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M:\p_ds\B-2021\Ramingen\31-03-CEP2021\gereed-data-opgenomen-figuren\"/>
    </mc:Choice>
  </mc:AlternateContent>
  <xr:revisionPtr revIDLastSave="0" documentId="8_{B7816E01-73BA-4488-9853-0EA9F094873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Overzicht" sheetId="1" r:id="rId1"/>
    <sheet name="H1.1a" sheetId="2" r:id="rId2"/>
    <sheet name="H1.1b; H5.1b" sheetId="3" r:id="rId3"/>
    <sheet name="H1.2a" sheetId="4" r:id="rId4"/>
    <sheet name="H1.2b; H1.5a" sheetId="5" r:id="rId5"/>
    <sheet name="H1.3a" sheetId="6" r:id="rId6"/>
    <sheet name="H1.3b" sheetId="7" r:id="rId7"/>
    <sheet name="H1.4a" sheetId="8" r:id="rId8"/>
    <sheet name="H1.4b" sheetId="9" r:id="rId9"/>
    <sheet name="H1.5a" sheetId="10" r:id="rId10"/>
    <sheet name="H1.5b" sheetId="11" r:id="rId11"/>
    <sheet name="H1.6a" sheetId="12" r:id="rId12"/>
    <sheet name="H1.6b" sheetId="13" r:id="rId13"/>
    <sheet name="h1.7a" sheetId="14" r:id="rId14"/>
    <sheet name="h1.7b" sheetId="15" r:id="rId15"/>
    <sheet name="H1.8a" sheetId="16" r:id="rId16"/>
    <sheet name="H1.8b" sheetId="17" r:id="rId17"/>
    <sheet name="H1.9a" sheetId="18" r:id="rId18"/>
    <sheet name="H1.9b" sheetId="19" r:id="rId19"/>
    <sheet name="H1.10a" sheetId="20" r:id="rId20"/>
    <sheet name="H1.10b" sheetId="21" r:id="rId21"/>
    <sheet name="H1.K1.1a" sheetId="22" r:id="rId22"/>
    <sheet name="H1.k1.1b" sheetId="23" r:id="rId23"/>
    <sheet name="H2.k2.1a" sheetId="82" r:id="rId24"/>
    <sheet name="H2.k2.1b" sheetId="83" r:id="rId25"/>
    <sheet name="H2.1a" sheetId="24" r:id="rId26"/>
    <sheet name="H2.1b" sheetId="25" r:id="rId27"/>
    <sheet name="H2.2a" sheetId="26" r:id="rId28"/>
    <sheet name="H2.2b" sheetId="27" r:id="rId29"/>
    <sheet name="H2.3a" sheetId="28" r:id="rId30"/>
    <sheet name="H2.3b" sheetId="29" r:id="rId31"/>
    <sheet name="H2.4a" sheetId="30" r:id="rId32"/>
    <sheet name="H2.4b" sheetId="31" r:id="rId33"/>
    <sheet name="H2.5a" sheetId="32" r:id="rId34"/>
    <sheet name="H2.5b" sheetId="33" r:id="rId35"/>
    <sheet name="H2.6a" sheetId="34" r:id="rId36"/>
    <sheet name="H2.6b" sheetId="35" r:id="rId37"/>
    <sheet name="H2.7a" sheetId="36" r:id="rId38"/>
    <sheet name="H2.7b" sheetId="37" r:id="rId39"/>
    <sheet name="H2.8a" sheetId="38" r:id="rId40"/>
    <sheet name="H2.8b" sheetId="39" r:id="rId41"/>
    <sheet name="H2.9" sheetId="40" r:id="rId42"/>
    <sheet name="H2.10" sheetId="81" r:id="rId43"/>
    <sheet name="H3.1a" sheetId="41" r:id="rId44"/>
    <sheet name="H3.1b" sheetId="42" r:id="rId45"/>
    <sheet name="H3.2a" sheetId="43" r:id="rId46"/>
    <sheet name="H3.2b" sheetId="44" r:id="rId47"/>
    <sheet name="H3.k3.1a" sheetId="45" r:id="rId48"/>
    <sheet name="H3.k3.1b" sheetId="46" r:id="rId49"/>
    <sheet name="H4.1a" sheetId="84" r:id="rId50"/>
    <sheet name="H4.1b" sheetId="85" r:id="rId51"/>
    <sheet name="H4.2a" sheetId="86" r:id="rId52"/>
    <sheet name="H4.2b" sheetId="87" r:id="rId53"/>
    <sheet name="MLT_H1.1a" sheetId="47" r:id="rId54"/>
    <sheet name="MLT_H1.1b" sheetId="48" r:id="rId55"/>
    <sheet name="MLT_H1.2a" sheetId="49" r:id="rId56"/>
    <sheet name="MLT_H1.2b; MLT_H1.11" sheetId="50" r:id="rId57"/>
    <sheet name="MLT_H1.3a" sheetId="51" r:id="rId58"/>
    <sheet name="MLT_H1.3b" sheetId="52" r:id="rId59"/>
    <sheet name="MLT_H1.4a" sheetId="88" r:id="rId60"/>
    <sheet name="MLT_H1.4b; MLT_H1.10a" sheetId="89" r:id="rId61"/>
    <sheet name="MLT_H1.4c" sheetId="90" r:id="rId62"/>
    <sheet name="MLT_H1.4d" sheetId="91" r:id="rId63"/>
    <sheet name="MLT_H1.5a" sheetId="53" r:id="rId64"/>
    <sheet name="MLT_H1.5b" sheetId="54" r:id="rId65"/>
    <sheet name="MLT_H1.6a" sheetId="55" r:id="rId66"/>
    <sheet name="MLT_H1.6b" sheetId="56" r:id="rId67"/>
    <sheet name="MLT_H1.7a" sheetId="57" r:id="rId68"/>
    <sheet name="MLT_H1.7b" sheetId="58" r:id="rId69"/>
    <sheet name="MLT_H1.8" sheetId="59" r:id="rId70"/>
    <sheet name="MLT_H1.9a" sheetId="60" r:id="rId71"/>
    <sheet name="MLT_H1.9b" sheetId="61" r:id="rId72"/>
    <sheet name="MLT_H1.10b" sheetId="62" r:id="rId73"/>
    <sheet name="MLT_H1.12a" sheetId="63" r:id="rId74"/>
    <sheet name="MLT_H1.12b" sheetId="64" r:id="rId75"/>
    <sheet name="MLT_H2.1a" sheetId="65" r:id="rId76"/>
    <sheet name="MLT_H2.1b" sheetId="66" r:id="rId77"/>
    <sheet name="MLT_H2.1c" sheetId="67" r:id="rId78"/>
    <sheet name="MLT_H2.1d" sheetId="68" r:id="rId79"/>
    <sheet name="MLT_H2.2a" sheetId="69" r:id="rId80"/>
    <sheet name="MLT_H2.2b" sheetId="70" r:id="rId81"/>
    <sheet name="MLT_H2.3" sheetId="71" r:id="rId82"/>
    <sheet name="MLT_H2.4a" sheetId="72" r:id="rId83"/>
    <sheet name="MLT_H2.4b" sheetId="73" r:id="rId84"/>
    <sheet name="MLT_H2.5" sheetId="80" r:id="rId85"/>
    <sheet name="MLT_H2.6" sheetId="74" r:id="rId86"/>
    <sheet name="W01_bbp_kw_nl" sheetId="75" r:id="rId87"/>
    <sheet name="W02_fc_bbp_nl" sheetId="76" r:id="rId88"/>
    <sheet name="W03_fc_hicp_nl" sheetId="77" r:id="rId89"/>
    <sheet name="W04_fc_werkl_nl" sheetId="78" r:id="rId90"/>
    <sheet name="W05_fc_emu_nl" sheetId="79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91" l="1"/>
  <c r="E7" i="90"/>
  <c r="E7" i="89"/>
  <c r="E7" i="88"/>
  <c r="A66" i="1"/>
  <c r="A65" i="1"/>
  <c r="A64" i="1"/>
  <c r="A63" i="1"/>
  <c r="G7" i="87"/>
  <c r="G7" i="86"/>
  <c r="G7" i="85"/>
  <c r="G7" i="84"/>
  <c r="A56" i="1"/>
  <c r="A55" i="1"/>
  <c r="A54" i="1"/>
  <c r="A53" i="1"/>
  <c r="A25" i="1" l="1"/>
  <c r="A27" i="1"/>
  <c r="A28" i="1"/>
  <c r="I7" i="83"/>
  <c r="I7" i="82"/>
  <c r="A46" i="1" l="1"/>
  <c r="H7" i="81"/>
  <c r="A88" i="1" l="1"/>
  <c r="H7" i="80"/>
  <c r="J7" i="79" l="1"/>
  <c r="J7" i="78"/>
  <c r="J7" i="77"/>
  <c r="J7" i="76"/>
  <c r="E7" i="75"/>
  <c r="G7" i="74"/>
  <c r="E7" i="73"/>
  <c r="D7" i="72"/>
  <c r="G7" i="71"/>
  <c r="E7" i="70"/>
  <c r="E7" i="69"/>
  <c r="D7" i="68"/>
  <c r="D7" i="67"/>
  <c r="D7" i="66"/>
  <c r="D7" i="65"/>
  <c r="E7" i="64"/>
  <c r="E7" i="63"/>
  <c r="E7" i="62"/>
  <c r="D7" i="61"/>
  <c r="E7" i="60"/>
  <c r="E7" i="59"/>
  <c r="E7" i="58"/>
  <c r="E7" i="57"/>
  <c r="G7" i="56"/>
  <c r="F7" i="55"/>
  <c r="I7" i="54"/>
  <c r="I7" i="53"/>
  <c r="E7" i="52"/>
  <c r="G7" i="51"/>
  <c r="G7" i="50"/>
  <c r="E7" i="49"/>
  <c r="D7" i="48"/>
  <c r="H7" i="47"/>
  <c r="D7" i="46"/>
  <c r="D7" i="45"/>
  <c r="D7" i="44"/>
  <c r="D7" i="43"/>
  <c r="E7" i="42"/>
  <c r="D7" i="41"/>
  <c r="G7" i="40"/>
  <c r="D7" i="39"/>
  <c r="G7" i="38"/>
  <c r="E7" i="37"/>
  <c r="E7" i="36"/>
  <c r="E7" i="35"/>
  <c r="I7" i="34"/>
  <c r="E7" i="33"/>
  <c r="D7" i="32"/>
  <c r="H7" i="31"/>
  <c r="I7" i="30"/>
  <c r="F7" i="29"/>
  <c r="E7" i="28"/>
  <c r="D7" i="27"/>
  <c r="F7" i="26"/>
  <c r="E7" i="25"/>
  <c r="D7" i="24"/>
  <c r="D7" i="23"/>
  <c r="E7" i="22"/>
  <c r="E7" i="21"/>
  <c r="G7" i="20"/>
  <c r="G7" i="19"/>
  <c r="H7" i="18"/>
  <c r="G7" i="17"/>
  <c r="F7" i="16"/>
  <c r="D7" i="15"/>
  <c r="F7" i="14"/>
  <c r="D7" i="13"/>
  <c r="F7" i="12"/>
  <c r="E7" i="11"/>
  <c r="D7" i="10"/>
  <c r="E7" i="9"/>
  <c r="D7" i="8"/>
  <c r="H7" i="7"/>
  <c r="H7" i="6"/>
  <c r="E7" i="5"/>
  <c r="E7" i="4"/>
  <c r="E7" i="3"/>
  <c r="G7" i="2"/>
  <c r="A94" i="1"/>
  <c r="A93" i="1"/>
  <c r="A92" i="1"/>
  <c r="A91" i="1"/>
  <c r="A90" i="1"/>
  <c r="A89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2" i="1"/>
  <c r="A61" i="1"/>
  <c r="A60" i="1"/>
  <c r="A59" i="1"/>
  <c r="A58" i="1"/>
  <c r="A57" i="1"/>
  <c r="A52" i="1"/>
  <c r="A51" i="1"/>
  <c r="A50" i="1"/>
  <c r="A49" i="1"/>
  <c r="A48" i="1"/>
  <c r="A47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6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<sst xmlns="http://schemas.openxmlformats.org/spreadsheetml/2006/main" count="1417" uniqueCount="423">
  <si>
    <t>3-2021</t>
  </si>
  <si>
    <t>TITEL</t>
  </si>
  <si>
    <t>Bbp Nederland, China, eurogebied en VS</t>
  </si>
  <si>
    <t>Bbp-ontwikkeling</t>
  </si>
  <si>
    <t>Oversterfte in 2020 in EU-lidstaten</t>
  </si>
  <si>
    <t>Steunpakketten in het eurogebied</t>
  </si>
  <si>
    <t>Industriële productie</t>
  </si>
  <si>
    <t>Detailhandelsverkopen</t>
  </si>
  <si>
    <t>Wereldhandel</t>
  </si>
  <si>
    <t>Transport en toerisme in EU</t>
  </si>
  <si>
    <t>Bbp en bestedingen Nederland</t>
  </si>
  <si>
    <t>Toegevoegde waarde per bedrijfstak</t>
  </si>
  <si>
    <t>Omzet detailhandel</t>
  </si>
  <si>
    <t>Consumptieve bestedingen</t>
  </si>
  <si>
    <t>Huizenprijzen en aantal transacties</t>
  </si>
  <si>
    <t>Woninghypotheken huishoudens</t>
  </si>
  <si>
    <t>Werkloosheid naar leeftijdsgroep</t>
  </si>
  <si>
    <t>Werkzame beroepsbevolking naar betrekking</t>
  </si>
  <si>
    <t>Arbeidsvolume (gewerkte uren) naar sector</t>
  </si>
  <si>
    <t>Vacature-indicator</t>
  </si>
  <si>
    <t>Bedrijven opgericht en gesloten</t>
  </si>
  <si>
    <t>Gewerkte uren en omzet in uitzendbranche</t>
  </si>
  <si>
    <t>In- en uitstroom werkenden</t>
  </si>
  <si>
    <t>Wisseling van werkgever</t>
  </si>
  <si>
    <t>Mondiaal bbp</t>
  </si>
  <si>
    <t>Nederlandse rente</t>
  </si>
  <si>
    <t>Ontwikkeling AEX-index</t>
  </si>
  <si>
    <t>Strengheid en mobiliteit</t>
  </si>
  <si>
    <t>Aantal vaccinaties internationaal vergeleken</t>
  </si>
  <si>
    <t>Consumentenvertrouwen</t>
  </si>
  <si>
    <t>Producentenvertrouwen</t>
  </si>
  <si>
    <t>Groeibijdragen bestedingen (a)</t>
  </si>
  <si>
    <t>Uitvoer goederen en diensten</t>
  </si>
  <si>
    <t>Spaarquote</t>
  </si>
  <si>
    <t>Cao-loonstijging en inflatie</t>
  </si>
  <si>
    <t>Verdeling netto nationaal inkomen</t>
  </si>
  <si>
    <t>Arbeidsinkomensquote</t>
  </si>
  <si>
    <t>Koopkrachtontwikkeling</t>
  </si>
  <si>
    <t>EMU-saldo</t>
  </si>
  <si>
    <t>Lasten- en uitgavenquote</t>
  </si>
  <si>
    <t>EMU-schuld</t>
  </si>
  <si>
    <t xml:space="preserve">Rentebetalingen op overheidsschuld </t>
  </si>
  <si>
    <t>Aantal bedrijven met openstaand bedrag</t>
  </si>
  <si>
    <t>Totaal openstaand bedrag</t>
  </si>
  <si>
    <t>Bbp en potentieel</t>
  </si>
  <si>
    <t>Structurele arbeidsproductiviteit</t>
  </si>
  <si>
    <t>Bevolking 15-74 jaar en arbeidsaanbod</t>
  </si>
  <si>
    <t>Werkgelegenheid naar bedrijfstak</t>
  </si>
  <si>
    <t>Output gap</t>
  </si>
  <si>
    <t>Werkloosheid en evenwichtswerkloosheid</t>
  </si>
  <si>
    <t>Groeibijdragen sectoren</t>
  </si>
  <si>
    <t>Lopende rekening en handelsbalans</t>
  </si>
  <si>
    <t>Consumptie en reëel beschikbaar inkomen</t>
  </si>
  <si>
    <t>Consumptie huishoudens</t>
  </si>
  <si>
    <t>Investeringen</t>
  </si>
  <si>
    <t>Kapitaalmarktrente</t>
  </si>
  <si>
    <t>Arbeidsaanbod en werkgelegenheid</t>
  </si>
  <si>
    <t>Cao-loonstijging en inflatie (cpi)</t>
  </si>
  <si>
    <t>Loonvoet en inflatie</t>
  </si>
  <si>
    <t>Collectieve lasten</t>
  </si>
  <si>
    <t>Collectieve uitgaven</t>
  </si>
  <si>
    <t>Nominale groei inkomsten en uitgaven</t>
  </si>
  <si>
    <t>Mutatie feitelijk en structureel EMU-saldo</t>
  </si>
  <si>
    <t>Collectieve uitgaven naar functie</t>
  </si>
  <si>
    <t>Collectievelastendruk</t>
  </si>
  <si>
    <t>Mutaties in de collectieve lasten</t>
  </si>
  <si>
    <t>Statische koopkrachtontwikkeling 2022-2025, gemiddeld per jaar</t>
  </si>
  <si>
    <t>Economische groei in Nederland</t>
  </si>
  <si>
    <t>Bbp-groei</t>
  </si>
  <si>
    <t>Inflatie</t>
  </si>
  <si>
    <t>Werkloosheid</t>
  </si>
  <si>
    <t xml:space="preserve"> </t>
  </si>
  <si>
    <t>Nederland</t>
  </si>
  <si>
    <t>China</t>
  </si>
  <si>
    <t>eurogebied</t>
  </si>
  <si>
    <t>Verenigde Staten</t>
  </si>
  <si>
    <t/>
  </si>
  <si>
    <t>DATA</t>
  </si>
  <si>
    <t>BESCHRIJVING</t>
  </si>
  <si>
    <t>Titel</t>
  </si>
  <si>
    <t>x-as</t>
  </si>
  <si>
    <t>y-as</t>
  </si>
  <si>
    <t>geïndexeerd, 4e kwartaal 2019 = 100</t>
  </si>
  <si>
    <t>y-as (r)</t>
  </si>
  <si>
    <t>2020Q4 tov 2019Q4</t>
  </si>
  <si>
    <t>Spanje</t>
  </si>
  <si>
    <t>Verenigd Koninkrijk</t>
  </si>
  <si>
    <t>Italië</t>
  </si>
  <si>
    <t>Portugal</t>
  </si>
  <si>
    <t>Oostenrijk</t>
  </si>
  <si>
    <t>België</t>
  </si>
  <si>
    <t>Frankrijk</t>
  </si>
  <si>
    <t>Eurogebied</t>
  </si>
  <si>
    <t>Duitsland</t>
  </si>
  <si>
    <t>Zweden</t>
  </si>
  <si>
    <t>Finland</t>
  </si>
  <si>
    <t>Ierland</t>
  </si>
  <si>
    <t>Luxemburg</t>
  </si>
  <si>
    <t>volume 4e kw 2020 t.o.v. 4e kw 2019 in %</t>
  </si>
  <si>
    <t>gemiddelde mrt-jan</t>
  </si>
  <si>
    <t>Denemarken</t>
  </si>
  <si>
    <t>EU-27</t>
  </si>
  <si>
    <t>% extra doden mrt'20-jan'21 t.o.v. gem. 2016-2019</t>
  </si>
  <si>
    <t>2020</t>
  </si>
  <si>
    <t>Litouwen</t>
  </si>
  <si>
    <t>Griekenland</t>
  </si>
  <si>
    <t>% bbp</t>
  </si>
  <si>
    <t>zuidelijk eurogebied (a)</t>
  </si>
  <si>
    <t>wereldhandel goederen</t>
  </si>
  <si>
    <t>geïndexeerd, 4e kwartaal 2019=100</t>
  </si>
  <si>
    <t>overnachtingen</t>
  </si>
  <si>
    <t>commerciële vluchten</t>
  </si>
  <si>
    <t>mutatie in % t.o.v. jaar geleden</t>
  </si>
  <si>
    <t>2020q4_tov_2019q4</t>
  </si>
  <si>
    <t>bbp</t>
  </si>
  <si>
    <t>cons. huishoudens</t>
  </si>
  <si>
    <t>cons. overheid</t>
  </si>
  <si>
    <t>bedrijfsinvest.</t>
  </si>
  <si>
    <t>invest. in woningen</t>
  </si>
  <si>
    <t>invest. overheid</t>
  </si>
  <si>
    <t>uitvoer goederen</t>
  </si>
  <si>
    <t>uitvoer diensten</t>
  </si>
  <si>
    <t>invoer goederen</t>
  </si>
  <si>
    <t>invoer diensten</t>
  </si>
  <si>
    <t>2020q4 tov 2019q4</t>
  </si>
  <si>
    <t>info. communicatie</t>
  </si>
  <si>
    <t>landbouw</t>
  </si>
  <si>
    <t>industrie</t>
  </si>
  <si>
    <t>overheid en zorg</t>
  </si>
  <si>
    <t>ov. bedrijfstakken</t>
  </si>
  <si>
    <t>financiële dienstverl</t>
  </si>
  <si>
    <t>bouwnijverheid</t>
  </si>
  <si>
    <t>totaal</t>
  </si>
  <si>
    <t>zakelijke dienstverl</t>
  </si>
  <si>
    <t>handel verv. horeca</t>
  </si>
  <si>
    <t>cult. recreatie ov.die</t>
  </si>
  <si>
    <t>detailhandel totaal</t>
  </si>
  <si>
    <t>food</t>
  </si>
  <si>
    <t>non-food</t>
  </si>
  <si>
    <t>geïndexeerd, 4e kw 2019 = 100</t>
  </si>
  <si>
    <t>volume, jan 2021 t.o.v. 4e kw 2019 in %</t>
  </si>
  <si>
    <t>voeding</t>
  </si>
  <si>
    <t>duurzame goederen</t>
  </si>
  <si>
    <t>diensten</t>
  </si>
  <si>
    <t>nominale huizenprijzen</t>
  </si>
  <si>
    <t>reële huizenprijzen</t>
  </si>
  <si>
    <t>aantal transacties (r-as)</t>
  </si>
  <si>
    <t>geïndexeerd (2010 = 100)</t>
  </si>
  <si>
    <t>aantal per maand</t>
  </si>
  <si>
    <t>woninghypotheken verstrekt aan huishoudens</t>
  </si>
  <si>
    <t>15 tot 25 jaar</t>
  </si>
  <si>
    <t>25 tot 45 jaar</t>
  </si>
  <si>
    <t>45 tot 75 jaar</t>
  </si>
  <si>
    <t>% van beroepsbevolking</t>
  </si>
  <si>
    <t>vast contract</t>
  </si>
  <si>
    <t>flexibel contract</t>
  </si>
  <si>
    <t>zzp</t>
  </si>
  <si>
    <t>overige zelfstandige</t>
  </si>
  <si>
    <t>mutatie kwartaal-op-kwartaal, 15-74-jarigen x1000</t>
  </si>
  <si>
    <t>landbouw, bosbouw en visserij (a)</t>
  </si>
  <si>
    <t>nijverheid en energie (b-e)</t>
  </si>
  <si>
    <t>bouwnijverheid (f)</t>
  </si>
  <si>
    <t>dienstverlening: privaat (g-n; r-u)</t>
  </si>
  <si>
    <t>dienstverlening: overheid en zorg (o-q)</t>
  </si>
  <si>
    <t>mutatie kwartaal-op-kwartaal, mln uren, seizoensgecorrigeerd</t>
  </si>
  <si>
    <t>alle economische activiteiten (a-u)</t>
  </si>
  <si>
    <t>industrie (c)</t>
  </si>
  <si>
    <t>commerciële dienstverlening (g-n)</t>
  </si>
  <si>
    <t>%</t>
  </si>
  <si>
    <t>oprichtingen</t>
  </si>
  <si>
    <t>opheffingen</t>
  </si>
  <si>
    <t>faillissementen</t>
  </si>
  <si>
    <t>mutatie aantal bedrijven</t>
  </si>
  <si>
    <t>aantal per kwartaal</t>
  </si>
  <si>
    <t>gewerkte uren</t>
  </si>
  <si>
    <t>omzet</t>
  </si>
  <si>
    <t>% mutatie t.o.v. een jaar eerder</t>
  </si>
  <si>
    <t>werkvinders</t>
  </si>
  <si>
    <t>werkverliezers</t>
  </si>
  <si>
    <t>% van werkzame beroepsbevolking</t>
  </si>
  <si>
    <t>wisselingen</t>
  </si>
  <si>
    <t>mondiaal bbp</t>
  </si>
  <si>
    <t>mutatie in %</t>
  </si>
  <si>
    <t>wereldhandelsvolume</t>
  </si>
  <si>
    <t>relevante wereldhandel</t>
  </si>
  <si>
    <t>kapitaalmarktrente, 10-jaars</t>
  </si>
  <si>
    <t>korte rente, 3-maands</t>
  </si>
  <si>
    <t xml:space="preserve">lange rente, 30-jaars </t>
  </si>
  <si>
    <t>AEX-index</t>
  </si>
  <si>
    <t>index</t>
  </si>
  <si>
    <t>aantal bezette bedden</t>
  </si>
  <si>
    <t>Google mobiliteitsindex, winkels en recreatie (linkeras)</t>
  </si>
  <si>
    <t>OV-gebruik Nederland (linkeras)</t>
  </si>
  <si>
    <t>Oxford strengheidsindex (rechteras)</t>
  </si>
  <si>
    <t>afname in %</t>
  </si>
  <si>
    <t>Oxford strengheidsindex</t>
  </si>
  <si>
    <t>% van de bevolking</t>
  </si>
  <si>
    <t>per miljoen inwoners</t>
  </si>
  <si>
    <t xml:space="preserve"> consumentenvertrouwen</t>
  </si>
  <si>
    <t>saldo positieve en negatieve antwoorden in %</t>
  </si>
  <si>
    <t>detailhandel</t>
  </si>
  <si>
    <t xml:space="preserve"> consumptie huishoudens</t>
  </si>
  <si>
    <t xml:space="preserve"> investeringen in woningen</t>
  </si>
  <si>
    <t xml:space="preserve"> bedrijfsinvesteringen</t>
  </si>
  <si>
    <t xml:space="preserve"> overheidsbestedingen</t>
  </si>
  <si>
    <t xml:space="preserve"> uitvoer</t>
  </si>
  <si>
    <t xml:space="preserve"> bbp-groei</t>
  </si>
  <si>
    <t>%-punt bbp-groei</t>
  </si>
  <si>
    <t xml:space="preserve">volumemutatie in % </t>
  </si>
  <si>
    <t>individuele spaarquote</t>
  </si>
  <si>
    <t>collectieve spaarquote</t>
  </si>
  <si>
    <t>% beschikbaar inkomen</t>
  </si>
  <si>
    <t xml:space="preserve"> cao-loonontwikkeling bedrijven</t>
  </si>
  <si>
    <t xml:space="preserve"> inflatie (cpi)</t>
  </si>
  <si>
    <t>2015/2019</t>
  </si>
  <si>
    <t>2021</t>
  </si>
  <si>
    <t>2022</t>
  </si>
  <si>
    <t>NNI</t>
  </si>
  <si>
    <t>bedrijven</t>
  </si>
  <si>
    <t>overheid</t>
  </si>
  <si>
    <t>huishoudens</t>
  </si>
  <si>
    <t>mutatie in %-punt</t>
  </si>
  <si>
    <t xml:space="preserve"> aiq bedrijven</t>
  </si>
  <si>
    <t>Werkenden</t>
  </si>
  <si>
    <t>Uitkeringsgerechtigden</t>
  </si>
  <si>
    <t>Gepensioneerden</t>
  </si>
  <si>
    <t>bruto huishoudinkomen (x 1000 euro)</t>
  </si>
  <si>
    <t>Verandering koopkracht (%) 2021 t.o.v. 2020</t>
  </si>
  <si>
    <t>in % bbp</t>
  </si>
  <si>
    <t>bruto collectieve uitgaven</t>
  </si>
  <si>
    <t>collectieve lasten</t>
  </si>
  <si>
    <t>rente</t>
  </si>
  <si>
    <t>1</t>
  </si>
  <si>
    <t>2-9</t>
  </si>
  <si>
    <t>10-49</t>
  </si>
  <si>
    <t>50-249</t>
  </si>
  <si>
    <t>250+</t>
  </si>
  <si>
    <t>werkzame personen</t>
  </si>
  <si>
    <t>dzd</t>
  </si>
  <si>
    <t>mld euro</t>
  </si>
  <si>
    <t>structurele werkgelegenheid (uren)</t>
  </si>
  <si>
    <t>structurele arbeidsproductiviteit</t>
  </si>
  <si>
    <t>inhaalgroei</t>
  </si>
  <si>
    <t>potentiële groei</t>
  </si>
  <si>
    <t>feitelijke bbp-groei</t>
  </si>
  <si>
    <t>2001-2004</t>
  </si>
  <si>
    <t>2005-2008</t>
  </si>
  <si>
    <t>2009-2013</t>
  </si>
  <si>
    <t>2014-2017</t>
  </si>
  <si>
    <t>2018-2021</t>
  </si>
  <si>
    <t>2022-2025</t>
  </si>
  <si>
    <t>bbp per gewerkt uur in %</t>
  </si>
  <si>
    <t>bevolking 15-74 jaar</t>
  </si>
  <si>
    <t>arbeidsaanbod</t>
  </si>
  <si>
    <t xml:space="preserve">mutaties per jaar in % </t>
  </si>
  <si>
    <t xml:space="preserve"> marktsector</t>
  </si>
  <si>
    <t xml:space="preserve"> zorg</t>
  </si>
  <si>
    <t xml:space="preserve"> overheid</t>
  </si>
  <si>
    <t xml:space="preserve"> totaal</t>
  </si>
  <si>
    <t>mutatie in duizenden personen</t>
  </si>
  <si>
    <t>werkloosheid</t>
  </si>
  <si>
    <t>productiviteit</t>
  </si>
  <si>
    <t>output gap</t>
  </si>
  <si>
    <t>evenwichtswerkloosheid</t>
  </si>
  <si>
    <t>% beroepsbevolking</t>
  </si>
  <si>
    <t xml:space="preserve"> consumptie</t>
  </si>
  <si>
    <t xml:space="preserve"> markt excl. delfst. en onr. goed</t>
  </si>
  <si>
    <t xml:space="preserve"> delfstoffen</t>
  </si>
  <si>
    <t xml:space="preserve"> onroerend goed</t>
  </si>
  <si>
    <t xml:space="preserve"> toegevoegde waarde</t>
  </si>
  <si>
    <t>%-punt groei toegevoegde waarde</t>
  </si>
  <si>
    <t>handelsbalans</t>
  </si>
  <si>
    <t>overig</t>
  </si>
  <si>
    <t>saldo lopende rekening</t>
  </si>
  <si>
    <t>binnenlands geproduceerd</t>
  </si>
  <si>
    <t>wederuitvoer</t>
  </si>
  <si>
    <t>energie</t>
  </si>
  <si>
    <t xml:space="preserve">volumemutaties per jaar in % </t>
  </si>
  <si>
    <t>consumptie</t>
  </si>
  <si>
    <t>reëel beschikbaar inkomen</t>
  </si>
  <si>
    <t>consumptie incl. zorgconsumptie via overheid</t>
  </si>
  <si>
    <t>bedrijfsinvesteringen</t>
  </si>
  <si>
    <t>investeringen in woningen</t>
  </si>
  <si>
    <t>kapitaalmarktrente</t>
  </si>
  <si>
    <t>werkgelegenheid</t>
  </si>
  <si>
    <t>cao-loonontwikkeling bedrijven</t>
  </si>
  <si>
    <t>index 2001 = 100</t>
  </si>
  <si>
    <t>loonvoet bedrijven</t>
  </si>
  <si>
    <t>inflatie (hicp)</t>
  </si>
  <si>
    <t>uitgaven onder de kaders (groei)</t>
  </si>
  <si>
    <t>belasting- en premie-inkomsten (groei)</t>
  </si>
  <si>
    <t>structureel EMU-saldo</t>
  </si>
  <si>
    <t>openbaar bestuur</t>
  </si>
  <si>
    <t>collectieve zorg</t>
  </si>
  <si>
    <t>sociale zekerheid</t>
  </si>
  <si>
    <t>overig (waaronder rentelasten)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</si>
  <si>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</si>
  <si>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</si>
  <si>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</si>
  <si>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</si>
  <si>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</si>
  <si>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</si>
  <si>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</si>
  <si>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</si>
  <si>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</si>
  <si>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</si>
  <si>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</si>
  <si>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</si>
  <si>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</si>
  <si>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</si>
  <si>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</si>
  <si>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</si>
  <si>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</si>
  <si>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</si>
  <si>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</si>
  <si>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</si>
  <si>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</si>
  <si>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</si>
  <si>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</si>
  <si>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</si>
  <si>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</si>
  <si>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</si>
  <si>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</si>
  <si>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</si>
  <si>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</si>
  <si>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</si>
  <si>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</si>
  <si>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</si>
  <si>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</si>
  <si>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</si>
  <si>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</si>
  <si>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</si>
  <si>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</si>
  <si>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</si>
  <si>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</si>
  <si>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</si>
  <si>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</si>
  <si>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</si>
  <si>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</si>
  <si>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</si>
  <si>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</si>
  <si>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</si>
  <si>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</si>
  <si>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</si>
  <si>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</si>
  <si>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</si>
  <si>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</si>
  <si>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</si>
  <si>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</si>
  <si>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</si>
  <si>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</si>
  <si>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2023</t>
  </si>
  <si>
    <t>2024</t>
  </si>
  <si>
    <t>2025</t>
  </si>
  <si>
    <t>beleidsmutatie</t>
  </si>
  <si>
    <t>endogene mutatie</t>
  </si>
  <si>
    <t>gemiddelde verandering statische koopkracht in % per jaar</t>
  </si>
  <si>
    <t xml:space="preserve"> bbp-groei (linkeras)</t>
  </si>
  <si>
    <t xml:space="preserve"> bbp-niveau (in prijzen 2019, rechteras)</t>
  </si>
  <si>
    <t>€ miljard</t>
  </si>
  <si>
    <t>bbp-groei</t>
  </si>
  <si>
    <t>5-95ste percentiel</t>
  </si>
  <si>
    <t>20-80ste percentiel</t>
  </si>
  <si>
    <t>35-65ste percentiel</t>
  </si>
  <si>
    <t>hicp-inflatie</t>
  </si>
  <si>
    <t>feitelijk EMU-saldo</t>
  </si>
  <si>
    <t>Figuren Centraal Economisch Plan 2021 en actualisatie middellangetermijnverkenning 2022-2025</t>
  </si>
  <si>
    <t xml:space="preserve"> Statische, gemiddelde koopkrachtontwikkeling per jaar in 2022-2025</t>
  </si>
  <si>
    <t>5%</t>
  </si>
  <si>
    <t>25%</t>
  </si>
  <si>
    <t>50%</t>
  </si>
  <si>
    <t>75%</t>
  </si>
  <si>
    <t>95%</t>
  </si>
  <si>
    <t>Alle huishoudens</t>
  </si>
  <si>
    <t>statisch, gemiddelde verandering per jaar in %</t>
  </si>
  <si>
    <t>1e 20%- groep (tot 109% WML)</t>
  </si>
  <si>
    <t>2e 20%- groep (109-172% WML)</t>
  </si>
  <si>
    <t>Tweeverdieners</t>
  </si>
  <si>
    <t>Alleenstaanden</t>
  </si>
  <si>
    <t>Alleenverdieners</t>
  </si>
  <si>
    <t>Huishoudens met kinderen</t>
  </si>
  <si>
    <t>Huishoudens zonder kinderen</t>
  </si>
  <si>
    <t>3e 20%- groep (172-260% WML)</t>
  </si>
  <si>
    <t>4e 20%- groep (260-384% WML)</t>
  </si>
  <si>
    <t xml:space="preserve"> 5e 20%- groep (vanaf 384% WML)</t>
  </si>
  <si>
    <t>Statische, gemiddelde koopkrachtontwikkeling per jaar in 2022-2025</t>
  </si>
  <si>
    <t>statisch, verandering in %</t>
  </si>
  <si>
    <t xml:space="preserve"> 5e 20%- groep (vanaf 404% WML)</t>
  </si>
  <si>
    <t>Koopkrachtontwikkeling in 2021 en 2022</t>
  </si>
  <si>
    <t>1e 20%- groep (tot 114% WML)</t>
  </si>
  <si>
    <t>2e 20%- groep (114-181% WML)</t>
  </si>
  <si>
    <t>3e 20%- groep (181-273% WML)</t>
  </si>
  <si>
    <t>4e 20%- groep (273-404% WML)</t>
  </si>
  <si>
    <t>1e 20%- groep (tot 115% WML)</t>
  </si>
  <si>
    <t>2e 20%- groep (115-181% WML)</t>
  </si>
  <si>
    <t>4e 20%- groep (273-401% WML)</t>
  </si>
  <si>
    <t xml:space="preserve"> 5e 20%- groep (vanaf 401% WML)</t>
  </si>
  <si>
    <t>Statische koopkrachtontwikkeling in 2021 en 2022</t>
  </si>
  <si>
    <t>FIGUUR (H = hoofdstuk, k = kader, MLT = actualisatie middellangetermijnverkenning 2022-2025, W = website)</t>
  </si>
  <si>
    <t>no-deal scenario</t>
  </si>
  <si>
    <t>no-deal scenario -</t>
  </si>
  <si>
    <t>no-deal scenario +</t>
  </si>
  <si>
    <t>handelsakkoord</t>
  </si>
  <si>
    <t>handelsakkoord -</t>
  </si>
  <si>
    <t>handelsakkoord +</t>
  </si>
  <si>
    <t>Impact goederenhandel</t>
  </si>
  <si>
    <t>VK</t>
  </si>
  <si>
    <t>% verandering VK</t>
  </si>
  <si>
    <t>% verandering</t>
  </si>
  <si>
    <t>VS</t>
  </si>
  <si>
    <t>Impact reëel toegevoegde waarde</t>
  </si>
  <si>
    <t>Ziekenhuisbedden met Covid-19-patiënten</t>
  </si>
  <si>
    <t>Aantal overleden Covid-19-patiënten</t>
  </si>
  <si>
    <t>IC-bedden bezet door Covid-19-patiënten</t>
  </si>
  <si>
    <t>kliniekbedden bezet door Covid-19-patiënten</t>
  </si>
  <si>
    <t>(a ) De finale en gecumuleerde intermediaire invoer zijn op minder gebracht op de bestedingscategoriën.</t>
  </si>
  <si>
    <t>Bruto binnenlands product</t>
  </si>
  <si>
    <t>optimistisch scenario</t>
  </si>
  <si>
    <t>pessimistisch scenario</t>
  </si>
  <si>
    <t>basisverkenning</t>
  </si>
  <si>
    <t>cep2020</t>
  </si>
  <si>
    <t>% beroepsbevolking, per kwartaal</t>
  </si>
  <si>
    <t>geïndexeerd, 2019 =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</si>
</sst>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1"/>
      <color rgb="FF000000"/>
      <name val="Calibri"/>
      <family val="2"/>
      <scheme val="minor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FFFFFF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  <font>
      <sz val="8"/>
      <color rgb="FF000000"/>
      <name val="RijksoverheidSansTextTT"/>
      <family val="2"/>
    </font>
    <font>
      <u/>
      <sz val="11"/>
      <color theme="10"/>
      <name val="Calibri"/>
    </font>
    <font>
      <sz val="11"/>
      <color rgb="FF000000"/>
      <name val="Calibri"/>
    </font>
    <font>
      <b/>
      <sz val="12"/>
      <color rgb="FFFFFFFF"/>
      <name val="Calibri"/>
    </font>
    <font>
      <b/>
      <sz val="11"/>
      <color rgb="FFFFFFFF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20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rgb="FF4F81BD"/>
      </top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rgb="FF4F81BD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/>
      <bottom style="thin">
        <color rgb="FF0070C0"/>
      </bottom>
      <diagonal/>
    </border>
    <border>
      <left style="thin">
        <color rgb="FF4F81BD"/>
      </left>
      <right style="thin">
        <color rgb="FF4F81BD"/>
      </right>
      <top/>
      <bottom style="thin">
        <color rgb="FF0070C0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11" fillId="0" borderId="0"/>
  </cellStyleXfs>
  <cellXfs count="30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6" fillId="3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0" fontId="6" fillId="3" borderId="0" xfId="0" applyFont="1" applyFill="1" applyAlignment="1">
      <alignment horizontal="left"/>
    </xf>
    <xf numFmtId="0" fontId="5" fillId="0" borderId="0" xfId="0" applyFont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0" fontId="0" fillId="0" borderId="0" xfId="0"/>
    <xf numFmtId="0" fontId="6" fillId="3" borderId="10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1" xfId="0" applyBorder="1" applyAlignment="1">
      <alignment horizontal="right"/>
    </xf>
    <xf numFmtId="164" fontId="9" fillId="0" borderId="12" xfId="2" applyNumberFormat="1" applyBorder="1" applyAlignment="1">
      <alignment horizontal="right"/>
    </xf>
    <xf numFmtId="164" fontId="9" fillId="0" borderId="0" xfId="3" applyNumberFormat="1" applyAlignment="1">
      <alignment horizontal="center"/>
    </xf>
    <xf numFmtId="0" fontId="7" fillId="0" borderId="0" xfId="1"/>
    <xf numFmtId="164" fontId="9" fillId="0" borderId="13" xfId="2" applyNumberFormat="1" applyBorder="1" applyAlignment="1">
      <alignment horizontal="right"/>
    </xf>
    <xf numFmtId="164" fontId="0" fillId="0" borderId="0" xfId="0" applyNumberFormat="1"/>
    <xf numFmtId="0" fontId="10" fillId="0" borderId="0" xfId="0" applyFont="1" applyAlignment="1">
      <alignment horizontal="center"/>
    </xf>
    <xf numFmtId="164" fontId="9" fillId="0" borderId="13" xfId="2" applyNumberFormat="1" applyBorder="1" applyAlignment="1">
      <alignment horizontal="left"/>
    </xf>
    <xf numFmtId="0" fontId="7" fillId="0" borderId="3" xfId="1" applyBorder="1"/>
    <xf numFmtId="0" fontId="6" fillId="3" borderId="14" xfId="0" applyFont="1" applyFill="1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right"/>
    </xf>
    <xf numFmtId="164" fontId="0" fillId="0" borderId="7" xfId="0" applyNumberFormat="1" applyBorder="1"/>
    <xf numFmtId="164" fontId="0" fillId="0" borderId="8" xfId="0" applyNumberFormat="1" applyBorder="1"/>
    <xf numFmtId="0" fontId="6" fillId="3" borderId="15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0" fillId="0" borderId="16" xfId="0" applyBorder="1"/>
    <xf numFmtId="164" fontId="9" fillId="0" borderId="7" xfId="3" applyNumberFormat="1" applyBorder="1" applyAlignment="1">
      <alignment horizontal="right"/>
    </xf>
    <xf numFmtId="1" fontId="0" fillId="0" borderId="0" xfId="0" applyNumberFormat="1"/>
    <xf numFmtId="164" fontId="9" fillId="0" borderId="8" xfId="3" applyNumberFormat="1" applyBorder="1" applyAlignment="1">
      <alignment horizontal="right"/>
    </xf>
    <xf numFmtId="0" fontId="3" fillId="2" borderId="1" xfId="0" applyFont="1" applyFill="1" applyBorder="1" applyAlignment="1">
      <alignment horizontal="left" vertical="center" wrapText="1"/>
    </xf>
    <xf numFmtId="0" fontId="8" fillId="0" borderId="0" xfId="4"/>
    <xf numFmtId="0" fontId="6" fillId="3" borderId="5" xfId="4" applyFont="1" applyFill="1" applyBorder="1" applyAlignment="1">
      <alignment horizontal="center" vertical="center"/>
    </xf>
    <xf numFmtId="0" fontId="6" fillId="3" borderId="0" xfId="4" applyFont="1" applyFill="1" applyAlignment="1">
      <alignment horizontal="left"/>
    </xf>
    <xf numFmtId="0" fontId="4" fillId="0" borderId="6" xfId="4" applyFont="1" applyBorder="1"/>
    <xf numFmtId="0" fontId="11" fillId="0" borderId="0" xfId="5"/>
    <xf numFmtId="164" fontId="4" fillId="0" borderId="6" xfId="4" applyNumberFormat="1" applyFont="1" applyBorder="1"/>
    <xf numFmtId="0" fontId="4" fillId="0" borderId="7" xfId="4" applyFont="1" applyBorder="1"/>
    <xf numFmtId="164" fontId="4" fillId="0" borderId="7" xfId="4" applyNumberFormat="1" applyFont="1" applyBorder="1"/>
    <xf numFmtId="0" fontId="6" fillId="3" borderId="0" xfId="5" applyFont="1" applyFill="1" applyAlignment="1">
      <alignment horizontal="left"/>
    </xf>
    <xf numFmtId="0" fontId="4" fillId="0" borderId="7" xfId="5" applyFont="1" applyBorder="1"/>
    <xf numFmtId="0" fontId="4" fillId="0" borderId="8" xfId="5" applyFont="1" applyBorder="1"/>
    <xf numFmtId="0" fontId="5" fillId="0" borderId="0" xfId="4" applyFont="1"/>
    <xf numFmtId="0" fontId="11" fillId="0" borderId="18" xfId="5" applyBorder="1"/>
    <xf numFmtId="164" fontId="4" fillId="0" borderId="19" xfId="4" applyNumberFormat="1" applyFont="1" applyBorder="1"/>
    <xf numFmtId="0" fontId="11" fillId="0" borderId="17" xfId="5" applyBorder="1"/>
    <xf numFmtId="164" fontId="4" fillId="0" borderId="8" xfId="4" applyNumberFormat="1" applyFont="1" applyBorder="1"/>
    <xf numFmtId="0" fontId="12" fillId="0" borderId="0" xfId="0" applyFont="1"/>
    <xf numFmtId="0" fontId="13" fillId="0" borderId="3" xfId="0" applyFont="1" applyBorder="1"/>
    <xf numFmtId="0" fontId="14" fillId="0" borderId="3" xfId="0" applyFont="1" applyBorder="1"/>
    <xf numFmtId="0" fontId="16" fillId="3" borderId="5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left"/>
    </xf>
    <xf numFmtId="0" fontId="14" fillId="0" borderId="6" xfId="0" applyFont="1" applyBorder="1"/>
    <xf numFmtId="164" fontId="14" fillId="0" borderId="6" xfId="0" applyNumberFormat="1" applyFont="1" applyBorder="1"/>
    <xf numFmtId="0" fontId="14" fillId="0" borderId="7" xfId="0" applyFont="1" applyBorder="1"/>
    <xf numFmtId="164" fontId="14" fillId="0" borderId="7" xfId="0" applyNumberFormat="1" applyFont="1" applyBorder="1"/>
    <xf numFmtId="0" fontId="14" fillId="0" borderId="8" xfId="0" applyFont="1" applyBorder="1"/>
    <xf numFmtId="0" fontId="13" fillId="0" borderId="0" xfId="0" applyFont="1"/>
    <xf numFmtId="164" fontId="14" fillId="0" borderId="8" xfId="0" applyNumberFormat="1" applyFont="1" applyBorder="1"/>
    <xf numFmtId="0" fontId="3" fillId="2" borderId="0" xfId="0" applyFont="1" applyFill="1" applyAlignment="1">
      <alignment horizontal="center" vertical="center"/>
    </xf>
    <xf numFmtId="0" fontId="0" fillId="0" borderId="0" xfId="0"/>
    <xf numFmtId="0" fontId="3" fillId="2" borderId="17" xfId="4" applyFont="1" applyFill="1" applyBorder="1" applyAlignment="1">
      <alignment horizontal="center" vertical="center"/>
    </xf>
    <xf numFmtId="0" fontId="3" fillId="2" borderId="0" xfId="4" applyFont="1" applyFill="1" applyAlignment="1">
      <alignment horizontal="center" vertical="center"/>
    </xf>
    <xf numFmtId="0" fontId="8" fillId="0" borderId="0" xfId="4"/>
    <xf numFmtId="0" fontId="15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9" xfId="0" applyBorder="1"/>
  </cellXfs>
  <cellStyles count="6">
    <cellStyle name="Hyperlink" xfId="1" builtinId="8"/>
    <cellStyle name="Normal" xfId="0" builtinId="0"/>
    <cellStyle name="Normal 12 4" xfId="2" xr:uid="{A02FF206-982A-4264-B482-E5940A70D585}"/>
    <cellStyle name="Normal 2 2" xfId="3" xr:uid="{B3144EB2-77E6-4FEE-9E38-6B6766B73722}"/>
    <cellStyle name="Standaard 2" xfId="4" xr:uid="{CB0DF06A-0956-4C8F-B378-F690283B9E1A}"/>
    <cellStyle name="Standaard 3" xfId="5" xr:uid="{12A53BB7-637D-4CFB-AB1C-2ED079987F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4"/>
  <sheetViews>
    <sheetView tabSelected="1" workbookViewId="0"/>
  </sheetViews>
  <sheetFormatPr defaultColWidth="11.42578125" defaultRowHeight="15" x14ac:dyDescent="0.25"/>
  <cols>
    <col min="1" max="1" width="56.5703125" customWidth="1"/>
    <col min="2" max="2" width="62.7109375" customWidth="1"/>
  </cols>
  <sheetData>
    <row r="1" spans="1:2" ht="18.75" x14ac:dyDescent="0.3">
      <c r="A1" s="1" t="s">
        <v>366</v>
      </c>
    </row>
    <row r="2" spans="1:2" ht="15.75" x14ac:dyDescent="0.25">
      <c r="A2" s="2" t="s">
        <v>0</v>
      </c>
    </row>
    <row r="4" spans="1:2" ht="47.25" x14ac:dyDescent="0.25">
      <c r="A4" s="269" t="s">
        <v>398</v>
      </c>
      <c r="B4" s="3" t="s">
        <v>1</v>
      </c>
    </row>
    <row r="5" spans="1:2" x14ac:dyDescent="0.25">
      <c r="A5" s="7" t="str">
        <f>HYPERLINK("#'H1.1a'!A3", "H1.1a")</f>
        <v>H1.1a</v>
      </c>
      <c r="B5" s="4" t="s">
        <v>2</v>
      </c>
    </row>
    <row r="6" spans="1:2" x14ac:dyDescent="0.25">
      <c r="A6" s="8" t="str">
        <f>HYPERLINK("#'H1.1b; H5.1b'!A3", "H1.1b; H5.1b")</f>
        <v>H1.1b; H5.1b</v>
      </c>
      <c r="B6" s="5" t="s">
        <v>3</v>
      </c>
    </row>
    <row r="7" spans="1:2" x14ac:dyDescent="0.25">
      <c r="A7" s="8" t="str">
        <f>HYPERLINK("#'H1.2a'!A3", "H1.2a")</f>
        <v>H1.2a</v>
      </c>
      <c r="B7" s="5" t="s">
        <v>4</v>
      </c>
    </row>
    <row r="8" spans="1:2" x14ac:dyDescent="0.25">
      <c r="A8" s="8" t="str">
        <f>HYPERLINK("#'H1.2b; H1.5a'!A3", "H1.2b; H1.5a")</f>
        <v>H1.2b; H1.5a</v>
      </c>
      <c r="B8" s="5" t="s">
        <v>5</v>
      </c>
    </row>
    <row r="9" spans="1:2" x14ac:dyDescent="0.25">
      <c r="A9" s="8" t="str">
        <f>HYPERLINK("#'H1.3a'!A3", "H1.3a")</f>
        <v>H1.3a</v>
      </c>
      <c r="B9" s="5" t="s">
        <v>6</v>
      </c>
    </row>
    <row r="10" spans="1:2" x14ac:dyDescent="0.25">
      <c r="A10" s="8" t="str">
        <f>HYPERLINK("#'H1.3b'!A3", "H1.3b")</f>
        <v>H1.3b</v>
      </c>
      <c r="B10" s="5" t="s">
        <v>7</v>
      </c>
    </row>
    <row r="11" spans="1:2" x14ac:dyDescent="0.25">
      <c r="A11" s="8" t="str">
        <f>HYPERLINK("#'H1.4a'!A3", "H1.4a")</f>
        <v>H1.4a</v>
      </c>
      <c r="B11" s="5" t="s">
        <v>8</v>
      </c>
    </row>
    <row r="12" spans="1:2" x14ac:dyDescent="0.25">
      <c r="A12" s="8" t="str">
        <f>HYPERLINK("#'H1.4b'!A3", "H1.4b")</f>
        <v>H1.4b</v>
      </c>
      <c r="B12" s="5" t="s">
        <v>9</v>
      </c>
    </row>
    <row r="13" spans="1:2" x14ac:dyDescent="0.25">
      <c r="A13" s="8" t="str">
        <f>HYPERLINK("#'H1.5a'!A3", "H1.5a")</f>
        <v>H1.5a</v>
      </c>
      <c r="B13" s="5" t="s">
        <v>10</v>
      </c>
    </row>
    <row r="14" spans="1:2" x14ac:dyDescent="0.25">
      <c r="A14" s="8" t="str">
        <f>HYPERLINK("#'H1.5b'!A3", "H1.5b")</f>
        <v>H1.5b</v>
      </c>
      <c r="B14" s="5" t="s">
        <v>11</v>
      </c>
    </row>
    <row r="15" spans="1:2" x14ac:dyDescent="0.25">
      <c r="A15" s="8" t="str">
        <f>HYPERLINK("#'H1.6a'!A3", "H1.6a")</f>
        <v>H1.6a</v>
      </c>
      <c r="B15" s="5" t="s">
        <v>12</v>
      </c>
    </row>
    <row r="16" spans="1:2" x14ac:dyDescent="0.25">
      <c r="A16" s="8" t="str">
        <f>HYPERLINK("#'H1.6b'!A3", "H1.6b")</f>
        <v>H1.6b</v>
      </c>
      <c r="B16" s="5" t="s">
        <v>13</v>
      </c>
    </row>
    <row r="17" spans="1:2" x14ac:dyDescent="0.25">
      <c r="A17" s="8" t="str">
        <f>HYPERLINK("#'h1.7a'!A3", "h1.7a")</f>
        <v>h1.7a</v>
      </c>
      <c r="B17" s="5" t="s">
        <v>14</v>
      </c>
    </row>
    <row r="18" spans="1:2" x14ac:dyDescent="0.25">
      <c r="A18" s="8" t="str">
        <f>HYPERLINK("#'h1.7b'!A3", "h1.7b")</f>
        <v>h1.7b</v>
      </c>
      <c r="B18" s="5" t="s">
        <v>15</v>
      </c>
    </row>
    <row r="19" spans="1:2" x14ac:dyDescent="0.25">
      <c r="A19" s="8" t="str">
        <f>HYPERLINK("#'H1.8a'!A3", "H1.8a")</f>
        <v>H1.8a</v>
      </c>
      <c r="B19" s="5" t="s">
        <v>16</v>
      </c>
    </row>
    <row r="20" spans="1:2" x14ac:dyDescent="0.25">
      <c r="A20" s="8" t="str">
        <f>HYPERLINK("#'H1.8b'!A3", "H1.8b")</f>
        <v>H1.8b</v>
      </c>
      <c r="B20" s="5" t="s">
        <v>17</v>
      </c>
    </row>
    <row r="21" spans="1:2" x14ac:dyDescent="0.25">
      <c r="A21" s="8" t="str">
        <f>HYPERLINK("#'H1.9a'!A3", "H1.9a")</f>
        <v>H1.9a</v>
      </c>
      <c r="B21" s="5" t="s">
        <v>18</v>
      </c>
    </row>
    <row r="22" spans="1:2" x14ac:dyDescent="0.25">
      <c r="A22" s="8" t="str">
        <f>HYPERLINK("#'H1.9b'!A3", "H1.9b")</f>
        <v>H1.9b</v>
      </c>
      <c r="B22" s="5" t="s">
        <v>19</v>
      </c>
    </row>
    <row r="23" spans="1:2" x14ac:dyDescent="0.25">
      <c r="A23" s="8" t="str">
        <f>HYPERLINK("#'H1.10a'!A3", "H1.10a")</f>
        <v>H1.10a</v>
      </c>
      <c r="B23" s="5" t="s">
        <v>20</v>
      </c>
    </row>
    <row r="24" spans="1:2" x14ac:dyDescent="0.25">
      <c r="A24" s="8" t="str">
        <f>HYPERLINK("#'H1.10b'!A3", "H1.10b")</f>
        <v>H1.10b</v>
      </c>
      <c r="B24" s="5" t="s">
        <v>21</v>
      </c>
    </row>
    <row r="25" spans="1:2" x14ac:dyDescent="0.25">
      <c r="A25" s="257" t="str">
        <f>HYPERLINK("#'H1.k1.1a'!A3", "H1.k1.1a")</f>
        <v>H1.k1.1a</v>
      </c>
      <c r="B25" s="5" t="s">
        <v>22</v>
      </c>
    </row>
    <row r="26" spans="1:2" x14ac:dyDescent="0.25">
      <c r="A26" s="8" t="str">
        <f>HYPERLINK("#'H1.k1.1b'!A3", "H1.k1.1b")</f>
        <v>H1.k1.1b</v>
      </c>
      <c r="B26" s="5" t="s">
        <v>23</v>
      </c>
    </row>
    <row r="27" spans="1:2" x14ac:dyDescent="0.25">
      <c r="A27" s="257" t="str">
        <f>HYPERLINK("#'H2.k2.1a'!A3", "H2.k2.1a")</f>
        <v>H2.k2.1a</v>
      </c>
      <c r="B27" s="5" t="s">
        <v>405</v>
      </c>
    </row>
    <row r="28" spans="1:2" x14ac:dyDescent="0.25">
      <c r="A28" s="257" t="str">
        <f>HYPERLINK("#'H2.k2.1b'!A3", "H2.k2.1b")</f>
        <v>H2.k2.1b</v>
      </c>
      <c r="B28" s="5" t="s">
        <v>410</v>
      </c>
    </row>
    <row r="29" spans="1:2" x14ac:dyDescent="0.25">
      <c r="A29" s="8" t="str">
        <f>HYPERLINK("#'H2.1a'!A3", "H2.1a")</f>
        <v>H2.1a</v>
      </c>
      <c r="B29" s="5" t="s">
        <v>24</v>
      </c>
    </row>
    <row r="30" spans="1:2" x14ac:dyDescent="0.25">
      <c r="A30" s="8" t="str">
        <f>HYPERLINK("#'H2.1b'!A3", "H2.1b")</f>
        <v>H2.1b</v>
      </c>
      <c r="B30" s="5" t="s">
        <v>8</v>
      </c>
    </row>
    <row r="31" spans="1:2" x14ac:dyDescent="0.25">
      <c r="A31" s="8" t="str">
        <f>HYPERLINK("#'H2.2a'!A3", "H2.2a")</f>
        <v>H2.2a</v>
      </c>
      <c r="B31" s="5" t="s">
        <v>25</v>
      </c>
    </row>
    <row r="32" spans="1:2" x14ac:dyDescent="0.25">
      <c r="A32" s="8" t="str">
        <f>HYPERLINK("#'H2.2b'!A3", "H2.2b")</f>
        <v>H2.2b</v>
      </c>
      <c r="B32" s="5" t="s">
        <v>26</v>
      </c>
    </row>
    <row r="33" spans="1:2" x14ac:dyDescent="0.25">
      <c r="A33" s="8" t="str">
        <f>HYPERLINK("#'H2.3a'!A3", "H2.3a")</f>
        <v>H2.3a</v>
      </c>
      <c r="B33" s="5" t="s">
        <v>411</v>
      </c>
    </row>
    <row r="34" spans="1:2" x14ac:dyDescent="0.25">
      <c r="A34" s="8" t="str">
        <f>HYPERLINK("#'H2.3b'!A3", "H2.3b")</f>
        <v>H2.3b</v>
      </c>
      <c r="B34" s="5" t="s">
        <v>27</v>
      </c>
    </row>
    <row r="35" spans="1:2" x14ac:dyDescent="0.25">
      <c r="A35" s="8" t="str">
        <f>HYPERLINK("#'H2.4a'!A3", "H2.4a")</f>
        <v>H2.4a</v>
      </c>
      <c r="B35" s="5" t="s">
        <v>28</v>
      </c>
    </row>
    <row r="36" spans="1:2" x14ac:dyDescent="0.25">
      <c r="A36" s="8" t="str">
        <f>HYPERLINK("#'H2.4b'!A3", "H2.4b")</f>
        <v>H2.4b</v>
      </c>
      <c r="B36" s="5" t="s">
        <v>412</v>
      </c>
    </row>
    <row r="37" spans="1:2" x14ac:dyDescent="0.25">
      <c r="A37" s="8" t="str">
        <f>HYPERLINK("#'H2.5a'!A3", "H2.5a")</f>
        <v>H2.5a</v>
      </c>
      <c r="B37" s="5" t="s">
        <v>29</v>
      </c>
    </row>
    <row r="38" spans="1:2" x14ac:dyDescent="0.25">
      <c r="A38" s="8" t="str">
        <f>HYPERLINK("#'H2.5b'!A3", "H2.5b")</f>
        <v>H2.5b</v>
      </c>
      <c r="B38" s="5" t="s">
        <v>30</v>
      </c>
    </row>
    <row r="39" spans="1:2" x14ac:dyDescent="0.25">
      <c r="A39" s="8" t="str">
        <f>HYPERLINK("#'H2.6a'!A3", "H2.6a")</f>
        <v>H2.6a</v>
      </c>
      <c r="B39" s="5" t="s">
        <v>31</v>
      </c>
    </row>
    <row r="40" spans="1:2" x14ac:dyDescent="0.25">
      <c r="A40" s="8" t="str">
        <f>HYPERLINK("#'H2.6b'!A3", "H2.6b")</f>
        <v>H2.6b</v>
      </c>
      <c r="B40" s="5" t="s">
        <v>32</v>
      </c>
    </row>
    <row r="41" spans="1:2" x14ac:dyDescent="0.25">
      <c r="A41" s="8" t="str">
        <f>HYPERLINK("#'H2.7a'!A3", "H2.7a")</f>
        <v>H2.7a</v>
      </c>
      <c r="B41" s="5" t="s">
        <v>33</v>
      </c>
    </row>
    <row r="42" spans="1:2" x14ac:dyDescent="0.25">
      <c r="A42" s="8" t="str">
        <f>HYPERLINK("#'H2.7b'!A3", "H2.7b")</f>
        <v>H2.7b</v>
      </c>
      <c r="B42" s="5" t="s">
        <v>34</v>
      </c>
    </row>
    <row r="43" spans="1:2" x14ac:dyDescent="0.25">
      <c r="A43" s="8" t="str">
        <f>HYPERLINK("#'H2.8a'!A3", "H2.8a")</f>
        <v>H2.8a</v>
      </c>
      <c r="B43" s="5" t="s">
        <v>35</v>
      </c>
    </row>
    <row r="44" spans="1:2" x14ac:dyDescent="0.25">
      <c r="A44" s="8" t="str">
        <f>HYPERLINK("#'H2.8b'!A3", "H2.8b")</f>
        <v>H2.8b</v>
      </c>
      <c r="B44" s="5" t="s">
        <v>36</v>
      </c>
    </row>
    <row r="45" spans="1:2" x14ac:dyDescent="0.25">
      <c r="A45" s="8" t="str">
        <f>HYPERLINK("#'H2.9'!A3", "H2.9")</f>
        <v>H2.9</v>
      </c>
      <c r="B45" s="5" t="s">
        <v>37</v>
      </c>
    </row>
    <row r="46" spans="1:2" x14ac:dyDescent="0.25">
      <c r="A46" s="257" t="str">
        <f>HYPERLINK("#'H2.10'!A3", "H2.10")</f>
        <v>H2.10</v>
      </c>
      <c r="B46" s="5" t="s">
        <v>397</v>
      </c>
    </row>
    <row r="47" spans="1:2" x14ac:dyDescent="0.25">
      <c r="A47" s="8" t="str">
        <f>HYPERLINK("#'H3.1a'!A3", "H3.1a")</f>
        <v>H3.1a</v>
      </c>
      <c r="B47" s="5" t="s">
        <v>38</v>
      </c>
    </row>
    <row r="48" spans="1:2" x14ac:dyDescent="0.25">
      <c r="A48" s="8" t="str">
        <f>HYPERLINK("#'H3.1b'!A3", "H3.1b")</f>
        <v>H3.1b</v>
      </c>
      <c r="B48" s="5" t="s">
        <v>39</v>
      </c>
    </row>
    <row r="49" spans="1:2" x14ac:dyDescent="0.25">
      <c r="A49" s="8" t="str">
        <f>HYPERLINK("#'H3.2a'!A3", "H3.2a")</f>
        <v>H3.2a</v>
      </c>
      <c r="B49" s="5" t="s">
        <v>40</v>
      </c>
    </row>
    <row r="50" spans="1:2" x14ac:dyDescent="0.25">
      <c r="A50" s="8" t="str">
        <f>HYPERLINK("#'H3.2b'!A3", "H3.2b")</f>
        <v>H3.2b</v>
      </c>
      <c r="B50" s="5" t="s">
        <v>41</v>
      </c>
    </row>
    <row r="51" spans="1:2" x14ac:dyDescent="0.25">
      <c r="A51" s="8" t="str">
        <f>HYPERLINK("#'H3.k3.1a'!A3", "H3.k3.1a")</f>
        <v>H3.k3.1a</v>
      </c>
      <c r="B51" s="5" t="s">
        <v>42</v>
      </c>
    </row>
    <row r="52" spans="1:2" x14ac:dyDescent="0.25">
      <c r="A52" s="8" t="str">
        <f>HYPERLINK("#'H3.k3.1b'!A3", "H3.k3.1b")</f>
        <v>H3.k3.1b</v>
      </c>
      <c r="B52" s="5" t="s">
        <v>43</v>
      </c>
    </row>
    <row r="53" spans="1:2" s="246" customFormat="1" x14ac:dyDescent="0.25">
      <c r="A53" s="287" t="str">
        <f>HYPERLINK("#'H4.1a'!A3", "H4.1a")</f>
        <v>H4.1a</v>
      </c>
      <c r="B53" s="288" t="s">
        <v>416</v>
      </c>
    </row>
    <row r="54" spans="1:2" s="246" customFormat="1" x14ac:dyDescent="0.25">
      <c r="A54" s="287" t="str">
        <f>HYPERLINK("#'H4.1b'!A3", "H4.1b")</f>
        <v>H4.1b</v>
      </c>
      <c r="B54" s="288" t="s">
        <v>70</v>
      </c>
    </row>
    <row r="55" spans="1:2" s="246" customFormat="1" x14ac:dyDescent="0.25">
      <c r="A55" s="287" t="str">
        <f>HYPERLINK("#'H4.2a'!A3", "H4.2a")</f>
        <v>H4.2a</v>
      </c>
      <c r="B55" s="288" t="s">
        <v>38</v>
      </c>
    </row>
    <row r="56" spans="1:2" s="246" customFormat="1" x14ac:dyDescent="0.25">
      <c r="A56" s="287" t="str">
        <f>HYPERLINK("#'H4.2b'!A3", "H4.2b")</f>
        <v>H4.2b</v>
      </c>
      <c r="B56" s="288" t="s">
        <v>40</v>
      </c>
    </row>
    <row r="57" spans="1:2" x14ac:dyDescent="0.25">
      <c r="A57" s="8" t="str">
        <f>HYPERLINK("#'MLT_H1.1a'!A3", "MLT_H1.1a")</f>
        <v>MLT_H1.1a</v>
      </c>
      <c r="B57" s="5" t="s">
        <v>44</v>
      </c>
    </row>
    <row r="58" spans="1:2" x14ac:dyDescent="0.25">
      <c r="A58" s="8" t="str">
        <f>HYPERLINK("#'MLT_H1.1b'!A3", "MLT_H1.1b")</f>
        <v>MLT_H1.1b</v>
      </c>
      <c r="B58" s="5" t="s">
        <v>45</v>
      </c>
    </row>
    <row r="59" spans="1:2" x14ac:dyDescent="0.25">
      <c r="A59" s="8" t="str">
        <f>HYPERLINK("#'MLT_H1.2a'!A3", "MLT_H1.2a")</f>
        <v>MLT_H1.2a</v>
      </c>
      <c r="B59" s="5" t="s">
        <v>46</v>
      </c>
    </row>
    <row r="60" spans="1:2" x14ac:dyDescent="0.25">
      <c r="A60" s="8" t="str">
        <f>HYPERLINK("#'MLT_H1.2b; MLT_H1.11'!A3", "MLT_H1.2b; MLT_H1.11")</f>
        <v>MLT_H1.2b; MLT_H1.11</v>
      </c>
      <c r="B60" s="5" t="s">
        <v>47</v>
      </c>
    </row>
    <row r="61" spans="1:2" x14ac:dyDescent="0.25">
      <c r="A61" s="8" t="str">
        <f>HYPERLINK("#'MLT_H1.3a'!A3", "MLT_H1.3a")</f>
        <v>MLT_H1.3a</v>
      </c>
      <c r="B61" s="5" t="s">
        <v>48</v>
      </c>
    </row>
    <row r="62" spans="1:2" x14ac:dyDescent="0.25">
      <c r="A62" s="8" t="str">
        <f>HYPERLINK("#'MLT_H1.3b'!A3", "MLT_H1.3b")</f>
        <v>MLT_H1.3b</v>
      </c>
      <c r="B62" s="5" t="s">
        <v>49</v>
      </c>
    </row>
    <row r="63" spans="1:2" s="246" customFormat="1" x14ac:dyDescent="0.25">
      <c r="A63" s="287" t="str">
        <f>HYPERLINK("#'MLT_H1.4a'!A3", "MLT_H1.4a")</f>
        <v>MLT_H1.4a</v>
      </c>
      <c r="B63" s="288" t="s">
        <v>416</v>
      </c>
    </row>
    <row r="64" spans="1:2" s="246" customFormat="1" x14ac:dyDescent="0.25">
      <c r="A64" s="287" t="str">
        <f>HYPERLINK("#'MLT_H1.4b; MLT_H1.10a'!A3", "MLT_H1.4b; MLT_H1.10a")</f>
        <v>MLT_H1.4b; MLT_H1.10a</v>
      </c>
      <c r="B64" s="288" t="s">
        <v>70</v>
      </c>
    </row>
    <row r="65" spans="1:2" s="246" customFormat="1" x14ac:dyDescent="0.25">
      <c r="A65" s="287" t="str">
        <f>HYPERLINK("#'MLT_H1.4c'!A3", "MLT_H1.4c")</f>
        <v>MLT_H1.4c</v>
      </c>
      <c r="B65" s="288" t="s">
        <v>38</v>
      </c>
    </row>
    <row r="66" spans="1:2" s="246" customFormat="1" x14ac:dyDescent="0.25">
      <c r="A66" s="287" t="str">
        <f>HYPERLINK("#'MLT_H1.4d'!A3", "MLT_H1.4d")</f>
        <v>MLT_H1.4d</v>
      </c>
      <c r="B66" s="288" t="s">
        <v>40</v>
      </c>
    </row>
    <row r="67" spans="1:2" x14ac:dyDescent="0.25">
      <c r="A67" s="8" t="str">
        <f>HYPERLINK("#'MLT_H1.5a'!A3", "MLT_H1.5a")</f>
        <v>MLT_H1.5a</v>
      </c>
      <c r="B67" s="5" t="s">
        <v>31</v>
      </c>
    </row>
    <row r="68" spans="1:2" x14ac:dyDescent="0.25">
      <c r="A68" s="8" t="str">
        <f>HYPERLINK("#'MLT_H1.5b'!A3", "MLT_H1.5b")</f>
        <v>MLT_H1.5b</v>
      </c>
      <c r="B68" s="5" t="s">
        <v>50</v>
      </c>
    </row>
    <row r="69" spans="1:2" x14ac:dyDescent="0.25">
      <c r="A69" s="8" t="str">
        <f>HYPERLINK("#'MLT_H1.6a'!A3", "MLT_H1.6a")</f>
        <v>MLT_H1.6a</v>
      </c>
      <c r="B69" s="5" t="s">
        <v>51</v>
      </c>
    </row>
    <row r="70" spans="1:2" x14ac:dyDescent="0.25">
      <c r="A70" s="8" t="str">
        <f>HYPERLINK("#'MLT_H1.6b'!A3", "MLT_H1.6b")</f>
        <v>MLT_H1.6b</v>
      </c>
      <c r="B70" s="5" t="s">
        <v>32</v>
      </c>
    </row>
    <row r="71" spans="1:2" x14ac:dyDescent="0.25">
      <c r="A71" s="8" t="str">
        <f>HYPERLINK("#'MLT_H1.7a'!A3", "MLT_H1.7a")</f>
        <v>MLT_H1.7a</v>
      </c>
      <c r="B71" s="5" t="s">
        <v>52</v>
      </c>
    </row>
    <row r="72" spans="1:2" x14ac:dyDescent="0.25">
      <c r="A72" s="8" t="str">
        <f>HYPERLINK("#'MLT_H1.7b'!A3", "MLT_H1.7b")</f>
        <v>MLT_H1.7b</v>
      </c>
      <c r="B72" s="5" t="s">
        <v>33</v>
      </c>
    </row>
    <row r="73" spans="1:2" x14ac:dyDescent="0.25">
      <c r="A73" s="8" t="str">
        <f>HYPERLINK("#'MLT_H1.8'!A3", "MLT_H1.8")</f>
        <v>MLT_H1.8</v>
      </c>
      <c r="B73" s="5" t="s">
        <v>53</v>
      </c>
    </row>
    <row r="74" spans="1:2" x14ac:dyDescent="0.25">
      <c r="A74" s="8" t="str">
        <f>HYPERLINK("#'MLT_H1.9a'!A3", "MLT_H1.9a")</f>
        <v>MLT_H1.9a</v>
      </c>
      <c r="B74" s="5" t="s">
        <v>54</v>
      </c>
    </row>
    <row r="75" spans="1:2" x14ac:dyDescent="0.25">
      <c r="A75" s="8" t="str">
        <f>HYPERLINK("#'MLT_H1.9b'!A3", "MLT_H1.9b")</f>
        <v>MLT_H1.9b</v>
      </c>
      <c r="B75" s="5" t="s">
        <v>55</v>
      </c>
    </row>
    <row r="76" spans="1:2" x14ac:dyDescent="0.25">
      <c r="A76" s="8" t="str">
        <f>HYPERLINK("#'MLT_H1.10b'!A3", "MLT_H1.10b")</f>
        <v>MLT_H1.10b</v>
      </c>
      <c r="B76" s="5" t="s">
        <v>56</v>
      </c>
    </row>
    <row r="77" spans="1:2" x14ac:dyDescent="0.25">
      <c r="A77" s="8" t="str">
        <f>HYPERLINK("#'MLT_H1.12a'!A3", "MLT_H1.12a")</f>
        <v>MLT_H1.12a</v>
      </c>
      <c r="B77" s="5" t="s">
        <v>57</v>
      </c>
    </row>
    <row r="78" spans="1:2" x14ac:dyDescent="0.25">
      <c r="A78" s="8" t="str">
        <f>HYPERLINK("#'MLT_H1.12b'!A3", "MLT_H1.12b")</f>
        <v>MLT_H1.12b</v>
      </c>
      <c r="B78" s="5" t="s">
        <v>58</v>
      </c>
    </row>
    <row r="79" spans="1:2" x14ac:dyDescent="0.25">
      <c r="A79" s="8" t="str">
        <f>HYPERLINK("#'MLT_H2.1a'!A3", "MLT_H2.1a")</f>
        <v>MLT_H2.1a</v>
      </c>
      <c r="B79" s="5" t="s">
        <v>38</v>
      </c>
    </row>
    <row r="80" spans="1:2" x14ac:dyDescent="0.25">
      <c r="A80" s="8" t="str">
        <f>HYPERLINK("#'MLT_H2.1b'!A3", "MLT_H2.1b")</f>
        <v>MLT_H2.1b</v>
      </c>
      <c r="B80" s="5" t="s">
        <v>40</v>
      </c>
    </row>
    <row r="81" spans="1:2" x14ac:dyDescent="0.25">
      <c r="A81" s="8" t="str">
        <f>HYPERLINK("#'MLT_H2.1c'!A3", "MLT_H2.1c")</f>
        <v>MLT_H2.1c</v>
      </c>
      <c r="B81" s="5" t="s">
        <v>59</v>
      </c>
    </row>
    <row r="82" spans="1:2" x14ac:dyDescent="0.25">
      <c r="A82" s="8" t="str">
        <f>HYPERLINK("#'MLT_H2.1d'!A3", "MLT_H2.1d")</f>
        <v>MLT_H2.1d</v>
      </c>
      <c r="B82" s="5" t="s">
        <v>60</v>
      </c>
    </row>
    <row r="83" spans="1:2" x14ac:dyDescent="0.25">
      <c r="A83" s="8" t="str">
        <f>HYPERLINK("#'MLT_H2.2a'!A3", "MLT_H2.2a")</f>
        <v>MLT_H2.2a</v>
      </c>
      <c r="B83" s="5" t="s">
        <v>61</v>
      </c>
    </row>
    <row r="84" spans="1:2" x14ac:dyDescent="0.25">
      <c r="A84" s="8" t="str">
        <f>HYPERLINK("#'MLT_H2.2b'!A3", "MLT_H2.2b")</f>
        <v>MLT_H2.2b</v>
      </c>
      <c r="B84" s="5" t="s">
        <v>62</v>
      </c>
    </row>
    <row r="85" spans="1:2" x14ac:dyDescent="0.25">
      <c r="A85" s="8" t="str">
        <f>HYPERLINK("#'MLT_H2.3'!A3", "MLT_H2.3")</f>
        <v>MLT_H2.3</v>
      </c>
      <c r="B85" s="5" t="s">
        <v>63</v>
      </c>
    </row>
    <row r="86" spans="1:2" x14ac:dyDescent="0.25">
      <c r="A86" s="8" t="str">
        <f>HYPERLINK("#'MLT_H2.4a'!A3", "MLT_H2.4a")</f>
        <v>MLT_H2.4a</v>
      </c>
      <c r="B86" s="5" t="s">
        <v>64</v>
      </c>
    </row>
    <row r="87" spans="1:2" x14ac:dyDescent="0.25">
      <c r="A87" s="8" t="str">
        <f>HYPERLINK("#'MLT_H2.4b'!A3", "MLT_H2.4b")</f>
        <v>MLT_H2.4b</v>
      </c>
      <c r="B87" s="5" t="s">
        <v>65</v>
      </c>
    </row>
    <row r="88" spans="1:2" x14ac:dyDescent="0.25">
      <c r="A88" s="257" t="str">
        <f>HYPERLINK("#'MLT_H2.5'!A3", "MLT_H2.5")</f>
        <v>MLT_H2.5</v>
      </c>
      <c r="B88" s="12" t="s">
        <v>385</v>
      </c>
    </row>
    <row r="89" spans="1:2" x14ac:dyDescent="0.25">
      <c r="A89" s="8" t="str">
        <f>HYPERLINK("#'MLT_H2.6'!A3", "MLT_H2.6")</f>
        <v>MLT_H2.6</v>
      </c>
      <c r="B89" s="5" t="s">
        <v>66</v>
      </c>
    </row>
    <row r="90" spans="1:2" x14ac:dyDescent="0.25">
      <c r="A90" s="8" t="str">
        <f>HYPERLINK("#'W01_bbp_kw_nl'!A3", "W01_bbp_kw_nl")</f>
        <v>W01_bbp_kw_nl</v>
      </c>
      <c r="B90" s="5" t="s">
        <v>67</v>
      </c>
    </row>
    <row r="91" spans="1:2" x14ac:dyDescent="0.25">
      <c r="A91" s="8" t="str">
        <f>HYPERLINK("#'W02_fc_bbp_nl'!A3", "W02_fc_bbp_nl")</f>
        <v>W02_fc_bbp_nl</v>
      </c>
      <c r="B91" s="5" t="s">
        <v>68</v>
      </c>
    </row>
    <row r="92" spans="1:2" x14ac:dyDescent="0.25">
      <c r="A92" s="8" t="str">
        <f>HYPERLINK("#'W03_fc_hicp_nl'!A3", "W03_fc_hicp_nl")</f>
        <v>W03_fc_hicp_nl</v>
      </c>
      <c r="B92" s="5" t="s">
        <v>69</v>
      </c>
    </row>
    <row r="93" spans="1:2" x14ac:dyDescent="0.25">
      <c r="A93" s="8" t="str">
        <f>HYPERLINK("#'W04_fc_werkl_nl'!A3", "W04_fc_werkl_nl")</f>
        <v>W04_fc_werkl_nl</v>
      </c>
      <c r="B93" s="5" t="s">
        <v>70</v>
      </c>
    </row>
    <row r="94" spans="1:2" x14ac:dyDescent="0.25">
      <c r="A94" s="9" t="str">
        <f>HYPERLINK("#'W05_fc_emu_nl'!A3", "W05_fc_emu_nl")</f>
        <v>W05_fc_emu_nl</v>
      </c>
      <c r="B94" s="6" t="s">
        <v>38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2"/>
  <sheetViews>
    <sheetView workbookViewId="0">
      <selection sqref="A1:B1"/>
    </sheetView>
  </sheetViews>
  <sheetFormatPr defaultColWidth="11.42578125" defaultRowHeight="15" x14ac:dyDescent="0.25"/>
  <cols>
    <col min="1" max="1" width="19.7109375" customWidth="1"/>
    <col min="2" max="2" width="17.7109375" customWidth="1"/>
    <col min="4" max="4" width="12.7109375" customWidth="1"/>
    <col min="5" max="5" width="40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113</v>
      </c>
      <c r="D2" s="17" t="s">
        <v>79</v>
      </c>
      <c r="E2" s="11" t="s">
        <v>10</v>
      </c>
    </row>
    <row r="3" spans="1:5" x14ac:dyDescent="0.25">
      <c r="A3" s="41" t="s">
        <v>114</v>
      </c>
      <c r="B3" s="41">
        <v>-2.97728145196024</v>
      </c>
      <c r="D3" s="17" t="s">
        <v>80</v>
      </c>
      <c r="E3" s="12"/>
    </row>
    <row r="4" spans="1:5" x14ac:dyDescent="0.25">
      <c r="A4" s="40" t="s">
        <v>115</v>
      </c>
      <c r="B4" s="40">
        <v>-6.9776378560032102</v>
      </c>
      <c r="D4" s="17" t="s">
        <v>81</v>
      </c>
      <c r="E4" s="12" t="s">
        <v>98</v>
      </c>
    </row>
    <row r="5" spans="1:5" x14ac:dyDescent="0.25">
      <c r="A5" s="40" t="s">
        <v>116</v>
      </c>
      <c r="B5" s="40">
        <v>2.9447796981054202</v>
      </c>
      <c r="D5" s="17" t="s">
        <v>83</v>
      </c>
      <c r="E5" s="13"/>
    </row>
    <row r="6" spans="1:5" x14ac:dyDescent="0.25">
      <c r="A6" s="40" t="s">
        <v>117</v>
      </c>
      <c r="B6" s="40">
        <v>-7.4574643581263897</v>
      </c>
    </row>
    <row r="7" spans="1:5" x14ac:dyDescent="0.25">
      <c r="A7" s="40" t="s">
        <v>118</v>
      </c>
      <c r="B7" s="40">
        <v>0.97701373776266098</v>
      </c>
      <c r="D7" s="18" t="str">
        <f>HYPERLINK("#'OVERZICHT'!A1", "Link naar overzicht")</f>
        <v>Link naar overzicht</v>
      </c>
    </row>
    <row r="8" spans="1:5" x14ac:dyDescent="0.25">
      <c r="A8" s="40" t="s">
        <v>119</v>
      </c>
      <c r="B8" s="40">
        <v>8.3747999142020007</v>
      </c>
    </row>
    <row r="9" spans="1:5" x14ac:dyDescent="0.25">
      <c r="A9" s="40" t="s">
        <v>120</v>
      </c>
      <c r="B9" s="40">
        <v>1.20401361227582</v>
      </c>
    </row>
    <row r="10" spans="1:5" x14ac:dyDescent="0.25">
      <c r="A10" s="40" t="s">
        <v>121</v>
      </c>
      <c r="B10" s="40">
        <v>-17.447306969112201</v>
      </c>
    </row>
    <row r="11" spans="1:5" x14ac:dyDescent="0.25">
      <c r="A11" s="40" t="s">
        <v>122</v>
      </c>
      <c r="B11" s="40">
        <v>0.77558205446793205</v>
      </c>
    </row>
    <row r="12" spans="1:5" x14ac:dyDescent="0.25">
      <c r="A12" s="42" t="s">
        <v>123</v>
      </c>
      <c r="B12" s="42">
        <v>-17.305879742844301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3"/>
  <sheetViews>
    <sheetView workbookViewId="0">
      <selection sqref="A1:C1"/>
    </sheetView>
  </sheetViews>
  <sheetFormatPr defaultColWidth="11.42578125" defaultRowHeight="15" x14ac:dyDescent="0.25"/>
  <cols>
    <col min="1" max="1" width="22.7109375" customWidth="1"/>
    <col min="2" max="2" width="11.7109375" customWidth="1"/>
    <col min="3" max="3" width="17.7109375" customWidth="1"/>
    <col min="5" max="5" width="12.7109375" customWidth="1"/>
    <col min="6" max="6" width="40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71</v>
      </c>
      <c r="C2" s="10" t="s">
        <v>124</v>
      </c>
      <c r="E2" s="17" t="s">
        <v>79</v>
      </c>
      <c r="F2" s="11" t="s">
        <v>11</v>
      </c>
    </row>
    <row r="3" spans="1:6" x14ac:dyDescent="0.25">
      <c r="A3" s="44" t="s">
        <v>125</v>
      </c>
      <c r="B3" s="44"/>
      <c r="C3" s="44">
        <v>2.6103101791175001</v>
      </c>
      <c r="E3" s="17" t="s">
        <v>80</v>
      </c>
      <c r="F3" s="12"/>
    </row>
    <row r="4" spans="1:6" x14ac:dyDescent="0.25">
      <c r="A4" s="43" t="s">
        <v>126</v>
      </c>
      <c r="B4" s="43"/>
      <c r="C4" s="43">
        <v>1.4093529788596899</v>
      </c>
      <c r="E4" s="17" t="s">
        <v>81</v>
      </c>
      <c r="F4" s="12" t="s">
        <v>98</v>
      </c>
    </row>
    <row r="5" spans="1:6" x14ac:dyDescent="0.25">
      <c r="A5" s="43" t="s">
        <v>127</v>
      </c>
      <c r="B5" s="43"/>
      <c r="C5" s="43">
        <v>0.71361502347420502</v>
      </c>
      <c r="E5" s="17" t="s">
        <v>83</v>
      </c>
      <c r="F5" s="13"/>
    </row>
    <row r="6" spans="1:6" x14ac:dyDescent="0.25">
      <c r="A6" s="43" t="s">
        <v>128</v>
      </c>
      <c r="B6" s="43"/>
      <c r="C6" s="43">
        <v>0.64448702316669004</v>
      </c>
    </row>
    <row r="7" spans="1:6" x14ac:dyDescent="0.25">
      <c r="A7" s="43" t="s">
        <v>129</v>
      </c>
      <c r="B7" s="43"/>
      <c r="C7" s="43">
        <v>0.410752051170718</v>
      </c>
      <c r="E7" s="18" t="str">
        <f>HYPERLINK("#'OVERZICHT'!A1", "Link naar overzicht")</f>
        <v>Link naar overzicht</v>
      </c>
    </row>
    <row r="8" spans="1:6" x14ac:dyDescent="0.25">
      <c r="A8" s="43" t="s">
        <v>130</v>
      </c>
      <c r="B8" s="43"/>
      <c r="C8" s="43">
        <v>-0.42060153956030899</v>
      </c>
    </row>
    <row r="9" spans="1:6" x14ac:dyDescent="0.25">
      <c r="A9" s="43" t="s">
        <v>131</v>
      </c>
      <c r="B9" s="43"/>
      <c r="C9" s="43">
        <v>-1.4331780723754799</v>
      </c>
    </row>
    <row r="10" spans="1:6" x14ac:dyDescent="0.25">
      <c r="A10" s="43" t="s">
        <v>132</v>
      </c>
      <c r="B10" s="43">
        <v>-2.8359672768488999</v>
      </c>
      <c r="C10" s="43"/>
    </row>
    <row r="11" spans="1:6" x14ac:dyDescent="0.25">
      <c r="A11" s="43" t="s">
        <v>133</v>
      </c>
      <c r="B11" s="43"/>
      <c r="C11" s="43">
        <v>-4.2192459549430898</v>
      </c>
    </row>
    <row r="12" spans="1:6" x14ac:dyDescent="0.25">
      <c r="A12" s="43" t="s">
        <v>134</v>
      </c>
      <c r="B12" s="43"/>
      <c r="C12" s="43">
        <v>-8.5612939841089606</v>
      </c>
    </row>
    <row r="13" spans="1:6" x14ac:dyDescent="0.25">
      <c r="A13" s="45" t="s">
        <v>135</v>
      </c>
      <c r="B13" s="45"/>
      <c r="C13" s="45">
        <v>-30.4185351270553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8"/>
  <sheetViews>
    <sheetView workbookViewId="0">
      <selection sqref="A1:D1"/>
    </sheetView>
  </sheetViews>
  <sheetFormatPr defaultColWidth="11.42578125" defaultRowHeight="15" x14ac:dyDescent="0.25"/>
  <cols>
    <col min="1" max="1" width="11.7109375" customWidth="1"/>
    <col min="2" max="2" width="19.7109375" customWidth="1"/>
    <col min="3" max="4" width="11.7109375" customWidth="1"/>
    <col min="6" max="6" width="12.7109375" customWidth="1"/>
    <col min="7" max="7" width="30.7109375" customWidth="1"/>
  </cols>
  <sheetData>
    <row r="1" spans="1:7" ht="15.75" x14ac:dyDescent="0.25">
      <c r="A1" s="298" t="s">
        <v>77</v>
      </c>
      <c r="B1" s="299"/>
      <c r="C1" s="299"/>
      <c r="D1" s="299"/>
      <c r="F1" s="298" t="s">
        <v>78</v>
      </c>
      <c r="G1" s="299"/>
    </row>
    <row r="2" spans="1:7" x14ac:dyDescent="0.25">
      <c r="A2" s="10" t="s">
        <v>76</v>
      </c>
      <c r="B2" s="10" t="s">
        <v>136</v>
      </c>
      <c r="C2" s="10" t="s">
        <v>137</v>
      </c>
      <c r="D2" s="10" t="s">
        <v>138</v>
      </c>
      <c r="F2" s="17" t="s">
        <v>79</v>
      </c>
      <c r="G2" s="11" t="s">
        <v>12</v>
      </c>
    </row>
    <row r="3" spans="1:7" x14ac:dyDescent="0.25">
      <c r="A3" s="47">
        <v>2019.92</v>
      </c>
      <c r="B3" s="47">
        <v>100</v>
      </c>
      <c r="C3" s="47">
        <v>100</v>
      </c>
      <c r="D3" s="47">
        <v>100</v>
      </c>
      <c r="F3" s="17" t="s">
        <v>80</v>
      </c>
      <c r="G3" s="12"/>
    </row>
    <row r="4" spans="1:7" x14ac:dyDescent="0.25">
      <c r="A4" s="46">
        <v>2020</v>
      </c>
      <c r="B4" s="46">
        <v>99.6121718377088</v>
      </c>
      <c r="C4" s="46">
        <v>99.872448979591795</v>
      </c>
      <c r="D4" s="46">
        <v>98.581997533908805</v>
      </c>
      <c r="F4" s="17" t="s">
        <v>81</v>
      </c>
      <c r="G4" s="12" t="s">
        <v>139</v>
      </c>
    </row>
    <row r="5" spans="1:7" x14ac:dyDescent="0.25">
      <c r="A5" s="46">
        <v>2020.0833333333301</v>
      </c>
      <c r="B5" s="46">
        <v>101.760143198091</v>
      </c>
      <c r="C5" s="46">
        <v>100.446428571429</v>
      </c>
      <c r="D5" s="46">
        <v>102.743526510481</v>
      </c>
      <c r="F5" s="17" t="s">
        <v>83</v>
      </c>
      <c r="G5" s="13"/>
    </row>
    <row r="6" spans="1:7" x14ac:dyDescent="0.25">
      <c r="A6" s="46">
        <v>2020.1666666666699</v>
      </c>
      <c r="B6" s="46">
        <v>100.05966587112199</v>
      </c>
      <c r="C6" s="46">
        <v>109.34311224489799</v>
      </c>
      <c r="D6" s="46">
        <v>90.351418002466104</v>
      </c>
    </row>
    <row r="7" spans="1:7" x14ac:dyDescent="0.25">
      <c r="A7" s="46">
        <v>2020.25</v>
      </c>
      <c r="B7" s="46">
        <v>96.032219570405701</v>
      </c>
      <c r="C7" s="46">
        <v>102.07270408163301</v>
      </c>
      <c r="D7" s="46">
        <v>83.600493218249099</v>
      </c>
      <c r="F7" s="18" t="str">
        <f>HYPERLINK("#'OVERZICHT'!A1", "Link naar overzicht")</f>
        <v>Link naar overzicht</v>
      </c>
    </row>
    <row r="8" spans="1:7" x14ac:dyDescent="0.25">
      <c r="A8" s="46">
        <v>2020.3333333333301</v>
      </c>
      <c r="B8" s="46">
        <v>105.161097852029</v>
      </c>
      <c r="C8" s="46">
        <v>105.899234693878</v>
      </c>
      <c r="D8" s="46">
        <v>98.674475955610404</v>
      </c>
    </row>
    <row r="9" spans="1:7" x14ac:dyDescent="0.25">
      <c r="A9" s="46">
        <v>2020.4166666666699</v>
      </c>
      <c r="B9" s="46">
        <v>106.682577565632</v>
      </c>
      <c r="C9" s="46">
        <v>102.933673469388</v>
      </c>
      <c r="D9" s="46">
        <v>106.35018495684299</v>
      </c>
    </row>
    <row r="10" spans="1:7" x14ac:dyDescent="0.25">
      <c r="A10" s="46">
        <v>2020.5</v>
      </c>
      <c r="B10" s="46">
        <v>105.698090692124</v>
      </c>
      <c r="C10" s="46">
        <v>102.838010204082</v>
      </c>
      <c r="D10" s="46">
        <v>105.517879161529</v>
      </c>
    </row>
    <row r="11" spans="1:7" x14ac:dyDescent="0.25">
      <c r="A11" s="46">
        <v>2020.5833333333301</v>
      </c>
      <c r="B11" s="46">
        <v>107.21957040572801</v>
      </c>
      <c r="C11" s="46">
        <v>105.420918367347</v>
      </c>
      <c r="D11" s="46">
        <v>104.870530209618</v>
      </c>
    </row>
    <row r="12" spans="1:7" x14ac:dyDescent="0.25">
      <c r="A12" s="46">
        <v>2020.6666666666699</v>
      </c>
      <c r="B12" s="46">
        <v>105.07159904534601</v>
      </c>
      <c r="C12" s="46">
        <v>102.359693877551</v>
      </c>
      <c r="D12" s="46">
        <v>104.038224414303</v>
      </c>
    </row>
    <row r="13" spans="1:7" x14ac:dyDescent="0.25">
      <c r="A13" s="46">
        <v>2020.75</v>
      </c>
      <c r="B13" s="46">
        <v>104.534606205251</v>
      </c>
      <c r="C13" s="46">
        <v>103.220663265306</v>
      </c>
      <c r="D13" s="46">
        <v>99.691738594328001</v>
      </c>
    </row>
    <row r="14" spans="1:7" x14ac:dyDescent="0.25">
      <c r="A14" s="46">
        <v>2020.8333333333301</v>
      </c>
      <c r="B14" s="46">
        <v>107.935560859189</v>
      </c>
      <c r="C14" s="46">
        <v>103.890306122449</v>
      </c>
      <c r="D14" s="46">
        <v>105.14796547472299</v>
      </c>
    </row>
    <row r="15" spans="1:7" x14ac:dyDescent="0.25">
      <c r="A15" s="46">
        <v>2020.9166666666699</v>
      </c>
      <c r="B15" s="46">
        <v>96.390214797135997</v>
      </c>
      <c r="C15" s="46">
        <v>109.05612244898001</v>
      </c>
      <c r="D15" s="46">
        <v>76.942046855733693</v>
      </c>
    </row>
    <row r="16" spans="1:7" x14ac:dyDescent="0.25">
      <c r="A16" s="46">
        <v>2021</v>
      </c>
      <c r="B16" s="46">
        <v>91.199284009546503</v>
      </c>
      <c r="C16" s="46">
        <v>106.95153061224499</v>
      </c>
      <c r="D16" s="46">
        <v>60.850801479654699</v>
      </c>
    </row>
    <row r="17" spans="1:4" x14ac:dyDescent="0.25">
      <c r="A17" s="46">
        <v>2021.0833333333301</v>
      </c>
      <c r="B17" s="46"/>
      <c r="C17" s="46"/>
      <c r="D17" s="46"/>
    </row>
    <row r="18" spans="1:4" x14ac:dyDescent="0.25">
      <c r="A18" s="48">
        <v>2021.1666666666699</v>
      </c>
      <c r="B18" s="48"/>
      <c r="C18" s="48"/>
      <c r="D18" s="48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7"/>
  <sheetViews>
    <sheetView workbookViewId="0">
      <selection sqref="A1:B1"/>
    </sheetView>
  </sheetViews>
  <sheetFormatPr defaultColWidth="11.42578125" defaultRowHeight="15" x14ac:dyDescent="0.25"/>
  <cols>
    <col min="1" max="1" width="17.7109375" customWidth="1"/>
    <col min="2" max="2" width="39.7109375" customWidth="1"/>
    <col min="4" max="4" width="12.7109375" customWidth="1"/>
    <col min="5" max="5" width="39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140</v>
      </c>
      <c r="D2" s="17" t="s">
        <v>79</v>
      </c>
      <c r="E2" s="11" t="s">
        <v>13</v>
      </c>
    </row>
    <row r="3" spans="1:5" x14ac:dyDescent="0.25">
      <c r="A3" s="50" t="s">
        <v>132</v>
      </c>
      <c r="B3" s="50">
        <v>-9.8771751674106003</v>
      </c>
      <c r="D3" s="17" t="s">
        <v>80</v>
      </c>
      <c r="E3" s="12"/>
    </row>
    <row r="4" spans="1:5" x14ac:dyDescent="0.25">
      <c r="A4" s="49" t="s">
        <v>141</v>
      </c>
      <c r="B4" s="49">
        <v>12.190083559891301</v>
      </c>
      <c r="D4" s="17" t="s">
        <v>81</v>
      </c>
      <c r="E4" s="12" t="s">
        <v>140</v>
      </c>
    </row>
    <row r="5" spans="1:5" x14ac:dyDescent="0.25">
      <c r="A5" s="49" t="s">
        <v>142</v>
      </c>
      <c r="B5" s="49">
        <v>-28.413955244697199</v>
      </c>
      <c r="D5" s="17" t="s">
        <v>83</v>
      </c>
      <c r="E5" s="13"/>
    </row>
    <row r="6" spans="1:5" x14ac:dyDescent="0.25">
      <c r="A6" s="51" t="s">
        <v>143</v>
      </c>
      <c r="B6" s="51">
        <v>-9.4338591843347608</v>
      </c>
    </row>
    <row r="7" spans="1:5" x14ac:dyDescent="0.25">
      <c r="D7" s="18" t="str">
        <f>HYPERLINK("#'OVERZICHT'!A1", "Link naar overzicht")</f>
        <v>Link naar overzicht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6"/>
  <sheetViews>
    <sheetView workbookViewId="0">
      <selection sqref="A1:D1"/>
    </sheetView>
  </sheetViews>
  <sheetFormatPr defaultColWidth="11.42578125" defaultRowHeight="15" x14ac:dyDescent="0.25"/>
  <cols>
    <col min="1" max="1" width="11.7109375" customWidth="1"/>
    <col min="2" max="2" width="22.7109375" customWidth="1"/>
    <col min="3" max="3" width="20.7109375" customWidth="1"/>
    <col min="4" max="4" width="25.7109375" customWidth="1"/>
    <col min="6" max="6" width="12.7109375" customWidth="1"/>
    <col min="7" max="7" width="35.7109375" customWidth="1"/>
  </cols>
  <sheetData>
    <row r="1" spans="1:7" ht="15.75" x14ac:dyDescent="0.25">
      <c r="A1" s="298" t="s">
        <v>77</v>
      </c>
      <c r="B1" s="299"/>
      <c r="C1" s="299"/>
      <c r="D1" s="299"/>
      <c r="F1" s="298" t="s">
        <v>78</v>
      </c>
      <c r="G1" s="299"/>
    </row>
    <row r="2" spans="1:7" x14ac:dyDescent="0.25">
      <c r="A2" s="10" t="s">
        <v>76</v>
      </c>
      <c r="B2" s="10" t="s">
        <v>144</v>
      </c>
      <c r="C2" s="10" t="s">
        <v>145</v>
      </c>
      <c r="D2" s="10" t="s">
        <v>146</v>
      </c>
      <c r="F2" s="17" t="s">
        <v>79</v>
      </c>
      <c r="G2" s="11" t="s">
        <v>14</v>
      </c>
    </row>
    <row r="3" spans="1:7" x14ac:dyDescent="0.25">
      <c r="A3" s="53">
        <v>2005</v>
      </c>
      <c r="B3" s="53">
        <v>92.340858123751104</v>
      </c>
      <c r="C3" s="53">
        <v>100.599770883391</v>
      </c>
      <c r="D3" s="53">
        <v>16551.8060321997</v>
      </c>
      <c r="F3" s="17" t="s">
        <v>80</v>
      </c>
      <c r="G3" s="12"/>
    </row>
    <row r="4" spans="1:7" x14ac:dyDescent="0.25">
      <c r="A4" s="52">
        <v>2005.0833333333301</v>
      </c>
      <c r="B4" s="52">
        <v>92.919187118281499</v>
      </c>
      <c r="C4" s="52">
        <v>100.927056292541</v>
      </c>
      <c r="D4" s="52">
        <v>16457.662637308898</v>
      </c>
      <c r="F4" s="17" t="s">
        <v>81</v>
      </c>
      <c r="G4" s="12" t="s">
        <v>147</v>
      </c>
    </row>
    <row r="5" spans="1:7" x14ac:dyDescent="0.25">
      <c r="A5" s="52">
        <v>2005.1666666666699</v>
      </c>
      <c r="B5" s="52">
        <v>93.186542161991397</v>
      </c>
      <c r="C5" s="52">
        <v>101.210419763069</v>
      </c>
      <c r="D5" s="52">
        <v>16545.326426248001</v>
      </c>
      <c r="F5" s="17" t="s">
        <v>83</v>
      </c>
      <c r="G5" s="13" t="s">
        <v>148</v>
      </c>
    </row>
    <row r="6" spans="1:7" x14ac:dyDescent="0.25">
      <c r="A6" s="52">
        <v>2005.25</v>
      </c>
      <c r="B6" s="52">
        <v>93.744881967044904</v>
      </c>
      <c r="C6" s="52">
        <v>101.496332201958</v>
      </c>
      <c r="D6" s="52">
        <v>16958.927560058299</v>
      </c>
    </row>
    <row r="7" spans="1:7" x14ac:dyDescent="0.25">
      <c r="A7" s="52">
        <v>2005.3333333333301</v>
      </c>
      <c r="B7" s="52">
        <v>94.3195801153324</v>
      </c>
      <c r="C7" s="52">
        <v>102.080154126153</v>
      </c>
      <c r="D7" s="52">
        <v>17058.743215265698</v>
      </c>
      <c r="F7" s="18" t="str">
        <f>HYPERLINK("#'OVERZICHT'!A1", "Link naar overzicht")</f>
        <v>Link naar overzicht</v>
      </c>
    </row>
    <row r="8" spans="1:7" x14ac:dyDescent="0.25">
      <c r="A8" s="52">
        <v>2005.4166666666699</v>
      </c>
      <c r="B8" s="52">
        <v>94.253178078131498</v>
      </c>
      <c r="C8" s="52">
        <v>101.996346942703</v>
      </c>
      <c r="D8" s="52">
        <v>17139.7472544554</v>
      </c>
    </row>
    <row r="9" spans="1:7" x14ac:dyDescent="0.25">
      <c r="A9" s="52">
        <v>2005.5</v>
      </c>
      <c r="B9" s="52">
        <v>94.524635920375403</v>
      </c>
      <c r="C9" s="52">
        <v>102.02032005057799</v>
      </c>
      <c r="D9" s="52">
        <v>17128.464092906601</v>
      </c>
    </row>
    <row r="10" spans="1:7" x14ac:dyDescent="0.25">
      <c r="A10" s="52">
        <v>2005.5833333333301</v>
      </c>
      <c r="B10" s="52">
        <v>94.798194004203793</v>
      </c>
      <c r="C10" s="52">
        <v>102.244470789749</v>
      </c>
      <c r="D10" s="52">
        <v>17652.7141970763</v>
      </c>
    </row>
    <row r="11" spans="1:7" x14ac:dyDescent="0.25">
      <c r="A11" s="52">
        <v>2005.6666666666699</v>
      </c>
      <c r="B11" s="52">
        <v>94.999075583020698</v>
      </c>
      <c r="C11" s="52">
        <v>102.130218427174</v>
      </c>
      <c r="D11" s="52">
        <v>17816.040376086501</v>
      </c>
    </row>
    <row r="12" spans="1:7" x14ac:dyDescent="0.25">
      <c r="A12" s="52">
        <v>2005.75</v>
      </c>
      <c r="B12" s="52">
        <v>95.358645957751904</v>
      </c>
      <c r="C12" s="52">
        <v>102.532486139089</v>
      </c>
      <c r="D12" s="52">
        <v>18173.597706538101</v>
      </c>
    </row>
    <row r="13" spans="1:7" x14ac:dyDescent="0.25">
      <c r="A13" s="52">
        <v>2005.8333333333301</v>
      </c>
      <c r="B13" s="52">
        <v>95.665553760063801</v>
      </c>
      <c r="C13" s="52">
        <v>102.669617476776</v>
      </c>
      <c r="D13" s="52">
        <v>17745.501860697299</v>
      </c>
    </row>
    <row r="14" spans="1:7" x14ac:dyDescent="0.25">
      <c r="A14" s="52">
        <v>2005.9166666666699</v>
      </c>
      <c r="B14" s="52">
        <v>96.372480436611099</v>
      </c>
      <c r="C14" s="52">
        <v>103.240925113625</v>
      </c>
      <c r="D14" s="52">
        <v>18169.668525422399</v>
      </c>
    </row>
    <row r="15" spans="1:7" x14ac:dyDescent="0.25">
      <c r="A15" s="52">
        <v>2006</v>
      </c>
      <c r="B15" s="52">
        <v>96.577036700503697</v>
      </c>
      <c r="C15" s="52">
        <v>103.732881767303</v>
      </c>
      <c r="D15" s="52">
        <v>17989.690662589899</v>
      </c>
    </row>
    <row r="16" spans="1:7" x14ac:dyDescent="0.25">
      <c r="A16" s="52">
        <v>2006.0833333333301</v>
      </c>
      <c r="B16" s="52">
        <v>97.166228507732001</v>
      </c>
      <c r="C16" s="52">
        <v>104.360215589099</v>
      </c>
      <c r="D16" s="52">
        <v>18066.964373570299</v>
      </c>
    </row>
    <row r="17" spans="1:4" x14ac:dyDescent="0.25">
      <c r="A17" s="52">
        <v>2006.1666666666699</v>
      </c>
      <c r="B17" s="52">
        <v>97.669648631002104</v>
      </c>
      <c r="C17" s="52">
        <v>104.640540097345</v>
      </c>
      <c r="D17" s="52">
        <v>17913.639911177099</v>
      </c>
    </row>
    <row r="18" spans="1:4" x14ac:dyDescent="0.25">
      <c r="A18" s="52">
        <v>2006.25</v>
      </c>
      <c r="B18" s="52">
        <v>97.939373717752204</v>
      </c>
      <c r="C18" s="52">
        <v>104.847228991457</v>
      </c>
      <c r="D18" s="52">
        <v>18104.773710878999</v>
      </c>
    </row>
    <row r="19" spans="1:4" x14ac:dyDescent="0.25">
      <c r="A19" s="52">
        <v>2006.3333333333301</v>
      </c>
      <c r="B19" s="52">
        <v>98.405577768230998</v>
      </c>
      <c r="C19" s="52">
        <v>105.136815758731</v>
      </c>
      <c r="D19" s="52">
        <v>18067.007776365699</v>
      </c>
    </row>
    <row r="20" spans="1:4" x14ac:dyDescent="0.25">
      <c r="A20" s="52">
        <v>2006.4166666666699</v>
      </c>
      <c r="B20" s="52">
        <v>98.869303876375497</v>
      </c>
      <c r="C20" s="52">
        <v>105.40477671617801</v>
      </c>
      <c r="D20" s="52">
        <v>17869.097665750101</v>
      </c>
    </row>
    <row r="21" spans="1:4" x14ac:dyDescent="0.25">
      <c r="A21" s="52">
        <v>2006.5</v>
      </c>
      <c r="B21" s="52">
        <v>99.0256177489252</v>
      </c>
      <c r="C21" s="52">
        <v>105.67154551927</v>
      </c>
      <c r="D21" s="52">
        <v>17753.488477030602</v>
      </c>
    </row>
    <row r="22" spans="1:4" x14ac:dyDescent="0.25">
      <c r="A22" s="52">
        <v>2006.5833333333301</v>
      </c>
      <c r="B22" s="52">
        <v>99.120653299475194</v>
      </c>
      <c r="C22" s="52">
        <v>105.428745001056</v>
      </c>
      <c r="D22" s="52">
        <v>17359.643871451201</v>
      </c>
    </row>
    <row r="23" spans="1:4" x14ac:dyDescent="0.25">
      <c r="A23" s="52">
        <v>2006.6666666666699</v>
      </c>
      <c r="B23" s="52">
        <v>99.331379661690207</v>
      </c>
      <c r="C23" s="52">
        <v>105.743059149792</v>
      </c>
      <c r="D23" s="52">
        <v>17184.1885599911</v>
      </c>
    </row>
    <row r="24" spans="1:4" x14ac:dyDescent="0.25">
      <c r="A24" s="52">
        <v>2006.75</v>
      </c>
      <c r="B24" s="52">
        <v>99.692471981349499</v>
      </c>
      <c r="C24" s="52">
        <v>106.148051015945</v>
      </c>
      <c r="D24" s="52">
        <v>16892.606096242002</v>
      </c>
    </row>
    <row r="25" spans="1:4" x14ac:dyDescent="0.25">
      <c r="A25" s="52">
        <v>2006.8333333333301</v>
      </c>
      <c r="B25" s="52">
        <v>100.179376390318</v>
      </c>
      <c r="C25" s="52">
        <v>106.54811441627101</v>
      </c>
      <c r="D25" s="52">
        <v>16741.205820921201</v>
      </c>
    </row>
    <row r="26" spans="1:4" x14ac:dyDescent="0.25">
      <c r="A26" s="52">
        <v>2006.9166666666699</v>
      </c>
      <c r="B26" s="52">
        <v>100.545769068181</v>
      </c>
      <c r="C26" s="52">
        <v>106.435145722122</v>
      </c>
      <c r="D26" s="52">
        <v>16664.611908974399</v>
      </c>
    </row>
    <row r="27" spans="1:4" x14ac:dyDescent="0.25">
      <c r="A27" s="52">
        <v>2007</v>
      </c>
      <c r="B27" s="52">
        <v>100.81107950342501</v>
      </c>
      <c r="C27" s="52">
        <v>106.760900260417</v>
      </c>
      <c r="D27" s="52">
        <v>16852.038310595999</v>
      </c>
    </row>
    <row r="28" spans="1:4" x14ac:dyDescent="0.25">
      <c r="A28" s="52">
        <v>2007.0833333333301</v>
      </c>
      <c r="B28" s="52">
        <v>100.88237533163</v>
      </c>
      <c r="C28" s="52">
        <v>106.757237913159</v>
      </c>
      <c r="D28" s="52">
        <v>16951.039452239602</v>
      </c>
    </row>
    <row r="29" spans="1:4" x14ac:dyDescent="0.25">
      <c r="A29" s="52">
        <v>2007.1666666666699</v>
      </c>
      <c r="B29" s="52">
        <v>101.65362170489701</v>
      </c>
      <c r="C29" s="52">
        <v>107.13057040121301</v>
      </c>
      <c r="D29" s="52">
        <v>17364.0075709474</v>
      </c>
    </row>
    <row r="30" spans="1:4" x14ac:dyDescent="0.25">
      <c r="A30" s="52">
        <v>2007.25</v>
      </c>
      <c r="B30" s="52">
        <v>101.83827164701999</v>
      </c>
      <c r="C30" s="52">
        <v>107.037397200179</v>
      </c>
      <c r="D30" s="52">
        <v>17154.244502126101</v>
      </c>
    </row>
    <row r="31" spans="1:4" x14ac:dyDescent="0.25">
      <c r="A31" s="52">
        <v>2007.3333333333301</v>
      </c>
      <c r="B31" s="52">
        <v>102.494552810446</v>
      </c>
      <c r="C31" s="52">
        <v>107.707979465496</v>
      </c>
      <c r="D31" s="52">
        <v>17239.8879137615</v>
      </c>
    </row>
    <row r="32" spans="1:4" x14ac:dyDescent="0.25">
      <c r="A32" s="52">
        <v>2007.4166666666699</v>
      </c>
      <c r="B32" s="52">
        <v>102.867344680955</v>
      </c>
      <c r="C32" s="52">
        <v>107.974581599723</v>
      </c>
      <c r="D32" s="52">
        <v>17180.117894569201</v>
      </c>
    </row>
    <row r="33" spans="1:4" x14ac:dyDescent="0.25">
      <c r="A33" s="52">
        <v>2007.5</v>
      </c>
      <c r="B33" s="52">
        <v>103.086196289772</v>
      </c>
      <c r="C33" s="52">
        <v>108.398060097965</v>
      </c>
      <c r="D33" s="52">
        <v>17024.459056815602</v>
      </c>
    </row>
    <row r="34" spans="1:4" x14ac:dyDescent="0.25">
      <c r="A34" s="52">
        <v>2007.5833333333301</v>
      </c>
      <c r="B34" s="52">
        <v>103.796135948005</v>
      </c>
      <c r="C34" s="52">
        <v>109.01596913002599</v>
      </c>
      <c r="D34" s="52">
        <v>17137.333932288799</v>
      </c>
    </row>
    <row r="35" spans="1:4" x14ac:dyDescent="0.25">
      <c r="A35" s="52">
        <v>2007.6666666666699</v>
      </c>
      <c r="B35" s="52">
        <v>103.66264396985299</v>
      </c>
      <c r="C35" s="52">
        <v>108.894028573217</v>
      </c>
      <c r="D35" s="52">
        <v>16506.970805525401</v>
      </c>
    </row>
    <row r="36" spans="1:4" x14ac:dyDescent="0.25">
      <c r="A36" s="52">
        <v>2007.75</v>
      </c>
      <c r="B36" s="52">
        <v>103.936730266879</v>
      </c>
      <c r="C36" s="52">
        <v>108.94940448344499</v>
      </c>
      <c r="D36" s="52">
        <v>16424.759655817001</v>
      </c>
    </row>
    <row r="37" spans="1:4" x14ac:dyDescent="0.25">
      <c r="A37" s="52">
        <v>2007.8333333333301</v>
      </c>
      <c r="B37" s="52">
        <v>104.603901760193</v>
      </c>
      <c r="C37" s="52">
        <v>108.976382695339</v>
      </c>
      <c r="D37" s="52">
        <v>16520.523995624</v>
      </c>
    </row>
    <row r="38" spans="1:4" x14ac:dyDescent="0.25">
      <c r="A38" s="52">
        <v>2007.9166666666699</v>
      </c>
      <c r="B38" s="52">
        <v>104.539952706896</v>
      </c>
      <c r="C38" s="52">
        <v>108.731659063047</v>
      </c>
      <c r="D38" s="52">
        <v>16092.1768325504</v>
      </c>
    </row>
    <row r="39" spans="1:4" x14ac:dyDescent="0.25">
      <c r="A39" s="52">
        <v>2008</v>
      </c>
      <c r="B39" s="52">
        <v>105.30879812035</v>
      </c>
      <c r="C39" s="52">
        <v>109.223392623992</v>
      </c>
      <c r="D39" s="52">
        <v>15806.212898280701</v>
      </c>
    </row>
    <row r="40" spans="1:4" x14ac:dyDescent="0.25">
      <c r="A40" s="52">
        <v>2008.0833333333301</v>
      </c>
      <c r="B40" s="52">
        <v>105.304513407367</v>
      </c>
      <c r="C40" s="52">
        <v>108.85600843892399</v>
      </c>
      <c r="D40" s="52">
        <v>15841.6555215562</v>
      </c>
    </row>
    <row r="41" spans="1:4" x14ac:dyDescent="0.25">
      <c r="A41" s="52">
        <v>2008.1666666666699</v>
      </c>
      <c r="B41" s="52">
        <v>105.649728747851</v>
      </c>
      <c r="C41" s="52">
        <v>109.180662342376</v>
      </c>
      <c r="D41" s="52">
        <v>15412.1654658307</v>
      </c>
    </row>
    <row r="42" spans="1:4" x14ac:dyDescent="0.25">
      <c r="A42" s="52">
        <v>2008.25</v>
      </c>
      <c r="B42" s="52">
        <v>105.990947143214</v>
      </c>
      <c r="C42" s="52">
        <v>109.111607882257</v>
      </c>
      <c r="D42" s="52">
        <v>18738.259706426899</v>
      </c>
    </row>
    <row r="43" spans="1:4" x14ac:dyDescent="0.25">
      <c r="A43" s="52">
        <v>2008.3333333333301</v>
      </c>
      <c r="B43" s="52">
        <v>105.520665516668</v>
      </c>
      <c r="C43" s="52">
        <v>108.411290067892</v>
      </c>
      <c r="D43" s="52">
        <v>14837.537722265</v>
      </c>
    </row>
    <row r="44" spans="1:4" x14ac:dyDescent="0.25">
      <c r="A44" s="52">
        <v>2008.4166666666699</v>
      </c>
      <c r="B44" s="52">
        <v>105.802679280238</v>
      </c>
      <c r="C44" s="52">
        <v>108.344098750999</v>
      </c>
      <c r="D44" s="52">
        <v>15606.0159027104</v>
      </c>
    </row>
    <row r="45" spans="1:4" x14ac:dyDescent="0.25">
      <c r="A45" s="52">
        <v>2008.5</v>
      </c>
      <c r="B45" s="52">
        <v>106.176409999051</v>
      </c>
      <c r="C45" s="52">
        <v>108.360122309749</v>
      </c>
      <c r="D45" s="52">
        <v>15607.606179493499</v>
      </c>
    </row>
    <row r="46" spans="1:4" x14ac:dyDescent="0.25">
      <c r="A46" s="52">
        <v>2008.5833333333301</v>
      </c>
      <c r="B46" s="52">
        <v>106.53544132776599</v>
      </c>
      <c r="C46" s="52">
        <v>108.435257583946</v>
      </c>
      <c r="D46" s="52">
        <v>15431.7274595294</v>
      </c>
    </row>
    <row r="47" spans="1:4" x14ac:dyDescent="0.25">
      <c r="A47" s="52">
        <v>2008.6666666666699</v>
      </c>
      <c r="B47" s="52">
        <v>106.404239029129</v>
      </c>
      <c r="C47" s="52">
        <v>108.47671183507801</v>
      </c>
      <c r="D47" s="52">
        <v>15392.4447485287</v>
      </c>
    </row>
    <row r="48" spans="1:4" x14ac:dyDescent="0.25">
      <c r="A48" s="52">
        <v>2008.75</v>
      </c>
      <c r="B48" s="52">
        <v>106.235729334442</v>
      </c>
      <c r="C48" s="52">
        <v>108.17246223797</v>
      </c>
      <c r="D48" s="52">
        <v>15388.5937237832</v>
      </c>
    </row>
    <row r="49" spans="1:4" x14ac:dyDescent="0.25">
      <c r="A49" s="52">
        <v>2008.8333333333301</v>
      </c>
      <c r="B49" s="52">
        <v>105.662219519188</v>
      </c>
      <c r="C49" s="52">
        <v>107.749033393883</v>
      </c>
      <c r="D49" s="52">
        <v>12454.635773181401</v>
      </c>
    </row>
    <row r="50" spans="1:4" x14ac:dyDescent="0.25">
      <c r="A50" s="52">
        <v>2008.9166666666699</v>
      </c>
      <c r="B50" s="52">
        <v>106.308903835314</v>
      </c>
      <c r="C50" s="52">
        <v>108.387824575417</v>
      </c>
      <c r="D50" s="52">
        <v>11906.0950892119</v>
      </c>
    </row>
    <row r="51" spans="1:4" x14ac:dyDescent="0.25">
      <c r="A51" s="52">
        <v>2009</v>
      </c>
      <c r="B51" s="52">
        <v>106.26751481442599</v>
      </c>
      <c r="C51" s="52">
        <v>107.98414667831899</v>
      </c>
      <c r="D51" s="52">
        <v>11580.673646753299</v>
      </c>
    </row>
    <row r="52" spans="1:4" x14ac:dyDescent="0.25">
      <c r="A52" s="52">
        <v>2009.0833333333301</v>
      </c>
      <c r="B52" s="52">
        <v>105.212768269086</v>
      </c>
      <c r="C52" s="52">
        <v>106.683334232334</v>
      </c>
      <c r="D52" s="52">
        <v>10920.0360713891</v>
      </c>
    </row>
    <row r="53" spans="1:4" x14ac:dyDescent="0.25">
      <c r="A53" s="52">
        <v>2009.1666666666699</v>
      </c>
      <c r="B53" s="52">
        <v>104.30375536796301</v>
      </c>
      <c r="C53" s="52">
        <v>105.475811963189</v>
      </c>
      <c r="D53" s="52">
        <v>10658.4403967503</v>
      </c>
    </row>
    <row r="54" spans="1:4" x14ac:dyDescent="0.25">
      <c r="A54" s="52">
        <v>2009.25</v>
      </c>
      <c r="B54" s="52">
        <v>103.436590523782</v>
      </c>
      <c r="C54" s="52">
        <v>104.769002414724</v>
      </c>
      <c r="D54" s="52">
        <v>10687.9529721734</v>
      </c>
    </row>
    <row r="55" spans="1:4" x14ac:dyDescent="0.25">
      <c r="A55" s="52">
        <v>2009.3333333333301</v>
      </c>
      <c r="B55" s="52">
        <v>102.869110569263</v>
      </c>
      <c r="C55" s="52">
        <v>103.94917102510099</v>
      </c>
      <c r="D55" s="52">
        <v>10665.392731435</v>
      </c>
    </row>
    <row r="56" spans="1:4" x14ac:dyDescent="0.25">
      <c r="A56" s="52">
        <v>2009.4166666666699</v>
      </c>
      <c r="B56" s="52">
        <v>101.817650581411</v>
      </c>
      <c r="C56" s="52">
        <v>102.956788379581</v>
      </c>
      <c r="D56" s="52">
        <v>10261.088573609501</v>
      </c>
    </row>
    <row r="57" spans="1:4" x14ac:dyDescent="0.25">
      <c r="A57" s="52">
        <v>2009.5</v>
      </c>
      <c r="B57" s="52">
        <v>101.410535815358</v>
      </c>
      <c r="C57" s="52">
        <v>103.128119770608</v>
      </c>
      <c r="D57" s="52">
        <v>10388.353853647201</v>
      </c>
    </row>
    <row r="58" spans="1:4" x14ac:dyDescent="0.25">
      <c r="A58" s="52">
        <v>2009.5833333333301</v>
      </c>
      <c r="B58" s="52">
        <v>100.63986970037401</v>
      </c>
      <c r="C58" s="52">
        <v>102.33025128964699</v>
      </c>
      <c r="D58" s="52">
        <v>10340.445285825101</v>
      </c>
    </row>
    <row r="59" spans="1:4" x14ac:dyDescent="0.25">
      <c r="A59" s="52">
        <v>2009.6666666666699</v>
      </c>
      <c r="B59" s="52">
        <v>100.492724304611</v>
      </c>
      <c r="C59" s="52">
        <v>102.05242603537501</v>
      </c>
      <c r="D59" s="52">
        <v>10551.2119466641</v>
      </c>
    </row>
    <row r="60" spans="1:4" x14ac:dyDescent="0.25">
      <c r="A60" s="52">
        <v>2009.75</v>
      </c>
      <c r="B60" s="52">
        <v>100.669732792283</v>
      </c>
      <c r="C60" s="52">
        <v>101.94182143192999</v>
      </c>
      <c r="D60" s="52">
        <v>10680.5164540283</v>
      </c>
    </row>
    <row r="61" spans="1:4" x14ac:dyDescent="0.25">
      <c r="A61" s="52">
        <v>2009.8333333333301</v>
      </c>
      <c r="B61" s="52">
        <v>100.4329617839</v>
      </c>
      <c r="C61" s="52">
        <v>101.355253012924</v>
      </c>
      <c r="D61" s="52">
        <v>10560.0770095181</v>
      </c>
    </row>
    <row r="62" spans="1:4" x14ac:dyDescent="0.25">
      <c r="A62" s="52">
        <v>2009.9166666666699</v>
      </c>
      <c r="B62" s="52">
        <v>100.253947973403</v>
      </c>
      <c r="C62" s="52">
        <v>101.164756987074</v>
      </c>
      <c r="D62" s="52">
        <v>10700.336368304001</v>
      </c>
    </row>
    <row r="63" spans="1:4" x14ac:dyDescent="0.25">
      <c r="A63" s="52">
        <v>2010</v>
      </c>
      <c r="B63" s="52">
        <v>99.977871473586603</v>
      </c>
      <c r="C63" s="52">
        <v>100.64656774416299</v>
      </c>
      <c r="D63" s="52">
        <v>10807.0744049735</v>
      </c>
    </row>
    <row r="64" spans="1:4" x14ac:dyDescent="0.25">
      <c r="A64" s="52">
        <v>2010.0833333333301</v>
      </c>
      <c r="B64" s="52">
        <v>100.258151287207</v>
      </c>
      <c r="C64" s="52">
        <v>100.79587264811001</v>
      </c>
      <c r="D64" s="52">
        <v>10874.724429317201</v>
      </c>
    </row>
    <row r="65" spans="1:4" x14ac:dyDescent="0.25">
      <c r="A65" s="52">
        <v>2010.1666666666699</v>
      </c>
      <c r="B65" s="52">
        <v>100.224563434263</v>
      </c>
      <c r="C65" s="52">
        <v>100.427147728289</v>
      </c>
      <c r="D65" s="52">
        <v>11052.022076171999</v>
      </c>
    </row>
    <row r="66" spans="1:4" x14ac:dyDescent="0.25">
      <c r="A66" s="52">
        <v>2010.25</v>
      </c>
      <c r="B66" s="52">
        <v>100.871146021459</v>
      </c>
      <c r="C66" s="52">
        <v>100.901379728574</v>
      </c>
      <c r="D66" s="52">
        <v>11137.055519978299</v>
      </c>
    </row>
    <row r="67" spans="1:4" x14ac:dyDescent="0.25">
      <c r="A67" s="52">
        <v>2010.3333333333301</v>
      </c>
      <c r="B67" s="52">
        <v>100.304264786047</v>
      </c>
      <c r="C67" s="52">
        <v>100.54905580785601</v>
      </c>
      <c r="D67" s="52">
        <v>11180.0263742597</v>
      </c>
    </row>
    <row r="68" spans="1:4" x14ac:dyDescent="0.25">
      <c r="A68" s="52">
        <v>2010.4166666666699</v>
      </c>
      <c r="B68" s="52">
        <v>100.13441498042801</v>
      </c>
      <c r="C68" s="52">
        <v>100.300449145697</v>
      </c>
      <c r="D68" s="52">
        <v>10963.734725664701</v>
      </c>
    </row>
    <row r="69" spans="1:4" x14ac:dyDescent="0.25">
      <c r="A69" s="52">
        <v>2010.5</v>
      </c>
      <c r="B69" s="52">
        <v>100.259758876501</v>
      </c>
      <c r="C69" s="52">
        <v>100.43484086856</v>
      </c>
      <c r="D69" s="52">
        <v>10676.8021412041</v>
      </c>
    </row>
    <row r="70" spans="1:4" x14ac:dyDescent="0.25">
      <c r="A70" s="52">
        <v>2010.5833333333301</v>
      </c>
      <c r="B70" s="52">
        <v>100.203046436186</v>
      </c>
      <c r="C70" s="52">
        <v>100.285783519501</v>
      </c>
      <c r="D70" s="52">
        <v>10286.824531800699</v>
      </c>
    </row>
    <row r="71" spans="1:4" x14ac:dyDescent="0.25">
      <c r="A71" s="52">
        <v>2010.6666666666699</v>
      </c>
      <c r="B71" s="52">
        <v>99.698637877811194</v>
      </c>
      <c r="C71" s="52">
        <v>99.654684401707499</v>
      </c>
      <c r="D71" s="52">
        <v>10088.125479991</v>
      </c>
    </row>
    <row r="72" spans="1:4" x14ac:dyDescent="0.25">
      <c r="A72" s="52">
        <v>2010.75</v>
      </c>
      <c r="B72" s="52">
        <v>99.344296286413993</v>
      </c>
      <c r="C72" s="52">
        <v>98.916214644734197</v>
      </c>
      <c r="D72" s="52">
        <v>9707.0787208307902</v>
      </c>
    </row>
    <row r="73" spans="1:4" x14ac:dyDescent="0.25">
      <c r="A73" s="52">
        <v>2010.8333333333301</v>
      </c>
      <c r="B73" s="52">
        <v>99.276051711901104</v>
      </c>
      <c r="C73" s="52">
        <v>98.761201137011597</v>
      </c>
      <c r="D73" s="52">
        <v>9681.1434539614202</v>
      </c>
    </row>
    <row r="74" spans="1:4" x14ac:dyDescent="0.25">
      <c r="A74" s="52">
        <v>2010.9166666666699</v>
      </c>
      <c r="B74" s="52">
        <v>99.4477968281968</v>
      </c>
      <c r="C74" s="52">
        <v>98.326802625796901</v>
      </c>
      <c r="D74" s="52">
        <v>9706.5442114446705</v>
      </c>
    </row>
    <row r="75" spans="1:4" x14ac:dyDescent="0.25">
      <c r="A75" s="52">
        <v>2011</v>
      </c>
      <c r="B75" s="52">
        <v>98.731237630791099</v>
      </c>
      <c r="C75" s="52">
        <v>97.662282689208695</v>
      </c>
      <c r="D75" s="52">
        <v>11187.6222851074</v>
      </c>
    </row>
    <row r="76" spans="1:4" x14ac:dyDescent="0.25">
      <c r="A76" s="52">
        <v>2011.0833333333301</v>
      </c>
      <c r="B76" s="52">
        <v>98.400785083463205</v>
      </c>
      <c r="C76" s="52">
        <v>96.996842092887505</v>
      </c>
      <c r="D76" s="52">
        <v>11245.665794562499</v>
      </c>
    </row>
    <row r="77" spans="1:4" x14ac:dyDescent="0.25">
      <c r="A77" s="52">
        <v>2011.1666666666699</v>
      </c>
      <c r="B77" s="52">
        <v>98.983106899097706</v>
      </c>
      <c r="C77" s="52">
        <v>97.284493873469799</v>
      </c>
      <c r="D77" s="52">
        <v>11029.365382104799</v>
      </c>
    </row>
    <row r="78" spans="1:4" x14ac:dyDescent="0.25">
      <c r="A78" s="52">
        <v>2011.25</v>
      </c>
      <c r="B78" s="52">
        <v>98.486601154864999</v>
      </c>
      <c r="C78" s="52">
        <v>96.609911835431603</v>
      </c>
      <c r="D78" s="52">
        <v>10675.508532846399</v>
      </c>
    </row>
    <row r="79" spans="1:4" x14ac:dyDescent="0.25">
      <c r="A79" s="52">
        <v>2011.3333333333301</v>
      </c>
      <c r="B79" s="52">
        <v>98.539780964814994</v>
      </c>
      <c r="C79" s="52">
        <v>96.5057000675056</v>
      </c>
      <c r="D79" s="52">
        <v>10349.929278852</v>
      </c>
    </row>
    <row r="80" spans="1:4" x14ac:dyDescent="0.25">
      <c r="A80" s="52">
        <v>2011.4166666666699</v>
      </c>
      <c r="B80" s="52">
        <v>98.363545590323994</v>
      </c>
      <c r="C80" s="52">
        <v>96.264157708512798</v>
      </c>
      <c r="D80" s="52">
        <v>9864.53587597562</v>
      </c>
    </row>
    <row r="81" spans="1:4" x14ac:dyDescent="0.25">
      <c r="A81" s="52">
        <v>2011.5</v>
      </c>
      <c r="B81" s="52">
        <v>97.9638740682703</v>
      </c>
      <c r="C81" s="52">
        <v>95.543269933393006</v>
      </c>
      <c r="D81" s="52">
        <v>9441.1101410053197</v>
      </c>
    </row>
    <row r="82" spans="1:4" x14ac:dyDescent="0.25">
      <c r="A82" s="52">
        <v>2011.5833333333301</v>
      </c>
      <c r="B82" s="52">
        <v>97.211365496722607</v>
      </c>
      <c r="C82" s="52">
        <v>94.950625346270797</v>
      </c>
      <c r="D82" s="52">
        <v>9382.0228724468398</v>
      </c>
    </row>
    <row r="83" spans="1:4" x14ac:dyDescent="0.25">
      <c r="A83" s="52">
        <v>2011.6666666666699</v>
      </c>
      <c r="B83" s="52">
        <v>96.607486142448707</v>
      </c>
      <c r="C83" s="52">
        <v>93.878561500211802</v>
      </c>
      <c r="D83" s="52">
        <v>9657.03090628883</v>
      </c>
    </row>
    <row r="84" spans="1:4" x14ac:dyDescent="0.25">
      <c r="A84" s="52">
        <v>2011.75</v>
      </c>
      <c r="B84" s="52">
        <v>96.514956152680099</v>
      </c>
      <c r="C84" s="52">
        <v>93.831567665601696</v>
      </c>
      <c r="D84" s="52">
        <v>9764.7438720788305</v>
      </c>
    </row>
    <row r="85" spans="1:4" x14ac:dyDescent="0.25">
      <c r="A85" s="52">
        <v>2011.8333333333301</v>
      </c>
      <c r="B85" s="52">
        <v>95.992608342638107</v>
      </c>
      <c r="C85" s="52">
        <v>93.003560211218698</v>
      </c>
      <c r="D85" s="52">
        <v>9414.0995986467697</v>
      </c>
    </row>
    <row r="86" spans="1:4" x14ac:dyDescent="0.25">
      <c r="A86" s="52">
        <v>2011.9166666666699</v>
      </c>
      <c r="B86" s="52">
        <v>95.350292911934005</v>
      </c>
      <c r="C86" s="52">
        <v>92.2281670023781</v>
      </c>
      <c r="D86" s="52">
        <v>9059.8821920029495</v>
      </c>
    </row>
    <row r="87" spans="1:4" x14ac:dyDescent="0.25">
      <c r="A87" s="52">
        <v>2012</v>
      </c>
      <c r="B87" s="52">
        <v>95.182130823165494</v>
      </c>
      <c r="C87" s="52">
        <v>91.841554679281401</v>
      </c>
      <c r="D87" s="52">
        <v>9437.4410259392207</v>
      </c>
    </row>
    <row r="88" spans="1:4" x14ac:dyDescent="0.25">
      <c r="A88" s="52">
        <v>2012.0833333333301</v>
      </c>
      <c r="B88" s="52">
        <v>95.036972710902106</v>
      </c>
      <c r="C88" s="52">
        <v>91.394652595616193</v>
      </c>
      <c r="D88" s="52">
        <v>9278.3689183010592</v>
      </c>
    </row>
    <row r="89" spans="1:4" x14ac:dyDescent="0.25">
      <c r="A89" s="52">
        <v>2012.1666666666699</v>
      </c>
      <c r="B89" s="52">
        <v>93.754065197086604</v>
      </c>
      <c r="C89" s="52">
        <v>89.917672492276495</v>
      </c>
      <c r="D89" s="52">
        <v>9433.4900037211301</v>
      </c>
    </row>
    <row r="90" spans="1:4" x14ac:dyDescent="0.25">
      <c r="A90" s="52">
        <v>2012.25</v>
      </c>
      <c r="B90" s="52">
        <v>93.002029874125796</v>
      </c>
      <c r="C90" s="52">
        <v>89.181100790096096</v>
      </c>
      <c r="D90" s="52">
        <v>9763.9004862992806</v>
      </c>
    </row>
    <row r="91" spans="1:4" x14ac:dyDescent="0.25">
      <c r="A91" s="52">
        <v>2012.3333333333301</v>
      </c>
      <c r="B91" s="52">
        <v>92.517919982052803</v>
      </c>
      <c r="C91" s="52">
        <v>89.014531955907202</v>
      </c>
      <c r="D91" s="52">
        <v>10232.2779516726</v>
      </c>
    </row>
    <row r="92" spans="1:4" x14ac:dyDescent="0.25">
      <c r="A92" s="52">
        <v>2012.4166666666699</v>
      </c>
      <c r="B92" s="52">
        <v>93.402544257601093</v>
      </c>
      <c r="C92" s="52">
        <v>89.568537812046699</v>
      </c>
      <c r="D92" s="52">
        <v>16199.091805595801</v>
      </c>
    </row>
    <row r="93" spans="1:4" x14ac:dyDescent="0.25">
      <c r="A93" s="52">
        <v>2012.5</v>
      </c>
      <c r="B93" s="52">
        <v>89.316449274738503</v>
      </c>
      <c r="C93" s="52">
        <v>85.065147544546903</v>
      </c>
      <c r="D93" s="52">
        <v>6786.9892394819799</v>
      </c>
    </row>
    <row r="94" spans="1:4" x14ac:dyDescent="0.25">
      <c r="A94" s="52">
        <v>2012.5833333333301</v>
      </c>
      <c r="B94" s="52">
        <v>88.843877939750897</v>
      </c>
      <c r="C94" s="52">
        <v>84.494257965154702</v>
      </c>
      <c r="D94" s="52">
        <v>7110.5129955764696</v>
      </c>
    </row>
    <row r="95" spans="1:4" x14ac:dyDescent="0.25">
      <c r="A95" s="52">
        <v>2012.6666666666699</v>
      </c>
      <c r="B95" s="52">
        <v>88.482381621317799</v>
      </c>
      <c r="C95" s="52">
        <v>84.178446532486802</v>
      </c>
      <c r="D95" s="52">
        <v>7919.6050504751502</v>
      </c>
    </row>
    <row r="96" spans="1:4" x14ac:dyDescent="0.25">
      <c r="A96" s="52">
        <v>2012.75</v>
      </c>
      <c r="B96" s="52">
        <v>88.294669897801199</v>
      </c>
      <c r="C96" s="52">
        <v>83.457195430253506</v>
      </c>
      <c r="D96" s="52">
        <v>8169.2764615716997</v>
      </c>
    </row>
    <row r="97" spans="1:4" x14ac:dyDescent="0.25">
      <c r="A97" s="52">
        <v>2012.8333333333301</v>
      </c>
      <c r="B97" s="52">
        <v>88.991809762271899</v>
      </c>
      <c r="C97" s="52">
        <v>83.866348787793001</v>
      </c>
      <c r="D97" s="52">
        <v>8759.7649218387596</v>
      </c>
    </row>
    <row r="98" spans="1:4" x14ac:dyDescent="0.25">
      <c r="A98" s="52">
        <v>2012.9166666666699</v>
      </c>
      <c r="B98" s="52">
        <v>88.763672128469295</v>
      </c>
      <c r="C98" s="52">
        <v>83.468570607770403</v>
      </c>
      <c r="D98" s="52">
        <v>13759.0176998445</v>
      </c>
    </row>
    <row r="99" spans="1:4" x14ac:dyDescent="0.25">
      <c r="A99" s="52">
        <v>2013</v>
      </c>
      <c r="B99" s="52">
        <v>85.707992719850296</v>
      </c>
      <c r="C99" s="52">
        <v>80.295424448347404</v>
      </c>
      <c r="D99" s="52">
        <v>9213.4132163323302</v>
      </c>
    </row>
    <row r="100" spans="1:4" x14ac:dyDescent="0.25">
      <c r="A100" s="52">
        <v>2013.0833333333301</v>
      </c>
      <c r="B100" s="52">
        <v>86.806469411419698</v>
      </c>
      <c r="C100" s="52">
        <v>80.863605411688695</v>
      </c>
      <c r="D100" s="52">
        <v>9333.9242981788102</v>
      </c>
    </row>
    <row r="101" spans="1:4" x14ac:dyDescent="0.25">
      <c r="A101" s="52">
        <v>2013.1666666666699</v>
      </c>
      <c r="B101" s="52">
        <v>86.881061379113206</v>
      </c>
      <c r="C101" s="52">
        <v>80.849835814660906</v>
      </c>
      <c r="D101" s="52">
        <v>9002.4096667831509</v>
      </c>
    </row>
    <row r="102" spans="1:4" x14ac:dyDescent="0.25">
      <c r="A102" s="52">
        <v>2013.25</v>
      </c>
      <c r="B102" s="52">
        <v>85.873572556434894</v>
      </c>
      <c r="C102" s="52">
        <v>80.206286716209803</v>
      </c>
      <c r="D102" s="52">
        <v>8129.00196173727</v>
      </c>
    </row>
    <row r="103" spans="1:4" x14ac:dyDescent="0.25">
      <c r="A103" s="52">
        <v>2013.3333333333301</v>
      </c>
      <c r="B103" s="52">
        <v>84.714643121153898</v>
      </c>
      <c r="C103" s="52">
        <v>79.144299146238794</v>
      </c>
      <c r="D103" s="52">
        <v>7958.5609712660398</v>
      </c>
    </row>
    <row r="104" spans="1:4" x14ac:dyDescent="0.25">
      <c r="A104" s="52">
        <v>2013.4166666666699</v>
      </c>
      <c r="B104" s="52">
        <v>84.270800667720493</v>
      </c>
      <c r="C104" s="52">
        <v>78.6398292542207</v>
      </c>
      <c r="D104" s="52">
        <v>8342.0072506869292</v>
      </c>
    </row>
    <row r="105" spans="1:4" x14ac:dyDescent="0.25">
      <c r="A105" s="52">
        <v>2013.5</v>
      </c>
      <c r="B105" s="52">
        <v>84.817762279517396</v>
      </c>
      <c r="C105" s="52">
        <v>78.604191849961197</v>
      </c>
      <c r="D105" s="52">
        <v>8502.5447158643001</v>
      </c>
    </row>
    <row r="106" spans="1:4" x14ac:dyDescent="0.25">
      <c r="A106" s="52">
        <v>2013.5833333333301</v>
      </c>
      <c r="B106" s="52">
        <v>84.882624025644404</v>
      </c>
      <c r="C106" s="52">
        <v>78.762214804166106</v>
      </c>
      <c r="D106" s="52">
        <v>9117.1215604642293</v>
      </c>
    </row>
    <row r="107" spans="1:4" x14ac:dyDescent="0.25">
      <c r="A107" s="52">
        <v>2013.6666666666699</v>
      </c>
      <c r="B107" s="52">
        <v>84.860766139144005</v>
      </c>
      <c r="C107" s="52">
        <v>78.690662531304</v>
      </c>
      <c r="D107" s="52">
        <v>9399.6026880455393</v>
      </c>
    </row>
    <row r="108" spans="1:4" x14ac:dyDescent="0.25">
      <c r="A108" s="52">
        <v>2013.75</v>
      </c>
      <c r="B108" s="52">
        <v>84.760150237363504</v>
      </c>
      <c r="C108" s="52">
        <v>78.911993141889496</v>
      </c>
      <c r="D108" s="52">
        <v>9789.0915506556903</v>
      </c>
    </row>
    <row r="109" spans="1:4" x14ac:dyDescent="0.25">
      <c r="A109" s="52">
        <v>2013.8333333333301</v>
      </c>
      <c r="B109" s="52">
        <v>84.565132120549407</v>
      </c>
      <c r="C109" s="52">
        <v>78.602674808281293</v>
      </c>
      <c r="D109" s="52">
        <v>10318.108932360101</v>
      </c>
    </row>
    <row r="110" spans="1:4" x14ac:dyDescent="0.25">
      <c r="A110" s="52">
        <v>2013.9166666666699</v>
      </c>
      <c r="B110" s="52">
        <v>85.475791261036093</v>
      </c>
      <c r="C110" s="52">
        <v>79.018854567091196</v>
      </c>
      <c r="D110" s="52">
        <v>10801.817702714399</v>
      </c>
    </row>
    <row r="111" spans="1:4" x14ac:dyDescent="0.25">
      <c r="A111" s="52">
        <v>2014</v>
      </c>
      <c r="B111" s="52">
        <v>85.260831050250204</v>
      </c>
      <c r="C111" s="52">
        <v>78.561465722888201</v>
      </c>
      <c r="D111" s="52">
        <v>11099.376969430699</v>
      </c>
    </row>
    <row r="112" spans="1:4" x14ac:dyDescent="0.25">
      <c r="A112" s="52">
        <v>2014.0833333333301</v>
      </c>
      <c r="B112" s="52">
        <v>85.302799213554806</v>
      </c>
      <c r="C112" s="52">
        <v>78.657028233188996</v>
      </c>
      <c r="D112" s="52">
        <v>11459.5093167911</v>
      </c>
    </row>
    <row r="113" spans="1:4" x14ac:dyDescent="0.25">
      <c r="A113" s="52">
        <v>2014.1666666666699</v>
      </c>
      <c r="B113" s="52">
        <v>85.154609894988695</v>
      </c>
      <c r="C113" s="52">
        <v>78.617611156880699</v>
      </c>
      <c r="D113" s="52">
        <v>11532.8684144323</v>
      </c>
    </row>
    <row r="114" spans="1:4" x14ac:dyDescent="0.25">
      <c r="A114" s="52">
        <v>2014.25</v>
      </c>
      <c r="B114" s="52">
        <v>85.827565643911896</v>
      </c>
      <c r="C114" s="52">
        <v>79.244235759760102</v>
      </c>
      <c r="D114" s="52">
        <v>11891.8567113143</v>
      </c>
    </row>
    <row r="115" spans="1:4" x14ac:dyDescent="0.25">
      <c r="A115" s="52">
        <v>2014.3333333333301</v>
      </c>
      <c r="B115" s="52">
        <v>85.863897064745203</v>
      </c>
      <c r="C115" s="52">
        <v>79.563599965479398</v>
      </c>
      <c r="D115" s="52">
        <v>12211.2273254273</v>
      </c>
    </row>
    <row r="116" spans="1:4" x14ac:dyDescent="0.25">
      <c r="A116" s="52">
        <v>2014.4166666666699</v>
      </c>
      <c r="B116" s="52">
        <v>86.132277580562004</v>
      </c>
      <c r="C116" s="52">
        <v>79.480794894579901</v>
      </c>
      <c r="D116" s="52">
        <v>12141.5567906123</v>
      </c>
    </row>
    <row r="117" spans="1:4" x14ac:dyDescent="0.25">
      <c r="A117" s="52">
        <v>2014.5</v>
      </c>
      <c r="B117" s="52">
        <v>86.406514230550201</v>
      </c>
      <c r="C117" s="52">
        <v>79.491100052187505</v>
      </c>
      <c r="D117" s="52">
        <v>12201.2896415701</v>
      </c>
    </row>
    <row r="118" spans="1:4" x14ac:dyDescent="0.25">
      <c r="A118" s="52">
        <v>2014.5833333333301</v>
      </c>
      <c r="B118" s="52">
        <v>86.296541945248094</v>
      </c>
      <c r="C118" s="52">
        <v>79.263060011104699</v>
      </c>
      <c r="D118" s="52">
        <v>12127.690372291499</v>
      </c>
    </row>
    <row r="119" spans="1:4" x14ac:dyDescent="0.25">
      <c r="A119" s="52">
        <v>2014.6666666666699</v>
      </c>
      <c r="B119" s="52">
        <v>86.271309933344995</v>
      </c>
      <c r="C119" s="52">
        <v>79.3718324221514</v>
      </c>
      <c r="D119" s="52">
        <v>12498.6950924306</v>
      </c>
    </row>
    <row r="120" spans="1:4" x14ac:dyDescent="0.25">
      <c r="A120" s="52">
        <v>2014.75</v>
      </c>
      <c r="B120" s="52">
        <v>86.615830534159898</v>
      </c>
      <c r="C120" s="52">
        <v>79.5940938393218</v>
      </c>
      <c r="D120" s="52">
        <v>12981.343435479699</v>
      </c>
    </row>
    <row r="121" spans="1:4" x14ac:dyDescent="0.25">
      <c r="A121" s="52">
        <v>2014.8333333333301</v>
      </c>
      <c r="B121" s="52">
        <v>86.513156645125704</v>
      </c>
      <c r="C121" s="52">
        <v>79.697719277842594</v>
      </c>
      <c r="D121" s="52">
        <v>13137.738532494701</v>
      </c>
    </row>
    <row r="122" spans="1:4" x14ac:dyDescent="0.25">
      <c r="A122" s="52">
        <v>2014.9166666666699</v>
      </c>
      <c r="B122" s="52">
        <v>87.083548454540605</v>
      </c>
      <c r="C122" s="52">
        <v>80.108153760344507</v>
      </c>
      <c r="D122" s="52">
        <v>19811.754032770401</v>
      </c>
    </row>
    <row r="123" spans="1:4" x14ac:dyDescent="0.25">
      <c r="A123" s="52">
        <v>2015</v>
      </c>
      <c r="B123" s="52">
        <v>87.026385514156502</v>
      </c>
      <c r="C123" s="52">
        <v>80.276855077624404</v>
      </c>
      <c r="D123" s="52">
        <v>12887.5311685427</v>
      </c>
    </row>
    <row r="124" spans="1:4" x14ac:dyDescent="0.25">
      <c r="A124" s="52">
        <v>2015.0833333333301</v>
      </c>
      <c r="B124" s="52">
        <v>87.339145657149203</v>
      </c>
      <c r="C124" s="52">
        <v>80.455709337973701</v>
      </c>
      <c r="D124" s="52">
        <v>13440.3808341082</v>
      </c>
    </row>
    <row r="125" spans="1:4" x14ac:dyDescent="0.25">
      <c r="A125" s="52">
        <v>2015.1666666666699</v>
      </c>
      <c r="B125" s="52">
        <v>87.545995479827297</v>
      </c>
      <c r="C125" s="52">
        <v>80.377340841751106</v>
      </c>
      <c r="D125" s="52">
        <v>13698.820849563799</v>
      </c>
    </row>
    <row r="126" spans="1:4" x14ac:dyDescent="0.25">
      <c r="A126" s="52">
        <v>2015.25</v>
      </c>
      <c r="B126" s="52">
        <v>87.776978322677294</v>
      </c>
      <c r="C126" s="52">
        <v>80.549489547388504</v>
      </c>
      <c r="D126" s="52">
        <v>13992.8739188322</v>
      </c>
    </row>
    <row r="127" spans="1:4" x14ac:dyDescent="0.25">
      <c r="A127" s="52">
        <v>2015.3333333333301</v>
      </c>
      <c r="B127" s="52">
        <v>88.166567081484004</v>
      </c>
      <c r="C127" s="52">
        <v>80.541482668396696</v>
      </c>
      <c r="D127" s="52">
        <v>14137.1348319843</v>
      </c>
    </row>
    <row r="128" spans="1:4" x14ac:dyDescent="0.25">
      <c r="A128" s="52">
        <v>2015.4166666666699</v>
      </c>
      <c r="B128" s="52">
        <v>88.3489110735308</v>
      </c>
      <c r="C128" s="52">
        <v>80.789809831613596</v>
      </c>
      <c r="D128" s="52">
        <v>15026.5819051297</v>
      </c>
    </row>
    <row r="129" spans="1:4" x14ac:dyDescent="0.25">
      <c r="A129" s="52">
        <v>2015.5</v>
      </c>
      <c r="B129" s="52">
        <v>88.703325094720896</v>
      </c>
      <c r="C129" s="52">
        <v>80.721408537628605</v>
      </c>
      <c r="D129" s="52">
        <v>15739.3627740502</v>
      </c>
    </row>
    <row r="130" spans="1:4" x14ac:dyDescent="0.25">
      <c r="A130" s="52">
        <v>2015.5833333333301</v>
      </c>
      <c r="B130" s="52">
        <v>88.503706192544399</v>
      </c>
      <c r="C130" s="52">
        <v>80.913797108771803</v>
      </c>
      <c r="D130" s="52">
        <v>16085.5028133049</v>
      </c>
    </row>
    <row r="131" spans="1:4" x14ac:dyDescent="0.25">
      <c r="A131" s="52">
        <v>2015.6666666666699</v>
      </c>
      <c r="B131" s="52">
        <v>89.359080482875498</v>
      </c>
      <c r="C131" s="52">
        <v>81.618680866035604</v>
      </c>
      <c r="D131" s="52">
        <v>15828.208200367701</v>
      </c>
    </row>
    <row r="132" spans="1:4" x14ac:dyDescent="0.25">
      <c r="A132" s="52">
        <v>2015.75</v>
      </c>
      <c r="B132" s="52">
        <v>89.620317022950402</v>
      </c>
      <c r="C132" s="52">
        <v>81.956541845976304</v>
      </c>
      <c r="D132" s="52">
        <v>15818.242234453501</v>
      </c>
    </row>
    <row r="133" spans="1:4" x14ac:dyDescent="0.25">
      <c r="A133" s="52">
        <v>2015.8333333333301</v>
      </c>
      <c r="B133" s="52">
        <v>89.876182433708294</v>
      </c>
      <c r="C133" s="52">
        <v>82.142704236745203</v>
      </c>
      <c r="D133" s="52">
        <v>15581.1097534319</v>
      </c>
    </row>
    <row r="134" spans="1:4" x14ac:dyDescent="0.25">
      <c r="A134" s="52">
        <v>2015.9166666666699</v>
      </c>
      <c r="B134" s="52">
        <v>89.937594297672803</v>
      </c>
      <c r="C134" s="52">
        <v>82.253597013261597</v>
      </c>
      <c r="D134" s="52">
        <v>16007.922978774801</v>
      </c>
    </row>
    <row r="135" spans="1:4" x14ac:dyDescent="0.25">
      <c r="A135" s="52">
        <v>2016</v>
      </c>
      <c r="B135" s="52">
        <v>90.560052430365204</v>
      </c>
      <c r="C135" s="52">
        <v>82.960418794012398</v>
      </c>
      <c r="D135" s="52">
        <v>15785.200769577001</v>
      </c>
    </row>
    <row r="136" spans="1:4" x14ac:dyDescent="0.25">
      <c r="A136" s="52">
        <v>2016.0833333333301</v>
      </c>
      <c r="B136" s="52">
        <v>90.702430754439305</v>
      </c>
      <c r="C136" s="52">
        <v>83.212701926764595</v>
      </c>
      <c r="D136" s="52">
        <v>16386.6233733958</v>
      </c>
    </row>
    <row r="137" spans="1:4" x14ac:dyDescent="0.25">
      <c r="A137" s="52">
        <v>2016.1666666666699</v>
      </c>
      <c r="B137" s="52">
        <v>91.123297138756897</v>
      </c>
      <c r="C137" s="52">
        <v>83.389104369180302</v>
      </c>
      <c r="D137" s="52">
        <v>16428.7014287737</v>
      </c>
    </row>
    <row r="138" spans="1:4" x14ac:dyDescent="0.25">
      <c r="A138" s="52">
        <v>2016.25</v>
      </c>
      <c r="B138" s="52">
        <v>91.552144262862001</v>
      </c>
      <c r="C138" s="52">
        <v>83.775587215471305</v>
      </c>
      <c r="D138" s="52">
        <v>17198.939728851899</v>
      </c>
    </row>
    <row r="139" spans="1:4" x14ac:dyDescent="0.25">
      <c r="A139" s="52">
        <v>2016.3333333333301</v>
      </c>
      <c r="B139" s="52">
        <v>91.977287737817903</v>
      </c>
      <c r="C139" s="52">
        <v>84.032463611881795</v>
      </c>
      <c r="D139" s="52">
        <v>17278.360354249398</v>
      </c>
    </row>
    <row r="140" spans="1:4" x14ac:dyDescent="0.25">
      <c r="A140" s="52">
        <v>2016.4166666666699</v>
      </c>
      <c r="B140" s="52">
        <v>92.5174355090642</v>
      </c>
      <c r="C140" s="52">
        <v>84.503082218436006</v>
      </c>
      <c r="D140" s="52">
        <v>17952.754443432699</v>
      </c>
    </row>
    <row r="141" spans="1:4" x14ac:dyDescent="0.25">
      <c r="A141" s="52">
        <v>2016.5</v>
      </c>
      <c r="B141" s="52">
        <v>93.119516155909807</v>
      </c>
      <c r="C141" s="52">
        <v>84.992081249038193</v>
      </c>
      <c r="D141" s="52">
        <v>18472.9098080597</v>
      </c>
    </row>
    <row r="142" spans="1:4" x14ac:dyDescent="0.25">
      <c r="A142" s="52">
        <v>2016.5833333333301</v>
      </c>
      <c r="B142" s="52">
        <v>93.795157534737498</v>
      </c>
      <c r="C142" s="52">
        <v>85.600450621495</v>
      </c>
      <c r="D142" s="52">
        <v>18871.213295405501</v>
      </c>
    </row>
    <row r="143" spans="1:4" x14ac:dyDescent="0.25">
      <c r="A143" s="52">
        <v>2016.6666666666699</v>
      </c>
      <c r="B143" s="52">
        <v>94.655546237800607</v>
      </c>
      <c r="C143" s="52">
        <v>86.193581709394806</v>
      </c>
      <c r="D143" s="52">
        <v>19095.217529388901</v>
      </c>
    </row>
    <row r="144" spans="1:4" x14ac:dyDescent="0.25">
      <c r="A144" s="52">
        <v>2016.75</v>
      </c>
      <c r="B144" s="52">
        <v>94.570122741823795</v>
      </c>
      <c r="C144" s="52">
        <v>86.135225135492206</v>
      </c>
      <c r="D144" s="52">
        <v>18565.0714440171</v>
      </c>
    </row>
    <row r="145" spans="1:4" x14ac:dyDescent="0.25">
      <c r="A145" s="52">
        <v>2016.8333333333301</v>
      </c>
      <c r="B145" s="52">
        <v>95.187100506441396</v>
      </c>
      <c r="C145" s="52">
        <v>86.526562050688</v>
      </c>
      <c r="D145" s="52">
        <v>18848.2898620218</v>
      </c>
    </row>
    <row r="146" spans="1:4" x14ac:dyDescent="0.25">
      <c r="A146" s="52">
        <v>2016.9166666666699</v>
      </c>
      <c r="B146" s="52">
        <v>95.994701060102102</v>
      </c>
      <c r="C146" s="52">
        <v>86.964990653796605</v>
      </c>
      <c r="D146" s="52">
        <v>19573.805083718598</v>
      </c>
    </row>
    <row r="147" spans="1:4" x14ac:dyDescent="0.25">
      <c r="A147" s="52">
        <v>2017</v>
      </c>
      <c r="B147" s="52">
        <v>96.304126305306198</v>
      </c>
      <c r="C147" s="52">
        <v>86.941512048309406</v>
      </c>
      <c r="D147" s="52">
        <v>20081.484310012998</v>
      </c>
    </row>
    <row r="148" spans="1:4" x14ac:dyDescent="0.25">
      <c r="A148" s="52">
        <v>2017.0833333333301</v>
      </c>
      <c r="B148" s="52">
        <v>96.719237487334695</v>
      </c>
      <c r="C148" s="52">
        <v>87.181706733930497</v>
      </c>
      <c r="D148" s="52">
        <v>20188.0711524342</v>
      </c>
    </row>
    <row r="149" spans="1:4" x14ac:dyDescent="0.25">
      <c r="A149" s="52">
        <v>2017.1666666666699</v>
      </c>
      <c r="B149" s="52">
        <v>97.908446683381698</v>
      </c>
      <c r="C149" s="52">
        <v>88.227094906108206</v>
      </c>
      <c r="D149" s="52">
        <v>20227.403347986099</v>
      </c>
    </row>
    <row r="150" spans="1:4" x14ac:dyDescent="0.25">
      <c r="A150" s="52">
        <v>2017.25</v>
      </c>
      <c r="B150" s="52">
        <v>98.229576718939995</v>
      </c>
      <c r="C150" s="52">
        <v>88.638567132438794</v>
      </c>
      <c r="D150" s="52">
        <v>19947.207389450999</v>
      </c>
    </row>
    <row r="151" spans="1:4" x14ac:dyDescent="0.25">
      <c r="A151" s="52">
        <v>2017.3333333333301</v>
      </c>
      <c r="B151" s="52">
        <v>99.068695423289199</v>
      </c>
      <c r="C151" s="52">
        <v>89.522382782033901</v>
      </c>
      <c r="D151" s="52">
        <v>20224.722145926899</v>
      </c>
    </row>
    <row r="152" spans="1:4" x14ac:dyDescent="0.25">
      <c r="A152" s="52">
        <v>2017.4166666666699</v>
      </c>
      <c r="B152" s="52">
        <v>99.790158792232106</v>
      </c>
      <c r="C152" s="52">
        <v>89.958461856913203</v>
      </c>
      <c r="D152" s="52">
        <v>20491.255043237401</v>
      </c>
    </row>
    <row r="153" spans="1:4" x14ac:dyDescent="0.25">
      <c r="A153" s="52">
        <v>2017.5</v>
      </c>
      <c r="B153" s="52">
        <v>100.184227167869</v>
      </c>
      <c r="C153" s="52">
        <v>90.467650703258997</v>
      </c>
      <c r="D153" s="52">
        <v>19925.079020382698</v>
      </c>
    </row>
    <row r="154" spans="1:4" x14ac:dyDescent="0.25">
      <c r="A154" s="52">
        <v>2017.5833333333301</v>
      </c>
      <c r="B154" s="52">
        <v>101.02696794656499</v>
      </c>
      <c r="C154" s="52">
        <v>91.0095617454609</v>
      </c>
      <c r="D154" s="52">
        <v>19797.845577334501</v>
      </c>
    </row>
    <row r="155" spans="1:4" x14ac:dyDescent="0.25">
      <c r="A155" s="52">
        <v>2017.6666666666699</v>
      </c>
      <c r="B155" s="52">
        <v>101.543925260493</v>
      </c>
      <c r="C155" s="52">
        <v>91.213147439504496</v>
      </c>
      <c r="D155" s="52">
        <v>19781.835236008101</v>
      </c>
    </row>
    <row r="156" spans="1:4" x14ac:dyDescent="0.25">
      <c r="A156" s="52">
        <v>2017.75</v>
      </c>
      <c r="B156" s="52">
        <v>102.348005692917</v>
      </c>
      <c r="C156" s="52">
        <v>91.908273789211194</v>
      </c>
      <c r="D156" s="52">
        <v>20202.983532824401</v>
      </c>
    </row>
    <row r="157" spans="1:4" x14ac:dyDescent="0.25">
      <c r="A157" s="52">
        <v>2017.8333333333301</v>
      </c>
      <c r="B157" s="52">
        <v>103.065324801656</v>
      </c>
      <c r="C157" s="52">
        <v>92.290900679669207</v>
      </c>
      <c r="D157" s="52">
        <v>20442.910001464999</v>
      </c>
    </row>
    <row r="158" spans="1:4" x14ac:dyDescent="0.25">
      <c r="A158" s="52">
        <v>2017.9166666666699</v>
      </c>
      <c r="B158" s="52">
        <v>103.92163143250799</v>
      </c>
      <c r="C158" s="52">
        <v>92.909599397942699</v>
      </c>
      <c r="D158" s="52">
        <v>20601.0702292192</v>
      </c>
    </row>
    <row r="159" spans="1:4" x14ac:dyDescent="0.25">
      <c r="A159" s="52">
        <v>2018</v>
      </c>
      <c r="B159" s="52">
        <v>104.877095559678</v>
      </c>
      <c r="C159" s="52">
        <v>93.442261313269398</v>
      </c>
      <c r="D159" s="52">
        <v>19429.947953278701</v>
      </c>
    </row>
    <row r="160" spans="1:4" x14ac:dyDescent="0.25">
      <c r="A160" s="52">
        <v>2018.0833333333301</v>
      </c>
      <c r="B160" s="52">
        <v>105.920385637358</v>
      </c>
      <c r="C160" s="52">
        <v>94.384689970974804</v>
      </c>
      <c r="D160" s="52">
        <v>18948.303007589901</v>
      </c>
    </row>
    <row r="161" spans="1:4" x14ac:dyDescent="0.25">
      <c r="A161" s="52">
        <v>2018.1666666666699</v>
      </c>
      <c r="B161" s="52">
        <v>106.246526833587</v>
      </c>
      <c r="C161" s="52">
        <v>95.006362965926698</v>
      </c>
      <c r="D161" s="52">
        <v>19031.844765553</v>
      </c>
    </row>
    <row r="162" spans="1:4" x14ac:dyDescent="0.25">
      <c r="A162" s="52">
        <v>2018.25</v>
      </c>
      <c r="B162" s="52">
        <v>106.98754978332801</v>
      </c>
      <c r="C162" s="52">
        <v>95.166869720836402</v>
      </c>
      <c r="D162" s="52">
        <v>18547.686181258901</v>
      </c>
    </row>
    <row r="163" spans="1:4" x14ac:dyDescent="0.25">
      <c r="A163" s="52">
        <v>2018.3333333333301</v>
      </c>
      <c r="B163" s="52">
        <v>107.933773913915</v>
      </c>
      <c r="C163" s="52">
        <v>95.785967731077207</v>
      </c>
      <c r="D163" s="52">
        <v>18525.588289313499</v>
      </c>
    </row>
    <row r="164" spans="1:4" x14ac:dyDescent="0.25">
      <c r="A164" s="52">
        <v>2018.4166666666699</v>
      </c>
      <c r="B164" s="52">
        <v>108.660108549323</v>
      </c>
      <c r="C164" s="52">
        <v>96.375640948146696</v>
      </c>
      <c r="D164" s="52">
        <v>18558.816444474502</v>
      </c>
    </row>
    <row r="165" spans="1:4" x14ac:dyDescent="0.25">
      <c r="A165" s="52">
        <v>2018.5</v>
      </c>
      <c r="B165" s="52">
        <v>109.190409765328</v>
      </c>
      <c r="C165" s="52">
        <v>96.528516700952196</v>
      </c>
      <c r="D165" s="52">
        <v>18418.465164686</v>
      </c>
    </row>
    <row r="166" spans="1:4" x14ac:dyDescent="0.25">
      <c r="A166" s="52">
        <v>2018.5833333333301</v>
      </c>
      <c r="B166" s="52">
        <v>110.551861327881</v>
      </c>
      <c r="C166" s="52">
        <v>97.438835615367694</v>
      </c>
      <c r="D166" s="52">
        <v>18442.8990730279</v>
      </c>
    </row>
    <row r="167" spans="1:4" x14ac:dyDescent="0.25">
      <c r="A167" s="52">
        <v>2018.6666666666699</v>
      </c>
      <c r="B167" s="52">
        <v>110.992879516017</v>
      </c>
      <c r="C167" s="52">
        <v>97.906450177915005</v>
      </c>
      <c r="D167" s="52">
        <v>17921.5960078916</v>
      </c>
    </row>
    <row r="168" spans="1:4" x14ac:dyDescent="0.25">
      <c r="A168" s="52">
        <v>2018.75</v>
      </c>
      <c r="B168" s="52">
        <v>111.538579913582</v>
      </c>
      <c r="C168" s="52">
        <v>98.173128064691895</v>
      </c>
      <c r="D168" s="52">
        <v>17703.070427094201</v>
      </c>
    </row>
    <row r="169" spans="1:4" x14ac:dyDescent="0.25">
      <c r="A169" s="52">
        <v>2018.8333333333301</v>
      </c>
      <c r="B169" s="52">
        <v>112.802202690686</v>
      </c>
      <c r="C169" s="52">
        <v>98.828759318458495</v>
      </c>
      <c r="D169" s="52">
        <v>17398.488486198599</v>
      </c>
    </row>
    <row r="170" spans="1:4" x14ac:dyDescent="0.25">
      <c r="A170" s="52">
        <v>2018.9166666666699</v>
      </c>
      <c r="B170" s="52">
        <v>112.64996262149199</v>
      </c>
      <c r="C170" s="52">
        <v>98.998913504191904</v>
      </c>
      <c r="D170" s="52">
        <v>16722.6028230214</v>
      </c>
    </row>
    <row r="171" spans="1:4" x14ac:dyDescent="0.25">
      <c r="A171" s="52">
        <v>2019</v>
      </c>
      <c r="B171" s="52">
        <v>113.892367080377</v>
      </c>
      <c r="C171" s="52">
        <v>99.323008429540295</v>
      </c>
      <c r="D171" s="52">
        <v>17450.923593126001</v>
      </c>
    </row>
    <row r="172" spans="1:4" x14ac:dyDescent="0.25">
      <c r="A172" s="52">
        <v>2019.0833333333301</v>
      </c>
      <c r="B172" s="52">
        <v>113.883210329257</v>
      </c>
      <c r="C172" s="52">
        <v>98.929833153076004</v>
      </c>
      <c r="D172" s="52">
        <v>17672.2153074376</v>
      </c>
    </row>
    <row r="173" spans="1:4" x14ac:dyDescent="0.25">
      <c r="A173" s="52">
        <v>2019.1666666666699</v>
      </c>
      <c r="B173" s="52">
        <v>114.47286567401601</v>
      </c>
      <c r="C173" s="52">
        <v>99.218548639326997</v>
      </c>
      <c r="D173" s="52">
        <v>17842.315357597799</v>
      </c>
    </row>
    <row r="174" spans="1:4" x14ac:dyDescent="0.25">
      <c r="A174" s="52">
        <v>2019.25</v>
      </c>
      <c r="B174" s="52">
        <v>114.96770084526599</v>
      </c>
      <c r="C174" s="52">
        <v>99.616704063186305</v>
      </c>
      <c r="D174" s="52">
        <v>18139.571849108299</v>
      </c>
    </row>
    <row r="175" spans="1:4" x14ac:dyDescent="0.25">
      <c r="A175" s="52">
        <v>2019.3333333333301</v>
      </c>
      <c r="B175" s="52">
        <v>115.64534264613</v>
      </c>
      <c r="C175" s="52">
        <v>99.916355728822296</v>
      </c>
      <c r="D175" s="52">
        <v>18563.642715434202</v>
      </c>
    </row>
    <row r="176" spans="1:4" x14ac:dyDescent="0.25">
      <c r="A176" s="52">
        <v>2019.4166666666699</v>
      </c>
      <c r="B176" s="52">
        <v>116.110562747358</v>
      </c>
      <c r="C176" s="52">
        <v>100.36255377299</v>
      </c>
      <c r="D176" s="52">
        <v>18205.278389236999</v>
      </c>
    </row>
    <row r="177" spans="1:4" x14ac:dyDescent="0.25">
      <c r="A177" s="52">
        <v>2019.5</v>
      </c>
      <c r="B177" s="52">
        <v>116.871958061334</v>
      </c>
      <c r="C177" s="52">
        <v>100.93684375182001</v>
      </c>
      <c r="D177" s="52">
        <v>18552.114555081</v>
      </c>
    </row>
    <row r="178" spans="1:4" x14ac:dyDescent="0.25">
      <c r="A178" s="52">
        <v>2019.5833333333301</v>
      </c>
      <c r="B178" s="52">
        <v>116.816665703593</v>
      </c>
      <c r="C178" s="52">
        <v>100.324629716581</v>
      </c>
      <c r="D178" s="52">
        <v>18403.698683045401</v>
      </c>
    </row>
    <row r="179" spans="1:4" x14ac:dyDescent="0.25">
      <c r="A179" s="52">
        <v>2019.6666666666699</v>
      </c>
      <c r="B179" s="52">
        <v>117.793478005438</v>
      </c>
      <c r="C179" s="52">
        <v>101.148931733469</v>
      </c>
      <c r="D179" s="52">
        <v>18427.976700307401</v>
      </c>
    </row>
    <row r="180" spans="1:4" x14ac:dyDescent="0.25">
      <c r="A180" s="52">
        <v>2019.75</v>
      </c>
      <c r="B180" s="52">
        <v>118.51962524333599</v>
      </c>
      <c r="C180" s="52">
        <v>101.590537886322</v>
      </c>
      <c r="D180" s="52">
        <v>18138.378822208801</v>
      </c>
    </row>
    <row r="181" spans="1:4" x14ac:dyDescent="0.25">
      <c r="A181" s="52">
        <v>2019.8333333333301</v>
      </c>
      <c r="B181" s="52">
        <v>119.354031659396</v>
      </c>
      <c r="C181" s="52">
        <v>102.053446801373</v>
      </c>
      <c r="D181" s="52">
        <v>18470.630603904199</v>
      </c>
    </row>
    <row r="182" spans="1:4" x14ac:dyDescent="0.25">
      <c r="A182" s="52">
        <v>2019.9166666666699</v>
      </c>
      <c r="B182" s="52">
        <v>119.95547739546301</v>
      </c>
      <c r="C182" s="52">
        <v>102.633969728446</v>
      </c>
      <c r="D182" s="52">
        <v>18387.0788404296</v>
      </c>
    </row>
    <row r="183" spans="1:4" x14ac:dyDescent="0.25">
      <c r="A183" s="52">
        <v>2020</v>
      </c>
      <c r="B183" s="52">
        <v>121.052878393306</v>
      </c>
      <c r="C183" s="52">
        <v>103.498384605624</v>
      </c>
      <c r="D183" s="52">
        <v>18928.972691849402</v>
      </c>
    </row>
    <row r="184" spans="1:4" x14ac:dyDescent="0.25">
      <c r="A184" s="52">
        <v>2020.0833333333301</v>
      </c>
      <c r="B184" s="52">
        <v>121.40348082370301</v>
      </c>
      <c r="C184" s="52">
        <v>103.984370971084</v>
      </c>
      <c r="D184" s="52">
        <v>18911.5721996832</v>
      </c>
    </row>
    <row r="185" spans="1:4" x14ac:dyDescent="0.25">
      <c r="A185" s="52">
        <v>2020.1666666666699</v>
      </c>
      <c r="B185" s="52">
        <v>122.532539270282</v>
      </c>
      <c r="C185" s="52">
        <v>104.776683105632</v>
      </c>
      <c r="D185" s="52">
        <v>19215.0185951118</v>
      </c>
    </row>
    <row r="186" spans="1:4" x14ac:dyDescent="0.25">
      <c r="A186" s="52">
        <v>2020.25</v>
      </c>
      <c r="B186" s="52">
        <v>123.379229520885</v>
      </c>
      <c r="C186" s="52">
        <v>105.52566947591799</v>
      </c>
      <c r="D186" s="52">
        <v>19430.995339758101</v>
      </c>
    </row>
    <row r="187" spans="1:4" x14ac:dyDescent="0.25">
      <c r="A187" s="52">
        <v>2020.3333333333301</v>
      </c>
      <c r="B187" s="52">
        <v>124.509569119426</v>
      </c>
      <c r="C187" s="52">
        <v>106.23316448369</v>
      </c>
      <c r="D187" s="52">
        <v>19160.640323237301</v>
      </c>
    </row>
    <row r="188" spans="1:4" x14ac:dyDescent="0.25">
      <c r="A188" s="52">
        <v>2020.4166666666699</v>
      </c>
      <c r="B188" s="52">
        <v>124.97962012125301</v>
      </c>
      <c r="C188" s="52">
        <v>106.380602002107</v>
      </c>
      <c r="D188" s="52">
        <v>18834.435060949701</v>
      </c>
    </row>
    <row r="189" spans="1:4" x14ac:dyDescent="0.25">
      <c r="A189" s="52">
        <v>2020.5</v>
      </c>
      <c r="B189" s="52">
        <v>125.523840202293</v>
      </c>
      <c r="C189" s="52">
        <v>106.500810701417</v>
      </c>
      <c r="D189" s="52">
        <v>19248.987727831802</v>
      </c>
    </row>
    <row r="190" spans="1:4" x14ac:dyDescent="0.25">
      <c r="A190" s="52">
        <v>2020.5833333333301</v>
      </c>
      <c r="B190" s="52">
        <v>126.42956249414701</v>
      </c>
      <c r="C190" s="52">
        <v>107.842639079707</v>
      </c>
      <c r="D190" s="52">
        <v>19570.101953183701</v>
      </c>
    </row>
    <row r="191" spans="1:4" x14ac:dyDescent="0.25">
      <c r="A191" s="52">
        <v>2020.6666666666699</v>
      </c>
      <c r="B191" s="52">
        <v>127.859978558346</v>
      </c>
      <c r="C191" s="52">
        <v>108.68671811553899</v>
      </c>
      <c r="D191" s="52">
        <v>20091.568197245098</v>
      </c>
    </row>
    <row r="192" spans="1:4" x14ac:dyDescent="0.25">
      <c r="A192" s="52">
        <v>2020.75</v>
      </c>
      <c r="B192" s="52">
        <v>129.300389681458</v>
      </c>
      <c r="C192" s="52">
        <v>109.411939886555</v>
      </c>
      <c r="D192" s="52">
        <v>20600.868900153</v>
      </c>
    </row>
    <row r="193" spans="1:4" x14ac:dyDescent="0.25">
      <c r="A193" s="52">
        <v>2020.8333333333301</v>
      </c>
      <c r="B193" s="52">
        <v>129.97989673164901</v>
      </c>
      <c r="C193" s="52">
        <v>110.199248357717</v>
      </c>
      <c r="D193" s="52">
        <v>20294.821986340899</v>
      </c>
    </row>
    <row r="194" spans="1:4" x14ac:dyDescent="0.25">
      <c r="A194" s="52">
        <v>2020.9166666666699</v>
      </c>
      <c r="B194" s="52">
        <v>130.018729800383</v>
      </c>
      <c r="C194" s="52">
        <v>110.318558822569</v>
      </c>
      <c r="D194" s="52">
        <v>20675.214575510101</v>
      </c>
    </row>
    <row r="195" spans="1:4" x14ac:dyDescent="0.25">
      <c r="A195" s="52">
        <v>2021</v>
      </c>
      <c r="B195" s="52">
        <v>132.37152413315701</v>
      </c>
      <c r="C195" s="52">
        <v>111.531804876603</v>
      </c>
      <c r="D195" s="52">
        <v>27426.3980926398</v>
      </c>
    </row>
    <row r="196" spans="1:4" x14ac:dyDescent="0.25">
      <c r="A196" s="54">
        <v>2021.0833333333301</v>
      </c>
      <c r="B196" s="54">
        <v>133.96718575430901</v>
      </c>
      <c r="C196" s="54">
        <v>112.538511821241</v>
      </c>
      <c r="D196" s="54">
        <v>20213.208356474999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66"/>
  <sheetViews>
    <sheetView workbookViewId="0">
      <selection sqref="A1:B1"/>
    </sheetView>
  </sheetViews>
  <sheetFormatPr defaultColWidth="11.42578125" defaultRowHeight="15" x14ac:dyDescent="0.25"/>
  <cols>
    <col min="1" max="1" width="7.7109375" customWidth="1"/>
    <col min="2" max="2" width="42.7109375" customWidth="1"/>
    <col min="4" max="4" width="12.7109375" customWidth="1"/>
    <col min="5" max="5" width="28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149</v>
      </c>
      <c r="D2" s="17" t="s">
        <v>79</v>
      </c>
      <c r="E2" s="11" t="s">
        <v>15</v>
      </c>
    </row>
    <row r="3" spans="1:5" x14ac:dyDescent="0.25">
      <c r="A3" s="56">
        <v>2005</v>
      </c>
      <c r="B3" s="56">
        <v>71.818845899985902</v>
      </c>
      <c r="D3" s="17" t="s">
        <v>80</v>
      </c>
      <c r="E3" s="12"/>
    </row>
    <row r="4" spans="1:5" x14ac:dyDescent="0.25">
      <c r="A4" s="55">
        <v>2005.25</v>
      </c>
      <c r="B4" s="55">
        <v>72.623083042922303</v>
      </c>
      <c r="D4" s="17" t="s">
        <v>81</v>
      </c>
      <c r="E4" s="12" t="s">
        <v>106</v>
      </c>
    </row>
    <row r="5" spans="1:5" x14ac:dyDescent="0.25">
      <c r="A5" s="55">
        <v>2005.5</v>
      </c>
      <c r="B5" s="55">
        <v>73.520779398720705</v>
      </c>
      <c r="D5" s="17" t="s">
        <v>83</v>
      </c>
      <c r="E5" s="13"/>
    </row>
    <row r="6" spans="1:5" x14ac:dyDescent="0.25">
      <c r="A6" s="55">
        <v>2005.75</v>
      </c>
      <c r="B6" s="55">
        <v>75.107880815125895</v>
      </c>
    </row>
    <row r="7" spans="1:5" x14ac:dyDescent="0.25">
      <c r="A7" s="55">
        <v>2006</v>
      </c>
      <c r="B7" s="55">
        <v>75.239068651431495</v>
      </c>
      <c r="D7" s="18" t="str">
        <f>HYPERLINK("#'OVERZICHT'!A1", "Link naar overzicht")</f>
        <v>Link naar overzicht</v>
      </c>
    </row>
    <row r="8" spans="1:5" x14ac:dyDescent="0.25">
      <c r="A8" s="55">
        <v>2006.25</v>
      </c>
      <c r="B8" s="55">
        <v>75.881649250664196</v>
      </c>
    </row>
    <row r="9" spans="1:5" x14ac:dyDescent="0.25">
      <c r="A9" s="55">
        <v>2006.5</v>
      </c>
      <c r="B9" s="55">
        <v>76.171455919144094</v>
      </c>
    </row>
    <row r="10" spans="1:5" x14ac:dyDescent="0.25">
      <c r="A10" s="55">
        <v>2006.75</v>
      </c>
      <c r="B10" s="55">
        <v>76.111330451424706</v>
      </c>
    </row>
    <row r="11" spans="1:5" x14ac:dyDescent="0.25">
      <c r="A11" s="55">
        <v>2007</v>
      </c>
      <c r="B11" s="55">
        <v>75.821023714456203</v>
      </c>
    </row>
    <row r="12" spans="1:5" x14ac:dyDescent="0.25">
      <c r="A12" s="55">
        <v>2007.25</v>
      </c>
      <c r="B12" s="55">
        <v>76.350256798305693</v>
      </c>
    </row>
    <row r="13" spans="1:5" x14ac:dyDescent="0.25">
      <c r="A13" s="55">
        <v>2007.5</v>
      </c>
      <c r="B13" s="55">
        <v>76.575253597546606</v>
      </c>
    </row>
    <row r="14" spans="1:5" x14ac:dyDescent="0.25">
      <c r="A14" s="55">
        <v>2007.75</v>
      </c>
      <c r="B14" s="55">
        <v>76.319384231101097</v>
      </c>
    </row>
    <row r="15" spans="1:5" x14ac:dyDescent="0.25">
      <c r="A15" s="55">
        <v>2008</v>
      </c>
      <c r="B15" s="55">
        <v>75.947722377359995</v>
      </c>
    </row>
    <row r="16" spans="1:5" x14ac:dyDescent="0.25">
      <c r="A16" s="55">
        <v>2008.25</v>
      </c>
      <c r="B16" s="55">
        <v>76.503016563223994</v>
      </c>
    </row>
    <row r="17" spans="1:2" x14ac:dyDescent="0.25">
      <c r="A17" s="55">
        <v>2008.5</v>
      </c>
      <c r="B17" s="55">
        <v>77.016097682735705</v>
      </c>
    </row>
    <row r="18" spans="1:2" x14ac:dyDescent="0.25">
      <c r="A18" s="55">
        <v>2008.75</v>
      </c>
      <c r="B18" s="55">
        <v>78.451048620279806</v>
      </c>
    </row>
    <row r="19" spans="1:2" x14ac:dyDescent="0.25">
      <c r="A19" s="55">
        <v>2009</v>
      </c>
      <c r="B19" s="55">
        <v>81.106876683026599</v>
      </c>
    </row>
    <row r="20" spans="1:2" x14ac:dyDescent="0.25">
      <c r="A20" s="55">
        <v>2009.25</v>
      </c>
      <c r="B20" s="55">
        <v>83.146228851866198</v>
      </c>
    </row>
    <row r="21" spans="1:2" x14ac:dyDescent="0.25">
      <c r="A21" s="55">
        <v>2009.5</v>
      </c>
      <c r="B21" s="55">
        <v>83.259497122472894</v>
      </c>
    </row>
    <row r="22" spans="1:2" x14ac:dyDescent="0.25">
      <c r="A22" s="55">
        <v>2009.75</v>
      </c>
      <c r="B22" s="55">
        <v>83.343936216465096</v>
      </c>
    </row>
    <row r="23" spans="1:2" x14ac:dyDescent="0.25">
      <c r="A23" s="55">
        <v>2010</v>
      </c>
      <c r="B23" s="55">
        <v>83.294317466173894</v>
      </c>
    </row>
    <row r="24" spans="1:2" x14ac:dyDescent="0.25">
      <c r="A24" s="55">
        <v>2010.25</v>
      </c>
      <c r="B24" s="55">
        <v>82.552483118304494</v>
      </c>
    </row>
    <row r="25" spans="1:2" x14ac:dyDescent="0.25">
      <c r="A25" s="55">
        <v>2010.5</v>
      </c>
      <c r="B25" s="55">
        <v>82.413878300155304</v>
      </c>
    </row>
    <row r="26" spans="1:2" x14ac:dyDescent="0.25">
      <c r="A26" s="55">
        <v>2010.75</v>
      </c>
      <c r="B26" s="55">
        <v>82.006740803117395</v>
      </c>
    </row>
    <row r="27" spans="1:2" x14ac:dyDescent="0.25">
      <c r="A27" s="55">
        <v>2011</v>
      </c>
      <c r="B27" s="55">
        <v>81.7752135381985</v>
      </c>
    </row>
    <row r="28" spans="1:2" x14ac:dyDescent="0.25">
      <c r="A28" s="55">
        <v>2011.25</v>
      </c>
      <c r="B28" s="55">
        <v>82.141329846397994</v>
      </c>
    </row>
    <row r="29" spans="1:2" x14ac:dyDescent="0.25">
      <c r="A29" s="55">
        <v>2011.5</v>
      </c>
      <c r="B29" s="55">
        <v>81.911667300403593</v>
      </c>
    </row>
    <row r="30" spans="1:2" x14ac:dyDescent="0.25">
      <c r="A30" s="55">
        <v>2011.75</v>
      </c>
      <c r="B30" s="55">
        <v>82.153970643968506</v>
      </c>
    </row>
    <row r="31" spans="1:2" x14ac:dyDescent="0.25">
      <c r="A31" s="55">
        <v>2012</v>
      </c>
      <c r="B31" s="55">
        <v>82.131821755903403</v>
      </c>
    </row>
    <row r="32" spans="1:2" x14ac:dyDescent="0.25">
      <c r="A32" s="55">
        <v>2012.25</v>
      </c>
      <c r="B32" s="55">
        <v>82.2271223814774</v>
      </c>
    </row>
    <row r="33" spans="1:2" x14ac:dyDescent="0.25">
      <c r="A33" s="55">
        <v>2012.5</v>
      </c>
      <c r="B33" s="55">
        <v>82.839596411270705</v>
      </c>
    </row>
    <row r="34" spans="1:2" x14ac:dyDescent="0.25">
      <c r="A34" s="55">
        <v>2012.75</v>
      </c>
      <c r="B34" s="55">
        <v>82.205631234340999</v>
      </c>
    </row>
    <row r="35" spans="1:2" x14ac:dyDescent="0.25">
      <c r="A35" s="55">
        <v>2013</v>
      </c>
      <c r="B35" s="55">
        <v>81.724198557688396</v>
      </c>
    </row>
    <row r="36" spans="1:2" x14ac:dyDescent="0.25">
      <c r="A36" s="55">
        <v>2013.25</v>
      </c>
      <c r="B36" s="55">
        <v>81.102387664575105</v>
      </c>
    </row>
    <row r="37" spans="1:2" x14ac:dyDescent="0.25">
      <c r="A37" s="55">
        <v>2013.5</v>
      </c>
      <c r="B37" s="55">
        <v>80.4856678121144</v>
      </c>
    </row>
    <row r="38" spans="1:2" x14ac:dyDescent="0.25">
      <c r="A38" s="55">
        <v>2013.75</v>
      </c>
      <c r="B38" s="55">
        <v>80.028591003980196</v>
      </c>
    </row>
    <row r="39" spans="1:2" x14ac:dyDescent="0.25">
      <c r="A39" s="55">
        <v>2014</v>
      </c>
      <c r="B39" s="55">
        <v>78.995964728740105</v>
      </c>
    </row>
    <row r="40" spans="1:2" x14ac:dyDescent="0.25">
      <c r="A40" s="55">
        <v>2014.25</v>
      </c>
      <c r="B40" s="55">
        <v>79.178987502224203</v>
      </c>
    </row>
    <row r="41" spans="1:2" x14ac:dyDescent="0.25">
      <c r="A41" s="55">
        <v>2014.5</v>
      </c>
      <c r="B41" s="55">
        <v>78.622056942159901</v>
      </c>
    </row>
    <row r="42" spans="1:2" x14ac:dyDescent="0.25">
      <c r="A42" s="55">
        <v>2014.75</v>
      </c>
      <c r="B42" s="55">
        <v>77.593508103086293</v>
      </c>
    </row>
    <row r="43" spans="1:2" x14ac:dyDescent="0.25">
      <c r="A43" s="55">
        <v>2015</v>
      </c>
      <c r="B43" s="55">
        <v>77.421109154342005</v>
      </c>
    </row>
    <row r="44" spans="1:2" x14ac:dyDescent="0.25">
      <c r="A44" s="55">
        <v>2015.25</v>
      </c>
      <c r="B44" s="55">
        <v>76.310699994582095</v>
      </c>
    </row>
    <row r="45" spans="1:2" x14ac:dyDescent="0.25">
      <c r="A45" s="55">
        <v>2015.5</v>
      </c>
      <c r="B45" s="55">
        <v>75.629456839431398</v>
      </c>
    </row>
    <row r="46" spans="1:2" x14ac:dyDescent="0.25">
      <c r="A46" s="55">
        <v>2015.75</v>
      </c>
      <c r="B46" s="55">
        <v>75.778494450422002</v>
      </c>
    </row>
    <row r="47" spans="1:2" x14ac:dyDescent="0.25">
      <c r="A47" s="55">
        <v>2016</v>
      </c>
      <c r="B47" s="55">
        <v>75.055154174270001</v>
      </c>
    </row>
    <row r="48" spans="1:2" x14ac:dyDescent="0.25">
      <c r="A48" s="55">
        <v>2016.25</v>
      </c>
      <c r="B48" s="55">
        <v>74.674163094683195</v>
      </c>
    </row>
    <row r="49" spans="1:2" x14ac:dyDescent="0.25">
      <c r="A49" s="55">
        <v>2016.5</v>
      </c>
      <c r="B49" s="55">
        <v>73.893688417242302</v>
      </c>
    </row>
    <row r="50" spans="1:2" x14ac:dyDescent="0.25">
      <c r="A50" s="55">
        <v>2016.75</v>
      </c>
      <c r="B50" s="55">
        <v>73.204289703412996</v>
      </c>
    </row>
    <row r="51" spans="1:2" x14ac:dyDescent="0.25">
      <c r="A51" s="55">
        <v>2017</v>
      </c>
      <c r="B51" s="55">
        <v>72.537613281379393</v>
      </c>
    </row>
    <row r="52" spans="1:2" x14ac:dyDescent="0.25">
      <c r="A52" s="55">
        <v>2017.25</v>
      </c>
      <c r="B52" s="55">
        <v>71.610837491981698</v>
      </c>
    </row>
    <row r="53" spans="1:2" x14ac:dyDescent="0.25">
      <c r="A53" s="55">
        <v>2017.5</v>
      </c>
      <c r="B53" s="55">
        <v>71.124804518824504</v>
      </c>
    </row>
    <row r="54" spans="1:2" x14ac:dyDescent="0.25">
      <c r="A54" s="55">
        <v>2017.75</v>
      </c>
      <c r="B54" s="55">
        <v>70.101923949734797</v>
      </c>
    </row>
    <row r="55" spans="1:2" x14ac:dyDescent="0.25">
      <c r="A55" s="55">
        <v>2018</v>
      </c>
      <c r="B55" s="55">
        <v>68.939076601931404</v>
      </c>
    </row>
    <row r="56" spans="1:2" x14ac:dyDescent="0.25">
      <c r="A56" s="55">
        <v>2018.25</v>
      </c>
      <c r="B56" s="55">
        <v>68.599036957660104</v>
      </c>
    </row>
    <row r="57" spans="1:2" x14ac:dyDescent="0.25">
      <c r="A57" s="55">
        <v>2018.5</v>
      </c>
      <c r="B57" s="55">
        <v>67.944302513463498</v>
      </c>
    </row>
    <row r="58" spans="1:2" x14ac:dyDescent="0.25">
      <c r="A58" s="55">
        <v>2018.75</v>
      </c>
      <c r="B58" s="55">
        <v>67.228755909143302</v>
      </c>
    </row>
    <row r="59" spans="1:2" x14ac:dyDescent="0.25">
      <c r="A59" s="55">
        <v>2019</v>
      </c>
      <c r="B59" s="55">
        <v>66.091137493881803</v>
      </c>
    </row>
    <row r="60" spans="1:2" x14ac:dyDescent="0.25">
      <c r="A60" s="55">
        <v>2019.25</v>
      </c>
      <c r="B60" s="55">
        <v>65.481191111022895</v>
      </c>
    </row>
    <row r="61" spans="1:2" x14ac:dyDescent="0.25">
      <c r="A61" s="55">
        <v>2019.5</v>
      </c>
      <c r="B61" s="55">
        <v>65.015303816373901</v>
      </c>
    </row>
    <row r="62" spans="1:2" x14ac:dyDescent="0.25">
      <c r="A62" s="55">
        <v>2019.75</v>
      </c>
      <c r="B62" s="55">
        <v>64.522219089197193</v>
      </c>
    </row>
    <row r="63" spans="1:2" x14ac:dyDescent="0.25">
      <c r="A63" s="55">
        <v>2020</v>
      </c>
      <c r="B63" s="55">
        <v>65.567359681321406</v>
      </c>
    </row>
    <row r="64" spans="1:2" x14ac:dyDescent="0.25">
      <c r="A64" s="55">
        <v>2020.25</v>
      </c>
      <c r="B64" s="55">
        <v>71.514226553853803</v>
      </c>
    </row>
    <row r="65" spans="1:2" x14ac:dyDescent="0.25">
      <c r="A65" s="55">
        <v>2020.5</v>
      </c>
      <c r="B65" s="55">
        <v>65.708558232753902</v>
      </c>
    </row>
    <row r="66" spans="1:2" x14ac:dyDescent="0.25">
      <c r="A66" s="57">
        <v>2020.75</v>
      </c>
      <c r="B66" s="57">
        <v>65.8208941761457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8"/>
  <sheetViews>
    <sheetView workbookViewId="0">
      <selection sqref="A1:D1"/>
    </sheetView>
  </sheetViews>
  <sheetFormatPr defaultColWidth="11.42578125" defaultRowHeight="15" x14ac:dyDescent="0.25"/>
  <cols>
    <col min="1" max="1" width="11.7109375" customWidth="1"/>
    <col min="2" max="4" width="14.7109375" customWidth="1"/>
    <col min="6" max="6" width="12.7109375" customWidth="1"/>
    <col min="7" max="7" width="32.7109375" customWidth="1"/>
  </cols>
  <sheetData>
    <row r="1" spans="1:7" ht="15.75" x14ac:dyDescent="0.25">
      <c r="A1" s="298" t="s">
        <v>77</v>
      </c>
      <c r="B1" s="299"/>
      <c r="C1" s="299"/>
      <c r="D1" s="299"/>
      <c r="F1" s="298" t="s">
        <v>78</v>
      </c>
      <c r="G1" s="299"/>
    </row>
    <row r="2" spans="1:7" x14ac:dyDescent="0.25">
      <c r="A2" s="10" t="s">
        <v>76</v>
      </c>
      <c r="B2" s="10" t="s">
        <v>150</v>
      </c>
      <c r="C2" s="10" t="s">
        <v>151</v>
      </c>
      <c r="D2" s="10" t="s">
        <v>152</v>
      </c>
      <c r="F2" s="17" t="s">
        <v>79</v>
      </c>
      <c r="G2" s="11" t="s">
        <v>16</v>
      </c>
    </row>
    <row r="3" spans="1:7" x14ac:dyDescent="0.25">
      <c r="A3" s="59">
        <v>2019</v>
      </c>
      <c r="B3" s="59">
        <v>6.5</v>
      </c>
      <c r="C3" s="59">
        <v>2.7</v>
      </c>
      <c r="D3" s="59">
        <v>3.3</v>
      </c>
      <c r="F3" s="17" t="s">
        <v>80</v>
      </c>
      <c r="G3" s="12"/>
    </row>
    <row r="4" spans="1:7" x14ac:dyDescent="0.25">
      <c r="A4" s="58">
        <v>2019.0833333333301</v>
      </c>
      <c r="B4" s="58">
        <v>6.4</v>
      </c>
      <c r="C4" s="58">
        <v>2.6</v>
      </c>
      <c r="D4" s="58">
        <v>3</v>
      </c>
      <c r="F4" s="17" t="s">
        <v>81</v>
      </c>
      <c r="G4" s="12" t="s">
        <v>153</v>
      </c>
    </row>
    <row r="5" spans="1:7" x14ac:dyDescent="0.25">
      <c r="A5" s="58">
        <v>2019.1666666666699</v>
      </c>
      <c r="B5" s="58">
        <v>6.4</v>
      </c>
      <c r="C5" s="58">
        <v>2.6</v>
      </c>
      <c r="D5" s="58">
        <v>2.9</v>
      </c>
      <c r="F5" s="17" t="s">
        <v>83</v>
      </c>
      <c r="G5" s="13"/>
    </row>
    <row r="6" spans="1:7" x14ac:dyDescent="0.25">
      <c r="A6" s="58">
        <v>2019.25</v>
      </c>
      <c r="B6" s="58">
        <v>6.2</v>
      </c>
      <c r="C6" s="58">
        <v>2.6</v>
      </c>
      <c r="D6" s="58">
        <v>2.8</v>
      </c>
    </row>
    <row r="7" spans="1:7" x14ac:dyDescent="0.25">
      <c r="A7" s="58">
        <v>2019.3333333333301</v>
      </c>
      <c r="B7" s="58">
        <v>6.3</v>
      </c>
      <c r="C7" s="58">
        <v>2.6</v>
      </c>
      <c r="D7" s="58">
        <v>2.7</v>
      </c>
      <c r="F7" s="18" t="str">
        <f>HYPERLINK("#'OVERZICHT'!A1", "Link naar overzicht")</f>
        <v>Link naar overzicht</v>
      </c>
    </row>
    <row r="8" spans="1:7" x14ac:dyDescent="0.25">
      <c r="A8" s="58">
        <v>2019.4166666666699</v>
      </c>
      <c r="B8" s="58">
        <v>6.5</v>
      </c>
      <c r="C8" s="58">
        <v>2.8</v>
      </c>
      <c r="D8" s="58">
        <v>2.8</v>
      </c>
    </row>
    <row r="9" spans="1:7" x14ac:dyDescent="0.25">
      <c r="A9" s="58">
        <v>2019.5</v>
      </c>
      <c r="B9" s="58">
        <v>6.7</v>
      </c>
      <c r="C9" s="58">
        <v>2.8</v>
      </c>
      <c r="D9" s="58">
        <v>2.7</v>
      </c>
    </row>
    <row r="10" spans="1:7" x14ac:dyDescent="0.25">
      <c r="A10" s="58">
        <v>2019.5833333333301</v>
      </c>
      <c r="B10" s="58">
        <v>6.9</v>
      </c>
      <c r="C10" s="58">
        <v>2.9</v>
      </c>
      <c r="D10" s="58">
        <v>2.7</v>
      </c>
    </row>
    <row r="11" spans="1:7" x14ac:dyDescent="0.25">
      <c r="A11" s="58">
        <v>2019.6666666666699</v>
      </c>
      <c r="B11" s="58">
        <v>7.2</v>
      </c>
      <c r="C11" s="58">
        <v>2.9</v>
      </c>
      <c r="D11" s="58">
        <v>2.7</v>
      </c>
    </row>
    <row r="12" spans="1:7" x14ac:dyDescent="0.25">
      <c r="A12" s="58">
        <v>2019.75</v>
      </c>
      <c r="B12" s="58">
        <v>7.3</v>
      </c>
      <c r="C12" s="58">
        <v>2.9</v>
      </c>
      <c r="D12" s="58">
        <v>2.6</v>
      </c>
    </row>
    <row r="13" spans="1:7" x14ac:dyDescent="0.25">
      <c r="A13" s="58">
        <v>2019.8333333333301</v>
      </c>
      <c r="B13" s="58">
        <v>7.3</v>
      </c>
      <c r="C13" s="58">
        <v>3</v>
      </c>
      <c r="D13" s="58">
        <v>2.5</v>
      </c>
    </row>
    <row r="14" spans="1:7" x14ac:dyDescent="0.25">
      <c r="A14" s="58">
        <v>2019.9166666666699</v>
      </c>
      <c r="B14" s="58">
        <v>6.7</v>
      </c>
      <c r="C14" s="58">
        <v>2.8</v>
      </c>
      <c r="D14" s="58">
        <v>2.2999999999999998</v>
      </c>
    </row>
    <row r="15" spans="1:7" x14ac:dyDescent="0.25">
      <c r="A15" s="58">
        <v>2020</v>
      </c>
      <c r="B15" s="58">
        <v>6.4</v>
      </c>
      <c r="C15" s="58">
        <v>2.7</v>
      </c>
      <c r="D15" s="58">
        <v>2.1</v>
      </c>
    </row>
    <row r="16" spans="1:7" x14ac:dyDescent="0.25">
      <c r="A16" s="58">
        <v>2020.0833333333301</v>
      </c>
      <c r="B16" s="58">
        <v>6.3</v>
      </c>
      <c r="C16" s="58">
        <v>2.7</v>
      </c>
      <c r="D16" s="58">
        <v>1.9</v>
      </c>
    </row>
    <row r="17" spans="1:4" x14ac:dyDescent="0.25">
      <c r="A17" s="58">
        <v>2020.1666666666699</v>
      </c>
      <c r="B17" s="58">
        <v>6.3</v>
      </c>
      <c r="C17" s="58">
        <v>2.7</v>
      </c>
      <c r="D17" s="58">
        <v>1.9</v>
      </c>
    </row>
    <row r="18" spans="1:4" x14ac:dyDescent="0.25">
      <c r="A18" s="58">
        <v>2020.25</v>
      </c>
      <c r="B18" s="58">
        <v>8.4</v>
      </c>
      <c r="C18" s="58">
        <v>2.9</v>
      </c>
      <c r="D18" s="58">
        <v>2.1</v>
      </c>
    </row>
    <row r="19" spans="1:4" x14ac:dyDescent="0.25">
      <c r="A19" s="58">
        <v>2020.3333333333301</v>
      </c>
      <c r="B19" s="58">
        <v>9.5</v>
      </c>
      <c r="C19" s="58">
        <v>2.9</v>
      </c>
      <c r="D19" s="58">
        <v>2.2000000000000002</v>
      </c>
    </row>
    <row r="20" spans="1:4" x14ac:dyDescent="0.25">
      <c r="A20" s="58">
        <v>2020.4166666666699</v>
      </c>
      <c r="B20" s="58">
        <v>10.7</v>
      </c>
      <c r="C20" s="58">
        <v>3.7</v>
      </c>
      <c r="D20" s="58">
        <v>2.6</v>
      </c>
    </row>
    <row r="21" spans="1:4" x14ac:dyDescent="0.25">
      <c r="A21" s="58">
        <v>2020.5</v>
      </c>
      <c r="B21" s="58">
        <v>11</v>
      </c>
      <c r="C21" s="58">
        <v>3.9</v>
      </c>
      <c r="D21" s="58">
        <v>2.8</v>
      </c>
    </row>
    <row r="22" spans="1:4" x14ac:dyDescent="0.25">
      <c r="A22" s="58">
        <v>2020.5833333333301</v>
      </c>
      <c r="B22" s="58">
        <v>11.3</v>
      </c>
      <c r="C22" s="58">
        <v>3.9</v>
      </c>
      <c r="D22" s="58">
        <v>2.8</v>
      </c>
    </row>
    <row r="23" spans="1:4" x14ac:dyDescent="0.25">
      <c r="A23" s="58">
        <v>2020.6666666666699</v>
      </c>
      <c r="B23" s="58">
        <v>10.7</v>
      </c>
      <c r="C23" s="58">
        <v>3.6</v>
      </c>
      <c r="D23" s="58">
        <v>3</v>
      </c>
    </row>
    <row r="24" spans="1:4" x14ac:dyDescent="0.25">
      <c r="A24" s="58">
        <v>2020.75</v>
      </c>
      <c r="B24" s="58">
        <v>10.1</v>
      </c>
      <c r="C24" s="58">
        <v>3.7</v>
      </c>
      <c r="D24" s="58">
        <v>2.8</v>
      </c>
    </row>
    <row r="25" spans="1:4" x14ac:dyDescent="0.25">
      <c r="A25" s="58">
        <v>2020.8333333333301</v>
      </c>
      <c r="B25" s="58">
        <v>9.4</v>
      </c>
      <c r="C25" s="58">
        <v>3.5</v>
      </c>
      <c r="D25" s="58">
        <v>2.6</v>
      </c>
    </row>
    <row r="26" spans="1:4" x14ac:dyDescent="0.25">
      <c r="A26" s="58">
        <v>2020.9166666666599</v>
      </c>
      <c r="B26" s="58">
        <v>9.5</v>
      </c>
      <c r="C26" s="58">
        <v>3.4</v>
      </c>
      <c r="D26" s="58">
        <v>2.4</v>
      </c>
    </row>
    <row r="27" spans="1:4" x14ac:dyDescent="0.25">
      <c r="A27" s="58">
        <v>2021</v>
      </c>
      <c r="B27" s="58">
        <v>9.1</v>
      </c>
      <c r="C27" s="58">
        <v>2.9</v>
      </c>
      <c r="D27" s="58">
        <v>2.2999999999999998</v>
      </c>
    </row>
    <row r="28" spans="1:4" x14ac:dyDescent="0.25">
      <c r="A28" s="60">
        <v>2021.0833333333301</v>
      </c>
      <c r="B28" s="60">
        <v>9.4</v>
      </c>
      <c r="C28" s="60">
        <v>2.9</v>
      </c>
      <c r="D28" s="60">
        <v>2.2999999999999998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22"/>
  <sheetViews>
    <sheetView workbookViewId="0">
      <selection sqref="A1:E1"/>
    </sheetView>
  </sheetViews>
  <sheetFormatPr defaultColWidth="11.42578125" defaultRowHeight="15" x14ac:dyDescent="0.25"/>
  <cols>
    <col min="1" max="1" width="7.7109375" customWidth="1"/>
    <col min="2" max="2" width="13.7109375" customWidth="1"/>
    <col min="3" max="3" width="17.7109375" customWidth="1"/>
    <col min="4" max="4" width="7.5703125" customWidth="1"/>
    <col min="5" max="5" width="20.7109375" customWidth="1"/>
    <col min="7" max="7" width="12.7109375" customWidth="1"/>
    <col min="8" max="8" width="49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154</v>
      </c>
      <c r="C2" s="10" t="s">
        <v>155</v>
      </c>
      <c r="D2" s="10" t="s">
        <v>156</v>
      </c>
      <c r="E2" s="10" t="s">
        <v>157</v>
      </c>
      <c r="G2" s="17" t="s">
        <v>79</v>
      </c>
      <c r="H2" s="11" t="s">
        <v>17</v>
      </c>
    </row>
    <row r="3" spans="1:8" x14ac:dyDescent="0.25">
      <c r="A3" s="62">
        <v>2016</v>
      </c>
      <c r="B3" s="62">
        <v>12</v>
      </c>
      <c r="C3" s="62">
        <v>-35</v>
      </c>
      <c r="D3" s="62">
        <v>-2</v>
      </c>
      <c r="E3" s="62">
        <v>1</v>
      </c>
      <c r="G3" s="17" t="s">
        <v>80</v>
      </c>
      <c r="H3" s="12"/>
    </row>
    <row r="4" spans="1:8" x14ac:dyDescent="0.25">
      <c r="A4" s="61">
        <v>2016.25</v>
      </c>
      <c r="B4" s="61">
        <v>17</v>
      </c>
      <c r="C4" s="61">
        <v>88</v>
      </c>
      <c r="D4" s="61">
        <v>-9</v>
      </c>
      <c r="E4" s="61">
        <v>1</v>
      </c>
      <c r="G4" s="17" t="s">
        <v>81</v>
      </c>
      <c r="H4" s="12" t="s">
        <v>158</v>
      </c>
    </row>
    <row r="5" spans="1:8" x14ac:dyDescent="0.25">
      <c r="A5" s="61">
        <v>2016.5</v>
      </c>
      <c r="B5" s="61">
        <v>6</v>
      </c>
      <c r="C5" s="61">
        <v>53</v>
      </c>
      <c r="D5" s="61">
        <v>13</v>
      </c>
      <c r="E5" s="61">
        <v>3</v>
      </c>
      <c r="G5" s="17" t="s">
        <v>83</v>
      </c>
      <c r="H5" s="13"/>
    </row>
    <row r="6" spans="1:8" x14ac:dyDescent="0.25">
      <c r="A6" s="61">
        <v>2016.75</v>
      </c>
      <c r="B6" s="61">
        <v>-14</v>
      </c>
      <c r="C6" s="61">
        <v>3</v>
      </c>
      <c r="D6" s="61">
        <v>18</v>
      </c>
      <c r="E6" s="61">
        <v>12</v>
      </c>
    </row>
    <row r="7" spans="1:8" x14ac:dyDescent="0.25">
      <c r="A7" s="61">
        <v>2017</v>
      </c>
      <c r="B7" s="61">
        <v>4</v>
      </c>
      <c r="C7" s="61">
        <v>-1</v>
      </c>
      <c r="D7" s="61">
        <v>3</v>
      </c>
      <c r="E7" s="61">
        <v>-11</v>
      </c>
      <c r="G7" s="18" t="str">
        <f>HYPERLINK("#'OVERZICHT'!A1", "Link naar overzicht")</f>
        <v>Link naar overzicht</v>
      </c>
    </row>
    <row r="8" spans="1:8" x14ac:dyDescent="0.25">
      <c r="A8" s="61">
        <v>2017.25</v>
      </c>
      <c r="B8" s="61">
        <v>15</v>
      </c>
      <c r="C8" s="61">
        <v>68</v>
      </c>
      <c r="D8" s="61">
        <v>11</v>
      </c>
      <c r="E8" s="61">
        <v>-13</v>
      </c>
    </row>
    <row r="9" spans="1:8" x14ac:dyDescent="0.25">
      <c r="A9" s="61">
        <v>2017.5</v>
      </c>
      <c r="B9" s="61">
        <v>52</v>
      </c>
      <c r="C9" s="61">
        <v>28</v>
      </c>
      <c r="D9" s="61">
        <v>-5</v>
      </c>
      <c r="E9" s="61">
        <v>9</v>
      </c>
    </row>
    <row r="10" spans="1:8" x14ac:dyDescent="0.25">
      <c r="A10" s="61">
        <v>2017.75</v>
      </c>
      <c r="B10" s="61">
        <v>41</v>
      </c>
      <c r="C10" s="61">
        <v>-32</v>
      </c>
      <c r="D10" s="61">
        <v>0</v>
      </c>
      <c r="E10" s="61">
        <v>3</v>
      </c>
    </row>
    <row r="11" spans="1:8" x14ac:dyDescent="0.25">
      <c r="A11" s="61">
        <v>2018</v>
      </c>
      <c r="B11" s="61">
        <v>16</v>
      </c>
      <c r="C11" s="61">
        <v>-26</v>
      </c>
      <c r="D11" s="61">
        <v>8</v>
      </c>
      <c r="E11" s="61">
        <v>5</v>
      </c>
    </row>
    <row r="12" spans="1:8" x14ac:dyDescent="0.25">
      <c r="A12" s="61">
        <v>2018.25</v>
      </c>
      <c r="B12" s="61">
        <v>50</v>
      </c>
      <c r="C12" s="61">
        <v>33</v>
      </c>
      <c r="D12" s="61">
        <v>3</v>
      </c>
      <c r="E12" s="61">
        <v>7</v>
      </c>
    </row>
    <row r="13" spans="1:8" x14ac:dyDescent="0.25">
      <c r="A13" s="61">
        <v>2018.5</v>
      </c>
      <c r="B13" s="61">
        <v>34</v>
      </c>
      <c r="C13" s="61">
        <v>46</v>
      </c>
      <c r="D13" s="61">
        <v>15</v>
      </c>
      <c r="E13" s="61">
        <v>-8</v>
      </c>
    </row>
    <row r="14" spans="1:8" x14ac:dyDescent="0.25">
      <c r="A14" s="61">
        <v>2018.75</v>
      </c>
      <c r="B14" s="61">
        <v>58</v>
      </c>
      <c r="C14" s="61">
        <v>-27</v>
      </c>
      <c r="D14" s="61">
        <v>3</v>
      </c>
      <c r="E14" s="61">
        <v>-6</v>
      </c>
    </row>
    <row r="15" spans="1:8" x14ac:dyDescent="0.25">
      <c r="A15" s="61">
        <v>2019</v>
      </c>
      <c r="B15" s="61">
        <v>47</v>
      </c>
      <c r="C15" s="61">
        <v>-59</v>
      </c>
      <c r="D15" s="61">
        <v>21</v>
      </c>
      <c r="E15" s="61">
        <v>-5</v>
      </c>
    </row>
    <row r="16" spans="1:8" x14ac:dyDescent="0.25">
      <c r="A16" s="61">
        <v>2019.25</v>
      </c>
      <c r="B16" s="61">
        <v>54</v>
      </c>
      <c r="C16" s="61">
        <v>22</v>
      </c>
      <c r="D16" s="61">
        <v>-12</v>
      </c>
      <c r="E16" s="61">
        <v>11</v>
      </c>
    </row>
    <row r="17" spans="1:5" x14ac:dyDescent="0.25">
      <c r="A17" s="61">
        <v>2019.5</v>
      </c>
      <c r="B17" s="61">
        <v>54</v>
      </c>
      <c r="C17" s="61">
        <v>4</v>
      </c>
      <c r="D17" s="61">
        <v>-1</v>
      </c>
      <c r="E17" s="61">
        <v>-7</v>
      </c>
    </row>
    <row r="18" spans="1:5" x14ac:dyDescent="0.25">
      <c r="A18" s="61">
        <v>2019.75</v>
      </c>
      <c r="B18" s="61">
        <v>50</v>
      </c>
      <c r="C18" s="61">
        <v>-69</v>
      </c>
      <c r="D18" s="61">
        <v>21</v>
      </c>
      <c r="E18" s="61">
        <v>19</v>
      </c>
    </row>
    <row r="19" spans="1:5" x14ac:dyDescent="0.25">
      <c r="A19" s="61">
        <v>2020</v>
      </c>
      <c r="B19" s="61">
        <v>51</v>
      </c>
      <c r="C19" s="61">
        <v>-59</v>
      </c>
      <c r="D19" s="61">
        <v>12</v>
      </c>
      <c r="E19" s="61">
        <v>-3</v>
      </c>
    </row>
    <row r="20" spans="1:5" x14ac:dyDescent="0.25">
      <c r="A20" s="61">
        <v>2020.25</v>
      </c>
      <c r="B20" s="61">
        <v>2</v>
      </c>
      <c r="C20" s="61">
        <v>-148</v>
      </c>
      <c r="D20" s="61">
        <v>17</v>
      </c>
      <c r="E20" s="61">
        <v>-1</v>
      </c>
    </row>
    <row r="21" spans="1:5" x14ac:dyDescent="0.25">
      <c r="A21" s="61">
        <v>2020.5</v>
      </c>
      <c r="B21" s="61">
        <v>45</v>
      </c>
      <c r="C21" s="61">
        <v>2</v>
      </c>
      <c r="D21" s="61">
        <v>16</v>
      </c>
      <c r="E21" s="61">
        <v>-11</v>
      </c>
    </row>
    <row r="22" spans="1:5" x14ac:dyDescent="0.25">
      <c r="A22" s="63">
        <v>2020.75</v>
      </c>
      <c r="B22" s="63">
        <v>-3</v>
      </c>
      <c r="C22" s="63">
        <v>28</v>
      </c>
      <c r="D22" s="63">
        <v>8</v>
      </c>
      <c r="E22" s="63">
        <v>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2"/>
  <sheetViews>
    <sheetView workbookViewId="0">
      <selection sqref="A1:F1"/>
    </sheetView>
  </sheetViews>
  <sheetFormatPr defaultColWidth="11.42578125"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60.7109375" customWidth="1"/>
  </cols>
  <sheetData>
    <row r="1" spans="1:9" ht="15.75" x14ac:dyDescent="0.25">
      <c r="A1" s="298" t="s">
        <v>77</v>
      </c>
      <c r="B1" s="299"/>
      <c r="C1" s="299"/>
      <c r="D1" s="299"/>
      <c r="E1" s="299"/>
      <c r="F1" s="299"/>
      <c r="H1" s="298" t="s">
        <v>78</v>
      </c>
      <c r="I1" s="299"/>
    </row>
    <row r="2" spans="1:9" x14ac:dyDescent="0.25">
      <c r="A2" s="10" t="s">
        <v>76</v>
      </c>
      <c r="B2" s="10" t="s">
        <v>159</v>
      </c>
      <c r="C2" s="10" t="s">
        <v>160</v>
      </c>
      <c r="D2" s="10" t="s">
        <v>161</v>
      </c>
      <c r="E2" s="10" t="s">
        <v>162</v>
      </c>
      <c r="F2" s="10" t="s">
        <v>163</v>
      </c>
      <c r="H2" s="17" t="s">
        <v>79</v>
      </c>
      <c r="I2" s="11" t="s">
        <v>18</v>
      </c>
    </row>
    <row r="3" spans="1:9" x14ac:dyDescent="0.25">
      <c r="A3" s="65">
        <v>2016</v>
      </c>
      <c r="B3" s="65">
        <v>2</v>
      </c>
      <c r="C3" s="65">
        <v>-3</v>
      </c>
      <c r="D3" s="65">
        <v>2</v>
      </c>
      <c r="E3" s="65">
        <v>6</v>
      </c>
      <c r="F3" s="65">
        <v>0</v>
      </c>
      <c r="H3" s="17" t="s">
        <v>80</v>
      </c>
      <c r="I3" s="12"/>
    </row>
    <row r="4" spans="1:9" x14ac:dyDescent="0.25">
      <c r="A4" s="64">
        <v>2016.25</v>
      </c>
      <c r="B4" s="64">
        <v>1</v>
      </c>
      <c r="C4" s="64">
        <v>4</v>
      </c>
      <c r="D4" s="64">
        <v>1</v>
      </c>
      <c r="E4" s="64">
        <v>23</v>
      </c>
      <c r="F4" s="64">
        <v>5</v>
      </c>
      <c r="H4" s="17" t="s">
        <v>81</v>
      </c>
      <c r="I4" s="12" t="s">
        <v>164</v>
      </c>
    </row>
    <row r="5" spans="1:9" x14ac:dyDescent="0.25">
      <c r="A5" s="64">
        <v>2016.5</v>
      </c>
      <c r="B5" s="64">
        <v>-3</v>
      </c>
      <c r="C5" s="64">
        <v>-3</v>
      </c>
      <c r="D5" s="64">
        <v>0</v>
      </c>
      <c r="E5" s="64">
        <v>-3</v>
      </c>
      <c r="F5" s="64">
        <v>-10</v>
      </c>
      <c r="H5" s="17" t="s">
        <v>83</v>
      </c>
      <c r="I5" s="13"/>
    </row>
    <row r="6" spans="1:9" x14ac:dyDescent="0.25">
      <c r="A6" s="64">
        <v>2016.75</v>
      </c>
      <c r="B6" s="64">
        <v>3</v>
      </c>
      <c r="C6" s="64">
        <v>1</v>
      </c>
      <c r="D6" s="64">
        <v>-4</v>
      </c>
      <c r="E6" s="64">
        <v>33</v>
      </c>
      <c r="F6" s="64">
        <v>12</v>
      </c>
    </row>
    <row r="7" spans="1:9" x14ac:dyDescent="0.25">
      <c r="A7" s="64">
        <v>2017</v>
      </c>
      <c r="B7" s="64">
        <v>3</v>
      </c>
      <c r="C7" s="64">
        <v>1</v>
      </c>
      <c r="D7" s="64">
        <v>3</v>
      </c>
      <c r="E7" s="64">
        <v>-2</v>
      </c>
      <c r="F7" s="64">
        <v>5</v>
      </c>
      <c r="H7" s="18" t="str">
        <f>HYPERLINK("#'OVERZICHT'!A1", "Link naar overzicht")</f>
        <v>Link naar overzicht</v>
      </c>
    </row>
    <row r="8" spans="1:9" x14ac:dyDescent="0.25">
      <c r="A8" s="64">
        <v>2017.25</v>
      </c>
      <c r="B8" s="64">
        <v>-2</v>
      </c>
      <c r="C8" s="64">
        <v>2</v>
      </c>
      <c r="D8" s="64">
        <v>13</v>
      </c>
      <c r="E8" s="64">
        <v>34</v>
      </c>
      <c r="F8" s="64">
        <v>2</v>
      </c>
    </row>
    <row r="9" spans="1:9" x14ac:dyDescent="0.25">
      <c r="A9" s="64">
        <v>2017.5</v>
      </c>
      <c r="B9" s="64">
        <v>1</v>
      </c>
      <c r="C9" s="64">
        <v>1</v>
      </c>
      <c r="D9" s="64">
        <v>-12</v>
      </c>
      <c r="E9" s="64">
        <v>19</v>
      </c>
      <c r="F9" s="64">
        <v>8</v>
      </c>
    </row>
    <row r="10" spans="1:9" x14ac:dyDescent="0.25">
      <c r="A10" s="64">
        <v>2017.75</v>
      </c>
      <c r="B10" s="64">
        <v>-2</v>
      </c>
      <c r="C10" s="64">
        <v>-2</v>
      </c>
      <c r="D10" s="64">
        <v>11</v>
      </c>
      <c r="E10" s="64">
        <v>-7</v>
      </c>
      <c r="F10" s="64">
        <v>-4</v>
      </c>
    </row>
    <row r="11" spans="1:9" x14ac:dyDescent="0.25">
      <c r="A11" s="64">
        <v>2018</v>
      </c>
      <c r="B11" s="64">
        <v>3</v>
      </c>
      <c r="C11" s="64">
        <v>2</v>
      </c>
      <c r="D11" s="64">
        <v>0</v>
      </c>
      <c r="E11" s="64">
        <v>17</v>
      </c>
      <c r="F11" s="64">
        <v>6</v>
      </c>
    </row>
    <row r="12" spans="1:9" x14ac:dyDescent="0.25">
      <c r="A12" s="64">
        <v>2018.25</v>
      </c>
      <c r="B12" s="64">
        <v>0</v>
      </c>
      <c r="C12" s="64">
        <v>3</v>
      </c>
      <c r="D12" s="64">
        <v>-4</v>
      </c>
      <c r="E12" s="64">
        <v>12</v>
      </c>
      <c r="F12" s="64">
        <v>4</v>
      </c>
    </row>
    <row r="13" spans="1:9" x14ac:dyDescent="0.25">
      <c r="A13" s="64">
        <v>2018.5</v>
      </c>
      <c r="B13" s="64">
        <v>0</v>
      </c>
      <c r="C13" s="64">
        <v>2</v>
      </c>
      <c r="D13" s="64">
        <v>8</v>
      </c>
      <c r="E13" s="64">
        <v>31</v>
      </c>
      <c r="F13" s="64">
        <v>12</v>
      </c>
    </row>
    <row r="14" spans="1:9" x14ac:dyDescent="0.25">
      <c r="A14" s="64">
        <v>2018.75</v>
      </c>
      <c r="B14" s="64">
        <v>0</v>
      </c>
      <c r="C14" s="64">
        <v>5</v>
      </c>
      <c r="D14" s="64">
        <v>1</v>
      </c>
      <c r="E14" s="64">
        <v>-5</v>
      </c>
      <c r="F14" s="64">
        <v>0</v>
      </c>
    </row>
    <row r="15" spans="1:9" x14ac:dyDescent="0.25">
      <c r="A15" s="64">
        <v>2019</v>
      </c>
      <c r="B15" s="64">
        <v>-1</v>
      </c>
      <c r="C15" s="64">
        <v>3</v>
      </c>
      <c r="D15" s="64">
        <v>2</v>
      </c>
      <c r="E15" s="64">
        <v>15</v>
      </c>
      <c r="F15" s="64">
        <v>6</v>
      </c>
    </row>
    <row r="16" spans="1:9" x14ac:dyDescent="0.25">
      <c r="A16" s="64">
        <v>2019.25</v>
      </c>
      <c r="B16" s="64">
        <v>2</v>
      </c>
      <c r="C16" s="64">
        <v>-3</v>
      </c>
      <c r="D16" s="64">
        <v>2</v>
      </c>
      <c r="E16" s="64">
        <v>3</v>
      </c>
      <c r="F16" s="64">
        <v>6</v>
      </c>
    </row>
    <row r="17" spans="1:6" x14ac:dyDescent="0.25">
      <c r="A17" s="64">
        <v>2019.5</v>
      </c>
      <c r="B17" s="64">
        <v>-1</v>
      </c>
      <c r="C17" s="64">
        <v>1</v>
      </c>
      <c r="D17" s="64">
        <v>-3</v>
      </c>
      <c r="E17" s="64">
        <v>-21</v>
      </c>
      <c r="F17" s="64">
        <v>7</v>
      </c>
    </row>
    <row r="18" spans="1:6" x14ac:dyDescent="0.25">
      <c r="A18" s="64">
        <v>2019.75</v>
      </c>
      <c r="B18" s="64">
        <v>2</v>
      </c>
      <c r="C18" s="64">
        <v>3</v>
      </c>
      <c r="D18" s="64">
        <v>4</v>
      </c>
      <c r="E18" s="64">
        <v>28</v>
      </c>
      <c r="F18" s="64">
        <v>4</v>
      </c>
    </row>
    <row r="19" spans="1:6" x14ac:dyDescent="0.25">
      <c r="A19" s="64">
        <v>2020</v>
      </c>
      <c r="B19" s="64">
        <v>-3</v>
      </c>
      <c r="C19" s="64">
        <v>-9</v>
      </c>
      <c r="D19" s="64">
        <v>-3</v>
      </c>
      <c r="E19" s="64">
        <v>-47</v>
      </c>
      <c r="F19" s="64">
        <v>-15</v>
      </c>
    </row>
    <row r="20" spans="1:6" x14ac:dyDescent="0.25">
      <c r="A20" s="64">
        <v>2020.25</v>
      </c>
      <c r="B20" s="64">
        <v>-2</v>
      </c>
      <c r="C20" s="64">
        <v>-23</v>
      </c>
      <c r="D20" s="64">
        <v>-4</v>
      </c>
      <c r="E20" s="64">
        <v>-156</v>
      </c>
      <c r="F20" s="64">
        <v>-6</v>
      </c>
    </row>
    <row r="21" spans="1:6" x14ac:dyDescent="0.25">
      <c r="A21" s="64">
        <v>2020.5</v>
      </c>
      <c r="B21" s="64">
        <v>4</v>
      </c>
      <c r="C21" s="64">
        <v>17</v>
      </c>
      <c r="D21" s="64">
        <v>-9</v>
      </c>
      <c r="E21" s="64">
        <v>115</v>
      </c>
      <c r="F21" s="64">
        <v>34</v>
      </c>
    </row>
    <row r="22" spans="1:6" x14ac:dyDescent="0.25">
      <c r="A22" s="66">
        <v>2020.75</v>
      </c>
      <c r="B22" s="66">
        <v>-1</v>
      </c>
      <c r="C22" s="66">
        <v>-5</v>
      </c>
      <c r="D22" s="66">
        <v>1</v>
      </c>
      <c r="E22" s="66">
        <v>-29</v>
      </c>
      <c r="F22" s="66">
        <v>-9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68"/>
  <sheetViews>
    <sheetView workbookViewId="0">
      <selection sqref="A1:E1"/>
    </sheetView>
  </sheetViews>
  <sheetFormatPr defaultColWidth="11.42578125" defaultRowHeight="15" x14ac:dyDescent="0.25"/>
  <cols>
    <col min="1" max="1" width="11.7109375" customWidth="1"/>
    <col min="2" max="2" width="35.7109375" customWidth="1"/>
    <col min="3" max="3" width="13.7109375" customWidth="1"/>
    <col min="4" max="4" width="18.7109375" customWidth="1"/>
    <col min="5" max="5" width="34.7109375" customWidth="1"/>
    <col min="7" max="7" width="12.7109375" customWidth="1"/>
    <col min="8" max="8" width="18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165</v>
      </c>
      <c r="C2" s="10" t="s">
        <v>166</v>
      </c>
      <c r="D2" s="10" t="s">
        <v>161</v>
      </c>
      <c r="E2" s="10" t="s">
        <v>167</v>
      </c>
      <c r="G2" s="17" t="s">
        <v>79</v>
      </c>
      <c r="H2" s="11" t="s">
        <v>19</v>
      </c>
    </row>
    <row r="3" spans="1:8" x14ac:dyDescent="0.25">
      <c r="A3" s="68">
        <v>1999</v>
      </c>
      <c r="B3" s="68">
        <v>0.7</v>
      </c>
      <c r="C3" s="68">
        <v>0.08</v>
      </c>
      <c r="D3" s="68">
        <v>0.46</v>
      </c>
      <c r="E3" s="68">
        <v>0.79</v>
      </c>
      <c r="G3" s="17" t="s">
        <v>80</v>
      </c>
      <c r="H3" s="12"/>
    </row>
    <row r="4" spans="1:8" x14ac:dyDescent="0.25">
      <c r="A4" s="67">
        <v>1999.0833333333301</v>
      </c>
      <c r="B4" s="67">
        <v>0.59</v>
      </c>
      <c r="C4" s="67">
        <v>0.05</v>
      </c>
      <c r="D4" s="67">
        <v>0.46</v>
      </c>
      <c r="E4" s="67">
        <v>0.67</v>
      </c>
      <c r="G4" s="17" t="s">
        <v>81</v>
      </c>
      <c r="H4" s="12" t="s">
        <v>168</v>
      </c>
    </row>
    <row r="5" spans="1:8" x14ac:dyDescent="0.25">
      <c r="A5" s="67">
        <v>1999.1666666666699</v>
      </c>
      <c r="B5" s="67">
        <v>0.49</v>
      </c>
      <c r="C5" s="67">
        <v>0.03</v>
      </c>
      <c r="D5" s="67">
        <v>0.47</v>
      </c>
      <c r="E5" s="67">
        <v>0.56000000000000005</v>
      </c>
      <c r="G5" s="17" t="s">
        <v>83</v>
      </c>
      <c r="H5" s="13"/>
    </row>
    <row r="6" spans="1:8" x14ac:dyDescent="0.25">
      <c r="A6" s="67">
        <v>1999.25</v>
      </c>
      <c r="B6" s="67">
        <v>0.41</v>
      </c>
      <c r="C6" s="67">
        <v>0.04</v>
      </c>
      <c r="D6" s="67">
        <v>0.48</v>
      </c>
      <c r="E6" s="67">
        <v>0.47</v>
      </c>
    </row>
    <row r="7" spans="1:8" x14ac:dyDescent="0.25">
      <c r="A7" s="67">
        <v>1999.3333333333301</v>
      </c>
      <c r="B7" s="67">
        <v>0.41</v>
      </c>
      <c r="C7" s="67">
        <v>7.0000000000000007E-2</v>
      </c>
      <c r="D7" s="67">
        <v>0.5</v>
      </c>
      <c r="E7" s="67">
        <v>0.46</v>
      </c>
      <c r="G7" s="18" t="str">
        <f>HYPERLINK("#'OVERZICHT'!A1", "Link naar overzicht")</f>
        <v>Link naar overzicht</v>
      </c>
    </row>
    <row r="8" spans="1:8" x14ac:dyDescent="0.25">
      <c r="A8" s="67">
        <v>1999.4166666666699</v>
      </c>
      <c r="B8" s="67">
        <v>0.48</v>
      </c>
      <c r="C8" s="67">
        <v>0.12</v>
      </c>
      <c r="D8" s="67">
        <v>0.52</v>
      </c>
      <c r="E8" s="67">
        <v>0.54</v>
      </c>
    </row>
    <row r="9" spans="1:8" x14ac:dyDescent="0.25">
      <c r="A9" s="67">
        <v>1999.5</v>
      </c>
      <c r="B9" s="67">
        <v>0.61</v>
      </c>
      <c r="C9" s="67">
        <v>0.19</v>
      </c>
      <c r="D9" s="67">
        <v>0.53</v>
      </c>
      <c r="E9" s="67">
        <v>0.67</v>
      </c>
    </row>
    <row r="10" spans="1:8" x14ac:dyDescent="0.25">
      <c r="A10" s="67">
        <v>1999.5833333333301</v>
      </c>
      <c r="B10" s="67">
        <v>0.73</v>
      </c>
      <c r="C10" s="67">
        <v>0.28000000000000003</v>
      </c>
      <c r="D10" s="67">
        <v>0.54</v>
      </c>
      <c r="E10" s="67">
        <v>0.8</v>
      </c>
    </row>
    <row r="11" spans="1:8" x14ac:dyDescent="0.25">
      <c r="A11" s="67">
        <v>1999.6666666666699</v>
      </c>
      <c r="B11" s="67">
        <v>0.8</v>
      </c>
      <c r="C11" s="67">
        <v>0.38</v>
      </c>
      <c r="D11" s="67">
        <v>0.54</v>
      </c>
      <c r="E11" s="67">
        <v>0.87</v>
      </c>
    </row>
    <row r="12" spans="1:8" x14ac:dyDescent="0.25">
      <c r="A12" s="67">
        <v>1999.75</v>
      </c>
      <c r="B12" s="67">
        <v>0.82</v>
      </c>
      <c r="C12" s="67">
        <v>0.5</v>
      </c>
      <c r="D12" s="67">
        <v>0.53</v>
      </c>
      <c r="E12" s="67">
        <v>0.88</v>
      </c>
    </row>
    <row r="13" spans="1:8" x14ac:dyDescent="0.25">
      <c r="A13" s="67">
        <v>1999.8333333333301</v>
      </c>
      <c r="B13" s="67">
        <v>0.79</v>
      </c>
      <c r="C13" s="67">
        <v>0.56000000000000005</v>
      </c>
      <c r="D13" s="67">
        <v>0.53</v>
      </c>
      <c r="E13" s="67">
        <v>0.84</v>
      </c>
    </row>
    <row r="14" spans="1:8" x14ac:dyDescent="0.25">
      <c r="A14" s="67">
        <v>1999.9166666666699</v>
      </c>
      <c r="B14" s="67">
        <v>0.73</v>
      </c>
      <c r="C14" s="67">
        <v>0.57999999999999996</v>
      </c>
      <c r="D14" s="67">
        <v>0.53</v>
      </c>
      <c r="E14" s="67">
        <v>0.76</v>
      </c>
    </row>
    <row r="15" spans="1:8" x14ac:dyDescent="0.25">
      <c r="A15" s="67">
        <v>2000</v>
      </c>
      <c r="B15" s="67">
        <v>0.65</v>
      </c>
      <c r="C15" s="67">
        <v>0.57999999999999996</v>
      </c>
      <c r="D15" s="67">
        <v>0.52</v>
      </c>
      <c r="E15" s="67">
        <v>0.67</v>
      </c>
    </row>
    <row r="16" spans="1:8" x14ac:dyDescent="0.25">
      <c r="A16" s="67">
        <v>2000.0833333333301</v>
      </c>
      <c r="B16" s="67">
        <v>0.59</v>
      </c>
      <c r="C16" s="67">
        <v>0.56999999999999995</v>
      </c>
      <c r="D16" s="67">
        <v>0.51</v>
      </c>
      <c r="E16" s="67">
        <v>0.6</v>
      </c>
    </row>
    <row r="17" spans="1:5" x14ac:dyDescent="0.25">
      <c r="A17" s="67">
        <v>2000.1666666666699</v>
      </c>
      <c r="B17" s="67">
        <v>0.55000000000000004</v>
      </c>
      <c r="C17" s="67">
        <v>0.56999999999999995</v>
      </c>
      <c r="D17" s="67">
        <v>0.5</v>
      </c>
      <c r="E17" s="67">
        <v>0.55000000000000004</v>
      </c>
    </row>
    <row r="18" spans="1:5" x14ac:dyDescent="0.25">
      <c r="A18" s="67">
        <v>2000.25</v>
      </c>
      <c r="B18" s="67">
        <v>0.52</v>
      </c>
      <c r="C18" s="67">
        <v>0.54</v>
      </c>
      <c r="D18" s="67">
        <v>0.48</v>
      </c>
      <c r="E18" s="67">
        <v>0.52</v>
      </c>
    </row>
    <row r="19" spans="1:5" x14ac:dyDescent="0.25">
      <c r="A19" s="67">
        <v>2000.3333333333301</v>
      </c>
      <c r="B19" s="67">
        <v>0.49</v>
      </c>
      <c r="C19" s="67">
        <v>0.49</v>
      </c>
      <c r="D19" s="67">
        <v>0.45</v>
      </c>
      <c r="E19" s="67">
        <v>0.49</v>
      </c>
    </row>
    <row r="20" spans="1:5" x14ac:dyDescent="0.25">
      <c r="A20" s="67">
        <v>2000.4166666666699</v>
      </c>
      <c r="B20" s="67">
        <v>0.47</v>
      </c>
      <c r="C20" s="67">
        <v>0.44</v>
      </c>
      <c r="D20" s="67">
        <v>0.42</v>
      </c>
      <c r="E20" s="67">
        <v>0.48</v>
      </c>
    </row>
    <row r="21" spans="1:5" x14ac:dyDescent="0.25">
      <c r="A21" s="67">
        <v>2000.5</v>
      </c>
      <c r="B21" s="67">
        <v>0.46</v>
      </c>
      <c r="C21" s="67">
        <v>0.44</v>
      </c>
      <c r="D21" s="67">
        <v>0.39</v>
      </c>
      <c r="E21" s="67">
        <v>0.47</v>
      </c>
    </row>
    <row r="22" spans="1:5" x14ac:dyDescent="0.25">
      <c r="A22" s="67">
        <v>2000.5833333333301</v>
      </c>
      <c r="B22" s="67">
        <v>0.49</v>
      </c>
      <c r="C22" s="67">
        <v>0.5</v>
      </c>
      <c r="D22" s="67">
        <v>0.36</v>
      </c>
      <c r="E22" s="67">
        <v>0.5</v>
      </c>
    </row>
    <row r="23" spans="1:5" x14ac:dyDescent="0.25">
      <c r="A23" s="67">
        <v>2000.6666666666699</v>
      </c>
      <c r="B23" s="67">
        <v>0.53</v>
      </c>
      <c r="C23" s="67">
        <v>0.57999999999999996</v>
      </c>
      <c r="D23" s="67">
        <v>0.33</v>
      </c>
      <c r="E23" s="67">
        <v>0.54</v>
      </c>
    </row>
    <row r="24" spans="1:5" x14ac:dyDescent="0.25">
      <c r="A24" s="67">
        <v>2000.75</v>
      </c>
      <c r="B24" s="67">
        <v>0.57999999999999996</v>
      </c>
      <c r="C24" s="67">
        <v>0.64</v>
      </c>
      <c r="D24" s="67">
        <v>0.28999999999999998</v>
      </c>
      <c r="E24" s="67">
        <v>0.59</v>
      </c>
    </row>
    <row r="25" spans="1:5" x14ac:dyDescent="0.25">
      <c r="A25" s="67">
        <v>2000.8333333333301</v>
      </c>
      <c r="B25" s="67">
        <v>0.59</v>
      </c>
      <c r="C25" s="67">
        <v>0.61</v>
      </c>
      <c r="D25" s="67">
        <v>0.24</v>
      </c>
      <c r="E25" s="67">
        <v>0.61</v>
      </c>
    </row>
    <row r="26" spans="1:5" x14ac:dyDescent="0.25">
      <c r="A26" s="67">
        <v>2000.9166666666599</v>
      </c>
      <c r="B26" s="67">
        <v>0.56999999999999995</v>
      </c>
      <c r="C26" s="67">
        <v>0.49</v>
      </c>
      <c r="D26" s="67">
        <v>0.17</v>
      </c>
      <c r="E26" s="67">
        <v>0.6</v>
      </c>
    </row>
    <row r="27" spans="1:5" x14ac:dyDescent="0.25">
      <c r="A27" s="67">
        <v>2001</v>
      </c>
      <c r="B27" s="67">
        <v>0.51</v>
      </c>
      <c r="C27" s="67">
        <v>0.33</v>
      </c>
      <c r="D27" s="67">
        <v>0.1</v>
      </c>
      <c r="E27" s="67">
        <v>0.56000000000000005</v>
      </c>
    </row>
    <row r="28" spans="1:5" x14ac:dyDescent="0.25">
      <c r="A28" s="67">
        <v>2001.0833333333301</v>
      </c>
      <c r="B28" s="67">
        <v>0.42</v>
      </c>
      <c r="C28" s="67">
        <v>0.18</v>
      </c>
      <c r="D28" s="67">
        <v>0.02</v>
      </c>
      <c r="E28" s="67">
        <v>0.48</v>
      </c>
    </row>
    <row r="29" spans="1:5" x14ac:dyDescent="0.25">
      <c r="A29" s="67">
        <v>2001.1666666666599</v>
      </c>
      <c r="B29" s="67">
        <v>0.28000000000000003</v>
      </c>
      <c r="C29" s="67">
        <v>0.03</v>
      </c>
      <c r="D29" s="67">
        <v>-0.06</v>
      </c>
      <c r="E29" s="67">
        <v>0.34</v>
      </c>
    </row>
    <row r="30" spans="1:5" x14ac:dyDescent="0.25">
      <c r="A30" s="67">
        <v>2001.25</v>
      </c>
      <c r="B30" s="67">
        <v>0.11</v>
      </c>
      <c r="C30" s="67">
        <v>-0.11</v>
      </c>
      <c r="D30" s="67">
        <v>-0.13</v>
      </c>
      <c r="E30" s="67">
        <v>0.16</v>
      </c>
    </row>
    <row r="31" spans="1:5" x14ac:dyDescent="0.25">
      <c r="A31" s="67">
        <v>2001.3333333333301</v>
      </c>
      <c r="B31" s="67">
        <v>-0.04</v>
      </c>
      <c r="C31" s="67">
        <v>-0.23</v>
      </c>
      <c r="D31" s="67">
        <v>-0.2</v>
      </c>
      <c r="E31" s="67">
        <v>0.01</v>
      </c>
    </row>
    <row r="32" spans="1:5" x14ac:dyDescent="0.25">
      <c r="A32" s="67">
        <v>2001.4166666666599</v>
      </c>
      <c r="B32" s="67">
        <v>-0.15</v>
      </c>
      <c r="C32" s="67">
        <v>-0.34</v>
      </c>
      <c r="D32" s="67">
        <v>-0.25</v>
      </c>
      <c r="E32" s="67">
        <v>-0.11</v>
      </c>
    </row>
    <row r="33" spans="1:5" x14ac:dyDescent="0.25">
      <c r="A33" s="67">
        <v>2001.5</v>
      </c>
      <c r="B33" s="67">
        <v>-0.25</v>
      </c>
      <c r="C33" s="67">
        <v>-0.48</v>
      </c>
      <c r="D33" s="67">
        <v>-0.3</v>
      </c>
      <c r="E33" s="67">
        <v>-0.21</v>
      </c>
    </row>
    <row r="34" spans="1:5" x14ac:dyDescent="0.25">
      <c r="A34" s="67">
        <v>2001.5833333333301</v>
      </c>
      <c r="B34" s="67">
        <v>-0.32</v>
      </c>
      <c r="C34" s="67">
        <v>-0.63</v>
      </c>
      <c r="D34" s="67">
        <v>-0.34</v>
      </c>
      <c r="E34" s="67">
        <v>-0.27</v>
      </c>
    </row>
    <row r="35" spans="1:5" x14ac:dyDescent="0.25">
      <c r="A35" s="67">
        <v>2001.6666666666599</v>
      </c>
      <c r="B35" s="67">
        <v>-0.36</v>
      </c>
      <c r="C35" s="67">
        <v>-0.77</v>
      </c>
      <c r="D35" s="67">
        <v>-0.37</v>
      </c>
      <c r="E35" s="67">
        <v>-0.3</v>
      </c>
    </row>
    <row r="36" spans="1:5" x14ac:dyDescent="0.25">
      <c r="A36" s="67">
        <v>2001.75</v>
      </c>
      <c r="B36" s="67">
        <v>-0.38</v>
      </c>
      <c r="C36" s="67">
        <v>-0.87</v>
      </c>
      <c r="D36" s="67">
        <v>-0.4</v>
      </c>
      <c r="E36" s="67">
        <v>-0.32</v>
      </c>
    </row>
    <row r="37" spans="1:5" x14ac:dyDescent="0.25">
      <c r="A37" s="67">
        <v>2001.8333333333301</v>
      </c>
      <c r="B37" s="67">
        <v>-0.4</v>
      </c>
      <c r="C37" s="67">
        <v>-0.92</v>
      </c>
      <c r="D37" s="67">
        <v>-0.43</v>
      </c>
      <c r="E37" s="67">
        <v>-0.33</v>
      </c>
    </row>
    <row r="38" spans="1:5" x14ac:dyDescent="0.25">
      <c r="A38" s="67">
        <v>2001.9166666666599</v>
      </c>
      <c r="B38" s="67">
        <v>-0.42</v>
      </c>
      <c r="C38" s="67">
        <v>-0.91</v>
      </c>
      <c r="D38" s="67">
        <v>-0.48</v>
      </c>
      <c r="E38" s="67">
        <v>-0.36</v>
      </c>
    </row>
    <row r="39" spans="1:5" x14ac:dyDescent="0.25">
      <c r="A39" s="67">
        <v>2002</v>
      </c>
      <c r="B39" s="67">
        <v>-0.44</v>
      </c>
      <c r="C39" s="67">
        <v>-0.86</v>
      </c>
      <c r="D39" s="67">
        <v>-0.54</v>
      </c>
      <c r="E39" s="67">
        <v>-0.38</v>
      </c>
    </row>
    <row r="40" spans="1:5" x14ac:dyDescent="0.25">
      <c r="A40" s="67">
        <v>2002.0833333333301</v>
      </c>
      <c r="B40" s="67">
        <v>-0.45</v>
      </c>
      <c r="C40" s="67">
        <v>-0.79</v>
      </c>
      <c r="D40" s="67">
        <v>-0.61</v>
      </c>
      <c r="E40" s="67">
        <v>-0.39</v>
      </c>
    </row>
    <row r="41" spans="1:5" x14ac:dyDescent="0.25">
      <c r="A41" s="67">
        <v>2002.1666666666599</v>
      </c>
      <c r="B41" s="67">
        <v>-0.44</v>
      </c>
      <c r="C41" s="67">
        <v>-0.71</v>
      </c>
      <c r="D41" s="67">
        <v>-0.69</v>
      </c>
      <c r="E41" s="67">
        <v>-0.39</v>
      </c>
    </row>
    <row r="42" spans="1:5" x14ac:dyDescent="0.25">
      <c r="A42" s="67">
        <v>2002.25</v>
      </c>
      <c r="B42" s="67">
        <v>-0.43</v>
      </c>
      <c r="C42" s="67">
        <v>-0.6</v>
      </c>
      <c r="D42" s="67">
        <v>-0.78</v>
      </c>
      <c r="E42" s="67">
        <v>-0.38</v>
      </c>
    </row>
    <row r="43" spans="1:5" x14ac:dyDescent="0.25">
      <c r="A43" s="67">
        <v>2002.3333333333301</v>
      </c>
      <c r="B43" s="67">
        <v>-0.44</v>
      </c>
      <c r="C43" s="67">
        <v>-0.51</v>
      </c>
      <c r="D43" s="67">
        <v>-0.86</v>
      </c>
      <c r="E43" s="67">
        <v>-0.4</v>
      </c>
    </row>
    <row r="44" spans="1:5" x14ac:dyDescent="0.25">
      <c r="A44" s="67">
        <v>2002.4166666666599</v>
      </c>
      <c r="B44" s="67">
        <v>-0.48</v>
      </c>
      <c r="C44" s="67">
        <v>-0.43</v>
      </c>
      <c r="D44" s="67">
        <v>-0.93</v>
      </c>
      <c r="E44" s="67">
        <v>-0.46</v>
      </c>
    </row>
    <row r="45" spans="1:5" x14ac:dyDescent="0.25">
      <c r="A45" s="67">
        <v>2002.5</v>
      </c>
      <c r="B45" s="67">
        <v>-0.56999999999999995</v>
      </c>
      <c r="C45" s="67">
        <v>-0.39</v>
      </c>
      <c r="D45" s="67">
        <v>-1</v>
      </c>
      <c r="E45" s="67">
        <v>-0.56000000000000005</v>
      </c>
    </row>
    <row r="46" spans="1:5" x14ac:dyDescent="0.25">
      <c r="A46" s="67">
        <v>2002.5833333333301</v>
      </c>
      <c r="B46" s="67">
        <v>-0.67</v>
      </c>
      <c r="C46" s="67">
        <v>-0.37</v>
      </c>
      <c r="D46" s="67">
        <v>-1.06</v>
      </c>
      <c r="E46" s="67">
        <v>-0.67</v>
      </c>
    </row>
    <row r="47" spans="1:5" x14ac:dyDescent="0.25">
      <c r="A47" s="67">
        <v>2002.6666666666599</v>
      </c>
      <c r="B47" s="67">
        <v>-0.77</v>
      </c>
      <c r="C47" s="67">
        <v>-0.4</v>
      </c>
      <c r="D47" s="67">
        <v>-1.1000000000000001</v>
      </c>
      <c r="E47" s="67">
        <v>-0.79</v>
      </c>
    </row>
    <row r="48" spans="1:5" x14ac:dyDescent="0.25">
      <c r="A48" s="67">
        <v>2002.75</v>
      </c>
      <c r="B48" s="67">
        <v>-0.86</v>
      </c>
      <c r="C48" s="67">
        <v>-0.46</v>
      </c>
      <c r="D48" s="67">
        <v>-1.1299999999999999</v>
      </c>
      <c r="E48" s="67">
        <v>-0.89</v>
      </c>
    </row>
    <row r="49" spans="1:5" x14ac:dyDescent="0.25">
      <c r="A49" s="67">
        <v>2002.8333333333301</v>
      </c>
      <c r="B49" s="67">
        <v>-0.92</v>
      </c>
      <c r="C49" s="67">
        <v>-0.53</v>
      </c>
      <c r="D49" s="67">
        <v>-1.1499999999999999</v>
      </c>
      <c r="E49" s="67">
        <v>-0.96</v>
      </c>
    </row>
    <row r="50" spans="1:5" x14ac:dyDescent="0.25">
      <c r="A50" s="67">
        <v>2002.9166666666599</v>
      </c>
      <c r="B50" s="67">
        <v>-0.97</v>
      </c>
      <c r="C50" s="67">
        <v>-0.61</v>
      </c>
      <c r="D50" s="67">
        <v>-1.18</v>
      </c>
      <c r="E50" s="67">
        <v>-1.01</v>
      </c>
    </row>
    <row r="51" spans="1:5" x14ac:dyDescent="0.25">
      <c r="A51" s="67">
        <v>2003</v>
      </c>
      <c r="B51" s="67">
        <v>-1.01</v>
      </c>
      <c r="C51" s="67">
        <v>-0.7</v>
      </c>
      <c r="D51" s="67">
        <v>-1.21</v>
      </c>
      <c r="E51" s="67">
        <v>-1.05</v>
      </c>
    </row>
    <row r="52" spans="1:5" x14ac:dyDescent="0.25">
      <c r="A52" s="67">
        <v>2003.0833333333301</v>
      </c>
      <c r="B52" s="67">
        <v>-1.08</v>
      </c>
      <c r="C52" s="67">
        <v>-0.78</v>
      </c>
      <c r="D52" s="67">
        <v>-1.24</v>
      </c>
      <c r="E52" s="67">
        <v>-1.1100000000000001</v>
      </c>
    </row>
    <row r="53" spans="1:5" x14ac:dyDescent="0.25">
      <c r="A53" s="67">
        <v>2003.1666666666599</v>
      </c>
      <c r="B53" s="67">
        <v>-1.17</v>
      </c>
      <c r="C53" s="67">
        <v>-0.88</v>
      </c>
      <c r="D53" s="67">
        <v>-1.25</v>
      </c>
      <c r="E53" s="67">
        <v>-1.2</v>
      </c>
    </row>
    <row r="54" spans="1:5" x14ac:dyDescent="0.25">
      <c r="A54" s="67">
        <v>2003.25</v>
      </c>
      <c r="B54" s="67">
        <v>-1.28</v>
      </c>
      <c r="C54" s="67">
        <v>-1</v>
      </c>
      <c r="D54" s="67">
        <v>-1.24</v>
      </c>
      <c r="E54" s="67">
        <v>-1.32</v>
      </c>
    </row>
    <row r="55" spans="1:5" x14ac:dyDescent="0.25">
      <c r="A55" s="67">
        <v>2003.3333333333301</v>
      </c>
      <c r="B55" s="67">
        <v>-1.35</v>
      </c>
      <c r="C55" s="67">
        <v>-1.08</v>
      </c>
      <c r="D55" s="67">
        <v>-1.22</v>
      </c>
      <c r="E55" s="67">
        <v>-1.39</v>
      </c>
    </row>
    <row r="56" spans="1:5" x14ac:dyDescent="0.25">
      <c r="A56" s="67">
        <v>2003.4166666666599</v>
      </c>
      <c r="B56" s="67">
        <v>-1.37</v>
      </c>
      <c r="C56" s="67">
        <v>-1.1100000000000001</v>
      </c>
      <c r="D56" s="67">
        <v>-1.2</v>
      </c>
      <c r="E56" s="67">
        <v>-1.42</v>
      </c>
    </row>
    <row r="57" spans="1:5" x14ac:dyDescent="0.25">
      <c r="A57" s="67">
        <v>2003.5</v>
      </c>
      <c r="B57" s="67">
        <v>-1.36</v>
      </c>
      <c r="C57" s="67">
        <v>-1.06</v>
      </c>
      <c r="D57" s="67">
        <v>-1.17</v>
      </c>
      <c r="E57" s="67">
        <v>-1.42</v>
      </c>
    </row>
    <row r="58" spans="1:5" x14ac:dyDescent="0.25">
      <c r="A58" s="67">
        <v>2003.5833333333301</v>
      </c>
      <c r="B58" s="67">
        <v>-1.34</v>
      </c>
      <c r="C58" s="67">
        <v>-0.97</v>
      </c>
      <c r="D58" s="67">
        <v>-1.1399999999999999</v>
      </c>
      <c r="E58" s="67">
        <v>-1.4</v>
      </c>
    </row>
    <row r="59" spans="1:5" x14ac:dyDescent="0.25">
      <c r="A59" s="67">
        <v>2003.6666666666599</v>
      </c>
      <c r="B59" s="67">
        <v>-1.31</v>
      </c>
      <c r="C59" s="67">
        <v>-0.88</v>
      </c>
      <c r="D59" s="67">
        <v>-1.1000000000000001</v>
      </c>
      <c r="E59" s="67">
        <v>-1.38</v>
      </c>
    </row>
    <row r="60" spans="1:5" x14ac:dyDescent="0.25">
      <c r="A60" s="67">
        <v>2003.75</v>
      </c>
      <c r="B60" s="67">
        <v>-1.28</v>
      </c>
      <c r="C60" s="67">
        <v>-0.79</v>
      </c>
      <c r="D60" s="67">
        <v>-1.05</v>
      </c>
      <c r="E60" s="67">
        <v>-1.36</v>
      </c>
    </row>
    <row r="61" spans="1:5" x14ac:dyDescent="0.25">
      <c r="A61" s="67">
        <v>2003.8333333333301</v>
      </c>
      <c r="B61" s="67">
        <v>-1.24</v>
      </c>
      <c r="C61" s="67">
        <v>-0.71</v>
      </c>
      <c r="D61" s="67">
        <v>-0.98</v>
      </c>
      <c r="E61" s="67">
        <v>-1.32</v>
      </c>
    </row>
    <row r="62" spans="1:5" x14ac:dyDescent="0.25">
      <c r="A62" s="67">
        <v>2003.9166666666599</v>
      </c>
      <c r="B62" s="67">
        <v>-1.18</v>
      </c>
      <c r="C62" s="67">
        <v>-0.64</v>
      </c>
      <c r="D62" s="67">
        <v>-0.89</v>
      </c>
      <c r="E62" s="67">
        <v>-1.27</v>
      </c>
    </row>
    <row r="63" spans="1:5" x14ac:dyDescent="0.25">
      <c r="A63" s="67">
        <v>2004</v>
      </c>
      <c r="B63" s="67">
        <v>-1.1000000000000001</v>
      </c>
      <c r="C63" s="67">
        <v>-0.57999999999999996</v>
      </c>
      <c r="D63" s="67">
        <v>-0.78</v>
      </c>
      <c r="E63" s="67">
        <v>-1.19</v>
      </c>
    </row>
    <row r="64" spans="1:5" x14ac:dyDescent="0.25">
      <c r="A64" s="67">
        <v>2004.0833333333301</v>
      </c>
      <c r="B64" s="67">
        <v>-1</v>
      </c>
      <c r="C64" s="67">
        <v>-0.52</v>
      </c>
      <c r="D64" s="67">
        <v>-0.68</v>
      </c>
      <c r="E64" s="67">
        <v>-1.0900000000000001</v>
      </c>
    </row>
    <row r="65" spans="1:5" x14ac:dyDescent="0.25">
      <c r="A65" s="67">
        <v>2004.1666666666599</v>
      </c>
      <c r="B65" s="67">
        <v>-0.88</v>
      </c>
      <c r="C65" s="67">
        <v>-0.43</v>
      </c>
      <c r="D65" s="67">
        <v>-0.56999999999999995</v>
      </c>
      <c r="E65" s="67">
        <v>-0.97</v>
      </c>
    </row>
    <row r="66" spans="1:5" x14ac:dyDescent="0.25">
      <c r="A66" s="67">
        <v>2004.25</v>
      </c>
      <c r="B66" s="67">
        <v>-0.74</v>
      </c>
      <c r="C66" s="67">
        <v>-0.32</v>
      </c>
      <c r="D66" s="67">
        <v>-0.48</v>
      </c>
      <c r="E66" s="67">
        <v>-0.82</v>
      </c>
    </row>
    <row r="67" spans="1:5" x14ac:dyDescent="0.25">
      <c r="A67" s="67">
        <v>2004.3333333333301</v>
      </c>
      <c r="B67" s="67">
        <v>-0.6</v>
      </c>
      <c r="C67" s="67">
        <v>-0.2</v>
      </c>
      <c r="D67" s="67">
        <v>-0.39</v>
      </c>
      <c r="E67" s="67">
        <v>-0.67</v>
      </c>
    </row>
    <row r="68" spans="1:5" x14ac:dyDescent="0.25">
      <c r="A68" s="67">
        <v>2004.4166666666599</v>
      </c>
      <c r="B68" s="67">
        <v>-0.44</v>
      </c>
      <c r="C68" s="67">
        <v>-0.12</v>
      </c>
      <c r="D68" s="67">
        <v>-0.32</v>
      </c>
      <c r="E68" s="67">
        <v>-0.5</v>
      </c>
    </row>
    <row r="69" spans="1:5" x14ac:dyDescent="0.25">
      <c r="A69" s="67">
        <v>2004.49999999999</v>
      </c>
      <c r="B69" s="67">
        <v>-0.28999999999999998</v>
      </c>
      <c r="C69" s="67">
        <v>-7.0000000000000007E-2</v>
      </c>
      <c r="D69" s="67">
        <v>-0.26</v>
      </c>
      <c r="E69" s="67">
        <v>-0.33</v>
      </c>
    </row>
    <row r="70" spans="1:5" x14ac:dyDescent="0.25">
      <c r="A70" s="67">
        <v>2004.5833333333301</v>
      </c>
      <c r="B70" s="67">
        <v>-0.18</v>
      </c>
      <c r="C70" s="67">
        <v>-0.05</v>
      </c>
      <c r="D70" s="67">
        <v>-0.2</v>
      </c>
      <c r="E70" s="67">
        <v>-0.2</v>
      </c>
    </row>
    <row r="71" spans="1:5" x14ac:dyDescent="0.25">
      <c r="A71" s="67">
        <v>2004.6666666666599</v>
      </c>
      <c r="B71" s="67">
        <v>-0.1</v>
      </c>
      <c r="C71" s="67">
        <v>-0.01</v>
      </c>
      <c r="D71" s="67">
        <v>-0.15</v>
      </c>
      <c r="E71" s="67">
        <v>-0.12</v>
      </c>
    </row>
    <row r="72" spans="1:5" x14ac:dyDescent="0.25">
      <c r="A72" s="67">
        <v>2004.74999999999</v>
      </c>
      <c r="B72" s="67">
        <v>-0.05</v>
      </c>
      <c r="C72" s="67">
        <v>0.03</v>
      </c>
      <c r="D72" s="67">
        <v>-0.11</v>
      </c>
      <c r="E72" s="67">
        <v>-0.06</v>
      </c>
    </row>
    <row r="73" spans="1:5" x14ac:dyDescent="0.25">
      <c r="A73" s="67">
        <v>2004.8333333333301</v>
      </c>
      <c r="B73" s="67">
        <v>-0.01</v>
      </c>
      <c r="C73" s="67">
        <v>0.06</v>
      </c>
      <c r="D73" s="67">
        <v>-0.08</v>
      </c>
      <c r="E73" s="67">
        <v>-0.01</v>
      </c>
    </row>
    <row r="74" spans="1:5" x14ac:dyDescent="0.25">
      <c r="A74" s="67">
        <v>2004.9166666666599</v>
      </c>
      <c r="B74" s="67">
        <v>0.03</v>
      </c>
      <c r="C74" s="67">
        <v>0.08</v>
      </c>
      <c r="D74" s="67">
        <v>-0.04</v>
      </c>
      <c r="E74" s="67">
        <v>0.04</v>
      </c>
    </row>
    <row r="75" spans="1:5" x14ac:dyDescent="0.25">
      <c r="A75" s="67">
        <v>2004.99999999999</v>
      </c>
      <c r="B75" s="67">
        <v>0.09</v>
      </c>
      <c r="C75" s="67">
        <v>0.1</v>
      </c>
      <c r="D75" s="67">
        <v>0.01</v>
      </c>
      <c r="E75" s="67">
        <v>0.09</v>
      </c>
    </row>
    <row r="76" spans="1:5" x14ac:dyDescent="0.25">
      <c r="A76" s="67">
        <v>2005.0833333333301</v>
      </c>
      <c r="B76" s="67">
        <v>0.15</v>
      </c>
      <c r="C76" s="67">
        <v>0.1</v>
      </c>
      <c r="D76" s="67">
        <v>0.06</v>
      </c>
      <c r="E76" s="67">
        <v>0.16</v>
      </c>
    </row>
    <row r="77" spans="1:5" x14ac:dyDescent="0.25">
      <c r="A77" s="67">
        <v>2005.1666666666599</v>
      </c>
      <c r="B77" s="67">
        <v>0.22</v>
      </c>
      <c r="C77" s="67">
        <v>0.08</v>
      </c>
      <c r="D77" s="67">
        <v>0.11</v>
      </c>
      <c r="E77" s="67">
        <v>0.26</v>
      </c>
    </row>
    <row r="78" spans="1:5" x14ac:dyDescent="0.25">
      <c r="A78" s="67">
        <v>2005.24999999999</v>
      </c>
      <c r="B78" s="67">
        <v>0.31</v>
      </c>
      <c r="C78" s="67">
        <v>0.04</v>
      </c>
      <c r="D78" s="67">
        <v>0.18</v>
      </c>
      <c r="E78" s="67">
        <v>0.37</v>
      </c>
    </row>
    <row r="79" spans="1:5" x14ac:dyDescent="0.25">
      <c r="A79" s="67">
        <v>2005.3333333333301</v>
      </c>
      <c r="B79" s="67">
        <v>0.4</v>
      </c>
      <c r="C79" s="67">
        <v>0</v>
      </c>
      <c r="D79" s="67">
        <v>0.28999999999999998</v>
      </c>
      <c r="E79" s="67">
        <v>0.47</v>
      </c>
    </row>
    <row r="80" spans="1:5" x14ac:dyDescent="0.25">
      <c r="A80" s="67">
        <v>2005.4166666666599</v>
      </c>
      <c r="B80" s="67">
        <v>0.47</v>
      </c>
      <c r="C80" s="67">
        <v>-0.01</v>
      </c>
      <c r="D80" s="67">
        <v>0.42</v>
      </c>
      <c r="E80" s="67">
        <v>0.55000000000000004</v>
      </c>
    </row>
    <row r="81" spans="1:5" x14ac:dyDescent="0.25">
      <c r="A81" s="67">
        <v>2005.49999999999</v>
      </c>
      <c r="B81" s="67">
        <v>0.54</v>
      </c>
      <c r="C81" s="67">
        <v>0.02</v>
      </c>
      <c r="D81" s="67">
        <v>0.56000000000000005</v>
      </c>
      <c r="E81" s="67">
        <v>0.61</v>
      </c>
    </row>
    <row r="82" spans="1:5" x14ac:dyDescent="0.25">
      <c r="A82" s="67">
        <v>2005.5833333333301</v>
      </c>
      <c r="B82" s="67">
        <v>0.61</v>
      </c>
      <c r="C82" s="67">
        <v>0.11</v>
      </c>
      <c r="D82" s="67">
        <v>0.68</v>
      </c>
      <c r="E82" s="67">
        <v>0.66</v>
      </c>
    </row>
    <row r="83" spans="1:5" x14ac:dyDescent="0.25">
      <c r="A83" s="67">
        <v>2005.6666666666599</v>
      </c>
      <c r="B83" s="67">
        <v>0.68</v>
      </c>
      <c r="C83" s="67">
        <v>0.21</v>
      </c>
      <c r="D83" s="67">
        <v>0.78</v>
      </c>
      <c r="E83" s="67">
        <v>0.73</v>
      </c>
    </row>
    <row r="84" spans="1:5" x14ac:dyDescent="0.25">
      <c r="A84" s="67">
        <v>2005.74999999999</v>
      </c>
      <c r="B84" s="67">
        <v>0.77</v>
      </c>
      <c r="C84" s="67">
        <v>0.3</v>
      </c>
      <c r="D84" s="67">
        <v>0.85</v>
      </c>
      <c r="E84" s="67">
        <v>0.82</v>
      </c>
    </row>
    <row r="85" spans="1:5" x14ac:dyDescent="0.25">
      <c r="A85" s="67">
        <v>2005.8333333333301</v>
      </c>
      <c r="B85" s="67">
        <v>0.84</v>
      </c>
      <c r="C85" s="67">
        <v>0.36</v>
      </c>
      <c r="D85" s="67">
        <v>0.88</v>
      </c>
      <c r="E85" s="67">
        <v>0.9</v>
      </c>
    </row>
    <row r="86" spans="1:5" x14ac:dyDescent="0.25">
      <c r="A86" s="67">
        <v>2005.9166666666599</v>
      </c>
      <c r="B86" s="67">
        <v>0.91</v>
      </c>
      <c r="C86" s="67">
        <v>0.47</v>
      </c>
      <c r="D86" s="67">
        <v>0.88</v>
      </c>
      <c r="E86" s="67">
        <v>0.97</v>
      </c>
    </row>
    <row r="87" spans="1:5" x14ac:dyDescent="0.25">
      <c r="A87" s="67">
        <v>2005.99999999999</v>
      </c>
      <c r="B87" s="67">
        <v>0.98</v>
      </c>
      <c r="C87" s="67">
        <v>0.59</v>
      </c>
      <c r="D87" s="67">
        <v>0.85</v>
      </c>
      <c r="E87" s="67">
        <v>1.04</v>
      </c>
    </row>
    <row r="88" spans="1:5" x14ac:dyDescent="0.25">
      <c r="A88" s="67">
        <v>2006.0833333333301</v>
      </c>
      <c r="B88" s="67">
        <v>1.04</v>
      </c>
      <c r="C88" s="67">
        <v>0.7</v>
      </c>
      <c r="D88" s="67">
        <v>0.81</v>
      </c>
      <c r="E88" s="67">
        <v>1.1100000000000001</v>
      </c>
    </row>
    <row r="89" spans="1:5" x14ac:dyDescent="0.25">
      <c r="A89" s="67">
        <v>2006.1666666666599</v>
      </c>
      <c r="B89" s="67">
        <v>1.1000000000000001</v>
      </c>
      <c r="C89" s="67">
        <v>0.77</v>
      </c>
      <c r="D89" s="67">
        <v>0.77</v>
      </c>
      <c r="E89" s="67">
        <v>1.17</v>
      </c>
    </row>
    <row r="90" spans="1:5" x14ac:dyDescent="0.25">
      <c r="A90" s="67">
        <v>2006.24999999999</v>
      </c>
      <c r="B90" s="67">
        <v>1.1200000000000001</v>
      </c>
      <c r="C90" s="67">
        <v>0.79</v>
      </c>
      <c r="D90" s="67">
        <v>0.74</v>
      </c>
      <c r="E90" s="67">
        <v>1.2</v>
      </c>
    </row>
    <row r="91" spans="1:5" x14ac:dyDescent="0.25">
      <c r="A91" s="67">
        <v>2006.3333333333301</v>
      </c>
      <c r="B91" s="67">
        <v>1.1000000000000001</v>
      </c>
      <c r="C91" s="67">
        <v>0.74</v>
      </c>
      <c r="D91" s="67">
        <v>0.72</v>
      </c>
      <c r="E91" s="67">
        <v>1.17</v>
      </c>
    </row>
    <row r="92" spans="1:5" x14ac:dyDescent="0.25">
      <c r="A92" s="67">
        <v>2006.4166666666599</v>
      </c>
      <c r="B92" s="67">
        <v>1.04</v>
      </c>
      <c r="C92" s="67">
        <v>0.72</v>
      </c>
      <c r="D92" s="67">
        <v>0.71</v>
      </c>
      <c r="E92" s="67">
        <v>1.1100000000000001</v>
      </c>
    </row>
    <row r="93" spans="1:5" x14ac:dyDescent="0.25">
      <c r="A93" s="67">
        <v>2006.49999999999</v>
      </c>
      <c r="B93" s="67">
        <v>0.96</v>
      </c>
      <c r="C93" s="67">
        <v>0.71</v>
      </c>
      <c r="D93" s="67">
        <v>0.7</v>
      </c>
      <c r="E93" s="67">
        <v>1.02</v>
      </c>
    </row>
    <row r="94" spans="1:5" x14ac:dyDescent="0.25">
      <c r="A94" s="67">
        <v>2006.5833333333301</v>
      </c>
      <c r="B94" s="67">
        <v>0.91</v>
      </c>
      <c r="C94" s="67">
        <v>0.71</v>
      </c>
      <c r="D94" s="67">
        <v>0.71</v>
      </c>
      <c r="E94" s="67">
        <v>0.96</v>
      </c>
    </row>
    <row r="95" spans="1:5" x14ac:dyDescent="0.25">
      <c r="A95" s="67">
        <v>2006.6666666666599</v>
      </c>
      <c r="B95" s="67">
        <v>0.94</v>
      </c>
      <c r="C95" s="67">
        <v>0.8</v>
      </c>
      <c r="D95" s="67">
        <v>0.73</v>
      </c>
      <c r="E95" s="67">
        <v>0.98</v>
      </c>
    </row>
    <row r="96" spans="1:5" x14ac:dyDescent="0.25">
      <c r="A96" s="67">
        <v>2006.74999999999</v>
      </c>
      <c r="B96" s="67">
        <v>1.02</v>
      </c>
      <c r="C96" s="67">
        <v>0.9</v>
      </c>
      <c r="D96" s="67">
        <v>0.76</v>
      </c>
      <c r="E96" s="67">
        <v>1.06</v>
      </c>
    </row>
    <row r="97" spans="1:5" x14ac:dyDescent="0.25">
      <c r="A97" s="67">
        <v>2006.8333333333301</v>
      </c>
      <c r="B97" s="67">
        <v>1.1100000000000001</v>
      </c>
      <c r="C97" s="67">
        <v>0.98</v>
      </c>
      <c r="D97" s="67">
        <v>0.78</v>
      </c>
      <c r="E97" s="67">
        <v>1.1499999999999999</v>
      </c>
    </row>
    <row r="98" spans="1:5" x14ac:dyDescent="0.25">
      <c r="A98" s="67">
        <v>2006.9166666666599</v>
      </c>
      <c r="B98" s="67">
        <v>1.18</v>
      </c>
      <c r="C98" s="67">
        <v>1.05</v>
      </c>
      <c r="D98" s="67">
        <v>0.8</v>
      </c>
      <c r="E98" s="67">
        <v>1.22</v>
      </c>
    </row>
    <row r="99" spans="1:5" x14ac:dyDescent="0.25">
      <c r="A99" s="67">
        <v>2006.99999999999</v>
      </c>
      <c r="B99" s="67">
        <v>1.22</v>
      </c>
      <c r="C99" s="67">
        <v>1.0900000000000001</v>
      </c>
      <c r="D99" s="67">
        <v>0.83</v>
      </c>
      <c r="E99" s="67">
        <v>1.26</v>
      </c>
    </row>
    <row r="100" spans="1:5" x14ac:dyDescent="0.25">
      <c r="A100" s="67">
        <v>2007.0833333333301</v>
      </c>
      <c r="B100" s="67">
        <v>1.24</v>
      </c>
      <c r="C100" s="67">
        <v>1.1100000000000001</v>
      </c>
      <c r="D100" s="67">
        <v>0.86</v>
      </c>
      <c r="E100" s="67">
        <v>1.28</v>
      </c>
    </row>
    <row r="101" spans="1:5" x14ac:dyDescent="0.25">
      <c r="A101" s="67">
        <v>2007.1666666666599</v>
      </c>
      <c r="B101" s="67">
        <v>1.23</v>
      </c>
      <c r="C101" s="67">
        <v>1.1000000000000001</v>
      </c>
      <c r="D101" s="67">
        <v>0.88</v>
      </c>
      <c r="E101" s="67">
        <v>1.27</v>
      </c>
    </row>
    <row r="102" spans="1:5" x14ac:dyDescent="0.25">
      <c r="A102" s="67">
        <v>2007.24999999999</v>
      </c>
      <c r="B102" s="67">
        <v>1.18</v>
      </c>
      <c r="C102" s="67">
        <v>1.06</v>
      </c>
      <c r="D102" s="67">
        <v>0.88</v>
      </c>
      <c r="E102" s="67">
        <v>1.22</v>
      </c>
    </row>
    <row r="103" spans="1:5" x14ac:dyDescent="0.25">
      <c r="A103" s="67">
        <v>2007.3333333333301</v>
      </c>
      <c r="B103" s="67">
        <v>1.1100000000000001</v>
      </c>
      <c r="C103" s="67">
        <v>1</v>
      </c>
      <c r="D103" s="67">
        <v>0.87</v>
      </c>
      <c r="E103" s="67">
        <v>1.1399999999999999</v>
      </c>
    </row>
    <row r="104" spans="1:5" x14ac:dyDescent="0.25">
      <c r="A104" s="67">
        <v>2007.4166666666599</v>
      </c>
      <c r="B104" s="67">
        <v>1.05</v>
      </c>
      <c r="C104" s="67">
        <v>0.95</v>
      </c>
      <c r="D104" s="67">
        <v>0.84</v>
      </c>
      <c r="E104" s="67">
        <v>1.07</v>
      </c>
    </row>
    <row r="105" spans="1:5" x14ac:dyDescent="0.25">
      <c r="A105" s="67">
        <v>2007.49999999999</v>
      </c>
      <c r="B105" s="67">
        <v>1</v>
      </c>
      <c r="C105" s="67">
        <v>0.92</v>
      </c>
      <c r="D105" s="67">
        <v>0.8</v>
      </c>
      <c r="E105" s="67">
        <v>1.02</v>
      </c>
    </row>
    <row r="106" spans="1:5" x14ac:dyDescent="0.25">
      <c r="A106" s="67">
        <v>2007.5833333333301</v>
      </c>
      <c r="B106" s="67">
        <v>0.94</v>
      </c>
      <c r="C106" s="67">
        <v>0.9</v>
      </c>
      <c r="D106" s="67">
        <v>0.76</v>
      </c>
      <c r="E106" s="67">
        <v>0.96</v>
      </c>
    </row>
    <row r="107" spans="1:5" x14ac:dyDescent="0.25">
      <c r="A107" s="67">
        <v>2007.6666666666599</v>
      </c>
      <c r="B107" s="67">
        <v>0.87</v>
      </c>
      <c r="C107" s="67">
        <v>0.9</v>
      </c>
      <c r="D107" s="67">
        <v>0.72</v>
      </c>
      <c r="E107" s="67">
        <v>0.89</v>
      </c>
    </row>
    <row r="108" spans="1:5" x14ac:dyDescent="0.25">
      <c r="A108" s="67">
        <v>2007.74999999999</v>
      </c>
      <c r="B108" s="67">
        <v>0.82</v>
      </c>
      <c r="C108" s="67">
        <v>0.95</v>
      </c>
      <c r="D108" s="67">
        <v>0.7</v>
      </c>
      <c r="E108" s="67">
        <v>0.83</v>
      </c>
    </row>
    <row r="109" spans="1:5" x14ac:dyDescent="0.25">
      <c r="A109" s="67">
        <v>2007.8333333333301</v>
      </c>
      <c r="B109" s="67">
        <v>0.81</v>
      </c>
      <c r="C109" s="67">
        <v>1.01</v>
      </c>
      <c r="D109" s="67">
        <v>0.7</v>
      </c>
      <c r="E109" s="67">
        <v>0.8</v>
      </c>
    </row>
    <row r="110" spans="1:5" x14ac:dyDescent="0.25">
      <c r="A110" s="67">
        <v>2007.9166666666599</v>
      </c>
      <c r="B110" s="67">
        <v>0.81</v>
      </c>
      <c r="C110" s="67">
        <v>1.05</v>
      </c>
      <c r="D110" s="67">
        <v>0.7</v>
      </c>
      <c r="E110" s="67">
        <v>0.79</v>
      </c>
    </row>
    <row r="111" spans="1:5" x14ac:dyDescent="0.25">
      <c r="A111" s="67">
        <v>2007.99999999999</v>
      </c>
      <c r="B111" s="67">
        <v>0.81</v>
      </c>
      <c r="C111" s="67">
        <v>1.05</v>
      </c>
      <c r="D111" s="67">
        <v>0.69</v>
      </c>
      <c r="E111" s="67">
        <v>0.79</v>
      </c>
    </row>
    <row r="112" spans="1:5" x14ac:dyDescent="0.25">
      <c r="A112" s="67">
        <v>2008.0833333333301</v>
      </c>
      <c r="B112" s="67">
        <v>0.77</v>
      </c>
      <c r="C112" s="67">
        <v>0.98</v>
      </c>
      <c r="D112" s="67">
        <v>0.66</v>
      </c>
      <c r="E112" s="67">
        <v>0.75</v>
      </c>
    </row>
    <row r="113" spans="1:5" x14ac:dyDescent="0.25">
      <c r="A113" s="67">
        <v>2008.1666666666599</v>
      </c>
      <c r="B113" s="67">
        <v>0.66</v>
      </c>
      <c r="C113" s="67">
        <v>0.8</v>
      </c>
      <c r="D113" s="67">
        <v>0.62</v>
      </c>
      <c r="E113" s="67">
        <v>0.64</v>
      </c>
    </row>
    <row r="114" spans="1:5" x14ac:dyDescent="0.25">
      <c r="A114" s="67">
        <v>2008.24999999999</v>
      </c>
      <c r="B114" s="67">
        <v>0.52</v>
      </c>
      <c r="C114" s="67">
        <v>0.57999999999999996</v>
      </c>
      <c r="D114" s="67">
        <v>0.55000000000000004</v>
      </c>
      <c r="E114" s="67">
        <v>0.5</v>
      </c>
    </row>
    <row r="115" spans="1:5" x14ac:dyDescent="0.25">
      <c r="A115" s="67">
        <v>2008.3333333333201</v>
      </c>
      <c r="B115" s="67">
        <v>0.38</v>
      </c>
      <c r="C115" s="67">
        <v>0.42</v>
      </c>
      <c r="D115" s="67">
        <v>0.45</v>
      </c>
      <c r="E115" s="67">
        <v>0.37</v>
      </c>
    </row>
    <row r="116" spans="1:5" x14ac:dyDescent="0.25">
      <c r="A116" s="67">
        <v>2008.4166666666599</v>
      </c>
      <c r="B116" s="67">
        <v>0.25</v>
      </c>
      <c r="C116" s="67">
        <v>0.27</v>
      </c>
      <c r="D116" s="67">
        <v>0.31</v>
      </c>
      <c r="E116" s="67">
        <v>0.23</v>
      </c>
    </row>
    <row r="117" spans="1:5" x14ac:dyDescent="0.25">
      <c r="A117" s="67">
        <v>2008.49999999999</v>
      </c>
      <c r="B117" s="67">
        <v>0.08</v>
      </c>
      <c r="C117" s="67">
        <v>0.05</v>
      </c>
      <c r="D117" s="67">
        <v>0.13</v>
      </c>
      <c r="E117" s="67">
        <v>7.0000000000000007E-2</v>
      </c>
    </row>
    <row r="118" spans="1:5" x14ac:dyDescent="0.25">
      <c r="A118" s="67">
        <v>2008.5833333333201</v>
      </c>
      <c r="B118" s="67">
        <v>-0.15</v>
      </c>
      <c r="C118" s="67">
        <v>-0.28999999999999998</v>
      </c>
      <c r="D118" s="67">
        <v>-0.09</v>
      </c>
      <c r="E118" s="67">
        <v>-0.14000000000000001</v>
      </c>
    </row>
    <row r="119" spans="1:5" x14ac:dyDescent="0.25">
      <c r="A119" s="67">
        <v>2008.6666666666599</v>
      </c>
      <c r="B119" s="67">
        <v>-0.43</v>
      </c>
      <c r="C119" s="67">
        <v>-0.76</v>
      </c>
      <c r="D119" s="67">
        <v>-0.35</v>
      </c>
      <c r="E119" s="67">
        <v>-0.4</v>
      </c>
    </row>
    <row r="120" spans="1:5" x14ac:dyDescent="0.25">
      <c r="A120" s="67">
        <v>2008.74999999999</v>
      </c>
      <c r="B120" s="67">
        <v>-0.78</v>
      </c>
      <c r="C120" s="67">
        <v>-1.3</v>
      </c>
      <c r="D120" s="67">
        <v>-0.62</v>
      </c>
      <c r="E120" s="67">
        <v>-0.72</v>
      </c>
    </row>
    <row r="121" spans="1:5" x14ac:dyDescent="0.25">
      <c r="A121" s="67">
        <v>2008.8333333333201</v>
      </c>
      <c r="B121" s="67">
        <v>-1.17</v>
      </c>
      <c r="C121" s="67">
        <v>-1.86</v>
      </c>
      <c r="D121" s="67">
        <v>-0.9</v>
      </c>
      <c r="E121" s="67">
        <v>-1.1000000000000001</v>
      </c>
    </row>
    <row r="122" spans="1:5" x14ac:dyDescent="0.25">
      <c r="A122" s="67">
        <v>2008.9166666666599</v>
      </c>
      <c r="B122" s="67">
        <v>-1.56</v>
      </c>
      <c r="C122" s="67">
        <v>-2.39</v>
      </c>
      <c r="D122" s="67">
        <v>-1.18</v>
      </c>
      <c r="E122" s="67">
        <v>-1.48</v>
      </c>
    </row>
    <row r="123" spans="1:5" x14ac:dyDescent="0.25">
      <c r="A123" s="67">
        <v>2008.99999999999</v>
      </c>
      <c r="B123" s="67">
        <v>-1.9</v>
      </c>
      <c r="C123" s="67">
        <v>-2.77</v>
      </c>
      <c r="D123" s="67">
        <v>-1.46</v>
      </c>
      <c r="E123" s="67">
        <v>-1.82</v>
      </c>
    </row>
    <row r="124" spans="1:5" x14ac:dyDescent="0.25">
      <c r="A124" s="67">
        <v>2009.0833333333201</v>
      </c>
      <c r="B124" s="67">
        <v>-2.17</v>
      </c>
      <c r="C124" s="67">
        <v>-3.02</v>
      </c>
      <c r="D124" s="67">
        <v>-1.72</v>
      </c>
      <c r="E124" s="67">
        <v>-2.09</v>
      </c>
    </row>
    <row r="125" spans="1:5" x14ac:dyDescent="0.25">
      <c r="A125" s="67">
        <v>2009.1666666666599</v>
      </c>
      <c r="B125" s="67">
        <v>-2.35</v>
      </c>
      <c r="C125" s="67">
        <v>-3.1</v>
      </c>
      <c r="D125" s="67">
        <v>-1.96</v>
      </c>
      <c r="E125" s="67">
        <v>-2.2599999999999998</v>
      </c>
    </row>
    <row r="126" spans="1:5" x14ac:dyDescent="0.25">
      <c r="A126" s="67">
        <v>2009.24999999999</v>
      </c>
      <c r="B126" s="67">
        <v>-2.41</v>
      </c>
      <c r="C126" s="67">
        <v>-3.01</v>
      </c>
      <c r="D126" s="67">
        <v>-2.15</v>
      </c>
      <c r="E126" s="67">
        <v>-2.33</v>
      </c>
    </row>
    <row r="127" spans="1:5" x14ac:dyDescent="0.25">
      <c r="A127" s="67">
        <v>2009.3333333333201</v>
      </c>
      <c r="B127" s="67">
        <v>-2.37</v>
      </c>
      <c r="C127" s="67">
        <v>-2.84</v>
      </c>
      <c r="D127" s="67">
        <v>-2.2599999999999998</v>
      </c>
      <c r="E127" s="67">
        <v>-2.29</v>
      </c>
    </row>
    <row r="128" spans="1:5" x14ac:dyDescent="0.25">
      <c r="A128" s="67">
        <v>2009.4166666666599</v>
      </c>
      <c r="B128" s="67">
        <v>-2.2200000000000002</v>
      </c>
      <c r="C128" s="67">
        <v>-2.6</v>
      </c>
      <c r="D128" s="67">
        <v>-2.2999999999999998</v>
      </c>
      <c r="E128" s="67">
        <v>-2.16</v>
      </c>
    </row>
    <row r="129" spans="1:5" x14ac:dyDescent="0.25">
      <c r="A129" s="67">
        <v>2009.49999999999</v>
      </c>
      <c r="B129" s="67">
        <v>-2.0299999999999998</v>
      </c>
      <c r="C129" s="67">
        <v>-2.31</v>
      </c>
      <c r="D129" s="67">
        <v>-2.27</v>
      </c>
      <c r="E129" s="67">
        <v>-1.96</v>
      </c>
    </row>
    <row r="130" spans="1:5" x14ac:dyDescent="0.25">
      <c r="A130" s="67">
        <v>2009.5833333333201</v>
      </c>
      <c r="B130" s="67">
        <v>-1.79</v>
      </c>
      <c r="C130" s="67">
        <v>-1.98</v>
      </c>
      <c r="D130" s="67">
        <v>-2.17</v>
      </c>
      <c r="E130" s="67">
        <v>-1.74</v>
      </c>
    </row>
    <row r="131" spans="1:5" x14ac:dyDescent="0.25">
      <c r="A131" s="67">
        <v>2009.6666666666599</v>
      </c>
      <c r="B131" s="67">
        <v>-1.57</v>
      </c>
      <c r="C131" s="67">
        <v>-1.67</v>
      </c>
      <c r="D131" s="67">
        <v>-2.0099999999999998</v>
      </c>
      <c r="E131" s="67">
        <v>-1.52</v>
      </c>
    </row>
    <row r="132" spans="1:5" x14ac:dyDescent="0.25">
      <c r="A132" s="67">
        <v>2009.74999999999</v>
      </c>
      <c r="B132" s="67">
        <v>-1.38</v>
      </c>
      <c r="C132" s="67">
        <v>-1.41</v>
      </c>
      <c r="D132" s="67">
        <v>-1.8</v>
      </c>
      <c r="E132" s="67">
        <v>-1.34</v>
      </c>
    </row>
    <row r="133" spans="1:5" x14ac:dyDescent="0.25">
      <c r="A133" s="67">
        <v>2009.8333333333201</v>
      </c>
      <c r="B133" s="67">
        <v>-1.21</v>
      </c>
      <c r="C133" s="67">
        <v>-1.18</v>
      </c>
      <c r="D133" s="67">
        <v>-1.55</v>
      </c>
      <c r="E133" s="67">
        <v>-1.19</v>
      </c>
    </row>
    <row r="134" spans="1:5" x14ac:dyDescent="0.25">
      <c r="A134" s="67">
        <v>2009.9166666666599</v>
      </c>
      <c r="B134" s="67">
        <v>-1.03</v>
      </c>
      <c r="C134" s="67">
        <v>-0.95</v>
      </c>
      <c r="D134" s="67">
        <v>-1.27</v>
      </c>
      <c r="E134" s="67">
        <v>-1.03</v>
      </c>
    </row>
    <row r="135" spans="1:5" x14ac:dyDescent="0.25">
      <c r="A135" s="67">
        <v>2009.99999999999</v>
      </c>
      <c r="B135" s="67">
        <v>-0.82</v>
      </c>
      <c r="C135" s="67">
        <v>-0.69</v>
      </c>
      <c r="D135" s="67">
        <v>-1</v>
      </c>
      <c r="E135" s="67">
        <v>-0.84</v>
      </c>
    </row>
    <row r="136" spans="1:5" x14ac:dyDescent="0.25">
      <c r="A136" s="67">
        <v>2010.0833333333201</v>
      </c>
      <c r="B136" s="67">
        <v>-0.62</v>
      </c>
      <c r="C136" s="67">
        <v>-0.41</v>
      </c>
      <c r="D136" s="67">
        <v>-0.78</v>
      </c>
      <c r="E136" s="67">
        <v>-0.65</v>
      </c>
    </row>
    <row r="137" spans="1:5" x14ac:dyDescent="0.25">
      <c r="A137" s="67">
        <v>2010.1666666666599</v>
      </c>
      <c r="B137" s="67">
        <v>-0.44</v>
      </c>
      <c r="C137" s="67">
        <v>-0.16</v>
      </c>
      <c r="D137" s="67">
        <v>-0.59</v>
      </c>
      <c r="E137" s="67">
        <v>-0.48</v>
      </c>
    </row>
    <row r="138" spans="1:5" x14ac:dyDescent="0.25">
      <c r="A138" s="67">
        <v>2010.24999999999</v>
      </c>
      <c r="B138" s="67">
        <v>-0.28000000000000003</v>
      </c>
      <c r="C138" s="67">
        <v>7.0000000000000007E-2</v>
      </c>
      <c r="D138" s="67">
        <v>-0.45</v>
      </c>
      <c r="E138" s="67">
        <v>-0.32</v>
      </c>
    </row>
    <row r="139" spans="1:5" x14ac:dyDescent="0.25">
      <c r="A139" s="67">
        <v>2010.3333333333201</v>
      </c>
      <c r="B139" s="67">
        <v>-0.16</v>
      </c>
      <c r="C139" s="67">
        <v>0.24</v>
      </c>
      <c r="D139" s="67">
        <v>-0.33</v>
      </c>
      <c r="E139" s="67">
        <v>-0.21</v>
      </c>
    </row>
    <row r="140" spans="1:5" x14ac:dyDescent="0.25">
      <c r="A140" s="67">
        <v>2010.4166666666599</v>
      </c>
      <c r="B140" s="67">
        <v>-0.1</v>
      </c>
      <c r="C140" s="67">
        <v>0.34</v>
      </c>
      <c r="D140" s="67">
        <v>-0.23</v>
      </c>
      <c r="E140" s="67">
        <v>-0.15</v>
      </c>
    </row>
    <row r="141" spans="1:5" x14ac:dyDescent="0.25">
      <c r="A141" s="67">
        <v>2010.49999999999</v>
      </c>
      <c r="B141" s="67">
        <v>-7.0000000000000007E-2</v>
      </c>
      <c r="C141" s="67">
        <v>0.41</v>
      </c>
      <c r="D141" s="67">
        <v>-0.13</v>
      </c>
      <c r="E141" s="67">
        <v>-0.12</v>
      </c>
    </row>
    <row r="142" spans="1:5" x14ac:dyDescent="0.25">
      <c r="A142" s="67">
        <v>2010.5833333333201</v>
      </c>
      <c r="B142" s="67">
        <v>-0.02</v>
      </c>
      <c r="C142" s="67">
        <v>0.47</v>
      </c>
      <c r="D142" s="67">
        <v>-0.02</v>
      </c>
      <c r="E142" s="67">
        <v>-7.0000000000000007E-2</v>
      </c>
    </row>
    <row r="143" spans="1:5" x14ac:dyDescent="0.25">
      <c r="A143" s="67">
        <v>2010.6666666666599</v>
      </c>
      <c r="B143" s="67">
        <v>0.05</v>
      </c>
      <c r="C143" s="67">
        <v>0.51</v>
      </c>
      <c r="D143" s="67">
        <v>7.0000000000000007E-2</v>
      </c>
      <c r="E143" s="67">
        <v>-0.01</v>
      </c>
    </row>
    <row r="144" spans="1:5" x14ac:dyDescent="0.25">
      <c r="A144" s="67">
        <v>2010.74999999999</v>
      </c>
      <c r="B144" s="67">
        <v>0.13</v>
      </c>
      <c r="C144" s="67">
        <v>0.56000000000000005</v>
      </c>
      <c r="D144" s="67">
        <v>0.15</v>
      </c>
      <c r="E144" s="67">
        <v>0.06</v>
      </c>
    </row>
    <row r="145" spans="1:5" x14ac:dyDescent="0.25">
      <c r="A145" s="67">
        <v>2010.8333333333201</v>
      </c>
      <c r="B145" s="67">
        <v>0.19</v>
      </c>
      <c r="C145" s="67">
        <v>0.62</v>
      </c>
      <c r="D145" s="67">
        <v>0.2</v>
      </c>
      <c r="E145" s="67">
        <v>0.12</v>
      </c>
    </row>
    <row r="146" spans="1:5" x14ac:dyDescent="0.25">
      <c r="A146" s="67">
        <v>2010.9166666666599</v>
      </c>
      <c r="B146" s="67">
        <v>0.23</v>
      </c>
      <c r="C146" s="67">
        <v>0.7</v>
      </c>
      <c r="D146" s="67">
        <v>0.2</v>
      </c>
      <c r="E146" s="67">
        <v>0.15</v>
      </c>
    </row>
    <row r="147" spans="1:5" x14ac:dyDescent="0.25">
      <c r="A147" s="67">
        <v>2010.99999999999</v>
      </c>
      <c r="B147" s="67">
        <v>0.23</v>
      </c>
      <c r="C147" s="67">
        <v>0.74</v>
      </c>
      <c r="D147" s="67">
        <v>0.17</v>
      </c>
      <c r="E147" s="67">
        <v>0.17</v>
      </c>
    </row>
    <row r="148" spans="1:5" x14ac:dyDescent="0.25">
      <c r="A148" s="67">
        <v>2011.0833333333201</v>
      </c>
      <c r="B148" s="67">
        <v>0.22</v>
      </c>
      <c r="C148" s="67">
        <v>0.76</v>
      </c>
      <c r="D148" s="67">
        <v>0.14000000000000001</v>
      </c>
      <c r="E148" s="67">
        <v>0.15</v>
      </c>
    </row>
    <row r="149" spans="1:5" x14ac:dyDescent="0.25">
      <c r="A149" s="67">
        <v>2011.1666666666599</v>
      </c>
      <c r="B149" s="67">
        <v>0.17</v>
      </c>
      <c r="C149" s="67">
        <v>0.74</v>
      </c>
      <c r="D149" s="67">
        <v>0.1</v>
      </c>
      <c r="E149" s="67">
        <v>0.1</v>
      </c>
    </row>
    <row r="150" spans="1:5" x14ac:dyDescent="0.25">
      <c r="A150" s="67">
        <v>2011.24999999999</v>
      </c>
      <c r="B150" s="67">
        <v>7.0000000000000007E-2</v>
      </c>
      <c r="C150" s="67">
        <v>0.64</v>
      </c>
      <c r="D150" s="67">
        <v>0.06</v>
      </c>
      <c r="E150" s="67">
        <v>0</v>
      </c>
    </row>
    <row r="151" spans="1:5" x14ac:dyDescent="0.25">
      <c r="A151" s="67">
        <v>2011.3333333333201</v>
      </c>
      <c r="B151" s="67">
        <v>-0.05</v>
      </c>
      <c r="C151" s="67">
        <v>0.45</v>
      </c>
      <c r="D151" s="67">
        <v>0.01</v>
      </c>
      <c r="E151" s="67">
        <v>-0.12</v>
      </c>
    </row>
    <row r="152" spans="1:5" x14ac:dyDescent="0.25">
      <c r="A152" s="67">
        <v>2011.4166666666599</v>
      </c>
      <c r="B152" s="67">
        <v>-0.18</v>
      </c>
      <c r="C152" s="67">
        <v>0.22</v>
      </c>
      <c r="D152" s="67">
        <v>-0.04</v>
      </c>
      <c r="E152" s="67">
        <v>-0.24</v>
      </c>
    </row>
    <row r="153" spans="1:5" x14ac:dyDescent="0.25">
      <c r="A153" s="67">
        <v>2011.49999999999</v>
      </c>
      <c r="B153" s="67">
        <v>-0.28000000000000003</v>
      </c>
      <c r="C153" s="67">
        <v>-0.01</v>
      </c>
      <c r="D153" s="67">
        <v>-0.11</v>
      </c>
      <c r="E153" s="67">
        <v>-0.33</v>
      </c>
    </row>
    <row r="154" spans="1:5" x14ac:dyDescent="0.25">
      <c r="A154" s="67">
        <v>2011.5833333333201</v>
      </c>
      <c r="B154" s="67">
        <v>-0.37</v>
      </c>
      <c r="C154" s="67">
        <v>-0.21</v>
      </c>
      <c r="D154" s="67">
        <v>-0.19</v>
      </c>
      <c r="E154" s="67">
        <v>-0.41</v>
      </c>
    </row>
    <row r="155" spans="1:5" x14ac:dyDescent="0.25">
      <c r="A155" s="67">
        <v>2011.6666666666599</v>
      </c>
      <c r="B155" s="67">
        <v>-0.45</v>
      </c>
      <c r="C155" s="67">
        <v>-0.36</v>
      </c>
      <c r="D155" s="67">
        <v>-0.28000000000000003</v>
      </c>
      <c r="E155" s="67">
        <v>-0.47</v>
      </c>
    </row>
    <row r="156" spans="1:5" x14ac:dyDescent="0.25">
      <c r="A156" s="67">
        <v>2011.74999999999</v>
      </c>
      <c r="B156" s="67">
        <v>-0.49</v>
      </c>
      <c r="C156" s="67">
        <v>-0.46</v>
      </c>
      <c r="D156" s="67">
        <v>-0.38</v>
      </c>
      <c r="E156" s="67">
        <v>-0.5</v>
      </c>
    </row>
    <row r="157" spans="1:5" x14ac:dyDescent="0.25">
      <c r="A157" s="67">
        <v>2011.8333333333201</v>
      </c>
      <c r="B157" s="67">
        <v>-0.5</v>
      </c>
      <c r="C157" s="67">
        <v>-0.48</v>
      </c>
      <c r="D157" s="67">
        <v>-0.47</v>
      </c>
      <c r="E157" s="67">
        <v>-0.5</v>
      </c>
    </row>
    <row r="158" spans="1:5" x14ac:dyDescent="0.25">
      <c r="A158" s="67">
        <v>2011.9166666666499</v>
      </c>
      <c r="B158" s="67">
        <v>-0.51</v>
      </c>
      <c r="C158" s="67">
        <v>-0.44</v>
      </c>
      <c r="D158" s="67">
        <v>-0.57999999999999996</v>
      </c>
      <c r="E158" s="67">
        <v>-0.52</v>
      </c>
    </row>
    <row r="159" spans="1:5" x14ac:dyDescent="0.25">
      <c r="A159" s="67">
        <v>2011.99999999999</v>
      </c>
      <c r="B159" s="67">
        <v>-0.53</v>
      </c>
      <c r="C159" s="67">
        <v>-0.43</v>
      </c>
      <c r="D159" s="67">
        <v>-0.7</v>
      </c>
      <c r="E159" s="67">
        <v>-0.53</v>
      </c>
    </row>
    <row r="160" spans="1:5" x14ac:dyDescent="0.25">
      <c r="A160" s="67">
        <v>2012.0833333333201</v>
      </c>
      <c r="B160" s="67">
        <v>-0.56000000000000005</v>
      </c>
      <c r="C160" s="67">
        <v>-0.45</v>
      </c>
      <c r="D160" s="67">
        <v>-0.84</v>
      </c>
      <c r="E160" s="67">
        <v>-0.56000000000000005</v>
      </c>
    </row>
    <row r="161" spans="1:5" x14ac:dyDescent="0.25">
      <c r="A161" s="67">
        <v>2012.1666666666499</v>
      </c>
      <c r="B161" s="67">
        <v>-0.6</v>
      </c>
      <c r="C161" s="67">
        <v>-0.51</v>
      </c>
      <c r="D161" s="67">
        <v>-0.99</v>
      </c>
      <c r="E161" s="67">
        <v>-0.57999999999999996</v>
      </c>
    </row>
    <row r="162" spans="1:5" x14ac:dyDescent="0.25">
      <c r="A162" s="67">
        <v>2012.24999999999</v>
      </c>
      <c r="B162" s="67">
        <v>-0.64</v>
      </c>
      <c r="C162" s="67">
        <v>-0.59</v>
      </c>
      <c r="D162" s="67">
        <v>-1.1399999999999999</v>
      </c>
      <c r="E162" s="67">
        <v>-0.61</v>
      </c>
    </row>
    <row r="163" spans="1:5" x14ac:dyDescent="0.25">
      <c r="A163" s="67">
        <v>2012.3333333333201</v>
      </c>
      <c r="B163" s="67">
        <v>-0.69</v>
      </c>
      <c r="C163" s="67">
        <v>-0.68</v>
      </c>
      <c r="D163" s="67">
        <v>-1.27</v>
      </c>
      <c r="E163" s="67">
        <v>-0.65</v>
      </c>
    </row>
    <row r="164" spans="1:5" x14ac:dyDescent="0.25">
      <c r="A164" s="67">
        <v>2012.4166666666499</v>
      </c>
      <c r="B164" s="67">
        <v>-0.76</v>
      </c>
      <c r="C164" s="67">
        <v>-0.77</v>
      </c>
      <c r="D164" s="67">
        <v>-1.38</v>
      </c>
      <c r="E164" s="67">
        <v>-0.71</v>
      </c>
    </row>
    <row r="165" spans="1:5" x14ac:dyDescent="0.25">
      <c r="A165" s="67">
        <v>2012.49999999999</v>
      </c>
      <c r="B165" s="67">
        <v>-0.85</v>
      </c>
      <c r="C165" s="67">
        <v>-0.86</v>
      </c>
      <c r="D165" s="67">
        <v>-1.47</v>
      </c>
      <c r="E165" s="67">
        <v>-0.8</v>
      </c>
    </row>
    <row r="166" spans="1:5" x14ac:dyDescent="0.25">
      <c r="A166" s="67">
        <v>2012.5833333333201</v>
      </c>
      <c r="B166" s="67">
        <v>-0.94</v>
      </c>
      <c r="C166" s="67">
        <v>-0.95</v>
      </c>
      <c r="D166" s="67">
        <v>-1.55</v>
      </c>
      <c r="E166" s="67">
        <v>-0.89</v>
      </c>
    </row>
    <row r="167" spans="1:5" x14ac:dyDescent="0.25">
      <c r="A167" s="67">
        <v>2012.6666666666499</v>
      </c>
      <c r="B167" s="67">
        <v>-1.01</v>
      </c>
      <c r="C167" s="67">
        <v>-1.01</v>
      </c>
      <c r="D167" s="67">
        <v>-1.6</v>
      </c>
      <c r="E167" s="67">
        <v>-0.96</v>
      </c>
    </row>
    <row r="168" spans="1:5" x14ac:dyDescent="0.25">
      <c r="A168" s="67">
        <v>2012.74999999999</v>
      </c>
      <c r="B168" s="67">
        <v>-1.05</v>
      </c>
      <c r="C168" s="67">
        <v>-1.04</v>
      </c>
      <c r="D168" s="67">
        <v>-1.63</v>
      </c>
      <c r="E168" s="67">
        <v>-1.01</v>
      </c>
    </row>
    <row r="169" spans="1:5" x14ac:dyDescent="0.25">
      <c r="A169" s="67">
        <v>2012.8333333333201</v>
      </c>
      <c r="B169" s="67">
        <v>-1.07</v>
      </c>
      <c r="C169" s="67">
        <v>-1.03</v>
      </c>
      <c r="D169" s="67">
        <v>-1.64</v>
      </c>
      <c r="E169" s="67">
        <v>-1.03</v>
      </c>
    </row>
    <row r="170" spans="1:5" x14ac:dyDescent="0.25">
      <c r="A170" s="67">
        <v>2012.9166666666499</v>
      </c>
      <c r="B170" s="67">
        <v>-1.08</v>
      </c>
      <c r="C170" s="67">
        <v>-1.01</v>
      </c>
      <c r="D170" s="67">
        <v>-1.65</v>
      </c>
      <c r="E170" s="67">
        <v>-1.04</v>
      </c>
    </row>
    <row r="171" spans="1:5" x14ac:dyDescent="0.25">
      <c r="A171" s="67">
        <v>2012.99999999999</v>
      </c>
      <c r="B171" s="67">
        <v>-1.08</v>
      </c>
      <c r="C171" s="67">
        <v>-0.99</v>
      </c>
      <c r="D171" s="67">
        <v>-1.63</v>
      </c>
      <c r="E171" s="67">
        <v>-1.05</v>
      </c>
    </row>
    <row r="172" spans="1:5" x14ac:dyDescent="0.25">
      <c r="A172" s="67">
        <v>2013.0833333333201</v>
      </c>
      <c r="B172" s="67">
        <v>-1.08</v>
      </c>
      <c r="C172" s="67">
        <v>-1</v>
      </c>
      <c r="D172" s="67">
        <v>-1.6</v>
      </c>
      <c r="E172" s="67">
        <v>-1.05</v>
      </c>
    </row>
    <row r="173" spans="1:5" x14ac:dyDescent="0.25">
      <c r="A173" s="67">
        <v>2013.1666666666499</v>
      </c>
      <c r="B173" s="67">
        <v>-1.07</v>
      </c>
      <c r="C173" s="67">
        <v>-1</v>
      </c>
      <c r="D173" s="67">
        <v>-1.54</v>
      </c>
      <c r="E173" s="67">
        <v>-1.03</v>
      </c>
    </row>
    <row r="174" spans="1:5" x14ac:dyDescent="0.25">
      <c r="A174" s="67">
        <v>2013.24999999999</v>
      </c>
      <c r="B174" s="67">
        <v>-1.02</v>
      </c>
      <c r="C174" s="67">
        <v>-0.92</v>
      </c>
      <c r="D174" s="67">
        <v>-1.44</v>
      </c>
      <c r="E174" s="67">
        <v>-0.99</v>
      </c>
    </row>
    <row r="175" spans="1:5" x14ac:dyDescent="0.25">
      <c r="A175" s="67">
        <v>2013.3333333333201</v>
      </c>
      <c r="B175" s="67">
        <v>-0.93</v>
      </c>
      <c r="C175" s="67">
        <v>-0.78</v>
      </c>
      <c r="D175" s="67">
        <v>-1.3</v>
      </c>
      <c r="E175" s="67">
        <v>-0.92</v>
      </c>
    </row>
    <row r="176" spans="1:5" x14ac:dyDescent="0.25">
      <c r="A176" s="67">
        <v>2013.4166666666499</v>
      </c>
      <c r="B176" s="67">
        <v>-0.83</v>
      </c>
      <c r="C176" s="67">
        <v>-0.59</v>
      </c>
      <c r="D176" s="67">
        <v>-1.1499999999999999</v>
      </c>
      <c r="E176" s="67">
        <v>-0.84</v>
      </c>
    </row>
    <row r="177" spans="1:5" x14ac:dyDescent="0.25">
      <c r="A177" s="67">
        <v>2013.49999999999</v>
      </c>
      <c r="B177" s="67">
        <v>-0.72</v>
      </c>
      <c r="C177" s="67">
        <v>-0.37</v>
      </c>
      <c r="D177" s="67">
        <v>-0.97</v>
      </c>
      <c r="E177" s="67">
        <v>-0.76</v>
      </c>
    </row>
    <row r="178" spans="1:5" x14ac:dyDescent="0.25">
      <c r="A178" s="67">
        <v>2013.5833333333201</v>
      </c>
      <c r="B178" s="67">
        <v>-0.62</v>
      </c>
      <c r="C178" s="67">
        <v>-0.14000000000000001</v>
      </c>
      <c r="D178" s="67">
        <v>-0.79</v>
      </c>
      <c r="E178" s="67">
        <v>-0.68</v>
      </c>
    </row>
    <row r="179" spans="1:5" x14ac:dyDescent="0.25">
      <c r="A179" s="67">
        <v>2013.6666666666499</v>
      </c>
      <c r="B179" s="67">
        <v>-0.53</v>
      </c>
      <c r="C179" s="67">
        <v>0.05</v>
      </c>
      <c r="D179" s="67">
        <v>-0.61</v>
      </c>
      <c r="E179" s="67">
        <v>-0.6</v>
      </c>
    </row>
    <row r="180" spans="1:5" x14ac:dyDescent="0.25">
      <c r="A180" s="67">
        <v>2013.74999999999</v>
      </c>
      <c r="B180" s="67">
        <v>-0.45</v>
      </c>
      <c r="C180" s="67">
        <v>0.18</v>
      </c>
      <c r="D180" s="67">
        <v>-0.43</v>
      </c>
      <c r="E180" s="67">
        <v>-0.54</v>
      </c>
    </row>
    <row r="181" spans="1:5" x14ac:dyDescent="0.25">
      <c r="A181" s="67">
        <v>2013.8333333333201</v>
      </c>
      <c r="B181" s="67">
        <v>-0.39</v>
      </c>
      <c r="C181" s="67">
        <v>0.24</v>
      </c>
      <c r="D181" s="67">
        <v>-0.25</v>
      </c>
      <c r="E181" s="67">
        <v>-0.48</v>
      </c>
    </row>
    <row r="182" spans="1:5" x14ac:dyDescent="0.25">
      <c r="A182" s="67">
        <v>2013.9166666666499</v>
      </c>
      <c r="B182" s="67">
        <v>-0.32</v>
      </c>
      <c r="C182" s="67">
        <v>0.27</v>
      </c>
      <c r="D182" s="67">
        <v>-7.0000000000000007E-2</v>
      </c>
      <c r="E182" s="67">
        <v>-0.42</v>
      </c>
    </row>
    <row r="183" spans="1:5" x14ac:dyDescent="0.25">
      <c r="A183" s="67">
        <v>2013.99999999999</v>
      </c>
      <c r="B183" s="67">
        <v>-0.24</v>
      </c>
      <c r="C183" s="67">
        <v>0.28999999999999998</v>
      </c>
      <c r="D183" s="67">
        <v>0.1</v>
      </c>
      <c r="E183" s="67">
        <v>-0.35</v>
      </c>
    </row>
    <row r="184" spans="1:5" x14ac:dyDescent="0.25">
      <c r="A184" s="67">
        <v>2014.0833333333201</v>
      </c>
      <c r="B184" s="67">
        <v>-0.16</v>
      </c>
      <c r="C184" s="67">
        <v>0.3</v>
      </c>
      <c r="D184" s="67">
        <v>0.25</v>
      </c>
      <c r="E184" s="67">
        <v>-0.26</v>
      </c>
    </row>
    <row r="185" spans="1:5" x14ac:dyDescent="0.25">
      <c r="A185" s="67">
        <v>2014.1666666666499</v>
      </c>
      <c r="B185" s="67">
        <v>-0.08</v>
      </c>
      <c r="C185" s="67">
        <v>0.3</v>
      </c>
      <c r="D185" s="67">
        <v>0.39</v>
      </c>
      <c r="E185" s="67">
        <v>-0.18</v>
      </c>
    </row>
    <row r="186" spans="1:5" x14ac:dyDescent="0.25">
      <c r="A186" s="67">
        <v>2014.24999999999</v>
      </c>
      <c r="B186" s="67">
        <v>-0.01</v>
      </c>
      <c r="C186" s="67">
        <v>0.28000000000000003</v>
      </c>
      <c r="D186" s="67">
        <v>0.5</v>
      </c>
      <c r="E186" s="67">
        <v>-0.1</v>
      </c>
    </row>
    <row r="187" spans="1:5" x14ac:dyDescent="0.25">
      <c r="A187" s="67">
        <v>2014.3333333333201</v>
      </c>
      <c r="B187" s="67">
        <v>0.03</v>
      </c>
      <c r="C187" s="67">
        <v>0.25</v>
      </c>
      <c r="D187" s="67">
        <v>0.57999999999999996</v>
      </c>
      <c r="E187" s="67">
        <v>-0.05</v>
      </c>
    </row>
    <row r="188" spans="1:5" x14ac:dyDescent="0.25">
      <c r="A188" s="67">
        <v>2014.4166666666499</v>
      </c>
      <c r="B188" s="67">
        <v>0.04</v>
      </c>
      <c r="C188" s="67">
        <v>0.2</v>
      </c>
      <c r="D188" s="67">
        <v>0.66</v>
      </c>
      <c r="E188" s="67">
        <v>-0.04</v>
      </c>
    </row>
    <row r="189" spans="1:5" x14ac:dyDescent="0.25">
      <c r="A189" s="67">
        <v>2014.49999999999</v>
      </c>
      <c r="B189" s="67">
        <v>0.02</v>
      </c>
      <c r="C189" s="67">
        <v>0.18</v>
      </c>
      <c r="D189" s="67">
        <v>0.73</v>
      </c>
      <c r="E189" s="67">
        <v>-0.05</v>
      </c>
    </row>
    <row r="190" spans="1:5" x14ac:dyDescent="0.25">
      <c r="A190" s="67">
        <v>2014.5833333333201</v>
      </c>
      <c r="B190" s="67">
        <v>0.02</v>
      </c>
      <c r="C190" s="67">
        <v>0.17</v>
      </c>
      <c r="D190" s="67">
        <v>0.81</v>
      </c>
      <c r="E190" s="67">
        <v>-0.05</v>
      </c>
    </row>
    <row r="191" spans="1:5" x14ac:dyDescent="0.25">
      <c r="A191" s="67">
        <v>2014.6666666666499</v>
      </c>
      <c r="B191" s="67">
        <v>0.04</v>
      </c>
      <c r="C191" s="67">
        <v>0.19</v>
      </c>
      <c r="D191" s="67">
        <v>0.9</v>
      </c>
      <c r="E191" s="67">
        <v>-0.04</v>
      </c>
    </row>
    <row r="192" spans="1:5" x14ac:dyDescent="0.25">
      <c r="A192" s="67">
        <v>2014.74999999999</v>
      </c>
      <c r="B192" s="67">
        <v>0.08</v>
      </c>
      <c r="C192" s="67">
        <v>0.23</v>
      </c>
      <c r="D192" s="67">
        <v>1</v>
      </c>
      <c r="E192" s="67">
        <v>0</v>
      </c>
    </row>
    <row r="193" spans="1:5" x14ac:dyDescent="0.25">
      <c r="A193" s="67">
        <v>2014.8333333333201</v>
      </c>
      <c r="B193" s="67">
        <v>0.14000000000000001</v>
      </c>
      <c r="C193" s="67">
        <v>0.3</v>
      </c>
      <c r="D193" s="67">
        <v>1.1000000000000001</v>
      </c>
      <c r="E193" s="67">
        <v>0.05</v>
      </c>
    </row>
    <row r="194" spans="1:5" x14ac:dyDescent="0.25">
      <c r="A194" s="67">
        <v>2014.9166666666499</v>
      </c>
      <c r="B194" s="67">
        <v>0.22</v>
      </c>
      <c r="C194" s="67">
        <v>0.38</v>
      </c>
      <c r="D194" s="67">
        <v>1.18</v>
      </c>
      <c r="E194" s="67">
        <v>0.12</v>
      </c>
    </row>
    <row r="195" spans="1:5" x14ac:dyDescent="0.25">
      <c r="A195" s="67">
        <v>2014.99999999999</v>
      </c>
      <c r="B195" s="67">
        <v>0.28000000000000003</v>
      </c>
      <c r="C195" s="67">
        <v>0.43</v>
      </c>
      <c r="D195" s="67">
        <v>1.24</v>
      </c>
      <c r="E195" s="67">
        <v>0.17</v>
      </c>
    </row>
    <row r="196" spans="1:5" x14ac:dyDescent="0.25">
      <c r="A196" s="67">
        <v>2015.0833333333201</v>
      </c>
      <c r="B196" s="67">
        <v>0.28999999999999998</v>
      </c>
      <c r="C196" s="67">
        <v>0.43</v>
      </c>
      <c r="D196" s="67">
        <v>1.27</v>
      </c>
      <c r="E196" s="67">
        <v>0.18</v>
      </c>
    </row>
    <row r="197" spans="1:5" x14ac:dyDescent="0.25">
      <c r="A197" s="67">
        <v>2015.1666666666499</v>
      </c>
      <c r="B197" s="67">
        <v>0.27</v>
      </c>
      <c r="C197" s="67">
        <v>0.41</v>
      </c>
      <c r="D197" s="67">
        <v>1.27</v>
      </c>
      <c r="E197" s="67">
        <v>0.17</v>
      </c>
    </row>
    <row r="198" spans="1:5" x14ac:dyDescent="0.25">
      <c r="A198" s="67">
        <v>2015.24999999999</v>
      </c>
      <c r="B198" s="67">
        <v>0.25</v>
      </c>
      <c r="C198" s="67">
        <v>0.43</v>
      </c>
      <c r="D198" s="67">
        <v>1.24</v>
      </c>
      <c r="E198" s="67">
        <v>0.14000000000000001</v>
      </c>
    </row>
    <row r="199" spans="1:5" x14ac:dyDescent="0.25">
      <c r="A199" s="67">
        <v>2015.3333333333201</v>
      </c>
      <c r="B199" s="67">
        <v>0.25</v>
      </c>
      <c r="C199" s="67">
        <v>0.49</v>
      </c>
      <c r="D199" s="67">
        <v>1.2</v>
      </c>
      <c r="E199" s="67">
        <v>0.15</v>
      </c>
    </row>
    <row r="200" spans="1:5" x14ac:dyDescent="0.25">
      <c r="A200" s="67">
        <v>2015.4166666666499</v>
      </c>
      <c r="B200" s="67">
        <v>0.28000000000000003</v>
      </c>
      <c r="C200" s="67">
        <v>0.56999999999999995</v>
      </c>
      <c r="D200" s="67">
        <v>1.1499999999999999</v>
      </c>
      <c r="E200" s="67">
        <v>0.17</v>
      </c>
    </row>
    <row r="201" spans="1:5" x14ac:dyDescent="0.25">
      <c r="A201" s="67">
        <v>2015.49999999998</v>
      </c>
      <c r="B201" s="67">
        <v>0.31</v>
      </c>
      <c r="C201" s="67">
        <v>0.63</v>
      </c>
      <c r="D201" s="67">
        <v>1.1000000000000001</v>
      </c>
      <c r="E201" s="67">
        <v>0.21</v>
      </c>
    </row>
    <row r="202" spans="1:5" x14ac:dyDescent="0.25">
      <c r="A202" s="67">
        <v>2015.5833333333201</v>
      </c>
      <c r="B202" s="67">
        <v>0.35</v>
      </c>
      <c r="C202" s="67">
        <v>0.67</v>
      </c>
      <c r="D202" s="67">
        <v>1.05</v>
      </c>
      <c r="E202" s="67">
        <v>0.26</v>
      </c>
    </row>
    <row r="203" spans="1:5" x14ac:dyDescent="0.25">
      <c r="A203" s="67">
        <v>2015.6666666666499</v>
      </c>
      <c r="B203" s="67">
        <v>0.38</v>
      </c>
      <c r="C203" s="67">
        <v>0.69</v>
      </c>
      <c r="D203" s="67">
        <v>1.02</v>
      </c>
      <c r="E203" s="67">
        <v>0.3</v>
      </c>
    </row>
    <row r="204" spans="1:5" x14ac:dyDescent="0.25">
      <c r="A204" s="67">
        <v>2015.74999999998</v>
      </c>
      <c r="B204" s="67">
        <v>0.4</v>
      </c>
      <c r="C204" s="67">
        <v>0.7</v>
      </c>
      <c r="D204" s="67">
        <v>1</v>
      </c>
      <c r="E204" s="67">
        <v>0.32</v>
      </c>
    </row>
    <row r="205" spans="1:5" x14ac:dyDescent="0.25">
      <c r="A205" s="67">
        <v>2015.8333333333201</v>
      </c>
      <c r="B205" s="67">
        <v>0.39</v>
      </c>
      <c r="C205" s="67">
        <v>0.68</v>
      </c>
      <c r="D205" s="67">
        <v>1.01</v>
      </c>
      <c r="E205" s="67">
        <v>0.32</v>
      </c>
    </row>
    <row r="206" spans="1:5" x14ac:dyDescent="0.25">
      <c r="A206" s="67">
        <v>2015.9166666666499</v>
      </c>
      <c r="B206" s="67">
        <v>0.39</v>
      </c>
      <c r="C206" s="67">
        <v>0.62</v>
      </c>
      <c r="D206" s="67">
        <v>1.05</v>
      </c>
      <c r="E206" s="67">
        <v>0.31</v>
      </c>
    </row>
    <row r="207" spans="1:5" x14ac:dyDescent="0.25">
      <c r="A207" s="67">
        <v>2015.99999999998</v>
      </c>
      <c r="B207" s="67">
        <v>0.4</v>
      </c>
      <c r="C207" s="67">
        <v>0.56000000000000005</v>
      </c>
      <c r="D207" s="67">
        <v>1.1100000000000001</v>
      </c>
      <c r="E207" s="67">
        <v>0.33</v>
      </c>
    </row>
    <row r="208" spans="1:5" x14ac:dyDescent="0.25">
      <c r="A208" s="67">
        <v>2016.0833333333201</v>
      </c>
      <c r="B208" s="67">
        <v>0.42</v>
      </c>
      <c r="C208" s="67">
        <v>0.5</v>
      </c>
      <c r="D208" s="67">
        <v>1.17</v>
      </c>
      <c r="E208" s="67">
        <v>0.35</v>
      </c>
    </row>
    <row r="209" spans="1:5" x14ac:dyDescent="0.25">
      <c r="A209" s="67">
        <v>2016.1666666666499</v>
      </c>
      <c r="B209" s="67">
        <v>0.43</v>
      </c>
      <c r="C209" s="67">
        <v>0.47</v>
      </c>
      <c r="D209" s="67">
        <v>1.24</v>
      </c>
      <c r="E209" s="67">
        <v>0.37</v>
      </c>
    </row>
    <row r="210" spans="1:5" x14ac:dyDescent="0.25">
      <c r="A210" s="67">
        <v>2016.24999999998</v>
      </c>
      <c r="B210" s="67">
        <v>0.46</v>
      </c>
      <c r="C210" s="67">
        <v>0.46</v>
      </c>
      <c r="D210" s="67">
        <v>1.3</v>
      </c>
      <c r="E210" s="67">
        <v>0.39</v>
      </c>
    </row>
    <row r="211" spans="1:5" x14ac:dyDescent="0.25">
      <c r="A211" s="67">
        <v>2016.3333333333201</v>
      </c>
      <c r="B211" s="67">
        <v>0.48</v>
      </c>
      <c r="C211" s="67">
        <v>0.47</v>
      </c>
      <c r="D211" s="67">
        <v>1.35</v>
      </c>
      <c r="E211" s="67">
        <v>0.4</v>
      </c>
    </row>
    <row r="212" spans="1:5" x14ac:dyDescent="0.25">
      <c r="A212" s="67">
        <v>2016.4166666666499</v>
      </c>
      <c r="B212" s="67">
        <v>0.48</v>
      </c>
      <c r="C212" s="67">
        <v>0.46</v>
      </c>
      <c r="D212" s="67">
        <v>1.39</v>
      </c>
      <c r="E212" s="67">
        <v>0.41</v>
      </c>
    </row>
    <row r="213" spans="1:5" x14ac:dyDescent="0.25">
      <c r="A213" s="67">
        <v>2016.49999999998</v>
      </c>
      <c r="B213" s="67">
        <v>0.47</v>
      </c>
      <c r="C213" s="67">
        <v>0.41</v>
      </c>
      <c r="D213" s="67">
        <v>1.41</v>
      </c>
      <c r="E213" s="67">
        <v>0.41</v>
      </c>
    </row>
    <row r="214" spans="1:5" x14ac:dyDescent="0.25">
      <c r="A214" s="67">
        <v>2016.5833333333201</v>
      </c>
      <c r="B214" s="67">
        <v>0.45</v>
      </c>
      <c r="C214" s="67">
        <v>0.33</v>
      </c>
      <c r="D214" s="67">
        <v>1.42</v>
      </c>
      <c r="E214" s="67">
        <v>0.39</v>
      </c>
    </row>
    <row r="215" spans="1:5" x14ac:dyDescent="0.25">
      <c r="A215" s="67">
        <v>2016.6666666666499</v>
      </c>
      <c r="B215" s="67">
        <v>0.44</v>
      </c>
      <c r="C215" s="67">
        <v>0.3</v>
      </c>
      <c r="D215" s="67">
        <v>1.43</v>
      </c>
      <c r="E215" s="67">
        <v>0.38</v>
      </c>
    </row>
    <row r="216" spans="1:5" x14ac:dyDescent="0.25">
      <c r="A216" s="67">
        <v>2016.74999999998</v>
      </c>
      <c r="B216" s="67">
        <v>0.42</v>
      </c>
      <c r="C216" s="67">
        <v>0.28999999999999998</v>
      </c>
      <c r="D216" s="67">
        <v>1.43</v>
      </c>
      <c r="E216" s="67">
        <v>0.36</v>
      </c>
    </row>
    <row r="217" spans="1:5" x14ac:dyDescent="0.25">
      <c r="A217" s="67">
        <v>2016.8333333333201</v>
      </c>
      <c r="B217" s="67">
        <v>0.41</v>
      </c>
      <c r="C217" s="67">
        <v>0.31</v>
      </c>
      <c r="D217" s="67">
        <v>1.41</v>
      </c>
      <c r="E217" s="67">
        <v>0.35</v>
      </c>
    </row>
    <row r="218" spans="1:5" x14ac:dyDescent="0.25">
      <c r="A218" s="67">
        <v>2016.9166666666499</v>
      </c>
      <c r="B218" s="67">
        <v>0.43</v>
      </c>
      <c r="C218" s="67">
        <v>0.38</v>
      </c>
      <c r="D218" s="67">
        <v>1.39</v>
      </c>
      <c r="E218" s="67">
        <v>0.36</v>
      </c>
    </row>
    <row r="219" spans="1:5" x14ac:dyDescent="0.25">
      <c r="A219" s="67">
        <v>2016.99999999998</v>
      </c>
      <c r="B219" s="67">
        <v>0.46</v>
      </c>
      <c r="C219" s="67">
        <v>0.53</v>
      </c>
      <c r="D219" s="67">
        <v>1.36</v>
      </c>
      <c r="E219" s="67">
        <v>0.39</v>
      </c>
    </row>
    <row r="220" spans="1:5" x14ac:dyDescent="0.25">
      <c r="A220" s="67">
        <v>2017.0833333333201</v>
      </c>
      <c r="B220" s="67">
        <v>0.5</v>
      </c>
      <c r="C220" s="67">
        <v>0.7</v>
      </c>
      <c r="D220" s="67">
        <v>1.32</v>
      </c>
      <c r="E220" s="67">
        <v>0.42</v>
      </c>
    </row>
    <row r="221" spans="1:5" x14ac:dyDescent="0.25">
      <c r="A221" s="67">
        <v>2017.1666666666499</v>
      </c>
      <c r="B221" s="67">
        <v>0.55000000000000004</v>
      </c>
      <c r="C221" s="67">
        <v>0.86</v>
      </c>
      <c r="D221" s="67">
        <v>1.29</v>
      </c>
      <c r="E221" s="67">
        <v>0.45</v>
      </c>
    </row>
    <row r="222" spans="1:5" x14ac:dyDescent="0.25">
      <c r="A222" s="67">
        <v>2017.24999999998</v>
      </c>
      <c r="B222" s="67">
        <v>0.57999999999999996</v>
      </c>
      <c r="C222" s="67">
        <v>0.95</v>
      </c>
      <c r="D222" s="67">
        <v>1.26</v>
      </c>
      <c r="E222" s="67">
        <v>0.48</v>
      </c>
    </row>
    <row r="223" spans="1:5" x14ac:dyDescent="0.25">
      <c r="A223" s="67">
        <v>2017.3333333333201</v>
      </c>
      <c r="B223" s="67">
        <v>0.6</v>
      </c>
      <c r="C223" s="67">
        <v>0.99</v>
      </c>
      <c r="D223" s="67">
        <v>1.25</v>
      </c>
      <c r="E223" s="67">
        <v>0.5</v>
      </c>
    </row>
    <row r="224" spans="1:5" x14ac:dyDescent="0.25">
      <c r="A224" s="67">
        <v>2017.4166666666499</v>
      </c>
      <c r="B224" s="67">
        <v>0.63</v>
      </c>
      <c r="C224" s="67">
        <v>1.02</v>
      </c>
      <c r="D224" s="67">
        <v>1.24</v>
      </c>
      <c r="E224" s="67">
        <v>0.53</v>
      </c>
    </row>
    <row r="225" spans="1:5" x14ac:dyDescent="0.25">
      <c r="A225" s="67">
        <v>2017.49999999998</v>
      </c>
      <c r="B225" s="67">
        <v>0.67</v>
      </c>
      <c r="C225" s="67">
        <v>1.07</v>
      </c>
      <c r="D225" s="67">
        <v>1.23</v>
      </c>
      <c r="E225" s="67">
        <v>0.56999999999999995</v>
      </c>
    </row>
    <row r="226" spans="1:5" x14ac:dyDescent="0.25">
      <c r="A226" s="67">
        <v>2017.5833333333201</v>
      </c>
      <c r="B226" s="67">
        <v>0.71</v>
      </c>
      <c r="C226" s="67">
        <v>1.1299999999999999</v>
      </c>
      <c r="D226" s="67">
        <v>1.21</v>
      </c>
      <c r="E226" s="67">
        <v>0.6</v>
      </c>
    </row>
    <row r="227" spans="1:5" x14ac:dyDescent="0.25">
      <c r="A227" s="67">
        <v>2017.6666666666499</v>
      </c>
      <c r="B227" s="67">
        <v>0.74</v>
      </c>
      <c r="C227" s="67">
        <v>1.18</v>
      </c>
      <c r="D227" s="67">
        <v>1.17</v>
      </c>
      <c r="E227" s="67">
        <v>0.63</v>
      </c>
    </row>
    <row r="228" spans="1:5" x14ac:dyDescent="0.25">
      <c r="A228" s="67">
        <v>2017.74999999998</v>
      </c>
      <c r="B228" s="67">
        <v>0.75</v>
      </c>
      <c r="C228" s="67">
        <v>1.18</v>
      </c>
      <c r="D228" s="67">
        <v>1.1200000000000001</v>
      </c>
      <c r="E228" s="67">
        <v>0.66</v>
      </c>
    </row>
    <row r="229" spans="1:5" x14ac:dyDescent="0.25">
      <c r="A229" s="67">
        <v>2017.8333333333201</v>
      </c>
      <c r="B229" s="67">
        <v>0.8</v>
      </c>
      <c r="C229" s="67">
        <v>1.23</v>
      </c>
      <c r="D229" s="67">
        <v>1.5</v>
      </c>
      <c r="E229" s="67">
        <v>0.68</v>
      </c>
    </row>
    <row r="230" spans="1:5" x14ac:dyDescent="0.25">
      <c r="A230" s="67">
        <v>2017.9166666666499</v>
      </c>
      <c r="B230" s="67">
        <v>0.84</v>
      </c>
      <c r="C230" s="67">
        <v>1.29</v>
      </c>
      <c r="D230" s="67">
        <v>1.57</v>
      </c>
      <c r="E230" s="67">
        <v>0.71</v>
      </c>
    </row>
    <row r="231" spans="1:5" x14ac:dyDescent="0.25">
      <c r="A231" s="67">
        <v>2017.99999999998</v>
      </c>
      <c r="B231" s="67">
        <v>0.86</v>
      </c>
      <c r="C231" s="67">
        <v>1.35</v>
      </c>
      <c r="D231" s="67">
        <v>1.61</v>
      </c>
      <c r="E231" s="67">
        <v>0.73</v>
      </c>
    </row>
    <row r="232" spans="1:5" x14ac:dyDescent="0.25">
      <c r="A232" s="67">
        <v>2018.0833333333201</v>
      </c>
      <c r="B232" s="67">
        <v>0.86</v>
      </c>
      <c r="C232" s="67">
        <v>1.36</v>
      </c>
      <c r="D232" s="67">
        <v>1.63</v>
      </c>
      <c r="E232" s="67">
        <v>0.72</v>
      </c>
    </row>
    <row r="233" spans="1:5" x14ac:dyDescent="0.25">
      <c r="A233" s="67">
        <v>2018.1666666666499</v>
      </c>
      <c r="B233" s="67">
        <v>0.85</v>
      </c>
      <c r="C233" s="67">
        <v>1.31</v>
      </c>
      <c r="D233" s="67">
        <v>1.62</v>
      </c>
      <c r="E233" s="67">
        <v>0.72</v>
      </c>
    </row>
    <row r="234" spans="1:5" x14ac:dyDescent="0.25">
      <c r="A234" s="67">
        <v>2018.24999999998</v>
      </c>
      <c r="B234" s="67">
        <v>0.83</v>
      </c>
      <c r="C234" s="67">
        <v>1.23</v>
      </c>
      <c r="D234" s="67">
        <v>1.61</v>
      </c>
      <c r="E234" s="67">
        <v>0.72</v>
      </c>
    </row>
    <row r="235" spans="1:5" x14ac:dyDescent="0.25">
      <c r="A235" s="67">
        <v>2018.3333333333201</v>
      </c>
      <c r="B235" s="67">
        <v>0.82</v>
      </c>
      <c r="C235" s="67">
        <v>1.1399999999999999</v>
      </c>
      <c r="D235" s="67">
        <v>1.59</v>
      </c>
      <c r="E235" s="67">
        <v>0.72</v>
      </c>
    </row>
    <row r="236" spans="1:5" x14ac:dyDescent="0.25">
      <c r="A236" s="67">
        <v>2018.4166666666499</v>
      </c>
      <c r="B236" s="67">
        <v>0.81</v>
      </c>
      <c r="C236" s="67">
        <v>1.03</v>
      </c>
      <c r="D236" s="67">
        <v>1.58</v>
      </c>
      <c r="E236" s="67">
        <v>0.71</v>
      </c>
    </row>
    <row r="237" spans="1:5" x14ac:dyDescent="0.25">
      <c r="A237" s="67">
        <v>2018.49999999998</v>
      </c>
      <c r="B237" s="67">
        <v>0.78</v>
      </c>
      <c r="C237" s="67">
        <v>0.94</v>
      </c>
      <c r="D237" s="67">
        <v>1.53</v>
      </c>
      <c r="E237" s="67">
        <v>0.7</v>
      </c>
    </row>
    <row r="238" spans="1:5" x14ac:dyDescent="0.25">
      <c r="A238" s="67">
        <v>2018.5833333333201</v>
      </c>
      <c r="B238" s="67">
        <v>0.74</v>
      </c>
      <c r="C238" s="67">
        <v>0.86</v>
      </c>
      <c r="D238" s="67">
        <v>1.46</v>
      </c>
      <c r="E238" s="67">
        <v>0.66</v>
      </c>
    </row>
    <row r="239" spans="1:5" x14ac:dyDescent="0.25">
      <c r="A239" s="67">
        <v>2018.6666666666499</v>
      </c>
      <c r="B239" s="67">
        <v>0.69</v>
      </c>
      <c r="C239" s="67">
        <v>0.82</v>
      </c>
      <c r="D239" s="67">
        <v>1.38</v>
      </c>
      <c r="E239" s="67">
        <v>0.62</v>
      </c>
    </row>
    <row r="240" spans="1:5" x14ac:dyDescent="0.25">
      <c r="A240" s="67">
        <v>2018.74999999998</v>
      </c>
      <c r="B240" s="67">
        <v>0.66</v>
      </c>
      <c r="C240" s="67">
        <v>0.79</v>
      </c>
      <c r="D240" s="67">
        <v>1.31</v>
      </c>
      <c r="E240" s="67">
        <v>0.59</v>
      </c>
    </row>
    <row r="241" spans="1:5" x14ac:dyDescent="0.25">
      <c r="A241" s="67">
        <v>2018.8333333333201</v>
      </c>
      <c r="B241" s="67">
        <v>0.62</v>
      </c>
      <c r="C241" s="67">
        <v>0.77</v>
      </c>
      <c r="D241" s="67">
        <v>1.25</v>
      </c>
      <c r="E241" s="67">
        <v>0.56000000000000005</v>
      </c>
    </row>
    <row r="242" spans="1:5" x14ac:dyDescent="0.25">
      <c r="A242" s="67">
        <v>2018.9166666666499</v>
      </c>
      <c r="B242" s="67">
        <v>0.6</v>
      </c>
      <c r="C242" s="67">
        <v>0.73</v>
      </c>
      <c r="D242" s="67">
        <v>1.2</v>
      </c>
      <c r="E242" s="67">
        <v>0.54</v>
      </c>
    </row>
    <row r="243" spans="1:5" x14ac:dyDescent="0.25">
      <c r="A243" s="67">
        <v>2018.99999999998</v>
      </c>
      <c r="B243" s="67">
        <v>0.57999999999999996</v>
      </c>
      <c r="C243" s="67">
        <v>0.66</v>
      </c>
      <c r="D243" s="67">
        <v>1.17</v>
      </c>
      <c r="E243" s="67">
        <v>0.53</v>
      </c>
    </row>
    <row r="244" spans="1:5" x14ac:dyDescent="0.25">
      <c r="A244" s="67">
        <v>2019.0833333333201</v>
      </c>
      <c r="B244" s="67">
        <v>0.56000000000000005</v>
      </c>
      <c r="C244" s="67">
        <v>0.55000000000000004</v>
      </c>
      <c r="D244" s="67">
        <v>1.1399999999999999</v>
      </c>
      <c r="E244" s="67">
        <v>0.51</v>
      </c>
    </row>
    <row r="245" spans="1:5" x14ac:dyDescent="0.25">
      <c r="A245" s="67">
        <v>2019.1666666666499</v>
      </c>
      <c r="B245" s="67">
        <v>0.52</v>
      </c>
      <c r="C245" s="67">
        <v>0.43</v>
      </c>
      <c r="D245" s="67">
        <v>1.08</v>
      </c>
      <c r="E245" s="67">
        <v>0.48</v>
      </c>
    </row>
    <row r="246" spans="1:5" x14ac:dyDescent="0.25">
      <c r="A246" s="67">
        <v>2019.24999999998</v>
      </c>
      <c r="B246" s="67">
        <v>0.48</v>
      </c>
      <c r="C246" s="67">
        <v>0.32</v>
      </c>
      <c r="D246" s="67">
        <v>1.01</v>
      </c>
      <c r="E246" s="67">
        <v>0.45</v>
      </c>
    </row>
    <row r="247" spans="1:5" x14ac:dyDescent="0.25">
      <c r="A247" s="67">
        <v>2019.3333333333101</v>
      </c>
      <c r="B247" s="67">
        <v>0.44</v>
      </c>
      <c r="C247" s="67">
        <v>0.22</v>
      </c>
      <c r="D247" s="67">
        <v>0.93</v>
      </c>
      <c r="E247" s="67">
        <v>0.42</v>
      </c>
    </row>
    <row r="248" spans="1:5" x14ac:dyDescent="0.25">
      <c r="A248" s="67">
        <v>2019.4166666666499</v>
      </c>
      <c r="B248" s="67">
        <v>0.38</v>
      </c>
      <c r="C248" s="67">
        <v>0.14000000000000001</v>
      </c>
      <c r="D248" s="67">
        <v>0.81</v>
      </c>
      <c r="E248" s="67">
        <v>0.38</v>
      </c>
    </row>
    <row r="249" spans="1:5" x14ac:dyDescent="0.25">
      <c r="A249" s="67">
        <v>2019.49999999998</v>
      </c>
      <c r="B249" s="67">
        <v>0.33</v>
      </c>
      <c r="C249" s="67">
        <v>0.09</v>
      </c>
      <c r="D249" s="67">
        <v>0.68</v>
      </c>
      <c r="E249" s="67">
        <v>0.34</v>
      </c>
    </row>
    <row r="250" spans="1:5" x14ac:dyDescent="0.25">
      <c r="A250" s="67">
        <v>2019.5833333333101</v>
      </c>
      <c r="B250" s="67">
        <v>0.28999999999999998</v>
      </c>
      <c r="C250" s="67">
        <v>7.0000000000000007E-2</v>
      </c>
      <c r="D250" s="67">
        <v>0.56000000000000005</v>
      </c>
      <c r="E250" s="67">
        <v>0.31</v>
      </c>
    </row>
    <row r="251" spans="1:5" x14ac:dyDescent="0.25">
      <c r="A251" s="67">
        <v>2019.6666666666499</v>
      </c>
      <c r="B251" s="67">
        <v>0.26</v>
      </c>
      <c r="C251" s="67">
        <v>7.0000000000000007E-2</v>
      </c>
      <c r="D251" s="67">
        <v>0.46</v>
      </c>
      <c r="E251" s="67">
        <v>0.28000000000000003</v>
      </c>
    </row>
    <row r="252" spans="1:5" x14ac:dyDescent="0.25">
      <c r="A252" s="67">
        <v>2019.74999999998</v>
      </c>
      <c r="B252" s="67">
        <v>0.24</v>
      </c>
      <c r="C252" s="67">
        <v>0.08</v>
      </c>
      <c r="D252" s="67">
        <v>0.37</v>
      </c>
      <c r="E252" s="67">
        <v>0.25</v>
      </c>
    </row>
    <row r="253" spans="1:5" x14ac:dyDescent="0.25">
      <c r="A253" s="67">
        <v>2019.8333333333101</v>
      </c>
      <c r="B253" s="67">
        <v>0.26</v>
      </c>
      <c r="C253" s="67">
        <v>0.12</v>
      </c>
      <c r="D253" s="67">
        <v>0.27</v>
      </c>
      <c r="E253" s="67">
        <v>0.27</v>
      </c>
    </row>
    <row r="254" spans="1:5" x14ac:dyDescent="0.25">
      <c r="A254" s="67">
        <v>2019.9166666666499</v>
      </c>
      <c r="B254" s="67">
        <v>0.21</v>
      </c>
      <c r="C254" s="67">
        <v>7.0000000000000007E-2</v>
      </c>
      <c r="D254" s="67">
        <v>0.15</v>
      </c>
      <c r="E254" s="67">
        <v>0.23</v>
      </c>
    </row>
    <row r="255" spans="1:5" x14ac:dyDescent="0.25">
      <c r="A255" s="67">
        <v>2019.99999999998</v>
      </c>
      <c r="B255" s="67">
        <v>0.06</v>
      </c>
      <c r="C255" s="67">
        <v>-0.19</v>
      </c>
      <c r="D255" s="67">
        <v>0.02</v>
      </c>
      <c r="E255" s="67">
        <v>0.08</v>
      </c>
    </row>
    <row r="256" spans="1:5" x14ac:dyDescent="0.25">
      <c r="A256" s="67">
        <v>2020.0833333333101</v>
      </c>
      <c r="B256" s="67">
        <v>-0.18</v>
      </c>
      <c r="C256" s="67">
        <v>-0.5</v>
      </c>
      <c r="D256" s="67">
        <v>-0.14000000000000001</v>
      </c>
      <c r="E256" s="67">
        <v>-0.15</v>
      </c>
    </row>
    <row r="257" spans="1:5" x14ac:dyDescent="0.25">
      <c r="A257" s="67">
        <v>2020.1666666666499</v>
      </c>
      <c r="B257" s="67">
        <v>-0.52</v>
      </c>
      <c r="C257" s="67">
        <v>-1</v>
      </c>
      <c r="D257" s="67">
        <v>-0.31</v>
      </c>
      <c r="E257" s="67">
        <v>-0.47</v>
      </c>
    </row>
    <row r="258" spans="1:5" x14ac:dyDescent="0.25">
      <c r="A258" s="67">
        <v>2020.24999999998</v>
      </c>
      <c r="B258" s="67">
        <v>-0.96</v>
      </c>
      <c r="C258" s="67">
        <v>-1.69</v>
      </c>
      <c r="D258" s="67">
        <v>-0.47</v>
      </c>
      <c r="E258" s="67">
        <v>-0.88</v>
      </c>
    </row>
    <row r="259" spans="1:5" x14ac:dyDescent="0.25">
      <c r="A259" s="67">
        <v>2020.3333333333101</v>
      </c>
      <c r="B259" s="67">
        <v>-1.19</v>
      </c>
      <c r="C259" s="67">
        <v>-1.92</v>
      </c>
      <c r="D259" s="67">
        <v>-0.59</v>
      </c>
      <c r="E259" s="67">
        <v>-1.1200000000000001</v>
      </c>
    </row>
    <row r="260" spans="1:5" x14ac:dyDescent="0.25">
      <c r="A260" s="67">
        <v>2020.4166666666499</v>
      </c>
      <c r="B260" s="67">
        <v>-1.23</v>
      </c>
      <c r="C260" s="67">
        <v>-1.76</v>
      </c>
      <c r="D260" s="67">
        <v>-0.68</v>
      </c>
      <c r="E260" s="67">
        <v>-1.18</v>
      </c>
    </row>
    <row r="261" spans="1:5" x14ac:dyDescent="0.25">
      <c r="A261" s="67">
        <v>2020.49999999998</v>
      </c>
      <c r="B261" s="67">
        <v>-1.1100000000000001</v>
      </c>
      <c r="C261" s="67">
        <v>-1.36</v>
      </c>
      <c r="D261" s="67">
        <v>-0.71</v>
      </c>
      <c r="E261" s="67">
        <v>-1.0900000000000001</v>
      </c>
    </row>
    <row r="262" spans="1:5" x14ac:dyDescent="0.25">
      <c r="A262" s="67">
        <v>2020.5833333333101</v>
      </c>
      <c r="B262" s="67">
        <v>-0.9</v>
      </c>
      <c r="C262" s="67">
        <v>-0.96</v>
      </c>
      <c r="D262" s="67">
        <v>-0.68</v>
      </c>
      <c r="E262" s="67">
        <v>-0.9</v>
      </c>
    </row>
    <row r="263" spans="1:5" x14ac:dyDescent="0.25">
      <c r="A263" s="67">
        <v>2020.6666666666499</v>
      </c>
      <c r="B263" s="67">
        <v>-0.71</v>
      </c>
      <c r="C263" s="67">
        <v>-0.66</v>
      </c>
      <c r="D263" s="67">
        <v>-0.63</v>
      </c>
      <c r="E263" s="67">
        <v>-0.72</v>
      </c>
    </row>
    <row r="264" spans="1:5" x14ac:dyDescent="0.25">
      <c r="A264" s="67">
        <v>2020.74999999998</v>
      </c>
      <c r="B264" s="67">
        <v>-0.55000000000000004</v>
      </c>
      <c r="C264" s="67">
        <v>-0.47</v>
      </c>
      <c r="D264" s="67">
        <v>-0.56999999999999995</v>
      </c>
      <c r="E264" s="67">
        <v>-0.56999999999999995</v>
      </c>
    </row>
    <row r="265" spans="1:5" x14ac:dyDescent="0.25">
      <c r="A265" s="67">
        <v>2020.8333333333101</v>
      </c>
      <c r="B265" s="67">
        <v>-0.41</v>
      </c>
      <c r="C265" s="67">
        <v>-0.31</v>
      </c>
      <c r="D265" s="67">
        <v>-0.5</v>
      </c>
      <c r="E265" s="67">
        <v>-0.43</v>
      </c>
    </row>
    <row r="266" spans="1:5" x14ac:dyDescent="0.25">
      <c r="A266" s="67">
        <v>2020.9166666666499</v>
      </c>
      <c r="B266" s="67">
        <v>-0.28999999999999998</v>
      </c>
      <c r="C266" s="67">
        <v>-0.13</v>
      </c>
      <c r="D266" s="67">
        <v>-0.43</v>
      </c>
      <c r="E266" s="67">
        <v>-0.32</v>
      </c>
    </row>
    <row r="267" spans="1:5" x14ac:dyDescent="0.25">
      <c r="A267" s="67">
        <v>2020.99999999998</v>
      </c>
      <c r="B267" s="67">
        <v>-0.19</v>
      </c>
      <c r="C267" s="67">
        <v>7.0000000000000007E-2</v>
      </c>
      <c r="D267" s="67">
        <v>-0.38</v>
      </c>
      <c r="E267" s="67">
        <v>-0.22</v>
      </c>
    </row>
    <row r="268" spans="1:5" x14ac:dyDescent="0.25">
      <c r="A268" s="69">
        <v>2021.0833333333101</v>
      </c>
      <c r="B268" s="69">
        <v>-0.1</v>
      </c>
      <c r="C268" s="69">
        <v>0.26</v>
      </c>
      <c r="D268" s="69">
        <v>-0.35</v>
      </c>
      <c r="E268" s="69">
        <v>-0.12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7"/>
  <sheetViews>
    <sheetView workbookViewId="0">
      <selection sqref="A1:E1"/>
    </sheetView>
  </sheetViews>
  <sheetFormatPr defaultColWidth="11.42578125" defaultRowHeight="15" x14ac:dyDescent="0.25"/>
  <cols>
    <col min="1" max="1" width="7.7109375" customWidth="1"/>
    <col min="2" max="4" width="11.7109375" customWidth="1"/>
    <col min="5" max="5" width="16.7109375" customWidth="1"/>
    <col min="7" max="7" width="12.7109375" customWidth="1"/>
    <col min="8" max="8" width="38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72</v>
      </c>
      <c r="C2" s="10" t="s">
        <v>73</v>
      </c>
      <c r="D2" s="10" t="s">
        <v>74</v>
      </c>
      <c r="E2" s="10" t="s">
        <v>75</v>
      </c>
      <c r="G2" s="17" t="s">
        <v>79</v>
      </c>
      <c r="H2" s="11" t="s">
        <v>2</v>
      </c>
    </row>
    <row r="3" spans="1:8" x14ac:dyDescent="0.25">
      <c r="A3" s="15">
        <v>2019.75</v>
      </c>
      <c r="B3" s="15">
        <v>100</v>
      </c>
      <c r="C3" s="15">
        <v>100</v>
      </c>
      <c r="D3" s="15">
        <v>100</v>
      </c>
      <c r="E3" s="15">
        <v>100</v>
      </c>
      <c r="G3" s="17" t="s">
        <v>80</v>
      </c>
      <c r="H3" s="12"/>
    </row>
    <row r="4" spans="1:8" x14ac:dyDescent="0.25">
      <c r="A4" s="14">
        <v>2020</v>
      </c>
      <c r="B4" s="14">
        <v>98.505526796669699</v>
      </c>
      <c r="C4" s="14">
        <v>90.3</v>
      </c>
      <c r="D4" s="14">
        <v>96.239126666384493</v>
      </c>
      <c r="E4" s="14">
        <v>98.737345394783503</v>
      </c>
      <c r="G4" s="17" t="s">
        <v>81</v>
      </c>
      <c r="H4" s="12" t="s">
        <v>82</v>
      </c>
    </row>
    <row r="5" spans="1:8" x14ac:dyDescent="0.25">
      <c r="A5" s="14">
        <v>2020.25</v>
      </c>
      <c r="B5" s="14">
        <v>90.091103937480597</v>
      </c>
      <c r="C5" s="14">
        <v>100.7748</v>
      </c>
      <c r="D5" s="14">
        <v>85.108483439100794</v>
      </c>
      <c r="E5" s="14">
        <v>89.864692243294002</v>
      </c>
      <c r="G5" s="17" t="s">
        <v>83</v>
      </c>
      <c r="H5" s="13"/>
    </row>
    <row r="6" spans="1:8" x14ac:dyDescent="0.25">
      <c r="A6" s="14">
        <v>2020.5</v>
      </c>
      <c r="B6" s="14">
        <v>97.075247639460102</v>
      </c>
      <c r="C6" s="14">
        <v>103.798044</v>
      </c>
      <c r="D6" s="14">
        <v>95.706515557796195</v>
      </c>
      <c r="E6" s="14">
        <v>96.5854399087481</v>
      </c>
    </row>
    <row r="7" spans="1:8" x14ac:dyDescent="0.25">
      <c r="A7" s="16">
        <v>2020.75</v>
      </c>
      <c r="B7" s="16">
        <v>96.952915589305604</v>
      </c>
      <c r="C7" s="16">
        <v>106.49679314399999</v>
      </c>
      <c r="D7" s="16">
        <v>95.080855580028995</v>
      </c>
      <c r="E7" s="16">
        <v>97.558647548797595</v>
      </c>
      <c r="G7" s="18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22"/>
  <sheetViews>
    <sheetView workbookViewId="0">
      <selection sqref="A1:E1"/>
    </sheetView>
  </sheetViews>
  <sheetFormatPr defaultColWidth="11.42578125" defaultRowHeight="15" x14ac:dyDescent="0.25"/>
  <cols>
    <col min="1" max="1" width="7.7109375" customWidth="1"/>
    <col min="2" max="2" width="12.7109375" customWidth="1"/>
    <col min="3" max="3" width="11.7109375" customWidth="1"/>
    <col min="4" max="4" width="15.7109375" customWidth="1"/>
    <col min="5" max="5" width="24.7109375" customWidth="1"/>
    <col min="7" max="7" width="12.7109375" customWidth="1"/>
    <col min="8" max="8" width="31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169</v>
      </c>
      <c r="C2" s="10" t="s">
        <v>170</v>
      </c>
      <c r="D2" s="10" t="s">
        <v>171</v>
      </c>
      <c r="E2" s="10" t="s">
        <v>172</v>
      </c>
      <c r="G2" s="17" t="s">
        <v>79</v>
      </c>
      <c r="H2" s="11" t="s">
        <v>20</v>
      </c>
    </row>
    <row r="3" spans="1:8" x14ac:dyDescent="0.25">
      <c r="A3" s="71">
        <v>2016</v>
      </c>
      <c r="B3" s="71">
        <v>39730</v>
      </c>
      <c r="C3" s="71">
        <v>-27830</v>
      </c>
      <c r="D3" s="71">
        <v>-1273</v>
      </c>
      <c r="E3" s="71">
        <v>13630</v>
      </c>
      <c r="G3" s="17" t="s">
        <v>80</v>
      </c>
      <c r="H3" s="12"/>
    </row>
    <row r="4" spans="1:8" x14ac:dyDescent="0.25">
      <c r="A4" s="70">
        <v>2016.25</v>
      </c>
      <c r="B4" s="70">
        <v>47965</v>
      </c>
      <c r="C4" s="70">
        <v>-22905</v>
      </c>
      <c r="D4" s="70">
        <v>-1110</v>
      </c>
      <c r="E4" s="70">
        <v>25955</v>
      </c>
      <c r="G4" s="17" t="s">
        <v>81</v>
      </c>
      <c r="H4" s="12" t="s">
        <v>173</v>
      </c>
    </row>
    <row r="5" spans="1:8" x14ac:dyDescent="0.25">
      <c r="A5" s="70">
        <v>2016.5</v>
      </c>
      <c r="B5" s="70">
        <v>42580</v>
      </c>
      <c r="C5" s="70">
        <v>-31300</v>
      </c>
      <c r="D5" s="70">
        <v>-950</v>
      </c>
      <c r="E5" s="70">
        <v>6105</v>
      </c>
      <c r="G5" s="17" t="s">
        <v>83</v>
      </c>
      <c r="H5" s="13"/>
    </row>
    <row r="6" spans="1:8" x14ac:dyDescent="0.25">
      <c r="A6" s="70">
        <v>2016.75</v>
      </c>
      <c r="B6" s="70">
        <v>36540</v>
      </c>
      <c r="C6" s="70">
        <v>-29290</v>
      </c>
      <c r="D6" s="70">
        <v>-1066</v>
      </c>
      <c r="E6" s="70">
        <v>5510</v>
      </c>
    </row>
    <row r="7" spans="1:8" x14ac:dyDescent="0.25">
      <c r="A7" s="70">
        <v>2017</v>
      </c>
      <c r="B7" s="70">
        <v>40735</v>
      </c>
      <c r="C7" s="70">
        <v>-25420</v>
      </c>
      <c r="D7" s="70">
        <v>-950</v>
      </c>
      <c r="E7" s="70">
        <v>19395</v>
      </c>
      <c r="G7" s="18" t="str">
        <f>HYPERLINK("#'OVERZICHT'!A1", "Link naar overzicht")</f>
        <v>Link naar overzicht</v>
      </c>
    </row>
    <row r="8" spans="1:8" x14ac:dyDescent="0.25">
      <c r="A8" s="70">
        <v>2017.25</v>
      </c>
      <c r="B8" s="70">
        <v>44650</v>
      </c>
      <c r="C8" s="70">
        <v>-21655</v>
      </c>
      <c r="D8" s="70">
        <v>-850</v>
      </c>
      <c r="E8" s="70">
        <v>23350</v>
      </c>
    </row>
    <row r="9" spans="1:8" x14ac:dyDescent="0.25">
      <c r="A9" s="70">
        <v>2017.5</v>
      </c>
      <c r="B9" s="70">
        <v>42765</v>
      </c>
      <c r="C9" s="70">
        <v>-21315</v>
      </c>
      <c r="D9" s="70">
        <v>-738</v>
      </c>
      <c r="E9" s="70">
        <v>18235</v>
      </c>
    </row>
    <row r="10" spans="1:8" x14ac:dyDescent="0.25">
      <c r="A10" s="70">
        <v>2017.75</v>
      </c>
      <c r="B10" s="70">
        <v>40075</v>
      </c>
      <c r="C10" s="70">
        <v>-22880</v>
      </c>
      <c r="D10" s="70">
        <v>-753</v>
      </c>
      <c r="E10" s="70">
        <v>17565</v>
      </c>
    </row>
    <row r="11" spans="1:8" x14ac:dyDescent="0.25">
      <c r="A11" s="70">
        <v>2018</v>
      </c>
      <c r="B11" s="70">
        <v>42990</v>
      </c>
      <c r="C11" s="70">
        <v>-32700</v>
      </c>
      <c r="D11" s="70">
        <v>-786</v>
      </c>
      <c r="E11" s="70">
        <v>11140</v>
      </c>
    </row>
    <row r="12" spans="1:8" x14ac:dyDescent="0.25">
      <c r="A12" s="70">
        <v>2018.25</v>
      </c>
      <c r="B12" s="70">
        <v>49260</v>
      </c>
      <c r="C12" s="70">
        <v>-22320</v>
      </c>
      <c r="D12" s="70">
        <v>-786</v>
      </c>
      <c r="E12" s="70">
        <v>26465</v>
      </c>
    </row>
    <row r="13" spans="1:8" x14ac:dyDescent="0.25">
      <c r="A13" s="70">
        <v>2018.5</v>
      </c>
      <c r="B13" s="70">
        <v>48870</v>
      </c>
      <c r="C13" s="70">
        <v>-24065</v>
      </c>
      <c r="D13" s="70">
        <v>-747</v>
      </c>
      <c r="E13" s="70">
        <v>22790</v>
      </c>
    </row>
    <row r="14" spans="1:8" x14ac:dyDescent="0.25">
      <c r="A14" s="70">
        <v>2018.75</v>
      </c>
      <c r="B14" s="70">
        <v>43030</v>
      </c>
      <c r="C14" s="70">
        <v>-22200</v>
      </c>
      <c r="D14" s="70">
        <v>-826</v>
      </c>
      <c r="E14" s="70">
        <v>28390</v>
      </c>
    </row>
    <row r="15" spans="1:8" x14ac:dyDescent="0.25">
      <c r="A15" s="70">
        <v>2019</v>
      </c>
      <c r="B15" s="70">
        <v>50110</v>
      </c>
      <c r="C15" s="70">
        <v>-34345</v>
      </c>
      <c r="D15" s="70">
        <v>-767</v>
      </c>
      <c r="E15" s="70">
        <v>18380</v>
      </c>
    </row>
    <row r="16" spans="1:8" x14ac:dyDescent="0.25">
      <c r="A16" s="70">
        <v>2019.25</v>
      </c>
      <c r="B16" s="70">
        <v>55565</v>
      </c>
      <c r="C16" s="70">
        <v>-34860</v>
      </c>
      <c r="D16" s="70">
        <v>-818</v>
      </c>
      <c r="E16" s="70">
        <v>19185</v>
      </c>
    </row>
    <row r="17" spans="1:5" x14ac:dyDescent="0.25">
      <c r="A17" s="70">
        <v>2019.5</v>
      </c>
      <c r="B17" s="70">
        <v>54635</v>
      </c>
      <c r="C17" s="70">
        <v>-19235</v>
      </c>
      <c r="D17" s="70">
        <v>-796</v>
      </c>
      <c r="E17" s="70">
        <v>36015</v>
      </c>
    </row>
    <row r="18" spans="1:5" x14ac:dyDescent="0.25">
      <c r="A18" s="70">
        <v>2019.75</v>
      </c>
      <c r="B18" s="70">
        <v>47190</v>
      </c>
      <c r="C18" s="70">
        <v>-26425</v>
      </c>
      <c r="D18" s="70">
        <v>-828</v>
      </c>
      <c r="E18" s="70">
        <v>23005</v>
      </c>
    </row>
    <row r="19" spans="1:5" x14ac:dyDescent="0.25">
      <c r="A19" s="70">
        <v>2020</v>
      </c>
      <c r="B19" s="70">
        <v>56665</v>
      </c>
      <c r="C19" s="70">
        <v>-39445</v>
      </c>
      <c r="D19" s="70">
        <v>-801</v>
      </c>
      <c r="E19" s="70">
        <v>20250</v>
      </c>
    </row>
    <row r="20" spans="1:5" x14ac:dyDescent="0.25">
      <c r="A20" s="70">
        <v>2020.25</v>
      </c>
      <c r="B20" s="70">
        <v>53545</v>
      </c>
      <c r="C20" s="70">
        <v>-28605</v>
      </c>
      <c r="D20" s="70">
        <v>-847</v>
      </c>
      <c r="E20" s="70">
        <v>24990</v>
      </c>
    </row>
    <row r="21" spans="1:5" x14ac:dyDescent="0.25">
      <c r="A21" s="70">
        <v>2020.5</v>
      </c>
      <c r="B21" s="70">
        <v>45985</v>
      </c>
      <c r="C21" s="70">
        <v>-37110</v>
      </c>
      <c r="D21" s="70">
        <v>-572</v>
      </c>
      <c r="E21" s="70">
        <v>3535</v>
      </c>
    </row>
    <row r="22" spans="1:5" x14ac:dyDescent="0.25">
      <c r="A22" s="72">
        <v>2020.75</v>
      </c>
      <c r="B22" s="72">
        <v>52360</v>
      </c>
      <c r="C22" s="72">
        <v>-35180</v>
      </c>
      <c r="D22" s="72">
        <v>-483</v>
      </c>
      <c r="E22" s="72">
        <v>19005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95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2" width="13.7109375" customWidth="1"/>
    <col min="3" max="3" width="5.7109375" customWidth="1"/>
    <col min="5" max="5" width="12.7109375" customWidth="1"/>
    <col min="6" max="6" width="40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174</v>
      </c>
      <c r="C2" s="10" t="s">
        <v>175</v>
      </c>
      <c r="E2" s="17" t="s">
        <v>79</v>
      </c>
      <c r="F2" s="11" t="s">
        <v>21</v>
      </c>
    </row>
    <row r="3" spans="1:6" x14ac:dyDescent="0.25">
      <c r="A3" s="74">
        <v>2014</v>
      </c>
      <c r="B3" s="74">
        <v>2.7</v>
      </c>
      <c r="C3" s="74">
        <v>3.2</v>
      </c>
      <c r="E3" s="17" t="s">
        <v>80</v>
      </c>
      <c r="F3" s="12"/>
    </row>
    <row r="4" spans="1:6" x14ac:dyDescent="0.25">
      <c r="A4" s="73">
        <v>2014.0769230769199</v>
      </c>
      <c r="B4" s="73">
        <v>4.3</v>
      </c>
      <c r="C4" s="73">
        <v>3.9</v>
      </c>
      <c r="E4" s="17" t="s">
        <v>81</v>
      </c>
      <c r="F4" s="12" t="s">
        <v>176</v>
      </c>
    </row>
    <row r="5" spans="1:6" x14ac:dyDescent="0.25">
      <c r="A5" s="73">
        <v>2014.1538461538501</v>
      </c>
      <c r="B5" s="73">
        <v>2.6</v>
      </c>
      <c r="C5" s="73">
        <v>2.2000000000000002</v>
      </c>
      <c r="E5" s="17" t="s">
        <v>83</v>
      </c>
      <c r="F5" s="13"/>
    </row>
    <row r="6" spans="1:6" x14ac:dyDescent="0.25">
      <c r="A6" s="73">
        <v>2014.23076923077</v>
      </c>
      <c r="B6" s="73">
        <v>3.9</v>
      </c>
      <c r="C6" s="73">
        <v>2.9</v>
      </c>
    </row>
    <row r="7" spans="1:6" x14ac:dyDescent="0.25">
      <c r="A7" s="73">
        <v>2014.3076923076901</v>
      </c>
      <c r="B7" s="73">
        <v>3.7</v>
      </c>
      <c r="C7" s="73">
        <v>2.8</v>
      </c>
      <c r="E7" s="18" t="str">
        <f>HYPERLINK("#'OVERZICHT'!A1", "Link naar overzicht")</f>
        <v>Link naar overzicht</v>
      </c>
    </row>
    <row r="8" spans="1:6" x14ac:dyDescent="0.25">
      <c r="A8" s="73">
        <v>2014.38461538462</v>
      </c>
      <c r="B8" s="73">
        <v>7.1</v>
      </c>
      <c r="C8" s="73">
        <v>7.1</v>
      </c>
    </row>
    <row r="9" spans="1:6" x14ac:dyDescent="0.25">
      <c r="A9" s="73">
        <v>2014.4615384615399</v>
      </c>
      <c r="B9" s="73">
        <v>5.4</v>
      </c>
      <c r="C9" s="73">
        <v>4.7</v>
      </c>
    </row>
    <row r="10" spans="1:6" x14ac:dyDescent="0.25">
      <c r="A10" s="73">
        <v>2014.5384615384601</v>
      </c>
      <c r="B10" s="73">
        <v>8.4</v>
      </c>
      <c r="C10" s="73">
        <v>7.6</v>
      </c>
    </row>
    <row r="11" spans="1:6" x14ac:dyDescent="0.25">
      <c r="A11" s="73">
        <v>2014.61538461538</v>
      </c>
      <c r="B11" s="73">
        <v>7.5</v>
      </c>
      <c r="C11" s="73">
        <v>6.4</v>
      </c>
    </row>
    <row r="12" spans="1:6" x14ac:dyDescent="0.25">
      <c r="A12" s="73">
        <v>2014.6923076923099</v>
      </c>
      <c r="B12" s="73">
        <v>9.3000000000000007</v>
      </c>
      <c r="C12" s="73">
        <v>8.1</v>
      </c>
    </row>
    <row r="13" spans="1:6" x14ac:dyDescent="0.25">
      <c r="A13" s="73">
        <v>2014.76923076923</v>
      </c>
      <c r="B13" s="73">
        <v>8.1999999999999993</v>
      </c>
      <c r="C13" s="73">
        <v>7.9</v>
      </c>
    </row>
    <row r="14" spans="1:6" x14ac:dyDescent="0.25">
      <c r="A14" s="73">
        <v>2014.8461538461499</v>
      </c>
      <c r="B14" s="73">
        <v>8.6999999999999993</v>
      </c>
      <c r="C14" s="73">
        <v>8.5</v>
      </c>
    </row>
    <row r="15" spans="1:6" x14ac:dyDescent="0.25">
      <c r="A15" s="73">
        <v>2014.9230769230801</v>
      </c>
      <c r="B15" s="73">
        <v>10.5</v>
      </c>
      <c r="C15" s="73">
        <v>10.7</v>
      </c>
    </row>
    <row r="16" spans="1:6" x14ac:dyDescent="0.25">
      <c r="A16" s="73">
        <v>2015</v>
      </c>
      <c r="B16" s="73">
        <v>7.5</v>
      </c>
      <c r="C16" s="73">
        <v>8</v>
      </c>
    </row>
    <row r="17" spans="1:3" x14ac:dyDescent="0.25">
      <c r="A17" s="73">
        <v>2015.0769230769199</v>
      </c>
      <c r="B17" s="73">
        <v>8.9</v>
      </c>
      <c r="C17" s="73">
        <v>9.4</v>
      </c>
    </row>
    <row r="18" spans="1:3" x14ac:dyDescent="0.25">
      <c r="A18" s="73">
        <v>2015.1538461538501</v>
      </c>
      <c r="B18" s="73">
        <v>9.6</v>
      </c>
      <c r="C18" s="73">
        <v>9.8000000000000007</v>
      </c>
    </row>
    <row r="19" spans="1:3" x14ac:dyDescent="0.25">
      <c r="A19" s="73">
        <v>2015.23076923077</v>
      </c>
      <c r="B19" s="73">
        <v>10.4</v>
      </c>
      <c r="C19" s="73">
        <v>12.1</v>
      </c>
    </row>
    <row r="20" spans="1:3" x14ac:dyDescent="0.25">
      <c r="A20" s="73">
        <v>2015.3076923076901</v>
      </c>
      <c r="B20" s="73">
        <v>16.7</v>
      </c>
      <c r="C20" s="73">
        <v>18.8</v>
      </c>
    </row>
    <row r="21" spans="1:3" x14ac:dyDescent="0.25">
      <c r="A21" s="73">
        <v>2015.38461538462</v>
      </c>
      <c r="B21" s="73">
        <v>8.4</v>
      </c>
      <c r="C21" s="73">
        <v>10.1</v>
      </c>
    </row>
    <row r="22" spans="1:3" x14ac:dyDescent="0.25">
      <c r="A22" s="73">
        <v>2015.4615384615399</v>
      </c>
      <c r="B22" s="73">
        <v>10.199999999999999</v>
      </c>
      <c r="C22" s="73">
        <v>12.8</v>
      </c>
    </row>
    <row r="23" spans="1:3" x14ac:dyDescent="0.25">
      <c r="A23" s="73">
        <v>2015.5384615384601</v>
      </c>
      <c r="B23" s="73">
        <v>7.7</v>
      </c>
      <c r="C23" s="73">
        <v>9.4</v>
      </c>
    </row>
    <row r="24" spans="1:3" x14ac:dyDescent="0.25">
      <c r="A24" s="73">
        <v>2015.61538461538</v>
      </c>
      <c r="B24" s="73">
        <v>6.5</v>
      </c>
      <c r="C24" s="73">
        <v>8.1999999999999993</v>
      </c>
    </row>
    <row r="25" spans="1:3" x14ac:dyDescent="0.25">
      <c r="A25" s="73">
        <v>2015.6923076923099</v>
      </c>
      <c r="B25" s="73">
        <v>7.1</v>
      </c>
      <c r="C25" s="73">
        <v>9.3000000000000007</v>
      </c>
    </row>
    <row r="26" spans="1:3" x14ac:dyDescent="0.25">
      <c r="A26" s="73">
        <v>2015.76923076923</v>
      </c>
      <c r="B26" s="73">
        <v>10.199999999999999</v>
      </c>
      <c r="C26" s="73">
        <v>11.9</v>
      </c>
    </row>
    <row r="27" spans="1:3" x14ac:dyDescent="0.25">
      <c r="A27" s="73">
        <v>2015.8461538461499</v>
      </c>
      <c r="B27" s="73">
        <v>9.5</v>
      </c>
      <c r="C27" s="73">
        <v>10.6</v>
      </c>
    </row>
    <row r="28" spans="1:3" x14ac:dyDescent="0.25">
      <c r="A28" s="73">
        <v>2015.9230769230801</v>
      </c>
      <c r="B28" s="73">
        <v>4.7</v>
      </c>
      <c r="C28" s="73">
        <v>5.2</v>
      </c>
    </row>
    <row r="29" spans="1:3" x14ac:dyDescent="0.25">
      <c r="A29" s="73">
        <v>2016</v>
      </c>
      <c r="B29" s="73">
        <v>15.2</v>
      </c>
      <c r="C29" s="73">
        <v>15.9</v>
      </c>
    </row>
    <row r="30" spans="1:3" x14ac:dyDescent="0.25">
      <c r="A30" s="73">
        <v>2016.0769230769199</v>
      </c>
      <c r="B30" s="73">
        <v>8.6</v>
      </c>
      <c r="C30" s="73">
        <v>9.8000000000000007</v>
      </c>
    </row>
    <row r="31" spans="1:3" x14ac:dyDescent="0.25">
      <c r="A31" s="73">
        <v>2016.1538461538501</v>
      </c>
      <c r="B31" s="73">
        <v>11.1</v>
      </c>
      <c r="C31" s="73">
        <v>12.6</v>
      </c>
    </row>
    <row r="32" spans="1:3" x14ac:dyDescent="0.25">
      <c r="A32" s="73">
        <v>2016.23076923077</v>
      </c>
      <c r="B32" s="73">
        <v>11.3</v>
      </c>
      <c r="C32" s="73">
        <v>13</v>
      </c>
    </row>
    <row r="33" spans="1:3" x14ac:dyDescent="0.25">
      <c r="A33" s="73">
        <v>2016.3076923076901</v>
      </c>
      <c r="B33" s="73">
        <v>9.3000000000000007</v>
      </c>
      <c r="C33" s="73">
        <v>10.6</v>
      </c>
    </row>
    <row r="34" spans="1:3" x14ac:dyDescent="0.25">
      <c r="A34" s="73">
        <v>2016.38461538462</v>
      </c>
      <c r="B34" s="73">
        <v>7.2</v>
      </c>
      <c r="C34" s="73">
        <v>8</v>
      </c>
    </row>
    <row r="35" spans="1:3" x14ac:dyDescent="0.25">
      <c r="A35" s="73">
        <v>2016.4615384615399</v>
      </c>
      <c r="B35" s="73">
        <v>7.2</v>
      </c>
      <c r="C35" s="73">
        <v>7.6</v>
      </c>
    </row>
    <row r="36" spans="1:3" x14ac:dyDescent="0.25">
      <c r="A36" s="73">
        <v>2016.5384615384601</v>
      </c>
      <c r="B36" s="73">
        <v>6.4</v>
      </c>
      <c r="C36" s="73">
        <v>7.4</v>
      </c>
    </row>
    <row r="37" spans="1:3" x14ac:dyDescent="0.25">
      <c r="A37" s="73">
        <v>2016.61538461539</v>
      </c>
      <c r="B37" s="73">
        <v>6</v>
      </c>
      <c r="C37" s="73">
        <v>7.1</v>
      </c>
    </row>
    <row r="38" spans="1:3" x14ac:dyDescent="0.25">
      <c r="A38" s="73">
        <v>2016.6923076923099</v>
      </c>
      <c r="B38" s="73">
        <v>7</v>
      </c>
      <c r="C38" s="73">
        <v>7.9</v>
      </c>
    </row>
    <row r="39" spans="1:3" x14ac:dyDescent="0.25">
      <c r="A39" s="73">
        <v>2016.76923076923</v>
      </c>
      <c r="B39" s="73">
        <v>5.5</v>
      </c>
      <c r="C39" s="73">
        <v>5.8</v>
      </c>
    </row>
    <row r="40" spans="1:3" x14ac:dyDescent="0.25">
      <c r="A40" s="73">
        <v>2016.8461538461499</v>
      </c>
      <c r="B40" s="73">
        <v>7.1</v>
      </c>
      <c r="C40" s="73">
        <v>7.3</v>
      </c>
    </row>
    <row r="41" spans="1:3" x14ac:dyDescent="0.25">
      <c r="A41" s="73">
        <v>2016.9230769230801</v>
      </c>
      <c r="B41" s="73">
        <v>6.7</v>
      </c>
      <c r="C41" s="73">
        <v>7</v>
      </c>
    </row>
    <row r="42" spans="1:3" x14ac:dyDescent="0.25">
      <c r="A42" s="73">
        <v>2017</v>
      </c>
      <c r="B42" s="73">
        <v>4.4000000000000004</v>
      </c>
      <c r="C42" s="73">
        <v>4.3</v>
      </c>
    </row>
    <row r="43" spans="1:3" x14ac:dyDescent="0.25">
      <c r="A43" s="73">
        <v>2017.0769230769199</v>
      </c>
      <c r="B43" s="73">
        <v>7.7</v>
      </c>
      <c r="C43" s="73">
        <v>8.3000000000000007</v>
      </c>
    </row>
    <row r="44" spans="1:3" x14ac:dyDescent="0.25">
      <c r="A44" s="73">
        <v>2017.1538461538501</v>
      </c>
      <c r="B44" s="73">
        <v>5</v>
      </c>
      <c r="C44" s="73">
        <v>6</v>
      </c>
    </row>
    <row r="45" spans="1:3" x14ac:dyDescent="0.25">
      <c r="A45" s="73">
        <v>2017.23076923077</v>
      </c>
      <c r="B45" s="73">
        <v>6</v>
      </c>
      <c r="C45" s="73">
        <v>6</v>
      </c>
    </row>
    <row r="46" spans="1:3" x14ac:dyDescent="0.25">
      <c r="A46" s="73">
        <v>2017.3076923076901</v>
      </c>
      <c r="B46" s="73">
        <v>0</v>
      </c>
      <c r="C46" s="73">
        <v>0</v>
      </c>
    </row>
    <row r="47" spans="1:3" x14ac:dyDescent="0.25">
      <c r="A47" s="73">
        <v>2017.38461538462</v>
      </c>
      <c r="B47" s="73">
        <v>10</v>
      </c>
      <c r="C47" s="73">
        <v>11</v>
      </c>
    </row>
    <row r="48" spans="1:3" x14ac:dyDescent="0.25">
      <c r="A48" s="73">
        <v>2017.4615384615399</v>
      </c>
      <c r="B48" s="73">
        <v>7</v>
      </c>
      <c r="C48" s="73">
        <v>8</v>
      </c>
    </row>
    <row r="49" spans="1:3" x14ac:dyDescent="0.25">
      <c r="A49" s="73">
        <v>2017.5384615384601</v>
      </c>
      <c r="B49" s="73">
        <v>6</v>
      </c>
      <c r="C49" s="73">
        <v>7</v>
      </c>
    </row>
    <row r="50" spans="1:3" x14ac:dyDescent="0.25">
      <c r="A50" s="73">
        <v>2017.61538461539</v>
      </c>
      <c r="B50" s="73">
        <v>5</v>
      </c>
      <c r="C50" s="73">
        <v>6</v>
      </c>
    </row>
    <row r="51" spans="1:3" x14ac:dyDescent="0.25">
      <c r="A51" s="73">
        <v>2017.6923076923099</v>
      </c>
      <c r="B51" s="73">
        <v>6</v>
      </c>
      <c r="C51" s="73">
        <v>7</v>
      </c>
    </row>
    <row r="52" spans="1:3" x14ac:dyDescent="0.25">
      <c r="A52" s="73">
        <v>2017.76923076923</v>
      </c>
      <c r="B52" s="73">
        <v>6</v>
      </c>
      <c r="C52" s="73">
        <v>7</v>
      </c>
    </row>
    <row r="53" spans="1:3" x14ac:dyDescent="0.25">
      <c r="A53" s="73">
        <v>2017.8461538461499</v>
      </c>
      <c r="B53" s="73">
        <v>6</v>
      </c>
      <c r="C53" s="73">
        <v>8</v>
      </c>
    </row>
    <row r="54" spans="1:3" x14ac:dyDescent="0.25">
      <c r="A54" s="73">
        <v>2017.9230769230801</v>
      </c>
      <c r="B54" s="73">
        <v>10</v>
      </c>
      <c r="C54" s="73">
        <v>12</v>
      </c>
    </row>
    <row r="55" spans="1:3" x14ac:dyDescent="0.25">
      <c r="A55" s="73">
        <v>2018</v>
      </c>
      <c r="B55" s="73">
        <v>8</v>
      </c>
      <c r="C55" s="73">
        <v>11</v>
      </c>
    </row>
    <row r="56" spans="1:3" x14ac:dyDescent="0.25">
      <c r="A56" s="73">
        <v>2018.0769230769199</v>
      </c>
      <c r="B56" s="73">
        <v>5</v>
      </c>
      <c r="C56" s="73">
        <v>8</v>
      </c>
    </row>
    <row r="57" spans="1:3" x14ac:dyDescent="0.25">
      <c r="A57" s="73">
        <v>2018.1538461538501</v>
      </c>
      <c r="B57" s="73">
        <v>6</v>
      </c>
      <c r="C57" s="73">
        <v>9</v>
      </c>
    </row>
    <row r="58" spans="1:3" x14ac:dyDescent="0.25">
      <c r="A58" s="73">
        <v>2018.23076923077</v>
      </c>
      <c r="B58" s="73">
        <v>3</v>
      </c>
      <c r="C58" s="73">
        <v>7</v>
      </c>
    </row>
    <row r="59" spans="1:3" x14ac:dyDescent="0.25">
      <c r="A59" s="73">
        <v>2018.3076923076901</v>
      </c>
      <c r="B59" s="73">
        <v>7</v>
      </c>
      <c r="C59" s="73">
        <v>12</v>
      </c>
    </row>
    <row r="60" spans="1:3" x14ac:dyDescent="0.25">
      <c r="A60" s="73">
        <v>2018.38461538462</v>
      </c>
      <c r="B60" s="73">
        <v>1</v>
      </c>
      <c r="C60" s="73">
        <v>4</v>
      </c>
    </row>
    <row r="61" spans="1:3" x14ac:dyDescent="0.25">
      <c r="A61" s="73">
        <v>2018.4615384615399</v>
      </c>
      <c r="B61" s="73">
        <v>2</v>
      </c>
      <c r="C61" s="73">
        <v>5</v>
      </c>
    </row>
    <row r="62" spans="1:3" x14ac:dyDescent="0.25">
      <c r="A62" s="73">
        <v>2018.5384615384601</v>
      </c>
      <c r="B62" s="73">
        <v>2</v>
      </c>
      <c r="C62" s="73">
        <v>6</v>
      </c>
    </row>
    <row r="63" spans="1:3" x14ac:dyDescent="0.25">
      <c r="A63" s="73">
        <v>2018.61538461539</v>
      </c>
      <c r="B63" s="73">
        <v>1</v>
      </c>
      <c r="C63" s="73">
        <v>6</v>
      </c>
    </row>
    <row r="64" spans="1:3" x14ac:dyDescent="0.25">
      <c r="A64" s="73">
        <v>2018.6923076923099</v>
      </c>
      <c r="B64" s="73">
        <v>0</v>
      </c>
      <c r="C64" s="73">
        <v>4</v>
      </c>
    </row>
    <row r="65" spans="1:3" x14ac:dyDescent="0.25">
      <c r="A65" s="73">
        <v>2018.76923076923</v>
      </c>
      <c r="B65" s="73">
        <v>0</v>
      </c>
      <c r="C65" s="73">
        <v>4</v>
      </c>
    </row>
    <row r="66" spans="1:3" x14ac:dyDescent="0.25">
      <c r="A66" s="73">
        <v>2018.8461538461499</v>
      </c>
      <c r="B66" s="73">
        <v>-1</v>
      </c>
      <c r="C66" s="73">
        <v>4</v>
      </c>
    </row>
    <row r="67" spans="1:3" x14ac:dyDescent="0.25">
      <c r="A67" s="73">
        <v>2018.9230769230801</v>
      </c>
      <c r="B67" s="73">
        <v>-3</v>
      </c>
      <c r="C67" s="73">
        <v>1</v>
      </c>
    </row>
    <row r="68" spans="1:3" x14ac:dyDescent="0.25">
      <c r="A68" s="73">
        <v>2019</v>
      </c>
      <c r="B68" s="73">
        <v>-4</v>
      </c>
      <c r="C68" s="73">
        <v>0</v>
      </c>
    </row>
    <row r="69" spans="1:3" x14ac:dyDescent="0.25">
      <c r="A69" s="73">
        <v>2019.0769230769199</v>
      </c>
      <c r="B69" s="73">
        <v>-2</v>
      </c>
      <c r="C69" s="73">
        <v>1</v>
      </c>
    </row>
    <row r="70" spans="1:3" x14ac:dyDescent="0.25">
      <c r="A70" s="73">
        <v>2019.1538461538501</v>
      </c>
      <c r="B70" s="73">
        <v>-5</v>
      </c>
      <c r="C70" s="73">
        <v>-2</v>
      </c>
    </row>
    <row r="71" spans="1:3" x14ac:dyDescent="0.25">
      <c r="A71" s="73">
        <v>2019.23076923077</v>
      </c>
      <c r="B71" s="73">
        <v>-6</v>
      </c>
      <c r="C71" s="73">
        <v>-3</v>
      </c>
    </row>
    <row r="72" spans="1:3" x14ac:dyDescent="0.25">
      <c r="A72" s="73">
        <v>2019.3076923076901</v>
      </c>
      <c r="B72" s="73">
        <v>-10</v>
      </c>
      <c r="C72" s="73">
        <v>-6</v>
      </c>
    </row>
    <row r="73" spans="1:3" x14ac:dyDescent="0.25">
      <c r="A73" s="73">
        <v>2019.38461538462</v>
      </c>
      <c r="B73" s="73">
        <v>-6</v>
      </c>
      <c r="C73" s="73">
        <v>-2</v>
      </c>
    </row>
    <row r="74" spans="1:3" x14ac:dyDescent="0.25">
      <c r="A74" s="73">
        <v>2019.4615384615399</v>
      </c>
      <c r="B74" s="73">
        <v>-8</v>
      </c>
      <c r="C74" s="73">
        <v>-3</v>
      </c>
    </row>
    <row r="75" spans="1:3" x14ac:dyDescent="0.25">
      <c r="A75" s="73">
        <v>2019.5384615384601</v>
      </c>
      <c r="B75" s="73">
        <v>-9</v>
      </c>
      <c r="C75" s="73">
        <v>-5</v>
      </c>
    </row>
    <row r="76" spans="1:3" x14ac:dyDescent="0.25">
      <c r="A76" s="73">
        <v>2019.61538461539</v>
      </c>
      <c r="B76" s="73">
        <v>-8</v>
      </c>
      <c r="C76" s="73">
        <v>-4</v>
      </c>
    </row>
    <row r="77" spans="1:3" x14ac:dyDescent="0.25">
      <c r="A77" s="73">
        <v>2019.6923076923099</v>
      </c>
      <c r="B77" s="73">
        <v>-9</v>
      </c>
      <c r="C77" s="73">
        <v>-5</v>
      </c>
    </row>
    <row r="78" spans="1:3" x14ac:dyDescent="0.25">
      <c r="A78" s="73">
        <v>2019.76923076923</v>
      </c>
      <c r="B78" s="73">
        <v>-9</v>
      </c>
      <c r="C78" s="73">
        <v>-6</v>
      </c>
    </row>
    <row r="79" spans="1:3" x14ac:dyDescent="0.25">
      <c r="A79" s="73">
        <v>2019.84615384616</v>
      </c>
      <c r="B79" s="73">
        <v>-11</v>
      </c>
      <c r="C79" s="73">
        <v>-8</v>
      </c>
    </row>
    <row r="80" spans="1:3" x14ac:dyDescent="0.25">
      <c r="A80" s="73">
        <v>2019.9230769230801</v>
      </c>
      <c r="B80" s="73">
        <v>-8</v>
      </c>
      <c r="C80" s="73">
        <v>-6</v>
      </c>
    </row>
    <row r="81" spans="1:3" x14ac:dyDescent="0.25">
      <c r="A81" s="73">
        <v>2020</v>
      </c>
      <c r="B81" s="73">
        <v>-15</v>
      </c>
      <c r="C81" s="73">
        <v>-12</v>
      </c>
    </row>
    <row r="82" spans="1:3" x14ac:dyDescent="0.25">
      <c r="A82" s="73">
        <v>2020.0769230769199</v>
      </c>
      <c r="B82" s="73">
        <v>-11</v>
      </c>
      <c r="C82" s="73">
        <v>-6</v>
      </c>
    </row>
    <row r="83" spans="1:3" x14ac:dyDescent="0.25">
      <c r="A83" s="73">
        <v>2020.1538461538501</v>
      </c>
      <c r="B83" s="73">
        <v>-14</v>
      </c>
      <c r="C83" s="73">
        <v>-6</v>
      </c>
    </row>
    <row r="84" spans="1:3" x14ac:dyDescent="0.25">
      <c r="A84" s="73">
        <v>2020.23076923077</v>
      </c>
      <c r="B84" s="73">
        <v>-24</v>
      </c>
      <c r="C84" s="73">
        <v>-17</v>
      </c>
    </row>
    <row r="85" spans="1:3" x14ac:dyDescent="0.25">
      <c r="A85" s="73">
        <v>2020.3076923076901</v>
      </c>
      <c r="B85" s="73">
        <v>-24</v>
      </c>
      <c r="C85" s="73">
        <v>-19</v>
      </c>
    </row>
    <row r="86" spans="1:3" x14ac:dyDescent="0.25">
      <c r="A86" s="73">
        <v>2020.38461538462</v>
      </c>
      <c r="B86" s="73">
        <v>-22</v>
      </c>
      <c r="C86" s="73">
        <v>-17</v>
      </c>
    </row>
    <row r="87" spans="1:3" x14ac:dyDescent="0.25">
      <c r="A87" s="73">
        <v>2020.4615384615399</v>
      </c>
      <c r="B87" s="73">
        <v>-20</v>
      </c>
      <c r="C87" s="73">
        <v>-15</v>
      </c>
    </row>
    <row r="88" spans="1:3" x14ac:dyDescent="0.25">
      <c r="A88" s="73">
        <v>2020.5384615384601</v>
      </c>
      <c r="B88" s="73">
        <v>-16</v>
      </c>
      <c r="C88" s="73">
        <v>-12</v>
      </c>
    </row>
    <row r="89" spans="1:3" x14ac:dyDescent="0.25">
      <c r="A89" s="73">
        <v>2020.61538461539</v>
      </c>
      <c r="B89" s="73">
        <v>-14</v>
      </c>
      <c r="C89" s="73">
        <v>-9</v>
      </c>
    </row>
    <row r="90" spans="1:3" x14ac:dyDescent="0.25">
      <c r="A90" s="73">
        <v>2020.6923076923099</v>
      </c>
      <c r="B90" s="73">
        <v>-12</v>
      </c>
      <c r="C90" s="73">
        <v>-7</v>
      </c>
    </row>
    <row r="91" spans="1:3" x14ac:dyDescent="0.25">
      <c r="A91" s="73">
        <v>2020.76923076923</v>
      </c>
      <c r="B91" s="73">
        <v>-7</v>
      </c>
      <c r="C91" s="73">
        <v>-2</v>
      </c>
    </row>
    <row r="92" spans="1:3" x14ac:dyDescent="0.25">
      <c r="A92" s="73">
        <v>2020.84615384616</v>
      </c>
      <c r="B92" s="73">
        <v>-3</v>
      </c>
      <c r="C92" s="73">
        <v>2</v>
      </c>
    </row>
    <row r="93" spans="1:3" x14ac:dyDescent="0.25">
      <c r="A93" s="73">
        <v>2020.9230769230801</v>
      </c>
      <c r="B93" s="73">
        <v>-4</v>
      </c>
      <c r="C93" s="73">
        <v>2</v>
      </c>
    </row>
    <row r="94" spans="1:3" x14ac:dyDescent="0.25">
      <c r="A94" s="73">
        <v>2021</v>
      </c>
      <c r="B94" s="73">
        <v>12</v>
      </c>
      <c r="C94" s="73">
        <v>16</v>
      </c>
    </row>
    <row r="95" spans="1:3" x14ac:dyDescent="0.25">
      <c r="A95" s="75">
        <v>2021.0769230769199</v>
      </c>
      <c r="B95" s="75">
        <v>6</v>
      </c>
      <c r="C95" s="75">
        <v>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170"/>
  <sheetViews>
    <sheetView workbookViewId="0">
      <selection activeCell="E7" sqref="E7"/>
    </sheetView>
  </sheetViews>
  <sheetFormatPr defaultColWidth="11.42578125" defaultRowHeight="15" x14ac:dyDescent="0.25"/>
  <cols>
    <col min="1" max="2" width="11.7109375" customWidth="1"/>
    <col min="3" max="3" width="14.7109375" customWidth="1"/>
    <col min="5" max="5" width="12.7109375" customWidth="1"/>
    <col min="6" max="6" width="31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177</v>
      </c>
      <c r="C2" s="10" t="s">
        <v>178</v>
      </c>
      <c r="E2" s="17" t="s">
        <v>79</v>
      </c>
      <c r="F2" s="11" t="s">
        <v>22</v>
      </c>
    </row>
    <row r="3" spans="1:6" x14ac:dyDescent="0.25">
      <c r="A3" s="77">
        <v>2007</v>
      </c>
      <c r="B3" s="77">
        <v>3.88289294132242</v>
      </c>
      <c r="C3" s="77">
        <v>2.9648926932142401</v>
      </c>
      <c r="E3" s="17" t="s">
        <v>80</v>
      </c>
      <c r="F3" s="12"/>
    </row>
    <row r="4" spans="1:6" x14ac:dyDescent="0.25">
      <c r="A4" s="76">
        <v>2007.0833333333301</v>
      </c>
      <c r="B4" s="76">
        <v>3.8114094790248698</v>
      </c>
      <c r="C4" s="76">
        <v>2.9823041702759601</v>
      </c>
      <c r="E4" s="17" t="s">
        <v>81</v>
      </c>
      <c r="F4" s="12" t="s">
        <v>179</v>
      </c>
    </row>
    <row r="5" spans="1:6" x14ac:dyDescent="0.25">
      <c r="A5" s="76">
        <v>2007.1666666666699</v>
      </c>
      <c r="B5" s="76">
        <v>3.8556294653855598</v>
      </c>
      <c r="C5" s="76">
        <v>2.9317565902931801</v>
      </c>
      <c r="E5" s="17" t="s">
        <v>83</v>
      </c>
      <c r="F5" s="13"/>
    </row>
    <row r="6" spans="1:6" x14ac:dyDescent="0.25">
      <c r="A6" s="76">
        <v>2007.25</v>
      </c>
      <c r="B6" s="76">
        <v>3.9042357274401498</v>
      </c>
      <c r="C6" s="76">
        <v>2.8729281767955799</v>
      </c>
    </row>
    <row r="7" spans="1:6" x14ac:dyDescent="0.25">
      <c r="A7" s="76">
        <v>2007.3333333333301</v>
      </c>
      <c r="B7" s="76">
        <v>3.73464373464373</v>
      </c>
      <c r="C7" s="76">
        <v>3.0098280098280101</v>
      </c>
      <c r="E7" s="18" t="str">
        <f>HYPERLINK("#'OVERZICHT'!A1", "Link naar overzicht")</f>
        <v>Link naar overzicht</v>
      </c>
    </row>
    <row r="8" spans="1:6" x14ac:dyDescent="0.25">
      <c r="A8" s="76">
        <v>2007.4166666666699</v>
      </c>
      <c r="B8" s="76">
        <v>3.8240684178375099</v>
      </c>
      <c r="C8" s="76">
        <v>3.01771533292608</v>
      </c>
    </row>
    <row r="9" spans="1:6" x14ac:dyDescent="0.25">
      <c r="A9" s="76">
        <v>2007.5</v>
      </c>
      <c r="B9" s="76">
        <v>3.6199095022624399</v>
      </c>
      <c r="C9" s="76">
        <v>3.22856793445029</v>
      </c>
    </row>
    <row r="10" spans="1:6" x14ac:dyDescent="0.25">
      <c r="A10" s="76">
        <v>2007.5833333333301</v>
      </c>
      <c r="B10" s="76">
        <v>3.8864522417153999</v>
      </c>
      <c r="C10" s="76">
        <v>3.0579922027290398</v>
      </c>
    </row>
    <row r="11" spans="1:6" x14ac:dyDescent="0.25">
      <c r="A11" s="76">
        <v>2007.6666666666699</v>
      </c>
      <c r="B11" s="76">
        <v>3.6374695863747002</v>
      </c>
      <c r="C11" s="76">
        <v>3.2116788321167902</v>
      </c>
    </row>
    <row r="12" spans="1:6" x14ac:dyDescent="0.25">
      <c r="A12" s="76">
        <v>2007.75</v>
      </c>
      <c r="B12" s="76">
        <v>3.75273257226136</v>
      </c>
      <c r="C12" s="76">
        <v>3.04833616711197</v>
      </c>
    </row>
    <row r="13" spans="1:6" x14ac:dyDescent="0.25">
      <c r="A13" s="76">
        <v>2007.8333333333301</v>
      </c>
      <c r="B13" s="76">
        <v>3.4989673186733099</v>
      </c>
      <c r="C13" s="76">
        <v>3.2195359008625899</v>
      </c>
    </row>
    <row r="14" spans="1:6" x14ac:dyDescent="0.25">
      <c r="A14" s="76">
        <v>2007.9166666666699</v>
      </c>
      <c r="B14" s="76">
        <v>3.4457655908759999</v>
      </c>
      <c r="C14" s="76">
        <v>3.1788400873574401</v>
      </c>
    </row>
    <row r="15" spans="1:6" x14ac:dyDescent="0.25">
      <c r="A15" s="76">
        <v>2008</v>
      </c>
      <c r="B15" s="76">
        <v>3.5757429330756199</v>
      </c>
      <c r="C15" s="76">
        <v>3.0321333655472298</v>
      </c>
    </row>
    <row r="16" spans="1:6" x14ac:dyDescent="0.25">
      <c r="A16" s="76">
        <v>2008.0833333333301</v>
      </c>
      <c r="B16" s="76">
        <v>3.8271753520279201</v>
      </c>
      <c r="C16" s="76">
        <v>2.8763990853291599</v>
      </c>
    </row>
    <row r="17" spans="1:3" x14ac:dyDescent="0.25">
      <c r="A17" s="76">
        <v>2008.1666666666699</v>
      </c>
      <c r="B17" s="76">
        <v>3.8466161798293101</v>
      </c>
      <c r="C17" s="76">
        <v>2.90900348599591</v>
      </c>
    </row>
    <row r="18" spans="1:3" x14ac:dyDescent="0.25">
      <c r="A18" s="76">
        <v>2008.25</v>
      </c>
      <c r="B18" s="76">
        <v>3.8553639846743302</v>
      </c>
      <c r="C18" s="76">
        <v>2.9573754789272</v>
      </c>
    </row>
    <row r="19" spans="1:3" x14ac:dyDescent="0.25">
      <c r="A19" s="76">
        <v>2008.3333333333301</v>
      </c>
      <c r="B19" s="76">
        <v>3.6983842010772001</v>
      </c>
      <c r="C19" s="76">
        <v>3.1597845601436299</v>
      </c>
    </row>
    <row r="20" spans="1:3" x14ac:dyDescent="0.25">
      <c r="A20" s="76">
        <v>2008.4166666666699</v>
      </c>
      <c r="B20" s="76">
        <v>3.6107125777140099</v>
      </c>
      <c r="C20" s="76">
        <v>3.0846484935437601</v>
      </c>
    </row>
    <row r="21" spans="1:3" x14ac:dyDescent="0.25">
      <c r="A21" s="76">
        <v>2008.5</v>
      </c>
      <c r="B21" s="76">
        <v>3.3687731453828702</v>
      </c>
      <c r="C21" s="76">
        <v>3.1298530641500402</v>
      </c>
    </row>
    <row r="22" spans="1:3" x14ac:dyDescent="0.25">
      <c r="A22" s="76">
        <v>2008.5833333333301</v>
      </c>
      <c r="B22" s="76">
        <v>3.4017665313917398</v>
      </c>
      <c r="C22" s="76">
        <v>3.1272380042969701</v>
      </c>
    </row>
    <row r="23" spans="1:3" x14ac:dyDescent="0.25">
      <c r="A23" s="76">
        <v>2008.6666666666699</v>
      </c>
      <c r="B23" s="76">
        <v>3.4256385772260698</v>
      </c>
      <c r="C23" s="76">
        <v>3.2465982334686099</v>
      </c>
    </row>
    <row r="24" spans="1:3" x14ac:dyDescent="0.25">
      <c r="A24" s="76">
        <v>2008.75</v>
      </c>
      <c r="B24" s="76">
        <v>3.4310221586847698</v>
      </c>
      <c r="C24" s="76">
        <v>3.1451036454610399</v>
      </c>
    </row>
    <row r="25" spans="1:3" x14ac:dyDescent="0.25">
      <c r="A25" s="76">
        <v>2008.8333333333301</v>
      </c>
      <c r="B25" s="76">
        <v>3.5561370123691698</v>
      </c>
      <c r="C25" s="76">
        <v>3.2112274024738299</v>
      </c>
    </row>
    <row r="26" spans="1:3" x14ac:dyDescent="0.25">
      <c r="A26" s="76">
        <v>2008.9166666666599</v>
      </c>
      <c r="B26" s="76">
        <v>3.7226450999048502</v>
      </c>
      <c r="C26" s="76">
        <v>3.3539486203615598</v>
      </c>
    </row>
    <row r="27" spans="1:3" x14ac:dyDescent="0.25">
      <c r="A27" s="76">
        <v>2009</v>
      </c>
      <c r="B27" s="76">
        <v>3.6896428995135802</v>
      </c>
      <c r="C27" s="76">
        <v>3.2862735793095301</v>
      </c>
    </row>
    <row r="28" spans="1:3" x14ac:dyDescent="0.25">
      <c r="A28" s="76">
        <v>2009.0833333333301</v>
      </c>
      <c r="B28" s="76">
        <v>3.6146006162597799</v>
      </c>
      <c r="C28" s="76">
        <v>3.25906612941455</v>
      </c>
    </row>
    <row r="29" spans="1:3" x14ac:dyDescent="0.25">
      <c r="A29" s="76">
        <v>2009.1666666666599</v>
      </c>
      <c r="B29" s="76">
        <v>3.7116091545120402</v>
      </c>
      <c r="C29" s="76">
        <v>3.4151547491995702</v>
      </c>
    </row>
    <row r="30" spans="1:3" x14ac:dyDescent="0.25">
      <c r="A30" s="76">
        <v>2009.25</v>
      </c>
      <c r="B30" s="76">
        <v>3.3916458407711501</v>
      </c>
      <c r="C30" s="76">
        <v>3.70105914554326</v>
      </c>
    </row>
    <row r="31" spans="1:3" x14ac:dyDescent="0.25">
      <c r="A31" s="76">
        <v>2009.3333333333301</v>
      </c>
      <c r="B31" s="76">
        <v>3.2534858777261402</v>
      </c>
      <c r="C31" s="76">
        <v>3.8255273507329299</v>
      </c>
    </row>
    <row r="32" spans="1:3" x14ac:dyDescent="0.25">
      <c r="A32" s="76">
        <v>2009.4166666666599</v>
      </c>
      <c r="B32" s="76">
        <v>3.15374507227332</v>
      </c>
      <c r="C32" s="76">
        <v>3.8824513200334501</v>
      </c>
    </row>
    <row r="33" spans="1:3" x14ac:dyDescent="0.25">
      <c r="A33" s="76">
        <v>2009.5</v>
      </c>
      <c r="B33" s="76">
        <v>3.24550898203593</v>
      </c>
      <c r="C33" s="76">
        <v>3.8802395209580798</v>
      </c>
    </row>
    <row r="34" spans="1:3" x14ac:dyDescent="0.25">
      <c r="A34" s="76">
        <v>2009.5833333333301</v>
      </c>
      <c r="B34" s="76">
        <v>3.2753449310137999</v>
      </c>
      <c r="C34" s="76">
        <v>3.93521295740852</v>
      </c>
    </row>
    <row r="35" spans="1:3" x14ac:dyDescent="0.25">
      <c r="A35" s="76">
        <v>2009.6666666666599</v>
      </c>
      <c r="B35" s="76">
        <v>3.2796732340221002</v>
      </c>
      <c r="C35" s="76">
        <v>3.8443056222969698</v>
      </c>
    </row>
    <row r="36" spans="1:3" x14ac:dyDescent="0.25">
      <c r="A36" s="76">
        <v>2009.75</v>
      </c>
      <c r="B36" s="76">
        <v>3.2498796340876299</v>
      </c>
      <c r="C36" s="76">
        <v>3.7554164660568099</v>
      </c>
    </row>
    <row r="37" spans="1:3" x14ac:dyDescent="0.25">
      <c r="A37" s="76">
        <v>2009.8333333333301</v>
      </c>
      <c r="B37" s="76">
        <v>3.28224930614215</v>
      </c>
      <c r="C37" s="76">
        <v>3.8494026788946498</v>
      </c>
    </row>
    <row r="38" spans="1:3" x14ac:dyDescent="0.25">
      <c r="A38" s="76">
        <v>2009.9166666666599</v>
      </c>
      <c r="B38" s="76">
        <v>3.3437952679864802</v>
      </c>
      <c r="C38" s="76">
        <v>3.8387252535007201</v>
      </c>
    </row>
    <row r="39" spans="1:3" x14ac:dyDescent="0.25">
      <c r="A39" s="76">
        <v>2010</v>
      </c>
      <c r="B39" s="76">
        <v>3.4928692289098402</v>
      </c>
      <c r="C39" s="76">
        <v>3.9037950205462901</v>
      </c>
    </row>
    <row r="40" spans="1:3" x14ac:dyDescent="0.25">
      <c r="A40" s="76">
        <v>2010.0833333333301</v>
      </c>
      <c r="B40" s="76">
        <v>3.5593220338983</v>
      </c>
      <c r="C40" s="76">
        <v>3.8861985472154998</v>
      </c>
    </row>
    <row r="41" spans="1:3" x14ac:dyDescent="0.25">
      <c r="A41" s="76">
        <v>2010.1666666666599</v>
      </c>
      <c r="B41" s="76">
        <v>3.4085395439107198</v>
      </c>
      <c r="C41" s="76">
        <v>3.89374090247453</v>
      </c>
    </row>
    <row r="42" spans="1:3" x14ac:dyDescent="0.25">
      <c r="A42" s="76">
        <v>2010.25</v>
      </c>
      <c r="B42" s="76">
        <v>3.5792019347037498</v>
      </c>
      <c r="C42" s="76">
        <v>3.6154776299879101</v>
      </c>
    </row>
    <row r="43" spans="1:3" x14ac:dyDescent="0.25">
      <c r="A43" s="76">
        <v>2010.3333333333301</v>
      </c>
      <c r="B43" s="76">
        <v>3.7792803670611002</v>
      </c>
      <c r="C43" s="76">
        <v>3.5136440473315602</v>
      </c>
    </row>
    <row r="44" spans="1:3" x14ac:dyDescent="0.25">
      <c r="A44" s="76">
        <v>2010.4166666666599</v>
      </c>
      <c r="B44" s="76">
        <v>3.7968561064087099</v>
      </c>
      <c r="C44" s="76">
        <v>3.4824667472793198</v>
      </c>
    </row>
    <row r="45" spans="1:3" x14ac:dyDescent="0.25">
      <c r="A45" s="76">
        <v>2010.5</v>
      </c>
      <c r="B45" s="76">
        <v>3.6822407340335599</v>
      </c>
      <c r="C45" s="76">
        <v>3.5252927683206599</v>
      </c>
    </row>
    <row r="46" spans="1:3" x14ac:dyDescent="0.25">
      <c r="A46" s="76">
        <v>2010.5833333333301</v>
      </c>
      <c r="B46" s="76">
        <v>3.56366272046388</v>
      </c>
      <c r="C46" s="76">
        <v>3.6119835709108501</v>
      </c>
    </row>
    <row r="47" spans="1:3" x14ac:dyDescent="0.25">
      <c r="A47" s="76">
        <v>2010.6666666666599</v>
      </c>
      <c r="B47" s="76">
        <v>3.6594202898550701</v>
      </c>
      <c r="C47" s="76">
        <v>3.5386473429951701</v>
      </c>
    </row>
    <row r="48" spans="1:3" x14ac:dyDescent="0.25">
      <c r="A48" s="76">
        <v>2010.75</v>
      </c>
      <c r="B48" s="76">
        <v>3.6429433051869702</v>
      </c>
      <c r="C48" s="76">
        <v>3.5585042219541601</v>
      </c>
    </row>
    <row r="49" spans="1:3" x14ac:dyDescent="0.25">
      <c r="A49" s="76">
        <v>2010.8333333333301</v>
      </c>
      <c r="B49" s="76">
        <v>3.6996866714871102</v>
      </c>
      <c r="C49" s="76">
        <v>3.4466136418414099</v>
      </c>
    </row>
    <row r="50" spans="1:3" x14ac:dyDescent="0.25">
      <c r="A50" s="76">
        <v>2010.9166666666599</v>
      </c>
      <c r="B50" s="76">
        <v>3.67558447818752</v>
      </c>
      <c r="C50" s="76">
        <v>3.4466136418414099</v>
      </c>
    </row>
    <row r="51" spans="1:3" x14ac:dyDescent="0.25">
      <c r="A51" s="76">
        <v>2011</v>
      </c>
      <c r="B51" s="76">
        <v>3.4928692289098402</v>
      </c>
      <c r="C51" s="76">
        <v>3.67416001933768</v>
      </c>
    </row>
    <row r="52" spans="1:3" x14ac:dyDescent="0.25">
      <c r="A52" s="76">
        <v>2011.0833333333301</v>
      </c>
      <c r="B52" s="76">
        <v>3.4191132052676099</v>
      </c>
      <c r="C52" s="76">
        <v>3.6607466473359902</v>
      </c>
    </row>
    <row r="53" spans="1:3" x14ac:dyDescent="0.25">
      <c r="A53" s="76">
        <v>2011.1666666666599</v>
      </c>
      <c r="B53" s="76">
        <v>3.24730401066279</v>
      </c>
      <c r="C53" s="76">
        <v>3.7804434750999598</v>
      </c>
    </row>
    <row r="54" spans="1:3" x14ac:dyDescent="0.25">
      <c r="A54" s="76">
        <v>2011.25</v>
      </c>
      <c r="B54" s="76">
        <v>3.4056478002666299</v>
      </c>
      <c r="C54" s="76">
        <v>3.6844018906799199</v>
      </c>
    </row>
    <row r="55" spans="1:3" x14ac:dyDescent="0.25">
      <c r="A55" s="76">
        <v>2011.3333333333301</v>
      </c>
      <c r="B55" s="76">
        <v>3.3009708737864099</v>
      </c>
      <c r="C55" s="76">
        <v>3.75</v>
      </c>
    </row>
    <row r="56" spans="1:3" x14ac:dyDescent="0.25">
      <c r="A56" s="76">
        <v>2011.4166666666599</v>
      </c>
      <c r="B56" s="76">
        <v>3.7010159651669099</v>
      </c>
      <c r="C56" s="76">
        <v>3.5195936139332402</v>
      </c>
    </row>
    <row r="57" spans="1:3" x14ac:dyDescent="0.25">
      <c r="A57" s="76">
        <v>2011.5</v>
      </c>
      <c r="B57" s="76">
        <v>3.6004364165353402</v>
      </c>
      <c r="C57" s="76">
        <v>3.6368044611468102</v>
      </c>
    </row>
    <row r="58" spans="1:3" x14ac:dyDescent="0.25">
      <c r="A58" s="76">
        <v>2011.5833333333301</v>
      </c>
      <c r="B58" s="76">
        <v>3.79823394217975</v>
      </c>
      <c r="C58" s="76">
        <v>3.4837304947381198</v>
      </c>
    </row>
    <row r="59" spans="1:3" x14ac:dyDescent="0.25">
      <c r="A59" s="76">
        <v>2011.6666666666599</v>
      </c>
      <c r="B59" s="76">
        <v>3.7599421547360801</v>
      </c>
      <c r="C59" s="76">
        <v>3.39840925524223</v>
      </c>
    </row>
    <row r="60" spans="1:3" x14ac:dyDescent="0.25">
      <c r="A60" s="76">
        <v>2011.75</v>
      </c>
      <c r="B60" s="76">
        <v>3.9350180505415202</v>
      </c>
      <c r="C60" s="76">
        <v>3.2129963898917002</v>
      </c>
    </row>
    <row r="61" spans="1:3" x14ac:dyDescent="0.25">
      <c r="A61" s="76">
        <v>2011.8333333333301</v>
      </c>
      <c r="B61" s="76">
        <v>3.9543269230769198</v>
      </c>
      <c r="C61" s="76">
        <v>3.3173076923076898</v>
      </c>
    </row>
    <row r="62" spans="1:3" x14ac:dyDescent="0.25">
      <c r="A62" s="76">
        <v>2011.9166666666599</v>
      </c>
      <c r="B62" s="76">
        <v>3.9342689216744602</v>
      </c>
      <c r="C62" s="76">
        <v>3.46647475110951</v>
      </c>
    </row>
    <row r="63" spans="1:3" x14ac:dyDescent="0.25">
      <c r="A63" s="76">
        <v>2012</v>
      </c>
      <c r="B63" s="76">
        <v>3.7241710716001899</v>
      </c>
      <c r="C63" s="76">
        <v>3.54396924555502</v>
      </c>
    </row>
    <row r="64" spans="1:3" x14ac:dyDescent="0.25">
      <c r="A64" s="76">
        <v>2012.0833333333301</v>
      </c>
      <c r="B64" s="76">
        <v>3.6289353520788299</v>
      </c>
      <c r="C64" s="76">
        <v>3.6169190098534001</v>
      </c>
    </row>
    <row r="65" spans="1:3" x14ac:dyDescent="0.25">
      <c r="A65" s="76">
        <v>2012.1666666666599</v>
      </c>
      <c r="B65" s="76">
        <v>3.5357787131689702</v>
      </c>
      <c r="C65" s="76">
        <v>3.8003607937462398</v>
      </c>
    </row>
    <row r="66" spans="1:3" x14ac:dyDescent="0.25">
      <c r="A66" s="76">
        <v>2012.25</v>
      </c>
      <c r="B66" s="76">
        <v>3.5954785954786002</v>
      </c>
      <c r="C66" s="76">
        <v>3.6796536796536801</v>
      </c>
    </row>
    <row r="67" spans="1:3" x14ac:dyDescent="0.25">
      <c r="A67" s="76">
        <v>2012.3333333333301</v>
      </c>
      <c r="B67" s="76">
        <v>3.6023054755043198</v>
      </c>
      <c r="C67" s="76">
        <v>3.5302593659942398</v>
      </c>
    </row>
    <row r="68" spans="1:3" x14ac:dyDescent="0.25">
      <c r="A68" s="76">
        <v>2012.4166666666599</v>
      </c>
      <c r="B68" s="76">
        <v>3.5422670509125802</v>
      </c>
      <c r="C68" s="76">
        <v>3.3981748318924101</v>
      </c>
    </row>
    <row r="69" spans="1:3" x14ac:dyDescent="0.25">
      <c r="A69" s="76">
        <v>2012.49999999999</v>
      </c>
      <c r="B69" s="76">
        <v>3.4872534872534899</v>
      </c>
      <c r="C69" s="76">
        <v>3.4992784992785002</v>
      </c>
    </row>
    <row r="70" spans="1:3" x14ac:dyDescent="0.25">
      <c r="A70" s="76">
        <v>2012.5833333333301</v>
      </c>
      <c r="B70" s="76">
        <v>3.62961188308577</v>
      </c>
      <c r="C70" s="76">
        <v>3.40201245807379</v>
      </c>
    </row>
    <row r="71" spans="1:3" x14ac:dyDescent="0.25">
      <c r="A71" s="76">
        <v>2012.6666666666599</v>
      </c>
      <c r="B71" s="76">
        <v>3.7241048976170501</v>
      </c>
      <c r="C71" s="76">
        <v>3.44868877978685</v>
      </c>
    </row>
    <row r="72" spans="1:3" x14ac:dyDescent="0.25">
      <c r="A72" s="76">
        <v>2012.74999999999</v>
      </c>
      <c r="B72" s="76">
        <v>3.72455089820359</v>
      </c>
      <c r="C72" s="76">
        <v>3.3293413173652699</v>
      </c>
    </row>
    <row r="73" spans="1:3" x14ac:dyDescent="0.25">
      <c r="A73" s="76">
        <v>2012.8333333333301</v>
      </c>
      <c r="B73" s="76">
        <v>3.4921396855874201</v>
      </c>
      <c r="C73" s="76">
        <v>3.6601464058562301</v>
      </c>
    </row>
    <row r="74" spans="1:3" x14ac:dyDescent="0.25">
      <c r="A74" s="76">
        <v>2012.9166666666599</v>
      </c>
      <c r="B74" s="76">
        <v>3.4230122507806899</v>
      </c>
      <c r="C74" s="76">
        <v>3.73528705260629</v>
      </c>
    </row>
    <row r="75" spans="1:3" x14ac:dyDescent="0.25">
      <c r="A75" s="76">
        <v>2012.99999999999</v>
      </c>
      <c r="B75" s="76">
        <v>3.3116570327553001</v>
      </c>
      <c r="C75" s="76">
        <v>3.8535645472061701</v>
      </c>
    </row>
    <row r="76" spans="1:3" x14ac:dyDescent="0.25">
      <c r="A76" s="76">
        <v>2013.0833333333301</v>
      </c>
      <c r="B76" s="76">
        <v>3.37634149282527</v>
      </c>
      <c r="C76" s="76">
        <v>3.84661762932594</v>
      </c>
    </row>
    <row r="77" spans="1:3" x14ac:dyDescent="0.25">
      <c r="A77" s="76">
        <v>2013.1666666666599</v>
      </c>
      <c r="B77" s="76">
        <v>3.37634149282527</v>
      </c>
      <c r="C77" s="76">
        <v>3.76220909200531</v>
      </c>
    </row>
    <row r="78" spans="1:3" x14ac:dyDescent="0.25">
      <c r="A78" s="76">
        <v>2013.24999999999</v>
      </c>
      <c r="B78" s="76">
        <v>3.4416133317232198</v>
      </c>
      <c r="C78" s="76">
        <v>3.7193575655114102</v>
      </c>
    </row>
    <row r="79" spans="1:3" x14ac:dyDescent="0.25">
      <c r="A79" s="76">
        <v>2013.3333333333301</v>
      </c>
      <c r="B79" s="76">
        <v>3.4457743924555699</v>
      </c>
      <c r="C79" s="76">
        <v>3.72385443114496</v>
      </c>
    </row>
    <row r="80" spans="1:3" x14ac:dyDescent="0.25">
      <c r="A80" s="76">
        <v>2013.4166666666599</v>
      </c>
      <c r="B80" s="76">
        <v>3.3155856727976798</v>
      </c>
      <c r="C80" s="76">
        <v>3.6786060019361102</v>
      </c>
    </row>
    <row r="81" spans="1:3" x14ac:dyDescent="0.25">
      <c r="A81" s="76">
        <v>2013.49999999999</v>
      </c>
      <c r="B81" s="76">
        <v>3.2496665454104501</v>
      </c>
      <c r="C81" s="76">
        <v>3.6619376743058099</v>
      </c>
    </row>
    <row r="82" spans="1:3" x14ac:dyDescent="0.25">
      <c r="A82" s="76">
        <v>2013.5833333333301</v>
      </c>
      <c r="B82" s="76">
        <v>3.37010546732937</v>
      </c>
      <c r="C82" s="76">
        <v>3.6368044611468102</v>
      </c>
    </row>
    <row r="83" spans="1:3" x14ac:dyDescent="0.25">
      <c r="A83" s="76">
        <v>2013.6666666666599</v>
      </c>
      <c r="B83" s="76">
        <v>3.4633083070961499</v>
      </c>
      <c r="C83" s="76">
        <v>3.5238556551223099</v>
      </c>
    </row>
    <row r="84" spans="1:3" x14ac:dyDescent="0.25">
      <c r="A84" s="76">
        <v>2013.74999999999</v>
      </c>
      <c r="B84" s="76">
        <v>3.6996735582154501</v>
      </c>
      <c r="C84" s="76">
        <v>3.39741264659654</v>
      </c>
    </row>
    <row r="85" spans="1:3" x14ac:dyDescent="0.25">
      <c r="A85" s="76">
        <v>2013.8333333333301</v>
      </c>
      <c r="B85" s="76">
        <v>3.6445090204625301</v>
      </c>
      <c r="C85" s="76">
        <v>3.5234289865601198</v>
      </c>
    </row>
    <row r="86" spans="1:3" x14ac:dyDescent="0.25">
      <c r="A86" s="76">
        <v>2013.9166666666599</v>
      </c>
      <c r="B86" s="76">
        <v>3.3722912101290499</v>
      </c>
      <c r="C86" s="76">
        <v>3.92013635256879</v>
      </c>
    </row>
    <row r="87" spans="1:3" x14ac:dyDescent="0.25">
      <c r="A87" s="76">
        <v>2013.99999999999</v>
      </c>
      <c r="B87" s="76">
        <v>3.3150517976843399</v>
      </c>
      <c r="C87" s="76">
        <v>4.1194393662401003</v>
      </c>
    </row>
    <row r="88" spans="1:3" x14ac:dyDescent="0.25">
      <c r="A88" s="76">
        <v>2014.0833333333301</v>
      </c>
      <c r="B88" s="76">
        <v>3.3801098230628401</v>
      </c>
      <c r="C88" s="76">
        <v>4.17327638804149</v>
      </c>
    </row>
    <row r="89" spans="1:3" x14ac:dyDescent="0.25">
      <c r="A89" s="76">
        <v>2014.1666666666599</v>
      </c>
      <c r="B89" s="76">
        <v>3.4064452885675802</v>
      </c>
      <c r="C89" s="76">
        <v>4.05587550545276</v>
      </c>
    </row>
    <row r="90" spans="1:3" x14ac:dyDescent="0.25">
      <c r="A90" s="76">
        <v>2014.24999999999</v>
      </c>
      <c r="B90" s="76">
        <v>3.4022763431648499</v>
      </c>
      <c r="C90" s="76">
        <v>3.8183820829763802</v>
      </c>
    </row>
    <row r="91" spans="1:3" x14ac:dyDescent="0.25">
      <c r="A91" s="76">
        <v>2014.3333333333301</v>
      </c>
      <c r="B91" s="76">
        <v>3.6128402294641799</v>
      </c>
      <c r="C91" s="76">
        <v>3.6372513120956902</v>
      </c>
    </row>
    <row r="92" spans="1:3" x14ac:dyDescent="0.25">
      <c r="A92" s="76">
        <v>2014.4166666666599</v>
      </c>
      <c r="B92" s="76">
        <v>3.9194139194139201</v>
      </c>
      <c r="C92" s="76">
        <v>3.5775335775335799</v>
      </c>
    </row>
    <row r="93" spans="1:3" x14ac:dyDescent="0.25">
      <c r="A93" s="76">
        <v>2014.49999999999</v>
      </c>
      <c r="B93" s="76">
        <v>3.8630270533755802</v>
      </c>
      <c r="C93" s="76">
        <v>3.4365098708262201</v>
      </c>
    </row>
    <row r="94" spans="1:3" x14ac:dyDescent="0.25">
      <c r="A94" s="76">
        <v>2014.5833333333301</v>
      </c>
      <c r="B94" s="76">
        <v>3.8073227101325902</v>
      </c>
      <c r="C94" s="76">
        <v>3.4545675708551302</v>
      </c>
    </row>
    <row r="95" spans="1:3" x14ac:dyDescent="0.25">
      <c r="A95" s="76">
        <v>2014.6666666666599</v>
      </c>
      <c r="B95" s="76">
        <v>3.8531664033061901</v>
      </c>
      <c r="C95" s="76">
        <v>3.40342773793606</v>
      </c>
    </row>
    <row r="96" spans="1:3" x14ac:dyDescent="0.25">
      <c r="A96" s="76">
        <v>2014.74999999999</v>
      </c>
      <c r="B96" s="76">
        <v>4.0067788403340998</v>
      </c>
      <c r="C96" s="76">
        <v>3.3409998789492801</v>
      </c>
    </row>
    <row r="97" spans="1:3" x14ac:dyDescent="0.25">
      <c r="A97" s="76">
        <v>2014.8333333333301</v>
      </c>
      <c r="B97" s="76">
        <v>3.8838475499092602</v>
      </c>
      <c r="C97" s="76">
        <v>3.3635813672111299</v>
      </c>
    </row>
    <row r="98" spans="1:3" x14ac:dyDescent="0.25">
      <c r="A98" s="76">
        <v>2014.9166666666599</v>
      </c>
      <c r="B98" s="76">
        <v>3.7422792781881999</v>
      </c>
      <c r="C98" s="76">
        <v>3.37895119292721</v>
      </c>
    </row>
    <row r="99" spans="1:3" x14ac:dyDescent="0.25">
      <c r="A99" s="76">
        <v>2014.99999999999</v>
      </c>
      <c r="B99" s="76">
        <v>3.6965450591930402</v>
      </c>
      <c r="C99" s="76">
        <v>3.50326165740517</v>
      </c>
    </row>
    <row r="100" spans="1:3" x14ac:dyDescent="0.25">
      <c r="A100" s="76">
        <v>2015.0833333333301</v>
      </c>
      <c r="B100" s="76">
        <v>3.5999033582991098</v>
      </c>
      <c r="C100" s="76">
        <v>3.4549408069581999</v>
      </c>
    </row>
    <row r="101" spans="1:3" x14ac:dyDescent="0.25">
      <c r="A101" s="76">
        <v>2015.1666666666599</v>
      </c>
      <c r="B101" s="76">
        <v>3.7216046399226701</v>
      </c>
      <c r="C101" s="76">
        <v>3.5041082648622499</v>
      </c>
    </row>
    <row r="102" spans="1:3" x14ac:dyDescent="0.25">
      <c r="A102" s="76">
        <v>2015.24999999999</v>
      </c>
      <c r="B102" s="76">
        <v>3.6572118286059099</v>
      </c>
      <c r="C102" s="76">
        <v>3.5847917923959001</v>
      </c>
    </row>
    <row r="103" spans="1:3" x14ac:dyDescent="0.25">
      <c r="A103" s="76">
        <v>2015.3333333333301</v>
      </c>
      <c r="B103" s="76">
        <v>3.5804701627486399</v>
      </c>
      <c r="C103" s="76">
        <v>3.3755274261603399</v>
      </c>
    </row>
    <row r="104" spans="1:3" x14ac:dyDescent="0.25">
      <c r="A104" s="76">
        <v>2015.4166666666599</v>
      </c>
      <c r="B104" s="76">
        <v>3.6389926497168301</v>
      </c>
      <c r="C104" s="76">
        <v>3.3618508254006501</v>
      </c>
    </row>
    <row r="105" spans="1:3" x14ac:dyDescent="0.25">
      <c r="A105" s="76">
        <v>2015.49999999999</v>
      </c>
      <c r="B105" s="76">
        <v>3.6626506024096401</v>
      </c>
      <c r="C105" s="76">
        <v>3.4819277108433702</v>
      </c>
    </row>
    <row r="106" spans="1:3" x14ac:dyDescent="0.25">
      <c r="A106" s="76">
        <v>2015.5833333333301</v>
      </c>
      <c r="B106" s="76">
        <v>3.7442812424753198</v>
      </c>
      <c r="C106" s="76">
        <v>3.6118468576932301</v>
      </c>
    </row>
    <row r="107" spans="1:3" x14ac:dyDescent="0.25">
      <c r="A107" s="76">
        <v>2015.6666666666599</v>
      </c>
      <c r="B107" s="76">
        <v>3.6269430051813498</v>
      </c>
      <c r="C107" s="76">
        <v>3.6269430051813498</v>
      </c>
    </row>
    <row r="108" spans="1:3" x14ac:dyDescent="0.25">
      <c r="A108" s="76">
        <v>2015.74999999999</v>
      </c>
      <c r="B108" s="76">
        <v>3.5783132530120501</v>
      </c>
      <c r="C108" s="76">
        <v>3.5783132530120501</v>
      </c>
    </row>
    <row r="109" spans="1:3" x14ac:dyDescent="0.25">
      <c r="A109" s="76">
        <v>2015.8333333333301</v>
      </c>
      <c r="B109" s="76">
        <v>3.4819277108433702</v>
      </c>
      <c r="C109" s="76">
        <v>3.5662650602409598</v>
      </c>
    </row>
    <row r="110" spans="1:3" x14ac:dyDescent="0.25">
      <c r="A110" s="76">
        <v>2015.9166666666599</v>
      </c>
      <c r="B110" s="76">
        <v>3.5142616440004799</v>
      </c>
      <c r="C110" s="76">
        <v>3.3939102178360798</v>
      </c>
    </row>
    <row r="111" spans="1:3" x14ac:dyDescent="0.25">
      <c r="A111" s="76">
        <v>2015.99999999999</v>
      </c>
      <c r="B111" s="76">
        <v>3.5345034864149998</v>
      </c>
      <c r="C111" s="76">
        <v>3.31810531377735</v>
      </c>
    </row>
    <row r="112" spans="1:3" x14ac:dyDescent="0.25">
      <c r="A112" s="76">
        <v>2016.0833333333301</v>
      </c>
      <c r="B112" s="76">
        <v>3.6276276276276298</v>
      </c>
      <c r="C112" s="76">
        <v>3.3273273273273301</v>
      </c>
    </row>
    <row r="113" spans="1:3" x14ac:dyDescent="0.25">
      <c r="A113" s="76">
        <v>2016.1666666666599</v>
      </c>
      <c r="B113" s="76">
        <v>3.6099784120892302</v>
      </c>
      <c r="C113" s="76">
        <v>3.2741664667785999</v>
      </c>
    </row>
    <row r="114" spans="1:3" x14ac:dyDescent="0.25">
      <c r="A114" s="76">
        <v>2016.24999999999</v>
      </c>
      <c r="B114" s="76">
        <v>3.79746835443038</v>
      </c>
      <c r="C114" s="76">
        <v>3.1287317888703101</v>
      </c>
    </row>
    <row r="115" spans="1:3" x14ac:dyDescent="0.25">
      <c r="A115" s="76">
        <v>2016.3333333333201</v>
      </c>
      <c r="B115" s="76">
        <v>3.80850047755492</v>
      </c>
      <c r="C115" s="76">
        <v>3.1996179560649498</v>
      </c>
    </row>
    <row r="116" spans="1:3" x14ac:dyDescent="0.25">
      <c r="A116" s="76">
        <v>2016.4166666666599</v>
      </c>
      <c r="B116" s="76">
        <v>3.87319747348349</v>
      </c>
      <c r="C116" s="76">
        <v>3.24156834703849</v>
      </c>
    </row>
    <row r="117" spans="1:3" x14ac:dyDescent="0.25">
      <c r="A117" s="76">
        <v>2016.49999999999</v>
      </c>
      <c r="B117" s="76">
        <v>3.7199904920370801</v>
      </c>
      <c r="C117" s="76">
        <v>3.24459234608985</v>
      </c>
    </row>
    <row r="118" spans="1:3" x14ac:dyDescent="0.25">
      <c r="A118" s="76">
        <v>2016.5833333333201</v>
      </c>
      <c r="B118" s="76">
        <v>3.8420490928495199</v>
      </c>
      <c r="C118" s="76">
        <v>3.1542748725246099</v>
      </c>
    </row>
    <row r="119" spans="1:3" x14ac:dyDescent="0.25">
      <c r="A119" s="76">
        <v>2016.6666666666599</v>
      </c>
      <c r="B119" s="76">
        <v>3.84706439393939</v>
      </c>
      <c r="C119" s="76">
        <v>3.18418560606061</v>
      </c>
    </row>
    <row r="120" spans="1:3" x14ac:dyDescent="0.25">
      <c r="A120" s="76">
        <v>2016.74999999999</v>
      </c>
      <c r="B120" s="76">
        <v>3.7461593004017999</v>
      </c>
      <c r="C120" s="76">
        <v>3.1670999763649301</v>
      </c>
    </row>
    <row r="121" spans="1:3" x14ac:dyDescent="0.25">
      <c r="A121" s="76">
        <v>2016.8333333333201</v>
      </c>
      <c r="B121" s="76">
        <v>3.6498936924167298</v>
      </c>
      <c r="C121" s="76">
        <v>3.24828726671391</v>
      </c>
    </row>
    <row r="122" spans="1:3" x14ac:dyDescent="0.25">
      <c r="A122" s="76">
        <v>2016.9166666666599</v>
      </c>
      <c r="B122" s="76">
        <v>3.6408624955814801</v>
      </c>
      <c r="C122" s="76">
        <v>3.1813361611877</v>
      </c>
    </row>
    <row r="123" spans="1:3" x14ac:dyDescent="0.25">
      <c r="A123" s="76">
        <v>2016.99999999999</v>
      </c>
      <c r="B123" s="76">
        <v>3.6775937022676501</v>
      </c>
      <c r="C123" s="76">
        <v>3.1018681706027502</v>
      </c>
    </row>
    <row r="124" spans="1:3" x14ac:dyDescent="0.25">
      <c r="A124" s="76">
        <v>2017.0833333333201</v>
      </c>
      <c r="B124" s="76">
        <v>3.6335841956726198</v>
      </c>
      <c r="C124" s="76">
        <v>3.1867356538099698</v>
      </c>
    </row>
    <row r="125" spans="1:3" x14ac:dyDescent="0.25">
      <c r="A125" s="76">
        <v>2017.1666666666599</v>
      </c>
      <c r="B125" s="76">
        <v>3.6107854630715099</v>
      </c>
      <c r="C125" s="76">
        <v>3.1066822977725699</v>
      </c>
    </row>
    <row r="126" spans="1:3" x14ac:dyDescent="0.25">
      <c r="A126" s="76">
        <v>2017.24999999999</v>
      </c>
      <c r="B126" s="76">
        <v>3.4547370886520699</v>
      </c>
      <c r="C126" s="76">
        <v>3.1268298395596701</v>
      </c>
    </row>
    <row r="127" spans="1:3" x14ac:dyDescent="0.25">
      <c r="A127" s="76">
        <v>2017.3333333333201</v>
      </c>
      <c r="B127" s="76">
        <v>3.6157266557453802</v>
      </c>
      <c r="C127" s="76">
        <v>3.12426866370232</v>
      </c>
    </row>
    <row r="128" spans="1:3" x14ac:dyDescent="0.25">
      <c r="A128" s="76">
        <v>2017.4166666666599</v>
      </c>
      <c r="B128" s="76">
        <v>3.5614198972442801</v>
      </c>
      <c r="C128" s="76">
        <v>3.1644091546006501</v>
      </c>
    </row>
    <row r="129" spans="1:3" x14ac:dyDescent="0.25">
      <c r="A129" s="76">
        <v>2017.49999999999</v>
      </c>
      <c r="B129" s="76">
        <v>3.6778398510242098</v>
      </c>
      <c r="C129" s="76">
        <v>3.0726256983240199</v>
      </c>
    </row>
    <row r="130" spans="1:3" x14ac:dyDescent="0.25">
      <c r="A130" s="76">
        <v>2017.5833333333201</v>
      </c>
      <c r="B130" s="76">
        <v>3.7295224817009398</v>
      </c>
      <c r="C130" s="76">
        <v>3.02079702567677</v>
      </c>
    </row>
    <row r="131" spans="1:3" x14ac:dyDescent="0.25">
      <c r="A131" s="76">
        <v>2017.6666666666599</v>
      </c>
      <c r="B131" s="76">
        <v>3.72130767447252</v>
      </c>
      <c r="C131" s="76">
        <v>2.9909575701367999</v>
      </c>
    </row>
    <row r="132" spans="1:3" x14ac:dyDescent="0.25">
      <c r="A132" s="76">
        <v>2017.74999999999</v>
      </c>
      <c r="B132" s="76">
        <v>3.61320208453966</v>
      </c>
      <c r="C132" s="76">
        <v>3.10364794441228</v>
      </c>
    </row>
    <row r="133" spans="1:3" x14ac:dyDescent="0.25">
      <c r="A133" s="76">
        <v>2017.8333333333201</v>
      </c>
      <c r="B133" s="76">
        <v>3.58257251820178</v>
      </c>
      <c r="C133" s="76">
        <v>3.0509649832428098</v>
      </c>
    </row>
    <row r="134" spans="1:3" x14ac:dyDescent="0.25">
      <c r="A134" s="76">
        <v>2017.9166666666599</v>
      </c>
      <c r="B134" s="76">
        <v>3.3749422098936699</v>
      </c>
      <c r="C134" s="76">
        <v>3.0744336569579298</v>
      </c>
    </row>
    <row r="135" spans="1:3" x14ac:dyDescent="0.25">
      <c r="A135" s="76">
        <v>2017.99999999999</v>
      </c>
      <c r="B135" s="76">
        <v>3.4911856204631899</v>
      </c>
      <c r="C135" s="76">
        <v>2.98421477128701</v>
      </c>
    </row>
    <row r="136" spans="1:3" x14ac:dyDescent="0.25">
      <c r="A136" s="76">
        <v>2018.0833333333201</v>
      </c>
      <c r="B136" s="76">
        <v>3.3617315219894102</v>
      </c>
      <c r="C136" s="76">
        <v>2.9702970297029698</v>
      </c>
    </row>
    <row r="137" spans="1:3" x14ac:dyDescent="0.25">
      <c r="A137" s="76">
        <v>2018.1666666666599</v>
      </c>
      <c r="B137" s="76">
        <v>3.4898404316381599</v>
      </c>
      <c r="C137" s="76">
        <v>2.8010561359201001</v>
      </c>
    </row>
    <row r="138" spans="1:3" x14ac:dyDescent="0.25">
      <c r="A138" s="76">
        <v>2018.24999999999</v>
      </c>
      <c r="B138" s="76">
        <v>3.43918376705262</v>
      </c>
      <c r="C138" s="76">
        <v>2.9462340937750802</v>
      </c>
    </row>
    <row r="139" spans="1:3" x14ac:dyDescent="0.25">
      <c r="A139" s="76">
        <v>2018.3333333333201</v>
      </c>
      <c r="B139" s="76">
        <v>3.5665294924554201</v>
      </c>
      <c r="C139" s="76">
        <v>2.8692272519433</v>
      </c>
    </row>
    <row r="140" spans="1:3" x14ac:dyDescent="0.25">
      <c r="A140" s="76">
        <v>2018.4166666666599</v>
      </c>
      <c r="B140" s="76">
        <v>3.5147780440488399</v>
      </c>
      <c r="C140" s="76">
        <v>2.9441971927422101</v>
      </c>
    </row>
    <row r="141" spans="1:3" x14ac:dyDescent="0.25">
      <c r="A141" s="76">
        <v>2018.49999999999</v>
      </c>
      <c r="B141" s="76">
        <v>3.4753874202370101</v>
      </c>
      <c r="C141" s="76">
        <v>2.88286235186873</v>
      </c>
    </row>
    <row r="142" spans="1:3" x14ac:dyDescent="0.25">
      <c r="A142" s="76">
        <v>2018.5833333333201</v>
      </c>
      <c r="B142" s="76">
        <v>3.4631543090723298</v>
      </c>
      <c r="C142" s="76">
        <v>2.79323265584194</v>
      </c>
    </row>
    <row r="143" spans="1:3" x14ac:dyDescent="0.25">
      <c r="A143" s="76">
        <v>2018.6666666666599</v>
      </c>
      <c r="B143" s="76">
        <v>3.5791142824782001</v>
      </c>
      <c r="C143" s="76">
        <v>2.82025144410466</v>
      </c>
    </row>
    <row r="144" spans="1:3" x14ac:dyDescent="0.25">
      <c r="A144" s="76">
        <v>2018.74999999999</v>
      </c>
      <c r="B144" s="76">
        <v>3.5423268447261198</v>
      </c>
      <c r="C144" s="76">
        <v>2.8632865550022601</v>
      </c>
    </row>
    <row r="145" spans="1:3" x14ac:dyDescent="0.25">
      <c r="A145" s="76">
        <v>2018.8333333333201</v>
      </c>
      <c r="B145" s="76">
        <v>3.5194585448392601</v>
      </c>
      <c r="C145" s="76">
        <v>2.8764805414551602</v>
      </c>
    </row>
    <row r="146" spans="1:3" x14ac:dyDescent="0.25">
      <c r="A146" s="76">
        <v>2018.9166666666599</v>
      </c>
      <c r="B146" s="76">
        <v>3.46149509527568</v>
      </c>
      <c r="C146" s="76">
        <v>2.9992107340173599</v>
      </c>
    </row>
    <row r="147" spans="1:3" x14ac:dyDescent="0.25">
      <c r="A147" s="76">
        <v>2018.99999999999</v>
      </c>
      <c r="B147" s="76">
        <v>3.5204139016983498</v>
      </c>
      <c r="C147" s="76">
        <v>2.9018108199302701</v>
      </c>
    </row>
    <row r="148" spans="1:3" x14ac:dyDescent="0.25">
      <c r="A148" s="76">
        <v>2019.0833333333201</v>
      </c>
      <c r="B148" s="76">
        <v>3.3688938798427799</v>
      </c>
      <c r="C148" s="76">
        <v>2.9309376754632201</v>
      </c>
    </row>
    <row r="149" spans="1:3" x14ac:dyDescent="0.25">
      <c r="A149" s="76">
        <v>2019.1666666666599</v>
      </c>
      <c r="B149" s="76">
        <v>3.40921834697768</v>
      </c>
      <c r="C149" s="76">
        <v>2.8709207132443599</v>
      </c>
    </row>
    <row r="150" spans="1:3" x14ac:dyDescent="0.25">
      <c r="A150" s="76">
        <v>2019.24999999999</v>
      </c>
      <c r="B150" s="76">
        <v>3.33930972658001</v>
      </c>
      <c r="C150" s="76">
        <v>2.9695203944419499</v>
      </c>
    </row>
    <row r="151" spans="1:3" x14ac:dyDescent="0.25">
      <c r="A151" s="76">
        <v>2019.3333333333201</v>
      </c>
      <c r="B151" s="76">
        <v>3.3456417142217698</v>
      </c>
      <c r="C151" s="76">
        <v>2.9875797247398501</v>
      </c>
    </row>
    <row r="152" spans="1:3" x14ac:dyDescent="0.25">
      <c r="A152" s="76">
        <v>2019.4166666666599</v>
      </c>
      <c r="B152" s="76">
        <v>3.4629133154602298</v>
      </c>
      <c r="C152" s="76">
        <v>3.0607685433422702</v>
      </c>
    </row>
    <row r="153" spans="1:3" x14ac:dyDescent="0.25">
      <c r="A153" s="76">
        <v>2019.49999999999</v>
      </c>
      <c r="B153" s="76">
        <v>3.30578512396694</v>
      </c>
      <c r="C153" s="76">
        <v>2.9707393343757</v>
      </c>
    </row>
    <row r="154" spans="1:3" x14ac:dyDescent="0.25">
      <c r="A154" s="76">
        <v>2019.5833333333201</v>
      </c>
      <c r="B154" s="76">
        <v>3.17070447694541</v>
      </c>
      <c r="C154" s="76">
        <v>2.9474154292731898</v>
      </c>
    </row>
    <row r="155" spans="1:3" x14ac:dyDescent="0.25">
      <c r="A155" s="76">
        <v>2019.6666666666599</v>
      </c>
      <c r="B155" s="76">
        <v>3.2754010695187201</v>
      </c>
      <c r="C155" s="76">
        <v>3.00802139037433</v>
      </c>
    </row>
    <row r="156" spans="1:3" x14ac:dyDescent="0.25">
      <c r="A156" s="76">
        <v>2019.74999999999</v>
      </c>
      <c r="B156" s="76">
        <v>3.4130072262367999</v>
      </c>
      <c r="C156" s="76">
        <v>2.9571984435797698</v>
      </c>
    </row>
    <row r="157" spans="1:3" x14ac:dyDescent="0.25">
      <c r="A157" s="76">
        <v>2019.8333333333201</v>
      </c>
      <c r="B157" s="76">
        <v>3.42412451361868</v>
      </c>
      <c r="C157" s="76">
        <v>3.0127848804891602</v>
      </c>
    </row>
    <row r="158" spans="1:3" x14ac:dyDescent="0.25">
      <c r="A158" s="76">
        <v>2019.9166666666499</v>
      </c>
      <c r="B158" s="76">
        <v>3.4891448825875102</v>
      </c>
      <c r="C158" s="76">
        <v>2.9131590607000399</v>
      </c>
    </row>
    <row r="159" spans="1:3" x14ac:dyDescent="0.25">
      <c r="A159" s="76">
        <v>2019.99999999999</v>
      </c>
      <c r="B159" s="76">
        <v>3.56512141280353</v>
      </c>
      <c r="C159" s="76">
        <v>2.8587196467991198</v>
      </c>
    </row>
    <row r="160" spans="1:3" x14ac:dyDescent="0.25">
      <c r="A160" s="76">
        <v>2020.0833333333201</v>
      </c>
      <c r="B160" s="76">
        <v>3.5552611239924898</v>
      </c>
      <c r="C160" s="76">
        <v>2.85966655625483</v>
      </c>
    </row>
    <row r="161" spans="1:3" x14ac:dyDescent="0.25">
      <c r="A161" s="76">
        <v>2020.1666666666499</v>
      </c>
      <c r="B161" s="76">
        <v>3.262913394536</v>
      </c>
      <c r="C161" s="76">
        <v>3.1301847140803001</v>
      </c>
    </row>
    <row r="162" spans="1:3" x14ac:dyDescent="0.25">
      <c r="A162" s="76">
        <v>2020.24999999999</v>
      </c>
      <c r="B162" s="76">
        <v>2.1621621621621601</v>
      </c>
      <c r="C162" s="76">
        <v>4.1891891891891904</v>
      </c>
    </row>
    <row r="163" spans="1:3" x14ac:dyDescent="0.25">
      <c r="A163" s="76">
        <v>2020.3333333333201</v>
      </c>
      <c r="B163" s="76">
        <v>2.03252032520325</v>
      </c>
      <c r="C163" s="76">
        <v>4.3021680216802203</v>
      </c>
    </row>
    <row r="164" spans="1:3" x14ac:dyDescent="0.25">
      <c r="A164" s="76">
        <v>2020.4166666666499</v>
      </c>
      <c r="B164" s="76">
        <v>2.4828670935849901</v>
      </c>
      <c r="C164" s="76">
        <v>4.0557240759465198</v>
      </c>
    </row>
    <row r="165" spans="1:3" x14ac:dyDescent="0.25">
      <c r="A165" s="76">
        <v>2020.49999999999</v>
      </c>
      <c r="B165" s="76">
        <v>3.4025828186412101</v>
      </c>
      <c r="C165" s="76">
        <v>3.1218416619876499</v>
      </c>
    </row>
    <row r="166" spans="1:3" x14ac:dyDescent="0.25">
      <c r="A166" s="76">
        <v>2020.5833333333201</v>
      </c>
      <c r="B166" s="76">
        <v>3.6596317916479602</v>
      </c>
      <c r="C166" s="76">
        <v>3.0758868432869302</v>
      </c>
    </row>
    <row r="167" spans="1:3" x14ac:dyDescent="0.25">
      <c r="A167" s="76">
        <v>2020.6666666666499</v>
      </c>
      <c r="B167" s="76">
        <v>3.3460588367392798</v>
      </c>
      <c r="C167" s="76">
        <v>3.27868852459016</v>
      </c>
    </row>
    <row r="168" spans="1:3" x14ac:dyDescent="0.25">
      <c r="A168" s="76">
        <v>2020.74999999999</v>
      </c>
      <c r="B168" s="76">
        <v>3.7446903644086702</v>
      </c>
      <c r="C168" s="76">
        <v>3.2975631567180899</v>
      </c>
    </row>
    <row r="169" spans="1:3" x14ac:dyDescent="0.25">
      <c r="A169" s="76">
        <v>2020.8333333333201</v>
      </c>
      <c r="B169" s="76">
        <v>3.7107198573657199</v>
      </c>
      <c r="C169" s="76">
        <v>2.9864051704925298</v>
      </c>
    </row>
    <row r="170" spans="1:3" x14ac:dyDescent="0.25">
      <c r="A170" s="78">
        <v>2020.9166666666499</v>
      </c>
      <c r="B170" s="78">
        <v>3.7973273942093502</v>
      </c>
      <c r="C170" s="78">
        <v>2.9732739420935399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58"/>
  <sheetViews>
    <sheetView workbookViewId="0">
      <selection activeCell="D7" sqref="D7"/>
    </sheetView>
  </sheetViews>
  <sheetFormatPr defaultColWidth="11.42578125" defaultRowHeight="15" x14ac:dyDescent="0.25"/>
  <cols>
    <col min="1" max="1" width="7.7109375" customWidth="1"/>
    <col min="2" max="2" width="11.7109375" customWidth="1"/>
    <col min="4" max="4" width="12.7109375" customWidth="1"/>
    <col min="5" max="5" width="31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180</v>
      </c>
      <c r="D2" s="17" t="s">
        <v>79</v>
      </c>
      <c r="E2" s="11" t="s">
        <v>23</v>
      </c>
    </row>
    <row r="3" spans="1:5" x14ac:dyDescent="0.25">
      <c r="A3" s="80">
        <v>2007</v>
      </c>
      <c r="B3" s="80">
        <v>3.3497831613578599</v>
      </c>
      <c r="D3" s="17" t="s">
        <v>80</v>
      </c>
      <c r="E3" s="12"/>
    </row>
    <row r="4" spans="1:5" x14ac:dyDescent="0.25">
      <c r="A4" s="79">
        <v>2007.25</v>
      </c>
      <c r="B4" s="79">
        <v>3.3076238504894699</v>
      </c>
      <c r="D4" s="17" t="s">
        <v>81</v>
      </c>
      <c r="E4" s="12" t="s">
        <v>179</v>
      </c>
    </row>
    <row r="5" spans="1:5" x14ac:dyDescent="0.25">
      <c r="A5" s="79">
        <v>2007.5</v>
      </c>
      <c r="B5" s="79">
        <v>3.8179148311306901</v>
      </c>
      <c r="D5" s="17" t="s">
        <v>83</v>
      </c>
      <c r="E5" s="13"/>
    </row>
    <row r="6" spans="1:5" x14ac:dyDescent="0.25">
      <c r="A6" s="79">
        <v>2007.75</v>
      </c>
      <c r="B6" s="79">
        <v>4.02449693788276</v>
      </c>
    </row>
    <row r="7" spans="1:5" x14ac:dyDescent="0.25">
      <c r="A7" s="79">
        <v>2008</v>
      </c>
      <c r="B7" s="79">
        <v>3.7534686724112798</v>
      </c>
      <c r="D7" s="18" t="str">
        <f>HYPERLINK("#'OVERZICHT'!A1", "Link naar overzicht")</f>
        <v>Link naar overzicht</v>
      </c>
    </row>
    <row r="8" spans="1:5" x14ac:dyDescent="0.25">
      <c r="A8" s="79">
        <v>2008.25</v>
      </c>
      <c r="B8" s="79">
        <v>3.6542923433874699</v>
      </c>
    </row>
    <row r="9" spans="1:5" x14ac:dyDescent="0.25">
      <c r="A9" s="79">
        <v>2008.5</v>
      </c>
      <c r="B9" s="79">
        <v>3.6785920369301799</v>
      </c>
    </row>
    <row r="10" spans="1:5" x14ac:dyDescent="0.25">
      <c r="A10" s="79">
        <v>2008.75</v>
      </c>
      <c r="B10" s="79">
        <v>4.0300447782753102</v>
      </c>
    </row>
    <row r="11" spans="1:5" x14ac:dyDescent="0.25">
      <c r="A11" s="79">
        <v>2009</v>
      </c>
      <c r="B11" s="79">
        <v>3.25050563420977</v>
      </c>
    </row>
    <row r="12" spans="1:5" x14ac:dyDescent="0.25">
      <c r="A12" s="79">
        <v>2009.25</v>
      </c>
      <c r="B12" s="79">
        <v>3.0254777070063699</v>
      </c>
    </row>
    <row r="13" spans="1:5" x14ac:dyDescent="0.25">
      <c r="A13" s="79">
        <v>2009.5</v>
      </c>
      <c r="B13" s="79">
        <v>3.2529770548939898</v>
      </c>
    </row>
    <row r="14" spans="1:5" x14ac:dyDescent="0.25">
      <c r="A14" s="79">
        <v>2009.75</v>
      </c>
      <c r="B14" s="79">
        <v>3.23099415204678</v>
      </c>
    </row>
    <row r="15" spans="1:5" x14ac:dyDescent="0.25">
      <c r="A15" s="79">
        <v>2010</v>
      </c>
      <c r="B15" s="79">
        <v>2.2579693034238502</v>
      </c>
    </row>
    <row r="16" spans="1:5" x14ac:dyDescent="0.25">
      <c r="A16" s="79">
        <v>2010.25</v>
      </c>
      <c r="B16" s="79">
        <v>2.32179828453121</v>
      </c>
    </row>
    <row r="17" spans="1:2" x14ac:dyDescent="0.25">
      <c r="A17" s="79">
        <v>2010.5</v>
      </c>
      <c r="B17" s="79">
        <v>2.6784400294333999</v>
      </c>
    </row>
    <row r="18" spans="1:2" x14ac:dyDescent="0.25">
      <c r="A18" s="79">
        <v>2010.75</v>
      </c>
      <c r="B18" s="79">
        <v>2.91133656815175</v>
      </c>
    </row>
    <row r="19" spans="1:2" x14ac:dyDescent="0.25">
      <c r="A19" s="79">
        <v>2011</v>
      </c>
      <c r="B19" s="79">
        <v>2.4631268436578102</v>
      </c>
    </row>
    <row r="20" spans="1:2" x14ac:dyDescent="0.25">
      <c r="A20" s="79">
        <v>2011.25</v>
      </c>
      <c r="B20" s="79">
        <v>2.4390243902439002</v>
      </c>
    </row>
    <row r="21" spans="1:2" x14ac:dyDescent="0.25">
      <c r="A21" s="79">
        <v>2011.5</v>
      </c>
      <c r="B21" s="79">
        <v>2.74515560775103</v>
      </c>
    </row>
    <row r="22" spans="1:2" x14ac:dyDescent="0.25">
      <c r="A22" s="79">
        <v>2011.75</v>
      </c>
      <c r="B22" s="79">
        <v>2.66019988242211</v>
      </c>
    </row>
    <row r="23" spans="1:2" x14ac:dyDescent="0.25">
      <c r="A23" s="79">
        <v>2012</v>
      </c>
      <c r="B23" s="79">
        <v>2.2777369581190299</v>
      </c>
    </row>
    <row r="24" spans="1:2" x14ac:dyDescent="0.25">
      <c r="A24" s="79">
        <v>2012.25</v>
      </c>
      <c r="B24" s="79">
        <v>2.3372041746288401</v>
      </c>
    </row>
    <row r="25" spans="1:2" x14ac:dyDescent="0.25">
      <c r="A25" s="79">
        <v>2012.5</v>
      </c>
      <c r="B25" s="79">
        <v>2.4787327662070999</v>
      </c>
    </row>
    <row r="26" spans="1:2" x14ac:dyDescent="0.25">
      <c r="A26" s="79">
        <v>2012.75</v>
      </c>
      <c r="B26" s="79">
        <v>2.3337222870478498</v>
      </c>
    </row>
    <row r="27" spans="1:2" x14ac:dyDescent="0.25">
      <c r="A27" s="79">
        <v>2013</v>
      </c>
      <c r="B27" s="79">
        <v>2.1005917159763299</v>
      </c>
    </row>
    <row r="28" spans="1:2" x14ac:dyDescent="0.25">
      <c r="A28" s="79">
        <v>2013.25</v>
      </c>
      <c r="B28" s="79">
        <v>1.95700518902892</v>
      </c>
    </row>
    <row r="29" spans="1:2" x14ac:dyDescent="0.25">
      <c r="A29" s="79">
        <v>2013.5</v>
      </c>
      <c r="B29" s="79">
        <v>2.3487438679946502</v>
      </c>
    </row>
    <row r="30" spans="1:2" x14ac:dyDescent="0.25">
      <c r="A30" s="79">
        <v>2013.75</v>
      </c>
      <c r="B30" s="79">
        <v>2.2700119474313101</v>
      </c>
    </row>
    <row r="31" spans="1:2" x14ac:dyDescent="0.25">
      <c r="A31" s="79">
        <v>2014</v>
      </c>
      <c r="B31" s="79">
        <v>2.21518987341772</v>
      </c>
    </row>
    <row r="32" spans="1:2" x14ac:dyDescent="0.25">
      <c r="A32" s="79">
        <v>2014.25</v>
      </c>
      <c r="B32" s="79">
        <v>2.0701118162586898</v>
      </c>
    </row>
    <row r="33" spans="1:2" x14ac:dyDescent="0.25">
      <c r="A33" s="79">
        <v>2014.5</v>
      </c>
      <c r="B33" s="79">
        <v>2.3644578313253102</v>
      </c>
    </row>
    <row r="34" spans="1:2" x14ac:dyDescent="0.25">
      <c r="A34" s="79">
        <v>2014.75</v>
      </c>
      <c r="B34" s="79">
        <v>2.5011232589486299</v>
      </c>
    </row>
    <row r="35" spans="1:2" x14ac:dyDescent="0.25">
      <c r="A35" s="79">
        <v>2015</v>
      </c>
      <c r="B35" s="79">
        <v>2.4981301421092001</v>
      </c>
    </row>
    <row r="36" spans="1:2" x14ac:dyDescent="0.25">
      <c r="A36" s="79">
        <v>2015.25</v>
      </c>
      <c r="B36" s="79">
        <v>2.4437490686931902</v>
      </c>
    </row>
    <row r="37" spans="1:2" x14ac:dyDescent="0.25">
      <c r="A37" s="79">
        <v>2015.5</v>
      </c>
      <c r="B37" s="79">
        <v>2.76662204373048</v>
      </c>
    </row>
    <row r="38" spans="1:2" x14ac:dyDescent="0.25">
      <c r="A38" s="79">
        <v>2015.75</v>
      </c>
      <c r="B38" s="79">
        <v>2.89919714540589</v>
      </c>
    </row>
    <row r="39" spans="1:2" x14ac:dyDescent="0.25">
      <c r="A39" s="79">
        <v>2016</v>
      </c>
      <c r="B39" s="79">
        <v>2.73931814798273</v>
      </c>
    </row>
    <row r="40" spans="1:2" x14ac:dyDescent="0.25">
      <c r="A40" s="79">
        <v>2016.25</v>
      </c>
      <c r="B40" s="79">
        <v>2.6144756277695702</v>
      </c>
    </row>
    <row r="41" spans="1:2" x14ac:dyDescent="0.25">
      <c r="A41" s="79">
        <v>2016.5</v>
      </c>
      <c r="B41" s="79">
        <v>3.2997517885822698</v>
      </c>
    </row>
    <row r="42" spans="1:2" x14ac:dyDescent="0.25">
      <c r="A42" s="79">
        <v>2016.75</v>
      </c>
      <c r="B42" s="79">
        <v>3.1586608442503601</v>
      </c>
    </row>
    <row r="43" spans="1:2" x14ac:dyDescent="0.25">
      <c r="A43" s="79">
        <v>2017</v>
      </c>
      <c r="B43" s="79">
        <v>2.79353993889131</v>
      </c>
    </row>
    <row r="44" spans="1:2" x14ac:dyDescent="0.25">
      <c r="A44" s="79">
        <v>2017.25</v>
      </c>
      <c r="B44" s="79">
        <v>2.7797886202403301</v>
      </c>
    </row>
    <row r="45" spans="1:2" x14ac:dyDescent="0.25">
      <c r="A45" s="79">
        <v>2017.5</v>
      </c>
      <c r="B45" s="79">
        <v>3.3810888252149001</v>
      </c>
    </row>
    <row r="46" spans="1:2" x14ac:dyDescent="0.25">
      <c r="A46" s="79">
        <v>2017.75</v>
      </c>
      <c r="B46" s="79">
        <v>3.53944562899787</v>
      </c>
    </row>
    <row r="47" spans="1:2" x14ac:dyDescent="0.25">
      <c r="A47" s="79">
        <v>2018</v>
      </c>
      <c r="B47" s="79">
        <v>2.9030439684329199</v>
      </c>
    </row>
    <row r="48" spans="1:2" x14ac:dyDescent="0.25">
      <c r="A48" s="79">
        <v>2018.25</v>
      </c>
      <c r="B48" s="79">
        <v>3.0511811023622002</v>
      </c>
    </row>
    <row r="49" spans="1:2" x14ac:dyDescent="0.25">
      <c r="A49" s="79">
        <v>2018.5</v>
      </c>
      <c r="B49" s="79">
        <v>3.4453781512605</v>
      </c>
    </row>
    <row r="50" spans="1:2" x14ac:dyDescent="0.25">
      <c r="A50" s="79">
        <v>2018.75</v>
      </c>
      <c r="B50" s="79">
        <v>3.4865953604667301</v>
      </c>
    </row>
    <row r="51" spans="1:2" x14ac:dyDescent="0.25">
      <c r="A51" s="79">
        <v>2019</v>
      </c>
      <c r="B51" s="79">
        <v>3.1211158679740301</v>
      </c>
    </row>
    <row r="52" spans="1:2" x14ac:dyDescent="0.25">
      <c r="A52" s="79">
        <v>2019.25</v>
      </c>
      <c r="B52" s="79">
        <v>3.0057644798243199</v>
      </c>
    </row>
    <row r="53" spans="1:2" x14ac:dyDescent="0.25">
      <c r="A53" s="79">
        <v>2019.5</v>
      </c>
      <c r="B53" s="79">
        <v>3.3119803734496398</v>
      </c>
    </row>
    <row r="54" spans="1:2" x14ac:dyDescent="0.25">
      <c r="A54" s="79">
        <v>2019.75</v>
      </c>
      <c r="B54" s="79">
        <v>3.3533260632497299</v>
      </c>
    </row>
    <row r="55" spans="1:2" x14ac:dyDescent="0.25">
      <c r="A55" s="79">
        <v>2020</v>
      </c>
      <c r="B55" s="79">
        <v>3.04561595192571</v>
      </c>
    </row>
    <row r="56" spans="1:2" x14ac:dyDescent="0.25">
      <c r="A56" s="79">
        <v>2020.25</v>
      </c>
      <c r="B56" s="79">
        <v>2.4332918567675899</v>
      </c>
    </row>
    <row r="57" spans="1:2" x14ac:dyDescent="0.25">
      <c r="A57" s="79">
        <v>2020.5</v>
      </c>
      <c r="B57" s="79">
        <v>2.4182275649985998</v>
      </c>
    </row>
    <row r="58" spans="1:2" x14ac:dyDescent="0.25">
      <c r="A58" s="81">
        <v>2020.75</v>
      </c>
      <c r="B58" s="81">
        <v>2.5583671186914598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579FE-4CC8-4F92-BB53-41A03F7B81A8}">
  <dimension ref="A1:J11"/>
  <sheetViews>
    <sheetView workbookViewId="0">
      <selection activeCell="I7" sqref="I7"/>
    </sheetView>
  </sheetViews>
  <sheetFormatPr defaultColWidth="11.42578125" defaultRowHeight="15" x14ac:dyDescent="0.25"/>
  <cols>
    <col min="1" max="1" width="11.7109375" style="270" customWidth="1"/>
    <col min="2" max="2" width="18" style="270" customWidth="1"/>
    <col min="3" max="3" width="19.7109375" style="270" customWidth="1"/>
    <col min="4" max="4" width="18.28515625" style="270" customWidth="1"/>
    <col min="5" max="5" width="15.85546875" style="270" customWidth="1"/>
    <col min="6" max="6" width="17.85546875" style="270" customWidth="1"/>
    <col min="7" max="7" width="17.28515625" style="270" customWidth="1"/>
    <col min="8" max="8" width="11.42578125" style="270"/>
    <col min="9" max="9" width="12.7109375" style="270" customWidth="1"/>
    <col min="10" max="10" width="36.7109375" style="270" customWidth="1"/>
    <col min="11" max="16384" width="11.42578125" style="270"/>
  </cols>
  <sheetData>
    <row r="1" spans="1:10" ht="15.75" x14ac:dyDescent="0.25">
      <c r="A1" s="300" t="s">
        <v>77</v>
      </c>
      <c r="B1" s="300"/>
      <c r="C1" s="300"/>
      <c r="D1" s="300"/>
      <c r="E1" s="300"/>
      <c r="F1" s="300"/>
      <c r="G1" s="300"/>
      <c r="I1" s="301" t="s">
        <v>78</v>
      </c>
      <c r="J1" s="302"/>
    </row>
    <row r="2" spans="1:10" x14ac:dyDescent="0.25">
      <c r="A2" s="271" t="s">
        <v>76</v>
      </c>
      <c r="B2" s="271" t="s">
        <v>399</v>
      </c>
      <c r="C2" s="271" t="s">
        <v>400</v>
      </c>
      <c r="D2" s="271" t="s">
        <v>401</v>
      </c>
      <c r="E2" s="271" t="s">
        <v>402</v>
      </c>
      <c r="F2" s="271" t="s">
        <v>403</v>
      </c>
      <c r="G2" s="271" t="s">
        <v>404</v>
      </c>
      <c r="I2" s="272" t="s">
        <v>79</v>
      </c>
      <c r="J2" s="273" t="s">
        <v>405</v>
      </c>
    </row>
    <row r="3" spans="1:10" ht="15.75" x14ac:dyDescent="0.25">
      <c r="A3" s="274" t="s">
        <v>406</v>
      </c>
      <c r="B3" s="275">
        <v>-18.739999999999998</v>
      </c>
      <c r="C3" s="275">
        <v>-20.369999999999997</v>
      </c>
      <c r="D3" s="275">
        <v>-17.21</v>
      </c>
      <c r="E3" s="275">
        <v>-13.25</v>
      </c>
      <c r="F3" s="275">
        <v>-15.42</v>
      </c>
      <c r="G3" s="275">
        <v>-11.63</v>
      </c>
      <c r="I3" s="272" t="s">
        <v>80</v>
      </c>
      <c r="J3" s="276"/>
    </row>
    <row r="4" spans="1:10" ht="15.75" x14ac:dyDescent="0.25">
      <c r="A4" s="274" t="s">
        <v>96</v>
      </c>
      <c r="B4" s="277">
        <v>-3.49</v>
      </c>
      <c r="C4" s="277">
        <v>-4.01</v>
      </c>
      <c r="D4" s="277">
        <v>-3.05</v>
      </c>
      <c r="E4" s="277">
        <v>-2.44</v>
      </c>
      <c r="F4" s="277">
        <v>-2.81</v>
      </c>
      <c r="G4" s="277">
        <v>-2.1</v>
      </c>
      <c r="I4" s="278" t="s">
        <v>81</v>
      </c>
      <c r="J4" s="279" t="s">
        <v>407</v>
      </c>
    </row>
    <row r="5" spans="1:10" ht="15.75" x14ac:dyDescent="0.25">
      <c r="A5" s="274" t="s">
        <v>72</v>
      </c>
      <c r="B5" s="277">
        <v>-1.93</v>
      </c>
      <c r="C5" s="277">
        <v>-2.1</v>
      </c>
      <c r="D5" s="277">
        <v>-1.75</v>
      </c>
      <c r="E5" s="277">
        <v>-1.44</v>
      </c>
      <c r="F5" s="277">
        <v>-1.64</v>
      </c>
      <c r="G5" s="277">
        <v>-1.23</v>
      </c>
      <c r="I5" s="278" t="s">
        <v>83</v>
      </c>
      <c r="J5" s="280" t="s">
        <v>408</v>
      </c>
    </row>
    <row r="6" spans="1:10" ht="15.75" x14ac:dyDescent="0.25">
      <c r="A6" s="274" t="s">
        <v>85</v>
      </c>
      <c r="B6" s="277">
        <v>-1.1499999999999999</v>
      </c>
      <c r="C6" s="277">
        <v>-1.33</v>
      </c>
      <c r="D6" s="277">
        <v>-0.98</v>
      </c>
      <c r="E6" s="277">
        <v>-0.97</v>
      </c>
      <c r="F6" s="277">
        <v>-1.17</v>
      </c>
      <c r="G6" s="277">
        <v>-0.7</v>
      </c>
    </row>
    <row r="7" spans="1:10" ht="15.75" x14ac:dyDescent="0.25">
      <c r="A7" s="274" t="s">
        <v>91</v>
      </c>
      <c r="B7" s="277">
        <v>-1.28</v>
      </c>
      <c r="C7" s="277">
        <v>-1.41</v>
      </c>
      <c r="D7" s="277">
        <v>-1.1499999999999999</v>
      </c>
      <c r="E7" s="277">
        <v>-0.92</v>
      </c>
      <c r="F7" s="277">
        <v>-1.01</v>
      </c>
      <c r="G7" s="277">
        <v>-0.8</v>
      </c>
      <c r="I7" s="281" t="str">
        <f>HYPERLINK("#'OVERZICHT'!A1", "Link naar overzicht")</f>
        <v>Link naar overzicht</v>
      </c>
    </row>
    <row r="8" spans="1:10" ht="15.75" x14ac:dyDescent="0.25">
      <c r="A8" s="274" t="s">
        <v>93</v>
      </c>
      <c r="B8" s="277">
        <v>-1.08</v>
      </c>
      <c r="C8" s="277">
        <v>-1.19</v>
      </c>
      <c r="D8" s="277">
        <v>-0.96</v>
      </c>
      <c r="E8" s="277">
        <v>-0.75</v>
      </c>
      <c r="F8" s="277">
        <v>-0.85</v>
      </c>
      <c r="G8" s="277">
        <v>-0.61</v>
      </c>
    </row>
    <row r="9" spans="1:10" ht="15.75" x14ac:dyDescent="0.25">
      <c r="A9" s="274" t="s">
        <v>87</v>
      </c>
      <c r="B9" s="277">
        <v>-0.62</v>
      </c>
      <c r="C9" s="277">
        <v>-0.68</v>
      </c>
      <c r="D9" s="277">
        <v>-0.54</v>
      </c>
      <c r="E9" s="277">
        <v>-0.4</v>
      </c>
      <c r="F9" s="277">
        <v>-0.45</v>
      </c>
      <c r="G9" s="277">
        <v>-0.33</v>
      </c>
    </row>
    <row r="10" spans="1:10" ht="15.75" x14ac:dyDescent="0.25">
      <c r="A10" s="274" t="s">
        <v>73</v>
      </c>
      <c r="B10" s="277">
        <v>0.38</v>
      </c>
      <c r="C10" s="277">
        <v>0.36</v>
      </c>
      <c r="D10" s="277">
        <v>0.41</v>
      </c>
      <c r="E10" s="277">
        <v>0.24</v>
      </c>
      <c r="F10" s="277">
        <v>0.22</v>
      </c>
      <c r="G10" s="277">
        <v>0.26</v>
      </c>
    </row>
    <row r="11" spans="1:10" ht="15.75" x14ac:dyDescent="0.25">
      <c r="A11" s="282" t="s">
        <v>409</v>
      </c>
      <c r="B11" s="283">
        <v>0.56000000000000005</v>
      </c>
      <c r="C11" s="283">
        <v>0.52</v>
      </c>
      <c r="D11" s="283">
        <v>0.6</v>
      </c>
      <c r="E11" s="283">
        <v>0.4</v>
      </c>
      <c r="F11" s="283">
        <v>0.37</v>
      </c>
      <c r="G11" s="283">
        <v>0.42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70509-0E28-4B2A-868F-80C7FD272282}">
  <dimension ref="A1:J11"/>
  <sheetViews>
    <sheetView workbookViewId="0">
      <selection activeCell="I7" sqref="I7"/>
    </sheetView>
  </sheetViews>
  <sheetFormatPr defaultColWidth="11.42578125" defaultRowHeight="15" x14ac:dyDescent="0.25"/>
  <cols>
    <col min="1" max="1" width="11.7109375" style="270" customWidth="1"/>
    <col min="2" max="7" width="20.42578125" style="270" customWidth="1"/>
    <col min="8" max="8" width="11.42578125" style="270"/>
    <col min="9" max="9" width="12.7109375" style="270" customWidth="1"/>
    <col min="10" max="10" width="36.7109375" style="270" customWidth="1"/>
    <col min="11" max="16384" width="11.42578125" style="270"/>
  </cols>
  <sheetData>
    <row r="1" spans="1:10" ht="15.75" x14ac:dyDescent="0.25">
      <c r="A1" s="300" t="s">
        <v>77</v>
      </c>
      <c r="B1" s="300"/>
      <c r="C1" s="300"/>
      <c r="D1" s="300"/>
      <c r="E1" s="300"/>
      <c r="F1" s="300"/>
      <c r="G1" s="300"/>
      <c r="I1" s="301" t="s">
        <v>78</v>
      </c>
      <c r="J1" s="302"/>
    </row>
    <row r="2" spans="1:10" x14ac:dyDescent="0.25">
      <c r="A2" s="271" t="s">
        <v>76</v>
      </c>
      <c r="B2" s="271" t="s">
        <v>399</v>
      </c>
      <c r="C2" s="271" t="s">
        <v>400</v>
      </c>
      <c r="D2" s="271" t="s">
        <v>401</v>
      </c>
      <c r="E2" s="271" t="s">
        <v>402</v>
      </c>
      <c r="F2" s="271" t="s">
        <v>403</v>
      </c>
      <c r="G2" s="271" t="s">
        <v>404</v>
      </c>
      <c r="I2" s="272" t="s">
        <v>79</v>
      </c>
      <c r="J2" s="273" t="s">
        <v>410</v>
      </c>
    </row>
    <row r="3" spans="1:10" ht="15.75" x14ac:dyDescent="0.25">
      <c r="A3" s="274" t="s">
        <v>406</v>
      </c>
      <c r="B3" s="275">
        <v>-7.46</v>
      </c>
      <c r="C3" s="275">
        <v>-8.08</v>
      </c>
      <c r="D3" s="275">
        <v>-6.83</v>
      </c>
      <c r="E3" s="275">
        <v>-4.95</v>
      </c>
      <c r="F3" s="275">
        <v>-5.22</v>
      </c>
      <c r="G3" s="275">
        <v>-4.5199999999999996</v>
      </c>
      <c r="I3" s="272" t="s">
        <v>80</v>
      </c>
      <c r="J3" s="276"/>
    </row>
    <row r="4" spans="1:10" ht="15.75" x14ac:dyDescent="0.25">
      <c r="A4" s="274" t="s">
        <v>96</v>
      </c>
      <c r="B4" s="277">
        <v>-1.1000000000000001</v>
      </c>
      <c r="C4" s="277">
        <v>-1.26</v>
      </c>
      <c r="D4" s="277">
        <v>-0.97</v>
      </c>
      <c r="E4" s="277">
        <v>-0.74</v>
      </c>
      <c r="F4" s="277">
        <v>-0.82</v>
      </c>
      <c r="G4" s="277">
        <v>-0.67</v>
      </c>
      <c r="I4" s="278" t="s">
        <v>81</v>
      </c>
      <c r="J4" s="279" t="s">
        <v>407</v>
      </c>
    </row>
    <row r="5" spans="1:10" ht="15.75" x14ac:dyDescent="0.25">
      <c r="A5" s="274" t="s">
        <v>72</v>
      </c>
      <c r="B5" s="277">
        <v>-0.64</v>
      </c>
      <c r="C5" s="277">
        <v>-0.72</v>
      </c>
      <c r="D5" s="277">
        <v>-0.57999999999999996</v>
      </c>
      <c r="E5" s="277">
        <v>-0.47</v>
      </c>
      <c r="F5" s="277">
        <v>-0.52</v>
      </c>
      <c r="G5" s="277">
        <v>-0.43</v>
      </c>
      <c r="I5" s="278" t="s">
        <v>83</v>
      </c>
      <c r="J5" s="280" t="s">
        <v>408</v>
      </c>
    </row>
    <row r="6" spans="1:10" ht="15.75" x14ac:dyDescent="0.25">
      <c r="A6" s="274" t="s">
        <v>85</v>
      </c>
      <c r="B6" s="277">
        <v>-0.71</v>
      </c>
      <c r="C6" s="277">
        <v>-0.79</v>
      </c>
      <c r="D6" s="277">
        <v>-0.64</v>
      </c>
      <c r="E6" s="277">
        <v>-0.44</v>
      </c>
      <c r="F6" s="277">
        <v>-0.5</v>
      </c>
      <c r="G6" s="277">
        <v>-0.38</v>
      </c>
    </row>
    <row r="7" spans="1:10" ht="15.75" x14ac:dyDescent="0.25">
      <c r="A7" s="274" t="s">
        <v>91</v>
      </c>
      <c r="B7" s="277">
        <v>-0.51</v>
      </c>
      <c r="C7" s="277">
        <v>-0.56000000000000005</v>
      </c>
      <c r="D7" s="277">
        <v>-0.46</v>
      </c>
      <c r="E7" s="277">
        <v>-0.25</v>
      </c>
      <c r="F7" s="277">
        <v>-0.28000000000000003</v>
      </c>
      <c r="G7" s="277">
        <v>-0.23</v>
      </c>
      <c r="I7" s="281" t="str">
        <f>HYPERLINK("#'OVERZICHT'!A1", "Link naar overzicht")</f>
        <v>Link naar overzicht</v>
      </c>
    </row>
    <row r="8" spans="1:10" ht="15.75" x14ac:dyDescent="0.25">
      <c r="A8" s="274" t="s">
        <v>93</v>
      </c>
      <c r="B8" s="277">
        <v>-0.45</v>
      </c>
      <c r="C8" s="277">
        <v>-0.49</v>
      </c>
      <c r="D8" s="277">
        <v>-0.41</v>
      </c>
      <c r="E8" s="277">
        <v>-0.28999999999999998</v>
      </c>
      <c r="F8" s="277">
        <v>-0.31</v>
      </c>
      <c r="G8" s="277">
        <v>-0.26</v>
      </c>
    </row>
    <row r="9" spans="1:10" ht="15.75" x14ac:dyDescent="0.25">
      <c r="A9" s="274" t="s">
        <v>87</v>
      </c>
      <c r="B9" s="277">
        <v>-0.35</v>
      </c>
      <c r="C9" s="277">
        <v>-0.38</v>
      </c>
      <c r="D9" s="277">
        <v>-0.32</v>
      </c>
      <c r="E9" s="277">
        <v>-0.2</v>
      </c>
      <c r="F9" s="277">
        <v>-0.22</v>
      </c>
      <c r="G9" s="277">
        <v>-0.18</v>
      </c>
    </row>
    <row r="10" spans="1:10" ht="15.75" x14ac:dyDescent="0.25">
      <c r="A10" s="274" t="s">
        <v>73</v>
      </c>
      <c r="B10" s="277">
        <v>0.04</v>
      </c>
      <c r="C10" s="277">
        <v>0.03</v>
      </c>
      <c r="D10" s="277">
        <v>0.04</v>
      </c>
      <c r="E10" s="277">
        <v>0.02</v>
      </c>
      <c r="F10" s="277">
        <v>0.02</v>
      </c>
      <c r="G10" s="277">
        <v>0.03</v>
      </c>
    </row>
    <row r="11" spans="1:10" ht="15.75" x14ac:dyDescent="0.25">
      <c r="A11" s="284" t="s">
        <v>409</v>
      </c>
      <c r="B11" s="285">
        <v>0.19</v>
      </c>
      <c r="C11" s="285">
        <v>0.16</v>
      </c>
      <c r="D11" s="285">
        <v>0.21</v>
      </c>
      <c r="E11" s="285">
        <v>0.09</v>
      </c>
      <c r="F11" s="285">
        <v>0.08</v>
      </c>
      <c r="G11" s="285">
        <v>0.1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24"/>
  <sheetViews>
    <sheetView workbookViewId="0">
      <selection sqref="A1:B1"/>
    </sheetView>
  </sheetViews>
  <sheetFormatPr defaultColWidth="11.42578125" defaultRowHeight="15" x14ac:dyDescent="0.25"/>
  <cols>
    <col min="1" max="1" width="9.5703125" customWidth="1"/>
    <col min="2" max="2" width="12.7109375" customWidth="1"/>
    <col min="4" max="5" width="12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181</v>
      </c>
      <c r="D2" s="17" t="s">
        <v>79</v>
      </c>
      <c r="E2" s="11" t="s">
        <v>24</v>
      </c>
    </row>
    <row r="3" spans="1:5" x14ac:dyDescent="0.25">
      <c r="A3" s="83">
        <v>2001</v>
      </c>
      <c r="B3" s="83">
        <v>2.4629550033787799</v>
      </c>
      <c r="D3" s="17" t="s">
        <v>80</v>
      </c>
      <c r="E3" s="12"/>
    </row>
    <row r="4" spans="1:5" x14ac:dyDescent="0.25">
      <c r="A4" s="82">
        <v>2002</v>
      </c>
      <c r="B4" s="82">
        <v>2.9890286151639098</v>
      </c>
      <c r="D4" s="17" t="s">
        <v>81</v>
      </c>
      <c r="E4" s="12" t="s">
        <v>182</v>
      </c>
    </row>
    <row r="5" spans="1:5" x14ac:dyDescent="0.25">
      <c r="A5" s="82">
        <v>2003</v>
      </c>
      <c r="B5" s="82">
        <v>4.2779987408841702</v>
      </c>
      <c r="D5" s="17" t="s">
        <v>83</v>
      </c>
      <c r="E5" s="13"/>
    </row>
    <row r="6" spans="1:5" x14ac:dyDescent="0.25">
      <c r="A6" s="82">
        <v>2004</v>
      </c>
      <c r="B6" s="82">
        <v>5.4229997225907498</v>
      </c>
    </row>
    <row r="7" spans="1:5" x14ac:dyDescent="0.25">
      <c r="A7" s="82">
        <v>2005</v>
      </c>
      <c r="B7" s="82">
        <v>4.9099975611788</v>
      </c>
      <c r="D7" s="18" t="str">
        <f>HYPERLINK("#'OVERZICHT'!A1", "Link naar overzicht")</f>
        <v>Link naar overzicht</v>
      </c>
    </row>
    <row r="8" spans="1:5" x14ac:dyDescent="0.25">
      <c r="A8" s="82">
        <v>2006</v>
      </c>
      <c r="B8" s="82">
        <v>5.4650330031801504</v>
      </c>
    </row>
    <row r="9" spans="1:5" x14ac:dyDescent="0.25">
      <c r="A9" s="82">
        <v>2007</v>
      </c>
      <c r="B9" s="82">
        <v>5.5689855709871301</v>
      </c>
    </row>
    <row r="10" spans="1:5" x14ac:dyDescent="0.25">
      <c r="A10" s="82">
        <v>2008</v>
      </c>
      <c r="B10" s="82">
        <v>3.0230236213514901</v>
      </c>
    </row>
    <row r="11" spans="1:5" x14ac:dyDescent="0.25">
      <c r="A11" s="82">
        <v>2009</v>
      </c>
      <c r="B11" s="82">
        <v>-7.5028410879572904E-2</v>
      </c>
    </row>
    <row r="12" spans="1:5" x14ac:dyDescent="0.25">
      <c r="A12" s="82">
        <v>2010</v>
      </c>
      <c r="B12" s="82">
        <v>5.41205259106734</v>
      </c>
    </row>
    <row r="13" spans="1:5" x14ac:dyDescent="0.25">
      <c r="A13" s="82">
        <v>2011</v>
      </c>
      <c r="B13" s="82">
        <v>4.2870391241783397</v>
      </c>
    </row>
    <row r="14" spans="1:5" x14ac:dyDescent="0.25">
      <c r="A14" s="82">
        <v>2012</v>
      </c>
      <c r="B14" s="82">
        <v>3.5090273446314599</v>
      </c>
    </row>
    <row r="15" spans="1:5" x14ac:dyDescent="0.25">
      <c r="A15" s="82">
        <v>2013</v>
      </c>
      <c r="B15" s="82">
        <v>3.4839631331068102</v>
      </c>
    </row>
    <row r="16" spans="1:5" x14ac:dyDescent="0.25">
      <c r="A16" s="82">
        <v>2014</v>
      </c>
      <c r="B16" s="82">
        <v>3.5870400963813598</v>
      </c>
    </row>
    <row r="17" spans="1:2" x14ac:dyDescent="0.25">
      <c r="A17" s="82">
        <v>2015</v>
      </c>
      <c r="B17" s="82">
        <v>3.50689253956015</v>
      </c>
    </row>
    <row r="18" spans="1:2" x14ac:dyDescent="0.25">
      <c r="A18" s="82">
        <v>2016</v>
      </c>
      <c r="B18" s="82">
        <v>3.45453945360277</v>
      </c>
    </row>
    <row r="19" spans="1:2" x14ac:dyDescent="0.25">
      <c r="A19" s="82">
        <v>2017</v>
      </c>
      <c r="B19" s="82">
        <v>3.8524475403357998</v>
      </c>
    </row>
    <row r="20" spans="1:2" x14ac:dyDescent="0.25">
      <c r="A20" s="82">
        <v>2018</v>
      </c>
      <c r="B20" s="82">
        <v>3.7530857468736301</v>
      </c>
    </row>
    <row r="21" spans="1:2" x14ac:dyDescent="0.25">
      <c r="A21" s="82">
        <v>2019</v>
      </c>
      <c r="B21" s="82">
        <v>3.05824026628407</v>
      </c>
    </row>
    <row r="22" spans="1:2" x14ac:dyDescent="0.25">
      <c r="A22" s="82">
        <v>2020</v>
      </c>
      <c r="B22" s="82">
        <v>-3.9891100176369001</v>
      </c>
    </row>
    <row r="23" spans="1:2" x14ac:dyDescent="0.25">
      <c r="A23" s="82">
        <v>2021</v>
      </c>
      <c r="B23" s="82">
        <v>4.8</v>
      </c>
    </row>
    <row r="24" spans="1:2" x14ac:dyDescent="0.25">
      <c r="A24" s="84">
        <v>2022</v>
      </c>
      <c r="B24" s="84">
        <v>4.2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24"/>
  <sheetViews>
    <sheetView workbookViewId="0">
      <selection sqref="A1:C1"/>
    </sheetView>
  </sheetViews>
  <sheetFormatPr defaultColWidth="11.42578125" defaultRowHeight="15" x14ac:dyDescent="0.25"/>
  <cols>
    <col min="1" max="1" width="8.42578125" customWidth="1"/>
    <col min="2" max="2" width="19.7109375" customWidth="1"/>
    <col min="3" max="3" width="22.7109375" customWidth="1"/>
    <col min="5" max="6" width="12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183</v>
      </c>
      <c r="C2" s="10" t="s">
        <v>184</v>
      </c>
      <c r="E2" s="17" t="s">
        <v>79</v>
      </c>
      <c r="F2" s="11" t="s">
        <v>8</v>
      </c>
    </row>
    <row r="3" spans="1:6" x14ac:dyDescent="0.25">
      <c r="A3" s="86">
        <v>2001</v>
      </c>
      <c r="B3" s="86">
        <v>0.768527133764211</v>
      </c>
      <c r="C3" s="86">
        <v>0.78050136535533299</v>
      </c>
      <c r="E3" s="17" t="s">
        <v>80</v>
      </c>
      <c r="F3" s="12"/>
    </row>
    <row r="4" spans="1:6" x14ac:dyDescent="0.25">
      <c r="A4" s="85">
        <v>2002</v>
      </c>
      <c r="B4" s="85">
        <v>3.5028918550476398</v>
      </c>
      <c r="C4" s="85">
        <v>2.1198525727220501</v>
      </c>
      <c r="E4" s="17" t="s">
        <v>81</v>
      </c>
      <c r="F4" s="12" t="s">
        <v>182</v>
      </c>
    </row>
    <row r="5" spans="1:6" x14ac:dyDescent="0.25">
      <c r="A5" s="85">
        <v>2003</v>
      </c>
      <c r="B5" s="85">
        <v>5.9186608242061398</v>
      </c>
      <c r="C5" s="85">
        <v>4.1562190390052303</v>
      </c>
      <c r="E5" s="17" t="s">
        <v>83</v>
      </c>
      <c r="F5" s="13"/>
    </row>
    <row r="6" spans="1:6" x14ac:dyDescent="0.25">
      <c r="A6" s="85">
        <v>2004</v>
      </c>
      <c r="B6" s="85">
        <v>10.951137874162701</v>
      </c>
      <c r="C6" s="85">
        <v>8.0893165975685495</v>
      </c>
    </row>
    <row r="7" spans="1:6" x14ac:dyDescent="0.25">
      <c r="A7" s="85">
        <v>2005</v>
      </c>
      <c r="B7" s="85">
        <v>8.3446166881545807</v>
      </c>
      <c r="C7" s="85">
        <v>6.8719456457369796</v>
      </c>
      <c r="E7" s="18" t="str">
        <f>HYPERLINK("#'OVERZICHT'!A1", "Link naar overzicht")</f>
        <v>Link naar overzicht</v>
      </c>
    </row>
    <row r="8" spans="1:6" x14ac:dyDescent="0.25">
      <c r="A8" s="85">
        <v>2006</v>
      </c>
      <c r="B8" s="85">
        <v>9.6826120619578102</v>
      </c>
      <c r="C8" s="85">
        <v>8.7081867902463106</v>
      </c>
    </row>
    <row r="9" spans="1:6" x14ac:dyDescent="0.25">
      <c r="A9" s="85">
        <v>2007</v>
      </c>
      <c r="B9" s="85">
        <v>7.9049686850529204</v>
      </c>
      <c r="C9" s="85">
        <v>7.2759802839472298</v>
      </c>
    </row>
    <row r="10" spans="1:6" x14ac:dyDescent="0.25">
      <c r="A10" s="85">
        <v>2008</v>
      </c>
      <c r="B10" s="85">
        <v>3.5670877168965802</v>
      </c>
      <c r="C10" s="85">
        <v>1.63957021417043</v>
      </c>
    </row>
    <row r="11" spans="1:6" x14ac:dyDescent="0.25">
      <c r="A11" s="85">
        <v>2009</v>
      </c>
      <c r="B11" s="85">
        <v>-10.1911355746812</v>
      </c>
      <c r="C11" s="85">
        <v>-10.221085018124199</v>
      </c>
    </row>
    <row r="12" spans="1:6" x14ac:dyDescent="0.25">
      <c r="A12" s="85">
        <v>2010</v>
      </c>
      <c r="B12" s="85">
        <v>12.9908107032064</v>
      </c>
      <c r="C12" s="85">
        <v>9.82791342053169</v>
      </c>
    </row>
    <row r="13" spans="1:6" x14ac:dyDescent="0.25">
      <c r="A13" s="85">
        <v>2011</v>
      </c>
      <c r="B13" s="85">
        <v>7.2924422114654401</v>
      </c>
      <c r="C13" s="85">
        <v>5.7327663215769897</v>
      </c>
    </row>
    <row r="14" spans="1:6" x14ac:dyDescent="0.25">
      <c r="A14" s="85">
        <v>2012</v>
      </c>
      <c r="B14" s="85">
        <v>3.31569383993327</v>
      </c>
      <c r="C14" s="85">
        <v>1.2044360398427201</v>
      </c>
    </row>
    <row r="15" spans="1:6" x14ac:dyDescent="0.25">
      <c r="A15" s="85">
        <v>2013</v>
      </c>
      <c r="B15" s="85">
        <v>3.6485755644759599</v>
      </c>
      <c r="C15" s="85">
        <v>2.6648246739372698</v>
      </c>
    </row>
    <row r="16" spans="1:6" x14ac:dyDescent="0.25">
      <c r="A16" s="85">
        <v>2014</v>
      </c>
      <c r="B16" s="85">
        <v>3.8994244242346401</v>
      </c>
      <c r="C16" s="85">
        <v>5.2039509730074096</v>
      </c>
    </row>
    <row r="17" spans="1:3" x14ac:dyDescent="0.25">
      <c r="A17" s="85">
        <v>2015</v>
      </c>
      <c r="B17" s="85">
        <v>3.2221220138148801</v>
      </c>
      <c r="C17" s="85">
        <v>4.3564533728688204</v>
      </c>
    </row>
    <row r="18" spans="1:3" x14ac:dyDescent="0.25">
      <c r="A18" s="85">
        <v>2016</v>
      </c>
      <c r="B18" s="85">
        <v>3.53666717910603</v>
      </c>
      <c r="C18" s="85">
        <v>3.6405554125738799</v>
      </c>
    </row>
    <row r="19" spans="1:3" x14ac:dyDescent="0.25">
      <c r="A19" s="85">
        <v>2017</v>
      </c>
      <c r="B19" s="85">
        <v>6.1822650673277701</v>
      </c>
      <c r="C19" s="85">
        <v>5.4752196526923704</v>
      </c>
    </row>
    <row r="20" spans="1:3" x14ac:dyDescent="0.25">
      <c r="A20" s="85">
        <v>2018</v>
      </c>
      <c r="B20" s="85">
        <v>4.70345438734841</v>
      </c>
      <c r="C20" s="85">
        <v>3.7282303096907801</v>
      </c>
    </row>
    <row r="21" spans="1:3" x14ac:dyDescent="0.25">
      <c r="A21" s="85">
        <v>2019</v>
      </c>
      <c r="B21" s="85">
        <v>0.81123733901014194</v>
      </c>
      <c r="C21" s="85">
        <v>3.0754186955130001</v>
      </c>
    </row>
    <row r="22" spans="1:3" x14ac:dyDescent="0.25">
      <c r="A22" s="85">
        <v>2020</v>
      </c>
      <c r="B22" s="85">
        <v>-9.78597995994744</v>
      </c>
      <c r="C22" s="85">
        <v>-8.95930702532916</v>
      </c>
    </row>
    <row r="23" spans="1:3" x14ac:dyDescent="0.25">
      <c r="A23" s="85">
        <v>2021</v>
      </c>
      <c r="B23" s="85">
        <v>5.9</v>
      </c>
      <c r="C23" s="85">
        <v>6</v>
      </c>
    </row>
    <row r="24" spans="1:3" x14ac:dyDescent="0.25">
      <c r="A24" s="87">
        <v>2022</v>
      </c>
      <c r="B24" s="87">
        <v>6.2</v>
      </c>
      <c r="C24" s="87">
        <v>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02"/>
  <sheetViews>
    <sheetView workbookViewId="0">
      <selection sqref="A1:D1"/>
    </sheetView>
  </sheetViews>
  <sheetFormatPr defaultColWidth="11.42578125" defaultRowHeight="15" x14ac:dyDescent="0.25"/>
  <cols>
    <col min="1" max="1" width="11.7109375" customWidth="1"/>
    <col min="2" max="2" width="28.7109375" customWidth="1"/>
    <col min="3" max="3" width="21.7109375" customWidth="1"/>
    <col min="4" max="4" width="22.7109375" customWidth="1"/>
    <col min="6" max="6" width="12.7109375" customWidth="1"/>
    <col min="7" max="7" width="17.7109375" customWidth="1"/>
  </cols>
  <sheetData>
    <row r="1" spans="1:7" ht="15.75" x14ac:dyDescent="0.25">
      <c r="A1" s="298" t="s">
        <v>77</v>
      </c>
      <c r="B1" s="299"/>
      <c r="C1" s="299"/>
      <c r="D1" s="299"/>
      <c r="F1" s="298" t="s">
        <v>78</v>
      </c>
      <c r="G1" s="299"/>
    </row>
    <row r="2" spans="1:7" x14ac:dyDescent="0.25">
      <c r="A2" s="10" t="s">
        <v>76</v>
      </c>
      <c r="B2" s="10" t="s">
        <v>185</v>
      </c>
      <c r="C2" s="10" t="s">
        <v>186</v>
      </c>
      <c r="D2" s="10" t="s">
        <v>187</v>
      </c>
      <c r="F2" s="17" t="s">
        <v>79</v>
      </c>
      <c r="G2" s="11" t="s">
        <v>25</v>
      </c>
    </row>
    <row r="3" spans="1:7" x14ac:dyDescent="0.25">
      <c r="A3" s="89">
        <v>2013</v>
      </c>
      <c r="B3" s="89">
        <v>1.738</v>
      </c>
      <c r="C3" s="89">
        <v>0.20499999999999999</v>
      </c>
      <c r="D3" s="89">
        <v>2.2400000000000002</v>
      </c>
      <c r="F3" s="17" t="s">
        <v>80</v>
      </c>
      <c r="G3" s="12"/>
    </row>
    <row r="4" spans="1:7" x14ac:dyDescent="0.25">
      <c r="A4" s="88">
        <v>2013.0833333333301</v>
      </c>
      <c r="B4" s="88">
        <v>1.827</v>
      </c>
      <c r="C4" s="88">
        <v>0.223</v>
      </c>
      <c r="D4" s="88">
        <v>2.4900000000000002</v>
      </c>
      <c r="F4" s="17" t="s">
        <v>81</v>
      </c>
      <c r="G4" s="12" t="s">
        <v>168</v>
      </c>
    </row>
    <row r="5" spans="1:7" x14ac:dyDescent="0.25">
      <c r="A5" s="88">
        <v>2013.1666666666699</v>
      </c>
      <c r="B5" s="88">
        <v>1.669</v>
      </c>
      <c r="C5" s="88">
        <v>0.20599999999999999</v>
      </c>
      <c r="D5" s="88">
        <v>2.468</v>
      </c>
      <c r="F5" s="17" t="s">
        <v>83</v>
      </c>
      <c r="G5" s="13"/>
    </row>
    <row r="6" spans="1:7" x14ac:dyDescent="0.25">
      <c r="A6" s="88">
        <v>2013.25</v>
      </c>
      <c r="B6" s="88">
        <v>1.663</v>
      </c>
      <c r="C6" s="88">
        <v>0.20899999999999999</v>
      </c>
      <c r="D6" s="88">
        <v>2.4430000000000001</v>
      </c>
    </row>
    <row r="7" spans="1:7" x14ac:dyDescent="0.25">
      <c r="A7" s="88">
        <v>2013.3333333333301</v>
      </c>
      <c r="B7" s="88">
        <v>1.6910000000000001</v>
      </c>
      <c r="C7" s="88">
        <v>0.20100000000000001</v>
      </c>
      <c r="D7" s="88">
        <v>2.2679999999999998</v>
      </c>
      <c r="F7" s="18" t="str">
        <f>HYPERLINK("#'OVERZICHT'!A1", "Link naar overzicht")</f>
        <v>Link naar overzicht</v>
      </c>
    </row>
    <row r="8" spans="1:7" x14ac:dyDescent="0.25">
      <c r="A8" s="88">
        <v>2013.4166666666699</v>
      </c>
      <c r="B8" s="88">
        <v>2</v>
      </c>
      <c r="C8" s="88">
        <v>0.21</v>
      </c>
      <c r="D8" s="88">
        <v>2.5230000000000001</v>
      </c>
    </row>
    <row r="9" spans="1:7" x14ac:dyDescent="0.25">
      <c r="A9" s="88">
        <v>2013.5</v>
      </c>
      <c r="B9" s="88">
        <v>2.032</v>
      </c>
      <c r="C9" s="88">
        <v>0.221</v>
      </c>
      <c r="D9" s="88">
        <v>2.637</v>
      </c>
    </row>
    <row r="10" spans="1:7" x14ac:dyDescent="0.25">
      <c r="A10" s="88">
        <v>2013.5833333333301</v>
      </c>
      <c r="B10" s="88">
        <v>2.1960000000000002</v>
      </c>
      <c r="C10" s="88">
        <v>0.22600000000000001</v>
      </c>
      <c r="D10" s="88">
        <v>2.6019999999999999</v>
      </c>
    </row>
    <row r="11" spans="1:7" x14ac:dyDescent="0.25">
      <c r="A11" s="88">
        <v>2013.6666666666699</v>
      </c>
      <c r="B11" s="88">
        <v>2.3220000000000001</v>
      </c>
      <c r="C11" s="88">
        <v>0.223</v>
      </c>
      <c r="D11" s="88">
        <v>2.887</v>
      </c>
    </row>
    <row r="12" spans="1:7" x14ac:dyDescent="0.25">
      <c r="A12" s="88">
        <v>2013.75</v>
      </c>
      <c r="B12" s="88">
        <v>2.177</v>
      </c>
      <c r="C12" s="88">
        <v>0.22600000000000001</v>
      </c>
      <c r="D12" s="88">
        <v>2.7839999999999998</v>
      </c>
    </row>
    <row r="13" spans="1:7" x14ac:dyDescent="0.25">
      <c r="A13" s="88">
        <v>2013.8333333333301</v>
      </c>
      <c r="B13" s="88">
        <v>2.056</v>
      </c>
      <c r="C13" s="88">
        <v>0.223</v>
      </c>
      <c r="D13" s="88">
        <v>2.7629999999999999</v>
      </c>
    </row>
    <row r="14" spans="1:7" x14ac:dyDescent="0.25">
      <c r="A14" s="88">
        <v>2013.9166666666699</v>
      </c>
      <c r="B14" s="88">
        <v>2.1579999999999999</v>
      </c>
      <c r="C14" s="88">
        <v>0.27400000000000002</v>
      </c>
      <c r="D14" s="88">
        <v>2.76</v>
      </c>
    </row>
    <row r="15" spans="1:7" x14ac:dyDescent="0.25">
      <c r="A15" s="88">
        <v>2014</v>
      </c>
      <c r="B15" s="88">
        <v>2.0979999999999999</v>
      </c>
      <c r="C15" s="88">
        <v>0.29199999999999998</v>
      </c>
      <c r="D15" s="88">
        <v>2.8879999999999999</v>
      </c>
    </row>
    <row r="16" spans="1:7" x14ac:dyDescent="0.25">
      <c r="A16" s="88">
        <v>2014.0833333333301</v>
      </c>
      <c r="B16" s="88">
        <v>1.891</v>
      </c>
      <c r="C16" s="88">
        <v>0.28799999999999998</v>
      </c>
      <c r="D16" s="88">
        <v>2.6139999999999999</v>
      </c>
    </row>
    <row r="17" spans="1:4" x14ac:dyDescent="0.25">
      <c r="A17" s="88">
        <v>2014.1666666666699</v>
      </c>
      <c r="B17" s="88">
        <v>1.81</v>
      </c>
      <c r="C17" s="88">
        <v>0.30499999999999999</v>
      </c>
      <c r="D17" s="88">
        <v>2.5499999999999998</v>
      </c>
    </row>
    <row r="18" spans="1:4" x14ac:dyDescent="0.25">
      <c r="A18" s="88">
        <v>2014.25</v>
      </c>
      <c r="B18" s="88">
        <v>1.8460000000000001</v>
      </c>
      <c r="C18" s="88">
        <v>0.33</v>
      </c>
      <c r="D18" s="88">
        <v>2.5459999999999998</v>
      </c>
    </row>
    <row r="19" spans="1:4" x14ac:dyDescent="0.25">
      <c r="A19" s="88">
        <v>2014.3333333333301</v>
      </c>
      <c r="B19" s="88">
        <v>1.7090000000000001</v>
      </c>
      <c r="C19" s="88">
        <v>0.32500000000000001</v>
      </c>
      <c r="D19" s="88">
        <v>2.48</v>
      </c>
    </row>
    <row r="20" spans="1:4" x14ac:dyDescent="0.25">
      <c r="A20" s="88">
        <v>2014.4166666666699</v>
      </c>
      <c r="B20" s="88">
        <v>1.5980000000000001</v>
      </c>
      <c r="C20" s="88">
        <v>0.24099999999999999</v>
      </c>
      <c r="D20" s="88">
        <v>2.403</v>
      </c>
    </row>
    <row r="21" spans="1:4" x14ac:dyDescent="0.25">
      <c r="A21" s="88">
        <v>2014.5</v>
      </c>
      <c r="B21" s="88">
        <v>1.407</v>
      </c>
      <c r="C21" s="88">
        <v>0.20499999999999999</v>
      </c>
      <c r="D21" s="88">
        <v>2.3109999999999999</v>
      </c>
    </row>
    <row r="22" spans="1:4" x14ac:dyDescent="0.25">
      <c r="A22" s="88">
        <v>2014.5833333333301</v>
      </c>
      <c r="B22" s="88">
        <v>1.2</v>
      </c>
      <c r="C22" s="88">
        <v>0.192</v>
      </c>
      <c r="D22" s="88">
        <v>2.1320000000000001</v>
      </c>
    </row>
    <row r="23" spans="1:4" x14ac:dyDescent="0.25">
      <c r="A23" s="88">
        <v>2014.6666666666699</v>
      </c>
      <c r="B23" s="88">
        <v>1.1539999999999999</v>
      </c>
      <c r="C23" s="88">
        <v>9.7000000000000003E-2</v>
      </c>
      <c r="D23" s="88">
        <v>1.8169999999999999</v>
      </c>
    </row>
    <row r="24" spans="1:4" x14ac:dyDescent="0.25">
      <c r="A24" s="88">
        <v>2014.75</v>
      </c>
      <c r="B24" s="88">
        <v>1.032</v>
      </c>
      <c r="C24" s="88">
        <v>8.3000000000000004E-2</v>
      </c>
      <c r="D24" s="88">
        <v>1.8620000000000001</v>
      </c>
    </row>
    <row r="25" spans="1:4" x14ac:dyDescent="0.25">
      <c r="A25" s="88">
        <v>2014.8333333333301</v>
      </c>
      <c r="B25" s="88">
        <v>0.93400000000000005</v>
      </c>
      <c r="C25" s="88">
        <v>8.1000000000000003E-2</v>
      </c>
      <c r="D25" s="88">
        <v>1.833</v>
      </c>
    </row>
    <row r="26" spans="1:4" x14ac:dyDescent="0.25">
      <c r="A26" s="88">
        <v>2014.9166666666599</v>
      </c>
      <c r="B26" s="88">
        <v>0.77700000000000002</v>
      </c>
      <c r="C26" s="88">
        <v>8.1000000000000003E-2</v>
      </c>
      <c r="D26" s="88">
        <v>1.677</v>
      </c>
    </row>
    <row r="27" spans="1:4" x14ac:dyDescent="0.25">
      <c r="A27" s="88">
        <v>2015</v>
      </c>
      <c r="B27" s="88">
        <v>0.52</v>
      </c>
      <c r="C27" s="88">
        <v>6.3E-2</v>
      </c>
      <c r="D27" s="88">
        <v>1.4590000000000001</v>
      </c>
    </row>
    <row r="28" spans="1:4" x14ac:dyDescent="0.25">
      <c r="A28" s="88">
        <v>2015.0833333333301</v>
      </c>
      <c r="B28" s="88">
        <v>0.42</v>
      </c>
      <c r="C28" s="88">
        <v>4.8000000000000001E-2</v>
      </c>
      <c r="D28" s="88">
        <v>0.98699999999999999</v>
      </c>
    </row>
    <row r="29" spans="1:4" x14ac:dyDescent="0.25">
      <c r="A29" s="88">
        <v>2015.1666666666599</v>
      </c>
      <c r="B29" s="88">
        <v>0.33</v>
      </c>
      <c r="C29" s="88">
        <v>2.7E-2</v>
      </c>
      <c r="D29" s="88">
        <v>1.0840000000000001</v>
      </c>
    </row>
    <row r="30" spans="1:4" x14ac:dyDescent="0.25">
      <c r="A30" s="88">
        <v>2015.25</v>
      </c>
      <c r="B30" s="88">
        <v>0.31</v>
      </c>
      <c r="C30" s="88">
        <v>5.0000000000000001E-3</v>
      </c>
      <c r="D30" s="88">
        <v>0.70599999999999996</v>
      </c>
    </row>
    <row r="31" spans="1:4" x14ac:dyDescent="0.25">
      <c r="A31" s="88">
        <v>2015.3333333333301</v>
      </c>
      <c r="B31" s="88">
        <v>0.75</v>
      </c>
      <c r="C31" s="88">
        <v>-0.01</v>
      </c>
      <c r="D31" s="88">
        <v>0.98599999999999999</v>
      </c>
    </row>
    <row r="32" spans="1:4" x14ac:dyDescent="0.25">
      <c r="A32" s="88">
        <v>2015.4166666666599</v>
      </c>
      <c r="B32" s="88">
        <v>1.05</v>
      </c>
      <c r="C32" s="88">
        <v>-1.4E-2</v>
      </c>
      <c r="D32" s="88">
        <v>1.2310000000000001</v>
      </c>
    </row>
    <row r="33" spans="1:4" x14ac:dyDescent="0.25">
      <c r="A33" s="88">
        <v>2015.5</v>
      </c>
      <c r="B33" s="88">
        <v>0.99</v>
      </c>
      <c r="C33" s="88">
        <v>-1.9E-2</v>
      </c>
      <c r="D33" s="88">
        <v>1.8</v>
      </c>
    </row>
    <row r="34" spans="1:4" x14ac:dyDescent="0.25">
      <c r="A34" s="88">
        <v>2015.5833333333301</v>
      </c>
      <c r="B34" s="88">
        <v>0.85</v>
      </c>
      <c r="C34" s="88">
        <v>-2.8000000000000001E-2</v>
      </c>
      <c r="D34" s="88">
        <v>1.4450000000000001</v>
      </c>
    </row>
    <row r="35" spans="1:4" x14ac:dyDescent="0.25">
      <c r="A35" s="88">
        <v>2015.6666666666599</v>
      </c>
      <c r="B35" s="88">
        <v>0.87</v>
      </c>
      <c r="C35" s="88">
        <v>-3.6999999999999998E-2</v>
      </c>
      <c r="D35" s="88">
        <v>1.696</v>
      </c>
    </row>
    <row r="36" spans="1:4" x14ac:dyDescent="0.25">
      <c r="A36" s="88">
        <v>2015.75</v>
      </c>
      <c r="B36" s="88">
        <v>0.72499999999999998</v>
      </c>
      <c r="C36" s="88">
        <v>-5.3999999999999999E-2</v>
      </c>
      <c r="D36" s="88">
        <v>1.4410000000000001</v>
      </c>
    </row>
    <row r="37" spans="1:4" x14ac:dyDescent="0.25">
      <c r="A37" s="88">
        <v>2015.8333333333301</v>
      </c>
      <c r="B37" s="88">
        <v>0.71599999999999997</v>
      </c>
      <c r="C37" s="88">
        <v>-8.7999999999999995E-2</v>
      </c>
      <c r="D37" s="88">
        <v>1.4610000000000001</v>
      </c>
    </row>
    <row r="38" spans="1:4" x14ac:dyDescent="0.25">
      <c r="A38" s="88">
        <v>2015.9166666666599</v>
      </c>
      <c r="B38" s="88">
        <v>0.754</v>
      </c>
      <c r="C38" s="88">
        <v>-0.126</v>
      </c>
      <c r="D38" s="88">
        <v>1.5</v>
      </c>
    </row>
    <row r="39" spans="1:4" x14ac:dyDescent="0.25">
      <c r="A39" s="88">
        <v>2016</v>
      </c>
      <c r="B39" s="88">
        <v>0.64600000000000002</v>
      </c>
      <c r="C39" s="88">
        <v>-0.14599999999999999</v>
      </c>
      <c r="D39" s="88">
        <v>1.5940000000000001</v>
      </c>
    </row>
    <row r="40" spans="1:4" x14ac:dyDescent="0.25">
      <c r="A40" s="88">
        <v>2016.0833333333301</v>
      </c>
      <c r="B40" s="88">
        <v>0.371</v>
      </c>
      <c r="C40" s="88">
        <v>-0.184</v>
      </c>
      <c r="D40" s="88">
        <v>1.228</v>
      </c>
    </row>
    <row r="41" spans="1:4" x14ac:dyDescent="0.25">
      <c r="A41" s="88">
        <v>2016.1666666666599</v>
      </c>
      <c r="B41" s="88">
        <v>0.32</v>
      </c>
      <c r="C41" s="88">
        <v>-0.22900000000000001</v>
      </c>
      <c r="D41" s="88">
        <v>1.0489999999999999</v>
      </c>
    </row>
    <row r="42" spans="1:4" x14ac:dyDescent="0.25">
      <c r="A42" s="88">
        <v>2016.25</v>
      </c>
      <c r="B42" s="88">
        <v>0.39500000000000002</v>
      </c>
      <c r="C42" s="88">
        <v>-0.249</v>
      </c>
      <c r="D42" s="88">
        <v>0.90800000000000003</v>
      </c>
    </row>
    <row r="43" spans="1:4" x14ac:dyDescent="0.25">
      <c r="A43" s="88">
        <v>2016.3333333333301</v>
      </c>
      <c r="B43" s="88">
        <v>0.38400000000000001</v>
      </c>
      <c r="C43" s="88">
        <v>-0.25700000000000001</v>
      </c>
      <c r="D43" s="88">
        <v>1.1359999999999999</v>
      </c>
    </row>
    <row r="44" spans="1:4" x14ac:dyDescent="0.25">
      <c r="A44" s="88">
        <v>2016.4166666666599</v>
      </c>
      <c r="B44" s="88">
        <v>0.25</v>
      </c>
      <c r="C44" s="88">
        <v>-0.26800000000000002</v>
      </c>
      <c r="D44" s="88">
        <v>0.96899999999999997</v>
      </c>
    </row>
    <row r="45" spans="1:4" x14ac:dyDescent="0.25">
      <c r="A45" s="88">
        <v>2016.5</v>
      </c>
      <c r="B45" s="88">
        <v>6.2E-2</v>
      </c>
      <c r="C45" s="88">
        <v>-0.29499999999999998</v>
      </c>
      <c r="D45" s="88">
        <v>0.52200000000000002</v>
      </c>
    </row>
    <row r="46" spans="1:4" x14ac:dyDescent="0.25">
      <c r="A46" s="88">
        <v>2016.5833333333301</v>
      </c>
      <c r="B46" s="88">
        <v>2.7E-2</v>
      </c>
      <c r="C46" s="88">
        <v>-0.29799999999999999</v>
      </c>
      <c r="D46" s="88">
        <v>0.443</v>
      </c>
    </row>
    <row r="47" spans="1:4" x14ac:dyDescent="0.25">
      <c r="A47" s="88">
        <v>2016.6666666666599</v>
      </c>
      <c r="B47" s="88">
        <v>6.0999999999999999E-2</v>
      </c>
      <c r="C47" s="88">
        <v>-0.30199999999999999</v>
      </c>
      <c r="D47" s="88">
        <v>0.55200000000000005</v>
      </c>
    </row>
    <row r="48" spans="1:4" x14ac:dyDescent="0.25">
      <c r="A48" s="88">
        <v>2016.75</v>
      </c>
      <c r="B48" s="88">
        <v>0.156</v>
      </c>
      <c r="C48" s="88">
        <v>-0.309</v>
      </c>
      <c r="D48" s="88">
        <v>0.55200000000000005</v>
      </c>
    </row>
    <row r="49" spans="1:4" x14ac:dyDescent="0.25">
      <c r="A49" s="88">
        <v>2016.8333333333301</v>
      </c>
      <c r="B49" s="88">
        <v>0.38500000000000001</v>
      </c>
      <c r="C49" s="88">
        <v>-0.313</v>
      </c>
      <c r="D49" s="88">
        <v>0.86099999999999999</v>
      </c>
    </row>
    <row r="50" spans="1:4" x14ac:dyDescent="0.25">
      <c r="A50" s="88">
        <v>2016.9166666666599</v>
      </c>
      <c r="B50" s="88">
        <v>0.436</v>
      </c>
      <c r="C50" s="88">
        <v>-0.316</v>
      </c>
      <c r="D50" s="88">
        <v>1.117</v>
      </c>
    </row>
    <row r="51" spans="1:4" x14ac:dyDescent="0.25">
      <c r="A51" s="88">
        <v>2017</v>
      </c>
      <c r="B51" s="88">
        <v>0.48099999999999998</v>
      </c>
      <c r="C51" s="88">
        <v>-0.32600000000000001</v>
      </c>
      <c r="D51" s="88">
        <v>1.02</v>
      </c>
    </row>
    <row r="52" spans="1:4" x14ac:dyDescent="0.25">
      <c r="A52" s="88">
        <v>2017.0833333333301</v>
      </c>
      <c r="B52" s="88">
        <v>0.48599999999999999</v>
      </c>
      <c r="C52" s="88">
        <v>-0.32900000000000001</v>
      </c>
      <c r="D52" s="88">
        <v>1.3220000000000001</v>
      </c>
    </row>
    <row r="53" spans="1:4" x14ac:dyDescent="0.25">
      <c r="A53" s="88">
        <v>2017.1666666666599</v>
      </c>
      <c r="B53" s="88">
        <v>0.48499999999999999</v>
      </c>
      <c r="C53" s="88">
        <v>-0.32900000000000001</v>
      </c>
      <c r="D53" s="88">
        <v>1.181</v>
      </c>
    </row>
    <row r="54" spans="1:4" x14ac:dyDescent="0.25">
      <c r="A54" s="88">
        <v>2017.25</v>
      </c>
      <c r="B54" s="88">
        <v>0.498</v>
      </c>
      <c r="C54" s="88">
        <v>-0.33</v>
      </c>
      <c r="D54" s="88">
        <v>1.1559999999999999</v>
      </c>
    </row>
    <row r="55" spans="1:4" x14ac:dyDescent="0.25">
      <c r="A55" s="88">
        <v>2017.3333333333301</v>
      </c>
      <c r="B55" s="88">
        <v>0.58899999999999997</v>
      </c>
      <c r="C55" s="88">
        <v>-0.32900000000000001</v>
      </c>
      <c r="D55" s="88">
        <v>1.1639999999999999</v>
      </c>
    </row>
    <row r="56" spans="1:4" x14ac:dyDescent="0.25">
      <c r="A56" s="88">
        <v>2017.4166666666599</v>
      </c>
      <c r="B56" s="88">
        <v>0.503</v>
      </c>
      <c r="C56" s="88">
        <v>-0.33</v>
      </c>
      <c r="D56" s="88">
        <v>1.206</v>
      </c>
    </row>
    <row r="57" spans="1:4" x14ac:dyDescent="0.25">
      <c r="A57" s="88">
        <v>2017.5</v>
      </c>
      <c r="B57" s="88">
        <v>0.68799999999999994</v>
      </c>
      <c r="C57" s="88">
        <v>-0.33</v>
      </c>
      <c r="D57" s="88">
        <v>1.3240000000000001</v>
      </c>
    </row>
    <row r="58" spans="1:4" x14ac:dyDescent="0.25">
      <c r="A58" s="88">
        <v>2017.5833333333301</v>
      </c>
      <c r="B58" s="88">
        <v>0.54200000000000004</v>
      </c>
      <c r="C58" s="88">
        <v>-0.32900000000000001</v>
      </c>
      <c r="D58" s="88">
        <v>1.2929999999999999</v>
      </c>
    </row>
    <row r="59" spans="1:4" x14ac:dyDescent="0.25">
      <c r="A59" s="88">
        <v>2017.6666666666599</v>
      </c>
      <c r="B59" s="88">
        <v>0.53200000000000003</v>
      </c>
      <c r="C59" s="88">
        <v>-0.32900000000000001</v>
      </c>
      <c r="D59" s="88">
        <v>1.214</v>
      </c>
    </row>
    <row r="60" spans="1:4" x14ac:dyDescent="0.25">
      <c r="A60" s="88">
        <v>2017.75</v>
      </c>
      <c r="B60" s="88">
        <v>0.54100000000000004</v>
      </c>
      <c r="C60" s="88">
        <v>-0.33</v>
      </c>
      <c r="D60" s="88">
        <v>1.2829999999999999</v>
      </c>
    </row>
    <row r="61" spans="1:4" x14ac:dyDescent="0.25">
      <c r="A61" s="88">
        <v>2017.8333333333301</v>
      </c>
      <c r="B61" s="88">
        <v>0.46800000000000003</v>
      </c>
      <c r="C61" s="88">
        <v>-0.32900000000000001</v>
      </c>
      <c r="D61" s="88">
        <v>1.26</v>
      </c>
    </row>
    <row r="62" spans="1:4" x14ac:dyDescent="0.25">
      <c r="A62" s="88">
        <v>2017.9166666666599</v>
      </c>
      <c r="B62" s="88">
        <v>0.45200000000000001</v>
      </c>
      <c r="C62" s="88">
        <v>-0.32800000000000001</v>
      </c>
      <c r="D62" s="88">
        <v>1.113</v>
      </c>
    </row>
    <row r="63" spans="1:4" x14ac:dyDescent="0.25">
      <c r="A63" s="88">
        <v>2018</v>
      </c>
      <c r="B63" s="88">
        <v>0.61</v>
      </c>
      <c r="C63" s="88">
        <v>-0.32800000000000001</v>
      </c>
      <c r="D63" s="88">
        <v>1.26</v>
      </c>
    </row>
    <row r="64" spans="1:4" x14ac:dyDescent="0.25">
      <c r="A64" s="88">
        <v>2018.0833333333301</v>
      </c>
      <c r="B64" s="88">
        <v>0.76</v>
      </c>
      <c r="C64" s="88">
        <v>-0.32900000000000001</v>
      </c>
      <c r="D64" s="88">
        <v>1.3129999999999999</v>
      </c>
    </row>
    <row r="65" spans="1:4" x14ac:dyDescent="0.25">
      <c r="A65" s="88">
        <v>2018.1666666666599</v>
      </c>
      <c r="B65" s="88">
        <v>0.63</v>
      </c>
      <c r="C65" s="88">
        <v>-0.32800000000000001</v>
      </c>
      <c r="D65" s="88">
        <v>1.292</v>
      </c>
    </row>
    <row r="66" spans="1:4" x14ac:dyDescent="0.25">
      <c r="A66" s="88">
        <v>2018.25</v>
      </c>
      <c r="B66" s="88">
        <v>0.69</v>
      </c>
      <c r="C66" s="88">
        <v>-0.32800000000000001</v>
      </c>
      <c r="D66" s="88">
        <v>1.147</v>
      </c>
    </row>
    <row r="67" spans="1:4" x14ac:dyDescent="0.25">
      <c r="A67" s="88">
        <v>2018.3333333333301</v>
      </c>
      <c r="B67" s="88">
        <v>0.67</v>
      </c>
      <c r="C67" s="88">
        <v>-0.32500000000000001</v>
      </c>
      <c r="D67" s="88">
        <v>1.2170000000000001</v>
      </c>
    </row>
    <row r="68" spans="1:4" x14ac:dyDescent="0.25">
      <c r="A68" s="88">
        <v>2018.4166666666599</v>
      </c>
      <c r="B68" s="88">
        <v>0.56999999999999995</v>
      </c>
      <c r="C68" s="88">
        <v>-0.32200000000000001</v>
      </c>
      <c r="D68" s="88">
        <v>1.0529999999999999</v>
      </c>
    </row>
    <row r="69" spans="1:4" x14ac:dyDescent="0.25">
      <c r="A69" s="88">
        <v>2018.49999999999</v>
      </c>
      <c r="B69" s="88">
        <v>0.47</v>
      </c>
      <c r="C69" s="88">
        <v>-0.32100000000000001</v>
      </c>
      <c r="D69" s="88">
        <v>0.98599999999999999</v>
      </c>
    </row>
    <row r="70" spans="1:4" x14ac:dyDescent="0.25">
      <c r="A70" s="88">
        <v>2018.5833333333301</v>
      </c>
      <c r="B70" s="88">
        <v>0.47</v>
      </c>
      <c r="C70" s="88">
        <v>-0.31900000000000001</v>
      </c>
      <c r="D70" s="88">
        <v>1.111</v>
      </c>
    </row>
    <row r="71" spans="1:4" x14ac:dyDescent="0.25">
      <c r="A71" s="88">
        <v>2018.6666666666599</v>
      </c>
      <c r="B71" s="88">
        <v>0.55000000000000004</v>
      </c>
      <c r="C71" s="88">
        <v>-0.31900000000000001</v>
      </c>
      <c r="D71" s="88">
        <v>1.014</v>
      </c>
    </row>
    <row r="72" spans="1:4" x14ac:dyDescent="0.25">
      <c r="A72" s="88">
        <v>2018.74999999999</v>
      </c>
      <c r="B72" s="88">
        <v>0.57999999999999996</v>
      </c>
      <c r="C72" s="88">
        <v>-0.318</v>
      </c>
      <c r="D72" s="88">
        <v>1.101</v>
      </c>
    </row>
    <row r="73" spans="1:4" x14ac:dyDescent="0.25">
      <c r="A73" s="88">
        <v>2018.8333333333301</v>
      </c>
      <c r="B73" s="88">
        <v>0.52</v>
      </c>
      <c r="C73" s="88">
        <v>-0.316</v>
      </c>
      <c r="D73" s="88">
        <v>1.0669999999999999</v>
      </c>
    </row>
    <row r="74" spans="1:4" x14ac:dyDescent="0.25">
      <c r="A74" s="88">
        <v>2018.9166666666599</v>
      </c>
      <c r="B74" s="88">
        <v>0.4</v>
      </c>
      <c r="C74" s="88">
        <v>-0.312</v>
      </c>
      <c r="D74" s="88">
        <v>1.024</v>
      </c>
    </row>
    <row r="75" spans="1:4" x14ac:dyDescent="0.25">
      <c r="A75" s="88">
        <v>2018.99999999999</v>
      </c>
      <c r="B75" s="88">
        <v>0.33</v>
      </c>
      <c r="C75" s="88">
        <v>-0.308</v>
      </c>
      <c r="D75" s="88">
        <v>0.91400000000000003</v>
      </c>
    </row>
    <row r="76" spans="1:4" x14ac:dyDescent="0.25">
      <c r="A76" s="88">
        <v>2019.0833333333301</v>
      </c>
      <c r="B76" s="88">
        <v>0.24</v>
      </c>
      <c r="C76" s="88">
        <v>-0.308</v>
      </c>
      <c r="D76" s="88">
        <v>0.82199999999999995</v>
      </c>
    </row>
    <row r="77" spans="1:4" x14ac:dyDescent="0.25">
      <c r="A77" s="88">
        <v>2019.1666666666599</v>
      </c>
      <c r="B77" s="88">
        <v>0.15</v>
      </c>
      <c r="C77" s="88">
        <v>-0.309</v>
      </c>
      <c r="D77" s="88">
        <v>0.88300000000000001</v>
      </c>
    </row>
    <row r="78" spans="1:4" x14ac:dyDescent="0.25">
      <c r="A78" s="88">
        <v>2019.24999999999</v>
      </c>
      <c r="B78" s="88">
        <v>0.2</v>
      </c>
      <c r="C78" s="88">
        <v>-0.31</v>
      </c>
      <c r="D78" s="88">
        <v>0.66600000000000004</v>
      </c>
    </row>
    <row r="79" spans="1:4" x14ac:dyDescent="0.25">
      <c r="A79" s="88">
        <v>2019.3333333333301</v>
      </c>
      <c r="B79" s="88">
        <v>0.11</v>
      </c>
      <c r="C79" s="88">
        <v>-0.312</v>
      </c>
      <c r="D79" s="88">
        <v>0.69</v>
      </c>
    </row>
    <row r="80" spans="1:4" x14ac:dyDescent="0.25">
      <c r="A80" s="88">
        <v>2019.4166666666599</v>
      </c>
      <c r="B80" s="88">
        <v>-0.09</v>
      </c>
      <c r="C80" s="88">
        <v>-0.32900000000000001</v>
      </c>
      <c r="D80" s="88">
        <v>0.46</v>
      </c>
    </row>
    <row r="81" spans="1:4" x14ac:dyDescent="0.25">
      <c r="A81" s="88">
        <v>2019.49999999999</v>
      </c>
      <c r="B81" s="88">
        <v>-0.21</v>
      </c>
      <c r="C81" s="88">
        <v>-0.36499999999999999</v>
      </c>
      <c r="D81" s="88">
        <v>0.27200000000000002</v>
      </c>
    </row>
    <row r="82" spans="1:4" x14ac:dyDescent="0.25">
      <c r="A82" s="88">
        <v>2019.5833333333301</v>
      </c>
      <c r="B82" s="88">
        <v>-0.5</v>
      </c>
      <c r="C82" s="88">
        <v>-0.40799999999999997</v>
      </c>
      <c r="D82" s="88">
        <v>9.6000000000000002E-2</v>
      </c>
    </row>
    <row r="83" spans="1:4" x14ac:dyDescent="0.25">
      <c r="A83" s="88">
        <v>2019.6666666666599</v>
      </c>
      <c r="B83" s="88">
        <v>-0.43</v>
      </c>
      <c r="C83" s="88">
        <v>-0.41799999999999998</v>
      </c>
      <c r="D83" s="88">
        <v>-0.16800000000000001</v>
      </c>
    </row>
    <row r="84" spans="1:4" x14ac:dyDescent="0.25">
      <c r="A84" s="88">
        <v>2019.74999999999</v>
      </c>
      <c r="B84" s="88">
        <v>-0.31</v>
      </c>
      <c r="C84" s="88">
        <v>-0.41299999999999998</v>
      </c>
      <c r="D84" s="88">
        <v>-6.9000000000000006E-2</v>
      </c>
    </row>
    <row r="85" spans="1:4" x14ac:dyDescent="0.25">
      <c r="A85" s="88">
        <v>2019.8333333333301</v>
      </c>
      <c r="B85" s="88">
        <v>-0.19</v>
      </c>
      <c r="C85" s="88">
        <v>-0.40100000000000002</v>
      </c>
      <c r="D85" s="88">
        <v>0.16400000000000001</v>
      </c>
    </row>
    <row r="86" spans="1:4" x14ac:dyDescent="0.25">
      <c r="A86" s="88">
        <v>2019.9166666666599</v>
      </c>
      <c r="B86" s="88">
        <v>-0.14000000000000001</v>
      </c>
      <c r="C86" s="88">
        <v>-0.39500000000000002</v>
      </c>
      <c r="D86" s="88">
        <v>0.248</v>
      </c>
    </row>
    <row r="87" spans="1:4" x14ac:dyDescent="0.25">
      <c r="A87" s="88">
        <v>2019.99999999999</v>
      </c>
      <c r="B87" s="88">
        <v>-0.17</v>
      </c>
      <c r="C87" s="88">
        <v>-0.39100000000000001</v>
      </c>
      <c r="D87" s="88">
        <v>0.34499999999999997</v>
      </c>
    </row>
    <row r="88" spans="1:4" x14ac:dyDescent="0.25">
      <c r="A88" s="88">
        <v>2020.0833333333301</v>
      </c>
      <c r="B88" s="88">
        <v>-0.34</v>
      </c>
      <c r="C88" s="88">
        <v>-0.40899999999999997</v>
      </c>
      <c r="D88" s="88">
        <v>6.3E-2</v>
      </c>
    </row>
    <row r="89" spans="1:4" x14ac:dyDescent="0.25">
      <c r="A89" s="88">
        <v>2020.1666666666599</v>
      </c>
      <c r="B89" s="88">
        <v>-0.33</v>
      </c>
      <c r="C89" s="88">
        <v>-0.41699999999999998</v>
      </c>
      <c r="D89" s="88">
        <v>-0.14699999999999999</v>
      </c>
    </row>
    <row r="90" spans="1:4" x14ac:dyDescent="0.25">
      <c r="A90" s="88">
        <v>2020.24999999999</v>
      </c>
      <c r="B90" s="88">
        <v>-0.22</v>
      </c>
      <c r="C90" s="88">
        <v>-0.254</v>
      </c>
      <c r="D90" s="88">
        <v>0.11</v>
      </c>
    </row>
    <row r="91" spans="1:4" x14ac:dyDescent="0.25">
      <c r="A91" s="88">
        <v>2020.3333333333301</v>
      </c>
      <c r="B91" s="88">
        <v>-0.31</v>
      </c>
      <c r="C91" s="88">
        <v>-0.27200000000000002</v>
      </c>
      <c r="D91" s="88">
        <v>-6.8000000000000005E-2</v>
      </c>
    </row>
    <row r="92" spans="1:4" x14ac:dyDescent="0.25">
      <c r="A92" s="88">
        <v>2020.4166666666599</v>
      </c>
      <c r="B92" s="88">
        <v>-0.28999999999999998</v>
      </c>
      <c r="C92" s="88">
        <v>-0.376</v>
      </c>
      <c r="D92" s="88">
        <v>0.13200000000000001</v>
      </c>
    </row>
    <row r="93" spans="1:4" x14ac:dyDescent="0.25">
      <c r="A93" s="88">
        <v>2020.49999999999</v>
      </c>
      <c r="B93" s="88">
        <v>-0.39</v>
      </c>
      <c r="C93" s="88">
        <v>-0.44400000000000001</v>
      </c>
      <c r="D93" s="88">
        <v>6.8000000000000005E-2</v>
      </c>
    </row>
    <row r="94" spans="1:4" x14ac:dyDescent="0.25">
      <c r="A94" s="88">
        <v>2020.5833333333301</v>
      </c>
      <c r="B94" s="88">
        <v>-0.41</v>
      </c>
      <c r="C94" s="88">
        <v>-0.48</v>
      </c>
      <c r="D94" s="88">
        <v>-8.3000000000000004E-2</v>
      </c>
    </row>
    <row r="95" spans="1:4" x14ac:dyDescent="0.25">
      <c r="A95" s="88">
        <v>2020.6666666666599</v>
      </c>
      <c r="B95" s="88">
        <v>-0.44</v>
      </c>
      <c r="C95" s="88">
        <v>-0.49099999999999999</v>
      </c>
      <c r="D95" s="88">
        <v>4.8000000000000001E-2</v>
      </c>
    </row>
    <row r="96" spans="1:4" x14ac:dyDescent="0.25">
      <c r="A96" s="88">
        <v>2020.74999999999</v>
      </c>
      <c r="B96" s="88">
        <v>-0.53</v>
      </c>
      <c r="C96" s="88">
        <v>-0.50900000000000001</v>
      </c>
      <c r="D96" s="88">
        <v>-9.9000000000000005E-2</v>
      </c>
    </row>
    <row r="97" spans="1:4" x14ac:dyDescent="0.25">
      <c r="A97" s="88">
        <v>2020.8333333333301</v>
      </c>
      <c r="B97" s="88">
        <v>-0.54</v>
      </c>
      <c r="C97" s="88">
        <v>-0.52100000000000002</v>
      </c>
      <c r="D97" s="88">
        <v>-0.221</v>
      </c>
    </row>
    <row r="98" spans="1:4" x14ac:dyDescent="0.25">
      <c r="A98" s="88">
        <v>2020.9166666666599</v>
      </c>
      <c r="B98" s="88">
        <v>-0.55000000000000004</v>
      </c>
      <c r="C98" s="88">
        <v>-0.53800000000000003</v>
      </c>
      <c r="D98" s="88">
        <v>-0.13800000000000001</v>
      </c>
    </row>
    <row r="99" spans="1:4" x14ac:dyDescent="0.25">
      <c r="A99" s="88">
        <v>2020.99999999999</v>
      </c>
      <c r="B99" s="88">
        <v>-0.53</v>
      </c>
      <c r="C99" s="88">
        <v>-0.54700000000000004</v>
      </c>
      <c r="D99" s="88">
        <v>-0.2</v>
      </c>
    </row>
    <row r="100" spans="1:4" x14ac:dyDescent="0.25">
      <c r="A100" s="88">
        <v>2021.0833333333301</v>
      </c>
      <c r="B100" s="88">
        <v>-0.39</v>
      </c>
      <c r="C100" s="88">
        <v>-0.54200000000000004</v>
      </c>
      <c r="D100" s="88">
        <v>-0.1</v>
      </c>
    </row>
    <row r="101" spans="1:4" x14ac:dyDescent="0.25">
      <c r="A101" s="88">
        <v>2021.1666666666599</v>
      </c>
      <c r="B101" s="88"/>
      <c r="C101" s="88"/>
      <c r="D101" s="88">
        <v>0.127</v>
      </c>
    </row>
    <row r="102" spans="1:4" x14ac:dyDescent="0.25">
      <c r="A102" s="90">
        <v>2021.24999999999</v>
      </c>
      <c r="B102" s="90"/>
      <c r="C102" s="90"/>
      <c r="D102" s="90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62"/>
  <sheetViews>
    <sheetView workbookViewId="0">
      <selection sqref="A1:B1"/>
    </sheetView>
  </sheetViews>
  <sheetFormatPr defaultColWidth="11.42578125" defaultRowHeight="15" x14ac:dyDescent="0.25"/>
  <cols>
    <col min="1" max="1" width="11.7109375" customWidth="1"/>
    <col min="2" max="2" width="9.7109375" customWidth="1"/>
    <col min="4" max="4" width="12.7109375" customWidth="1"/>
    <col min="5" max="5" width="22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188</v>
      </c>
      <c r="D2" s="17" t="s">
        <v>79</v>
      </c>
      <c r="E2" s="11" t="s">
        <v>26</v>
      </c>
    </row>
    <row r="3" spans="1:5" x14ac:dyDescent="0.25">
      <c r="A3" s="92">
        <v>2008</v>
      </c>
      <c r="B3" s="92">
        <v>441.33</v>
      </c>
      <c r="D3" s="17" t="s">
        <v>80</v>
      </c>
      <c r="E3" s="12"/>
    </row>
    <row r="4" spans="1:5" x14ac:dyDescent="0.25">
      <c r="A4" s="91">
        <v>2008.0833333333301</v>
      </c>
      <c r="B4" s="91">
        <v>446.53</v>
      </c>
      <c r="D4" s="17" t="s">
        <v>81</v>
      </c>
      <c r="E4" s="12" t="s">
        <v>189</v>
      </c>
    </row>
    <row r="5" spans="1:5" x14ac:dyDescent="0.25">
      <c r="A5" s="91">
        <v>2008.1666666666699</v>
      </c>
      <c r="B5" s="91">
        <v>442.43</v>
      </c>
      <c r="D5" s="17" t="s">
        <v>83</v>
      </c>
      <c r="E5" s="13"/>
    </row>
    <row r="6" spans="1:5" x14ac:dyDescent="0.25">
      <c r="A6" s="91">
        <v>2008.25</v>
      </c>
      <c r="B6" s="91">
        <v>475.56</v>
      </c>
    </row>
    <row r="7" spans="1:5" x14ac:dyDescent="0.25">
      <c r="A7" s="91">
        <v>2008.3333333333301</v>
      </c>
      <c r="B7" s="91">
        <v>485.52</v>
      </c>
      <c r="D7" s="18" t="str">
        <f>HYPERLINK("#'OVERZICHT'!A1", "Link naar overzicht")</f>
        <v>Link naar overzicht</v>
      </c>
    </row>
    <row r="8" spans="1:5" x14ac:dyDescent="0.25">
      <c r="A8" s="91">
        <v>2008.4166666666699</v>
      </c>
      <c r="B8" s="91">
        <v>425.93</v>
      </c>
    </row>
    <row r="9" spans="1:5" x14ac:dyDescent="0.25">
      <c r="A9" s="91">
        <v>2008.5</v>
      </c>
      <c r="B9" s="91">
        <v>399.95</v>
      </c>
    </row>
    <row r="10" spans="1:5" x14ac:dyDescent="0.25">
      <c r="A10" s="91">
        <v>2008.5833333333301</v>
      </c>
      <c r="B10" s="91">
        <v>412.84</v>
      </c>
    </row>
    <row r="11" spans="1:5" x14ac:dyDescent="0.25">
      <c r="A11" s="91">
        <v>2008.6666666666699</v>
      </c>
      <c r="B11" s="91">
        <v>331.45</v>
      </c>
    </row>
    <row r="12" spans="1:5" x14ac:dyDescent="0.25">
      <c r="A12" s="91">
        <v>2008.75</v>
      </c>
      <c r="B12" s="91">
        <v>267.69</v>
      </c>
    </row>
    <row r="13" spans="1:5" x14ac:dyDescent="0.25">
      <c r="A13" s="91">
        <v>2008.8333333333301</v>
      </c>
      <c r="B13" s="91">
        <v>252.55</v>
      </c>
    </row>
    <row r="14" spans="1:5" x14ac:dyDescent="0.25">
      <c r="A14" s="91">
        <v>2008.9166666666699</v>
      </c>
      <c r="B14" s="91">
        <v>245.94</v>
      </c>
    </row>
    <row r="15" spans="1:5" x14ac:dyDescent="0.25">
      <c r="A15" s="91">
        <v>2009</v>
      </c>
      <c r="B15" s="91">
        <v>248.6</v>
      </c>
    </row>
    <row r="16" spans="1:5" x14ac:dyDescent="0.25">
      <c r="A16" s="91">
        <v>2009.0833333333301</v>
      </c>
      <c r="B16" s="91">
        <v>219.81</v>
      </c>
    </row>
    <row r="17" spans="1:2" x14ac:dyDescent="0.25">
      <c r="A17" s="91">
        <v>2009.1666666666699</v>
      </c>
      <c r="B17" s="91">
        <v>216.98</v>
      </c>
    </row>
    <row r="18" spans="1:2" x14ac:dyDescent="0.25">
      <c r="A18" s="91">
        <v>2009.25</v>
      </c>
      <c r="B18" s="91">
        <v>240.76</v>
      </c>
    </row>
    <row r="19" spans="1:2" x14ac:dyDescent="0.25">
      <c r="A19" s="91">
        <v>2009.3333333333301</v>
      </c>
      <c r="B19" s="91">
        <v>259.45</v>
      </c>
    </row>
    <row r="20" spans="1:2" x14ac:dyDescent="0.25">
      <c r="A20" s="91">
        <v>2009.4166666666699</v>
      </c>
      <c r="B20" s="91">
        <v>254.71</v>
      </c>
    </row>
    <row r="21" spans="1:2" x14ac:dyDescent="0.25">
      <c r="A21" s="91">
        <v>2009.5</v>
      </c>
      <c r="B21" s="91">
        <v>283.17</v>
      </c>
    </row>
    <row r="22" spans="1:2" x14ac:dyDescent="0.25">
      <c r="A22" s="91">
        <v>2009.5833333333301</v>
      </c>
      <c r="B22" s="91">
        <v>296.27</v>
      </c>
    </row>
    <row r="23" spans="1:2" x14ac:dyDescent="0.25">
      <c r="A23" s="91">
        <v>2009.6666666666699</v>
      </c>
      <c r="B23" s="91">
        <v>311.35000000000002</v>
      </c>
    </row>
    <row r="24" spans="1:2" x14ac:dyDescent="0.25">
      <c r="A24" s="91">
        <v>2009.75</v>
      </c>
      <c r="B24" s="91">
        <v>302.36</v>
      </c>
    </row>
    <row r="25" spans="1:2" x14ac:dyDescent="0.25">
      <c r="A25" s="91">
        <v>2009.8333333333301</v>
      </c>
      <c r="B25" s="91">
        <v>305.89999999999998</v>
      </c>
    </row>
    <row r="26" spans="1:2" x14ac:dyDescent="0.25">
      <c r="A26" s="91">
        <v>2009.9166666666599</v>
      </c>
      <c r="B26" s="91">
        <v>335.33</v>
      </c>
    </row>
    <row r="27" spans="1:2" x14ac:dyDescent="0.25">
      <c r="A27" s="91">
        <v>2010</v>
      </c>
      <c r="B27" s="91">
        <v>327.9</v>
      </c>
    </row>
    <row r="28" spans="1:2" x14ac:dyDescent="0.25">
      <c r="A28" s="91">
        <v>2010.0833333333301</v>
      </c>
      <c r="B28" s="91">
        <v>317.74</v>
      </c>
    </row>
    <row r="29" spans="1:2" x14ac:dyDescent="0.25">
      <c r="A29" s="91">
        <v>2010.1666666666599</v>
      </c>
      <c r="B29" s="91">
        <v>344.22</v>
      </c>
    </row>
    <row r="30" spans="1:2" x14ac:dyDescent="0.25">
      <c r="A30" s="91">
        <v>2010.25</v>
      </c>
      <c r="B30" s="91">
        <v>345.91</v>
      </c>
    </row>
    <row r="31" spans="1:2" x14ac:dyDescent="0.25">
      <c r="A31" s="91">
        <v>2010.3333333333301</v>
      </c>
      <c r="B31" s="91">
        <v>320.7</v>
      </c>
    </row>
    <row r="32" spans="1:2" x14ac:dyDescent="0.25">
      <c r="A32" s="91">
        <v>2010.4166666666599</v>
      </c>
      <c r="B32" s="91">
        <v>316.81</v>
      </c>
    </row>
    <row r="33" spans="1:2" x14ac:dyDescent="0.25">
      <c r="A33" s="91">
        <v>2010.5</v>
      </c>
      <c r="B33" s="91">
        <v>330.64</v>
      </c>
    </row>
    <row r="34" spans="1:2" x14ac:dyDescent="0.25">
      <c r="A34" s="91">
        <v>2010.5833333333301</v>
      </c>
      <c r="B34" s="91">
        <v>316.47000000000003</v>
      </c>
    </row>
    <row r="35" spans="1:2" x14ac:dyDescent="0.25">
      <c r="A35" s="91">
        <v>2010.6666666666599</v>
      </c>
      <c r="B35" s="91">
        <v>334.39</v>
      </c>
    </row>
    <row r="36" spans="1:2" x14ac:dyDescent="0.25">
      <c r="A36" s="91">
        <v>2010.75</v>
      </c>
      <c r="B36" s="91">
        <v>337.23</v>
      </c>
    </row>
    <row r="37" spans="1:2" x14ac:dyDescent="0.25">
      <c r="A37" s="91">
        <v>2010.8333333333301</v>
      </c>
      <c r="B37" s="91">
        <v>327.41000000000003</v>
      </c>
    </row>
    <row r="38" spans="1:2" x14ac:dyDescent="0.25">
      <c r="A38" s="91">
        <v>2010.9166666666599</v>
      </c>
      <c r="B38" s="91">
        <v>354.57</v>
      </c>
    </row>
    <row r="39" spans="1:2" x14ac:dyDescent="0.25">
      <c r="A39" s="91">
        <v>2011</v>
      </c>
      <c r="B39" s="91">
        <v>360.75</v>
      </c>
    </row>
    <row r="40" spans="1:2" x14ac:dyDescent="0.25">
      <c r="A40" s="91">
        <v>2011.0833333333301</v>
      </c>
      <c r="B40" s="91">
        <v>369.13</v>
      </c>
    </row>
    <row r="41" spans="1:2" x14ac:dyDescent="0.25">
      <c r="A41" s="91">
        <v>2011.1666666666599</v>
      </c>
      <c r="B41" s="91">
        <v>365.62</v>
      </c>
    </row>
    <row r="42" spans="1:2" x14ac:dyDescent="0.25">
      <c r="A42" s="91">
        <v>2011.25</v>
      </c>
      <c r="B42" s="91">
        <v>359.94</v>
      </c>
    </row>
    <row r="43" spans="1:2" x14ac:dyDescent="0.25">
      <c r="A43" s="91">
        <v>2011.3333333333301</v>
      </c>
      <c r="B43" s="91">
        <v>349.44</v>
      </c>
    </row>
    <row r="44" spans="1:2" x14ac:dyDescent="0.25">
      <c r="A44" s="91">
        <v>2011.4166666666599</v>
      </c>
      <c r="B44" s="91">
        <v>339.65</v>
      </c>
    </row>
    <row r="45" spans="1:2" x14ac:dyDescent="0.25">
      <c r="A45" s="91">
        <v>2011.5</v>
      </c>
      <c r="B45" s="91">
        <v>329.17</v>
      </c>
    </row>
    <row r="46" spans="1:2" x14ac:dyDescent="0.25">
      <c r="A46" s="91">
        <v>2011.5833333333301</v>
      </c>
      <c r="B46" s="91">
        <v>292.93</v>
      </c>
    </row>
    <row r="47" spans="1:2" x14ac:dyDescent="0.25">
      <c r="A47" s="91">
        <v>2011.6666666666599</v>
      </c>
      <c r="B47" s="91">
        <v>280.18</v>
      </c>
    </row>
    <row r="48" spans="1:2" x14ac:dyDescent="0.25">
      <c r="A48" s="91">
        <v>2011.75</v>
      </c>
      <c r="B48" s="91">
        <v>307.5</v>
      </c>
    </row>
    <row r="49" spans="1:2" x14ac:dyDescent="0.25">
      <c r="A49" s="91">
        <v>2011.8333333333301</v>
      </c>
      <c r="B49" s="91">
        <v>299.68</v>
      </c>
    </row>
    <row r="50" spans="1:2" x14ac:dyDescent="0.25">
      <c r="A50" s="91">
        <v>2011.9166666666599</v>
      </c>
      <c r="B50" s="91">
        <v>312.47000000000003</v>
      </c>
    </row>
    <row r="51" spans="1:2" x14ac:dyDescent="0.25">
      <c r="A51" s="91">
        <v>2012</v>
      </c>
      <c r="B51" s="91">
        <v>318.47000000000003</v>
      </c>
    </row>
    <row r="52" spans="1:2" x14ac:dyDescent="0.25">
      <c r="A52" s="91">
        <v>2012.0833333333301</v>
      </c>
      <c r="B52" s="91">
        <v>324.25</v>
      </c>
    </row>
    <row r="53" spans="1:2" x14ac:dyDescent="0.25">
      <c r="A53" s="91">
        <v>2012.1666666666599</v>
      </c>
      <c r="B53" s="91">
        <v>323.51</v>
      </c>
    </row>
    <row r="54" spans="1:2" x14ac:dyDescent="0.25">
      <c r="A54" s="91">
        <v>2012.25</v>
      </c>
      <c r="B54" s="91">
        <v>308.3</v>
      </c>
    </row>
    <row r="55" spans="1:2" x14ac:dyDescent="0.25">
      <c r="A55" s="91">
        <v>2012.3333333333301</v>
      </c>
      <c r="B55" s="91">
        <v>290.08999999999997</v>
      </c>
    </row>
    <row r="56" spans="1:2" x14ac:dyDescent="0.25">
      <c r="A56" s="91">
        <v>2012.4166666666599</v>
      </c>
      <c r="B56" s="91">
        <v>307.31</v>
      </c>
    </row>
    <row r="57" spans="1:2" x14ac:dyDescent="0.25">
      <c r="A57" s="91">
        <v>2012.5</v>
      </c>
      <c r="B57" s="91">
        <v>326.47000000000003</v>
      </c>
    </row>
    <row r="58" spans="1:2" x14ac:dyDescent="0.25">
      <c r="A58" s="91">
        <v>2012.5833333333301</v>
      </c>
      <c r="B58" s="91">
        <v>329.28</v>
      </c>
    </row>
    <row r="59" spans="1:2" x14ac:dyDescent="0.25">
      <c r="A59" s="91">
        <v>2012.6666666666599</v>
      </c>
      <c r="B59" s="91">
        <v>323.18</v>
      </c>
    </row>
    <row r="60" spans="1:2" x14ac:dyDescent="0.25">
      <c r="A60" s="91">
        <v>2012.75</v>
      </c>
      <c r="B60" s="91">
        <v>330.76</v>
      </c>
    </row>
    <row r="61" spans="1:2" x14ac:dyDescent="0.25">
      <c r="A61" s="91">
        <v>2012.8333333333301</v>
      </c>
      <c r="B61" s="91">
        <v>336.55</v>
      </c>
    </row>
    <row r="62" spans="1:2" x14ac:dyDescent="0.25">
      <c r="A62" s="91">
        <v>2012.9166666666599</v>
      </c>
      <c r="B62" s="91">
        <v>342.71</v>
      </c>
    </row>
    <row r="63" spans="1:2" x14ac:dyDescent="0.25">
      <c r="A63" s="91">
        <v>2013</v>
      </c>
      <c r="B63" s="91">
        <v>354.35</v>
      </c>
    </row>
    <row r="64" spans="1:2" x14ac:dyDescent="0.25">
      <c r="A64" s="91">
        <v>2013.0833333333301</v>
      </c>
      <c r="B64" s="91">
        <v>340.53</v>
      </c>
    </row>
    <row r="65" spans="1:2" x14ac:dyDescent="0.25">
      <c r="A65" s="91">
        <v>2013.1666666666699</v>
      </c>
      <c r="B65" s="91">
        <v>348.1</v>
      </c>
    </row>
    <row r="66" spans="1:2" x14ac:dyDescent="0.25">
      <c r="A66" s="91">
        <v>2013.25</v>
      </c>
      <c r="B66" s="91">
        <v>351.39</v>
      </c>
    </row>
    <row r="67" spans="1:2" x14ac:dyDescent="0.25">
      <c r="A67" s="91">
        <v>2013.3333333333301</v>
      </c>
      <c r="B67" s="91">
        <v>363.38</v>
      </c>
    </row>
    <row r="68" spans="1:2" x14ac:dyDescent="0.25">
      <c r="A68" s="91">
        <v>2013.4166666666699</v>
      </c>
      <c r="B68" s="91">
        <v>344.59</v>
      </c>
    </row>
    <row r="69" spans="1:2" x14ac:dyDescent="0.25">
      <c r="A69" s="91">
        <v>2013.5</v>
      </c>
      <c r="B69" s="91">
        <v>369.81</v>
      </c>
    </row>
    <row r="70" spans="1:2" x14ac:dyDescent="0.25">
      <c r="A70" s="91">
        <v>2013.5833333333301</v>
      </c>
      <c r="B70" s="91">
        <v>362.93</v>
      </c>
    </row>
    <row r="71" spans="1:2" x14ac:dyDescent="0.25">
      <c r="A71" s="91">
        <v>2013.6666666666699</v>
      </c>
      <c r="B71" s="91">
        <v>374.92</v>
      </c>
    </row>
    <row r="72" spans="1:2" x14ac:dyDescent="0.25">
      <c r="A72" s="91">
        <v>2013.75</v>
      </c>
      <c r="B72" s="91">
        <v>391.92</v>
      </c>
    </row>
    <row r="73" spans="1:2" x14ac:dyDescent="0.25">
      <c r="A73" s="91">
        <v>2013.8333333333301</v>
      </c>
      <c r="B73" s="91">
        <v>396.6</v>
      </c>
    </row>
    <row r="74" spans="1:2" x14ac:dyDescent="0.25">
      <c r="A74" s="91">
        <v>2013.9166666666699</v>
      </c>
      <c r="B74" s="91">
        <v>401.8</v>
      </c>
    </row>
    <row r="75" spans="1:2" x14ac:dyDescent="0.25">
      <c r="A75" s="91">
        <v>2014</v>
      </c>
      <c r="B75" s="91">
        <v>386.85</v>
      </c>
    </row>
    <row r="76" spans="1:2" x14ac:dyDescent="0.25">
      <c r="A76" s="91">
        <v>2014.0833333333301</v>
      </c>
      <c r="B76" s="91">
        <v>398.54</v>
      </c>
    </row>
    <row r="77" spans="1:2" x14ac:dyDescent="0.25">
      <c r="A77" s="91">
        <v>2014.1666666666699</v>
      </c>
      <c r="B77" s="91">
        <v>403.2</v>
      </c>
    </row>
    <row r="78" spans="1:2" x14ac:dyDescent="0.25">
      <c r="A78" s="91">
        <v>2014.25</v>
      </c>
      <c r="B78" s="91">
        <v>400.6</v>
      </c>
    </row>
    <row r="79" spans="1:2" x14ac:dyDescent="0.25">
      <c r="A79" s="91">
        <v>2014.3333333333301</v>
      </c>
      <c r="B79" s="91">
        <v>407.2</v>
      </c>
    </row>
    <row r="80" spans="1:2" x14ac:dyDescent="0.25">
      <c r="A80" s="91">
        <v>2014.4166666666699</v>
      </c>
      <c r="B80" s="91">
        <v>413.2</v>
      </c>
    </row>
    <row r="81" spans="1:2" x14ac:dyDescent="0.25">
      <c r="A81" s="91">
        <v>2014.5</v>
      </c>
      <c r="B81" s="91">
        <v>404.3</v>
      </c>
    </row>
    <row r="82" spans="1:2" x14ac:dyDescent="0.25">
      <c r="A82" s="91">
        <v>2014.5833333333301</v>
      </c>
      <c r="B82" s="91">
        <v>413.1</v>
      </c>
    </row>
    <row r="83" spans="1:2" x14ac:dyDescent="0.25">
      <c r="A83" s="91">
        <v>2014.6666666666699</v>
      </c>
      <c r="B83" s="91">
        <v>421.1</v>
      </c>
    </row>
    <row r="84" spans="1:2" x14ac:dyDescent="0.25">
      <c r="A84" s="91">
        <v>2014.75</v>
      </c>
      <c r="B84" s="91">
        <v>411.3</v>
      </c>
    </row>
    <row r="85" spans="1:2" x14ac:dyDescent="0.25">
      <c r="A85" s="91">
        <v>2014.8333333333301</v>
      </c>
      <c r="B85" s="91">
        <v>425.9</v>
      </c>
    </row>
    <row r="86" spans="1:2" x14ac:dyDescent="0.25">
      <c r="A86" s="91">
        <v>2014.9166666666599</v>
      </c>
      <c r="B86" s="91">
        <v>424.47</v>
      </c>
    </row>
    <row r="87" spans="1:2" x14ac:dyDescent="0.25">
      <c r="A87" s="91">
        <v>2015</v>
      </c>
      <c r="B87" s="91">
        <v>450.4</v>
      </c>
    </row>
    <row r="88" spans="1:2" x14ac:dyDescent="0.25">
      <c r="A88" s="91">
        <v>2015.0833333333301</v>
      </c>
      <c r="B88" s="91">
        <v>483.9</v>
      </c>
    </row>
    <row r="89" spans="1:2" x14ac:dyDescent="0.25">
      <c r="A89" s="91">
        <v>2015.1666666666599</v>
      </c>
      <c r="B89" s="91">
        <v>489.4</v>
      </c>
    </row>
    <row r="90" spans="1:2" x14ac:dyDescent="0.25">
      <c r="A90" s="91">
        <v>2015.25</v>
      </c>
      <c r="B90" s="91">
        <v>487.9</v>
      </c>
    </row>
    <row r="91" spans="1:2" x14ac:dyDescent="0.25">
      <c r="A91" s="91">
        <v>2015.3333333333301</v>
      </c>
      <c r="B91" s="91">
        <v>493.6</v>
      </c>
    </row>
    <row r="92" spans="1:2" x14ac:dyDescent="0.25">
      <c r="A92" s="91">
        <v>2015.4166666666599</v>
      </c>
      <c r="B92" s="91">
        <v>472.6</v>
      </c>
    </row>
    <row r="93" spans="1:2" x14ac:dyDescent="0.25">
      <c r="A93" s="91">
        <v>2015.5</v>
      </c>
      <c r="B93" s="91">
        <v>495.2</v>
      </c>
    </row>
    <row r="94" spans="1:2" x14ac:dyDescent="0.25">
      <c r="A94" s="91">
        <v>2015.5833333333301</v>
      </c>
      <c r="B94" s="91">
        <v>445</v>
      </c>
    </row>
    <row r="95" spans="1:2" x14ac:dyDescent="0.25">
      <c r="A95" s="91">
        <v>2015.6666666666599</v>
      </c>
      <c r="B95" s="91">
        <v>421.1</v>
      </c>
    </row>
    <row r="96" spans="1:2" x14ac:dyDescent="0.25">
      <c r="A96" s="91">
        <v>2015.75</v>
      </c>
      <c r="B96" s="91">
        <v>462.1</v>
      </c>
    </row>
    <row r="97" spans="1:2" x14ac:dyDescent="0.25">
      <c r="A97" s="91">
        <v>2015.8333333333301</v>
      </c>
      <c r="B97" s="91">
        <v>469.5</v>
      </c>
    </row>
    <row r="98" spans="1:2" x14ac:dyDescent="0.25">
      <c r="A98" s="91">
        <v>2015.9166666666599</v>
      </c>
      <c r="B98" s="91">
        <v>441.8</v>
      </c>
    </row>
    <row r="99" spans="1:2" x14ac:dyDescent="0.25">
      <c r="A99" s="91">
        <v>2016</v>
      </c>
      <c r="B99" s="91">
        <v>431.3</v>
      </c>
    </row>
    <row r="100" spans="1:2" x14ac:dyDescent="0.25">
      <c r="A100" s="91">
        <v>2016.0833333333301</v>
      </c>
      <c r="B100" s="91">
        <v>427.3</v>
      </c>
    </row>
    <row r="101" spans="1:2" x14ac:dyDescent="0.25">
      <c r="A101" s="91">
        <v>2016.1666666666599</v>
      </c>
      <c r="B101" s="91">
        <v>440.1</v>
      </c>
    </row>
    <row r="102" spans="1:2" x14ac:dyDescent="0.25">
      <c r="A102" s="91">
        <v>2016.25</v>
      </c>
      <c r="B102" s="91">
        <v>439.68</v>
      </c>
    </row>
    <row r="103" spans="1:2" x14ac:dyDescent="0.25">
      <c r="A103" s="91">
        <v>2016.3333333333301</v>
      </c>
      <c r="B103" s="91">
        <v>447.9</v>
      </c>
    </row>
    <row r="104" spans="1:2" x14ac:dyDescent="0.25">
      <c r="A104" s="91">
        <v>2016.4166666666599</v>
      </c>
      <c r="B104" s="91">
        <v>435.88</v>
      </c>
    </row>
    <row r="105" spans="1:2" x14ac:dyDescent="0.25">
      <c r="A105" s="91">
        <v>2016.5</v>
      </c>
      <c r="B105" s="91">
        <v>449.83</v>
      </c>
    </row>
    <row r="106" spans="1:2" x14ac:dyDescent="0.25">
      <c r="A106" s="91">
        <v>2016.5833333333301</v>
      </c>
      <c r="B106" s="91">
        <v>454.4</v>
      </c>
    </row>
    <row r="107" spans="1:2" x14ac:dyDescent="0.25">
      <c r="A107" s="91">
        <v>2016.6666666666599</v>
      </c>
      <c r="B107" s="91">
        <v>452.3</v>
      </c>
    </row>
    <row r="108" spans="1:2" x14ac:dyDescent="0.25">
      <c r="A108" s="91">
        <v>2016.75</v>
      </c>
      <c r="B108" s="91">
        <v>452.6</v>
      </c>
    </row>
    <row r="109" spans="1:2" x14ac:dyDescent="0.25">
      <c r="A109" s="91">
        <v>2016.8333333333301</v>
      </c>
      <c r="B109" s="91">
        <v>457.2</v>
      </c>
    </row>
    <row r="110" spans="1:2" x14ac:dyDescent="0.25">
      <c r="A110" s="91">
        <v>2016.9166666666599</v>
      </c>
      <c r="B110" s="91">
        <v>483.2</v>
      </c>
    </row>
    <row r="111" spans="1:2" x14ac:dyDescent="0.25">
      <c r="A111" s="91">
        <v>2017</v>
      </c>
      <c r="B111" s="91">
        <v>476.7</v>
      </c>
    </row>
    <row r="112" spans="1:2" x14ac:dyDescent="0.25">
      <c r="A112" s="91">
        <v>2017.0833333333301</v>
      </c>
      <c r="B112" s="91">
        <v>495.4</v>
      </c>
    </row>
    <row r="113" spans="1:2" x14ac:dyDescent="0.25">
      <c r="A113" s="91">
        <v>2017.1666666666599</v>
      </c>
      <c r="B113" s="91">
        <v>516.5</v>
      </c>
    </row>
    <row r="114" spans="1:2" x14ac:dyDescent="0.25">
      <c r="A114" s="91">
        <v>2017.25</v>
      </c>
      <c r="B114" s="91">
        <v>521.1</v>
      </c>
    </row>
    <row r="115" spans="1:2" x14ac:dyDescent="0.25">
      <c r="A115" s="91">
        <v>2017.3333333333301</v>
      </c>
      <c r="B115" s="91">
        <v>524.1</v>
      </c>
    </row>
    <row r="116" spans="1:2" x14ac:dyDescent="0.25">
      <c r="A116" s="91">
        <v>2017.4166666666599</v>
      </c>
      <c r="B116" s="91">
        <v>507.2</v>
      </c>
    </row>
    <row r="117" spans="1:2" x14ac:dyDescent="0.25">
      <c r="A117" s="91">
        <v>2017.5</v>
      </c>
      <c r="B117" s="91">
        <v>525.44000000000005</v>
      </c>
    </row>
    <row r="118" spans="1:2" x14ac:dyDescent="0.25">
      <c r="A118" s="91">
        <v>2017.5833333333301</v>
      </c>
      <c r="B118" s="91">
        <v>516.04</v>
      </c>
    </row>
    <row r="119" spans="1:2" x14ac:dyDescent="0.25">
      <c r="A119" s="91">
        <v>2017.6666666666599</v>
      </c>
      <c r="B119" s="91">
        <v>537.05999999999995</v>
      </c>
    </row>
    <row r="120" spans="1:2" x14ac:dyDescent="0.25">
      <c r="A120" s="91">
        <v>2017.75</v>
      </c>
      <c r="B120" s="91">
        <v>553.38</v>
      </c>
    </row>
    <row r="121" spans="1:2" x14ac:dyDescent="0.25">
      <c r="A121" s="91">
        <v>2017.8333333333301</v>
      </c>
      <c r="B121" s="91">
        <v>540.11</v>
      </c>
    </row>
    <row r="122" spans="1:2" x14ac:dyDescent="0.25">
      <c r="A122" s="91">
        <v>2017.9166666666599</v>
      </c>
      <c r="B122" s="91">
        <v>544.58000000000004</v>
      </c>
    </row>
    <row r="123" spans="1:2" x14ac:dyDescent="0.25">
      <c r="A123" s="91">
        <v>2018</v>
      </c>
      <c r="B123" s="91">
        <v>560.5</v>
      </c>
    </row>
    <row r="124" spans="1:2" x14ac:dyDescent="0.25">
      <c r="A124" s="91">
        <v>2018.0833333333301</v>
      </c>
      <c r="B124" s="91">
        <v>535.6</v>
      </c>
    </row>
    <row r="125" spans="1:2" x14ac:dyDescent="0.25">
      <c r="A125" s="91">
        <v>2018.1666666666599</v>
      </c>
      <c r="B125" s="91">
        <v>529.5</v>
      </c>
    </row>
    <row r="126" spans="1:2" x14ac:dyDescent="0.25">
      <c r="A126" s="91">
        <v>2018.25</v>
      </c>
      <c r="B126" s="91">
        <v>555.70000000000005</v>
      </c>
    </row>
    <row r="127" spans="1:2" x14ac:dyDescent="0.25">
      <c r="A127" s="91">
        <v>2018.3333333333301</v>
      </c>
      <c r="B127" s="91">
        <v>552.9</v>
      </c>
    </row>
    <row r="128" spans="1:2" x14ac:dyDescent="0.25">
      <c r="A128" s="91">
        <v>2018.4166666666599</v>
      </c>
      <c r="B128" s="91">
        <v>551.70000000000005</v>
      </c>
    </row>
    <row r="129" spans="1:2" x14ac:dyDescent="0.25">
      <c r="A129" s="91">
        <v>2018.49999999999</v>
      </c>
      <c r="B129" s="91">
        <v>574.29999999999995</v>
      </c>
    </row>
    <row r="130" spans="1:2" x14ac:dyDescent="0.25">
      <c r="A130" s="91">
        <v>2018.5833333333301</v>
      </c>
      <c r="B130" s="91">
        <v>558.4</v>
      </c>
    </row>
    <row r="131" spans="1:2" x14ac:dyDescent="0.25">
      <c r="A131" s="91">
        <v>2018.6666666666599</v>
      </c>
      <c r="B131" s="91">
        <v>549.6</v>
      </c>
    </row>
    <row r="132" spans="1:2" x14ac:dyDescent="0.25">
      <c r="A132" s="91">
        <v>2018.74999999999</v>
      </c>
      <c r="B132" s="91">
        <v>518.70000000000005</v>
      </c>
    </row>
    <row r="133" spans="1:2" x14ac:dyDescent="0.25">
      <c r="A133" s="91">
        <v>2018.8333333333301</v>
      </c>
      <c r="B133" s="91">
        <v>519.4</v>
      </c>
    </row>
    <row r="134" spans="1:2" x14ac:dyDescent="0.25">
      <c r="A134" s="91">
        <v>2018.9166666666599</v>
      </c>
      <c r="B134" s="91">
        <v>487.9</v>
      </c>
    </row>
    <row r="135" spans="1:2" x14ac:dyDescent="0.25">
      <c r="A135" s="91">
        <v>2018.99999999999</v>
      </c>
      <c r="B135" s="91">
        <v>520.6</v>
      </c>
    </row>
    <row r="136" spans="1:2" x14ac:dyDescent="0.25">
      <c r="A136" s="91">
        <v>2019.0833333333301</v>
      </c>
      <c r="B136" s="91">
        <v>541.1</v>
      </c>
    </row>
    <row r="137" spans="1:2" x14ac:dyDescent="0.25">
      <c r="A137" s="91">
        <v>2019.1666666666599</v>
      </c>
      <c r="B137" s="91">
        <v>549</v>
      </c>
    </row>
    <row r="138" spans="1:2" x14ac:dyDescent="0.25">
      <c r="A138" s="91">
        <v>2019.24999999999</v>
      </c>
      <c r="B138" s="91">
        <v>571.6</v>
      </c>
    </row>
    <row r="139" spans="1:2" x14ac:dyDescent="0.25">
      <c r="A139" s="91">
        <v>2019.3333333333301</v>
      </c>
      <c r="B139" s="91">
        <v>540.5</v>
      </c>
    </row>
    <row r="140" spans="1:2" x14ac:dyDescent="0.25">
      <c r="A140" s="91">
        <v>2019.4166666666599</v>
      </c>
      <c r="B140" s="91">
        <v>561.79999999999995</v>
      </c>
    </row>
    <row r="141" spans="1:2" x14ac:dyDescent="0.25">
      <c r="A141" s="91">
        <v>2019.49999999999</v>
      </c>
      <c r="B141" s="91">
        <v>572.1</v>
      </c>
    </row>
    <row r="142" spans="1:2" x14ac:dyDescent="0.25">
      <c r="A142" s="91">
        <v>2019.5833333333301</v>
      </c>
      <c r="B142" s="91">
        <v>558.4</v>
      </c>
    </row>
    <row r="143" spans="1:2" x14ac:dyDescent="0.25">
      <c r="A143" s="91">
        <v>2019.6666666666599</v>
      </c>
      <c r="B143" s="91">
        <v>580.20000000000005</v>
      </c>
    </row>
    <row r="144" spans="1:2" x14ac:dyDescent="0.25">
      <c r="A144" s="91">
        <v>2019.74999999999</v>
      </c>
      <c r="B144" s="91">
        <v>576.6</v>
      </c>
    </row>
    <row r="145" spans="1:2" x14ac:dyDescent="0.25">
      <c r="A145" s="91">
        <v>2019.8333333333301</v>
      </c>
      <c r="B145" s="91">
        <v>597.29999999999995</v>
      </c>
    </row>
    <row r="146" spans="1:2" x14ac:dyDescent="0.25">
      <c r="A146" s="91">
        <v>2019.9166666666599</v>
      </c>
      <c r="B146" s="91">
        <v>604.6</v>
      </c>
    </row>
    <row r="147" spans="1:2" x14ac:dyDescent="0.25">
      <c r="A147" s="91">
        <v>2019.99999999999</v>
      </c>
      <c r="B147" s="91">
        <v>589.5</v>
      </c>
    </row>
    <row r="148" spans="1:2" x14ac:dyDescent="0.25">
      <c r="A148" s="91">
        <v>2020.0833333333301</v>
      </c>
      <c r="B148" s="91">
        <v>539.4</v>
      </c>
    </row>
    <row r="149" spans="1:2" x14ac:dyDescent="0.25">
      <c r="A149" s="91">
        <v>2020.1666666666599</v>
      </c>
      <c r="B149" s="91">
        <v>483.4</v>
      </c>
    </row>
    <row r="150" spans="1:2" x14ac:dyDescent="0.25">
      <c r="A150" s="91">
        <v>2020.24999999999</v>
      </c>
      <c r="B150" s="91">
        <v>512.9</v>
      </c>
    </row>
    <row r="151" spans="1:2" x14ac:dyDescent="0.25">
      <c r="A151" s="91">
        <v>2020.3333333333301</v>
      </c>
      <c r="B151" s="91">
        <v>532.6</v>
      </c>
    </row>
    <row r="152" spans="1:2" x14ac:dyDescent="0.25">
      <c r="A152" s="91">
        <v>2020.4166666666599</v>
      </c>
      <c r="B152" s="91">
        <v>559.70000000000005</v>
      </c>
    </row>
    <row r="153" spans="1:2" x14ac:dyDescent="0.25">
      <c r="A153" s="91">
        <v>2020.49999999999</v>
      </c>
      <c r="B153" s="91">
        <v>545.29999999999995</v>
      </c>
    </row>
    <row r="154" spans="1:2" x14ac:dyDescent="0.25">
      <c r="A154" s="91">
        <v>2020.5833333333301</v>
      </c>
      <c r="B154" s="91">
        <v>549.20000000000005</v>
      </c>
    </row>
    <row r="155" spans="1:2" x14ac:dyDescent="0.25">
      <c r="A155" s="91">
        <v>2020.6666666666599</v>
      </c>
      <c r="B155" s="91">
        <v>547.70000000000005</v>
      </c>
    </row>
    <row r="156" spans="1:2" x14ac:dyDescent="0.25">
      <c r="A156" s="91">
        <v>2020.74999999999</v>
      </c>
      <c r="B156" s="91">
        <v>533.9</v>
      </c>
    </row>
    <row r="157" spans="1:2" x14ac:dyDescent="0.25">
      <c r="A157" s="91">
        <v>2020.8333333333301</v>
      </c>
      <c r="B157" s="91">
        <v>606</v>
      </c>
    </row>
    <row r="158" spans="1:2" x14ac:dyDescent="0.25">
      <c r="A158" s="91">
        <v>2020.9166666666599</v>
      </c>
      <c r="B158" s="91">
        <v>624.6</v>
      </c>
    </row>
    <row r="159" spans="1:2" x14ac:dyDescent="0.25">
      <c r="A159" s="91">
        <v>2020.99999999999</v>
      </c>
      <c r="B159" s="91">
        <v>637.1</v>
      </c>
    </row>
    <row r="160" spans="1:2" x14ac:dyDescent="0.25">
      <c r="A160" s="91">
        <v>2021.0833333333301</v>
      </c>
      <c r="B160" s="91">
        <v>651.29999999999995</v>
      </c>
    </row>
    <row r="161" spans="1:2" x14ac:dyDescent="0.25">
      <c r="A161" s="91">
        <v>2021.1666666666599</v>
      </c>
      <c r="B161" s="91">
        <v>682</v>
      </c>
    </row>
    <row r="162" spans="1:2" x14ac:dyDescent="0.25">
      <c r="A162" s="93">
        <v>2021.24999999999</v>
      </c>
      <c r="B162" s="93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7"/>
  <sheetViews>
    <sheetView workbookViewId="0">
      <selection sqref="A1:C1"/>
    </sheetView>
  </sheetViews>
  <sheetFormatPr defaultColWidth="11.42578125" defaultRowHeight="15" x14ac:dyDescent="0.25"/>
  <cols>
    <col min="1" max="1" width="19.7109375" customWidth="1"/>
    <col min="2" max="2" width="17.7109375" customWidth="1"/>
    <col min="3" max="3" width="11.7109375" customWidth="1"/>
    <col min="5" max="5" width="12.7109375" customWidth="1"/>
    <col min="6" max="6" width="40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84</v>
      </c>
      <c r="C2" s="10" t="s">
        <v>71</v>
      </c>
      <c r="E2" s="17" t="s">
        <v>79</v>
      </c>
      <c r="F2" s="11" t="s">
        <v>3</v>
      </c>
    </row>
    <row r="3" spans="1:6" x14ac:dyDescent="0.25">
      <c r="A3" s="20" t="s">
        <v>85</v>
      </c>
      <c r="B3" s="20"/>
      <c r="C3" s="20">
        <v>-9.0529905411965998</v>
      </c>
      <c r="E3" s="17" t="s">
        <v>80</v>
      </c>
      <c r="F3" s="12"/>
    </row>
    <row r="4" spans="1:6" x14ac:dyDescent="0.25">
      <c r="A4" s="19" t="s">
        <v>86</v>
      </c>
      <c r="B4" s="19"/>
      <c r="C4" s="19">
        <v>-7.6817177920784996</v>
      </c>
      <c r="E4" s="17" t="s">
        <v>81</v>
      </c>
      <c r="F4" s="12" t="s">
        <v>98</v>
      </c>
    </row>
    <row r="5" spans="1:6" x14ac:dyDescent="0.25">
      <c r="A5" s="19" t="s">
        <v>87</v>
      </c>
      <c r="B5" s="19"/>
      <c r="C5" s="19">
        <v>-6.5839944638046504</v>
      </c>
      <c r="E5" s="17" t="s">
        <v>83</v>
      </c>
      <c r="F5" s="13"/>
    </row>
    <row r="6" spans="1:6" x14ac:dyDescent="0.25">
      <c r="A6" s="19" t="s">
        <v>88</v>
      </c>
      <c r="B6" s="19"/>
      <c r="C6" s="19">
        <v>-6.1083301802332599</v>
      </c>
    </row>
    <row r="7" spans="1:6" x14ac:dyDescent="0.25">
      <c r="A7" s="19" t="s">
        <v>89</v>
      </c>
      <c r="B7" s="19"/>
      <c r="C7" s="19">
        <v>-5.8539054618395197</v>
      </c>
      <c r="E7" s="18" t="str">
        <f>HYPERLINK("#'OVERZICHT'!A1", "Link naar overzicht")</f>
        <v>Link naar overzicht</v>
      </c>
    </row>
    <row r="8" spans="1:6" x14ac:dyDescent="0.25">
      <c r="A8" s="19" t="s">
        <v>90</v>
      </c>
      <c r="B8" s="19"/>
      <c r="C8" s="19">
        <v>-5.0557634395992901</v>
      </c>
    </row>
    <row r="9" spans="1:6" x14ac:dyDescent="0.25">
      <c r="A9" s="19" t="s">
        <v>91</v>
      </c>
      <c r="B9" s="19"/>
      <c r="C9" s="19">
        <v>-4.9405980848712803</v>
      </c>
    </row>
    <row r="10" spans="1:6" x14ac:dyDescent="0.25">
      <c r="A10" s="19" t="s">
        <v>92</v>
      </c>
      <c r="B10" s="19"/>
      <c r="C10" s="19">
        <v>-4.9191452374554396</v>
      </c>
    </row>
    <row r="11" spans="1:6" x14ac:dyDescent="0.25">
      <c r="A11" s="19" t="s">
        <v>93</v>
      </c>
      <c r="B11" s="19"/>
      <c r="C11" s="19">
        <v>-3.64949127035863</v>
      </c>
    </row>
    <row r="12" spans="1:6" x14ac:dyDescent="0.25">
      <c r="A12" s="19" t="s">
        <v>72</v>
      </c>
      <c r="B12" s="19">
        <v>-3.04701735470816</v>
      </c>
      <c r="C12" s="19"/>
    </row>
    <row r="13" spans="1:6" x14ac:dyDescent="0.25">
      <c r="A13" s="19" t="s">
        <v>75</v>
      </c>
      <c r="B13" s="19"/>
      <c r="C13" s="19">
        <v>-2.4413524512023699</v>
      </c>
    </row>
    <row r="14" spans="1:6" x14ac:dyDescent="0.25">
      <c r="A14" s="19" t="s">
        <v>94</v>
      </c>
      <c r="B14" s="19"/>
      <c r="C14" s="19">
        <v>-2.14273776289017</v>
      </c>
    </row>
    <row r="15" spans="1:6" x14ac:dyDescent="0.25">
      <c r="A15" s="19" t="s">
        <v>95</v>
      </c>
      <c r="B15" s="19"/>
      <c r="C15" s="19">
        <v>-1.74100160314302</v>
      </c>
    </row>
    <row r="16" spans="1:6" x14ac:dyDescent="0.25">
      <c r="A16" s="19" t="s">
        <v>96</v>
      </c>
      <c r="B16" s="19"/>
      <c r="C16" s="19">
        <v>-0.21877757227632999</v>
      </c>
    </row>
    <row r="17" spans="1:3" x14ac:dyDescent="0.25">
      <c r="A17" s="21" t="s">
        <v>97</v>
      </c>
      <c r="B17" s="21"/>
      <c r="C17" s="21">
        <v>1.3799041458080901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421"/>
  <sheetViews>
    <sheetView workbookViewId="0">
      <selection activeCell="E7" sqref="E7"/>
    </sheetView>
  </sheetViews>
  <sheetFormatPr defaultColWidth="11.42578125" defaultRowHeight="15" x14ac:dyDescent="0.25"/>
  <cols>
    <col min="1" max="1" width="11.7109375" customWidth="1"/>
    <col min="2" max="2" width="39.7109375" customWidth="1"/>
    <col min="3" max="3" width="43.7109375" customWidth="1"/>
    <col min="5" max="5" width="12.7109375" customWidth="1"/>
    <col min="6" max="6" width="39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413</v>
      </c>
      <c r="C2" s="10" t="s">
        <v>414</v>
      </c>
      <c r="E2" s="17" t="s">
        <v>79</v>
      </c>
      <c r="F2" s="11" t="s">
        <v>411</v>
      </c>
    </row>
    <row r="3" spans="1:6" x14ac:dyDescent="0.25">
      <c r="A3" s="95">
        <v>2020.0874316939901</v>
      </c>
      <c r="B3" s="95"/>
      <c r="C3" s="95"/>
      <c r="E3" s="17" t="s">
        <v>80</v>
      </c>
      <c r="F3" s="12"/>
    </row>
    <row r="4" spans="1:6" x14ac:dyDescent="0.25">
      <c r="A4" s="94">
        <v>2020.0901639344299</v>
      </c>
      <c r="B4" s="94"/>
      <c r="C4" s="94"/>
      <c r="E4" s="17" t="s">
        <v>81</v>
      </c>
      <c r="F4" s="12" t="s">
        <v>190</v>
      </c>
    </row>
    <row r="5" spans="1:6" x14ac:dyDescent="0.25">
      <c r="A5" s="94">
        <v>2020.09289617486</v>
      </c>
      <c r="B5" s="94"/>
      <c r="C5" s="94"/>
      <c r="E5" s="17" t="s">
        <v>83</v>
      </c>
      <c r="F5" s="13"/>
    </row>
    <row r="6" spans="1:6" x14ac:dyDescent="0.25">
      <c r="A6" s="94">
        <v>2020.0956284153001</v>
      </c>
      <c r="B6" s="94"/>
      <c r="C6" s="94"/>
    </row>
    <row r="7" spans="1:6" x14ac:dyDescent="0.25">
      <c r="A7" s="94">
        <v>2020.09836065574</v>
      </c>
      <c r="B7" s="94"/>
      <c r="C7" s="94"/>
      <c r="E7" s="18" t="str">
        <f>HYPERLINK("#'OVERZICHT'!A1", "Link naar overzicht")</f>
        <v>Link naar overzicht</v>
      </c>
    </row>
    <row r="8" spans="1:6" x14ac:dyDescent="0.25">
      <c r="A8" s="94">
        <v>2020.10109289617</v>
      </c>
      <c r="B8" s="94"/>
      <c r="C8" s="94"/>
    </row>
    <row r="9" spans="1:6" x14ac:dyDescent="0.25">
      <c r="A9" s="94">
        <v>2020.1038251366101</v>
      </c>
      <c r="B9" s="94"/>
      <c r="C9" s="94"/>
    </row>
    <row r="10" spans="1:6" x14ac:dyDescent="0.25">
      <c r="A10" s="94">
        <v>2020.10655737705</v>
      </c>
      <c r="B10" s="94"/>
      <c r="C10" s="94"/>
    </row>
    <row r="11" spans="1:6" x14ac:dyDescent="0.25">
      <c r="A11" s="94">
        <v>2020.10928961749</v>
      </c>
      <c r="B11" s="94"/>
      <c r="C11" s="94"/>
    </row>
    <row r="12" spans="1:6" x14ac:dyDescent="0.25">
      <c r="A12" s="94">
        <v>2020.1120218579199</v>
      </c>
      <c r="B12" s="94"/>
      <c r="C12" s="94"/>
    </row>
    <row r="13" spans="1:6" x14ac:dyDescent="0.25">
      <c r="A13" s="94">
        <v>2020.11475409836</v>
      </c>
      <c r="B13" s="94"/>
      <c r="C13" s="94"/>
    </row>
    <row r="14" spans="1:6" x14ac:dyDescent="0.25">
      <c r="A14" s="94">
        <v>2020.1174863388001</v>
      </c>
      <c r="B14" s="94"/>
      <c r="C14" s="94"/>
    </row>
    <row r="15" spans="1:6" x14ac:dyDescent="0.25">
      <c r="A15" s="94">
        <v>2020.1202185792299</v>
      </c>
      <c r="B15" s="94"/>
      <c r="C15" s="94"/>
    </row>
    <row r="16" spans="1:6" x14ac:dyDescent="0.25">
      <c r="A16" s="94">
        <v>2020.12295081967</v>
      </c>
      <c r="B16" s="94"/>
      <c r="C16" s="94"/>
    </row>
    <row r="17" spans="1:3" x14ac:dyDescent="0.25">
      <c r="A17" s="94">
        <v>2020.1256830601101</v>
      </c>
      <c r="B17" s="94"/>
      <c r="C17" s="94"/>
    </row>
    <row r="18" spans="1:3" x14ac:dyDescent="0.25">
      <c r="A18" s="94">
        <v>2020.1284153005399</v>
      </c>
      <c r="B18" s="94"/>
      <c r="C18" s="94"/>
    </row>
    <row r="19" spans="1:3" x14ac:dyDescent="0.25">
      <c r="A19" s="94">
        <v>2020.13114754098</v>
      </c>
      <c r="B19" s="94"/>
      <c r="C19" s="94"/>
    </row>
    <row r="20" spans="1:3" x14ac:dyDescent="0.25">
      <c r="A20" s="94">
        <v>2020.1338797814201</v>
      </c>
      <c r="B20" s="94"/>
      <c r="C20" s="94"/>
    </row>
    <row r="21" spans="1:3" x14ac:dyDescent="0.25">
      <c r="A21" s="94">
        <v>2020.1366120218599</v>
      </c>
      <c r="B21" s="94"/>
      <c r="C21" s="94"/>
    </row>
    <row r="22" spans="1:3" x14ac:dyDescent="0.25">
      <c r="A22" s="94">
        <v>2020.13934426229</v>
      </c>
      <c r="B22" s="94"/>
      <c r="C22" s="94"/>
    </row>
    <row r="23" spans="1:3" x14ac:dyDescent="0.25">
      <c r="A23" s="94">
        <v>2020.1420765027301</v>
      </c>
      <c r="B23" s="94"/>
      <c r="C23" s="94"/>
    </row>
    <row r="24" spans="1:3" x14ac:dyDescent="0.25">
      <c r="A24" s="94">
        <v>2020.14480874317</v>
      </c>
      <c r="B24" s="94"/>
      <c r="C24" s="94"/>
    </row>
    <row r="25" spans="1:3" x14ac:dyDescent="0.25">
      <c r="A25" s="94">
        <v>2020.1475409836</v>
      </c>
      <c r="B25" s="94"/>
      <c r="C25" s="94"/>
    </row>
    <row r="26" spans="1:3" x14ac:dyDescent="0.25">
      <c r="A26" s="94">
        <v>2020.1502732240399</v>
      </c>
      <c r="B26" s="94"/>
      <c r="C26" s="94"/>
    </row>
    <row r="27" spans="1:3" x14ac:dyDescent="0.25">
      <c r="A27" s="94">
        <v>2020.15300546448</v>
      </c>
      <c r="B27" s="94"/>
      <c r="C27" s="94"/>
    </row>
    <row r="28" spans="1:3" x14ac:dyDescent="0.25">
      <c r="A28" s="94">
        <v>2020.1557377049201</v>
      </c>
      <c r="B28" s="94"/>
      <c r="C28" s="94"/>
    </row>
    <row r="29" spans="1:3" x14ac:dyDescent="0.25">
      <c r="A29" s="94">
        <v>2020.1584699453499</v>
      </c>
      <c r="B29" s="94">
        <v>7</v>
      </c>
      <c r="C29" s="94">
        <v>1</v>
      </c>
    </row>
    <row r="30" spans="1:3" x14ac:dyDescent="0.25">
      <c r="A30" s="94">
        <v>2020.16120218579</v>
      </c>
      <c r="B30" s="94">
        <v>8</v>
      </c>
      <c r="C30" s="94">
        <v>9</v>
      </c>
    </row>
    <row r="31" spans="1:3" x14ac:dyDescent="0.25">
      <c r="A31" s="94">
        <v>2020.1639344262301</v>
      </c>
      <c r="B31" s="94">
        <v>9</v>
      </c>
      <c r="C31" s="94">
        <v>10</v>
      </c>
    </row>
    <row r="32" spans="1:3" x14ac:dyDescent="0.25">
      <c r="A32" s="94">
        <v>2020.1666666666599</v>
      </c>
      <c r="B32" s="94">
        <v>11</v>
      </c>
      <c r="C32" s="94">
        <v>20</v>
      </c>
    </row>
    <row r="33" spans="1:3" x14ac:dyDescent="0.25">
      <c r="A33" s="94">
        <v>2020.1693989071</v>
      </c>
      <c r="B33" s="94">
        <v>10</v>
      </c>
      <c r="C33" s="94">
        <v>34</v>
      </c>
    </row>
    <row r="34" spans="1:3" x14ac:dyDescent="0.25">
      <c r="A34" s="94">
        <v>2020.1721311475401</v>
      </c>
      <c r="B34" s="94">
        <v>12</v>
      </c>
      <c r="C34" s="94">
        <v>40</v>
      </c>
    </row>
    <row r="35" spans="1:3" x14ac:dyDescent="0.25">
      <c r="A35" s="94">
        <v>2020.1748633879799</v>
      </c>
      <c r="B35" s="94">
        <v>15</v>
      </c>
      <c r="C35" s="94">
        <v>53</v>
      </c>
    </row>
    <row r="36" spans="1:3" x14ac:dyDescent="0.25">
      <c r="A36" s="94">
        <v>2020.17759562841</v>
      </c>
      <c r="B36" s="94">
        <v>15</v>
      </c>
      <c r="C36" s="94">
        <v>65</v>
      </c>
    </row>
    <row r="37" spans="1:3" x14ac:dyDescent="0.25">
      <c r="A37" s="94">
        <v>2020.1803278688501</v>
      </c>
      <c r="B37" s="94">
        <v>19</v>
      </c>
      <c r="C37" s="94">
        <v>77</v>
      </c>
    </row>
    <row r="38" spans="1:3" x14ac:dyDescent="0.25">
      <c r="A38" s="94">
        <v>2020.18306010929</v>
      </c>
      <c r="B38" s="94">
        <v>21</v>
      </c>
      <c r="C38" s="94">
        <v>93</v>
      </c>
    </row>
    <row r="39" spans="1:3" x14ac:dyDescent="0.25">
      <c r="A39" s="94">
        <v>2020.18579234972</v>
      </c>
      <c r="B39" s="94">
        <v>27</v>
      </c>
      <c r="C39" s="94">
        <v>108</v>
      </c>
    </row>
    <row r="40" spans="1:3" x14ac:dyDescent="0.25">
      <c r="A40" s="94">
        <v>2020.1885245901599</v>
      </c>
      <c r="B40" s="94">
        <v>32</v>
      </c>
      <c r="C40" s="94">
        <v>141</v>
      </c>
    </row>
    <row r="41" spans="1:3" x14ac:dyDescent="0.25">
      <c r="A41" s="94">
        <v>2020.1912568306</v>
      </c>
      <c r="B41" s="94">
        <v>39</v>
      </c>
      <c r="C41" s="94">
        <v>174</v>
      </c>
    </row>
    <row r="42" spans="1:3" x14ac:dyDescent="0.25">
      <c r="A42" s="94">
        <v>2020.1939890710401</v>
      </c>
      <c r="B42" s="94">
        <v>48</v>
      </c>
      <c r="C42" s="94">
        <v>215</v>
      </c>
    </row>
    <row r="43" spans="1:3" x14ac:dyDescent="0.25">
      <c r="A43" s="94">
        <v>2020.1967213114699</v>
      </c>
      <c r="B43" s="94">
        <v>68</v>
      </c>
      <c r="C43" s="94">
        <v>283</v>
      </c>
    </row>
    <row r="44" spans="1:3" x14ac:dyDescent="0.25">
      <c r="A44" s="94">
        <v>2020.19945355191</v>
      </c>
      <c r="B44" s="94">
        <v>79</v>
      </c>
      <c r="C44" s="94">
        <v>350</v>
      </c>
    </row>
    <row r="45" spans="1:3" x14ac:dyDescent="0.25">
      <c r="A45" s="94">
        <v>2020.2021857923501</v>
      </c>
      <c r="B45" s="94">
        <v>96</v>
      </c>
      <c r="C45" s="94">
        <v>424</v>
      </c>
    </row>
    <row r="46" spans="1:3" x14ac:dyDescent="0.25">
      <c r="A46" s="94">
        <v>2020.2049180327799</v>
      </c>
      <c r="B46" s="94">
        <v>120</v>
      </c>
      <c r="C46" s="94">
        <v>500</v>
      </c>
    </row>
    <row r="47" spans="1:3" x14ac:dyDescent="0.25">
      <c r="A47" s="94">
        <v>2020.20765027322</v>
      </c>
      <c r="B47" s="94">
        <v>150</v>
      </c>
      <c r="C47" s="94">
        <v>636</v>
      </c>
    </row>
    <row r="48" spans="1:3" x14ac:dyDescent="0.25">
      <c r="A48" s="94">
        <v>2020.2103825136601</v>
      </c>
      <c r="B48" s="94">
        <v>179</v>
      </c>
      <c r="C48" s="94">
        <v>775</v>
      </c>
    </row>
    <row r="49" spans="1:3" x14ac:dyDescent="0.25">
      <c r="A49" s="94">
        <v>2020.2131147540999</v>
      </c>
      <c r="B49" s="94">
        <v>228</v>
      </c>
      <c r="C49" s="94">
        <v>966</v>
      </c>
    </row>
    <row r="50" spans="1:3" x14ac:dyDescent="0.25">
      <c r="A50" s="94">
        <v>2020.21584699453</v>
      </c>
      <c r="B50" s="94">
        <v>287</v>
      </c>
      <c r="C50" s="94">
        <v>1234</v>
      </c>
    </row>
    <row r="51" spans="1:3" x14ac:dyDescent="0.25">
      <c r="A51" s="94">
        <v>2020.2185792349701</v>
      </c>
      <c r="B51" s="94">
        <v>362</v>
      </c>
      <c r="C51" s="94">
        <v>1482</v>
      </c>
    </row>
    <row r="52" spans="1:3" x14ac:dyDescent="0.25">
      <c r="A52" s="94">
        <v>2020.2213114754099</v>
      </c>
      <c r="B52" s="94">
        <v>430</v>
      </c>
      <c r="C52" s="94">
        <v>1671</v>
      </c>
    </row>
    <row r="53" spans="1:3" x14ac:dyDescent="0.25">
      <c r="A53" s="94">
        <v>2020.22404371584</v>
      </c>
      <c r="B53" s="94">
        <v>480</v>
      </c>
      <c r="C53" s="94">
        <v>1871</v>
      </c>
    </row>
    <row r="54" spans="1:3" x14ac:dyDescent="0.25">
      <c r="A54" s="94">
        <v>2020.2267759562801</v>
      </c>
      <c r="B54" s="94">
        <v>573</v>
      </c>
      <c r="C54" s="94">
        <v>2244</v>
      </c>
    </row>
    <row r="55" spans="1:3" x14ac:dyDescent="0.25">
      <c r="A55" s="94">
        <v>2020.22950819672</v>
      </c>
      <c r="B55" s="94">
        <v>653</v>
      </c>
      <c r="C55" s="94">
        <v>2544</v>
      </c>
    </row>
    <row r="56" spans="1:3" x14ac:dyDescent="0.25">
      <c r="A56" s="94">
        <v>2020.23224043716</v>
      </c>
      <c r="B56" s="94">
        <v>752</v>
      </c>
      <c r="C56" s="94">
        <v>2811</v>
      </c>
    </row>
    <row r="57" spans="1:3" x14ac:dyDescent="0.25">
      <c r="A57" s="94">
        <v>2020.2349726775899</v>
      </c>
      <c r="B57" s="94">
        <v>838</v>
      </c>
      <c r="C57" s="94">
        <v>2952</v>
      </c>
    </row>
    <row r="58" spans="1:3" x14ac:dyDescent="0.25">
      <c r="A58" s="94">
        <v>2020.23770491803</v>
      </c>
      <c r="B58" s="94">
        <v>927</v>
      </c>
      <c r="C58" s="94">
        <v>3226</v>
      </c>
    </row>
    <row r="59" spans="1:3" x14ac:dyDescent="0.25">
      <c r="A59" s="94">
        <v>2020.2404371584701</v>
      </c>
      <c r="B59" s="94">
        <v>992</v>
      </c>
      <c r="C59" s="94">
        <v>3284</v>
      </c>
    </row>
    <row r="60" spans="1:3" x14ac:dyDescent="0.25">
      <c r="A60" s="94">
        <v>2020.2431693988999</v>
      </c>
      <c r="B60" s="94">
        <v>1038</v>
      </c>
      <c r="C60" s="94">
        <v>3284</v>
      </c>
    </row>
    <row r="61" spans="1:3" x14ac:dyDescent="0.25">
      <c r="A61" s="94">
        <v>2020.24590163934</v>
      </c>
      <c r="B61" s="94">
        <v>1126</v>
      </c>
      <c r="C61" s="94">
        <v>3232</v>
      </c>
    </row>
    <row r="62" spans="1:3" x14ac:dyDescent="0.25">
      <c r="A62" s="94">
        <v>2020.2486338797801</v>
      </c>
      <c r="B62" s="94">
        <v>1191</v>
      </c>
      <c r="C62" s="94">
        <v>3095</v>
      </c>
    </row>
    <row r="63" spans="1:3" x14ac:dyDescent="0.25">
      <c r="A63" s="94">
        <v>2020.2513661202199</v>
      </c>
      <c r="B63" s="94">
        <v>1208</v>
      </c>
      <c r="C63" s="94">
        <v>2945</v>
      </c>
    </row>
    <row r="64" spans="1:3" x14ac:dyDescent="0.25">
      <c r="A64" s="94">
        <v>2020.25409836065</v>
      </c>
      <c r="B64" s="94">
        <v>1249</v>
      </c>
      <c r="C64" s="94">
        <v>2807</v>
      </c>
    </row>
    <row r="65" spans="1:3" x14ac:dyDescent="0.25">
      <c r="A65" s="94">
        <v>2020.2568306010901</v>
      </c>
      <c r="B65" s="94">
        <v>1276</v>
      </c>
      <c r="C65" s="94">
        <v>2531</v>
      </c>
    </row>
    <row r="66" spans="1:3" x14ac:dyDescent="0.25">
      <c r="A66" s="94">
        <v>2020.2595628415299</v>
      </c>
      <c r="B66" s="94">
        <v>1360</v>
      </c>
      <c r="C66" s="94">
        <v>2570</v>
      </c>
    </row>
    <row r="67" spans="1:3" x14ac:dyDescent="0.25">
      <c r="A67" s="94">
        <v>2020.26229508196</v>
      </c>
      <c r="B67" s="94">
        <v>1385</v>
      </c>
      <c r="C67" s="94">
        <v>2741</v>
      </c>
    </row>
    <row r="68" spans="1:3" x14ac:dyDescent="0.25">
      <c r="A68" s="94">
        <v>2020.2650273224001</v>
      </c>
      <c r="B68" s="94">
        <v>1409</v>
      </c>
      <c r="C68" s="94">
        <v>2912</v>
      </c>
    </row>
    <row r="69" spans="1:3" x14ac:dyDescent="0.25">
      <c r="A69" s="94">
        <v>2020.26775956284</v>
      </c>
      <c r="B69" s="94">
        <v>1424</v>
      </c>
      <c r="C69" s="94">
        <v>2713</v>
      </c>
    </row>
    <row r="70" spans="1:3" x14ac:dyDescent="0.25">
      <c r="A70" s="94">
        <v>2020.27049180328</v>
      </c>
      <c r="B70" s="94">
        <v>1408</v>
      </c>
      <c r="C70" s="94">
        <v>2864</v>
      </c>
    </row>
    <row r="71" spans="1:3" x14ac:dyDescent="0.25">
      <c r="A71" s="94">
        <v>2020.2732240437099</v>
      </c>
      <c r="B71" s="94">
        <v>1417</v>
      </c>
      <c r="C71" s="94">
        <v>2733</v>
      </c>
    </row>
    <row r="72" spans="1:3" x14ac:dyDescent="0.25">
      <c r="A72" s="94">
        <v>2020.27595628415</v>
      </c>
      <c r="B72" s="94">
        <v>1384</v>
      </c>
      <c r="C72" s="94">
        <v>2675</v>
      </c>
    </row>
    <row r="73" spans="1:3" x14ac:dyDescent="0.25">
      <c r="A73" s="94">
        <v>2020.2786885245901</v>
      </c>
      <c r="B73" s="94">
        <v>1391</v>
      </c>
      <c r="C73" s="94">
        <v>2685</v>
      </c>
    </row>
    <row r="74" spans="1:3" x14ac:dyDescent="0.25">
      <c r="A74" s="94">
        <v>2020.2814207650199</v>
      </c>
      <c r="B74" s="94">
        <v>1358</v>
      </c>
      <c r="C74" s="94">
        <v>2532</v>
      </c>
    </row>
    <row r="75" spans="1:3" x14ac:dyDescent="0.25">
      <c r="A75" s="94">
        <v>2020.28415300546</v>
      </c>
      <c r="B75" s="94">
        <v>1338</v>
      </c>
      <c r="C75" s="94">
        <v>2415</v>
      </c>
    </row>
    <row r="76" spans="1:3" x14ac:dyDescent="0.25">
      <c r="A76" s="94">
        <v>2020.2868852459001</v>
      </c>
      <c r="B76" s="94">
        <v>1303</v>
      </c>
      <c r="C76" s="94">
        <v>2391</v>
      </c>
    </row>
    <row r="77" spans="1:3" x14ac:dyDescent="0.25">
      <c r="A77" s="94">
        <v>2020.2896174863399</v>
      </c>
      <c r="B77" s="94">
        <v>1279</v>
      </c>
      <c r="C77" s="94">
        <v>2355</v>
      </c>
    </row>
    <row r="78" spans="1:3" x14ac:dyDescent="0.25">
      <c r="A78" s="94">
        <v>2020.29234972677</v>
      </c>
      <c r="B78" s="94">
        <v>1258</v>
      </c>
      <c r="C78" s="94">
        <v>2377</v>
      </c>
    </row>
    <row r="79" spans="1:3" x14ac:dyDescent="0.25">
      <c r="A79" s="94">
        <v>2020.2950819672101</v>
      </c>
      <c r="B79" s="94">
        <v>1235</v>
      </c>
      <c r="C79" s="94">
        <v>2286</v>
      </c>
    </row>
    <row r="80" spans="1:3" x14ac:dyDescent="0.25">
      <c r="A80" s="94">
        <v>2020.2978142076499</v>
      </c>
      <c r="B80" s="94">
        <v>1201</v>
      </c>
      <c r="C80" s="94">
        <v>2266</v>
      </c>
    </row>
    <row r="81" spans="1:3" x14ac:dyDescent="0.25">
      <c r="A81" s="94">
        <v>2020.30054644808</v>
      </c>
      <c r="B81" s="94">
        <v>1176</v>
      </c>
      <c r="C81" s="94">
        <v>2149</v>
      </c>
    </row>
    <row r="82" spans="1:3" x14ac:dyDescent="0.25">
      <c r="A82" s="94">
        <v>2020.3032786885201</v>
      </c>
      <c r="B82" s="94">
        <v>1158</v>
      </c>
      <c r="C82" s="94">
        <v>2165</v>
      </c>
    </row>
    <row r="83" spans="1:3" x14ac:dyDescent="0.25">
      <c r="A83" s="94">
        <v>2020.3060109289599</v>
      </c>
      <c r="B83" s="94">
        <v>1087</v>
      </c>
      <c r="C83" s="94">
        <v>2157</v>
      </c>
    </row>
    <row r="84" spans="1:3" x14ac:dyDescent="0.25">
      <c r="A84" s="94">
        <v>2020.3087431694</v>
      </c>
      <c r="B84" s="94">
        <v>1050</v>
      </c>
      <c r="C84" s="94">
        <v>2069</v>
      </c>
    </row>
    <row r="85" spans="1:3" x14ac:dyDescent="0.25">
      <c r="A85" s="94">
        <v>2020.3114754098301</v>
      </c>
      <c r="B85" s="94">
        <v>1008</v>
      </c>
      <c r="C85" s="94">
        <v>1856</v>
      </c>
    </row>
    <row r="86" spans="1:3" x14ac:dyDescent="0.25">
      <c r="A86" s="94">
        <v>2020.31420765027</v>
      </c>
      <c r="B86" s="94">
        <v>963</v>
      </c>
      <c r="C86" s="94">
        <v>1765</v>
      </c>
    </row>
    <row r="87" spans="1:3" x14ac:dyDescent="0.25">
      <c r="A87" s="94">
        <v>2020.31693989071</v>
      </c>
      <c r="B87" s="94">
        <v>959</v>
      </c>
      <c r="C87" s="94">
        <v>1746</v>
      </c>
    </row>
    <row r="88" spans="1:3" x14ac:dyDescent="0.25">
      <c r="A88" s="94">
        <v>2020.3196721311399</v>
      </c>
      <c r="B88" s="94">
        <v>934</v>
      </c>
      <c r="C88" s="94">
        <v>1704</v>
      </c>
    </row>
    <row r="89" spans="1:3" x14ac:dyDescent="0.25">
      <c r="A89" s="94">
        <v>2020.32240437158</v>
      </c>
      <c r="B89" s="94">
        <v>905</v>
      </c>
      <c r="C89" s="94">
        <v>1626</v>
      </c>
    </row>
    <row r="90" spans="1:3" x14ac:dyDescent="0.25">
      <c r="A90" s="94">
        <v>2020.3251366120201</v>
      </c>
      <c r="B90" s="94">
        <v>861</v>
      </c>
      <c r="C90" s="94">
        <v>1569</v>
      </c>
    </row>
    <row r="91" spans="1:3" x14ac:dyDescent="0.25">
      <c r="A91" s="94">
        <v>2020.3278688524599</v>
      </c>
      <c r="B91" s="94">
        <v>804</v>
      </c>
      <c r="C91" s="94">
        <v>1575</v>
      </c>
    </row>
    <row r="92" spans="1:3" x14ac:dyDescent="0.25">
      <c r="A92" s="94">
        <v>2020.33060109289</v>
      </c>
      <c r="B92" s="94">
        <v>783</v>
      </c>
      <c r="C92" s="94">
        <v>1471</v>
      </c>
    </row>
    <row r="93" spans="1:3" x14ac:dyDescent="0.25">
      <c r="A93" s="94">
        <v>2020.3333333333301</v>
      </c>
      <c r="B93" s="94">
        <v>735</v>
      </c>
      <c r="C93" s="94">
        <v>1468</v>
      </c>
    </row>
    <row r="94" spans="1:3" x14ac:dyDescent="0.25">
      <c r="A94" s="94">
        <v>2020.3360655737699</v>
      </c>
      <c r="B94" s="94">
        <v>708</v>
      </c>
      <c r="C94" s="94">
        <v>1494</v>
      </c>
    </row>
    <row r="95" spans="1:3" x14ac:dyDescent="0.25">
      <c r="A95" s="94">
        <v>2020.3387978142</v>
      </c>
      <c r="B95" s="94">
        <v>688</v>
      </c>
      <c r="C95" s="94">
        <v>1380</v>
      </c>
    </row>
    <row r="96" spans="1:3" x14ac:dyDescent="0.25">
      <c r="A96" s="94">
        <v>2020.3415300546401</v>
      </c>
      <c r="B96" s="94">
        <v>683</v>
      </c>
      <c r="C96" s="94">
        <v>1333</v>
      </c>
    </row>
    <row r="97" spans="1:3" x14ac:dyDescent="0.25">
      <c r="A97" s="94">
        <v>2020.3442622950799</v>
      </c>
      <c r="B97" s="94">
        <v>644</v>
      </c>
      <c r="C97" s="94">
        <v>1333</v>
      </c>
    </row>
    <row r="98" spans="1:3" x14ac:dyDescent="0.25">
      <c r="A98" s="94">
        <v>2020.34699453552</v>
      </c>
      <c r="B98" s="94">
        <v>628</v>
      </c>
      <c r="C98" s="94">
        <v>1352</v>
      </c>
    </row>
    <row r="99" spans="1:3" x14ac:dyDescent="0.25">
      <c r="A99" s="94">
        <v>2020.3497267759501</v>
      </c>
      <c r="B99" s="94">
        <v>584</v>
      </c>
      <c r="C99" s="94">
        <v>1286</v>
      </c>
    </row>
    <row r="100" spans="1:3" x14ac:dyDescent="0.25">
      <c r="A100" s="94">
        <v>2020.35245901639</v>
      </c>
      <c r="B100" s="94">
        <v>564</v>
      </c>
      <c r="C100" s="94">
        <v>1189</v>
      </c>
    </row>
    <row r="101" spans="1:3" x14ac:dyDescent="0.25">
      <c r="A101" s="94">
        <v>2020.35519125683</v>
      </c>
      <c r="B101" s="94">
        <v>541</v>
      </c>
      <c r="C101" s="94">
        <v>1132</v>
      </c>
    </row>
    <row r="102" spans="1:3" x14ac:dyDescent="0.25">
      <c r="A102" s="94">
        <v>2020.3579234972599</v>
      </c>
      <c r="B102" s="94">
        <v>507</v>
      </c>
      <c r="C102" s="94">
        <v>1054</v>
      </c>
    </row>
    <row r="103" spans="1:3" x14ac:dyDescent="0.25">
      <c r="A103" s="94">
        <v>2020.3606557377</v>
      </c>
      <c r="B103" s="94">
        <v>498</v>
      </c>
      <c r="C103" s="94">
        <v>1118</v>
      </c>
    </row>
    <row r="104" spans="1:3" x14ac:dyDescent="0.25">
      <c r="A104" s="94">
        <v>2020.3633879781401</v>
      </c>
      <c r="B104" s="94">
        <v>463</v>
      </c>
      <c r="C104" s="94">
        <v>1110</v>
      </c>
    </row>
    <row r="105" spans="1:3" x14ac:dyDescent="0.25">
      <c r="A105" s="94">
        <v>2020.3661202185699</v>
      </c>
      <c r="B105" s="94">
        <v>432</v>
      </c>
      <c r="C105" s="94">
        <v>1031</v>
      </c>
    </row>
    <row r="106" spans="1:3" x14ac:dyDescent="0.25">
      <c r="A106" s="94">
        <v>2020.36885245901</v>
      </c>
      <c r="B106" s="94">
        <v>410</v>
      </c>
      <c r="C106" s="94">
        <v>1029</v>
      </c>
    </row>
    <row r="107" spans="1:3" x14ac:dyDescent="0.25">
      <c r="A107" s="94">
        <v>2020.3715846994501</v>
      </c>
      <c r="B107" s="94">
        <v>378</v>
      </c>
      <c r="C107" s="94">
        <v>981</v>
      </c>
    </row>
    <row r="108" spans="1:3" x14ac:dyDescent="0.25">
      <c r="A108" s="94">
        <v>2020.3743169398899</v>
      </c>
      <c r="B108" s="94">
        <v>346</v>
      </c>
      <c r="C108" s="94">
        <v>971</v>
      </c>
    </row>
    <row r="109" spans="1:3" x14ac:dyDescent="0.25">
      <c r="A109" s="94">
        <v>2020.37704918032</v>
      </c>
      <c r="B109" s="94">
        <v>349</v>
      </c>
      <c r="C109" s="94">
        <v>919</v>
      </c>
    </row>
    <row r="110" spans="1:3" x14ac:dyDescent="0.25">
      <c r="A110" s="94">
        <v>2020.3797814207601</v>
      </c>
      <c r="B110" s="94">
        <v>323</v>
      </c>
      <c r="C110" s="94">
        <v>909</v>
      </c>
    </row>
    <row r="111" spans="1:3" x14ac:dyDescent="0.25">
      <c r="A111" s="94">
        <v>2020.3825136611999</v>
      </c>
      <c r="B111" s="94">
        <v>293</v>
      </c>
      <c r="C111" s="94">
        <v>933</v>
      </c>
    </row>
    <row r="112" spans="1:3" x14ac:dyDescent="0.25">
      <c r="A112" s="94">
        <v>2020.38524590163</v>
      </c>
      <c r="B112" s="94">
        <v>275</v>
      </c>
      <c r="C112" s="94">
        <v>922</v>
      </c>
    </row>
    <row r="113" spans="1:3" x14ac:dyDescent="0.25">
      <c r="A113" s="94">
        <v>2020.3879781420701</v>
      </c>
      <c r="B113" s="94">
        <v>255</v>
      </c>
      <c r="C113" s="94">
        <v>911</v>
      </c>
    </row>
    <row r="114" spans="1:3" x14ac:dyDescent="0.25">
      <c r="A114" s="94">
        <v>2020.39071038251</v>
      </c>
      <c r="B114" s="94">
        <v>252</v>
      </c>
      <c r="C114" s="94">
        <v>863</v>
      </c>
    </row>
    <row r="115" spans="1:3" x14ac:dyDescent="0.25">
      <c r="A115" s="94">
        <v>2020.39344262295</v>
      </c>
      <c r="B115" s="94">
        <v>227</v>
      </c>
      <c r="C115" s="94">
        <v>811</v>
      </c>
    </row>
    <row r="116" spans="1:3" x14ac:dyDescent="0.25">
      <c r="A116" s="94">
        <v>2020.3961748633801</v>
      </c>
      <c r="B116" s="94">
        <v>223</v>
      </c>
      <c r="C116" s="94">
        <v>730</v>
      </c>
    </row>
    <row r="117" spans="1:3" x14ac:dyDescent="0.25">
      <c r="A117" s="94">
        <v>2020.39890710382</v>
      </c>
      <c r="B117" s="94">
        <v>223</v>
      </c>
      <c r="C117" s="94">
        <v>756</v>
      </c>
    </row>
    <row r="118" spans="1:3" x14ac:dyDescent="0.25">
      <c r="A118" s="94">
        <v>2020.40163934426</v>
      </c>
      <c r="B118" s="94">
        <v>188</v>
      </c>
      <c r="C118" s="94">
        <v>698</v>
      </c>
    </row>
    <row r="119" spans="1:3" x14ac:dyDescent="0.25">
      <c r="A119" s="94">
        <v>2020.4043715846899</v>
      </c>
      <c r="B119" s="94">
        <v>189</v>
      </c>
      <c r="C119" s="94">
        <v>723</v>
      </c>
    </row>
    <row r="120" spans="1:3" x14ac:dyDescent="0.25">
      <c r="A120" s="94">
        <v>2020.40710382513</v>
      </c>
      <c r="B120" s="94">
        <v>182</v>
      </c>
      <c r="C120" s="94">
        <v>695</v>
      </c>
    </row>
    <row r="121" spans="1:3" x14ac:dyDescent="0.25">
      <c r="A121" s="94">
        <v>2020.4098360655701</v>
      </c>
      <c r="B121" s="94">
        <v>180</v>
      </c>
      <c r="C121" s="94">
        <v>618</v>
      </c>
    </row>
    <row r="122" spans="1:3" x14ac:dyDescent="0.25">
      <c r="A122" s="94">
        <v>2020.4125683060099</v>
      </c>
      <c r="B122" s="94">
        <v>170</v>
      </c>
      <c r="C122" s="94">
        <v>589</v>
      </c>
    </row>
    <row r="123" spans="1:3" x14ac:dyDescent="0.25">
      <c r="A123" s="94">
        <v>2020.41530054644</v>
      </c>
      <c r="B123" s="94">
        <v>159</v>
      </c>
      <c r="C123" s="94">
        <v>544</v>
      </c>
    </row>
    <row r="124" spans="1:3" x14ac:dyDescent="0.25">
      <c r="A124" s="94">
        <v>2020.4180327868801</v>
      </c>
      <c r="B124" s="94">
        <v>158</v>
      </c>
      <c r="C124" s="94">
        <v>542</v>
      </c>
    </row>
    <row r="125" spans="1:3" x14ac:dyDescent="0.25">
      <c r="A125" s="94">
        <v>2020.4207650273199</v>
      </c>
      <c r="B125" s="94">
        <v>154</v>
      </c>
      <c r="C125" s="94">
        <v>516</v>
      </c>
    </row>
    <row r="126" spans="1:3" x14ac:dyDescent="0.25">
      <c r="A126" s="94">
        <v>2020.42349726775</v>
      </c>
      <c r="B126" s="94">
        <v>116</v>
      </c>
      <c r="C126" s="94">
        <v>496</v>
      </c>
    </row>
    <row r="127" spans="1:3" x14ac:dyDescent="0.25">
      <c r="A127" s="94">
        <v>2020.4262295081901</v>
      </c>
      <c r="B127" s="94">
        <v>113</v>
      </c>
      <c r="C127" s="94">
        <v>481</v>
      </c>
    </row>
    <row r="128" spans="1:3" x14ac:dyDescent="0.25">
      <c r="A128" s="94">
        <v>2020.4289617486299</v>
      </c>
      <c r="B128" s="94">
        <v>97</v>
      </c>
      <c r="C128" s="94">
        <v>469</v>
      </c>
    </row>
    <row r="129" spans="1:3" x14ac:dyDescent="0.25">
      <c r="A129" s="94">
        <v>2020.43169398907</v>
      </c>
      <c r="B129" s="94">
        <v>96</v>
      </c>
      <c r="C129" s="94">
        <v>456</v>
      </c>
    </row>
    <row r="130" spans="1:3" x14ac:dyDescent="0.25">
      <c r="A130" s="94">
        <v>2020.4344262295001</v>
      </c>
      <c r="B130" s="94">
        <v>96</v>
      </c>
      <c r="C130" s="94">
        <v>443</v>
      </c>
    </row>
    <row r="131" spans="1:3" x14ac:dyDescent="0.25">
      <c r="A131" s="94">
        <v>2020.43715846994</v>
      </c>
      <c r="B131" s="94">
        <v>93</v>
      </c>
      <c r="C131" s="94">
        <v>400</v>
      </c>
    </row>
    <row r="132" spans="1:3" x14ac:dyDescent="0.25">
      <c r="A132" s="94">
        <v>2020.43989071038</v>
      </c>
      <c r="B132" s="94">
        <v>91</v>
      </c>
      <c r="C132" s="94">
        <v>346</v>
      </c>
    </row>
    <row r="133" spans="1:3" x14ac:dyDescent="0.25">
      <c r="A133" s="94">
        <v>2020.4426229508099</v>
      </c>
      <c r="B133" s="94">
        <v>80</v>
      </c>
      <c r="C133" s="94">
        <v>333</v>
      </c>
    </row>
    <row r="134" spans="1:3" x14ac:dyDescent="0.25">
      <c r="A134" s="94">
        <v>2020.44535519125</v>
      </c>
      <c r="B134" s="94">
        <v>77</v>
      </c>
      <c r="C134" s="94">
        <v>297</v>
      </c>
    </row>
    <row r="135" spans="1:3" x14ac:dyDescent="0.25">
      <c r="A135" s="94">
        <v>2020.4480874316901</v>
      </c>
      <c r="B135" s="94">
        <v>73</v>
      </c>
      <c r="C135" s="94">
        <v>279</v>
      </c>
    </row>
    <row r="136" spans="1:3" x14ac:dyDescent="0.25">
      <c r="A136" s="94">
        <v>2020.4508196721299</v>
      </c>
      <c r="B136" s="94">
        <v>77</v>
      </c>
      <c r="C136" s="94">
        <v>289</v>
      </c>
    </row>
    <row r="137" spans="1:3" x14ac:dyDescent="0.25">
      <c r="A137" s="94">
        <v>2020.45355191256</v>
      </c>
      <c r="B137" s="94">
        <v>79</v>
      </c>
      <c r="C137" s="94">
        <v>277</v>
      </c>
    </row>
    <row r="138" spans="1:3" x14ac:dyDescent="0.25">
      <c r="A138" s="94">
        <v>2020.4562841530001</v>
      </c>
      <c r="B138" s="94">
        <v>87</v>
      </c>
      <c r="C138" s="94">
        <v>281</v>
      </c>
    </row>
    <row r="139" spans="1:3" x14ac:dyDescent="0.25">
      <c r="A139" s="94">
        <v>2020.4590163934399</v>
      </c>
      <c r="B139" s="94">
        <v>78</v>
      </c>
      <c r="C139" s="94">
        <v>280</v>
      </c>
    </row>
    <row r="140" spans="1:3" x14ac:dyDescent="0.25">
      <c r="A140" s="94">
        <v>2020.46174863387</v>
      </c>
      <c r="B140" s="94">
        <v>73</v>
      </c>
      <c r="C140" s="94">
        <v>289</v>
      </c>
    </row>
    <row r="141" spans="1:3" x14ac:dyDescent="0.25">
      <c r="A141" s="94">
        <v>2020.4644808743101</v>
      </c>
      <c r="B141" s="94">
        <v>67</v>
      </c>
      <c r="C141" s="94">
        <v>261</v>
      </c>
    </row>
    <row r="142" spans="1:3" x14ac:dyDescent="0.25">
      <c r="A142" s="94">
        <v>2020.4672131147499</v>
      </c>
      <c r="B142" s="94">
        <v>57</v>
      </c>
      <c r="C142" s="94">
        <v>235</v>
      </c>
    </row>
    <row r="143" spans="1:3" x14ac:dyDescent="0.25">
      <c r="A143" s="94">
        <v>2020.46994535519</v>
      </c>
      <c r="B143" s="94">
        <v>57</v>
      </c>
      <c r="C143" s="94">
        <v>220</v>
      </c>
    </row>
    <row r="144" spans="1:3" x14ac:dyDescent="0.25">
      <c r="A144" s="94">
        <v>2020.4726775956201</v>
      </c>
      <c r="B144" s="94">
        <v>55</v>
      </c>
      <c r="C144" s="94">
        <v>221</v>
      </c>
    </row>
    <row r="145" spans="1:3" x14ac:dyDescent="0.25">
      <c r="A145" s="94">
        <v>2020.47540983606</v>
      </c>
      <c r="B145" s="94">
        <v>59</v>
      </c>
      <c r="C145" s="94">
        <v>194</v>
      </c>
    </row>
    <row r="146" spans="1:3" x14ac:dyDescent="0.25">
      <c r="A146" s="94">
        <v>2020.4781420765</v>
      </c>
      <c r="B146" s="94">
        <v>48</v>
      </c>
      <c r="C146" s="94">
        <v>211</v>
      </c>
    </row>
    <row r="147" spans="1:3" x14ac:dyDescent="0.25">
      <c r="A147" s="94">
        <v>2020.4808743169301</v>
      </c>
      <c r="B147" s="94">
        <v>49</v>
      </c>
      <c r="C147" s="94">
        <v>197</v>
      </c>
    </row>
    <row r="148" spans="1:3" x14ac:dyDescent="0.25">
      <c r="A148" s="94">
        <v>2020.48360655737</v>
      </c>
      <c r="B148" s="94">
        <v>49</v>
      </c>
      <c r="C148" s="94">
        <v>178</v>
      </c>
    </row>
    <row r="149" spans="1:3" x14ac:dyDescent="0.25">
      <c r="A149" s="94">
        <v>2020.48633879781</v>
      </c>
      <c r="B149" s="94">
        <v>36</v>
      </c>
      <c r="C149" s="94">
        <v>190</v>
      </c>
    </row>
    <row r="150" spans="1:3" x14ac:dyDescent="0.25">
      <c r="A150" s="94">
        <v>2020.4890710382499</v>
      </c>
      <c r="B150" s="94">
        <v>29</v>
      </c>
      <c r="C150" s="94">
        <v>180</v>
      </c>
    </row>
    <row r="151" spans="1:3" x14ac:dyDescent="0.25">
      <c r="A151" s="94">
        <v>2020.49180327868</v>
      </c>
      <c r="B151" s="94">
        <v>30</v>
      </c>
      <c r="C151" s="94">
        <v>178</v>
      </c>
    </row>
    <row r="152" spans="1:3" x14ac:dyDescent="0.25">
      <c r="A152" s="94">
        <v>2020.4945355191201</v>
      </c>
      <c r="B152" s="94">
        <v>32</v>
      </c>
      <c r="C152" s="94">
        <v>157</v>
      </c>
    </row>
    <row r="153" spans="1:3" x14ac:dyDescent="0.25">
      <c r="A153" s="94">
        <v>2020.4972677595599</v>
      </c>
      <c r="B153" s="94">
        <v>29</v>
      </c>
      <c r="C153" s="94">
        <v>160</v>
      </c>
    </row>
    <row r="154" spans="1:3" x14ac:dyDescent="0.25">
      <c r="A154" s="94">
        <v>2020.49999999999</v>
      </c>
      <c r="B154" s="94">
        <v>28</v>
      </c>
      <c r="C154" s="94">
        <v>150</v>
      </c>
    </row>
    <row r="155" spans="1:3" x14ac:dyDescent="0.25">
      <c r="A155" s="94">
        <v>2020.5027322404301</v>
      </c>
      <c r="B155" s="94">
        <v>25</v>
      </c>
      <c r="C155" s="94">
        <v>125</v>
      </c>
    </row>
    <row r="156" spans="1:3" x14ac:dyDescent="0.25">
      <c r="A156" s="94">
        <v>2020.5054644808699</v>
      </c>
      <c r="B156" s="94">
        <v>20</v>
      </c>
      <c r="C156" s="94">
        <v>103</v>
      </c>
    </row>
    <row r="157" spans="1:3" x14ac:dyDescent="0.25">
      <c r="A157" s="94">
        <v>2020.50819672131</v>
      </c>
      <c r="B157" s="94">
        <v>18</v>
      </c>
      <c r="C157" s="94">
        <v>75</v>
      </c>
    </row>
    <row r="158" spans="1:3" x14ac:dyDescent="0.25">
      <c r="A158" s="94">
        <v>2020.5109289617401</v>
      </c>
      <c r="B158" s="94">
        <v>18</v>
      </c>
      <c r="C158" s="94">
        <v>87</v>
      </c>
    </row>
    <row r="159" spans="1:3" x14ac:dyDescent="0.25">
      <c r="A159" s="94">
        <v>2020.5136612021799</v>
      </c>
      <c r="B159" s="94">
        <v>23</v>
      </c>
      <c r="C159" s="94">
        <v>81</v>
      </c>
    </row>
    <row r="160" spans="1:3" x14ac:dyDescent="0.25">
      <c r="A160" s="94">
        <v>2020.51639344262</v>
      </c>
      <c r="B160" s="94">
        <v>24</v>
      </c>
      <c r="C160" s="94">
        <v>79</v>
      </c>
    </row>
    <row r="161" spans="1:3" x14ac:dyDescent="0.25">
      <c r="A161" s="94">
        <v>2020.5191256830501</v>
      </c>
      <c r="B161" s="94">
        <v>20</v>
      </c>
      <c r="C161" s="94">
        <v>74</v>
      </c>
    </row>
    <row r="162" spans="1:3" x14ac:dyDescent="0.25">
      <c r="A162" s="94">
        <v>2020.52185792349</v>
      </c>
      <c r="B162" s="94">
        <v>21</v>
      </c>
      <c r="C162" s="94">
        <v>70</v>
      </c>
    </row>
    <row r="163" spans="1:3" x14ac:dyDescent="0.25">
      <c r="A163" s="94">
        <v>2020.52459016393</v>
      </c>
      <c r="B163" s="94">
        <v>25</v>
      </c>
      <c r="C163" s="94">
        <v>69</v>
      </c>
    </row>
    <row r="164" spans="1:3" x14ac:dyDescent="0.25">
      <c r="A164" s="94">
        <v>2020.5273224043699</v>
      </c>
      <c r="B164" s="94">
        <v>26</v>
      </c>
      <c r="C164" s="94">
        <v>77</v>
      </c>
    </row>
    <row r="165" spans="1:3" x14ac:dyDescent="0.25">
      <c r="A165" s="94">
        <v>2020.5300546448</v>
      </c>
      <c r="B165" s="94">
        <v>24</v>
      </c>
      <c r="C165" s="94">
        <v>83</v>
      </c>
    </row>
    <row r="166" spans="1:3" x14ac:dyDescent="0.25">
      <c r="A166" s="94">
        <v>2020.5327868852401</v>
      </c>
      <c r="B166" s="94">
        <v>24</v>
      </c>
      <c r="C166" s="94">
        <v>94</v>
      </c>
    </row>
    <row r="167" spans="1:3" x14ac:dyDescent="0.25">
      <c r="A167" s="94">
        <v>2020.5355191256799</v>
      </c>
      <c r="B167" s="94">
        <v>21</v>
      </c>
      <c r="C167" s="94">
        <v>94</v>
      </c>
    </row>
    <row r="168" spans="1:3" x14ac:dyDescent="0.25">
      <c r="A168" s="94">
        <v>2020.53825136611</v>
      </c>
      <c r="B168" s="94">
        <v>20</v>
      </c>
      <c r="C168" s="94">
        <v>85</v>
      </c>
    </row>
    <row r="169" spans="1:3" x14ac:dyDescent="0.25">
      <c r="A169" s="94">
        <v>2020.5409836065501</v>
      </c>
      <c r="B169" s="94">
        <v>15</v>
      </c>
      <c r="C169" s="94">
        <v>80</v>
      </c>
    </row>
    <row r="170" spans="1:3" x14ac:dyDescent="0.25">
      <c r="A170" s="94">
        <v>2020.5437158469899</v>
      </c>
      <c r="B170" s="94">
        <v>15</v>
      </c>
      <c r="C170" s="94">
        <v>73</v>
      </c>
    </row>
    <row r="171" spans="1:3" x14ac:dyDescent="0.25">
      <c r="A171" s="94">
        <v>2020.54644808743</v>
      </c>
      <c r="B171" s="94">
        <v>16</v>
      </c>
      <c r="C171" s="94">
        <v>78</v>
      </c>
    </row>
    <row r="172" spans="1:3" x14ac:dyDescent="0.25">
      <c r="A172" s="94">
        <v>2020.5491803278601</v>
      </c>
      <c r="B172" s="94">
        <v>17</v>
      </c>
      <c r="C172" s="94">
        <v>73</v>
      </c>
    </row>
    <row r="173" spans="1:3" x14ac:dyDescent="0.25">
      <c r="A173" s="94">
        <v>2020.5519125682999</v>
      </c>
      <c r="B173" s="94">
        <v>16</v>
      </c>
      <c r="C173" s="94">
        <v>81</v>
      </c>
    </row>
    <row r="174" spans="1:3" x14ac:dyDescent="0.25">
      <c r="A174" s="94">
        <v>2020.55464480874</v>
      </c>
      <c r="B174" s="94">
        <v>15</v>
      </c>
      <c r="C174" s="94">
        <v>90</v>
      </c>
    </row>
    <row r="175" spans="1:3" x14ac:dyDescent="0.25">
      <c r="A175" s="94">
        <v>2020.5573770491701</v>
      </c>
      <c r="B175" s="94">
        <v>17</v>
      </c>
      <c r="C175" s="94">
        <v>85</v>
      </c>
    </row>
    <row r="176" spans="1:3" x14ac:dyDescent="0.25">
      <c r="A176" s="94">
        <v>2020.56010928961</v>
      </c>
      <c r="B176" s="94">
        <v>15</v>
      </c>
      <c r="C176" s="94">
        <v>91</v>
      </c>
    </row>
    <row r="177" spans="1:3" x14ac:dyDescent="0.25">
      <c r="A177" s="94">
        <v>2020.56284153005</v>
      </c>
      <c r="B177" s="94">
        <v>17</v>
      </c>
      <c r="C177" s="94">
        <v>74</v>
      </c>
    </row>
    <row r="178" spans="1:3" x14ac:dyDescent="0.25">
      <c r="A178" s="94">
        <v>2020.5655737704899</v>
      </c>
      <c r="B178" s="94">
        <v>18</v>
      </c>
      <c r="C178" s="94">
        <v>91</v>
      </c>
    </row>
    <row r="179" spans="1:3" x14ac:dyDescent="0.25">
      <c r="A179" s="94">
        <v>2020.56830601092</v>
      </c>
      <c r="B179" s="94">
        <v>16</v>
      </c>
      <c r="C179" s="94">
        <v>67</v>
      </c>
    </row>
    <row r="180" spans="1:3" x14ac:dyDescent="0.25">
      <c r="A180" s="94">
        <v>2020.5710382513601</v>
      </c>
      <c r="B180" s="94">
        <v>21</v>
      </c>
      <c r="C180" s="94">
        <v>70</v>
      </c>
    </row>
    <row r="181" spans="1:3" x14ac:dyDescent="0.25">
      <c r="A181" s="94">
        <v>2020.5737704917999</v>
      </c>
      <c r="B181" s="94">
        <v>19</v>
      </c>
      <c r="C181" s="94">
        <v>77</v>
      </c>
    </row>
    <row r="182" spans="1:3" x14ac:dyDescent="0.25">
      <c r="A182" s="94">
        <v>2020.57650273223</v>
      </c>
      <c r="B182" s="94">
        <v>17</v>
      </c>
      <c r="C182" s="94">
        <v>63</v>
      </c>
    </row>
    <row r="183" spans="1:3" x14ac:dyDescent="0.25">
      <c r="A183" s="94">
        <v>2020.5792349726701</v>
      </c>
      <c r="B183" s="94">
        <v>14</v>
      </c>
      <c r="C183" s="94">
        <v>66</v>
      </c>
    </row>
    <row r="184" spans="1:3" x14ac:dyDescent="0.25">
      <c r="A184" s="94">
        <v>2020.5819672131099</v>
      </c>
      <c r="B184" s="94">
        <v>19</v>
      </c>
      <c r="C184" s="94">
        <v>73</v>
      </c>
    </row>
    <row r="185" spans="1:3" x14ac:dyDescent="0.25">
      <c r="A185" s="94">
        <v>2020.58469945354</v>
      </c>
      <c r="B185" s="94">
        <v>22</v>
      </c>
      <c r="C185" s="94">
        <v>67</v>
      </c>
    </row>
    <row r="186" spans="1:3" x14ac:dyDescent="0.25">
      <c r="A186" s="94">
        <v>2020.5874316939801</v>
      </c>
      <c r="B186" s="94">
        <v>21</v>
      </c>
      <c r="C186" s="94">
        <v>70</v>
      </c>
    </row>
    <row r="187" spans="1:3" x14ac:dyDescent="0.25">
      <c r="A187" s="94">
        <v>2020.5901639344199</v>
      </c>
      <c r="B187" s="94">
        <v>27</v>
      </c>
      <c r="C187" s="94">
        <v>82</v>
      </c>
    </row>
    <row r="188" spans="1:3" x14ac:dyDescent="0.25">
      <c r="A188" s="94">
        <v>2020.59289617486</v>
      </c>
      <c r="B188" s="94">
        <v>26</v>
      </c>
      <c r="C188" s="94">
        <v>83</v>
      </c>
    </row>
    <row r="189" spans="1:3" x14ac:dyDescent="0.25">
      <c r="A189" s="94">
        <v>2020.5956284152901</v>
      </c>
      <c r="B189" s="94">
        <v>30</v>
      </c>
      <c r="C189" s="94">
        <v>88</v>
      </c>
    </row>
    <row r="190" spans="1:3" x14ac:dyDescent="0.25">
      <c r="A190" s="94">
        <v>2020.5983606557299</v>
      </c>
      <c r="B190" s="94">
        <v>29</v>
      </c>
      <c r="C190" s="94">
        <v>79</v>
      </c>
    </row>
    <row r="191" spans="1:3" x14ac:dyDescent="0.25">
      <c r="A191" s="94">
        <v>2020.60109289617</v>
      </c>
      <c r="B191" s="94">
        <v>27</v>
      </c>
      <c r="C191" s="94">
        <v>78</v>
      </c>
    </row>
    <row r="192" spans="1:3" x14ac:dyDescent="0.25">
      <c r="A192" s="94">
        <v>2020.6038251366001</v>
      </c>
      <c r="B192" s="94">
        <v>28</v>
      </c>
      <c r="C192" s="94">
        <v>79</v>
      </c>
    </row>
    <row r="193" spans="1:3" x14ac:dyDescent="0.25">
      <c r="A193" s="94">
        <v>2020.60655737704</v>
      </c>
      <c r="B193" s="94">
        <v>31</v>
      </c>
      <c r="C193" s="94">
        <v>87</v>
      </c>
    </row>
    <row r="194" spans="1:3" x14ac:dyDescent="0.25">
      <c r="A194" s="94">
        <v>2020.60928961748</v>
      </c>
      <c r="B194" s="94">
        <v>29</v>
      </c>
      <c r="C194" s="94">
        <v>99</v>
      </c>
    </row>
    <row r="195" spans="1:3" x14ac:dyDescent="0.25">
      <c r="A195" s="94">
        <v>2020.6120218579199</v>
      </c>
      <c r="B195" s="94">
        <v>30</v>
      </c>
      <c r="C195" s="94">
        <v>97</v>
      </c>
    </row>
    <row r="196" spans="1:3" x14ac:dyDescent="0.25">
      <c r="A196" s="94">
        <v>2020.61475409835</v>
      </c>
      <c r="B196" s="94">
        <v>35</v>
      </c>
      <c r="C196" s="94">
        <v>117</v>
      </c>
    </row>
    <row r="197" spans="1:3" x14ac:dyDescent="0.25">
      <c r="A197" s="94">
        <v>2020.6174863387901</v>
      </c>
      <c r="B197" s="94">
        <v>31</v>
      </c>
      <c r="C197" s="94">
        <v>127</v>
      </c>
    </row>
    <row r="198" spans="1:3" x14ac:dyDescent="0.25">
      <c r="A198" s="94">
        <v>2020.6202185792299</v>
      </c>
      <c r="B198" s="94">
        <v>38</v>
      </c>
      <c r="C198" s="94">
        <v>120</v>
      </c>
    </row>
    <row r="199" spans="1:3" x14ac:dyDescent="0.25">
      <c r="A199" s="94">
        <v>2020.62295081966</v>
      </c>
      <c r="B199" s="94">
        <v>39</v>
      </c>
      <c r="C199" s="94">
        <v>124</v>
      </c>
    </row>
    <row r="200" spans="1:3" x14ac:dyDescent="0.25">
      <c r="A200" s="94">
        <v>2020.6256830601001</v>
      </c>
      <c r="B200" s="94">
        <v>36</v>
      </c>
      <c r="C200" s="94">
        <v>122</v>
      </c>
    </row>
    <row r="201" spans="1:3" x14ac:dyDescent="0.25">
      <c r="A201" s="94">
        <v>2020.6284153005399</v>
      </c>
      <c r="B201" s="94">
        <v>39</v>
      </c>
      <c r="C201" s="94">
        <v>126</v>
      </c>
    </row>
    <row r="202" spans="1:3" x14ac:dyDescent="0.25">
      <c r="A202" s="94">
        <v>2020.63114754098</v>
      </c>
      <c r="B202" s="94">
        <v>42</v>
      </c>
      <c r="C202" s="94">
        <v>129</v>
      </c>
    </row>
    <row r="203" spans="1:3" x14ac:dyDescent="0.25">
      <c r="A203" s="94">
        <v>2020.6338797814101</v>
      </c>
      <c r="B203" s="94">
        <v>41</v>
      </c>
      <c r="C203" s="94">
        <v>125</v>
      </c>
    </row>
    <row r="204" spans="1:3" x14ac:dyDescent="0.25">
      <c r="A204" s="94">
        <v>2020.6366120218499</v>
      </c>
      <c r="B204" s="94">
        <v>39</v>
      </c>
      <c r="C204" s="94">
        <v>138</v>
      </c>
    </row>
    <row r="205" spans="1:3" x14ac:dyDescent="0.25">
      <c r="A205" s="94">
        <v>2020.63934426229</v>
      </c>
      <c r="B205" s="94">
        <v>43</v>
      </c>
      <c r="C205" s="94">
        <v>133</v>
      </c>
    </row>
    <row r="206" spans="1:3" x14ac:dyDescent="0.25">
      <c r="A206" s="94">
        <v>2020.6420765027201</v>
      </c>
      <c r="B206" s="94">
        <v>42</v>
      </c>
      <c r="C206" s="94">
        <v>131</v>
      </c>
    </row>
    <row r="207" spans="1:3" x14ac:dyDescent="0.25">
      <c r="A207" s="94">
        <v>2020.64480874316</v>
      </c>
      <c r="B207" s="94">
        <v>42</v>
      </c>
      <c r="C207" s="94">
        <v>129</v>
      </c>
    </row>
    <row r="208" spans="1:3" x14ac:dyDescent="0.25">
      <c r="A208" s="94">
        <v>2020.6475409836</v>
      </c>
      <c r="B208" s="94">
        <v>41</v>
      </c>
      <c r="C208" s="94">
        <v>121</v>
      </c>
    </row>
    <row r="209" spans="1:3" x14ac:dyDescent="0.25">
      <c r="A209" s="94">
        <v>2020.6502732240399</v>
      </c>
      <c r="B209" s="94">
        <v>38</v>
      </c>
      <c r="C209" s="94">
        <v>120</v>
      </c>
    </row>
    <row r="210" spans="1:3" x14ac:dyDescent="0.25">
      <c r="A210" s="94">
        <v>2020.65300546447</v>
      </c>
      <c r="B210" s="94">
        <v>38</v>
      </c>
      <c r="C210" s="94">
        <v>120</v>
      </c>
    </row>
    <row r="211" spans="1:3" x14ac:dyDescent="0.25">
      <c r="A211" s="94">
        <v>2020.6557377049101</v>
      </c>
      <c r="B211" s="94">
        <v>36</v>
      </c>
      <c r="C211" s="94">
        <v>107</v>
      </c>
    </row>
    <row r="212" spans="1:3" x14ac:dyDescent="0.25">
      <c r="A212" s="94">
        <v>2020.6584699453499</v>
      </c>
      <c r="B212" s="94">
        <v>34</v>
      </c>
      <c r="C212" s="94">
        <v>100</v>
      </c>
    </row>
    <row r="213" spans="1:3" x14ac:dyDescent="0.25">
      <c r="A213" s="94">
        <v>2020.66120218578</v>
      </c>
      <c r="B213" s="94">
        <v>34</v>
      </c>
      <c r="C213" s="94">
        <v>96</v>
      </c>
    </row>
    <row r="214" spans="1:3" x14ac:dyDescent="0.25">
      <c r="A214" s="94">
        <v>2020.6639344262201</v>
      </c>
      <c r="B214" s="94">
        <v>33</v>
      </c>
      <c r="C214" s="94">
        <v>94</v>
      </c>
    </row>
    <row r="215" spans="1:3" x14ac:dyDescent="0.25">
      <c r="A215" s="94">
        <v>2020.6666666666599</v>
      </c>
      <c r="B215" s="94">
        <v>38</v>
      </c>
      <c r="C215" s="94">
        <v>94</v>
      </c>
    </row>
    <row r="216" spans="1:3" x14ac:dyDescent="0.25">
      <c r="A216" s="94">
        <v>2020.6693989071</v>
      </c>
      <c r="B216" s="94">
        <v>33</v>
      </c>
      <c r="C216" s="94">
        <v>93</v>
      </c>
    </row>
    <row r="217" spans="1:3" x14ac:dyDescent="0.25">
      <c r="A217" s="94">
        <v>2020.6721311475301</v>
      </c>
      <c r="B217" s="94">
        <v>32</v>
      </c>
      <c r="C217" s="94">
        <v>90</v>
      </c>
    </row>
    <row r="218" spans="1:3" x14ac:dyDescent="0.25">
      <c r="A218" s="94">
        <v>2020.6748633879699</v>
      </c>
      <c r="B218" s="94">
        <v>28</v>
      </c>
      <c r="C218" s="94">
        <v>95</v>
      </c>
    </row>
    <row r="219" spans="1:3" x14ac:dyDescent="0.25">
      <c r="A219" s="94">
        <v>2020.67759562841</v>
      </c>
      <c r="B219" s="94">
        <v>35</v>
      </c>
      <c r="C219" s="94">
        <v>95</v>
      </c>
    </row>
    <row r="220" spans="1:3" x14ac:dyDescent="0.25">
      <c r="A220" s="94">
        <v>2020.6803278688401</v>
      </c>
      <c r="B220" s="94">
        <v>35</v>
      </c>
      <c r="C220" s="94">
        <v>99</v>
      </c>
    </row>
    <row r="221" spans="1:3" x14ac:dyDescent="0.25">
      <c r="A221" s="94">
        <v>2020.6830601092799</v>
      </c>
      <c r="B221" s="94">
        <v>33</v>
      </c>
      <c r="C221" s="94">
        <v>105</v>
      </c>
    </row>
    <row r="222" spans="1:3" x14ac:dyDescent="0.25">
      <c r="A222" s="94">
        <v>2020.68579234972</v>
      </c>
      <c r="B222" s="94">
        <v>31</v>
      </c>
      <c r="C222" s="94">
        <v>109</v>
      </c>
    </row>
    <row r="223" spans="1:3" x14ac:dyDescent="0.25">
      <c r="A223" s="94">
        <v>2020.6885245901599</v>
      </c>
      <c r="B223" s="94">
        <v>30</v>
      </c>
      <c r="C223" s="94">
        <v>116</v>
      </c>
    </row>
    <row r="224" spans="1:3" x14ac:dyDescent="0.25">
      <c r="A224" s="94">
        <v>2020.69125683059</v>
      </c>
      <c r="B224" s="94">
        <v>31</v>
      </c>
      <c r="C224" s="94">
        <v>122</v>
      </c>
    </row>
    <row r="225" spans="1:3" x14ac:dyDescent="0.25">
      <c r="A225" s="94">
        <v>2020.69398907103</v>
      </c>
      <c r="B225" s="94">
        <v>30</v>
      </c>
      <c r="C225" s="94">
        <v>131</v>
      </c>
    </row>
    <row r="226" spans="1:3" x14ac:dyDescent="0.25">
      <c r="A226" s="94">
        <v>2020.6967213114699</v>
      </c>
      <c r="B226" s="94">
        <v>36</v>
      </c>
      <c r="C226" s="94">
        <v>136</v>
      </c>
    </row>
    <row r="227" spans="1:3" x14ac:dyDescent="0.25">
      <c r="A227" s="94">
        <v>2020.6994535519</v>
      </c>
      <c r="B227" s="94">
        <v>37</v>
      </c>
      <c r="C227" s="94">
        <v>138</v>
      </c>
    </row>
    <row r="228" spans="1:3" x14ac:dyDescent="0.25">
      <c r="A228" s="94">
        <v>2020.7021857923401</v>
      </c>
      <c r="B228" s="94">
        <v>36</v>
      </c>
      <c r="C228" s="94">
        <v>148</v>
      </c>
    </row>
    <row r="229" spans="1:3" x14ac:dyDescent="0.25">
      <c r="A229" s="94">
        <v>2020.7049180327799</v>
      </c>
      <c r="B229" s="94">
        <v>43</v>
      </c>
      <c r="C229" s="94">
        <v>166</v>
      </c>
    </row>
    <row r="230" spans="1:3" x14ac:dyDescent="0.25">
      <c r="A230" s="94">
        <v>2020.70765027322</v>
      </c>
      <c r="B230" s="94">
        <v>53</v>
      </c>
      <c r="C230" s="94">
        <v>187</v>
      </c>
    </row>
    <row r="231" spans="1:3" x14ac:dyDescent="0.25">
      <c r="A231" s="94">
        <v>2020.7103825136501</v>
      </c>
      <c r="B231" s="94">
        <v>54</v>
      </c>
      <c r="C231" s="94">
        <v>191</v>
      </c>
    </row>
    <row r="232" spans="1:3" x14ac:dyDescent="0.25">
      <c r="A232" s="94">
        <v>2020.7131147540899</v>
      </c>
      <c r="B232" s="94">
        <v>49</v>
      </c>
      <c r="C232" s="94">
        <v>212</v>
      </c>
    </row>
    <row r="233" spans="1:3" x14ac:dyDescent="0.25">
      <c r="A233" s="94">
        <v>2020.71584699453</v>
      </c>
      <c r="B233" s="94">
        <v>58</v>
      </c>
      <c r="C233" s="94">
        <v>230</v>
      </c>
    </row>
    <row r="234" spans="1:3" x14ac:dyDescent="0.25">
      <c r="A234" s="94">
        <v>2020.7185792349601</v>
      </c>
      <c r="B234" s="94">
        <v>67</v>
      </c>
      <c r="C234" s="94">
        <v>260</v>
      </c>
    </row>
    <row r="235" spans="1:3" x14ac:dyDescent="0.25">
      <c r="A235" s="94">
        <v>2020.7213114753999</v>
      </c>
      <c r="B235" s="94">
        <v>77</v>
      </c>
      <c r="C235" s="94">
        <v>276</v>
      </c>
    </row>
    <row r="236" spans="1:3" x14ac:dyDescent="0.25">
      <c r="A236" s="94">
        <v>2020.72404371584</v>
      </c>
      <c r="B236" s="94">
        <v>85</v>
      </c>
      <c r="C236" s="94">
        <v>325</v>
      </c>
    </row>
    <row r="237" spans="1:3" x14ac:dyDescent="0.25">
      <c r="A237" s="94">
        <v>2020.7267759562801</v>
      </c>
      <c r="B237" s="94">
        <v>91</v>
      </c>
      <c r="C237" s="94">
        <v>329</v>
      </c>
    </row>
    <row r="238" spans="1:3" x14ac:dyDescent="0.25">
      <c r="A238" s="94">
        <v>2020.72950819671</v>
      </c>
      <c r="B238" s="94">
        <v>104</v>
      </c>
      <c r="C238" s="94">
        <v>371</v>
      </c>
    </row>
    <row r="239" spans="1:3" x14ac:dyDescent="0.25">
      <c r="A239" s="94">
        <v>2020.73224043715</v>
      </c>
      <c r="B239" s="94">
        <v>106</v>
      </c>
      <c r="C239" s="94">
        <v>395</v>
      </c>
    </row>
    <row r="240" spans="1:3" x14ac:dyDescent="0.25">
      <c r="A240" s="94">
        <v>2020.7349726775899</v>
      </c>
      <c r="B240" s="94">
        <v>116</v>
      </c>
      <c r="C240" s="94">
        <v>431</v>
      </c>
    </row>
    <row r="241" spans="1:3" x14ac:dyDescent="0.25">
      <c r="A241" s="94">
        <v>2020.73770491802</v>
      </c>
      <c r="B241" s="94">
        <v>122</v>
      </c>
      <c r="C241" s="94">
        <v>433</v>
      </c>
    </row>
    <row r="242" spans="1:3" x14ac:dyDescent="0.25">
      <c r="A242" s="94">
        <v>2020.7404371584601</v>
      </c>
      <c r="B242" s="94">
        <v>127</v>
      </c>
      <c r="C242" s="94">
        <v>490</v>
      </c>
    </row>
    <row r="243" spans="1:3" x14ac:dyDescent="0.25">
      <c r="A243" s="94">
        <v>2020.7431693988999</v>
      </c>
      <c r="B243" s="94">
        <v>142</v>
      </c>
      <c r="C243" s="94">
        <v>518</v>
      </c>
    </row>
    <row r="244" spans="1:3" x14ac:dyDescent="0.25">
      <c r="A244" s="94">
        <v>2020.74590163934</v>
      </c>
      <c r="B244" s="94">
        <v>142</v>
      </c>
      <c r="C244" s="94">
        <v>551</v>
      </c>
    </row>
    <row r="245" spans="1:3" x14ac:dyDescent="0.25">
      <c r="A245" s="94">
        <v>2020.7486338797701</v>
      </c>
      <c r="B245" s="94">
        <v>150</v>
      </c>
      <c r="C245" s="94">
        <v>551</v>
      </c>
    </row>
    <row r="246" spans="1:3" x14ac:dyDescent="0.25">
      <c r="A246" s="94">
        <v>2020.7513661202099</v>
      </c>
      <c r="B246" s="94">
        <v>152</v>
      </c>
      <c r="C246" s="94">
        <v>539</v>
      </c>
    </row>
    <row r="247" spans="1:3" x14ac:dyDescent="0.25">
      <c r="A247" s="94">
        <v>2020.75409836065</v>
      </c>
      <c r="B247" s="94">
        <v>160</v>
      </c>
      <c r="C247" s="94">
        <v>573</v>
      </c>
    </row>
    <row r="248" spans="1:3" x14ac:dyDescent="0.25">
      <c r="A248" s="94">
        <v>2020.7568306010801</v>
      </c>
      <c r="B248" s="94">
        <v>156</v>
      </c>
      <c r="C248" s="94">
        <v>585</v>
      </c>
    </row>
    <row r="249" spans="1:3" x14ac:dyDescent="0.25">
      <c r="A249" s="94">
        <v>2020.7595628415199</v>
      </c>
      <c r="B249" s="94">
        <v>163</v>
      </c>
      <c r="C249" s="94">
        <v>647</v>
      </c>
    </row>
    <row r="250" spans="1:3" x14ac:dyDescent="0.25">
      <c r="A250" s="94">
        <v>2020.76229508196</v>
      </c>
      <c r="B250" s="94">
        <v>177</v>
      </c>
      <c r="C250" s="94">
        <v>715</v>
      </c>
    </row>
    <row r="251" spans="1:3" x14ac:dyDescent="0.25">
      <c r="A251" s="94">
        <v>2020.7650273224001</v>
      </c>
      <c r="B251" s="94">
        <v>190</v>
      </c>
      <c r="C251" s="94">
        <v>785</v>
      </c>
    </row>
    <row r="252" spans="1:3" x14ac:dyDescent="0.25">
      <c r="A252" s="94">
        <v>2020.76775956283</v>
      </c>
      <c r="B252" s="94">
        <v>210</v>
      </c>
      <c r="C252" s="94">
        <v>811</v>
      </c>
    </row>
    <row r="253" spans="1:3" x14ac:dyDescent="0.25">
      <c r="A253" s="94">
        <v>2020.77049180327</v>
      </c>
      <c r="B253" s="94">
        <v>228</v>
      </c>
      <c r="C253" s="94">
        <v>842</v>
      </c>
    </row>
    <row r="254" spans="1:3" x14ac:dyDescent="0.25">
      <c r="A254" s="94">
        <v>2020.7732240437099</v>
      </c>
      <c r="B254" s="94">
        <v>239</v>
      </c>
      <c r="C254" s="94">
        <v>900</v>
      </c>
    </row>
    <row r="255" spans="1:3" x14ac:dyDescent="0.25">
      <c r="A255" s="94">
        <v>2020.77595628414</v>
      </c>
      <c r="B255" s="94">
        <v>235</v>
      </c>
      <c r="C255" s="94">
        <v>955</v>
      </c>
    </row>
    <row r="256" spans="1:3" x14ac:dyDescent="0.25">
      <c r="A256" s="94">
        <v>2020.77868852458</v>
      </c>
      <c r="B256" s="94">
        <v>247</v>
      </c>
      <c r="C256" s="94">
        <v>986</v>
      </c>
    </row>
    <row r="257" spans="1:3" x14ac:dyDescent="0.25">
      <c r="A257" s="94">
        <v>2020.7814207650199</v>
      </c>
      <c r="B257" s="94">
        <v>252</v>
      </c>
      <c r="C257" s="94">
        <v>1046</v>
      </c>
    </row>
    <row r="258" spans="1:3" x14ac:dyDescent="0.25">
      <c r="A258" s="94">
        <v>2020.78415300546</v>
      </c>
      <c r="B258" s="94">
        <v>277</v>
      </c>
      <c r="C258" s="94">
        <v>1133</v>
      </c>
    </row>
    <row r="259" spans="1:3" x14ac:dyDescent="0.25">
      <c r="A259" s="94">
        <v>2020.7868852458901</v>
      </c>
      <c r="B259" s="94">
        <v>301</v>
      </c>
      <c r="C259" s="94">
        <v>1174</v>
      </c>
    </row>
    <row r="260" spans="1:3" x14ac:dyDescent="0.25">
      <c r="A260" s="94">
        <v>2020.7896174863299</v>
      </c>
      <c r="B260" s="94">
        <v>313</v>
      </c>
      <c r="C260" s="94">
        <v>1213</v>
      </c>
    </row>
    <row r="261" spans="1:3" x14ac:dyDescent="0.25">
      <c r="A261" s="94">
        <v>2020.79234972677</v>
      </c>
      <c r="B261" s="94">
        <v>345</v>
      </c>
      <c r="C261" s="94">
        <v>1208</v>
      </c>
    </row>
    <row r="262" spans="1:3" x14ac:dyDescent="0.25">
      <c r="A262" s="94">
        <v>2020.7950819672001</v>
      </c>
      <c r="B262" s="94">
        <v>352</v>
      </c>
      <c r="C262" s="94">
        <v>1216</v>
      </c>
    </row>
    <row r="263" spans="1:3" x14ac:dyDescent="0.25">
      <c r="A263" s="94">
        <v>2020.7978142076399</v>
      </c>
      <c r="B263" s="94">
        <v>364</v>
      </c>
      <c r="C263" s="94">
        <v>1288</v>
      </c>
    </row>
    <row r="264" spans="1:3" x14ac:dyDescent="0.25">
      <c r="A264" s="94">
        <v>2020.80054644808</v>
      </c>
      <c r="B264" s="94">
        <v>379</v>
      </c>
      <c r="C264" s="94">
        <v>1359</v>
      </c>
    </row>
    <row r="265" spans="1:3" x14ac:dyDescent="0.25">
      <c r="A265" s="94">
        <v>2020.8032786885201</v>
      </c>
      <c r="B265" s="94">
        <v>419</v>
      </c>
      <c r="C265" s="94">
        <v>1440</v>
      </c>
    </row>
    <row r="266" spans="1:3" x14ac:dyDescent="0.25">
      <c r="A266" s="94">
        <v>2020.8060109289499</v>
      </c>
      <c r="B266" s="94">
        <v>450</v>
      </c>
      <c r="C266" s="94">
        <v>1493</v>
      </c>
    </row>
    <row r="267" spans="1:3" x14ac:dyDescent="0.25">
      <c r="A267" s="94">
        <v>2020.80874316939</v>
      </c>
      <c r="B267" s="94">
        <v>463</v>
      </c>
      <c r="C267" s="94">
        <v>1540</v>
      </c>
    </row>
    <row r="268" spans="1:3" x14ac:dyDescent="0.25">
      <c r="A268" s="94">
        <v>2020.8114754098301</v>
      </c>
      <c r="B268" s="94">
        <v>472</v>
      </c>
      <c r="C268" s="94">
        <v>1601</v>
      </c>
    </row>
    <row r="269" spans="1:3" x14ac:dyDescent="0.25">
      <c r="A269" s="94">
        <v>2020.81420765026</v>
      </c>
      <c r="B269" s="94">
        <v>501</v>
      </c>
      <c r="C269" s="94">
        <v>1614</v>
      </c>
    </row>
    <row r="270" spans="1:3" x14ac:dyDescent="0.25">
      <c r="A270" s="94">
        <v>2020.8169398907</v>
      </c>
      <c r="B270" s="94">
        <v>490</v>
      </c>
      <c r="C270" s="94">
        <v>1657</v>
      </c>
    </row>
    <row r="271" spans="1:3" x14ac:dyDescent="0.25">
      <c r="A271" s="94">
        <v>2020.8196721311399</v>
      </c>
      <c r="B271" s="94">
        <v>506</v>
      </c>
      <c r="C271" s="94">
        <v>1743</v>
      </c>
    </row>
    <row r="272" spans="1:3" x14ac:dyDescent="0.25">
      <c r="A272" s="94">
        <v>2020.82240437157</v>
      </c>
      <c r="B272" s="94">
        <v>529</v>
      </c>
      <c r="C272" s="94">
        <v>1829</v>
      </c>
    </row>
    <row r="273" spans="1:3" x14ac:dyDescent="0.25">
      <c r="A273" s="94">
        <v>2020.8251366120101</v>
      </c>
      <c r="B273" s="94">
        <v>545</v>
      </c>
      <c r="C273" s="94">
        <v>1831</v>
      </c>
    </row>
    <row r="274" spans="1:3" x14ac:dyDescent="0.25">
      <c r="A274" s="94">
        <v>2020.8278688524499</v>
      </c>
      <c r="B274" s="94">
        <v>553</v>
      </c>
      <c r="C274" s="94">
        <v>1831</v>
      </c>
    </row>
    <row r="275" spans="1:3" x14ac:dyDescent="0.25">
      <c r="A275" s="94">
        <v>2020.83060109289</v>
      </c>
      <c r="B275" s="94">
        <v>567</v>
      </c>
      <c r="C275" s="94">
        <v>1818</v>
      </c>
    </row>
    <row r="276" spans="1:3" x14ac:dyDescent="0.25">
      <c r="A276" s="94">
        <v>2020.8333333333201</v>
      </c>
      <c r="B276" s="94">
        <v>584</v>
      </c>
      <c r="C276" s="94">
        <v>1864</v>
      </c>
    </row>
    <row r="277" spans="1:3" x14ac:dyDescent="0.25">
      <c r="A277" s="94">
        <v>2020.8360655737599</v>
      </c>
      <c r="B277" s="94">
        <v>583</v>
      </c>
      <c r="C277" s="94">
        <v>1910</v>
      </c>
    </row>
    <row r="278" spans="1:3" x14ac:dyDescent="0.25">
      <c r="A278" s="94">
        <v>2020.8387978142</v>
      </c>
      <c r="B278" s="94">
        <v>587</v>
      </c>
      <c r="C278" s="94">
        <v>1958</v>
      </c>
    </row>
    <row r="279" spans="1:3" x14ac:dyDescent="0.25">
      <c r="A279" s="94">
        <v>2020.8415300546301</v>
      </c>
      <c r="B279" s="94">
        <v>609</v>
      </c>
      <c r="C279" s="94">
        <v>2044</v>
      </c>
    </row>
    <row r="280" spans="1:3" x14ac:dyDescent="0.25">
      <c r="A280" s="94">
        <v>2020.8442622950699</v>
      </c>
      <c r="B280" s="94">
        <v>612</v>
      </c>
      <c r="C280" s="94">
        <v>1960</v>
      </c>
    </row>
    <row r="281" spans="1:3" x14ac:dyDescent="0.25">
      <c r="A281" s="94">
        <v>2020.84699453551</v>
      </c>
      <c r="B281" s="94">
        <v>607</v>
      </c>
      <c r="C281" s="94">
        <v>1905</v>
      </c>
    </row>
    <row r="282" spans="1:3" x14ac:dyDescent="0.25">
      <c r="A282" s="94">
        <v>2020.8497267759501</v>
      </c>
      <c r="B282" s="94">
        <v>603</v>
      </c>
      <c r="C282" s="94">
        <v>1842</v>
      </c>
    </row>
    <row r="283" spans="1:3" x14ac:dyDescent="0.25">
      <c r="A283" s="94">
        <v>2020.85245901638</v>
      </c>
      <c r="B283" s="94">
        <v>602</v>
      </c>
      <c r="C283" s="94">
        <v>1782</v>
      </c>
    </row>
    <row r="284" spans="1:3" x14ac:dyDescent="0.25">
      <c r="A284" s="94">
        <v>2020.85519125682</v>
      </c>
      <c r="B284" s="94">
        <v>598</v>
      </c>
      <c r="C284" s="94">
        <v>1697</v>
      </c>
    </row>
    <row r="285" spans="1:3" x14ac:dyDescent="0.25">
      <c r="A285" s="94">
        <v>2020.8579234972599</v>
      </c>
      <c r="B285" s="94">
        <v>600</v>
      </c>
      <c r="C285" s="94">
        <v>1717</v>
      </c>
    </row>
    <row r="286" spans="1:3" x14ac:dyDescent="0.25">
      <c r="A286" s="94">
        <v>2020.86065573769</v>
      </c>
      <c r="B286" s="94">
        <v>598</v>
      </c>
      <c r="C286" s="94">
        <v>1697</v>
      </c>
    </row>
    <row r="287" spans="1:3" x14ac:dyDescent="0.25">
      <c r="A287" s="94">
        <v>2020.86338797813</v>
      </c>
      <c r="B287" s="94">
        <v>606</v>
      </c>
      <c r="C287" s="94">
        <v>1671</v>
      </c>
    </row>
    <row r="288" spans="1:3" x14ac:dyDescent="0.25">
      <c r="A288" s="94">
        <v>2020.8661202185699</v>
      </c>
      <c r="B288" s="94">
        <v>595</v>
      </c>
      <c r="C288" s="94">
        <v>1606</v>
      </c>
    </row>
    <row r="289" spans="1:3" x14ac:dyDescent="0.25">
      <c r="A289" s="94">
        <v>2020.86885245901</v>
      </c>
      <c r="B289" s="94">
        <v>609</v>
      </c>
      <c r="C289" s="94">
        <v>1572</v>
      </c>
    </row>
    <row r="290" spans="1:3" x14ac:dyDescent="0.25">
      <c r="A290" s="94">
        <v>2020.8715846994401</v>
      </c>
      <c r="B290" s="94">
        <v>595</v>
      </c>
      <c r="C290" s="94">
        <v>1530</v>
      </c>
    </row>
    <row r="291" spans="1:3" x14ac:dyDescent="0.25">
      <c r="A291" s="94">
        <v>2020.8743169398799</v>
      </c>
      <c r="B291" s="94">
        <v>585</v>
      </c>
      <c r="C291" s="94">
        <v>1509</v>
      </c>
    </row>
    <row r="292" spans="1:3" x14ac:dyDescent="0.25">
      <c r="A292" s="94">
        <v>2020.87704918032</v>
      </c>
      <c r="B292" s="94">
        <v>573</v>
      </c>
      <c r="C292" s="94">
        <v>1557</v>
      </c>
    </row>
    <row r="293" spans="1:3" x14ac:dyDescent="0.25">
      <c r="A293" s="94">
        <v>2020.8797814207501</v>
      </c>
      <c r="B293" s="94">
        <v>576</v>
      </c>
      <c r="C293" s="94">
        <v>1570</v>
      </c>
    </row>
    <row r="294" spans="1:3" x14ac:dyDescent="0.25">
      <c r="A294" s="94">
        <v>2020.8825136611899</v>
      </c>
      <c r="B294" s="94">
        <v>559</v>
      </c>
      <c r="C294" s="94">
        <v>1528</v>
      </c>
    </row>
    <row r="295" spans="1:3" x14ac:dyDescent="0.25">
      <c r="A295" s="94">
        <v>2020.88524590163</v>
      </c>
      <c r="B295" s="94">
        <v>555</v>
      </c>
      <c r="C295" s="94">
        <v>1475</v>
      </c>
    </row>
    <row r="296" spans="1:3" x14ac:dyDescent="0.25">
      <c r="A296" s="94">
        <v>2020.8879781420701</v>
      </c>
      <c r="B296" s="94">
        <v>547</v>
      </c>
      <c r="C296" s="94">
        <v>1414</v>
      </c>
    </row>
    <row r="297" spans="1:3" x14ac:dyDescent="0.25">
      <c r="A297" s="94">
        <v>2020.8907103824999</v>
      </c>
      <c r="B297" s="94">
        <v>550</v>
      </c>
      <c r="C297" s="94">
        <v>1352</v>
      </c>
    </row>
    <row r="298" spans="1:3" x14ac:dyDescent="0.25">
      <c r="A298" s="94">
        <v>2020.89344262294</v>
      </c>
      <c r="B298" s="94">
        <v>540</v>
      </c>
      <c r="C298" s="94">
        <v>1393</v>
      </c>
    </row>
    <row r="299" spans="1:3" x14ac:dyDescent="0.25">
      <c r="A299" s="94">
        <v>2020.8961748633801</v>
      </c>
      <c r="B299" s="94">
        <v>536</v>
      </c>
      <c r="C299" s="94">
        <v>1432</v>
      </c>
    </row>
    <row r="300" spans="1:3" x14ac:dyDescent="0.25">
      <c r="A300" s="94">
        <v>2020.89890710381</v>
      </c>
      <c r="B300" s="94">
        <v>526</v>
      </c>
      <c r="C300" s="94">
        <v>1399</v>
      </c>
    </row>
    <row r="301" spans="1:3" x14ac:dyDescent="0.25">
      <c r="A301" s="94">
        <v>2020.90163934425</v>
      </c>
      <c r="B301" s="94">
        <v>529</v>
      </c>
      <c r="C301" s="94">
        <v>1310</v>
      </c>
    </row>
    <row r="302" spans="1:3" x14ac:dyDescent="0.25">
      <c r="A302" s="94">
        <v>2020.9043715846899</v>
      </c>
      <c r="B302" s="94">
        <v>524</v>
      </c>
      <c r="C302" s="94">
        <v>1257</v>
      </c>
    </row>
    <row r="303" spans="1:3" x14ac:dyDescent="0.25">
      <c r="A303" s="94">
        <v>2020.90710382513</v>
      </c>
      <c r="B303" s="94">
        <v>518</v>
      </c>
      <c r="C303" s="94">
        <v>1251</v>
      </c>
    </row>
    <row r="304" spans="1:3" x14ac:dyDescent="0.25">
      <c r="A304" s="94">
        <v>2020.9098360655601</v>
      </c>
      <c r="B304" s="94">
        <v>511</v>
      </c>
      <c r="C304" s="94">
        <v>1200</v>
      </c>
    </row>
    <row r="305" spans="1:3" x14ac:dyDescent="0.25">
      <c r="A305" s="94">
        <v>2020.9125683059999</v>
      </c>
      <c r="B305" s="94">
        <v>506</v>
      </c>
      <c r="C305" s="94">
        <v>1194</v>
      </c>
    </row>
    <row r="306" spans="1:3" x14ac:dyDescent="0.25">
      <c r="A306" s="94">
        <v>2020.91530054644</v>
      </c>
      <c r="B306" s="94">
        <v>481</v>
      </c>
      <c r="C306" s="94">
        <v>1240</v>
      </c>
    </row>
    <row r="307" spans="1:3" x14ac:dyDescent="0.25">
      <c r="A307" s="94">
        <v>2020.9180327868701</v>
      </c>
      <c r="B307" s="94">
        <v>478</v>
      </c>
      <c r="C307" s="94">
        <v>1205</v>
      </c>
    </row>
    <row r="308" spans="1:3" x14ac:dyDescent="0.25">
      <c r="A308" s="94">
        <v>2020.9207650273099</v>
      </c>
      <c r="B308" s="94">
        <v>475</v>
      </c>
      <c r="C308" s="94">
        <v>1131</v>
      </c>
    </row>
    <row r="309" spans="1:3" x14ac:dyDescent="0.25">
      <c r="A309" s="94">
        <v>2020.92349726775</v>
      </c>
      <c r="B309" s="94">
        <v>458</v>
      </c>
      <c r="C309" s="94">
        <v>1137</v>
      </c>
    </row>
    <row r="310" spans="1:3" x14ac:dyDescent="0.25">
      <c r="A310" s="94">
        <v>2020.9262295081901</v>
      </c>
      <c r="B310" s="94">
        <v>473</v>
      </c>
      <c r="C310" s="94">
        <v>1152</v>
      </c>
    </row>
    <row r="311" spans="1:3" x14ac:dyDescent="0.25">
      <c r="A311" s="94">
        <v>2020.9289617486199</v>
      </c>
      <c r="B311" s="94">
        <v>472</v>
      </c>
      <c r="C311" s="94">
        <v>1130</v>
      </c>
    </row>
    <row r="312" spans="1:3" x14ac:dyDescent="0.25">
      <c r="A312" s="94">
        <v>2020.93169398906</v>
      </c>
      <c r="B312" s="94">
        <v>469</v>
      </c>
      <c r="C312" s="94">
        <v>1172</v>
      </c>
    </row>
    <row r="313" spans="1:3" x14ac:dyDescent="0.25">
      <c r="A313" s="94">
        <v>2020.9344262295001</v>
      </c>
      <c r="B313" s="94">
        <v>470</v>
      </c>
      <c r="C313" s="94">
        <v>1190</v>
      </c>
    </row>
    <row r="314" spans="1:3" x14ac:dyDescent="0.25">
      <c r="A314" s="94">
        <v>2020.93715846993</v>
      </c>
      <c r="B314" s="94">
        <v>464</v>
      </c>
      <c r="C314" s="94">
        <v>1236</v>
      </c>
    </row>
    <row r="315" spans="1:3" x14ac:dyDescent="0.25">
      <c r="A315" s="94">
        <v>2020.93989071037</v>
      </c>
      <c r="B315" s="94">
        <v>473</v>
      </c>
      <c r="C315" s="94">
        <v>1211</v>
      </c>
    </row>
    <row r="316" spans="1:3" x14ac:dyDescent="0.25">
      <c r="A316" s="94">
        <v>2020.9426229508099</v>
      </c>
      <c r="B316" s="94">
        <v>469</v>
      </c>
      <c r="C316" s="94">
        <v>1179</v>
      </c>
    </row>
    <row r="317" spans="1:3" x14ac:dyDescent="0.25">
      <c r="A317" s="94">
        <v>2020.94535519125</v>
      </c>
      <c r="B317" s="94">
        <v>472</v>
      </c>
      <c r="C317" s="94">
        <v>1209</v>
      </c>
    </row>
    <row r="318" spans="1:3" x14ac:dyDescent="0.25">
      <c r="A318" s="94">
        <v>2020.9480874316801</v>
      </c>
      <c r="B318" s="94">
        <v>481</v>
      </c>
      <c r="C318" s="94">
        <v>1242</v>
      </c>
    </row>
    <row r="319" spans="1:3" x14ac:dyDescent="0.25">
      <c r="A319" s="94">
        <v>2020.9508196721199</v>
      </c>
      <c r="B319" s="94">
        <v>497</v>
      </c>
      <c r="C319" s="94">
        <v>1270</v>
      </c>
    </row>
    <row r="320" spans="1:3" x14ac:dyDescent="0.25">
      <c r="A320" s="94">
        <v>2020.95355191256</v>
      </c>
      <c r="B320" s="94">
        <v>503</v>
      </c>
      <c r="C320" s="94">
        <v>1369</v>
      </c>
    </row>
    <row r="321" spans="1:3" x14ac:dyDescent="0.25">
      <c r="A321" s="94">
        <v>2020.9562841529901</v>
      </c>
      <c r="B321" s="94">
        <v>524</v>
      </c>
      <c r="C321" s="94">
        <v>1430</v>
      </c>
    </row>
    <row r="322" spans="1:3" x14ac:dyDescent="0.25">
      <c r="A322" s="94">
        <v>2020.9590163934299</v>
      </c>
      <c r="B322" s="94">
        <v>526</v>
      </c>
      <c r="C322" s="94">
        <v>1438</v>
      </c>
    </row>
    <row r="323" spans="1:3" x14ac:dyDescent="0.25">
      <c r="A323" s="94">
        <v>2020.96174863387</v>
      </c>
      <c r="B323" s="94">
        <v>536</v>
      </c>
      <c r="C323" s="94">
        <v>1467</v>
      </c>
    </row>
    <row r="324" spans="1:3" x14ac:dyDescent="0.25">
      <c r="A324" s="94">
        <v>2020.9644808743101</v>
      </c>
      <c r="B324" s="94">
        <v>549</v>
      </c>
      <c r="C324" s="94">
        <v>1485</v>
      </c>
    </row>
    <row r="325" spans="1:3" x14ac:dyDescent="0.25">
      <c r="A325" s="94">
        <v>2020.9672131147399</v>
      </c>
      <c r="B325" s="94">
        <v>560</v>
      </c>
      <c r="C325" s="94">
        <v>1505</v>
      </c>
    </row>
    <row r="326" spans="1:3" x14ac:dyDescent="0.25">
      <c r="A326" s="94">
        <v>2020.96994535518</v>
      </c>
      <c r="B326" s="94">
        <v>580</v>
      </c>
      <c r="C326" s="94">
        <v>1533</v>
      </c>
    </row>
    <row r="327" spans="1:3" x14ac:dyDescent="0.25">
      <c r="A327" s="94">
        <v>2020.9726775956201</v>
      </c>
      <c r="B327" s="94">
        <v>586</v>
      </c>
      <c r="C327" s="94">
        <v>1576</v>
      </c>
    </row>
    <row r="328" spans="1:3" x14ac:dyDescent="0.25">
      <c r="A328" s="94">
        <v>2020.9754098360499</v>
      </c>
      <c r="B328" s="94">
        <v>586</v>
      </c>
      <c r="C328" s="94">
        <v>1703</v>
      </c>
    </row>
    <row r="329" spans="1:3" x14ac:dyDescent="0.25">
      <c r="A329" s="94">
        <v>2020.97814207649</v>
      </c>
      <c r="B329" s="94">
        <v>608</v>
      </c>
      <c r="C329" s="94">
        <v>1686</v>
      </c>
    </row>
    <row r="330" spans="1:3" x14ac:dyDescent="0.25">
      <c r="A330" s="94">
        <v>2020.9808743169301</v>
      </c>
      <c r="B330" s="94">
        <v>596</v>
      </c>
      <c r="C330" s="94">
        <v>1712</v>
      </c>
    </row>
    <row r="331" spans="1:3" x14ac:dyDescent="0.25">
      <c r="A331" s="94">
        <v>2020.98360655737</v>
      </c>
      <c r="B331" s="94">
        <v>600</v>
      </c>
      <c r="C331" s="94">
        <v>1704</v>
      </c>
    </row>
    <row r="332" spans="1:3" x14ac:dyDescent="0.25">
      <c r="A332" s="94">
        <v>2020.9863387978</v>
      </c>
      <c r="B332" s="94">
        <v>615</v>
      </c>
      <c r="C332" s="94">
        <v>1734</v>
      </c>
    </row>
    <row r="333" spans="1:3" x14ac:dyDescent="0.25">
      <c r="A333" s="94">
        <v>2020.9890710382399</v>
      </c>
      <c r="B333" s="94">
        <v>631</v>
      </c>
      <c r="C333" s="94">
        <v>1797</v>
      </c>
    </row>
    <row r="334" spans="1:3" x14ac:dyDescent="0.25">
      <c r="A334" s="94">
        <v>2020.99180327868</v>
      </c>
      <c r="B334" s="94">
        <v>658</v>
      </c>
      <c r="C334" s="94">
        <v>1922</v>
      </c>
    </row>
    <row r="335" spans="1:3" x14ac:dyDescent="0.25">
      <c r="A335" s="94">
        <v>2020.9945355191101</v>
      </c>
      <c r="B335" s="94">
        <v>684</v>
      </c>
      <c r="C335" s="94">
        <v>2077</v>
      </c>
    </row>
    <row r="336" spans="1:3" x14ac:dyDescent="0.25">
      <c r="A336" s="94">
        <v>2020.9972677595499</v>
      </c>
      <c r="B336" s="94">
        <v>712</v>
      </c>
      <c r="C336" s="94">
        <v>2002</v>
      </c>
    </row>
    <row r="337" spans="1:3" x14ac:dyDescent="0.25">
      <c r="A337" s="94">
        <v>2020.99999999999</v>
      </c>
      <c r="B337" s="94">
        <v>724</v>
      </c>
      <c r="C337" s="94">
        <v>2104</v>
      </c>
    </row>
    <row r="338" spans="1:3" x14ac:dyDescent="0.25">
      <c r="A338" s="94">
        <v>2021.0027322404301</v>
      </c>
      <c r="B338" s="94">
        <v>703</v>
      </c>
      <c r="C338" s="94">
        <v>1957</v>
      </c>
    </row>
    <row r="339" spans="1:3" x14ac:dyDescent="0.25">
      <c r="A339" s="94">
        <v>2021.0054644808599</v>
      </c>
      <c r="B339" s="94">
        <v>698</v>
      </c>
      <c r="C339" s="94">
        <v>2005</v>
      </c>
    </row>
    <row r="340" spans="1:3" x14ac:dyDescent="0.25">
      <c r="A340" s="94">
        <v>2021.0081967213</v>
      </c>
      <c r="B340" s="94">
        <v>704</v>
      </c>
      <c r="C340" s="94">
        <v>2006</v>
      </c>
    </row>
    <row r="341" spans="1:3" x14ac:dyDescent="0.25">
      <c r="A341" s="94">
        <v>2021.0109289617401</v>
      </c>
      <c r="B341" s="94">
        <v>715</v>
      </c>
      <c r="C341" s="94">
        <v>2130</v>
      </c>
    </row>
    <row r="342" spans="1:3" x14ac:dyDescent="0.25">
      <c r="A342" s="94">
        <v>2021.0136612021699</v>
      </c>
      <c r="B342" s="94">
        <v>731</v>
      </c>
      <c r="C342" s="94">
        <v>2159</v>
      </c>
    </row>
    <row r="343" spans="1:3" x14ac:dyDescent="0.25">
      <c r="A343" s="94">
        <v>2021.01639344261</v>
      </c>
      <c r="B343" s="94">
        <v>704</v>
      </c>
      <c r="C343" s="94">
        <v>2131</v>
      </c>
    </row>
    <row r="344" spans="1:3" x14ac:dyDescent="0.25">
      <c r="A344" s="94">
        <v>2021.0191256830501</v>
      </c>
      <c r="B344" s="94">
        <v>712</v>
      </c>
      <c r="C344" s="94">
        <v>2052</v>
      </c>
    </row>
    <row r="345" spans="1:3" x14ac:dyDescent="0.25">
      <c r="A345" s="94">
        <v>2021.02185792349</v>
      </c>
      <c r="B345" s="94">
        <v>708</v>
      </c>
      <c r="C345" s="94">
        <v>1936</v>
      </c>
    </row>
    <row r="346" spans="1:3" x14ac:dyDescent="0.25">
      <c r="A346" s="94">
        <v>2021.02459016392</v>
      </c>
      <c r="B346" s="94">
        <v>700</v>
      </c>
      <c r="C346" s="94">
        <v>1874</v>
      </c>
    </row>
    <row r="347" spans="1:3" x14ac:dyDescent="0.25">
      <c r="A347" s="94">
        <v>2021.0273224043599</v>
      </c>
      <c r="B347" s="94">
        <v>711</v>
      </c>
      <c r="C347" s="94">
        <v>1850</v>
      </c>
    </row>
    <row r="348" spans="1:3" x14ac:dyDescent="0.25">
      <c r="A348" s="94">
        <v>2021.0300546448</v>
      </c>
      <c r="B348" s="94">
        <v>702</v>
      </c>
      <c r="C348" s="94">
        <v>1926</v>
      </c>
    </row>
    <row r="349" spans="1:3" x14ac:dyDescent="0.25">
      <c r="A349" s="94">
        <v>2021.0327868852301</v>
      </c>
      <c r="B349" s="94">
        <v>695</v>
      </c>
      <c r="C349" s="94">
        <v>1945</v>
      </c>
    </row>
    <row r="350" spans="1:3" x14ac:dyDescent="0.25">
      <c r="A350" s="94">
        <v>2021.0355191256699</v>
      </c>
      <c r="B350" s="94">
        <v>700</v>
      </c>
      <c r="C350" s="94">
        <v>1821</v>
      </c>
    </row>
    <row r="351" spans="1:3" x14ac:dyDescent="0.25">
      <c r="A351" s="94">
        <v>2021.03825136611</v>
      </c>
      <c r="B351" s="94">
        <v>693</v>
      </c>
      <c r="C351" s="94">
        <v>1814</v>
      </c>
    </row>
    <row r="352" spans="1:3" x14ac:dyDescent="0.25">
      <c r="A352" s="94">
        <v>2021.0409836065501</v>
      </c>
      <c r="B352" s="94">
        <v>690</v>
      </c>
      <c r="C352" s="94">
        <v>1784</v>
      </c>
    </row>
    <row r="353" spans="1:3" x14ac:dyDescent="0.25">
      <c r="A353" s="94">
        <v>2021.0437158469799</v>
      </c>
      <c r="B353" s="94">
        <v>671</v>
      </c>
      <c r="C353" s="94">
        <v>1694</v>
      </c>
    </row>
    <row r="354" spans="1:3" x14ac:dyDescent="0.25">
      <c r="A354" s="94">
        <v>2021.04644808742</v>
      </c>
      <c r="B354" s="94">
        <v>676</v>
      </c>
      <c r="C354" s="94">
        <v>1708</v>
      </c>
    </row>
    <row r="355" spans="1:3" x14ac:dyDescent="0.25">
      <c r="A355" s="94">
        <v>2021.0491803278601</v>
      </c>
      <c r="B355" s="94">
        <v>690</v>
      </c>
      <c r="C355" s="94">
        <v>1744</v>
      </c>
    </row>
    <row r="356" spans="1:3" x14ac:dyDescent="0.25">
      <c r="A356" s="94">
        <v>2021.0519125682899</v>
      </c>
      <c r="B356" s="94">
        <v>683</v>
      </c>
      <c r="C356" s="94">
        <v>1767</v>
      </c>
    </row>
    <row r="357" spans="1:3" x14ac:dyDescent="0.25">
      <c r="A357" s="94">
        <v>2021.05464480873</v>
      </c>
      <c r="B357" s="94">
        <v>679</v>
      </c>
      <c r="C357" s="94">
        <v>1709</v>
      </c>
    </row>
    <row r="358" spans="1:3" x14ac:dyDescent="0.25">
      <c r="A358" s="94">
        <v>2021.0573770491701</v>
      </c>
      <c r="B358" s="94">
        <v>677</v>
      </c>
      <c r="C358" s="94">
        <v>1667</v>
      </c>
    </row>
    <row r="359" spans="1:3" x14ac:dyDescent="0.25">
      <c r="A359" s="94">
        <v>2021.0601092895999</v>
      </c>
      <c r="B359" s="94">
        <v>674</v>
      </c>
      <c r="C359" s="94">
        <v>1684</v>
      </c>
    </row>
    <row r="360" spans="1:3" x14ac:dyDescent="0.25">
      <c r="A360" s="94">
        <v>2021.06284153004</v>
      </c>
      <c r="B360" s="94">
        <v>673</v>
      </c>
      <c r="C360" s="94">
        <v>1633</v>
      </c>
    </row>
    <row r="361" spans="1:3" x14ac:dyDescent="0.25">
      <c r="A361" s="94">
        <v>2021.0655737704799</v>
      </c>
      <c r="B361" s="94">
        <v>680</v>
      </c>
      <c r="C361" s="94">
        <v>1667</v>
      </c>
    </row>
    <row r="362" spans="1:3" x14ac:dyDescent="0.25">
      <c r="A362" s="94">
        <v>2021.06830601092</v>
      </c>
      <c r="B362" s="94">
        <v>664</v>
      </c>
      <c r="C362" s="94">
        <v>1720</v>
      </c>
    </row>
    <row r="363" spans="1:3" x14ac:dyDescent="0.25">
      <c r="A363" s="94">
        <v>2021.07103825135</v>
      </c>
      <c r="B363" s="94">
        <v>674</v>
      </c>
      <c r="C363" s="94">
        <v>1705</v>
      </c>
    </row>
    <row r="364" spans="1:3" x14ac:dyDescent="0.25">
      <c r="A364" s="94">
        <v>2021.0737704917899</v>
      </c>
      <c r="B364" s="94">
        <v>651</v>
      </c>
      <c r="C364" s="94">
        <v>1648</v>
      </c>
    </row>
    <row r="365" spans="1:3" x14ac:dyDescent="0.25">
      <c r="A365" s="94">
        <v>2021.07650273223</v>
      </c>
      <c r="B365" s="94">
        <v>645</v>
      </c>
      <c r="C365" s="94">
        <v>1595</v>
      </c>
    </row>
    <row r="366" spans="1:3" x14ac:dyDescent="0.25">
      <c r="A366" s="94">
        <v>2021.0792349726601</v>
      </c>
      <c r="B366" s="94">
        <v>659</v>
      </c>
      <c r="C366" s="94">
        <v>1572</v>
      </c>
    </row>
    <row r="367" spans="1:3" x14ac:dyDescent="0.25">
      <c r="A367" s="94">
        <v>2021.0819672130999</v>
      </c>
      <c r="B367" s="94">
        <v>640</v>
      </c>
      <c r="C367" s="94">
        <v>1600</v>
      </c>
    </row>
    <row r="368" spans="1:3" x14ac:dyDescent="0.25">
      <c r="A368" s="94">
        <v>2021.08469945354</v>
      </c>
      <c r="B368" s="94">
        <v>646</v>
      </c>
      <c r="C368" s="94">
        <v>1573</v>
      </c>
    </row>
    <row r="369" spans="1:3" x14ac:dyDescent="0.25">
      <c r="A369" s="94">
        <v>2021.0874316939801</v>
      </c>
      <c r="B369" s="94">
        <v>639</v>
      </c>
      <c r="C369" s="94">
        <v>1631</v>
      </c>
    </row>
    <row r="370" spans="1:3" x14ac:dyDescent="0.25">
      <c r="A370" s="94">
        <v>2021.0901639344099</v>
      </c>
      <c r="B370" s="94">
        <v>629</v>
      </c>
      <c r="C370" s="94">
        <v>1640</v>
      </c>
    </row>
    <row r="371" spans="1:3" x14ac:dyDescent="0.25">
      <c r="A371" s="94">
        <v>2021.09289617485</v>
      </c>
      <c r="B371" s="94">
        <v>613</v>
      </c>
      <c r="C371" s="94">
        <v>1601</v>
      </c>
    </row>
    <row r="372" spans="1:3" x14ac:dyDescent="0.25">
      <c r="A372" s="94">
        <v>2021.0956284152901</v>
      </c>
      <c r="B372" s="94">
        <v>602</v>
      </c>
      <c r="C372" s="94">
        <v>1519</v>
      </c>
    </row>
    <row r="373" spans="1:3" x14ac:dyDescent="0.25">
      <c r="A373" s="94">
        <v>2021.0983606557199</v>
      </c>
      <c r="B373" s="94">
        <v>573</v>
      </c>
      <c r="C373" s="94">
        <v>1479</v>
      </c>
    </row>
    <row r="374" spans="1:3" x14ac:dyDescent="0.25">
      <c r="A374" s="94">
        <v>2021.10109289616</v>
      </c>
      <c r="B374" s="94">
        <v>547</v>
      </c>
      <c r="C374" s="94">
        <v>1436</v>
      </c>
    </row>
    <row r="375" spans="1:3" x14ac:dyDescent="0.25">
      <c r="A375" s="94">
        <v>2021.1038251366001</v>
      </c>
      <c r="B375" s="94">
        <v>535</v>
      </c>
      <c r="C375" s="94">
        <v>1445</v>
      </c>
    </row>
    <row r="376" spans="1:3" x14ac:dyDescent="0.25">
      <c r="A376" s="94">
        <v>2021.10655737704</v>
      </c>
      <c r="B376" s="94">
        <v>542</v>
      </c>
      <c r="C376" s="94">
        <v>1492</v>
      </c>
    </row>
    <row r="377" spans="1:3" x14ac:dyDescent="0.25">
      <c r="A377" s="94">
        <v>2021.10928961747</v>
      </c>
      <c r="B377" s="94">
        <v>550</v>
      </c>
      <c r="C377" s="94">
        <v>1460</v>
      </c>
    </row>
    <row r="378" spans="1:3" x14ac:dyDescent="0.25">
      <c r="A378" s="94">
        <v>2021.1120218579099</v>
      </c>
      <c r="B378" s="94">
        <v>533</v>
      </c>
      <c r="C378" s="94">
        <v>1457</v>
      </c>
    </row>
    <row r="379" spans="1:3" x14ac:dyDescent="0.25">
      <c r="A379" s="94">
        <v>2021.11475409835</v>
      </c>
      <c r="B379" s="94">
        <v>537</v>
      </c>
      <c r="C379" s="94">
        <v>1415</v>
      </c>
    </row>
    <row r="380" spans="1:3" x14ac:dyDescent="0.25">
      <c r="A380" s="94">
        <v>2021.1174863387801</v>
      </c>
      <c r="B380" s="94">
        <v>534</v>
      </c>
      <c r="C380" s="94">
        <v>1370</v>
      </c>
    </row>
    <row r="381" spans="1:3" x14ac:dyDescent="0.25">
      <c r="A381" s="94">
        <v>2021.1202185792199</v>
      </c>
      <c r="B381" s="94">
        <v>538</v>
      </c>
      <c r="C381" s="94">
        <v>1325</v>
      </c>
    </row>
    <row r="382" spans="1:3" x14ac:dyDescent="0.25">
      <c r="A382" s="94">
        <v>2021.12295081966</v>
      </c>
      <c r="B382" s="94">
        <v>530</v>
      </c>
      <c r="C382" s="94">
        <v>1329</v>
      </c>
    </row>
    <row r="383" spans="1:3" x14ac:dyDescent="0.25">
      <c r="A383" s="94">
        <v>2021.1256830601001</v>
      </c>
      <c r="B383" s="94">
        <v>536</v>
      </c>
      <c r="C383" s="94">
        <v>1386</v>
      </c>
    </row>
    <row r="384" spans="1:3" x14ac:dyDescent="0.25">
      <c r="A384" s="94">
        <v>2021.1284153005299</v>
      </c>
      <c r="B384" s="94">
        <v>526</v>
      </c>
      <c r="C384" s="94">
        <v>1400</v>
      </c>
    </row>
    <row r="385" spans="1:3" x14ac:dyDescent="0.25">
      <c r="A385" s="94">
        <v>2021.13114754097</v>
      </c>
      <c r="B385" s="94">
        <v>520</v>
      </c>
      <c r="C385" s="94">
        <v>1399</v>
      </c>
    </row>
    <row r="386" spans="1:3" x14ac:dyDescent="0.25">
      <c r="A386" s="94">
        <v>2021.1338797814101</v>
      </c>
      <c r="B386" s="94">
        <v>523</v>
      </c>
      <c r="C386" s="94">
        <v>1408</v>
      </c>
    </row>
    <row r="387" spans="1:3" x14ac:dyDescent="0.25">
      <c r="A387" s="94">
        <v>2021.1366120218399</v>
      </c>
      <c r="B387" s="94">
        <v>510</v>
      </c>
      <c r="C387" s="94">
        <v>1433</v>
      </c>
    </row>
    <row r="388" spans="1:3" x14ac:dyDescent="0.25">
      <c r="A388" s="94">
        <v>2021.13934426228</v>
      </c>
      <c r="B388" s="94">
        <v>522</v>
      </c>
      <c r="C388" s="94">
        <v>1336</v>
      </c>
    </row>
    <row r="389" spans="1:3" x14ac:dyDescent="0.25">
      <c r="A389" s="94">
        <v>2021.1420765027201</v>
      </c>
      <c r="B389" s="94">
        <v>534</v>
      </c>
      <c r="C389" s="94">
        <v>1315</v>
      </c>
    </row>
    <row r="390" spans="1:3" x14ac:dyDescent="0.25">
      <c r="A390" s="94">
        <v>2021.14480874316</v>
      </c>
      <c r="B390" s="94">
        <v>561</v>
      </c>
      <c r="C390" s="94">
        <v>1347</v>
      </c>
    </row>
    <row r="391" spans="1:3" x14ac:dyDescent="0.25">
      <c r="A391" s="94">
        <v>2021.14754098359</v>
      </c>
      <c r="B391" s="94">
        <v>538</v>
      </c>
      <c r="C391" s="94">
        <v>1379</v>
      </c>
    </row>
    <row r="392" spans="1:3" x14ac:dyDescent="0.25">
      <c r="A392" s="94">
        <v>2021.1502732240299</v>
      </c>
      <c r="B392" s="94">
        <v>533</v>
      </c>
      <c r="C392" s="94">
        <v>1350</v>
      </c>
    </row>
    <row r="393" spans="1:3" x14ac:dyDescent="0.25">
      <c r="A393" s="94">
        <v>2021.15300546447</v>
      </c>
      <c r="B393" s="94">
        <v>526</v>
      </c>
      <c r="C393" s="94">
        <v>1361</v>
      </c>
    </row>
    <row r="394" spans="1:3" x14ac:dyDescent="0.25">
      <c r="A394" s="94">
        <v>2021.1557377049</v>
      </c>
      <c r="B394" s="94">
        <v>525</v>
      </c>
      <c r="C394" s="94">
        <v>1339</v>
      </c>
    </row>
    <row r="395" spans="1:3" x14ac:dyDescent="0.25">
      <c r="A395" s="94">
        <v>2021.1584699453399</v>
      </c>
      <c r="B395" s="94">
        <v>518</v>
      </c>
      <c r="C395" s="94">
        <v>1291</v>
      </c>
    </row>
    <row r="396" spans="1:3" x14ac:dyDescent="0.25">
      <c r="A396" s="94">
        <v>2021.16120218578</v>
      </c>
      <c r="B396" s="94">
        <v>526</v>
      </c>
      <c r="C396" s="94">
        <v>1322</v>
      </c>
    </row>
    <row r="397" spans="1:3" x14ac:dyDescent="0.25">
      <c r="A397" s="94">
        <v>2021.1639344262201</v>
      </c>
      <c r="B397" s="94">
        <v>536</v>
      </c>
      <c r="C397" s="94">
        <v>1375</v>
      </c>
    </row>
    <row r="398" spans="1:3" x14ac:dyDescent="0.25">
      <c r="A398" s="94">
        <v>2021.1666666666499</v>
      </c>
      <c r="B398" s="94">
        <v>540</v>
      </c>
      <c r="C398" s="94">
        <v>1444</v>
      </c>
    </row>
    <row r="399" spans="1:3" x14ac:dyDescent="0.25">
      <c r="A399" s="94">
        <v>2021.16939890709</v>
      </c>
      <c r="B399" s="94">
        <v>549</v>
      </c>
      <c r="C399" s="94">
        <v>1397</v>
      </c>
    </row>
    <row r="400" spans="1:3" x14ac:dyDescent="0.25">
      <c r="A400" s="94">
        <v>2021.1721311475301</v>
      </c>
      <c r="B400" s="94">
        <v>539</v>
      </c>
      <c r="C400" s="94">
        <v>1384</v>
      </c>
    </row>
    <row r="401" spans="1:3" x14ac:dyDescent="0.25">
      <c r="A401" s="94">
        <v>2021.1748633879599</v>
      </c>
      <c r="B401" s="94">
        <v>541</v>
      </c>
      <c r="C401" s="94">
        <v>1370</v>
      </c>
    </row>
    <row r="402" spans="1:3" x14ac:dyDescent="0.25">
      <c r="A402" s="94">
        <v>2021.1775956284</v>
      </c>
      <c r="B402" s="94">
        <v>542</v>
      </c>
      <c r="C402" s="94">
        <v>1321</v>
      </c>
    </row>
    <row r="403" spans="1:3" x14ac:dyDescent="0.25">
      <c r="A403" s="94">
        <v>2021.1803278688401</v>
      </c>
      <c r="B403" s="94">
        <v>545</v>
      </c>
      <c r="C403" s="94">
        <v>1306</v>
      </c>
    </row>
    <row r="404" spans="1:3" x14ac:dyDescent="0.25">
      <c r="A404" s="94">
        <v>2021.1830601092799</v>
      </c>
      <c r="B404" s="94">
        <v>558</v>
      </c>
      <c r="C404" s="94">
        <v>1347</v>
      </c>
    </row>
    <row r="405" spans="1:3" x14ac:dyDescent="0.25">
      <c r="A405" s="94">
        <v>2021.18579234971</v>
      </c>
      <c r="B405" s="94">
        <v>556</v>
      </c>
      <c r="C405" s="94">
        <v>1407</v>
      </c>
    </row>
    <row r="406" spans="1:3" x14ac:dyDescent="0.25">
      <c r="A406" s="94">
        <v>2021.1885245901501</v>
      </c>
      <c r="B406" s="94">
        <v>560</v>
      </c>
      <c r="C406" s="94">
        <v>1353</v>
      </c>
    </row>
    <row r="407" spans="1:3" x14ac:dyDescent="0.25">
      <c r="A407" s="94">
        <v>2021.19125683059</v>
      </c>
      <c r="B407" s="94">
        <v>572</v>
      </c>
      <c r="C407" s="94">
        <v>1353</v>
      </c>
    </row>
    <row r="408" spans="1:3" x14ac:dyDescent="0.25">
      <c r="A408" s="94">
        <v>2021.19398907102</v>
      </c>
      <c r="B408" s="94">
        <v>576</v>
      </c>
      <c r="C408" s="94">
        <v>1334</v>
      </c>
    </row>
    <row r="409" spans="1:3" x14ac:dyDescent="0.25">
      <c r="A409" s="94">
        <v>2021.1967213114599</v>
      </c>
      <c r="B409" s="94">
        <v>554</v>
      </c>
      <c r="C409" s="94">
        <v>1321</v>
      </c>
    </row>
    <row r="410" spans="1:3" x14ac:dyDescent="0.25">
      <c r="A410" s="94">
        <v>2021.1994535519</v>
      </c>
      <c r="B410" s="94">
        <v>554</v>
      </c>
      <c r="C410" s="94">
        <v>1368</v>
      </c>
    </row>
    <row r="411" spans="1:3" x14ac:dyDescent="0.25">
      <c r="A411" s="94">
        <v>2021.2021857923401</v>
      </c>
      <c r="B411" s="94">
        <v>564</v>
      </c>
      <c r="C411" s="94">
        <v>1455</v>
      </c>
    </row>
    <row r="412" spans="1:3" x14ac:dyDescent="0.25">
      <c r="A412" s="94">
        <v>2021.2049180327699</v>
      </c>
      <c r="B412" s="94">
        <v>586</v>
      </c>
      <c r="C412" s="94">
        <v>1451</v>
      </c>
    </row>
    <row r="413" spans="1:3" x14ac:dyDescent="0.25">
      <c r="A413" s="94">
        <v>2021.20765027321</v>
      </c>
      <c r="B413" s="94">
        <v>568</v>
      </c>
      <c r="C413" s="94">
        <v>1424</v>
      </c>
    </row>
    <row r="414" spans="1:3" x14ac:dyDescent="0.25">
      <c r="A414" s="94">
        <v>2021.2103825136501</v>
      </c>
      <c r="B414" s="94">
        <v>564</v>
      </c>
      <c r="C414" s="94">
        <v>1436</v>
      </c>
    </row>
    <row r="415" spans="1:3" x14ac:dyDescent="0.25">
      <c r="A415" s="94">
        <v>2021.2131147540799</v>
      </c>
      <c r="B415" s="94">
        <v>579</v>
      </c>
      <c r="C415" s="94">
        <v>1462</v>
      </c>
    </row>
    <row r="416" spans="1:3" x14ac:dyDescent="0.25">
      <c r="A416" s="94">
        <v>2021.21584699452</v>
      </c>
      <c r="B416" s="94">
        <v>602</v>
      </c>
      <c r="C416" s="94">
        <v>1445</v>
      </c>
    </row>
    <row r="417" spans="1:3" x14ac:dyDescent="0.25">
      <c r="A417" s="94">
        <v>2021.2185792349601</v>
      </c>
      <c r="B417" s="94">
        <v>611</v>
      </c>
      <c r="C417" s="94">
        <v>1462</v>
      </c>
    </row>
    <row r="418" spans="1:3" x14ac:dyDescent="0.25">
      <c r="A418" s="94">
        <v>2021.2213114753999</v>
      </c>
      <c r="B418" s="94">
        <v>638</v>
      </c>
      <c r="C418" s="94">
        <v>1555</v>
      </c>
    </row>
    <row r="419" spans="1:3" x14ac:dyDescent="0.25">
      <c r="A419" s="94">
        <v>2021.22404371583</v>
      </c>
      <c r="B419" s="94">
        <v>623</v>
      </c>
      <c r="C419" s="94">
        <v>1575</v>
      </c>
    </row>
    <row r="420" spans="1:3" x14ac:dyDescent="0.25">
      <c r="A420" s="94">
        <v>2021.2267759562701</v>
      </c>
      <c r="B420" s="94"/>
      <c r="C420" s="94"/>
    </row>
    <row r="421" spans="1:3" x14ac:dyDescent="0.25">
      <c r="A421" s="96">
        <v>2021.22950819671</v>
      </c>
      <c r="B421" s="96"/>
      <c r="C421" s="96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448"/>
  <sheetViews>
    <sheetView workbookViewId="0">
      <selection sqref="A1:D1"/>
    </sheetView>
  </sheetViews>
  <sheetFormatPr defaultColWidth="11.42578125" defaultRowHeight="15" x14ac:dyDescent="0.25"/>
  <cols>
    <col min="1" max="1" width="11.7109375" customWidth="1"/>
    <col min="2" max="2" width="56.7109375" customWidth="1"/>
    <col min="3" max="3" width="31.7109375" customWidth="1"/>
    <col min="4" max="4" width="35.7109375" customWidth="1"/>
    <col min="6" max="6" width="12.7109375" customWidth="1"/>
    <col min="7" max="7" width="24.7109375" customWidth="1"/>
  </cols>
  <sheetData>
    <row r="1" spans="1:7" ht="15.75" x14ac:dyDescent="0.25">
      <c r="A1" s="298" t="s">
        <v>77</v>
      </c>
      <c r="B1" s="299"/>
      <c r="C1" s="299"/>
      <c r="D1" s="299"/>
      <c r="F1" s="298" t="s">
        <v>78</v>
      </c>
      <c r="G1" s="299"/>
    </row>
    <row r="2" spans="1:7" x14ac:dyDescent="0.25">
      <c r="A2" s="10" t="s">
        <v>76</v>
      </c>
      <c r="B2" s="10" t="s">
        <v>191</v>
      </c>
      <c r="C2" s="10" t="s">
        <v>192</v>
      </c>
      <c r="D2" s="10" t="s">
        <v>193</v>
      </c>
      <c r="F2" s="17" t="s">
        <v>79</v>
      </c>
      <c r="G2" s="11" t="s">
        <v>27</v>
      </c>
    </row>
    <row r="3" spans="1:7" x14ac:dyDescent="0.25">
      <c r="A3" s="98">
        <v>2020.0027322404401</v>
      </c>
      <c r="B3" s="98"/>
      <c r="C3" s="98"/>
      <c r="D3" s="98"/>
      <c r="F3" s="17" t="s">
        <v>80</v>
      </c>
      <c r="G3" s="12"/>
    </row>
    <row r="4" spans="1:7" x14ac:dyDescent="0.25">
      <c r="A4" s="97">
        <v>2020.0054644808699</v>
      </c>
      <c r="B4" s="97"/>
      <c r="C4" s="97"/>
      <c r="D4" s="97"/>
      <c r="F4" s="17" t="s">
        <v>81</v>
      </c>
      <c r="G4" s="12" t="s">
        <v>194</v>
      </c>
    </row>
    <row r="5" spans="1:7" x14ac:dyDescent="0.25">
      <c r="A5" s="97">
        <v>2020.00819672131</v>
      </c>
      <c r="B5" s="97"/>
      <c r="C5" s="97"/>
      <c r="D5" s="97"/>
      <c r="F5" s="17" t="s">
        <v>83</v>
      </c>
      <c r="G5" s="13" t="s">
        <v>195</v>
      </c>
    </row>
    <row r="6" spans="1:7" x14ac:dyDescent="0.25">
      <c r="A6" s="97">
        <v>2020.0109289617501</v>
      </c>
      <c r="B6" s="97"/>
      <c r="C6" s="97"/>
      <c r="D6" s="97"/>
    </row>
    <row r="7" spans="1:7" x14ac:dyDescent="0.25">
      <c r="A7" s="97">
        <v>2020.01366120219</v>
      </c>
      <c r="B7" s="97"/>
      <c r="C7" s="97"/>
      <c r="D7" s="97"/>
      <c r="F7" s="18" t="str">
        <f>HYPERLINK("#'OVERZICHT'!A1", "Link naar overzicht")</f>
        <v>Link naar overzicht</v>
      </c>
    </row>
    <row r="8" spans="1:7" x14ac:dyDescent="0.25">
      <c r="A8" s="97">
        <v>2020.01639344262</v>
      </c>
      <c r="B8" s="97"/>
      <c r="C8" s="97"/>
      <c r="D8" s="97"/>
    </row>
    <row r="9" spans="1:7" x14ac:dyDescent="0.25">
      <c r="A9" s="97">
        <v>2020.0191256830601</v>
      </c>
      <c r="B9" s="97"/>
      <c r="C9" s="97"/>
      <c r="D9" s="97"/>
    </row>
    <row r="10" spans="1:7" x14ac:dyDescent="0.25">
      <c r="A10" s="97">
        <v>2020.0218579235</v>
      </c>
      <c r="B10" s="97"/>
      <c r="C10" s="97"/>
      <c r="D10" s="97"/>
    </row>
    <row r="11" spans="1:7" x14ac:dyDescent="0.25">
      <c r="A11" s="97">
        <v>2020.02459016393</v>
      </c>
      <c r="B11" s="97"/>
      <c r="C11" s="97"/>
      <c r="D11" s="97"/>
    </row>
    <row r="12" spans="1:7" x14ac:dyDescent="0.25">
      <c r="A12" s="97">
        <v>2020.0273224043699</v>
      </c>
      <c r="B12" s="97"/>
      <c r="C12" s="97"/>
      <c r="D12" s="97"/>
    </row>
    <row r="13" spans="1:7" x14ac:dyDescent="0.25">
      <c r="A13" s="97">
        <v>2020.03005464481</v>
      </c>
      <c r="B13" s="97"/>
      <c r="C13" s="97"/>
      <c r="D13" s="97"/>
    </row>
    <row r="14" spans="1:7" x14ac:dyDescent="0.25">
      <c r="A14" s="97">
        <v>2020.0327868852501</v>
      </c>
      <c r="B14" s="97"/>
      <c r="C14" s="97"/>
      <c r="D14" s="97"/>
    </row>
    <row r="15" spans="1:7" x14ac:dyDescent="0.25">
      <c r="A15" s="97">
        <v>2020.0355191256799</v>
      </c>
      <c r="B15" s="97"/>
      <c r="C15" s="97"/>
      <c r="D15" s="97"/>
    </row>
    <row r="16" spans="1:7" x14ac:dyDescent="0.25">
      <c r="A16" s="97">
        <v>2020.03825136612</v>
      </c>
      <c r="B16" s="97"/>
      <c r="C16" s="97"/>
      <c r="D16" s="97"/>
    </row>
    <row r="17" spans="1:4" x14ac:dyDescent="0.25">
      <c r="A17" s="97">
        <v>2020.0409836065601</v>
      </c>
      <c r="B17" s="97"/>
      <c r="C17" s="97"/>
      <c r="D17" s="97"/>
    </row>
    <row r="18" spans="1:4" x14ac:dyDescent="0.25">
      <c r="A18" s="97">
        <v>2020.0437158469899</v>
      </c>
      <c r="B18" s="97"/>
      <c r="C18" s="97"/>
      <c r="D18" s="97"/>
    </row>
    <row r="19" spans="1:4" x14ac:dyDescent="0.25">
      <c r="A19" s="97">
        <v>2020.04644808743</v>
      </c>
      <c r="B19" s="97"/>
      <c r="C19" s="97"/>
      <c r="D19" s="97"/>
    </row>
    <row r="20" spans="1:4" x14ac:dyDescent="0.25">
      <c r="A20" s="97">
        <v>2020.0491803278701</v>
      </c>
      <c r="B20" s="97"/>
      <c r="C20" s="97"/>
      <c r="D20" s="97"/>
    </row>
    <row r="21" spans="1:4" x14ac:dyDescent="0.25">
      <c r="A21" s="97">
        <v>2020.0519125683099</v>
      </c>
      <c r="B21" s="97"/>
      <c r="C21" s="97"/>
      <c r="D21" s="97"/>
    </row>
    <row r="22" spans="1:4" x14ac:dyDescent="0.25">
      <c r="A22" s="97">
        <v>2020.05464480874</v>
      </c>
      <c r="B22" s="97"/>
      <c r="C22" s="97"/>
      <c r="D22" s="97"/>
    </row>
    <row r="23" spans="1:4" x14ac:dyDescent="0.25">
      <c r="A23" s="97">
        <v>2020.0573770491801</v>
      </c>
      <c r="B23" s="97"/>
      <c r="C23" s="97"/>
      <c r="D23" s="97"/>
    </row>
    <row r="24" spans="1:4" x14ac:dyDescent="0.25">
      <c r="A24" s="97">
        <v>2020.06010928962</v>
      </c>
      <c r="B24" s="97"/>
      <c r="C24" s="97"/>
      <c r="D24" s="97"/>
    </row>
    <row r="25" spans="1:4" x14ac:dyDescent="0.25">
      <c r="A25" s="97">
        <v>2020.06284153005</v>
      </c>
      <c r="B25" s="97"/>
      <c r="C25" s="97"/>
      <c r="D25" s="97"/>
    </row>
    <row r="26" spans="1:4" x14ac:dyDescent="0.25">
      <c r="A26" s="97">
        <v>2020.0655737704899</v>
      </c>
      <c r="B26" s="97"/>
      <c r="C26" s="97"/>
      <c r="D26" s="97"/>
    </row>
    <row r="27" spans="1:4" x14ac:dyDescent="0.25">
      <c r="A27" s="97">
        <v>2020.06830601093</v>
      </c>
      <c r="B27" s="97"/>
      <c r="C27" s="97"/>
      <c r="D27" s="97"/>
    </row>
    <row r="28" spans="1:4" x14ac:dyDescent="0.25">
      <c r="A28" s="97">
        <v>2020.0710382513701</v>
      </c>
      <c r="B28" s="97"/>
      <c r="C28" s="97"/>
      <c r="D28" s="97"/>
    </row>
    <row r="29" spans="1:4" x14ac:dyDescent="0.25">
      <c r="A29" s="97">
        <v>2020.0737704917999</v>
      </c>
      <c r="B29" s="97"/>
      <c r="C29" s="97"/>
      <c r="D29" s="97"/>
    </row>
    <row r="30" spans="1:4" x14ac:dyDescent="0.25">
      <c r="A30" s="97">
        <v>2020.07650273224</v>
      </c>
      <c r="B30" s="97"/>
      <c r="C30" s="97"/>
      <c r="D30" s="97"/>
    </row>
    <row r="31" spans="1:4" x14ac:dyDescent="0.25">
      <c r="A31" s="97">
        <v>2020.0792349726801</v>
      </c>
      <c r="B31" s="97"/>
      <c r="C31" s="97"/>
      <c r="D31" s="97"/>
    </row>
    <row r="32" spans="1:4" x14ac:dyDescent="0.25">
      <c r="A32" s="97">
        <v>2020.0819672131099</v>
      </c>
      <c r="B32" s="97"/>
      <c r="C32" s="97"/>
      <c r="D32" s="97"/>
    </row>
    <row r="33" spans="1:4" x14ac:dyDescent="0.25">
      <c r="A33" s="97">
        <v>2020.08469945355</v>
      </c>
      <c r="B33" s="97"/>
      <c r="C33" s="97"/>
      <c r="D33" s="97"/>
    </row>
    <row r="34" spans="1:4" x14ac:dyDescent="0.25">
      <c r="A34" s="97">
        <v>2020.0874316939901</v>
      </c>
      <c r="B34" s="97"/>
      <c r="C34" s="97"/>
      <c r="D34" s="97"/>
    </row>
    <row r="35" spans="1:4" x14ac:dyDescent="0.25">
      <c r="A35" s="97">
        <v>2020.0901639344299</v>
      </c>
      <c r="B35" s="97"/>
      <c r="C35" s="97"/>
      <c r="D35" s="97"/>
    </row>
    <row r="36" spans="1:4" x14ac:dyDescent="0.25">
      <c r="A36" s="97">
        <v>2020.09289617486</v>
      </c>
      <c r="B36" s="97"/>
      <c r="C36" s="97"/>
      <c r="D36" s="97"/>
    </row>
    <row r="37" spans="1:4" x14ac:dyDescent="0.25">
      <c r="A37" s="97">
        <v>2020.0956284153001</v>
      </c>
      <c r="B37" s="97"/>
      <c r="C37" s="97"/>
      <c r="D37" s="97"/>
    </row>
    <row r="38" spans="1:4" x14ac:dyDescent="0.25">
      <c r="A38" s="97">
        <v>2020.09836065574</v>
      </c>
      <c r="B38" s="97"/>
      <c r="C38" s="97"/>
      <c r="D38" s="97"/>
    </row>
    <row r="39" spans="1:4" x14ac:dyDescent="0.25">
      <c r="A39" s="97">
        <v>2020.10109289617</v>
      </c>
      <c r="B39" s="97"/>
      <c r="C39" s="97"/>
      <c r="D39" s="97"/>
    </row>
    <row r="40" spans="1:4" x14ac:dyDescent="0.25">
      <c r="A40" s="97">
        <v>2020.1038251366101</v>
      </c>
      <c r="B40" s="97"/>
      <c r="C40" s="97"/>
      <c r="D40" s="97"/>
    </row>
    <row r="41" spans="1:4" x14ac:dyDescent="0.25">
      <c r="A41" s="97">
        <v>2020.10655737705</v>
      </c>
      <c r="B41" s="97"/>
      <c r="C41" s="97"/>
      <c r="D41" s="97"/>
    </row>
    <row r="42" spans="1:4" x14ac:dyDescent="0.25">
      <c r="A42" s="97">
        <v>2020.10928961749</v>
      </c>
      <c r="B42" s="97"/>
      <c r="C42" s="97"/>
      <c r="D42" s="97">
        <v>0</v>
      </c>
    </row>
    <row r="43" spans="1:4" x14ac:dyDescent="0.25">
      <c r="A43" s="97">
        <v>2020.1120218579199</v>
      </c>
      <c r="B43" s="97"/>
      <c r="C43" s="97"/>
      <c r="D43" s="97"/>
    </row>
    <row r="44" spans="1:4" x14ac:dyDescent="0.25">
      <c r="A44" s="97">
        <v>2020.11475409836</v>
      </c>
      <c r="B44" s="97"/>
      <c r="C44" s="97"/>
      <c r="D44" s="97"/>
    </row>
    <row r="45" spans="1:4" x14ac:dyDescent="0.25">
      <c r="A45" s="97">
        <v>2020.1174863388001</v>
      </c>
      <c r="B45" s="97"/>
      <c r="C45" s="97"/>
      <c r="D45" s="97"/>
    </row>
    <row r="46" spans="1:4" x14ac:dyDescent="0.25">
      <c r="A46" s="97">
        <v>2020.1202185792299</v>
      </c>
      <c r="B46" s="97"/>
      <c r="C46" s="97"/>
      <c r="D46" s="97"/>
    </row>
    <row r="47" spans="1:4" x14ac:dyDescent="0.25">
      <c r="A47" s="97">
        <v>2020.12295081967</v>
      </c>
      <c r="B47" s="97"/>
      <c r="C47" s="97"/>
      <c r="D47" s="97"/>
    </row>
    <row r="48" spans="1:4" x14ac:dyDescent="0.25">
      <c r="A48" s="97">
        <v>2020.1256830601101</v>
      </c>
      <c r="B48" s="97">
        <v>0</v>
      </c>
      <c r="C48" s="97"/>
      <c r="D48" s="97">
        <v>0</v>
      </c>
    </row>
    <row r="49" spans="1:4" x14ac:dyDescent="0.25">
      <c r="A49" s="97">
        <v>2020.1284153005399</v>
      </c>
      <c r="B49" s="97">
        <v>0</v>
      </c>
      <c r="C49" s="97"/>
      <c r="D49" s="97"/>
    </row>
    <row r="50" spans="1:4" x14ac:dyDescent="0.25">
      <c r="A50" s="97">
        <v>2020.13114754098</v>
      </c>
      <c r="B50" s="97">
        <v>0</v>
      </c>
      <c r="C50" s="97"/>
      <c r="D50" s="97"/>
    </row>
    <row r="51" spans="1:4" x14ac:dyDescent="0.25">
      <c r="A51" s="97">
        <v>2020.1338797814201</v>
      </c>
      <c r="B51" s="97">
        <v>0</v>
      </c>
      <c r="C51" s="97"/>
      <c r="D51" s="97"/>
    </row>
    <row r="52" spans="1:4" x14ac:dyDescent="0.25">
      <c r="A52" s="97">
        <v>2020.1366120218599</v>
      </c>
      <c r="B52" s="97">
        <v>0</v>
      </c>
      <c r="C52" s="97"/>
      <c r="D52" s="97"/>
    </row>
    <row r="53" spans="1:4" x14ac:dyDescent="0.25">
      <c r="A53" s="97">
        <v>2020.13934426229</v>
      </c>
      <c r="B53" s="97">
        <v>0</v>
      </c>
      <c r="C53" s="97"/>
      <c r="D53" s="97"/>
    </row>
    <row r="54" spans="1:4" x14ac:dyDescent="0.25">
      <c r="A54" s="97">
        <v>2020.1420765027301</v>
      </c>
      <c r="B54" s="97">
        <v>-1.1428571428571399</v>
      </c>
      <c r="C54" s="97"/>
      <c r="D54" s="97"/>
    </row>
    <row r="55" spans="1:4" x14ac:dyDescent="0.25">
      <c r="A55" s="97">
        <v>2020.14480874317</v>
      </c>
      <c r="B55" s="97">
        <v>-1.1428571428571399</v>
      </c>
      <c r="C55" s="97"/>
      <c r="D55" s="97"/>
    </row>
    <row r="56" spans="1:4" x14ac:dyDescent="0.25">
      <c r="A56" s="97">
        <v>2020.1475409836</v>
      </c>
      <c r="B56" s="97">
        <v>-2.71428571428571</v>
      </c>
      <c r="C56" s="97"/>
      <c r="D56" s="97">
        <v>0</v>
      </c>
    </row>
    <row r="57" spans="1:4" x14ac:dyDescent="0.25">
      <c r="A57" s="97">
        <v>2020.1502732240399</v>
      </c>
      <c r="B57" s="97">
        <v>-4</v>
      </c>
      <c r="C57" s="97"/>
      <c r="D57" s="97"/>
    </row>
    <row r="58" spans="1:4" x14ac:dyDescent="0.25">
      <c r="A58" s="97">
        <v>2020.15300546448</v>
      </c>
      <c r="B58" s="97">
        <v>-5.5714285714285703</v>
      </c>
      <c r="C58" s="97"/>
      <c r="D58" s="97"/>
    </row>
    <row r="59" spans="1:4" x14ac:dyDescent="0.25">
      <c r="A59" s="97">
        <v>2020.1557377049201</v>
      </c>
      <c r="B59" s="97">
        <v>-5.5714285714285703</v>
      </c>
      <c r="C59" s="97"/>
      <c r="D59" s="97"/>
    </row>
    <row r="60" spans="1:4" x14ac:dyDescent="0.25">
      <c r="A60" s="97">
        <v>2020.1584699453499</v>
      </c>
      <c r="B60" s="97">
        <v>-5.28571428571429</v>
      </c>
      <c r="C60" s="97"/>
      <c r="D60" s="97">
        <v>0</v>
      </c>
    </row>
    <row r="61" spans="1:4" x14ac:dyDescent="0.25">
      <c r="A61" s="97">
        <v>2020.16120218579</v>
      </c>
      <c r="B61" s="97">
        <v>-4.4285714285714297</v>
      </c>
      <c r="C61" s="97"/>
      <c r="D61" s="97">
        <v>0</v>
      </c>
    </row>
    <row r="62" spans="1:4" x14ac:dyDescent="0.25">
      <c r="A62" s="97">
        <v>2020.1639344262301</v>
      </c>
      <c r="B62" s="97">
        <v>-3.8571428571428599</v>
      </c>
      <c r="C62" s="97"/>
      <c r="D62" s="97">
        <v>0</v>
      </c>
    </row>
    <row r="63" spans="1:4" x14ac:dyDescent="0.25">
      <c r="A63" s="97">
        <v>2020.1666666666599</v>
      </c>
      <c r="B63" s="97">
        <v>-4.1428571428571397</v>
      </c>
      <c r="C63" s="97"/>
      <c r="D63" s="97">
        <v>0</v>
      </c>
    </row>
    <row r="64" spans="1:4" x14ac:dyDescent="0.25">
      <c r="A64" s="97">
        <v>2020.1693989071</v>
      </c>
      <c r="B64" s="97">
        <v>-2</v>
      </c>
      <c r="C64" s="97"/>
      <c r="D64" s="97">
        <v>0</v>
      </c>
    </row>
    <row r="65" spans="1:4" x14ac:dyDescent="0.25">
      <c r="A65" s="97">
        <v>2020.1721311475401</v>
      </c>
      <c r="B65" s="97">
        <v>0</v>
      </c>
      <c r="C65" s="97"/>
      <c r="D65" s="97">
        <v>0</v>
      </c>
    </row>
    <row r="66" spans="1:4" x14ac:dyDescent="0.25">
      <c r="A66" s="97">
        <v>2020.1748633879799</v>
      </c>
      <c r="B66" s="97">
        <v>0.14285714285714299</v>
      </c>
      <c r="C66" s="97"/>
      <c r="D66" s="97">
        <v>0</v>
      </c>
    </row>
    <row r="67" spans="1:4" x14ac:dyDescent="0.25">
      <c r="A67" s="97">
        <v>2020.17759562841</v>
      </c>
      <c r="B67" s="97">
        <v>0.71428571428571397</v>
      </c>
      <c r="C67" s="97"/>
      <c r="D67" s="97">
        <v>0</v>
      </c>
    </row>
    <row r="68" spans="1:4" x14ac:dyDescent="0.25">
      <c r="A68" s="97">
        <v>2020.1803278688501</v>
      </c>
      <c r="B68" s="97">
        <v>0.85714285714285698</v>
      </c>
      <c r="C68" s="97"/>
      <c r="D68" s="97">
        <v>1.85</v>
      </c>
    </row>
    <row r="69" spans="1:4" x14ac:dyDescent="0.25">
      <c r="A69" s="97">
        <v>2020.18306010929</v>
      </c>
      <c r="B69" s="97">
        <v>0.14285714285714299</v>
      </c>
      <c r="C69" s="97"/>
      <c r="D69" s="97">
        <v>1.85</v>
      </c>
    </row>
    <row r="70" spans="1:4" x14ac:dyDescent="0.25">
      <c r="A70" s="97">
        <v>2020.18579234972</v>
      </c>
      <c r="B70" s="97">
        <v>0.71428571428571397</v>
      </c>
      <c r="C70" s="97"/>
      <c r="D70" s="97">
        <v>1.85</v>
      </c>
    </row>
    <row r="71" spans="1:4" x14ac:dyDescent="0.25">
      <c r="A71" s="97">
        <v>2020.1885245901599</v>
      </c>
      <c r="B71" s="97">
        <v>0.28571428571428598</v>
      </c>
      <c r="C71" s="97">
        <v>1</v>
      </c>
      <c r="D71" s="97">
        <v>10.19</v>
      </c>
    </row>
    <row r="72" spans="1:4" x14ac:dyDescent="0.25">
      <c r="A72" s="97">
        <v>2020.1912568306</v>
      </c>
      <c r="B72" s="97">
        <v>1.5714285714285701</v>
      </c>
      <c r="C72" s="97">
        <v>1</v>
      </c>
      <c r="D72" s="97">
        <v>18.52</v>
      </c>
    </row>
    <row r="73" spans="1:4" x14ac:dyDescent="0.25">
      <c r="A73" s="97">
        <v>2020.1939890710401</v>
      </c>
      <c r="B73" s="97">
        <v>2.1428571428571401</v>
      </c>
      <c r="C73" s="97">
        <v>10.3333333333333</v>
      </c>
      <c r="D73" s="97">
        <v>18.52</v>
      </c>
    </row>
    <row r="74" spans="1:4" x14ac:dyDescent="0.25">
      <c r="A74" s="97">
        <v>2020.1967213114699</v>
      </c>
      <c r="B74" s="97">
        <v>2.71428571428571</v>
      </c>
      <c r="C74" s="97">
        <v>12.25</v>
      </c>
      <c r="D74" s="97">
        <v>41.67</v>
      </c>
    </row>
    <row r="75" spans="1:4" x14ac:dyDescent="0.25">
      <c r="A75" s="97">
        <v>2020.19945355191</v>
      </c>
      <c r="B75" s="97">
        <v>4.5714285714285703</v>
      </c>
      <c r="C75" s="97">
        <v>16.8</v>
      </c>
      <c r="D75" s="97">
        <v>41.67</v>
      </c>
    </row>
    <row r="76" spans="1:4" x14ac:dyDescent="0.25">
      <c r="A76" s="97">
        <v>2020.2021857923501</v>
      </c>
      <c r="B76" s="97">
        <v>7.5714285714285703</v>
      </c>
      <c r="C76" s="97">
        <v>21.6666666666667</v>
      </c>
      <c r="D76" s="97">
        <v>41.67</v>
      </c>
    </row>
    <row r="77" spans="1:4" x14ac:dyDescent="0.25">
      <c r="A77" s="97">
        <v>2020.2049180327799</v>
      </c>
      <c r="B77" s="97">
        <v>12</v>
      </c>
      <c r="C77" s="97">
        <v>26.714285714285701</v>
      </c>
      <c r="D77" s="97">
        <v>54.63</v>
      </c>
    </row>
    <row r="78" spans="1:4" x14ac:dyDescent="0.25">
      <c r="A78" s="97">
        <v>2020.20765027322</v>
      </c>
      <c r="B78" s="97">
        <v>15.1428571428571</v>
      </c>
      <c r="C78" s="97">
        <v>37.142857142857103</v>
      </c>
      <c r="D78" s="97">
        <v>62.04</v>
      </c>
    </row>
    <row r="79" spans="1:4" x14ac:dyDescent="0.25">
      <c r="A79" s="97">
        <v>2020.2103825136601</v>
      </c>
      <c r="B79" s="97">
        <v>18.285714285714299</v>
      </c>
      <c r="C79" s="97">
        <v>48.285714285714299</v>
      </c>
      <c r="D79" s="97">
        <v>62.04</v>
      </c>
    </row>
    <row r="80" spans="1:4" x14ac:dyDescent="0.25">
      <c r="A80" s="97">
        <v>2020.2131147540999</v>
      </c>
      <c r="B80" s="97">
        <v>23</v>
      </c>
      <c r="C80" s="97">
        <v>56</v>
      </c>
      <c r="D80" s="97">
        <v>62.04</v>
      </c>
    </row>
    <row r="81" spans="1:4" x14ac:dyDescent="0.25">
      <c r="A81" s="97">
        <v>2020.21584699453</v>
      </c>
      <c r="B81" s="97">
        <v>27.571428571428601</v>
      </c>
      <c r="C81" s="97">
        <v>65.571428571428598</v>
      </c>
      <c r="D81" s="97">
        <v>70.37</v>
      </c>
    </row>
    <row r="82" spans="1:4" x14ac:dyDescent="0.25">
      <c r="A82" s="97">
        <v>2020.2185792349701</v>
      </c>
      <c r="B82" s="97">
        <v>32.285714285714299</v>
      </c>
      <c r="C82" s="97">
        <v>72.285714285714306</v>
      </c>
      <c r="D82" s="97">
        <v>70.37</v>
      </c>
    </row>
    <row r="83" spans="1:4" x14ac:dyDescent="0.25">
      <c r="A83" s="97">
        <v>2020.2213114754099</v>
      </c>
      <c r="B83" s="97">
        <v>36.571428571428598</v>
      </c>
      <c r="C83" s="97">
        <v>77</v>
      </c>
      <c r="D83" s="97">
        <v>70.37</v>
      </c>
    </row>
    <row r="84" spans="1:4" x14ac:dyDescent="0.25">
      <c r="A84" s="97">
        <v>2020.22404371584</v>
      </c>
      <c r="B84" s="97">
        <v>40.571428571428598</v>
      </c>
      <c r="C84" s="97">
        <v>80.714285714285694</v>
      </c>
      <c r="D84" s="97">
        <v>70.37</v>
      </c>
    </row>
    <row r="85" spans="1:4" x14ac:dyDescent="0.25">
      <c r="A85" s="97">
        <v>2020.2267759562801</v>
      </c>
      <c r="B85" s="97">
        <v>42.428571428571402</v>
      </c>
      <c r="C85" s="97">
        <v>82.428571428571402</v>
      </c>
      <c r="D85" s="97">
        <v>74.069999999999993</v>
      </c>
    </row>
    <row r="86" spans="1:4" x14ac:dyDescent="0.25">
      <c r="A86" s="97">
        <v>2020.22950819672</v>
      </c>
      <c r="B86" s="97">
        <v>44.285714285714299</v>
      </c>
      <c r="C86" s="97">
        <v>83.714285714285694</v>
      </c>
      <c r="D86" s="97">
        <v>74.069999999999993</v>
      </c>
    </row>
    <row r="87" spans="1:4" x14ac:dyDescent="0.25">
      <c r="A87" s="97">
        <v>2020.23224043716</v>
      </c>
      <c r="B87" s="97">
        <v>45.714285714285701</v>
      </c>
      <c r="C87" s="97">
        <v>84.571428571428598</v>
      </c>
      <c r="D87" s="97">
        <v>74.069999999999993</v>
      </c>
    </row>
    <row r="88" spans="1:4" x14ac:dyDescent="0.25">
      <c r="A88" s="97">
        <v>2020.2349726775899</v>
      </c>
      <c r="B88" s="97">
        <v>46.571428571428598</v>
      </c>
      <c r="C88" s="97">
        <v>85.142857142857096</v>
      </c>
      <c r="D88" s="97">
        <v>74.069999999999993</v>
      </c>
    </row>
    <row r="89" spans="1:4" x14ac:dyDescent="0.25">
      <c r="A89" s="97">
        <v>2020.23770491803</v>
      </c>
      <c r="B89" s="97">
        <v>47</v>
      </c>
      <c r="C89" s="97">
        <v>85.857142857142904</v>
      </c>
      <c r="D89" s="97">
        <v>74.069999999999993</v>
      </c>
    </row>
    <row r="90" spans="1:4" x14ac:dyDescent="0.25">
      <c r="A90" s="97">
        <v>2020.2404371584701</v>
      </c>
      <c r="B90" s="97">
        <v>47.714285714285701</v>
      </c>
      <c r="C90" s="97">
        <v>86.714285714285694</v>
      </c>
      <c r="D90" s="97">
        <v>74.069999999999993</v>
      </c>
    </row>
    <row r="91" spans="1:4" x14ac:dyDescent="0.25">
      <c r="A91" s="97">
        <v>2020.2431693988999</v>
      </c>
      <c r="B91" s="97">
        <v>48.428571428571402</v>
      </c>
      <c r="C91" s="97">
        <v>87.142857142857096</v>
      </c>
      <c r="D91" s="97">
        <v>74.069999999999993</v>
      </c>
    </row>
    <row r="92" spans="1:4" x14ac:dyDescent="0.25">
      <c r="A92" s="97">
        <v>2020.24590163934</v>
      </c>
      <c r="B92" s="97">
        <v>49.285714285714299</v>
      </c>
      <c r="C92" s="97">
        <v>87.428571428571402</v>
      </c>
      <c r="D92" s="97">
        <v>74.069999999999993</v>
      </c>
    </row>
    <row r="93" spans="1:4" x14ac:dyDescent="0.25">
      <c r="A93" s="97">
        <v>2020.2486338797801</v>
      </c>
      <c r="B93" s="97">
        <v>49</v>
      </c>
      <c r="C93" s="97">
        <v>87.428571428571402</v>
      </c>
      <c r="D93" s="97">
        <v>79.63</v>
      </c>
    </row>
    <row r="94" spans="1:4" x14ac:dyDescent="0.25">
      <c r="A94" s="97">
        <v>2020.2513661202199</v>
      </c>
      <c r="B94" s="97">
        <v>48.857142857142897</v>
      </c>
      <c r="C94" s="97">
        <v>87.285714285714306</v>
      </c>
      <c r="D94" s="97">
        <v>79.63</v>
      </c>
    </row>
    <row r="95" spans="1:4" x14ac:dyDescent="0.25">
      <c r="A95" s="97">
        <v>2020.25409836065</v>
      </c>
      <c r="B95" s="97">
        <v>48.857142857142897</v>
      </c>
      <c r="C95" s="97">
        <v>87.142857142857096</v>
      </c>
      <c r="D95" s="97">
        <v>79.63</v>
      </c>
    </row>
    <row r="96" spans="1:4" x14ac:dyDescent="0.25">
      <c r="A96" s="97">
        <v>2020.2568306010901</v>
      </c>
      <c r="B96" s="97">
        <v>48.857142857142897</v>
      </c>
      <c r="C96" s="97">
        <v>86.571428571428598</v>
      </c>
      <c r="D96" s="97">
        <v>79.63</v>
      </c>
    </row>
    <row r="97" spans="1:4" x14ac:dyDescent="0.25">
      <c r="A97" s="97">
        <v>2020.2595628415299</v>
      </c>
      <c r="B97" s="97">
        <v>48.428571428571402</v>
      </c>
      <c r="C97" s="97">
        <v>86.571428571428598</v>
      </c>
      <c r="D97" s="97">
        <v>79.63</v>
      </c>
    </row>
    <row r="98" spans="1:4" x14ac:dyDescent="0.25">
      <c r="A98" s="97">
        <v>2020.26229508196</v>
      </c>
      <c r="B98" s="97">
        <v>46.857142857142897</v>
      </c>
      <c r="C98" s="97">
        <v>86.285714285714306</v>
      </c>
      <c r="D98" s="97">
        <v>79.63</v>
      </c>
    </row>
    <row r="99" spans="1:4" x14ac:dyDescent="0.25">
      <c r="A99" s="97">
        <v>2020.2650273224001</v>
      </c>
      <c r="B99" s="97">
        <v>45.714285714285701</v>
      </c>
      <c r="C99" s="97">
        <v>86</v>
      </c>
      <c r="D99" s="97">
        <v>79.63</v>
      </c>
    </row>
    <row r="100" spans="1:4" x14ac:dyDescent="0.25">
      <c r="A100" s="97">
        <v>2020.26775956284</v>
      </c>
      <c r="B100" s="97">
        <v>45</v>
      </c>
      <c r="C100" s="97">
        <v>85.857142857142904</v>
      </c>
      <c r="D100" s="97">
        <v>79.63</v>
      </c>
    </row>
    <row r="101" spans="1:4" x14ac:dyDescent="0.25">
      <c r="A101" s="97">
        <v>2020.27049180328</v>
      </c>
      <c r="B101" s="97">
        <v>44</v>
      </c>
      <c r="C101" s="97">
        <v>85.571428571428598</v>
      </c>
      <c r="D101" s="97">
        <v>79.63</v>
      </c>
    </row>
    <row r="102" spans="1:4" x14ac:dyDescent="0.25">
      <c r="A102" s="97">
        <v>2020.2732240437099</v>
      </c>
      <c r="B102" s="97">
        <v>42.714285714285701</v>
      </c>
      <c r="C102" s="97">
        <v>85.428571428571402</v>
      </c>
      <c r="D102" s="97">
        <v>79.63</v>
      </c>
    </row>
    <row r="103" spans="1:4" x14ac:dyDescent="0.25">
      <c r="A103" s="97">
        <v>2020.27595628415</v>
      </c>
      <c r="B103" s="97">
        <v>41.428571428571402</v>
      </c>
      <c r="C103" s="97">
        <v>85.857142857142904</v>
      </c>
      <c r="D103" s="97">
        <v>79.63</v>
      </c>
    </row>
    <row r="104" spans="1:4" x14ac:dyDescent="0.25">
      <c r="A104" s="97">
        <v>2020.2786885245901</v>
      </c>
      <c r="B104" s="97">
        <v>40.714285714285701</v>
      </c>
      <c r="C104" s="97">
        <v>85.285714285714306</v>
      </c>
      <c r="D104" s="97">
        <v>79.63</v>
      </c>
    </row>
    <row r="105" spans="1:4" x14ac:dyDescent="0.25">
      <c r="A105" s="97">
        <v>2020.2814207650199</v>
      </c>
      <c r="B105" s="97">
        <v>43.142857142857103</v>
      </c>
      <c r="C105" s="97">
        <v>85.285714285714306</v>
      </c>
      <c r="D105" s="97">
        <v>79.63</v>
      </c>
    </row>
    <row r="106" spans="1:4" x14ac:dyDescent="0.25">
      <c r="A106" s="97">
        <v>2020.28415300546</v>
      </c>
      <c r="B106" s="97">
        <v>46.142857142857103</v>
      </c>
      <c r="C106" s="97">
        <v>86</v>
      </c>
      <c r="D106" s="97">
        <v>79.63</v>
      </c>
    </row>
    <row r="107" spans="1:4" x14ac:dyDescent="0.25">
      <c r="A107" s="97">
        <v>2020.2868852459001</v>
      </c>
      <c r="B107" s="97">
        <v>46.857142857142897</v>
      </c>
      <c r="C107" s="97">
        <v>85.714285714285694</v>
      </c>
      <c r="D107" s="97">
        <v>79.63</v>
      </c>
    </row>
    <row r="108" spans="1:4" x14ac:dyDescent="0.25">
      <c r="A108" s="97">
        <v>2020.2896174863399</v>
      </c>
      <c r="B108" s="97">
        <v>47</v>
      </c>
      <c r="C108" s="97">
        <v>85.857142857142904</v>
      </c>
      <c r="D108" s="97">
        <v>79.63</v>
      </c>
    </row>
    <row r="109" spans="1:4" x14ac:dyDescent="0.25">
      <c r="A109" s="97">
        <v>2020.29234972677</v>
      </c>
      <c r="B109" s="97">
        <v>47.285714285714299</v>
      </c>
      <c r="C109" s="97">
        <v>85.857142857142904</v>
      </c>
      <c r="D109" s="97">
        <v>79.63</v>
      </c>
    </row>
    <row r="110" spans="1:4" x14ac:dyDescent="0.25">
      <c r="A110" s="97">
        <v>2020.2950819672101</v>
      </c>
      <c r="B110" s="97">
        <v>47.571428571428598</v>
      </c>
      <c r="C110" s="97">
        <v>85.714285714285694</v>
      </c>
      <c r="D110" s="97">
        <v>79.63</v>
      </c>
    </row>
    <row r="111" spans="1:4" x14ac:dyDescent="0.25">
      <c r="A111" s="97">
        <v>2020.2978142076499</v>
      </c>
      <c r="B111" s="97">
        <v>48</v>
      </c>
      <c r="C111" s="97">
        <v>86.142857142857096</v>
      </c>
      <c r="D111" s="97">
        <v>79.63</v>
      </c>
    </row>
    <row r="112" spans="1:4" x14ac:dyDescent="0.25">
      <c r="A112" s="97">
        <v>2020.30054644808</v>
      </c>
      <c r="B112" s="97">
        <v>45.142857142857103</v>
      </c>
      <c r="C112" s="97">
        <v>86</v>
      </c>
      <c r="D112" s="97">
        <v>79.63</v>
      </c>
    </row>
    <row r="113" spans="1:4" x14ac:dyDescent="0.25">
      <c r="A113" s="97">
        <v>2020.3032786885201</v>
      </c>
      <c r="B113" s="97">
        <v>41.428571428571402</v>
      </c>
      <c r="C113" s="97">
        <v>85</v>
      </c>
      <c r="D113" s="97">
        <v>79.63</v>
      </c>
    </row>
    <row r="114" spans="1:4" x14ac:dyDescent="0.25">
      <c r="A114" s="97">
        <v>2020.3060109289599</v>
      </c>
      <c r="B114" s="97">
        <v>40.285714285714299</v>
      </c>
      <c r="C114" s="97">
        <v>85.142857142857096</v>
      </c>
      <c r="D114" s="97">
        <v>79.63</v>
      </c>
    </row>
    <row r="115" spans="1:4" x14ac:dyDescent="0.25">
      <c r="A115" s="97">
        <v>2020.3087431694</v>
      </c>
      <c r="B115" s="97">
        <v>39.714285714285701</v>
      </c>
      <c r="C115" s="97">
        <v>85</v>
      </c>
      <c r="D115" s="97">
        <v>79.63</v>
      </c>
    </row>
    <row r="116" spans="1:4" x14ac:dyDescent="0.25">
      <c r="A116" s="97">
        <v>2020.3114754098301</v>
      </c>
      <c r="B116" s="97">
        <v>39</v>
      </c>
      <c r="C116" s="97">
        <v>84.857142857142904</v>
      </c>
      <c r="D116" s="97">
        <v>79.63</v>
      </c>
    </row>
    <row r="117" spans="1:4" x14ac:dyDescent="0.25">
      <c r="A117" s="97">
        <v>2020.31420765027</v>
      </c>
      <c r="B117" s="97">
        <v>38.285714285714299</v>
      </c>
      <c r="C117" s="97">
        <v>84.714285714285694</v>
      </c>
      <c r="D117" s="97">
        <v>79.63</v>
      </c>
    </row>
    <row r="118" spans="1:4" x14ac:dyDescent="0.25">
      <c r="A118" s="97">
        <v>2020.31693989071</v>
      </c>
      <c r="B118" s="97">
        <v>37.142857142857103</v>
      </c>
      <c r="C118" s="97">
        <v>84.428571428571402</v>
      </c>
      <c r="D118" s="97">
        <v>79.63</v>
      </c>
    </row>
    <row r="119" spans="1:4" x14ac:dyDescent="0.25">
      <c r="A119" s="97">
        <v>2020.3196721311399</v>
      </c>
      <c r="B119" s="97">
        <v>36</v>
      </c>
      <c r="C119" s="97">
        <v>84.142857142857096</v>
      </c>
      <c r="D119" s="97">
        <v>79.63</v>
      </c>
    </row>
    <row r="120" spans="1:4" x14ac:dyDescent="0.25">
      <c r="A120" s="97">
        <v>2020.32240437158</v>
      </c>
      <c r="B120" s="97">
        <v>36.428571428571402</v>
      </c>
      <c r="C120" s="97">
        <v>85.142857142857096</v>
      </c>
      <c r="D120" s="97">
        <v>79.63</v>
      </c>
    </row>
    <row r="121" spans="1:4" x14ac:dyDescent="0.25">
      <c r="A121" s="97">
        <v>2020.3251366120201</v>
      </c>
      <c r="B121" s="97">
        <v>36.857142857142897</v>
      </c>
      <c r="C121" s="97">
        <v>85</v>
      </c>
      <c r="D121" s="97">
        <v>79.63</v>
      </c>
    </row>
    <row r="122" spans="1:4" x14ac:dyDescent="0.25">
      <c r="A122" s="97">
        <v>2020.3278688524599</v>
      </c>
      <c r="B122" s="97">
        <v>36.857142857142897</v>
      </c>
      <c r="C122" s="97">
        <v>84.714285714285694</v>
      </c>
      <c r="D122" s="97">
        <v>79.63</v>
      </c>
    </row>
    <row r="123" spans="1:4" x14ac:dyDescent="0.25">
      <c r="A123" s="97">
        <v>2020.33060109289</v>
      </c>
      <c r="B123" s="97">
        <v>37.142857142857103</v>
      </c>
      <c r="C123" s="97">
        <v>84.571428571428598</v>
      </c>
      <c r="D123" s="97">
        <v>79.63</v>
      </c>
    </row>
    <row r="124" spans="1:4" x14ac:dyDescent="0.25">
      <c r="A124" s="97">
        <v>2020.3333333333301</v>
      </c>
      <c r="B124" s="97">
        <v>37.714285714285701</v>
      </c>
      <c r="C124" s="97">
        <v>84.142857142857096</v>
      </c>
      <c r="D124" s="97">
        <v>79.63</v>
      </c>
    </row>
    <row r="125" spans="1:4" x14ac:dyDescent="0.25">
      <c r="A125" s="97">
        <v>2020.3360655737699</v>
      </c>
      <c r="B125" s="97">
        <v>38</v>
      </c>
      <c r="C125" s="97">
        <v>83.714285714285694</v>
      </c>
      <c r="D125" s="97">
        <v>79.63</v>
      </c>
    </row>
    <row r="126" spans="1:4" x14ac:dyDescent="0.25">
      <c r="A126" s="97">
        <v>2020.3387978142</v>
      </c>
      <c r="B126" s="97">
        <v>38.285714285714299</v>
      </c>
      <c r="C126" s="97">
        <v>83.571428571428598</v>
      </c>
      <c r="D126" s="97">
        <v>79.63</v>
      </c>
    </row>
    <row r="127" spans="1:4" x14ac:dyDescent="0.25">
      <c r="A127" s="97">
        <v>2020.3415300546401</v>
      </c>
      <c r="B127" s="97">
        <v>36.285714285714299</v>
      </c>
      <c r="C127" s="97">
        <v>82.571428571428598</v>
      </c>
      <c r="D127" s="97">
        <v>79.63</v>
      </c>
    </row>
    <row r="128" spans="1:4" x14ac:dyDescent="0.25">
      <c r="A128" s="97">
        <v>2020.3442622950799</v>
      </c>
      <c r="B128" s="97">
        <v>35.571428571428598</v>
      </c>
      <c r="C128" s="97">
        <v>83.285714285714306</v>
      </c>
      <c r="D128" s="97">
        <v>79.63</v>
      </c>
    </row>
    <row r="129" spans="1:4" x14ac:dyDescent="0.25">
      <c r="A129" s="97">
        <v>2020.34699453552</v>
      </c>
      <c r="B129" s="97">
        <v>34.571428571428598</v>
      </c>
      <c r="C129" s="97">
        <v>83.571428571428598</v>
      </c>
      <c r="D129" s="97">
        <v>79.63</v>
      </c>
    </row>
    <row r="130" spans="1:4" x14ac:dyDescent="0.25">
      <c r="A130" s="97">
        <v>2020.3497267759501</v>
      </c>
      <c r="B130" s="97">
        <v>33.571428571428598</v>
      </c>
      <c r="C130" s="97">
        <v>83.142857142857096</v>
      </c>
      <c r="D130" s="97">
        <v>79.63</v>
      </c>
    </row>
    <row r="131" spans="1:4" x14ac:dyDescent="0.25">
      <c r="A131" s="97">
        <v>2020.35245901639</v>
      </c>
      <c r="B131" s="97">
        <v>32.285714285714299</v>
      </c>
      <c r="C131" s="97">
        <v>82.857142857142904</v>
      </c>
      <c r="D131" s="97">
        <v>79.63</v>
      </c>
    </row>
    <row r="132" spans="1:4" x14ac:dyDescent="0.25">
      <c r="A132" s="97">
        <v>2020.35519125683</v>
      </c>
      <c r="B132" s="97">
        <v>31.1428571428571</v>
      </c>
      <c r="C132" s="97">
        <v>82.285714285714306</v>
      </c>
      <c r="D132" s="97">
        <v>79.63</v>
      </c>
    </row>
    <row r="133" spans="1:4" x14ac:dyDescent="0.25">
      <c r="A133" s="97">
        <v>2020.3579234972599</v>
      </c>
      <c r="B133" s="97">
        <v>31.428571428571399</v>
      </c>
      <c r="C133" s="97">
        <v>81.857142857142904</v>
      </c>
      <c r="D133" s="97">
        <v>79.63</v>
      </c>
    </row>
    <row r="134" spans="1:4" x14ac:dyDescent="0.25">
      <c r="A134" s="97">
        <v>2020.3606557377</v>
      </c>
      <c r="B134" s="97">
        <v>32.714285714285701</v>
      </c>
      <c r="C134" s="97">
        <v>81.428571428571402</v>
      </c>
      <c r="D134" s="97">
        <v>68.52</v>
      </c>
    </row>
    <row r="135" spans="1:4" x14ac:dyDescent="0.25">
      <c r="A135" s="97">
        <v>2020.3633879781401</v>
      </c>
      <c r="B135" s="97">
        <v>32.285714285714299</v>
      </c>
      <c r="C135" s="97">
        <v>80.142857142857096</v>
      </c>
      <c r="D135" s="97">
        <v>68.52</v>
      </c>
    </row>
    <row r="136" spans="1:4" x14ac:dyDescent="0.25">
      <c r="A136" s="97">
        <v>2020.3661202185699</v>
      </c>
      <c r="B136" s="97">
        <v>32.714285714285701</v>
      </c>
      <c r="C136" s="97">
        <v>79.285714285714306</v>
      </c>
      <c r="D136" s="97">
        <v>68.52</v>
      </c>
    </row>
    <row r="137" spans="1:4" x14ac:dyDescent="0.25">
      <c r="A137" s="97">
        <v>2020.36885245901</v>
      </c>
      <c r="B137" s="97">
        <v>33</v>
      </c>
      <c r="C137" s="97">
        <v>78.857142857142904</v>
      </c>
      <c r="D137" s="97">
        <v>68.52</v>
      </c>
    </row>
    <row r="138" spans="1:4" x14ac:dyDescent="0.25">
      <c r="A138" s="97">
        <v>2020.3715846994501</v>
      </c>
      <c r="B138" s="97">
        <v>33.142857142857103</v>
      </c>
      <c r="C138" s="97">
        <v>78.428571428571402</v>
      </c>
      <c r="D138" s="97">
        <v>68.52</v>
      </c>
    </row>
    <row r="139" spans="1:4" x14ac:dyDescent="0.25">
      <c r="A139" s="97">
        <v>2020.3743169398899</v>
      </c>
      <c r="B139" s="97">
        <v>33.285714285714299</v>
      </c>
      <c r="C139" s="97">
        <v>78.142857142857096</v>
      </c>
      <c r="D139" s="97">
        <v>68.52</v>
      </c>
    </row>
    <row r="140" spans="1:4" x14ac:dyDescent="0.25">
      <c r="A140" s="97">
        <v>2020.37704918032</v>
      </c>
      <c r="B140" s="97">
        <v>31.8571428571429</v>
      </c>
      <c r="C140" s="97">
        <v>78</v>
      </c>
      <c r="D140" s="97">
        <v>68.52</v>
      </c>
    </row>
    <row r="141" spans="1:4" x14ac:dyDescent="0.25">
      <c r="A141" s="97">
        <v>2020.3797814207601</v>
      </c>
      <c r="B141" s="97">
        <v>30.714285714285701</v>
      </c>
      <c r="C141" s="97">
        <v>77.714285714285694</v>
      </c>
      <c r="D141" s="97">
        <v>68.52</v>
      </c>
    </row>
    <row r="142" spans="1:4" x14ac:dyDescent="0.25">
      <c r="A142" s="97">
        <v>2020.3825136611999</v>
      </c>
      <c r="B142" s="97">
        <v>29.571428571428601</v>
      </c>
      <c r="C142" s="97">
        <v>77.428571428571402</v>
      </c>
      <c r="D142" s="97">
        <v>68.52</v>
      </c>
    </row>
    <row r="143" spans="1:4" x14ac:dyDescent="0.25">
      <c r="A143" s="97">
        <v>2020.38524590163</v>
      </c>
      <c r="B143" s="97">
        <v>26.8571428571429</v>
      </c>
      <c r="C143" s="97">
        <v>76.857142857142904</v>
      </c>
      <c r="D143" s="97">
        <v>68.52</v>
      </c>
    </row>
    <row r="144" spans="1:4" x14ac:dyDescent="0.25">
      <c r="A144" s="97">
        <v>2020.3879781420701</v>
      </c>
      <c r="B144" s="97">
        <v>27.285714285714299</v>
      </c>
      <c r="C144" s="97">
        <v>77.714285714285694</v>
      </c>
      <c r="D144" s="97">
        <v>68.52</v>
      </c>
    </row>
    <row r="145" spans="1:4" x14ac:dyDescent="0.25">
      <c r="A145" s="97">
        <v>2020.39071038251</v>
      </c>
      <c r="B145" s="97">
        <v>25.8571428571429</v>
      </c>
      <c r="C145" s="97">
        <v>77.714285714285694</v>
      </c>
      <c r="D145" s="97">
        <v>68.52</v>
      </c>
    </row>
    <row r="146" spans="1:4" x14ac:dyDescent="0.25">
      <c r="A146" s="97">
        <v>2020.39344262295</v>
      </c>
      <c r="B146" s="97">
        <v>25.285714285714299</v>
      </c>
      <c r="C146" s="97">
        <v>77.142857142857096</v>
      </c>
      <c r="D146" s="97">
        <v>68.52</v>
      </c>
    </row>
    <row r="147" spans="1:4" x14ac:dyDescent="0.25">
      <c r="A147" s="97">
        <v>2020.3961748633801</v>
      </c>
      <c r="B147" s="97">
        <v>26.428571428571399</v>
      </c>
      <c r="C147" s="97">
        <v>76.857142857142904</v>
      </c>
      <c r="D147" s="97">
        <v>68.52</v>
      </c>
    </row>
    <row r="148" spans="1:4" x14ac:dyDescent="0.25">
      <c r="A148" s="97">
        <v>2020.39890710382</v>
      </c>
      <c r="B148" s="97">
        <v>25.428571428571399</v>
      </c>
      <c r="C148" s="97">
        <v>76.571428571428598</v>
      </c>
      <c r="D148" s="97">
        <v>68.52</v>
      </c>
    </row>
    <row r="149" spans="1:4" x14ac:dyDescent="0.25">
      <c r="A149" s="97">
        <v>2020.40163934426</v>
      </c>
      <c r="B149" s="97">
        <v>24.571428571428601</v>
      </c>
      <c r="C149" s="97">
        <v>76.285714285714306</v>
      </c>
      <c r="D149" s="97">
        <v>68.52</v>
      </c>
    </row>
    <row r="150" spans="1:4" x14ac:dyDescent="0.25">
      <c r="A150" s="97">
        <v>2020.4043715846899</v>
      </c>
      <c r="B150" s="97">
        <v>25.285714285714299</v>
      </c>
      <c r="C150" s="97">
        <v>76.285714285714306</v>
      </c>
      <c r="D150" s="97">
        <v>68.52</v>
      </c>
    </row>
    <row r="151" spans="1:4" x14ac:dyDescent="0.25">
      <c r="A151" s="97">
        <v>2020.40710382513</v>
      </c>
      <c r="B151" s="97">
        <v>23.1428571428571</v>
      </c>
      <c r="C151" s="97">
        <v>74.714285714285694</v>
      </c>
      <c r="D151" s="97">
        <v>68.52</v>
      </c>
    </row>
    <row r="152" spans="1:4" x14ac:dyDescent="0.25">
      <c r="A152" s="97">
        <v>2020.4098360655701</v>
      </c>
      <c r="B152" s="97">
        <v>23.1428571428571</v>
      </c>
      <c r="C152" s="97">
        <v>74</v>
      </c>
      <c r="D152" s="97">
        <v>68.52</v>
      </c>
    </row>
    <row r="153" spans="1:4" x14ac:dyDescent="0.25">
      <c r="A153" s="97">
        <v>2020.4125683060099</v>
      </c>
      <c r="B153" s="97">
        <v>22.571428571428601</v>
      </c>
      <c r="C153" s="97">
        <v>73.428571428571402</v>
      </c>
      <c r="D153" s="97">
        <v>68.52</v>
      </c>
    </row>
    <row r="154" spans="1:4" x14ac:dyDescent="0.25">
      <c r="A154" s="97">
        <v>2020.41530054644</v>
      </c>
      <c r="B154" s="97">
        <v>22.285714285714299</v>
      </c>
      <c r="C154" s="97">
        <v>72.857142857142904</v>
      </c>
      <c r="D154" s="97">
        <v>68.52</v>
      </c>
    </row>
    <row r="155" spans="1:4" x14ac:dyDescent="0.25">
      <c r="A155" s="97">
        <v>2020.4180327868801</v>
      </c>
      <c r="B155" s="97">
        <v>20.571428571428601</v>
      </c>
      <c r="C155" s="97">
        <v>74</v>
      </c>
      <c r="D155" s="97">
        <v>62.96</v>
      </c>
    </row>
    <row r="156" spans="1:4" x14ac:dyDescent="0.25">
      <c r="A156" s="97">
        <v>2020.4207650273199</v>
      </c>
      <c r="B156" s="97">
        <v>19.714285714285701</v>
      </c>
      <c r="C156" s="97">
        <v>73.285714285714306</v>
      </c>
      <c r="D156" s="97">
        <v>62.96</v>
      </c>
    </row>
    <row r="157" spans="1:4" x14ac:dyDescent="0.25">
      <c r="A157" s="97">
        <v>2020.42349726775</v>
      </c>
      <c r="B157" s="97">
        <v>19</v>
      </c>
      <c r="C157" s="97">
        <v>72.714285714285694</v>
      </c>
      <c r="D157" s="97">
        <v>62.96</v>
      </c>
    </row>
    <row r="158" spans="1:4" x14ac:dyDescent="0.25">
      <c r="A158" s="97">
        <v>2020.4262295081901</v>
      </c>
      <c r="B158" s="97">
        <v>19.428571428571399</v>
      </c>
      <c r="C158" s="97">
        <v>72.571428571428598</v>
      </c>
      <c r="D158" s="97">
        <v>62.96</v>
      </c>
    </row>
    <row r="159" spans="1:4" x14ac:dyDescent="0.25">
      <c r="A159" s="97">
        <v>2020.4289617486299</v>
      </c>
      <c r="B159" s="97">
        <v>19.8571428571429</v>
      </c>
      <c r="C159" s="97">
        <v>72.142857142857096</v>
      </c>
      <c r="D159" s="97">
        <v>62.96</v>
      </c>
    </row>
    <row r="160" spans="1:4" x14ac:dyDescent="0.25">
      <c r="A160" s="97">
        <v>2020.43169398907</v>
      </c>
      <c r="B160" s="97">
        <v>19.1428571428571</v>
      </c>
      <c r="C160" s="97">
        <v>71.714285714285694</v>
      </c>
      <c r="D160" s="97">
        <v>62.96</v>
      </c>
    </row>
    <row r="161" spans="1:4" x14ac:dyDescent="0.25">
      <c r="A161" s="97">
        <v>2020.4344262295001</v>
      </c>
      <c r="B161" s="97">
        <v>16.571428571428601</v>
      </c>
      <c r="C161" s="97">
        <v>71.142857142857096</v>
      </c>
      <c r="D161" s="97">
        <v>62.96</v>
      </c>
    </row>
    <row r="162" spans="1:4" x14ac:dyDescent="0.25">
      <c r="A162" s="97">
        <v>2020.43715846994</v>
      </c>
      <c r="B162" s="97">
        <v>17.8571428571429</v>
      </c>
      <c r="C162" s="97">
        <v>69</v>
      </c>
      <c r="D162" s="97">
        <v>62.96</v>
      </c>
    </row>
    <row r="163" spans="1:4" x14ac:dyDescent="0.25">
      <c r="A163" s="97">
        <v>2020.43989071038</v>
      </c>
      <c r="B163" s="97">
        <v>18</v>
      </c>
      <c r="C163" s="97">
        <v>68.714285714285694</v>
      </c>
      <c r="D163" s="97">
        <v>62.96</v>
      </c>
    </row>
    <row r="164" spans="1:4" x14ac:dyDescent="0.25">
      <c r="A164" s="97">
        <v>2020.4426229508099</v>
      </c>
      <c r="B164" s="97">
        <v>17.8571428571429</v>
      </c>
      <c r="C164" s="97">
        <v>68.285714285714306</v>
      </c>
      <c r="D164" s="97">
        <v>62.96</v>
      </c>
    </row>
    <row r="165" spans="1:4" x14ac:dyDescent="0.25">
      <c r="A165" s="97">
        <v>2020.44535519125</v>
      </c>
      <c r="B165" s="97">
        <v>16.285714285714299</v>
      </c>
      <c r="C165" s="97">
        <v>67.857142857142904</v>
      </c>
      <c r="D165" s="97">
        <v>62.96</v>
      </c>
    </row>
    <row r="166" spans="1:4" x14ac:dyDescent="0.25">
      <c r="A166" s="97">
        <v>2020.4480874316901</v>
      </c>
      <c r="B166" s="97">
        <v>14.285714285714301</v>
      </c>
      <c r="C166" s="97">
        <v>67.428571428571402</v>
      </c>
      <c r="D166" s="97">
        <v>62.96</v>
      </c>
    </row>
    <row r="167" spans="1:4" x14ac:dyDescent="0.25">
      <c r="A167" s="97">
        <v>2020.4508196721299</v>
      </c>
      <c r="B167" s="97">
        <v>13.4285714285714</v>
      </c>
      <c r="C167" s="97">
        <v>66.857142857142904</v>
      </c>
      <c r="D167" s="97">
        <v>62.96</v>
      </c>
    </row>
    <row r="168" spans="1:4" x14ac:dyDescent="0.25">
      <c r="A168" s="97">
        <v>2020.45355191256</v>
      </c>
      <c r="B168" s="97">
        <v>12.714285714285699</v>
      </c>
      <c r="C168" s="97">
        <v>66.428571428571402</v>
      </c>
      <c r="D168" s="97">
        <v>62.96</v>
      </c>
    </row>
    <row r="169" spans="1:4" x14ac:dyDescent="0.25">
      <c r="A169" s="97">
        <v>2020.4562841530001</v>
      </c>
      <c r="B169" s="97">
        <v>11.8571428571429</v>
      </c>
      <c r="C169" s="97">
        <v>66</v>
      </c>
      <c r="D169" s="97">
        <v>59.26</v>
      </c>
    </row>
    <row r="170" spans="1:4" x14ac:dyDescent="0.25">
      <c r="A170" s="97">
        <v>2020.4590163934399</v>
      </c>
      <c r="B170" s="97">
        <v>11.714285714285699</v>
      </c>
      <c r="C170" s="97">
        <v>65.571428571428598</v>
      </c>
      <c r="D170" s="97">
        <v>59.26</v>
      </c>
    </row>
    <row r="171" spans="1:4" x14ac:dyDescent="0.25">
      <c r="A171" s="97">
        <v>2020.46174863387</v>
      </c>
      <c r="B171" s="97">
        <v>11.1428571428571</v>
      </c>
      <c r="C171" s="97">
        <v>65.285714285714306</v>
      </c>
      <c r="D171" s="97">
        <v>59.26</v>
      </c>
    </row>
    <row r="172" spans="1:4" x14ac:dyDescent="0.25">
      <c r="A172" s="97">
        <v>2020.4644808743101</v>
      </c>
      <c r="B172" s="97">
        <v>11</v>
      </c>
      <c r="C172" s="97">
        <v>64.857142857142904</v>
      </c>
      <c r="D172" s="97">
        <v>59.26</v>
      </c>
    </row>
    <row r="173" spans="1:4" x14ac:dyDescent="0.25">
      <c r="A173" s="97">
        <v>2020.4672131147499</v>
      </c>
      <c r="B173" s="97">
        <v>10.5714285714286</v>
      </c>
      <c r="C173" s="97">
        <v>64.571428571428598</v>
      </c>
      <c r="D173" s="97">
        <v>59.26</v>
      </c>
    </row>
    <row r="174" spans="1:4" x14ac:dyDescent="0.25">
      <c r="A174" s="97">
        <v>2020.46994535519</v>
      </c>
      <c r="B174" s="97">
        <v>9.71428571428571</v>
      </c>
      <c r="C174" s="97">
        <v>64.142857142857096</v>
      </c>
      <c r="D174" s="97">
        <v>59.26</v>
      </c>
    </row>
    <row r="175" spans="1:4" x14ac:dyDescent="0.25">
      <c r="A175" s="97">
        <v>2020.4726775956201</v>
      </c>
      <c r="B175" s="97">
        <v>8.5714285714285694</v>
      </c>
      <c r="C175" s="97">
        <v>63.428571428571402</v>
      </c>
      <c r="D175" s="97">
        <v>59.26</v>
      </c>
    </row>
    <row r="176" spans="1:4" x14ac:dyDescent="0.25">
      <c r="A176" s="97">
        <v>2020.47540983606</v>
      </c>
      <c r="B176" s="97">
        <v>7.71428571428571</v>
      </c>
      <c r="C176" s="97">
        <v>63.142857142857103</v>
      </c>
      <c r="D176" s="97">
        <v>59.26</v>
      </c>
    </row>
    <row r="177" spans="1:4" x14ac:dyDescent="0.25">
      <c r="A177" s="97">
        <v>2020.4781420765</v>
      </c>
      <c r="B177" s="97">
        <v>5.8571428571428603</v>
      </c>
      <c r="C177" s="97">
        <v>62.714285714285701</v>
      </c>
      <c r="D177" s="97">
        <v>59.26</v>
      </c>
    </row>
    <row r="178" spans="1:4" x14ac:dyDescent="0.25">
      <c r="A178" s="97">
        <v>2020.4808743169301</v>
      </c>
      <c r="B178" s="97">
        <v>5</v>
      </c>
      <c r="C178" s="97">
        <v>62.142857142857103</v>
      </c>
      <c r="D178" s="97">
        <v>59.26</v>
      </c>
    </row>
    <row r="179" spans="1:4" x14ac:dyDescent="0.25">
      <c r="A179" s="97">
        <v>2020.48360655737</v>
      </c>
      <c r="B179" s="97">
        <v>3.8571428571428599</v>
      </c>
      <c r="C179" s="97">
        <v>61.714285714285701</v>
      </c>
      <c r="D179" s="97">
        <v>59.26</v>
      </c>
    </row>
    <row r="180" spans="1:4" x14ac:dyDescent="0.25">
      <c r="A180" s="97">
        <v>2020.48633879781</v>
      </c>
      <c r="B180" s="97">
        <v>4.1428571428571397</v>
      </c>
      <c r="C180" s="97">
        <v>61.428571428571402</v>
      </c>
      <c r="D180" s="97">
        <v>59.26</v>
      </c>
    </row>
    <row r="181" spans="1:4" x14ac:dyDescent="0.25">
      <c r="A181" s="97">
        <v>2020.4890710382499</v>
      </c>
      <c r="B181" s="97">
        <v>4.8571428571428603</v>
      </c>
      <c r="C181" s="97">
        <v>61.285714285714299</v>
      </c>
      <c r="D181" s="97">
        <v>59.26</v>
      </c>
    </row>
    <row r="182" spans="1:4" x14ac:dyDescent="0.25">
      <c r="A182" s="97">
        <v>2020.49180327868</v>
      </c>
      <c r="B182" s="97">
        <v>3.71428571428571</v>
      </c>
      <c r="C182" s="97">
        <v>60.857142857142897</v>
      </c>
      <c r="D182" s="97">
        <v>59.26</v>
      </c>
    </row>
    <row r="183" spans="1:4" x14ac:dyDescent="0.25">
      <c r="A183" s="97">
        <v>2020.4945355191201</v>
      </c>
      <c r="B183" s="97">
        <v>4.1428571428571397</v>
      </c>
      <c r="C183" s="97">
        <v>60.428571428571402</v>
      </c>
      <c r="D183" s="97">
        <v>59.26</v>
      </c>
    </row>
    <row r="184" spans="1:4" x14ac:dyDescent="0.25">
      <c r="A184" s="97">
        <v>2020.4972677595599</v>
      </c>
      <c r="B184" s="97">
        <v>5.28571428571429</v>
      </c>
      <c r="C184" s="97">
        <v>60</v>
      </c>
      <c r="D184" s="97">
        <v>59.26</v>
      </c>
    </row>
    <row r="185" spans="1:4" x14ac:dyDescent="0.25">
      <c r="A185" s="97">
        <v>2020.49999999999</v>
      </c>
      <c r="B185" s="97">
        <v>5.1428571428571397</v>
      </c>
      <c r="C185" s="97">
        <v>57.428571428571402</v>
      </c>
      <c r="D185" s="97">
        <v>39.81</v>
      </c>
    </row>
    <row r="186" spans="1:4" x14ac:dyDescent="0.25">
      <c r="A186" s="97">
        <v>2020.5027322404301</v>
      </c>
      <c r="B186" s="97">
        <v>4.8571428571428603</v>
      </c>
      <c r="C186" s="97">
        <v>55.428571428571402</v>
      </c>
      <c r="D186" s="97">
        <v>39.81</v>
      </c>
    </row>
    <row r="187" spans="1:4" x14ac:dyDescent="0.25">
      <c r="A187" s="97">
        <v>2020.5054644808699</v>
      </c>
      <c r="B187" s="97">
        <v>3.71428571428571</v>
      </c>
      <c r="C187" s="97">
        <v>52.714285714285701</v>
      </c>
      <c r="D187" s="97">
        <v>39.81</v>
      </c>
    </row>
    <row r="188" spans="1:4" x14ac:dyDescent="0.25">
      <c r="A188" s="97">
        <v>2020.50819672131</v>
      </c>
      <c r="B188" s="97">
        <v>3.8571428571428599</v>
      </c>
      <c r="C188" s="97">
        <v>51</v>
      </c>
      <c r="D188" s="97">
        <v>39.81</v>
      </c>
    </row>
    <row r="189" spans="1:4" x14ac:dyDescent="0.25">
      <c r="A189" s="97">
        <v>2020.5109289617401</v>
      </c>
      <c r="B189" s="97">
        <v>4.71428571428571</v>
      </c>
      <c r="C189" s="97">
        <v>49.571428571428598</v>
      </c>
      <c r="D189" s="97">
        <v>39.81</v>
      </c>
    </row>
    <row r="190" spans="1:4" x14ac:dyDescent="0.25">
      <c r="A190" s="97">
        <v>2020.5136612021799</v>
      </c>
      <c r="B190" s="97">
        <v>4.1428571428571397</v>
      </c>
      <c r="C190" s="97">
        <v>47.571428571428598</v>
      </c>
      <c r="D190" s="97">
        <v>39.81</v>
      </c>
    </row>
    <row r="191" spans="1:4" x14ac:dyDescent="0.25">
      <c r="A191" s="97">
        <v>2020.51639344262</v>
      </c>
      <c r="B191" s="97">
        <v>2.5714285714285698</v>
      </c>
      <c r="C191" s="97">
        <v>45.571428571428598</v>
      </c>
      <c r="D191" s="97">
        <v>39.81</v>
      </c>
    </row>
    <row r="192" spans="1:4" x14ac:dyDescent="0.25">
      <c r="A192" s="97">
        <v>2020.5191256830501</v>
      </c>
      <c r="B192" s="97">
        <v>2.8571428571428599</v>
      </c>
      <c r="C192" s="97">
        <v>45.428571428571402</v>
      </c>
      <c r="D192" s="97">
        <v>39.81</v>
      </c>
    </row>
    <row r="193" spans="1:4" x14ac:dyDescent="0.25">
      <c r="A193" s="97">
        <v>2020.52185792349</v>
      </c>
      <c r="B193" s="97">
        <v>3.4285714285714302</v>
      </c>
      <c r="C193" s="97">
        <v>45.142857142857103</v>
      </c>
      <c r="D193" s="97">
        <v>39.81</v>
      </c>
    </row>
    <row r="194" spans="1:4" x14ac:dyDescent="0.25">
      <c r="A194" s="97">
        <v>2020.52459016393</v>
      </c>
      <c r="B194" s="97">
        <v>3.71428571428571</v>
      </c>
      <c r="C194" s="97">
        <v>45.285714285714299</v>
      </c>
      <c r="D194" s="97">
        <v>39.81</v>
      </c>
    </row>
    <row r="195" spans="1:4" x14ac:dyDescent="0.25">
      <c r="A195" s="97">
        <v>2020.5273224043699</v>
      </c>
      <c r="B195" s="97">
        <v>2.71428571428571</v>
      </c>
      <c r="C195" s="97">
        <v>45.142857142857103</v>
      </c>
      <c r="D195" s="97">
        <v>39.81</v>
      </c>
    </row>
    <row r="196" spans="1:4" x14ac:dyDescent="0.25">
      <c r="A196" s="97">
        <v>2020.5300546448</v>
      </c>
      <c r="B196" s="97">
        <v>1.1428571428571399</v>
      </c>
      <c r="C196" s="97">
        <v>45</v>
      </c>
      <c r="D196" s="97">
        <v>39.81</v>
      </c>
    </row>
    <row r="197" spans="1:4" x14ac:dyDescent="0.25">
      <c r="A197" s="97">
        <v>2020.5327868852401</v>
      </c>
      <c r="B197" s="97">
        <v>-0.14285714285714299</v>
      </c>
      <c r="C197" s="97">
        <v>45.285714285714299</v>
      </c>
      <c r="D197" s="97">
        <v>39.81</v>
      </c>
    </row>
    <row r="198" spans="1:4" x14ac:dyDescent="0.25">
      <c r="A198" s="97">
        <v>2020.5355191256799</v>
      </c>
      <c r="B198" s="97">
        <v>0.57142857142857095</v>
      </c>
      <c r="C198" s="97">
        <v>44.857142857142897</v>
      </c>
      <c r="D198" s="97">
        <v>39.81</v>
      </c>
    </row>
    <row r="199" spans="1:4" x14ac:dyDescent="0.25">
      <c r="A199" s="97">
        <v>2020.53825136611</v>
      </c>
      <c r="B199" s="97">
        <v>-0.71428571428571397</v>
      </c>
      <c r="C199" s="97">
        <v>45</v>
      </c>
      <c r="D199" s="97">
        <v>39.81</v>
      </c>
    </row>
    <row r="200" spans="1:4" x14ac:dyDescent="0.25">
      <c r="A200" s="97">
        <v>2020.5409836065501</v>
      </c>
      <c r="B200" s="97">
        <v>-1.4285714285714299</v>
      </c>
      <c r="C200" s="97">
        <v>45.714285714285701</v>
      </c>
      <c r="D200" s="97">
        <v>39.81</v>
      </c>
    </row>
    <row r="201" spans="1:4" x14ac:dyDescent="0.25">
      <c r="A201" s="97">
        <v>2020.5437158469899</v>
      </c>
      <c r="B201" s="97">
        <v>-2</v>
      </c>
      <c r="C201" s="97">
        <v>46.571428571428598</v>
      </c>
      <c r="D201" s="97">
        <v>39.81</v>
      </c>
    </row>
    <row r="202" spans="1:4" x14ac:dyDescent="0.25">
      <c r="A202" s="97">
        <v>2020.54644808743</v>
      </c>
      <c r="B202" s="97">
        <v>-1.5714285714285701</v>
      </c>
      <c r="C202" s="97">
        <v>46.428571428571402</v>
      </c>
      <c r="D202" s="97">
        <v>39.81</v>
      </c>
    </row>
    <row r="203" spans="1:4" x14ac:dyDescent="0.25">
      <c r="A203" s="97">
        <v>2020.5491803278601</v>
      </c>
      <c r="B203" s="97">
        <v>-1.28571428571429</v>
      </c>
      <c r="C203" s="97">
        <v>46.428571428571402</v>
      </c>
      <c r="D203" s="97">
        <v>39.81</v>
      </c>
    </row>
    <row r="204" spans="1:4" x14ac:dyDescent="0.25">
      <c r="A204" s="97">
        <v>2020.5519125682999</v>
      </c>
      <c r="B204" s="97">
        <v>-2</v>
      </c>
      <c r="C204" s="97">
        <v>47.285714285714299</v>
      </c>
      <c r="D204" s="97">
        <v>39.81</v>
      </c>
    </row>
    <row r="205" spans="1:4" x14ac:dyDescent="0.25">
      <c r="A205" s="97">
        <v>2020.55464480874</v>
      </c>
      <c r="B205" s="97">
        <v>-4.28571428571429</v>
      </c>
      <c r="C205" s="97">
        <v>48.857142857142897</v>
      </c>
      <c r="D205" s="97">
        <v>39.81</v>
      </c>
    </row>
    <row r="206" spans="1:4" x14ac:dyDescent="0.25">
      <c r="A206" s="97">
        <v>2020.5573770491701</v>
      </c>
      <c r="B206" s="97">
        <v>-4.71428571428571</v>
      </c>
      <c r="C206" s="97">
        <v>50</v>
      </c>
      <c r="D206" s="97">
        <v>39.81</v>
      </c>
    </row>
    <row r="207" spans="1:4" x14ac:dyDescent="0.25">
      <c r="A207" s="97">
        <v>2020.56010928961</v>
      </c>
      <c r="B207" s="97">
        <v>-5.8571428571428603</v>
      </c>
      <c r="C207" s="97">
        <v>50.571428571428598</v>
      </c>
      <c r="D207" s="97">
        <v>39.81</v>
      </c>
    </row>
    <row r="208" spans="1:4" x14ac:dyDescent="0.25">
      <c r="A208" s="97">
        <v>2020.56284153005</v>
      </c>
      <c r="B208" s="97">
        <v>-5.71428571428571</v>
      </c>
      <c r="C208" s="97">
        <v>50.857142857142897</v>
      </c>
      <c r="D208" s="97">
        <v>39.81</v>
      </c>
    </row>
    <row r="209" spans="1:4" x14ac:dyDescent="0.25">
      <c r="A209" s="97">
        <v>2020.5655737704899</v>
      </c>
      <c r="B209" s="97">
        <v>-5.4285714285714297</v>
      </c>
      <c r="C209" s="97">
        <v>51</v>
      </c>
      <c r="D209" s="97">
        <v>39.81</v>
      </c>
    </row>
    <row r="210" spans="1:4" x14ac:dyDescent="0.25">
      <c r="A210" s="97">
        <v>2020.56830601092</v>
      </c>
      <c r="B210" s="97">
        <v>-6.1428571428571397</v>
      </c>
      <c r="C210" s="97">
        <v>50.857142857142897</v>
      </c>
      <c r="D210" s="97">
        <v>39.81</v>
      </c>
    </row>
    <row r="211" spans="1:4" x14ac:dyDescent="0.25">
      <c r="A211" s="97">
        <v>2020.5710382513601</v>
      </c>
      <c r="B211" s="97">
        <v>-5.4285714285714297</v>
      </c>
      <c r="C211" s="97">
        <v>51.142857142857103</v>
      </c>
      <c r="D211" s="97">
        <v>39.81</v>
      </c>
    </row>
    <row r="212" spans="1:4" x14ac:dyDescent="0.25">
      <c r="A212" s="97">
        <v>2020.5737704917999</v>
      </c>
      <c r="B212" s="97">
        <v>-4.8571428571428603</v>
      </c>
      <c r="C212" s="97">
        <v>51.285714285714299</v>
      </c>
      <c r="D212" s="97">
        <v>39.81</v>
      </c>
    </row>
    <row r="213" spans="1:4" x14ac:dyDescent="0.25">
      <c r="A213" s="97">
        <v>2020.57650273223</v>
      </c>
      <c r="B213" s="97">
        <v>-5</v>
      </c>
      <c r="C213" s="97">
        <v>51.285714285714299</v>
      </c>
      <c r="D213" s="97">
        <v>39.81</v>
      </c>
    </row>
    <row r="214" spans="1:4" x14ac:dyDescent="0.25">
      <c r="A214" s="97">
        <v>2020.5792349726701</v>
      </c>
      <c r="B214" s="97">
        <v>-5.1428571428571397</v>
      </c>
      <c r="C214" s="97">
        <v>51.285714285714299</v>
      </c>
      <c r="D214" s="97">
        <v>39.81</v>
      </c>
    </row>
    <row r="215" spans="1:4" x14ac:dyDescent="0.25">
      <c r="A215" s="97">
        <v>2020.5819672131099</v>
      </c>
      <c r="B215" s="97">
        <v>-4</v>
      </c>
      <c r="C215" s="97">
        <v>51.714285714285701</v>
      </c>
      <c r="D215" s="97">
        <v>39.81</v>
      </c>
    </row>
    <row r="216" spans="1:4" x14ac:dyDescent="0.25">
      <c r="A216" s="97">
        <v>2020.58469945354</v>
      </c>
      <c r="B216" s="97">
        <v>-3.5714285714285698</v>
      </c>
      <c r="C216" s="97">
        <v>52.285714285714299</v>
      </c>
      <c r="D216" s="97">
        <v>39.81</v>
      </c>
    </row>
    <row r="217" spans="1:4" x14ac:dyDescent="0.25">
      <c r="A217" s="97">
        <v>2020.5874316939801</v>
      </c>
      <c r="B217" s="97">
        <v>-2.71428571428571</v>
      </c>
      <c r="C217" s="97">
        <v>52.142857142857103</v>
      </c>
      <c r="D217" s="97">
        <v>39.81</v>
      </c>
    </row>
    <row r="218" spans="1:4" x14ac:dyDescent="0.25">
      <c r="A218" s="97">
        <v>2020.5901639344199</v>
      </c>
      <c r="B218" s="97">
        <v>-2.5714285714285698</v>
      </c>
      <c r="C218" s="97">
        <v>51.142857142857103</v>
      </c>
      <c r="D218" s="97">
        <v>39.81</v>
      </c>
    </row>
    <row r="219" spans="1:4" x14ac:dyDescent="0.25">
      <c r="A219" s="97">
        <v>2020.59289617486</v>
      </c>
      <c r="B219" s="97">
        <v>-3.28571428571429</v>
      </c>
      <c r="C219" s="97">
        <v>50.428571428571402</v>
      </c>
      <c r="D219" s="97">
        <v>39.81</v>
      </c>
    </row>
    <row r="220" spans="1:4" x14ac:dyDescent="0.25">
      <c r="A220" s="97">
        <v>2020.5956284152901</v>
      </c>
      <c r="B220" s="97">
        <v>-3</v>
      </c>
      <c r="C220" s="97">
        <v>50.142857142857103</v>
      </c>
      <c r="D220" s="97">
        <v>39.81</v>
      </c>
    </row>
    <row r="221" spans="1:4" x14ac:dyDescent="0.25">
      <c r="A221" s="97">
        <v>2020.5983606557299</v>
      </c>
      <c r="B221" s="97">
        <v>-1.71428571428571</v>
      </c>
      <c r="C221" s="97">
        <v>49.428571428571402</v>
      </c>
      <c r="D221" s="97">
        <v>39.81</v>
      </c>
    </row>
    <row r="222" spans="1:4" x14ac:dyDescent="0.25">
      <c r="A222" s="97">
        <v>2020.60109289617</v>
      </c>
      <c r="B222" s="97">
        <v>-1.28571428571429</v>
      </c>
      <c r="C222" s="97">
        <v>49</v>
      </c>
      <c r="D222" s="97">
        <v>39.81</v>
      </c>
    </row>
    <row r="223" spans="1:4" x14ac:dyDescent="0.25">
      <c r="A223" s="97">
        <v>2020.6038251366001</v>
      </c>
      <c r="B223" s="97">
        <v>0</v>
      </c>
      <c r="C223" s="97">
        <v>49.571428571428598</v>
      </c>
      <c r="D223" s="97">
        <v>39.81</v>
      </c>
    </row>
    <row r="224" spans="1:4" x14ac:dyDescent="0.25">
      <c r="A224" s="97">
        <v>2020.60655737704</v>
      </c>
      <c r="B224" s="97">
        <v>1.71428571428571</v>
      </c>
      <c r="C224" s="97">
        <v>50.142857142857103</v>
      </c>
      <c r="D224" s="97">
        <v>39.81</v>
      </c>
    </row>
    <row r="225" spans="1:4" x14ac:dyDescent="0.25">
      <c r="A225" s="97">
        <v>2020.60928961748</v>
      </c>
      <c r="B225" s="97">
        <v>2.4285714285714302</v>
      </c>
      <c r="C225" s="97">
        <v>50.428571428571402</v>
      </c>
      <c r="D225" s="97">
        <v>39.81</v>
      </c>
    </row>
    <row r="226" spans="1:4" x14ac:dyDescent="0.25">
      <c r="A226" s="97">
        <v>2020.6120218579199</v>
      </c>
      <c r="B226" s="97">
        <v>4.8571428571428603</v>
      </c>
      <c r="C226" s="97">
        <v>51</v>
      </c>
      <c r="D226" s="97">
        <v>39.81</v>
      </c>
    </row>
    <row r="227" spans="1:4" x14ac:dyDescent="0.25">
      <c r="A227" s="97">
        <v>2020.61475409835</v>
      </c>
      <c r="B227" s="97">
        <v>6.4285714285714297</v>
      </c>
      <c r="C227" s="97">
        <v>51.428571428571402</v>
      </c>
      <c r="D227" s="97">
        <v>39.81</v>
      </c>
    </row>
    <row r="228" spans="1:4" x14ac:dyDescent="0.25">
      <c r="A228" s="97">
        <v>2020.6174863387901</v>
      </c>
      <c r="B228" s="97">
        <v>7.28571428571429</v>
      </c>
      <c r="C228" s="97">
        <v>51.714285714285701</v>
      </c>
      <c r="D228" s="97">
        <v>39.81</v>
      </c>
    </row>
    <row r="229" spans="1:4" x14ac:dyDescent="0.25">
      <c r="A229" s="97">
        <v>2020.6202185792299</v>
      </c>
      <c r="B229" s="97">
        <v>6.5714285714285703</v>
      </c>
      <c r="C229" s="97">
        <v>51.428571428571402</v>
      </c>
      <c r="D229" s="97">
        <v>39.81</v>
      </c>
    </row>
    <row r="230" spans="1:4" x14ac:dyDescent="0.25">
      <c r="A230" s="97">
        <v>2020.62295081966</v>
      </c>
      <c r="B230" s="97">
        <v>4.8571428571428603</v>
      </c>
      <c r="C230" s="97">
        <v>50.857142857142897</v>
      </c>
      <c r="D230" s="97">
        <v>39.81</v>
      </c>
    </row>
    <row r="231" spans="1:4" x14ac:dyDescent="0.25">
      <c r="A231" s="97">
        <v>2020.6256830601001</v>
      </c>
      <c r="B231" s="97">
        <v>4.1428571428571397</v>
      </c>
      <c r="C231" s="97">
        <v>50.571428571428598</v>
      </c>
      <c r="D231" s="97">
        <v>39.81</v>
      </c>
    </row>
    <row r="232" spans="1:4" x14ac:dyDescent="0.25">
      <c r="A232" s="97">
        <v>2020.6284153005399</v>
      </c>
      <c r="B232" s="97">
        <v>4.1428571428571397</v>
      </c>
      <c r="C232" s="97">
        <v>49.142857142857103</v>
      </c>
      <c r="D232" s="97">
        <v>39.81</v>
      </c>
    </row>
    <row r="233" spans="1:4" x14ac:dyDescent="0.25">
      <c r="A233" s="97">
        <v>2020.63114754098</v>
      </c>
      <c r="B233" s="97">
        <v>3.28571428571429</v>
      </c>
      <c r="C233" s="97">
        <v>47.571428571428598</v>
      </c>
      <c r="D233" s="97">
        <v>50.93</v>
      </c>
    </row>
    <row r="234" spans="1:4" x14ac:dyDescent="0.25">
      <c r="A234" s="97">
        <v>2020.6338797814101</v>
      </c>
      <c r="B234" s="97">
        <v>2.5714285714285698</v>
      </c>
      <c r="C234" s="97">
        <v>45.857142857142897</v>
      </c>
      <c r="D234" s="97">
        <v>50.93</v>
      </c>
    </row>
    <row r="235" spans="1:4" x14ac:dyDescent="0.25">
      <c r="A235" s="97">
        <v>2020.6366120218499</v>
      </c>
      <c r="B235" s="97">
        <v>1.5714285714285701</v>
      </c>
      <c r="C235" s="97">
        <v>43.857142857142897</v>
      </c>
      <c r="D235" s="97">
        <v>50.93</v>
      </c>
    </row>
    <row r="236" spans="1:4" x14ac:dyDescent="0.25">
      <c r="A236" s="97">
        <v>2020.63934426229</v>
      </c>
      <c r="B236" s="97">
        <v>1</v>
      </c>
      <c r="C236" s="97">
        <v>41.857142857142897</v>
      </c>
      <c r="D236" s="97">
        <v>50.93</v>
      </c>
    </row>
    <row r="237" spans="1:4" x14ac:dyDescent="0.25">
      <c r="A237" s="97">
        <v>2020.6420765027201</v>
      </c>
      <c r="B237" s="97">
        <v>0.85714285714285698</v>
      </c>
      <c r="C237" s="97">
        <v>41.285714285714299</v>
      </c>
      <c r="D237" s="97">
        <v>50.93</v>
      </c>
    </row>
    <row r="238" spans="1:4" x14ac:dyDescent="0.25">
      <c r="A238" s="97">
        <v>2020.64480874316</v>
      </c>
      <c r="B238" s="97">
        <v>0.14285714285714299</v>
      </c>
      <c r="C238" s="97">
        <v>40.571428571428598</v>
      </c>
      <c r="D238" s="97">
        <v>50.93</v>
      </c>
    </row>
    <row r="239" spans="1:4" x14ac:dyDescent="0.25">
      <c r="A239" s="97">
        <v>2020.6475409836</v>
      </c>
      <c r="B239" s="97">
        <v>0.14285714285714299</v>
      </c>
      <c r="C239" s="97">
        <v>38.857142857142897</v>
      </c>
      <c r="D239" s="97">
        <v>50.93</v>
      </c>
    </row>
    <row r="240" spans="1:4" x14ac:dyDescent="0.25">
      <c r="A240" s="97">
        <v>2020.6502732240399</v>
      </c>
      <c r="B240" s="97">
        <v>1.1428571428571399</v>
      </c>
      <c r="C240" s="97">
        <v>37.142857142857103</v>
      </c>
      <c r="D240" s="97">
        <v>50.93</v>
      </c>
    </row>
    <row r="241" spans="1:4" x14ac:dyDescent="0.25">
      <c r="A241" s="97">
        <v>2020.65300546447</v>
      </c>
      <c r="B241" s="97">
        <v>2.5714285714285698</v>
      </c>
      <c r="C241" s="97">
        <v>35</v>
      </c>
      <c r="D241" s="97">
        <v>50.93</v>
      </c>
    </row>
    <row r="242" spans="1:4" x14ac:dyDescent="0.25">
      <c r="A242" s="97">
        <v>2020.6557377049101</v>
      </c>
      <c r="B242" s="97">
        <v>2.4285714285714302</v>
      </c>
      <c r="C242" s="97">
        <v>33.142857142857103</v>
      </c>
      <c r="D242" s="97">
        <v>50.93</v>
      </c>
    </row>
    <row r="243" spans="1:4" x14ac:dyDescent="0.25">
      <c r="A243" s="97">
        <v>2020.6584699453499</v>
      </c>
      <c r="B243" s="97">
        <v>2.8571428571428599</v>
      </c>
      <c r="C243" s="97">
        <v>31.428571428571399</v>
      </c>
      <c r="D243" s="97">
        <v>50.93</v>
      </c>
    </row>
    <row r="244" spans="1:4" x14ac:dyDescent="0.25">
      <c r="A244" s="97">
        <v>2020.66120218578</v>
      </c>
      <c r="B244" s="97">
        <v>2.4285714285714302</v>
      </c>
      <c r="C244" s="97">
        <v>30.571428571428601</v>
      </c>
      <c r="D244" s="97">
        <v>50.93</v>
      </c>
    </row>
    <row r="245" spans="1:4" x14ac:dyDescent="0.25">
      <c r="A245" s="97">
        <v>2020.6639344262201</v>
      </c>
      <c r="B245" s="97">
        <v>3.1428571428571401</v>
      </c>
      <c r="C245" s="97">
        <v>29.8571428571429</v>
      </c>
      <c r="D245" s="97">
        <v>50.93</v>
      </c>
    </row>
    <row r="246" spans="1:4" x14ac:dyDescent="0.25">
      <c r="A246" s="97">
        <v>2020.6666666666599</v>
      </c>
      <c r="B246" s="97">
        <v>3.5714285714285698</v>
      </c>
      <c r="C246" s="97">
        <v>27.8571428571429</v>
      </c>
      <c r="D246" s="97">
        <v>50.93</v>
      </c>
    </row>
    <row r="247" spans="1:4" x14ac:dyDescent="0.25">
      <c r="A247" s="97">
        <v>2020.6693989071</v>
      </c>
      <c r="B247" s="97">
        <v>3.5714285714285698</v>
      </c>
      <c r="C247" s="97">
        <v>30.428571428571399</v>
      </c>
      <c r="D247" s="97">
        <v>50.93</v>
      </c>
    </row>
    <row r="248" spans="1:4" x14ac:dyDescent="0.25">
      <c r="A248" s="97">
        <v>2020.6721311475301</v>
      </c>
      <c r="B248" s="97">
        <v>2.28571428571429</v>
      </c>
      <c r="C248" s="97">
        <v>33.714285714285701</v>
      </c>
      <c r="D248" s="97">
        <v>50.93</v>
      </c>
    </row>
    <row r="249" spans="1:4" x14ac:dyDescent="0.25">
      <c r="A249" s="97">
        <v>2020.6748633879699</v>
      </c>
      <c r="B249" s="97">
        <v>4.4285714285714297</v>
      </c>
      <c r="C249" s="97">
        <v>36.857142857142897</v>
      </c>
      <c r="D249" s="97">
        <v>50.93</v>
      </c>
    </row>
    <row r="250" spans="1:4" x14ac:dyDescent="0.25">
      <c r="A250" s="97">
        <v>2020.67759562841</v>
      </c>
      <c r="B250" s="97">
        <v>4.28571428571429</v>
      </c>
      <c r="C250" s="97">
        <v>40.571428571428598</v>
      </c>
      <c r="D250" s="97">
        <v>50.93</v>
      </c>
    </row>
    <row r="251" spans="1:4" x14ac:dyDescent="0.25">
      <c r="A251" s="97">
        <v>2020.6803278688401</v>
      </c>
      <c r="B251" s="97">
        <v>4.1428571428571397</v>
      </c>
      <c r="C251" s="97">
        <v>41.571428571428598</v>
      </c>
      <c r="D251" s="97">
        <v>50.93</v>
      </c>
    </row>
    <row r="252" spans="1:4" x14ac:dyDescent="0.25">
      <c r="A252" s="97">
        <v>2020.6830601092799</v>
      </c>
      <c r="B252" s="97">
        <v>3.28571428571429</v>
      </c>
      <c r="C252" s="97">
        <v>42.714285714285701</v>
      </c>
      <c r="D252" s="97">
        <v>50.93</v>
      </c>
    </row>
    <row r="253" spans="1:4" x14ac:dyDescent="0.25">
      <c r="A253" s="97">
        <v>2020.68579234972</v>
      </c>
      <c r="B253" s="97">
        <v>3.71428571428571</v>
      </c>
      <c r="C253" s="97">
        <v>47.428571428571402</v>
      </c>
      <c r="D253" s="97">
        <v>50.93</v>
      </c>
    </row>
    <row r="254" spans="1:4" x14ac:dyDescent="0.25">
      <c r="A254" s="97">
        <v>2020.6885245901599</v>
      </c>
      <c r="B254" s="97">
        <v>4.28571428571429</v>
      </c>
      <c r="C254" s="97">
        <v>47.285714285714299</v>
      </c>
      <c r="D254" s="97">
        <v>50.93</v>
      </c>
    </row>
    <row r="255" spans="1:4" x14ac:dyDescent="0.25">
      <c r="A255" s="97">
        <v>2020.69125683059</v>
      </c>
      <c r="B255" s="97">
        <v>5.4285714285714297</v>
      </c>
      <c r="C255" s="97">
        <v>47.142857142857103</v>
      </c>
      <c r="D255" s="97">
        <v>50.93</v>
      </c>
    </row>
    <row r="256" spans="1:4" x14ac:dyDescent="0.25">
      <c r="A256" s="97">
        <v>2020.69398907103</v>
      </c>
      <c r="B256" s="97">
        <v>4.28571428571429</v>
      </c>
      <c r="C256" s="97">
        <v>47.285714285714299</v>
      </c>
      <c r="D256" s="97">
        <v>50.93</v>
      </c>
    </row>
    <row r="257" spans="1:4" x14ac:dyDescent="0.25">
      <c r="A257" s="97">
        <v>2020.6967213114699</v>
      </c>
      <c r="B257" s="97">
        <v>4.1428571428571397</v>
      </c>
      <c r="C257" s="97">
        <v>47</v>
      </c>
      <c r="D257" s="97">
        <v>50.93</v>
      </c>
    </row>
    <row r="258" spans="1:4" x14ac:dyDescent="0.25">
      <c r="A258" s="97">
        <v>2020.6994535519</v>
      </c>
      <c r="B258" s="97">
        <v>4.1428571428571397</v>
      </c>
      <c r="C258" s="97">
        <v>47</v>
      </c>
      <c r="D258" s="97">
        <v>50.93</v>
      </c>
    </row>
    <row r="259" spans="1:4" x14ac:dyDescent="0.25">
      <c r="A259" s="97">
        <v>2020.7021857923401</v>
      </c>
      <c r="B259" s="97">
        <v>3.28571428571429</v>
      </c>
      <c r="C259" s="97">
        <v>46.857142857142897</v>
      </c>
      <c r="D259" s="97">
        <v>50.93</v>
      </c>
    </row>
    <row r="260" spans="1:4" x14ac:dyDescent="0.25">
      <c r="A260" s="97">
        <v>2020.7049180327799</v>
      </c>
      <c r="B260" s="97">
        <v>2.8571428571428599</v>
      </c>
      <c r="C260" s="97">
        <v>46.857142857142897</v>
      </c>
      <c r="D260" s="97">
        <v>50.93</v>
      </c>
    </row>
    <row r="261" spans="1:4" x14ac:dyDescent="0.25">
      <c r="A261" s="97">
        <v>2020.70765027322</v>
      </c>
      <c r="B261" s="97">
        <v>2.1428571428571401</v>
      </c>
      <c r="C261" s="97">
        <v>47</v>
      </c>
      <c r="D261" s="97">
        <v>50.93</v>
      </c>
    </row>
    <row r="262" spans="1:4" x14ac:dyDescent="0.25">
      <c r="A262" s="97">
        <v>2020.7103825136501</v>
      </c>
      <c r="B262" s="97">
        <v>1.8571428571428601</v>
      </c>
      <c r="C262" s="97">
        <v>47.142857142857103</v>
      </c>
      <c r="D262" s="97">
        <v>50.93</v>
      </c>
    </row>
    <row r="263" spans="1:4" x14ac:dyDescent="0.25">
      <c r="A263" s="97">
        <v>2020.7131147540899</v>
      </c>
      <c r="B263" s="97">
        <v>2.1428571428571401</v>
      </c>
      <c r="C263" s="97">
        <v>47.285714285714299</v>
      </c>
      <c r="D263" s="97">
        <v>50.93</v>
      </c>
    </row>
    <row r="264" spans="1:4" x14ac:dyDescent="0.25">
      <c r="A264" s="97">
        <v>2020.71584699453</v>
      </c>
      <c r="B264" s="97">
        <v>2.5714285714285698</v>
      </c>
      <c r="C264" s="97">
        <v>47.428571428571402</v>
      </c>
      <c r="D264" s="97">
        <v>50.93</v>
      </c>
    </row>
    <row r="265" spans="1:4" x14ac:dyDescent="0.25">
      <c r="A265" s="97">
        <v>2020.7185792349601</v>
      </c>
      <c r="B265" s="97">
        <v>2.5714285714285698</v>
      </c>
      <c r="C265" s="97">
        <v>47.571428571428598</v>
      </c>
      <c r="D265" s="97">
        <v>50.93</v>
      </c>
    </row>
    <row r="266" spans="1:4" x14ac:dyDescent="0.25">
      <c r="A266" s="97">
        <v>2020.7213114753999</v>
      </c>
      <c r="B266" s="97">
        <v>2.5714285714285698</v>
      </c>
      <c r="C266" s="97">
        <v>47.714285714285701</v>
      </c>
      <c r="D266" s="97">
        <v>48.15</v>
      </c>
    </row>
    <row r="267" spans="1:4" x14ac:dyDescent="0.25">
      <c r="A267" s="97">
        <v>2020.72404371584</v>
      </c>
      <c r="B267" s="97">
        <v>2.8571428571428599</v>
      </c>
      <c r="C267" s="97">
        <v>47.857142857142897</v>
      </c>
      <c r="D267" s="97">
        <v>48.15</v>
      </c>
    </row>
    <row r="268" spans="1:4" x14ac:dyDescent="0.25">
      <c r="A268" s="97">
        <v>2020.7267759562801</v>
      </c>
      <c r="B268" s="97">
        <v>3.1428571428571401</v>
      </c>
      <c r="C268" s="97">
        <v>47.857142857142897</v>
      </c>
      <c r="D268" s="97">
        <v>48.15</v>
      </c>
    </row>
    <row r="269" spans="1:4" x14ac:dyDescent="0.25">
      <c r="A269" s="97">
        <v>2020.72950819671</v>
      </c>
      <c r="B269" s="97">
        <v>3.8571428571428599</v>
      </c>
      <c r="C269" s="97">
        <v>47.714285714285701</v>
      </c>
      <c r="D269" s="97">
        <v>48.15</v>
      </c>
    </row>
    <row r="270" spans="1:4" x14ac:dyDescent="0.25">
      <c r="A270" s="97">
        <v>2020.73224043715</v>
      </c>
      <c r="B270" s="97">
        <v>4.5714285714285703</v>
      </c>
      <c r="C270" s="97">
        <v>47.428571428571402</v>
      </c>
      <c r="D270" s="97">
        <v>48.15</v>
      </c>
    </row>
    <row r="271" spans="1:4" x14ac:dyDescent="0.25">
      <c r="A271" s="97">
        <v>2020.7349726775899</v>
      </c>
      <c r="B271" s="97">
        <v>5.28571428571429</v>
      </c>
      <c r="C271" s="97">
        <v>47.142857142857103</v>
      </c>
      <c r="D271" s="97">
        <v>48.15</v>
      </c>
    </row>
    <row r="272" spans="1:4" x14ac:dyDescent="0.25">
      <c r="A272" s="97">
        <v>2020.73770491802</v>
      </c>
      <c r="B272" s="97">
        <v>5.5714285714285703</v>
      </c>
      <c r="C272" s="97">
        <v>46.857142857142897</v>
      </c>
      <c r="D272" s="97">
        <v>48.15</v>
      </c>
    </row>
    <row r="273" spans="1:4" x14ac:dyDescent="0.25">
      <c r="A273" s="97">
        <v>2020.7404371584601</v>
      </c>
      <c r="B273" s="97">
        <v>7.5714285714285703</v>
      </c>
      <c r="C273" s="97">
        <v>46.857142857142897</v>
      </c>
      <c r="D273" s="97">
        <v>48.15</v>
      </c>
    </row>
    <row r="274" spans="1:4" x14ac:dyDescent="0.25">
      <c r="A274" s="97">
        <v>2020.7431693988999</v>
      </c>
      <c r="B274" s="97">
        <v>9.28571428571429</v>
      </c>
      <c r="C274" s="97">
        <v>46.714285714285701</v>
      </c>
      <c r="D274" s="97">
        <v>48.15</v>
      </c>
    </row>
    <row r="275" spans="1:4" x14ac:dyDescent="0.25">
      <c r="A275" s="97">
        <v>2020.74590163934</v>
      </c>
      <c r="B275" s="97">
        <v>10.5714285714286</v>
      </c>
      <c r="C275" s="97">
        <v>47</v>
      </c>
      <c r="D275" s="97">
        <v>62.04</v>
      </c>
    </row>
    <row r="276" spans="1:4" x14ac:dyDescent="0.25">
      <c r="A276" s="97">
        <v>2020.7486338797701</v>
      </c>
      <c r="B276" s="97">
        <v>10.8571428571429</v>
      </c>
      <c r="C276" s="97">
        <v>47.714285714285701</v>
      </c>
      <c r="D276" s="97">
        <v>62.04</v>
      </c>
    </row>
    <row r="277" spans="1:4" x14ac:dyDescent="0.25">
      <c r="A277" s="97">
        <v>2020.7513661202099</v>
      </c>
      <c r="B277" s="97">
        <v>12.1428571428571</v>
      </c>
      <c r="C277" s="97">
        <v>48.428571428571402</v>
      </c>
      <c r="D277" s="97">
        <v>62.04</v>
      </c>
    </row>
    <row r="278" spans="1:4" x14ac:dyDescent="0.25">
      <c r="A278" s="97">
        <v>2020.75409836065</v>
      </c>
      <c r="B278" s="97">
        <v>12.5714285714286</v>
      </c>
      <c r="C278" s="97">
        <v>49.142857142857103</v>
      </c>
      <c r="D278" s="97">
        <v>62.04</v>
      </c>
    </row>
    <row r="279" spans="1:4" x14ac:dyDescent="0.25">
      <c r="A279" s="97">
        <v>2020.7568306010801</v>
      </c>
      <c r="B279" s="97">
        <v>14.1428571428571</v>
      </c>
      <c r="C279" s="97">
        <v>50.285714285714299</v>
      </c>
      <c r="D279" s="97">
        <v>62.04</v>
      </c>
    </row>
    <row r="280" spans="1:4" x14ac:dyDescent="0.25">
      <c r="A280" s="97">
        <v>2020.7595628415199</v>
      </c>
      <c r="B280" s="97">
        <v>15.285714285714301</v>
      </c>
      <c r="C280" s="97">
        <v>51.428571428571402</v>
      </c>
      <c r="D280" s="97">
        <v>62.04</v>
      </c>
    </row>
    <row r="281" spans="1:4" x14ac:dyDescent="0.25">
      <c r="A281" s="97">
        <v>2020.76229508196</v>
      </c>
      <c r="B281" s="97">
        <v>16.1428571428571</v>
      </c>
      <c r="C281" s="97">
        <v>51.571428571428598</v>
      </c>
      <c r="D281" s="97">
        <v>62.04</v>
      </c>
    </row>
    <row r="282" spans="1:4" x14ac:dyDescent="0.25">
      <c r="A282" s="97">
        <v>2020.7650273224001</v>
      </c>
      <c r="B282" s="97">
        <v>17.428571428571399</v>
      </c>
      <c r="C282" s="97">
        <v>51.714285714285701</v>
      </c>
      <c r="D282" s="97">
        <v>62.04</v>
      </c>
    </row>
    <row r="283" spans="1:4" x14ac:dyDescent="0.25">
      <c r="A283" s="97">
        <v>2020.76775956283</v>
      </c>
      <c r="B283" s="97">
        <v>18.285714285714299</v>
      </c>
      <c r="C283" s="97">
        <v>51.571428571428598</v>
      </c>
      <c r="D283" s="97">
        <v>62.04</v>
      </c>
    </row>
    <row r="284" spans="1:4" x14ac:dyDescent="0.25">
      <c r="A284" s="97">
        <v>2020.77049180327</v>
      </c>
      <c r="B284" s="97">
        <v>19</v>
      </c>
      <c r="C284" s="97">
        <v>51.428571428571402</v>
      </c>
      <c r="D284" s="97">
        <v>62.04</v>
      </c>
    </row>
    <row r="285" spans="1:4" x14ac:dyDescent="0.25">
      <c r="A285" s="97">
        <v>2020.7732240437099</v>
      </c>
      <c r="B285" s="97">
        <v>19.285714285714299</v>
      </c>
      <c r="C285" s="97">
        <v>51.285714285714299</v>
      </c>
      <c r="D285" s="97">
        <v>62.04</v>
      </c>
    </row>
    <row r="286" spans="1:4" x14ac:dyDescent="0.25">
      <c r="A286" s="97">
        <v>2020.77595628414</v>
      </c>
      <c r="B286" s="97">
        <v>19.428571428571399</v>
      </c>
      <c r="C286" s="97">
        <v>51.142857142857103</v>
      </c>
      <c r="D286" s="97">
        <v>62.04</v>
      </c>
    </row>
    <row r="287" spans="1:4" x14ac:dyDescent="0.25">
      <c r="A287" s="97">
        <v>2020.77868852458</v>
      </c>
      <c r="B287" s="97">
        <v>20.1428571428571</v>
      </c>
      <c r="C287" s="97">
        <v>51.142857142857103</v>
      </c>
      <c r="D287" s="97">
        <v>62.04</v>
      </c>
    </row>
    <row r="288" spans="1:4" x14ac:dyDescent="0.25">
      <c r="A288" s="97">
        <v>2020.7814207650199</v>
      </c>
      <c r="B288" s="97">
        <v>19.1428571428571</v>
      </c>
      <c r="C288" s="97">
        <v>52</v>
      </c>
      <c r="D288" s="97">
        <v>62.04</v>
      </c>
    </row>
    <row r="289" spans="1:4" x14ac:dyDescent="0.25">
      <c r="A289" s="97">
        <v>2020.78415300546</v>
      </c>
      <c r="B289" s="97">
        <v>18</v>
      </c>
      <c r="C289" s="97">
        <v>52.857142857142897</v>
      </c>
      <c r="D289" s="97">
        <v>62.04</v>
      </c>
    </row>
    <row r="290" spans="1:4" x14ac:dyDescent="0.25">
      <c r="A290" s="97">
        <v>2020.7868852458901</v>
      </c>
      <c r="B290" s="97">
        <v>17.571428571428601</v>
      </c>
      <c r="C290" s="97">
        <v>54</v>
      </c>
      <c r="D290" s="97">
        <v>62.04</v>
      </c>
    </row>
    <row r="291" spans="1:4" x14ac:dyDescent="0.25">
      <c r="A291" s="97">
        <v>2020.7896174863299</v>
      </c>
      <c r="B291" s="97">
        <v>18</v>
      </c>
      <c r="C291" s="97">
        <v>55.714285714285701</v>
      </c>
      <c r="D291" s="97">
        <v>62.04</v>
      </c>
    </row>
    <row r="292" spans="1:4" x14ac:dyDescent="0.25">
      <c r="A292" s="97">
        <v>2020.79234972677</v>
      </c>
      <c r="B292" s="97">
        <v>19.714285714285701</v>
      </c>
      <c r="C292" s="97">
        <v>57.428571428571402</v>
      </c>
      <c r="D292" s="97">
        <v>62.04</v>
      </c>
    </row>
    <row r="293" spans="1:4" x14ac:dyDescent="0.25">
      <c r="A293" s="97">
        <v>2020.7950819672001</v>
      </c>
      <c r="B293" s="97">
        <v>21.285714285714299</v>
      </c>
      <c r="C293" s="97">
        <v>59.285714285714299</v>
      </c>
      <c r="D293" s="97">
        <v>62.04</v>
      </c>
    </row>
    <row r="294" spans="1:4" x14ac:dyDescent="0.25">
      <c r="A294" s="97">
        <v>2020.7978142076399</v>
      </c>
      <c r="B294" s="97">
        <v>23.428571428571399</v>
      </c>
      <c r="C294" s="97">
        <v>60.857142857142897</v>
      </c>
      <c r="D294" s="97">
        <v>62.04</v>
      </c>
    </row>
    <row r="295" spans="1:4" x14ac:dyDescent="0.25">
      <c r="A295" s="97">
        <v>2020.80054644808</v>
      </c>
      <c r="B295" s="97">
        <v>24.714285714285701</v>
      </c>
      <c r="C295" s="97">
        <v>62.142857142857103</v>
      </c>
      <c r="D295" s="97">
        <v>62.04</v>
      </c>
    </row>
    <row r="296" spans="1:4" x14ac:dyDescent="0.25">
      <c r="A296" s="97">
        <v>2020.8032786885201</v>
      </c>
      <c r="B296" s="97">
        <v>26.428571428571399</v>
      </c>
      <c r="C296" s="97">
        <v>63.142857142857103</v>
      </c>
      <c r="D296" s="97">
        <v>62.04</v>
      </c>
    </row>
    <row r="297" spans="1:4" x14ac:dyDescent="0.25">
      <c r="A297" s="97">
        <v>2020.8060109289499</v>
      </c>
      <c r="B297" s="97">
        <v>28.285714285714299</v>
      </c>
      <c r="C297" s="97">
        <v>63.428571428571402</v>
      </c>
      <c r="D297" s="97">
        <v>62.04</v>
      </c>
    </row>
    <row r="298" spans="1:4" x14ac:dyDescent="0.25">
      <c r="A298" s="97">
        <v>2020.80874316939</v>
      </c>
      <c r="B298" s="97">
        <v>27.571428571428601</v>
      </c>
      <c r="C298" s="97">
        <v>63.571428571428598</v>
      </c>
      <c r="D298" s="97">
        <v>62.04</v>
      </c>
    </row>
    <row r="299" spans="1:4" x14ac:dyDescent="0.25">
      <c r="A299" s="97">
        <v>2020.8114754098301</v>
      </c>
      <c r="B299" s="97">
        <v>27</v>
      </c>
      <c r="C299" s="97">
        <v>63.571428571428598</v>
      </c>
      <c r="D299" s="97">
        <v>62.04</v>
      </c>
    </row>
    <row r="300" spans="1:4" x14ac:dyDescent="0.25">
      <c r="A300" s="97">
        <v>2020.81420765026</v>
      </c>
      <c r="B300" s="97">
        <v>26.714285714285701</v>
      </c>
      <c r="C300" s="97">
        <v>63</v>
      </c>
      <c r="D300" s="97">
        <v>62.04</v>
      </c>
    </row>
    <row r="301" spans="1:4" x14ac:dyDescent="0.25">
      <c r="A301" s="97">
        <v>2020.8169398907</v>
      </c>
      <c r="B301" s="97">
        <v>26.714285714285701</v>
      </c>
      <c r="C301" s="97">
        <v>62.571428571428598</v>
      </c>
      <c r="D301" s="97">
        <v>62.04</v>
      </c>
    </row>
    <row r="302" spans="1:4" x14ac:dyDescent="0.25">
      <c r="A302" s="97">
        <v>2020.8196721311399</v>
      </c>
      <c r="B302" s="97">
        <v>27</v>
      </c>
      <c r="C302" s="97">
        <v>61.142857142857103</v>
      </c>
      <c r="D302" s="97">
        <v>62.04</v>
      </c>
    </row>
    <row r="303" spans="1:4" x14ac:dyDescent="0.25">
      <c r="A303" s="97">
        <v>2020.82240437157</v>
      </c>
      <c r="B303" s="97">
        <v>27.428571428571399</v>
      </c>
      <c r="C303" s="97">
        <v>60</v>
      </c>
      <c r="D303" s="97">
        <v>62.04</v>
      </c>
    </row>
    <row r="304" spans="1:4" x14ac:dyDescent="0.25">
      <c r="A304" s="97">
        <v>2020.8251366120101</v>
      </c>
      <c r="B304" s="97">
        <v>27.8571428571429</v>
      </c>
      <c r="C304" s="97">
        <v>59</v>
      </c>
      <c r="D304" s="97">
        <v>62.04</v>
      </c>
    </row>
    <row r="305" spans="1:4" x14ac:dyDescent="0.25">
      <c r="A305" s="97">
        <v>2020.8278688524499</v>
      </c>
      <c r="B305" s="97">
        <v>29</v>
      </c>
      <c r="C305" s="97">
        <v>56.142857142857103</v>
      </c>
      <c r="D305" s="97">
        <v>62.04</v>
      </c>
    </row>
    <row r="306" spans="1:4" x14ac:dyDescent="0.25">
      <c r="A306" s="97">
        <v>2020.83060109289</v>
      </c>
      <c r="B306" s="97">
        <v>29.8571428571429</v>
      </c>
      <c r="C306" s="97">
        <v>55</v>
      </c>
      <c r="D306" s="97">
        <v>62.04</v>
      </c>
    </row>
    <row r="307" spans="1:4" x14ac:dyDescent="0.25">
      <c r="A307" s="97">
        <v>2020.8333333333201</v>
      </c>
      <c r="B307" s="97">
        <v>29.714285714285701</v>
      </c>
      <c r="C307" s="97">
        <v>54.571428571428598</v>
      </c>
      <c r="D307" s="97">
        <v>62.04</v>
      </c>
    </row>
    <row r="308" spans="1:4" x14ac:dyDescent="0.25">
      <c r="A308" s="97">
        <v>2020.8360655737599</v>
      </c>
      <c r="B308" s="97">
        <v>30.1428571428571</v>
      </c>
      <c r="C308" s="97">
        <v>54.571428571428598</v>
      </c>
      <c r="D308" s="97">
        <v>62.04</v>
      </c>
    </row>
    <row r="309" spans="1:4" x14ac:dyDescent="0.25">
      <c r="A309" s="97">
        <v>2020.8387978142</v>
      </c>
      <c r="B309" s="97">
        <v>30.8571428571429</v>
      </c>
      <c r="C309" s="97">
        <v>54.857142857142897</v>
      </c>
      <c r="D309" s="97">
        <v>62.04</v>
      </c>
    </row>
    <row r="310" spans="1:4" x14ac:dyDescent="0.25">
      <c r="A310" s="97">
        <v>2020.8415300546301</v>
      </c>
      <c r="B310" s="97">
        <v>31</v>
      </c>
      <c r="C310" s="97">
        <v>54.571428571428598</v>
      </c>
      <c r="D310" s="97">
        <v>62.04</v>
      </c>
    </row>
    <row r="311" spans="1:4" x14ac:dyDescent="0.25">
      <c r="A311" s="97">
        <v>2020.8442622950699</v>
      </c>
      <c r="B311" s="97">
        <v>30.428571428571399</v>
      </c>
      <c r="C311" s="97">
        <v>55</v>
      </c>
      <c r="D311" s="97">
        <v>65.739999999999995</v>
      </c>
    </row>
    <row r="312" spans="1:4" x14ac:dyDescent="0.25">
      <c r="A312" s="97">
        <v>2020.84699453551</v>
      </c>
      <c r="B312" s="97">
        <v>30.428571428571399</v>
      </c>
      <c r="C312" s="97">
        <v>57</v>
      </c>
      <c r="D312" s="97">
        <v>65.739999999999995</v>
      </c>
    </row>
    <row r="313" spans="1:4" x14ac:dyDescent="0.25">
      <c r="A313" s="97">
        <v>2020.8497267759501</v>
      </c>
      <c r="B313" s="97">
        <v>30.428571428571399</v>
      </c>
      <c r="C313" s="97">
        <v>57.571428571428598</v>
      </c>
      <c r="D313" s="97">
        <v>65.739999999999995</v>
      </c>
    </row>
    <row r="314" spans="1:4" x14ac:dyDescent="0.25">
      <c r="A314" s="97">
        <v>2020.85245901638</v>
      </c>
      <c r="B314" s="97">
        <v>30.571428571428601</v>
      </c>
      <c r="C314" s="97">
        <v>58.142857142857103</v>
      </c>
      <c r="D314" s="97">
        <v>65.739999999999995</v>
      </c>
    </row>
    <row r="315" spans="1:4" x14ac:dyDescent="0.25">
      <c r="A315" s="97">
        <v>2020.85519125682</v>
      </c>
      <c r="B315" s="97">
        <v>30</v>
      </c>
      <c r="C315" s="97">
        <v>58.428571428571402</v>
      </c>
      <c r="D315" s="97">
        <v>65.739999999999995</v>
      </c>
    </row>
    <row r="316" spans="1:4" x14ac:dyDescent="0.25">
      <c r="A316" s="97">
        <v>2020.8579234972599</v>
      </c>
      <c r="B316" s="97">
        <v>29.714285714285701</v>
      </c>
      <c r="C316" s="97">
        <v>58.714285714285701</v>
      </c>
      <c r="D316" s="97">
        <v>65.739999999999995</v>
      </c>
    </row>
    <row r="317" spans="1:4" x14ac:dyDescent="0.25">
      <c r="A317" s="97">
        <v>2020.86065573769</v>
      </c>
      <c r="B317" s="97">
        <v>29.714285714285701</v>
      </c>
      <c r="C317" s="97">
        <v>59.428571428571402</v>
      </c>
      <c r="D317" s="97">
        <v>65.739999999999995</v>
      </c>
    </row>
    <row r="318" spans="1:4" x14ac:dyDescent="0.25">
      <c r="A318" s="97">
        <v>2020.86338797813</v>
      </c>
      <c r="B318" s="97">
        <v>29.8571428571429</v>
      </c>
      <c r="C318" s="97">
        <v>59.428571428571402</v>
      </c>
      <c r="D318" s="97">
        <v>65.739999999999995</v>
      </c>
    </row>
    <row r="319" spans="1:4" x14ac:dyDescent="0.25">
      <c r="A319" s="97">
        <v>2020.8661202185699</v>
      </c>
      <c r="B319" s="97">
        <v>30</v>
      </c>
      <c r="C319" s="97">
        <v>59.285714285714299</v>
      </c>
      <c r="D319" s="97">
        <v>65.739999999999995</v>
      </c>
    </row>
    <row r="320" spans="1:4" x14ac:dyDescent="0.25">
      <c r="A320" s="97">
        <v>2020.86885245901</v>
      </c>
      <c r="B320" s="97">
        <v>30.1428571428571</v>
      </c>
      <c r="C320" s="97">
        <v>59.142857142857103</v>
      </c>
      <c r="D320" s="97">
        <v>65.739999999999995</v>
      </c>
    </row>
    <row r="321" spans="1:4" x14ac:dyDescent="0.25">
      <c r="A321" s="97">
        <v>2020.8715846994401</v>
      </c>
      <c r="B321" s="97">
        <v>30.428571428571399</v>
      </c>
      <c r="C321" s="97">
        <v>59.142857142857103</v>
      </c>
      <c r="D321" s="97">
        <v>65.739999999999995</v>
      </c>
    </row>
    <row r="322" spans="1:4" x14ac:dyDescent="0.25">
      <c r="A322" s="97">
        <v>2020.8743169398799</v>
      </c>
      <c r="B322" s="97">
        <v>31.8571428571429</v>
      </c>
      <c r="C322" s="97">
        <v>59.142857142857103</v>
      </c>
      <c r="D322" s="97">
        <v>65.739999999999995</v>
      </c>
    </row>
    <row r="323" spans="1:4" x14ac:dyDescent="0.25">
      <c r="A323" s="97">
        <v>2020.87704918032</v>
      </c>
      <c r="B323" s="97">
        <v>32.428571428571402</v>
      </c>
      <c r="C323" s="97">
        <v>58.857142857142897</v>
      </c>
      <c r="D323" s="97">
        <v>65.739999999999995</v>
      </c>
    </row>
    <row r="324" spans="1:4" x14ac:dyDescent="0.25">
      <c r="A324" s="97">
        <v>2020.8797814207501</v>
      </c>
      <c r="B324" s="97">
        <v>32.714285714285701</v>
      </c>
      <c r="C324" s="97">
        <v>58.571428571428598</v>
      </c>
      <c r="D324" s="97">
        <v>65.739999999999995</v>
      </c>
    </row>
    <row r="325" spans="1:4" x14ac:dyDescent="0.25">
      <c r="A325" s="97">
        <v>2020.8825136611899</v>
      </c>
      <c r="B325" s="97">
        <v>32.428571428571402</v>
      </c>
      <c r="C325" s="97">
        <v>58.428571428571402</v>
      </c>
      <c r="D325" s="97">
        <v>65.739999999999995</v>
      </c>
    </row>
    <row r="326" spans="1:4" x14ac:dyDescent="0.25">
      <c r="A326" s="97">
        <v>2020.88524590163</v>
      </c>
      <c r="B326" s="97">
        <v>32.428571428571402</v>
      </c>
      <c r="C326" s="97">
        <v>58.285714285714299</v>
      </c>
      <c r="D326" s="97">
        <v>65.739999999999995</v>
      </c>
    </row>
    <row r="327" spans="1:4" x14ac:dyDescent="0.25">
      <c r="A327" s="97">
        <v>2020.8879781420701</v>
      </c>
      <c r="B327" s="97">
        <v>31.714285714285701</v>
      </c>
      <c r="C327" s="97">
        <v>57.857142857142897</v>
      </c>
      <c r="D327" s="97">
        <v>65.739999999999995</v>
      </c>
    </row>
    <row r="328" spans="1:4" x14ac:dyDescent="0.25">
      <c r="A328" s="97">
        <v>2020.8907103824999</v>
      </c>
      <c r="B328" s="97">
        <v>31.285714285714299</v>
      </c>
      <c r="C328" s="97">
        <v>57.285714285714299</v>
      </c>
      <c r="D328" s="97">
        <v>65.739999999999995</v>
      </c>
    </row>
    <row r="329" spans="1:4" x14ac:dyDescent="0.25">
      <c r="A329" s="97">
        <v>2020.89344262294</v>
      </c>
      <c r="B329" s="97">
        <v>29.428571428571399</v>
      </c>
      <c r="C329" s="97">
        <v>56.571428571428598</v>
      </c>
      <c r="D329" s="97">
        <v>56.48</v>
      </c>
    </row>
    <row r="330" spans="1:4" x14ac:dyDescent="0.25">
      <c r="A330" s="97">
        <v>2020.8961748633801</v>
      </c>
      <c r="B330" s="97">
        <v>28.1428571428571</v>
      </c>
      <c r="C330" s="97">
        <v>56.428571428571402</v>
      </c>
      <c r="D330" s="97">
        <v>56.48</v>
      </c>
    </row>
    <row r="331" spans="1:4" x14ac:dyDescent="0.25">
      <c r="A331" s="97">
        <v>2020.89890710381</v>
      </c>
      <c r="B331" s="97">
        <v>27.1428571428571</v>
      </c>
      <c r="C331" s="97">
        <v>56.285714285714299</v>
      </c>
      <c r="D331" s="97">
        <v>56.48</v>
      </c>
    </row>
    <row r="332" spans="1:4" x14ac:dyDescent="0.25">
      <c r="A332" s="97">
        <v>2020.90163934425</v>
      </c>
      <c r="B332" s="97">
        <v>26.428571428571399</v>
      </c>
      <c r="C332" s="97">
        <v>56</v>
      </c>
      <c r="D332" s="97">
        <v>56.48</v>
      </c>
    </row>
    <row r="333" spans="1:4" x14ac:dyDescent="0.25">
      <c r="A333" s="97">
        <v>2020.9043715846899</v>
      </c>
      <c r="B333" s="97">
        <v>25.428571428571399</v>
      </c>
      <c r="C333" s="97">
        <v>55.714285714285701</v>
      </c>
      <c r="D333" s="97">
        <v>56.48</v>
      </c>
    </row>
    <row r="334" spans="1:4" x14ac:dyDescent="0.25">
      <c r="A334" s="97">
        <v>2020.90710382513</v>
      </c>
      <c r="B334" s="97">
        <v>24.714285714285701</v>
      </c>
      <c r="C334" s="97">
        <v>55.142857142857103</v>
      </c>
      <c r="D334" s="97">
        <v>56.48</v>
      </c>
    </row>
    <row r="335" spans="1:4" x14ac:dyDescent="0.25">
      <c r="A335" s="97">
        <v>2020.9098360655601</v>
      </c>
      <c r="B335" s="97">
        <v>24.1428571428571</v>
      </c>
      <c r="C335" s="97">
        <v>54.714285714285701</v>
      </c>
      <c r="D335" s="97">
        <v>56.48</v>
      </c>
    </row>
    <row r="336" spans="1:4" x14ac:dyDescent="0.25">
      <c r="A336" s="97">
        <v>2020.9125683059999</v>
      </c>
      <c r="B336" s="97">
        <v>23.8571428571429</v>
      </c>
      <c r="C336" s="97">
        <v>54.428571428571402</v>
      </c>
      <c r="D336" s="97">
        <v>56.48</v>
      </c>
    </row>
    <row r="337" spans="1:4" x14ac:dyDescent="0.25">
      <c r="A337" s="97">
        <v>2020.91530054644</v>
      </c>
      <c r="B337" s="97">
        <v>24.428571428571399</v>
      </c>
      <c r="C337" s="97">
        <v>54.142857142857103</v>
      </c>
      <c r="D337" s="97">
        <v>56.48</v>
      </c>
    </row>
    <row r="338" spans="1:4" x14ac:dyDescent="0.25">
      <c r="A338" s="97">
        <v>2020.9180327868701</v>
      </c>
      <c r="B338" s="97">
        <v>24.571428571428601</v>
      </c>
      <c r="C338" s="97">
        <v>52.571428571428598</v>
      </c>
      <c r="D338" s="97">
        <v>56.48</v>
      </c>
    </row>
    <row r="339" spans="1:4" x14ac:dyDescent="0.25">
      <c r="A339" s="97">
        <v>2020.9207650273099</v>
      </c>
      <c r="B339" s="97">
        <v>24.8571428571429</v>
      </c>
      <c r="C339" s="97">
        <v>52.428571428571402</v>
      </c>
      <c r="D339" s="97">
        <v>56.48</v>
      </c>
    </row>
    <row r="340" spans="1:4" x14ac:dyDescent="0.25">
      <c r="A340" s="97">
        <v>2020.92349726775</v>
      </c>
      <c r="B340" s="97">
        <v>25.1428571428571</v>
      </c>
      <c r="C340" s="97">
        <v>52.142857142857103</v>
      </c>
      <c r="D340" s="97">
        <v>56.48</v>
      </c>
    </row>
    <row r="341" spans="1:4" x14ac:dyDescent="0.25">
      <c r="A341" s="97">
        <v>2020.9262295081901</v>
      </c>
      <c r="B341" s="97">
        <v>25.714285714285701</v>
      </c>
      <c r="C341" s="97">
        <v>52.285714285714299</v>
      </c>
      <c r="D341" s="97">
        <v>56.48</v>
      </c>
    </row>
    <row r="342" spans="1:4" x14ac:dyDescent="0.25">
      <c r="A342" s="97">
        <v>2020.9289617486199</v>
      </c>
      <c r="B342" s="97">
        <v>26.571428571428601</v>
      </c>
      <c r="C342" s="97">
        <v>52.571428571428598</v>
      </c>
      <c r="D342" s="97">
        <v>56.48</v>
      </c>
    </row>
    <row r="343" spans="1:4" x14ac:dyDescent="0.25">
      <c r="A343" s="97">
        <v>2020.93169398906</v>
      </c>
      <c r="B343" s="97">
        <v>27.714285714285701</v>
      </c>
      <c r="C343" s="97">
        <v>52.714285714285701</v>
      </c>
      <c r="D343" s="97">
        <v>56.48</v>
      </c>
    </row>
    <row r="344" spans="1:4" x14ac:dyDescent="0.25">
      <c r="A344" s="97">
        <v>2020.9344262295001</v>
      </c>
      <c r="B344" s="97">
        <v>28</v>
      </c>
      <c r="C344" s="97">
        <v>52.571428571428598</v>
      </c>
      <c r="D344" s="97">
        <v>56.48</v>
      </c>
    </row>
    <row r="345" spans="1:4" x14ac:dyDescent="0.25">
      <c r="A345" s="97">
        <v>2020.93715846993</v>
      </c>
      <c r="B345" s="97">
        <v>28.285714285714299</v>
      </c>
      <c r="C345" s="97">
        <v>52.714285714285701</v>
      </c>
      <c r="D345" s="97">
        <v>56.48</v>
      </c>
    </row>
    <row r="346" spans="1:4" x14ac:dyDescent="0.25">
      <c r="A346" s="97">
        <v>2020.93989071037</v>
      </c>
      <c r="B346" s="97">
        <v>29</v>
      </c>
      <c r="C346" s="97">
        <v>52.571428571428598</v>
      </c>
      <c r="D346" s="97">
        <v>56.48</v>
      </c>
    </row>
    <row r="347" spans="1:4" x14ac:dyDescent="0.25">
      <c r="A347" s="97">
        <v>2020.9426229508099</v>
      </c>
      <c r="B347" s="97">
        <v>29.1428571428571</v>
      </c>
      <c r="C347" s="97">
        <v>52.714285714285701</v>
      </c>
      <c r="D347" s="97">
        <v>56.48</v>
      </c>
    </row>
    <row r="348" spans="1:4" x14ac:dyDescent="0.25">
      <c r="A348" s="97">
        <v>2020.94535519125</v>
      </c>
      <c r="B348" s="97">
        <v>30</v>
      </c>
      <c r="C348" s="97">
        <v>52.857142857142897</v>
      </c>
      <c r="D348" s="97">
        <v>56.48</v>
      </c>
    </row>
    <row r="349" spans="1:4" x14ac:dyDescent="0.25">
      <c r="A349" s="97">
        <v>2020.9480874316801</v>
      </c>
      <c r="B349" s="97">
        <v>30</v>
      </c>
      <c r="C349" s="97">
        <v>52.857142857142897</v>
      </c>
      <c r="D349" s="97">
        <v>56.48</v>
      </c>
    </row>
    <row r="350" spans="1:4" x14ac:dyDescent="0.25">
      <c r="A350" s="97">
        <v>2020.9508196721199</v>
      </c>
      <c r="B350" s="97">
        <v>29.428571428571399</v>
      </c>
      <c r="C350" s="97">
        <v>52.857142857142897</v>
      </c>
      <c r="D350" s="97">
        <v>56.48</v>
      </c>
    </row>
    <row r="351" spans="1:4" x14ac:dyDescent="0.25">
      <c r="A351" s="97">
        <v>2020.95355191256</v>
      </c>
      <c r="B351" s="97">
        <v>24.571428571428601</v>
      </c>
      <c r="C351" s="97">
        <v>52.857142857142897</v>
      </c>
      <c r="D351" s="97">
        <v>56.48</v>
      </c>
    </row>
    <row r="352" spans="1:4" x14ac:dyDescent="0.25">
      <c r="A352" s="97">
        <v>2020.9562841529901</v>
      </c>
      <c r="B352" s="97">
        <v>28.285714285714299</v>
      </c>
      <c r="C352" s="97">
        <v>54.571428571428598</v>
      </c>
      <c r="D352" s="97">
        <v>71.3</v>
      </c>
    </row>
    <row r="353" spans="1:4" x14ac:dyDescent="0.25">
      <c r="A353" s="97">
        <v>2020.9590163934299</v>
      </c>
      <c r="B353" s="97">
        <v>31.571428571428601</v>
      </c>
      <c r="C353" s="97">
        <v>57.571428571428598</v>
      </c>
      <c r="D353" s="97">
        <v>78.7</v>
      </c>
    </row>
    <row r="354" spans="1:4" x14ac:dyDescent="0.25">
      <c r="A354" s="97">
        <v>2020.96174863387</v>
      </c>
      <c r="B354" s="97">
        <v>34.857142857142897</v>
      </c>
      <c r="C354" s="97">
        <v>60.428571428571402</v>
      </c>
      <c r="D354" s="97">
        <v>78.7</v>
      </c>
    </row>
    <row r="355" spans="1:4" x14ac:dyDescent="0.25">
      <c r="A355" s="97">
        <v>2020.9644808743101</v>
      </c>
      <c r="B355" s="97">
        <v>37.428571428571402</v>
      </c>
      <c r="C355" s="97">
        <v>63.428571428571402</v>
      </c>
      <c r="D355" s="97">
        <v>78.7</v>
      </c>
    </row>
    <row r="356" spans="1:4" x14ac:dyDescent="0.25">
      <c r="A356" s="97">
        <v>2020.9672131147399</v>
      </c>
      <c r="B356" s="97">
        <v>41</v>
      </c>
      <c r="C356" s="97">
        <v>65.714285714285694</v>
      </c>
      <c r="D356" s="97">
        <v>78.7</v>
      </c>
    </row>
    <row r="357" spans="1:4" x14ac:dyDescent="0.25">
      <c r="A357" s="97">
        <v>2020.96994535518</v>
      </c>
      <c r="B357" s="97">
        <v>44</v>
      </c>
      <c r="C357" s="97">
        <v>67.857142857142904</v>
      </c>
      <c r="D357" s="97">
        <v>78.7</v>
      </c>
    </row>
    <row r="358" spans="1:4" x14ac:dyDescent="0.25">
      <c r="A358" s="97">
        <v>2020.9726775956201</v>
      </c>
      <c r="B358" s="97">
        <v>51.428571428571402</v>
      </c>
      <c r="C358" s="97">
        <v>71.142857142857096</v>
      </c>
      <c r="D358" s="97">
        <v>78.7</v>
      </c>
    </row>
    <row r="359" spans="1:4" x14ac:dyDescent="0.25">
      <c r="A359" s="97">
        <v>2020.9754098360499</v>
      </c>
      <c r="B359" s="97">
        <v>49.714285714285701</v>
      </c>
      <c r="C359" s="97">
        <v>73</v>
      </c>
      <c r="D359" s="97">
        <v>78.7</v>
      </c>
    </row>
    <row r="360" spans="1:4" x14ac:dyDescent="0.25">
      <c r="A360" s="97">
        <v>2020.97814207649</v>
      </c>
      <c r="B360" s="97">
        <v>48.428571428571402</v>
      </c>
      <c r="C360" s="97">
        <v>73.142857142857096</v>
      </c>
      <c r="D360" s="97">
        <v>78.7</v>
      </c>
    </row>
    <row r="361" spans="1:4" x14ac:dyDescent="0.25">
      <c r="A361" s="97">
        <v>2020.9808743169301</v>
      </c>
      <c r="B361" s="97">
        <v>47.142857142857103</v>
      </c>
      <c r="C361" s="97">
        <v>73.571428571428598</v>
      </c>
      <c r="D361" s="97">
        <v>78.7</v>
      </c>
    </row>
    <row r="362" spans="1:4" x14ac:dyDescent="0.25">
      <c r="A362" s="97">
        <v>2020.98360655737</v>
      </c>
      <c r="B362" s="97">
        <v>51.714285714285701</v>
      </c>
      <c r="C362" s="97">
        <v>75.857142857142904</v>
      </c>
      <c r="D362" s="97">
        <v>78.7</v>
      </c>
    </row>
    <row r="363" spans="1:4" x14ac:dyDescent="0.25">
      <c r="A363" s="97">
        <v>2020.9863387978</v>
      </c>
      <c r="B363" s="97">
        <v>55.142857142857103</v>
      </c>
      <c r="C363" s="97">
        <v>76.857142857142904</v>
      </c>
      <c r="D363" s="97">
        <v>78.7</v>
      </c>
    </row>
    <row r="364" spans="1:4" x14ac:dyDescent="0.25">
      <c r="A364" s="97">
        <v>2020.9890710382399</v>
      </c>
      <c r="B364" s="97">
        <v>57.142857142857103</v>
      </c>
      <c r="C364" s="97">
        <v>77</v>
      </c>
      <c r="D364" s="97">
        <v>78.7</v>
      </c>
    </row>
    <row r="365" spans="1:4" x14ac:dyDescent="0.25">
      <c r="A365" s="97">
        <v>2020.99180327868</v>
      </c>
      <c r="B365" s="97">
        <v>56.714285714285701</v>
      </c>
      <c r="C365" s="97">
        <v>77.285714285714306</v>
      </c>
      <c r="D365" s="97">
        <v>78.7</v>
      </c>
    </row>
    <row r="366" spans="1:4" x14ac:dyDescent="0.25">
      <c r="A366" s="97">
        <v>2020.9945355191101</v>
      </c>
      <c r="B366" s="97">
        <v>57.714285714285701</v>
      </c>
      <c r="C366" s="97">
        <v>77.714285714285694</v>
      </c>
      <c r="D366" s="97">
        <v>78.7</v>
      </c>
    </row>
    <row r="367" spans="1:4" x14ac:dyDescent="0.25">
      <c r="A367" s="97">
        <v>2020.9972677595499</v>
      </c>
      <c r="B367" s="97">
        <v>57.857142857142897</v>
      </c>
      <c r="C367" s="97">
        <v>78</v>
      </c>
      <c r="D367" s="97">
        <v>78.7</v>
      </c>
    </row>
    <row r="368" spans="1:4" x14ac:dyDescent="0.25">
      <c r="A368" s="97">
        <v>2020.99999999999</v>
      </c>
      <c r="B368" s="97">
        <v>58.142857142857103</v>
      </c>
      <c r="C368" s="97">
        <v>78.714285714285694</v>
      </c>
      <c r="D368" s="97">
        <v>78.7</v>
      </c>
    </row>
    <row r="369" spans="1:4" x14ac:dyDescent="0.25">
      <c r="A369" s="97">
        <v>2021.0027322404301</v>
      </c>
      <c r="B369" s="97">
        <v>57.714285714285701</v>
      </c>
      <c r="C369" s="97">
        <v>78.857142857142904</v>
      </c>
      <c r="D369" s="97">
        <v>78.7</v>
      </c>
    </row>
    <row r="370" spans="1:4" x14ac:dyDescent="0.25">
      <c r="A370" s="97">
        <v>2021.0054644808599</v>
      </c>
      <c r="B370" s="97">
        <v>55.142857142857103</v>
      </c>
      <c r="C370" s="97">
        <v>78.142857142857096</v>
      </c>
      <c r="D370" s="97">
        <v>78.7</v>
      </c>
    </row>
    <row r="371" spans="1:4" x14ac:dyDescent="0.25">
      <c r="A371" s="97">
        <v>2021.0081967213</v>
      </c>
      <c r="B371" s="97">
        <v>53.714285714285701</v>
      </c>
      <c r="C371" s="97">
        <v>77.857142857142904</v>
      </c>
      <c r="D371" s="97">
        <v>78.7</v>
      </c>
    </row>
    <row r="372" spans="1:4" x14ac:dyDescent="0.25">
      <c r="A372" s="97">
        <v>2021.0109289617401</v>
      </c>
      <c r="B372" s="97">
        <v>55.285714285714299</v>
      </c>
      <c r="C372" s="97">
        <v>77.142857142857096</v>
      </c>
      <c r="D372" s="97">
        <v>78.7</v>
      </c>
    </row>
    <row r="373" spans="1:4" x14ac:dyDescent="0.25">
      <c r="A373" s="97">
        <v>2021.0136612021699</v>
      </c>
      <c r="B373" s="97">
        <v>56.571428571428598</v>
      </c>
      <c r="C373" s="97">
        <v>76.857142857142904</v>
      </c>
      <c r="D373" s="97">
        <v>78.7</v>
      </c>
    </row>
    <row r="374" spans="1:4" x14ac:dyDescent="0.25">
      <c r="A374" s="97">
        <v>2021.01639344261</v>
      </c>
      <c r="B374" s="97">
        <v>58.285714285714299</v>
      </c>
      <c r="C374" s="97">
        <v>76</v>
      </c>
      <c r="D374" s="97">
        <v>78.7</v>
      </c>
    </row>
    <row r="375" spans="1:4" x14ac:dyDescent="0.25">
      <c r="A375" s="97">
        <v>2021.0191256830501</v>
      </c>
      <c r="B375" s="97">
        <v>60.142857142857103</v>
      </c>
      <c r="C375" s="97">
        <v>74.571428571428598</v>
      </c>
      <c r="D375" s="97">
        <v>78.7</v>
      </c>
    </row>
    <row r="376" spans="1:4" x14ac:dyDescent="0.25">
      <c r="A376" s="97">
        <v>2021.02185792349</v>
      </c>
      <c r="B376" s="97">
        <v>56.714285714285701</v>
      </c>
      <c r="C376" s="97">
        <v>71.714285714285694</v>
      </c>
      <c r="D376" s="97">
        <v>78.7</v>
      </c>
    </row>
    <row r="377" spans="1:4" x14ac:dyDescent="0.25">
      <c r="A377" s="97">
        <v>2021.02459016392</v>
      </c>
      <c r="B377" s="97">
        <v>55.857142857142897</v>
      </c>
      <c r="C377" s="97">
        <v>71</v>
      </c>
      <c r="D377" s="97">
        <v>78.7</v>
      </c>
    </row>
    <row r="378" spans="1:4" x14ac:dyDescent="0.25">
      <c r="A378" s="97">
        <v>2021.0273224043599</v>
      </c>
      <c r="B378" s="97">
        <v>55.571428571428598</v>
      </c>
      <c r="C378" s="97">
        <v>70.571428571428598</v>
      </c>
      <c r="D378" s="97">
        <v>78.7</v>
      </c>
    </row>
    <row r="379" spans="1:4" x14ac:dyDescent="0.25">
      <c r="A379" s="97">
        <v>2021.0300546448</v>
      </c>
      <c r="B379" s="97">
        <v>55.428571428571402</v>
      </c>
      <c r="C379" s="97">
        <v>70.142857142857096</v>
      </c>
      <c r="D379" s="97">
        <v>78.7</v>
      </c>
    </row>
    <row r="380" spans="1:4" x14ac:dyDescent="0.25">
      <c r="A380" s="97">
        <v>2021.0327868852301</v>
      </c>
      <c r="B380" s="97">
        <v>55.142857142857103</v>
      </c>
      <c r="C380" s="97">
        <v>69.714285714285694</v>
      </c>
      <c r="D380" s="97">
        <v>78.7</v>
      </c>
    </row>
    <row r="381" spans="1:4" x14ac:dyDescent="0.25">
      <c r="A381" s="97">
        <v>2021.0355191256699</v>
      </c>
      <c r="B381" s="97">
        <v>55.142857142857103</v>
      </c>
      <c r="C381" s="97">
        <v>69.428571428571402</v>
      </c>
      <c r="D381" s="97">
        <v>78.7</v>
      </c>
    </row>
    <row r="382" spans="1:4" x14ac:dyDescent="0.25">
      <c r="A382" s="97">
        <v>2021.03825136611</v>
      </c>
      <c r="B382" s="97">
        <v>54.857142857142897</v>
      </c>
      <c r="C382" s="97">
        <v>69.285714285714306</v>
      </c>
      <c r="D382" s="97">
        <v>78.7</v>
      </c>
    </row>
    <row r="383" spans="1:4" x14ac:dyDescent="0.25">
      <c r="A383" s="97">
        <v>2021.0409836065501</v>
      </c>
      <c r="B383" s="97">
        <v>55</v>
      </c>
      <c r="C383" s="97">
        <v>69.142857142857096</v>
      </c>
      <c r="D383" s="97">
        <v>78.7</v>
      </c>
    </row>
    <row r="384" spans="1:4" x14ac:dyDescent="0.25">
      <c r="A384" s="97">
        <v>2021.0437158469799</v>
      </c>
      <c r="B384" s="97">
        <v>55.571428571428598</v>
      </c>
      <c r="C384" s="97">
        <v>69.142857142857096</v>
      </c>
      <c r="D384" s="97">
        <v>78.7</v>
      </c>
    </row>
    <row r="385" spans="1:4" x14ac:dyDescent="0.25">
      <c r="A385" s="97">
        <v>2021.04644808742</v>
      </c>
      <c r="B385" s="97">
        <v>56</v>
      </c>
      <c r="C385" s="97">
        <v>69</v>
      </c>
      <c r="D385" s="97">
        <v>78.7</v>
      </c>
    </row>
    <row r="386" spans="1:4" x14ac:dyDescent="0.25">
      <c r="A386" s="97">
        <v>2021.0491803278601</v>
      </c>
      <c r="B386" s="97">
        <v>56.142857142857103</v>
      </c>
      <c r="C386" s="97">
        <v>68.857142857142904</v>
      </c>
      <c r="D386" s="97">
        <v>78.7</v>
      </c>
    </row>
    <row r="387" spans="1:4" x14ac:dyDescent="0.25">
      <c r="A387" s="97">
        <v>2021.0519125682899</v>
      </c>
      <c r="B387" s="97">
        <v>56.857142857142897</v>
      </c>
      <c r="C387" s="97">
        <v>68.714285714285694</v>
      </c>
      <c r="D387" s="97">
        <v>78.7</v>
      </c>
    </row>
    <row r="388" spans="1:4" x14ac:dyDescent="0.25">
      <c r="A388" s="97">
        <v>2021.05464480873</v>
      </c>
      <c r="B388" s="97">
        <v>56.714285714285701</v>
      </c>
      <c r="C388" s="97">
        <v>68.571428571428598</v>
      </c>
      <c r="D388" s="97">
        <v>78.7</v>
      </c>
    </row>
    <row r="389" spans="1:4" x14ac:dyDescent="0.25">
      <c r="A389" s="97">
        <v>2021.0573770491701</v>
      </c>
      <c r="B389" s="97">
        <v>56.714285714285701</v>
      </c>
      <c r="C389" s="97">
        <v>68.285714285714306</v>
      </c>
      <c r="D389" s="97">
        <v>78.7</v>
      </c>
    </row>
    <row r="390" spans="1:4" x14ac:dyDescent="0.25">
      <c r="A390" s="97">
        <v>2021.0601092895999</v>
      </c>
      <c r="B390" s="97">
        <v>56.285714285714299</v>
      </c>
      <c r="C390" s="97">
        <v>68</v>
      </c>
      <c r="D390" s="97">
        <v>78.7</v>
      </c>
    </row>
    <row r="391" spans="1:4" x14ac:dyDescent="0.25">
      <c r="A391" s="97">
        <v>2021.06284153004</v>
      </c>
      <c r="B391" s="97">
        <v>55.857142857142897</v>
      </c>
      <c r="C391" s="97">
        <v>68.285714285714306</v>
      </c>
      <c r="D391" s="97">
        <v>82.41</v>
      </c>
    </row>
    <row r="392" spans="1:4" x14ac:dyDescent="0.25">
      <c r="A392" s="97">
        <v>2021.0655737704799</v>
      </c>
      <c r="B392" s="97">
        <v>55.285714285714299</v>
      </c>
      <c r="C392" s="97">
        <v>68.571428571428598</v>
      </c>
      <c r="D392" s="97">
        <v>82.41</v>
      </c>
    </row>
    <row r="393" spans="1:4" x14ac:dyDescent="0.25">
      <c r="A393" s="97">
        <v>2021.06830601092</v>
      </c>
      <c r="B393" s="97">
        <v>55</v>
      </c>
      <c r="C393" s="97">
        <v>68.428571428571402</v>
      </c>
      <c r="D393" s="97">
        <v>82.41</v>
      </c>
    </row>
    <row r="394" spans="1:4" x14ac:dyDescent="0.25">
      <c r="A394" s="97">
        <v>2021.07103825135</v>
      </c>
      <c r="B394" s="97">
        <v>54.428571428571402</v>
      </c>
      <c r="C394" s="97">
        <v>68.571428571428598</v>
      </c>
      <c r="D394" s="97">
        <v>82.41</v>
      </c>
    </row>
    <row r="395" spans="1:4" x14ac:dyDescent="0.25">
      <c r="A395" s="97">
        <v>2021.0737704917899</v>
      </c>
      <c r="B395" s="97">
        <v>54.714285714285701</v>
      </c>
      <c r="C395" s="97">
        <v>68.571428571428598</v>
      </c>
      <c r="D395" s="97">
        <v>82.41</v>
      </c>
    </row>
    <row r="396" spans="1:4" x14ac:dyDescent="0.25">
      <c r="A396" s="97">
        <v>2021.07650273223</v>
      </c>
      <c r="B396" s="97">
        <v>55</v>
      </c>
      <c r="C396" s="97">
        <v>68.571428571428598</v>
      </c>
      <c r="D396" s="97">
        <v>82.41</v>
      </c>
    </row>
    <row r="397" spans="1:4" x14ac:dyDescent="0.25">
      <c r="A397" s="97">
        <v>2021.0792349726601</v>
      </c>
      <c r="B397" s="97">
        <v>55.285714285714299</v>
      </c>
      <c r="C397" s="97">
        <v>68.571428571428598</v>
      </c>
      <c r="D397" s="97">
        <v>82.41</v>
      </c>
    </row>
    <row r="398" spans="1:4" x14ac:dyDescent="0.25">
      <c r="A398" s="97">
        <v>2021.0819672130999</v>
      </c>
      <c r="B398" s="97">
        <v>55.142857142857103</v>
      </c>
      <c r="C398" s="97">
        <v>68.285714285714306</v>
      </c>
      <c r="D398" s="97">
        <v>82.41</v>
      </c>
    </row>
    <row r="399" spans="1:4" x14ac:dyDescent="0.25">
      <c r="A399" s="97">
        <v>2021.08469945354</v>
      </c>
      <c r="B399" s="97">
        <v>54.714285714285701</v>
      </c>
      <c r="C399" s="97">
        <v>67.714285714285694</v>
      </c>
      <c r="D399" s="97">
        <v>82.41</v>
      </c>
    </row>
    <row r="400" spans="1:4" x14ac:dyDescent="0.25">
      <c r="A400" s="97">
        <v>2021.0874316939801</v>
      </c>
      <c r="B400" s="97">
        <v>54.857142857142897</v>
      </c>
      <c r="C400" s="97">
        <v>67.571428571428598</v>
      </c>
      <c r="D400" s="97">
        <v>82.41</v>
      </c>
    </row>
    <row r="401" spans="1:4" x14ac:dyDescent="0.25">
      <c r="A401" s="97">
        <v>2021.0901639344099</v>
      </c>
      <c r="B401" s="97">
        <v>55.142857142857103</v>
      </c>
      <c r="C401" s="97">
        <v>67.285714285714306</v>
      </c>
      <c r="D401" s="97">
        <v>82.41</v>
      </c>
    </row>
    <row r="402" spans="1:4" x14ac:dyDescent="0.25">
      <c r="A402" s="97">
        <v>2021.09289617485</v>
      </c>
      <c r="B402" s="97">
        <v>55.285714285714299</v>
      </c>
      <c r="C402" s="97">
        <v>67</v>
      </c>
      <c r="D402" s="97">
        <v>82.41</v>
      </c>
    </row>
    <row r="403" spans="1:4" x14ac:dyDescent="0.25">
      <c r="A403" s="97">
        <v>2021.0956284152901</v>
      </c>
      <c r="B403" s="97">
        <v>54.285714285714299</v>
      </c>
      <c r="C403" s="97">
        <v>66.857142857142904</v>
      </c>
      <c r="D403" s="97">
        <v>82.41</v>
      </c>
    </row>
    <row r="404" spans="1:4" x14ac:dyDescent="0.25">
      <c r="A404" s="97">
        <v>2021.0983606557199</v>
      </c>
      <c r="B404" s="97">
        <v>53.571428571428598</v>
      </c>
      <c r="C404" s="97">
        <v>66.714285714285694</v>
      </c>
      <c r="D404" s="97">
        <v>82.41</v>
      </c>
    </row>
    <row r="405" spans="1:4" x14ac:dyDescent="0.25">
      <c r="A405" s="97">
        <v>2021.10109289616</v>
      </c>
      <c r="B405" s="97">
        <v>53.428571428571402</v>
      </c>
      <c r="C405" s="97">
        <v>66.571428571428598</v>
      </c>
      <c r="D405" s="97">
        <v>82.41</v>
      </c>
    </row>
    <row r="406" spans="1:4" x14ac:dyDescent="0.25">
      <c r="A406" s="97">
        <v>2021.1038251366001</v>
      </c>
      <c r="B406" s="97">
        <v>56</v>
      </c>
      <c r="C406" s="97">
        <v>70.285714285714306</v>
      </c>
      <c r="D406" s="97">
        <v>82.41</v>
      </c>
    </row>
    <row r="407" spans="1:4" x14ac:dyDescent="0.25">
      <c r="A407" s="97">
        <v>2021.10655737704</v>
      </c>
      <c r="B407" s="97">
        <v>57.285714285714299</v>
      </c>
      <c r="C407" s="97">
        <v>72.857142857142904</v>
      </c>
      <c r="D407" s="97">
        <v>78.7</v>
      </c>
    </row>
    <row r="408" spans="1:4" x14ac:dyDescent="0.25">
      <c r="A408" s="97">
        <v>2021.10928961747</v>
      </c>
      <c r="B408" s="97">
        <v>57.285714285714299</v>
      </c>
      <c r="C408" s="97">
        <v>73.857142857142904</v>
      </c>
      <c r="D408" s="97">
        <v>78.7</v>
      </c>
    </row>
    <row r="409" spans="1:4" x14ac:dyDescent="0.25">
      <c r="A409" s="97">
        <v>2021.1120218579099</v>
      </c>
      <c r="B409" s="97">
        <v>56.857142857142897</v>
      </c>
      <c r="C409" s="97">
        <v>74</v>
      </c>
      <c r="D409" s="97">
        <v>78.7</v>
      </c>
    </row>
    <row r="410" spans="1:4" x14ac:dyDescent="0.25">
      <c r="A410" s="97">
        <v>2021.11475409835</v>
      </c>
      <c r="B410" s="97">
        <v>57</v>
      </c>
      <c r="C410" s="97">
        <v>73.857142857142904</v>
      </c>
      <c r="D410" s="97">
        <v>78.7</v>
      </c>
    </row>
    <row r="411" spans="1:4" x14ac:dyDescent="0.25">
      <c r="A411" s="97">
        <v>2021.1174863387801</v>
      </c>
      <c r="B411" s="97">
        <v>57.142857142857103</v>
      </c>
      <c r="C411" s="97">
        <v>73.571428571428598</v>
      </c>
      <c r="D411" s="97">
        <v>78.7</v>
      </c>
    </row>
    <row r="412" spans="1:4" x14ac:dyDescent="0.25">
      <c r="A412" s="97">
        <v>2021.1202185792199</v>
      </c>
      <c r="B412" s="97">
        <v>56.571428571428598</v>
      </c>
      <c r="C412" s="97">
        <v>73</v>
      </c>
      <c r="D412" s="97">
        <v>78.7</v>
      </c>
    </row>
    <row r="413" spans="1:4" x14ac:dyDescent="0.25">
      <c r="A413" s="97">
        <v>2021.12295081966</v>
      </c>
      <c r="B413" s="97">
        <v>53.428571428571402</v>
      </c>
      <c r="C413" s="97">
        <v>68.714285714285694</v>
      </c>
      <c r="D413" s="97">
        <v>78.7</v>
      </c>
    </row>
    <row r="414" spans="1:4" x14ac:dyDescent="0.25">
      <c r="A414" s="97">
        <v>2021.1256830601001</v>
      </c>
      <c r="B414" s="97">
        <v>52.857142857142897</v>
      </c>
      <c r="C414" s="97">
        <v>66.571428571428598</v>
      </c>
      <c r="D414" s="97">
        <v>78.7</v>
      </c>
    </row>
    <row r="415" spans="1:4" x14ac:dyDescent="0.25">
      <c r="A415" s="97">
        <v>2021.1284153005299</v>
      </c>
      <c r="B415" s="97">
        <v>51.857142857142897</v>
      </c>
      <c r="C415" s="97">
        <v>65.285714285714306</v>
      </c>
      <c r="D415" s="97">
        <v>78.7</v>
      </c>
    </row>
    <row r="416" spans="1:4" x14ac:dyDescent="0.25">
      <c r="A416" s="97">
        <v>2021.13114754097</v>
      </c>
      <c r="B416" s="97">
        <v>51.142857142857103</v>
      </c>
      <c r="C416" s="97">
        <v>65.142857142857096</v>
      </c>
      <c r="D416" s="97">
        <v>78.7</v>
      </c>
    </row>
    <row r="417" spans="1:4" x14ac:dyDescent="0.25">
      <c r="A417" s="97">
        <v>2021.1338797814101</v>
      </c>
      <c r="B417" s="97">
        <v>51</v>
      </c>
      <c r="C417" s="97">
        <v>65.142857142857096</v>
      </c>
      <c r="D417" s="97">
        <v>78.7</v>
      </c>
    </row>
    <row r="418" spans="1:4" x14ac:dyDescent="0.25">
      <c r="A418" s="97">
        <v>2021.1366120218399</v>
      </c>
      <c r="B418" s="97">
        <v>50.428571428571402</v>
      </c>
      <c r="C418" s="97">
        <v>65.428571428571402</v>
      </c>
      <c r="D418" s="97">
        <v>78.7</v>
      </c>
    </row>
    <row r="419" spans="1:4" x14ac:dyDescent="0.25">
      <c r="A419" s="97">
        <v>2021.13934426228</v>
      </c>
      <c r="B419" s="97">
        <v>49.714285714285701</v>
      </c>
      <c r="C419" s="97">
        <v>65.428571428571402</v>
      </c>
      <c r="D419" s="97">
        <v>78.7</v>
      </c>
    </row>
    <row r="420" spans="1:4" x14ac:dyDescent="0.25">
      <c r="A420" s="97">
        <v>2021.1420765027201</v>
      </c>
      <c r="B420" s="97">
        <v>47.857142857142897</v>
      </c>
      <c r="C420" s="97">
        <v>65.142857142857096</v>
      </c>
      <c r="D420" s="97">
        <v>78.7</v>
      </c>
    </row>
    <row r="421" spans="1:4" x14ac:dyDescent="0.25">
      <c r="A421" s="97">
        <v>2021.14480874316</v>
      </c>
      <c r="B421" s="97">
        <v>45.285714285714299</v>
      </c>
      <c r="C421" s="97">
        <v>65</v>
      </c>
      <c r="D421" s="97">
        <v>78.7</v>
      </c>
    </row>
    <row r="422" spans="1:4" x14ac:dyDescent="0.25">
      <c r="A422" s="97">
        <v>2021.14754098359</v>
      </c>
      <c r="B422" s="97">
        <v>43.857142857142897</v>
      </c>
      <c r="C422" s="97">
        <v>65.428571428571402</v>
      </c>
      <c r="D422" s="97">
        <v>78.7</v>
      </c>
    </row>
    <row r="423" spans="1:4" x14ac:dyDescent="0.25">
      <c r="A423" s="97">
        <v>2021.1502732240299</v>
      </c>
      <c r="B423" s="97">
        <v>42.142857142857103</v>
      </c>
      <c r="C423" s="97">
        <v>65.428571428571402</v>
      </c>
      <c r="D423" s="97">
        <v>78.7</v>
      </c>
    </row>
    <row r="424" spans="1:4" x14ac:dyDescent="0.25">
      <c r="A424" s="97">
        <v>2021.15300546447</v>
      </c>
      <c r="B424" s="97">
        <v>40.857142857142897</v>
      </c>
      <c r="C424" s="97">
        <v>65.714285714285694</v>
      </c>
      <c r="D424" s="97">
        <v>78.7</v>
      </c>
    </row>
    <row r="425" spans="1:4" x14ac:dyDescent="0.25">
      <c r="A425" s="97">
        <v>2021.1557377049</v>
      </c>
      <c r="B425" s="97">
        <v>40.285714285714299</v>
      </c>
      <c r="C425" s="97">
        <v>65.857142857142904</v>
      </c>
      <c r="D425" s="97">
        <v>78.7</v>
      </c>
    </row>
    <row r="426" spans="1:4" x14ac:dyDescent="0.25">
      <c r="A426" s="97">
        <v>2021.1584699453399</v>
      </c>
      <c r="B426" s="97">
        <v>40.285714285714299</v>
      </c>
      <c r="C426" s="97">
        <v>65.857142857142904</v>
      </c>
      <c r="D426" s="97">
        <v>78.7</v>
      </c>
    </row>
    <row r="427" spans="1:4" x14ac:dyDescent="0.25">
      <c r="A427" s="97">
        <v>2021.16120218578</v>
      </c>
      <c r="B427" s="97">
        <v>41.142857142857103</v>
      </c>
      <c r="C427" s="97">
        <v>66.142857142857096</v>
      </c>
      <c r="D427" s="97">
        <v>78.7</v>
      </c>
    </row>
    <row r="428" spans="1:4" x14ac:dyDescent="0.25">
      <c r="A428" s="97">
        <v>2021.1639344262201</v>
      </c>
      <c r="B428" s="97">
        <v>41.571428571428598</v>
      </c>
      <c r="C428" s="97">
        <v>65.571428571428598</v>
      </c>
      <c r="D428" s="97">
        <v>78.7</v>
      </c>
    </row>
    <row r="429" spans="1:4" x14ac:dyDescent="0.25">
      <c r="A429" s="97">
        <v>2021.1666666666499</v>
      </c>
      <c r="B429" s="97">
        <v>41.857142857142897</v>
      </c>
      <c r="C429" s="97">
        <v>64.857142857142904</v>
      </c>
      <c r="D429" s="97">
        <v>78.7</v>
      </c>
    </row>
    <row r="430" spans="1:4" x14ac:dyDescent="0.25">
      <c r="A430" s="97">
        <v>2021.16939890709</v>
      </c>
      <c r="B430" s="97">
        <v>41.857142857142897</v>
      </c>
      <c r="C430" s="97">
        <v>65</v>
      </c>
      <c r="D430" s="97">
        <v>75</v>
      </c>
    </row>
    <row r="431" spans="1:4" x14ac:dyDescent="0.25">
      <c r="A431" s="97">
        <v>2021.1721311475301</v>
      </c>
      <c r="B431" s="97">
        <v>42</v>
      </c>
      <c r="C431" s="97">
        <v>64.714285714285694</v>
      </c>
      <c r="D431" s="97">
        <v>75</v>
      </c>
    </row>
    <row r="432" spans="1:4" x14ac:dyDescent="0.25">
      <c r="A432" s="97">
        <v>2021.1748633879599</v>
      </c>
      <c r="B432" s="97">
        <v>41.571428571428598</v>
      </c>
      <c r="C432" s="97">
        <v>63.857142857142897</v>
      </c>
      <c r="D432" s="97">
        <v>75</v>
      </c>
    </row>
    <row r="433" spans="1:4" x14ac:dyDescent="0.25">
      <c r="A433" s="97">
        <v>2021.1775956284</v>
      </c>
      <c r="B433" s="97">
        <v>41</v>
      </c>
      <c r="C433" s="97">
        <v>63.285714285714299</v>
      </c>
      <c r="D433" s="97">
        <v>75</v>
      </c>
    </row>
    <row r="434" spans="1:4" x14ac:dyDescent="0.25">
      <c r="A434" s="97">
        <v>2021.1803278688401</v>
      </c>
      <c r="B434" s="97">
        <v>41.714285714285701</v>
      </c>
      <c r="C434" s="97">
        <v>63.428571428571402</v>
      </c>
      <c r="D434" s="97">
        <v>75</v>
      </c>
    </row>
    <row r="435" spans="1:4" x14ac:dyDescent="0.25">
      <c r="A435" s="97">
        <v>2021.1830601092799</v>
      </c>
      <c r="B435" s="97">
        <v>41</v>
      </c>
      <c r="C435" s="97">
        <v>62.857142857142897</v>
      </c>
      <c r="D435" s="97">
        <v>75</v>
      </c>
    </row>
    <row r="436" spans="1:4" x14ac:dyDescent="0.25">
      <c r="A436" s="97">
        <v>2021.18579234971</v>
      </c>
      <c r="B436" s="97">
        <v>41</v>
      </c>
      <c r="C436" s="97">
        <v>62.428571428571402</v>
      </c>
      <c r="D436" s="97">
        <v>75</v>
      </c>
    </row>
    <row r="437" spans="1:4" x14ac:dyDescent="0.25">
      <c r="A437" s="97">
        <v>2021.1885245901501</v>
      </c>
      <c r="B437" s="97">
        <v>41.714285714285701</v>
      </c>
      <c r="C437" s="97">
        <v>62.142857142857103</v>
      </c>
      <c r="D437" s="97">
        <v>75</v>
      </c>
    </row>
    <row r="438" spans="1:4" x14ac:dyDescent="0.25">
      <c r="A438" s="97">
        <v>2021.19125683059</v>
      </c>
      <c r="B438" s="97">
        <v>42.285714285714299</v>
      </c>
      <c r="C438" s="97">
        <v>61.571428571428598</v>
      </c>
      <c r="D438" s="97">
        <v>75</v>
      </c>
    </row>
    <row r="439" spans="1:4" x14ac:dyDescent="0.25">
      <c r="A439" s="97">
        <v>2021.19398907102</v>
      </c>
      <c r="B439" s="97">
        <v>43</v>
      </c>
      <c r="C439" s="97">
        <v>61.142857142857103</v>
      </c>
      <c r="D439" s="97">
        <v>75</v>
      </c>
    </row>
    <row r="440" spans="1:4" x14ac:dyDescent="0.25">
      <c r="A440" s="97">
        <v>2021.1967213114599</v>
      </c>
      <c r="B440" s="97">
        <v>43.857142857142897</v>
      </c>
      <c r="C440" s="97">
        <v>61.428571428571402</v>
      </c>
      <c r="D440" s="97">
        <v>75</v>
      </c>
    </row>
    <row r="441" spans="1:4" x14ac:dyDescent="0.25">
      <c r="A441" s="97">
        <v>2021.1994535519</v>
      </c>
      <c r="B441" s="97">
        <v>44.142857142857103</v>
      </c>
      <c r="C441" s="97">
        <v>61.285714285714299</v>
      </c>
      <c r="D441" s="97">
        <v>75</v>
      </c>
    </row>
    <row r="442" spans="1:4" x14ac:dyDescent="0.25">
      <c r="A442" s="97">
        <v>2021.2021857923401</v>
      </c>
      <c r="B442" s="97">
        <v>44.428571428571402</v>
      </c>
      <c r="C442" s="97">
        <v>61</v>
      </c>
      <c r="D442" s="97">
        <v>75</v>
      </c>
    </row>
    <row r="443" spans="1:4" x14ac:dyDescent="0.25">
      <c r="A443" s="97">
        <v>2021.2049180327699</v>
      </c>
      <c r="B443" s="97">
        <v>44.142857142857103</v>
      </c>
      <c r="C443" s="97">
        <v>60.714285714285701</v>
      </c>
      <c r="D443" s="97">
        <v>75</v>
      </c>
    </row>
    <row r="444" spans="1:4" x14ac:dyDescent="0.25">
      <c r="A444" s="97">
        <v>2021.20765027321</v>
      </c>
      <c r="B444" s="97"/>
      <c r="C444" s="97">
        <v>60.571428571428598</v>
      </c>
      <c r="D444" s="97">
        <v>75</v>
      </c>
    </row>
    <row r="445" spans="1:4" x14ac:dyDescent="0.25">
      <c r="A445" s="97">
        <v>2021.2103825136501</v>
      </c>
      <c r="B445" s="97"/>
      <c r="C445" s="97">
        <v>60.714285714285701</v>
      </c>
      <c r="D445" s="97">
        <v>75</v>
      </c>
    </row>
    <row r="446" spans="1:4" x14ac:dyDescent="0.25">
      <c r="A446" s="97">
        <v>2021.2131147540799</v>
      </c>
      <c r="B446" s="97"/>
      <c r="C446" s="97">
        <v>60.714285714285701</v>
      </c>
      <c r="D446" s="97"/>
    </row>
    <row r="447" spans="1:4" x14ac:dyDescent="0.25">
      <c r="A447" s="97">
        <v>2021.21584699452</v>
      </c>
      <c r="B447" s="97"/>
      <c r="C447" s="97">
        <v>60.285714285714299</v>
      </c>
      <c r="D447" s="97"/>
    </row>
    <row r="448" spans="1:4" x14ac:dyDescent="0.25">
      <c r="A448" s="99">
        <v>2021.2185792349601</v>
      </c>
      <c r="B448" s="99"/>
      <c r="C448" s="99">
        <v>60.285714285714299</v>
      </c>
      <c r="D448" s="99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27"/>
  <sheetViews>
    <sheetView workbookViewId="0">
      <selection sqref="A1:G1"/>
    </sheetView>
  </sheetViews>
  <sheetFormatPr defaultColWidth="11.42578125" defaultRowHeight="15" x14ac:dyDescent="0.25"/>
  <cols>
    <col min="1" max="5" width="11.7109375" customWidth="1"/>
    <col min="6" max="6" width="19.7109375" customWidth="1"/>
    <col min="7" max="7" width="16.7109375" customWidth="1"/>
    <col min="9" max="9" width="12.7109375" customWidth="1"/>
    <col min="10" max="10" width="44.7109375" customWidth="1"/>
  </cols>
  <sheetData>
    <row r="1" spans="1:10" ht="15.75" x14ac:dyDescent="0.25">
      <c r="A1" s="298" t="s">
        <v>77</v>
      </c>
      <c r="B1" s="299"/>
      <c r="C1" s="299"/>
      <c r="D1" s="299"/>
      <c r="E1" s="299"/>
      <c r="F1" s="299"/>
      <c r="G1" s="299"/>
      <c r="I1" s="298" t="s">
        <v>78</v>
      </c>
      <c r="J1" s="299"/>
    </row>
    <row r="2" spans="1:10" x14ac:dyDescent="0.25">
      <c r="A2" s="10" t="s">
        <v>76</v>
      </c>
      <c r="B2" s="10" t="s">
        <v>72</v>
      </c>
      <c r="C2" s="10" t="s">
        <v>93</v>
      </c>
      <c r="D2" s="10" t="s">
        <v>90</v>
      </c>
      <c r="E2" s="10" t="s">
        <v>91</v>
      </c>
      <c r="F2" s="10" t="s">
        <v>86</v>
      </c>
      <c r="G2" s="10" t="s">
        <v>75</v>
      </c>
      <c r="I2" s="17" t="s">
        <v>79</v>
      </c>
      <c r="J2" s="11" t="s">
        <v>28</v>
      </c>
    </row>
    <row r="3" spans="1:10" x14ac:dyDescent="0.25">
      <c r="A3" s="101">
        <v>2020.9180327868701</v>
      </c>
      <c r="B3" s="101"/>
      <c r="C3" s="101"/>
      <c r="D3" s="101"/>
      <c r="E3" s="101"/>
      <c r="F3" s="101"/>
      <c r="G3" s="101"/>
      <c r="I3" s="17" t="s">
        <v>80</v>
      </c>
      <c r="J3" s="12"/>
    </row>
    <row r="4" spans="1:10" x14ac:dyDescent="0.25">
      <c r="A4" s="100">
        <v>2020.9207650273099</v>
      </c>
      <c r="B4" s="100"/>
      <c r="C4" s="100"/>
      <c r="D4" s="100"/>
      <c r="E4" s="100"/>
      <c r="F4" s="100"/>
      <c r="G4" s="100"/>
      <c r="I4" s="17" t="s">
        <v>81</v>
      </c>
      <c r="J4" s="12" t="s">
        <v>196</v>
      </c>
    </row>
    <row r="5" spans="1:10" x14ac:dyDescent="0.25">
      <c r="A5" s="100">
        <v>2020.92349726775</v>
      </c>
      <c r="B5" s="100"/>
      <c r="C5" s="100"/>
      <c r="D5" s="100"/>
      <c r="E5" s="100"/>
      <c r="F5" s="100"/>
      <c r="G5" s="100"/>
      <c r="I5" s="17" t="s">
        <v>83</v>
      </c>
      <c r="J5" s="13"/>
    </row>
    <row r="6" spans="1:10" x14ac:dyDescent="0.25">
      <c r="A6" s="100">
        <v>2020.9262295081901</v>
      </c>
      <c r="B6" s="100"/>
      <c r="C6" s="100"/>
      <c r="D6" s="100"/>
      <c r="E6" s="100"/>
      <c r="F6" s="100"/>
      <c r="G6" s="100"/>
    </row>
    <row r="7" spans="1:10" x14ac:dyDescent="0.25">
      <c r="A7" s="100">
        <v>2020.9289617486199</v>
      </c>
      <c r="B7" s="100"/>
      <c r="C7" s="100"/>
      <c r="D7" s="100"/>
      <c r="E7" s="100"/>
      <c r="F7" s="100"/>
      <c r="G7" s="100"/>
      <c r="I7" s="18" t="str">
        <f>HYPERLINK("#'OVERZICHT'!A1", "Link naar overzicht")</f>
        <v>Link naar overzicht</v>
      </c>
    </row>
    <row r="8" spans="1:10" x14ac:dyDescent="0.25">
      <c r="A8" s="100">
        <v>2020.93169398906</v>
      </c>
      <c r="B8" s="100"/>
      <c r="C8" s="100"/>
      <c r="D8" s="100"/>
      <c r="E8" s="100"/>
      <c r="F8" s="100"/>
      <c r="G8" s="100"/>
    </row>
    <row r="9" spans="1:10" x14ac:dyDescent="0.25">
      <c r="A9" s="100">
        <v>2020.9344262295001</v>
      </c>
      <c r="B9" s="100"/>
      <c r="C9" s="100"/>
      <c r="D9" s="100"/>
      <c r="E9" s="100"/>
      <c r="F9" s="100"/>
      <c r="G9" s="100"/>
    </row>
    <row r="10" spans="1:10" x14ac:dyDescent="0.25">
      <c r="A10" s="100">
        <v>2020.93715846993</v>
      </c>
      <c r="B10" s="100"/>
      <c r="C10" s="100"/>
      <c r="D10" s="100"/>
      <c r="E10" s="100"/>
      <c r="F10" s="100"/>
      <c r="G10" s="100"/>
    </row>
    <row r="11" spans="1:10" x14ac:dyDescent="0.25">
      <c r="A11" s="100">
        <v>2020.93989071037</v>
      </c>
      <c r="B11" s="100"/>
      <c r="C11" s="100"/>
      <c r="D11" s="100"/>
      <c r="E11" s="100"/>
      <c r="F11" s="100"/>
      <c r="G11" s="100"/>
    </row>
    <row r="12" spans="1:10" x14ac:dyDescent="0.25">
      <c r="A12" s="100">
        <v>2020.9426229508099</v>
      </c>
      <c r="B12" s="100"/>
      <c r="C12" s="100"/>
      <c r="D12" s="100"/>
      <c r="E12" s="100"/>
      <c r="F12" s="100"/>
      <c r="G12" s="100"/>
    </row>
    <row r="13" spans="1:10" x14ac:dyDescent="0.25">
      <c r="A13" s="100">
        <v>2020.94535519125</v>
      </c>
      <c r="B13" s="100"/>
      <c r="C13" s="100"/>
      <c r="D13" s="100"/>
      <c r="E13" s="100"/>
      <c r="F13" s="100"/>
      <c r="G13" s="100"/>
    </row>
    <row r="14" spans="1:10" x14ac:dyDescent="0.25">
      <c r="A14" s="100">
        <v>2020.9480874316801</v>
      </c>
      <c r="B14" s="100"/>
      <c r="C14" s="100"/>
      <c r="D14" s="100"/>
      <c r="E14" s="100"/>
      <c r="F14" s="100"/>
      <c r="G14" s="100"/>
    </row>
    <row r="15" spans="1:10" x14ac:dyDescent="0.25">
      <c r="A15" s="100">
        <v>2020.9508196721199</v>
      </c>
      <c r="B15" s="100"/>
      <c r="C15" s="100"/>
      <c r="D15" s="100"/>
      <c r="E15" s="100"/>
      <c r="F15" s="100">
        <v>0.127367932865808</v>
      </c>
      <c r="G15" s="100"/>
    </row>
    <row r="16" spans="1:10" x14ac:dyDescent="0.25">
      <c r="A16" s="100">
        <v>2020.95355191256</v>
      </c>
      <c r="B16" s="100"/>
      <c r="C16" s="100"/>
      <c r="D16" s="100"/>
      <c r="E16" s="100"/>
      <c r="F16" s="100"/>
      <c r="G16" s="100"/>
    </row>
    <row r="17" spans="1:7" x14ac:dyDescent="0.25">
      <c r="A17" s="100">
        <v>2020.9562841529901</v>
      </c>
      <c r="B17" s="100"/>
      <c r="C17" s="100"/>
      <c r="D17" s="100"/>
      <c r="E17" s="100"/>
      <c r="F17" s="100"/>
      <c r="G17" s="100"/>
    </row>
    <row r="18" spans="1:7" x14ac:dyDescent="0.25">
      <c r="A18" s="100">
        <v>2020.9590163934299</v>
      </c>
      <c r="B18" s="100"/>
      <c r="C18" s="100"/>
      <c r="D18" s="100"/>
      <c r="E18" s="100"/>
      <c r="F18" s="100"/>
      <c r="G18" s="100"/>
    </row>
    <row r="19" spans="1:7" x14ac:dyDescent="0.25">
      <c r="A19" s="100">
        <v>2020.96174863387</v>
      </c>
      <c r="B19" s="100"/>
      <c r="C19" s="100"/>
      <c r="D19" s="100"/>
      <c r="E19" s="100"/>
      <c r="F19" s="100"/>
      <c r="G19" s="100"/>
    </row>
    <row r="20" spans="1:7" x14ac:dyDescent="0.25">
      <c r="A20" s="100">
        <v>2020.9644808743101</v>
      </c>
      <c r="B20" s="100"/>
      <c r="C20" s="100"/>
      <c r="D20" s="100"/>
      <c r="E20" s="100"/>
      <c r="F20" s="100"/>
      <c r="G20" s="100"/>
    </row>
    <row r="21" spans="1:7" x14ac:dyDescent="0.25">
      <c r="A21" s="100">
        <v>2020.9672131147399</v>
      </c>
      <c r="B21" s="100"/>
      <c r="C21" s="100"/>
      <c r="D21" s="100"/>
      <c r="E21" s="100"/>
      <c r="F21" s="100"/>
      <c r="G21" s="100"/>
    </row>
    <row r="22" spans="1:7" x14ac:dyDescent="0.25">
      <c r="A22" s="100">
        <v>2020.96994535518</v>
      </c>
      <c r="B22" s="100"/>
      <c r="C22" s="100"/>
      <c r="D22" s="100"/>
      <c r="E22" s="100"/>
      <c r="F22" s="100">
        <v>0.99473523290603505</v>
      </c>
      <c r="G22" s="100">
        <v>0.16803732690391401</v>
      </c>
    </row>
    <row r="23" spans="1:7" x14ac:dyDescent="0.25">
      <c r="A23" s="100">
        <v>2020.9726775956201</v>
      </c>
      <c r="B23" s="100"/>
      <c r="C23" s="100"/>
      <c r="D23" s="100"/>
      <c r="E23" s="100"/>
      <c r="F23" s="100">
        <v>0.99473523290603505</v>
      </c>
      <c r="G23" s="100">
        <v>0.18553235315970101</v>
      </c>
    </row>
    <row r="24" spans="1:7" x14ac:dyDescent="0.25">
      <c r="A24" s="100">
        <v>2020.9754098360499</v>
      </c>
      <c r="B24" s="100"/>
      <c r="C24" s="100"/>
      <c r="D24" s="100"/>
      <c r="E24" s="100"/>
      <c r="F24" s="100">
        <v>0.99473523290603505</v>
      </c>
      <c r="G24" s="100">
        <v>0.18553235315970101</v>
      </c>
    </row>
    <row r="25" spans="1:7" x14ac:dyDescent="0.25">
      <c r="A25" s="100">
        <v>2020.97814207649</v>
      </c>
      <c r="B25" s="100"/>
      <c r="C25" s="100"/>
      <c r="D25" s="100"/>
      <c r="E25" s="100"/>
      <c r="F25" s="100">
        <v>0.99473523290603505</v>
      </c>
      <c r="G25" s="100">
        <v>0.30453683954980598</v>
      </c>
    </row>
    <row r="26" spans="1:7" x14ac:dyDescent="0.25">
      <c r="A26" s="100">
        <v>2020.9808743169301</v>
      </c>
      <c r="B26" s="100"/>
      <c r="C26" s="100"/>
      <c r="D26" s="100"/>
      <c r="E26" s="100"/>
      <c r="F26" s="100">
        <v>0.99473523290603505</v>
      </c>
      <c r="G26" s="100">
        <v>0.30453683954980598</v>
      </c>
    </row>
    <row r="27" spans="1:7" x14ac:dyDescent="0.25">
      <c r="A27" s="100">
        <v>2020.98360655737</v>
      </c>
      <c r="B27" s="100"/>
      <c r="C27" s="100"/>
      <c r="D27" s="100"/>
      <c r="E27" s="100"/>
      <c r="F27" s="100">
        <v>0.99473523290603505</v>
      </c>
      <c r="G27" s="100">
        <v>0.30453683954980598</v>
      </c>
    </row>
    <row r="28" spans="1:7" x14ac:dyDescent="0.25">
      <c r="A28" s="100">
        <v>2020.9863387978</v>
      </c>
      <c r="B28" s="100"/>
      <c r="C28" s="100"/>
      <c r="D28" s="100"/>
      <c r="E28" s="100"/>
      <c r="F28" s="100">
        <v>0.99473523290603505</v>
      </c>
      <c r="G28" s="100">
        <v>0.58748321731699005</v>
      </c>
    </row>
    <row r="29" spans="1:7" x14ac:dyDescent="0.25">
      <c r="A29" s="100">
        <v>2020.9890710382399</v>
      </c>
      <c r="B29" s="100"/>
      <c r="C29" s="100">
        <v>2.83061390818969E-2</v>
      </c>
      <c r="D29" s="100"/>
      <c r="E29" s="100">
        <v>1.9076216042372799E-5</v>
      </c>
      <c r="F29" s="100">
        <v>1.4805305081736699</v>
      </c>
      <c r="G29" s="100">
        <v>0.58748321731699005</v>
      </c>
    </row>
    <row r="30" spans="1:7" x14ac:dyDescent="0.25">
      <c r="A30" s="100">
        <v>2020.99180327868</v>
      </c>
      <c r="B30" s="100"/>
      <c r="C30" s="100">
        <v>5.0673192817549999E-2</v>
      </c>
      <c r="D30" s="100">
        <v>2.5712672447473699E-3</v>
      </c>
      <c r="E30" s="100">
        <v>7.6304864169491195E-5</v>
      </c>
      <c r="F30" s="100">
        <v>1.4805305081736699</v>
      </c>
      <c r="G30" s="100">
        <v>0.64263625057959095</v>
      </c>
    </row>
    <row r="31" spans="1:7" x14ac:dyDescent="0.25">
      <c r="A31" s="100">
        <v>2020.9945355191101</v>
      </c>
      <c r="B31" s="100"/>
      <c r="C31" s="100">
        <v>0.101577933576654</v>
      </c>
      <c r="D31" s="100">
        <v>2.5798956583203401E-3</v>
      </c>
      <c r="E31" s="100">
        <v>2.0250137029595699E-4</v>
      </c>
      <c r="F31" s="100">
        <v>1.4805305081736699</v>
      </c>
      <c r="G31" s="100">
        <v>0.64263625057959095</v>
      </c>
    </row>
    <row r="32" spans="1:7" x14ac:dyDescent="0.25">
      <c r="A32" s="100">
        <v>2020.9972677595499</v>
      </c>
      <c r="B32" s="100"/>
      <c r="C32" s="100">
        <v>0.17085134866829199</v>
      </c>
      <c r="D32" s="100">
        <v>6.7042773462037096E-3</v>
      </c>
      <c r="E32" s="100">
        <v>3.4777409246479599E-4</v>
      </c>
      <c r="F32" s="100">
        <v>1.4805305081736699</v>
      </c>
      <c r="G32" s="100">
        <v>0.84427965314730602</v>
      </c>
    </row>
    <row r="33" spans="1:7" x14ac:dyDescent="0.25">
      <c r="A33" s="100">
        <v>2020.99999999999</v>
      </c>
      <c r="B33" s="100"/>
      <c r="C33" s="100">
        <v>0.217088130667516</v>
      </c>
      <c r="D33" s="100">
        <v>6.7819330683605E-3</v>
      </c>
      <c r="E33" s="100">
        <v>4.6369878995306202E-4</v>
      </c>
      <c r="F33" s="100">
        <v>1.4805305081736699</v>
      </c>
      <c r="G33" s="100">
        <v>0.84427965314730602</v>
      </c>
    </row>
    <row r="34" spans="1:7" x14ac:dyDescent="0.25">
      <c r="A34" s="100">
        <v>2021.0027322404301</v>
      </c>
      <c r="B34" s="100"/>
      <c r="C34" s="100">
        <v>0.24662720286088199</v>
      </c>
      <c r="D34" s="100">
        <v>6.8509603769443296E-3</v>
      </c>
      <c r="E34" s="100">
        <v>4.7690540105931999E-4</v>
      </c>
      <c r="F34" s="100">
        <v>1.4805305081736699</v>
      </c>
      <c r="G34" s="100">
        <v>0.84427965314730602</v>
      </c>
    </row>
    <row r="35" spans="1:7" x14ac:dyDescent="0.25">
      <c r="A35" s="100">
        <v>2021.0054644808599</v>
      </c>
      <c r="B35" s="100"/>
      <c r="C35" s="100">
        <v>0.30890643786229</v>
      </c>
      <c r="D35" s="100">
        <v>6.8509603769443296E-3</v>
      </c>
      <c r="E35" s="100">
        <v>5.3853625288852397E-4</v>
      </c>
      <c r="F35" s="100">
        <v>1.4805305081736699</v>
      </c>
      <c r="G35" s="100">
        <v>1.27665323473984</v>
      </c>
    </row>
    <row r="36" spans="1:7" x14ac:dyDescent="0.25">
      <c r="A36" s="100">
        <v>2021.0081967213</v>
      </c>
      <c r="B36" s="100"/>
      <c r="C36" s="100">
        <v>0.33872838047909998</v>
      </c>
      <c r="D36" s="100">
        <v>6.8509603769443296E-3</v>
      </c>
      <c r="E36" s="100">
        <v>6.4712394420664602E-4</v>
      </c>
      <c r="F36" s="100">
        <v>2.0658632374355101</v>
      </c>
      <c r="G36" s="100">
        <v>1.27665323473984</v>
      </c>
    </row>
    <row r="37" spans="1:7" x14ac:dyDescent="0.25">
      <c r="A37" s="100">
        <v>2021.0109289617401</v>
      </c>
      <c r="B37" s="100"/>
      <c r="C37" s="100">
        <v>0.39686481700044102</v>
      </c>
      <c r="D37" s="100">
        <v>6.8768456176632603E-3</v>
      </c>
      <c r="E37" s="100">
        <v>2.6413222212516201E-3</v>
      </c>
      <c r="F37" s="100">
        <v>2.0658632374355101</v>
      </c>
      <c r="G37" s="100">
        <v>1.37861737401756</v>
      </c>
    </row>
    <row r="38" spans="1:7" x14ac:dyDescent="0.25">
      <c r="A38" s="100">
        <v>2021.0136612021699</v>
      </c>
      <c r="B38" s="100"/>
      <c r="C38" s="100">
        <v>0.45949256746026901</v>
      </c>
      <c r="D38" s="100">
        <v>2.10878427723576E-2</v>
      </c>
      <c r="E38" s="100">
        <v>9.8961539222894006E-3</v>
      </c>
      <c r="F38" s="100">
        <v>2.0658632374355101</v>
      </c>
      <c r="G38" s="100">
        <v>1.4611571973320201</v>
      </c>
    </row>
    <row r="39" spans="1:7" x14ac:dyDescent="0.25">
      <c r="A39" s="100">
        <v>2021.01639344261</v>
      </c>
      <c r="B39" s="100"/>
      <c r="C39" s="100">
        <v>0.53013378637160102</v>
      </c>
      <c r="D39" s="100">
        <v>5.4540202194792303E-2</v>
      </c>
      <c r="E39" s="100">
        <v>2.5039734657465298E-2</v>
      </c>
      <c r="F39" s="100">
        <v>2.0658632374355101</v>
      </c>
      <c r="G39" s="100">
        <v>1.6032491123854999</v>
      </c>
    </row>
    <row r="40" spans="1:7" x14ac:dyDescent="0.25">
      <c r="A40" s="100">
        <v>2021.0191256830501</v>
      </c>
      <c r="B40" s="100"/>
      <c r="C40" s="100">
        <v>0.59990491018297099</v>
      </c>
      <c r="D40" s="100">
        <v>0.125111996808177</v>
      </c>
      <c r="E40" s="100">
        <v>6.3512060211229196E-2</v>
      </c>
      <c r="F40" s="100">
        <v>2.0658632374355101</v>
      </c>
      <c r="G40" s="100">
        <v>1.7883295054132899</v>
      </c>
    </row>
    <row r="41" spans="1:7" x14ac:dyDescent="0.25">
      <c r="A41" s="100">
        <v>2021.02185792349</v>
      </c>
      <c r="B41" s="100"/>
      <c r="C41" s="100">
        <v>0.67204761007613101</v>
      </c>
      <c r="D41" s="100">
        <v>0.20472636884604301</v>
      </c>
      <c r="E41" s="100">
        <v>0.11155477661332799</v>
      </c>
      <c r="F41" s="100">
        <v>2.0658632374355101</v>
      </c>
      <c r="G41" s="100">
        <v>2.0205974364912</v>
      </c>
    </row>
    <row r="42" spans="1:7" x14ac:dyDescent="0.25">
      <c r="A42" s="100">
        <v>2021.02459016392</v>
      </c>
      <c r="B42" s="100"/>
      <c r="C42" s="100">
        <v>0.74047718808179797</v>
      </c>
      <c r="D42" s="100">
        <v>0.232371805933864</v>
      </c>
      <c r="E42" s="100">
        <v>0.126658737515185</v>
      </c>
      <c r="F42" s="100">
        <v>2.0658632374355101</v>
      </c>
      <c r="G42" s="100">
        <v>2.0205974364912</v>
      </c>
    </row>
    <row r="43" spans="1:7" x14ac:dyDescent="0.25">
      <c r="A43" s="100">
        <v>2021.0273224043599</v>
      </c>
      <c r="B43" s="100"/>
      <c r="C43" s="100">
        <v>0.78036311133356195</v>
      </c>
      <c r="D43" s="100">
        <v>0.23580591453590899</v>
      </c>
      <c r="E43" s="100">
        <v>0.134456507672814</v>
      </c>
      <c r="F43" s="100">
        <v>3.9448057658541802</v>
      </c>
      <c r="G43" s="100">
        <v>2.0205974364912</v>
      </c>
    </row>
    <row r="44" spans="1:7" x14ac:dyDescent="0.25">
      <c r="A44" s="100">
        <v>2021.0300546448</v>
      </c>
      <c r="B44" s="100"/>
      <c r="C44" s="100">
        <v>0.85879579912356696</v>
      </c>
      <c r="D44" s="100">
        <v>0.28391794861883302</v>
      </c>
      <c r="E44" s="100">
        <v>0.18402972356200401</v>
      </c>
      <c r="F44" s="100">
        <v>4.1891035448190497</v>
      </c>
      <c r="G44" s="100">
        <v>2.71518130790054</v>
      </c>
    </row>
    <row r="45" spans="1:7" x14ac:dyDescent="0.25">
      <c r="A45" s="100">
        <v>2021.0327868852301</v>
      </c>
      <c r="B45" s="100"/>
      <c r="C45" s="100">
        <v>0.95675609449996701</v>
      </c>
      <c r="D45" s="100">
        <v>0.41870239704231799</v>
      </c>
      <c r="E45" s="100">
        <v>0.26283944163798301</v>
      </c>
      <c r="F45" s="100">
        <v>4.5186648487956402</v>
      </c>
      <c r="G45" s="100">
        <v>2.8178439310184702</v>
      </c>
    </row>
    <row r="46" spans="1:7" x14ac:dyDescent="0.25">
      <c r="A46" s="100">
        <v>2021.0355191256699</v>
      </c>
      <c r="B46" s="100"/>
      <c r="C46" s="100">
        <v>1.0750102540528499</v>
      </c>
      <c r="D46" s="100">
        <v>0.60272920172678701</v>
      </c>
      <c r="E46" s="100">
        <v>0.34599266736668599</v>
      </c>
      <c r="F46" s="100">
        <v>4.9439189262045797</v>
      </c>
      <c r="G46" s="100">
        <v>3.1052506960767601</v>
      </c>
    </row>
    <row r="47" spans="1:7" x14ac:dyDescent="0.25">
      <c r="A47" s="100">
        <v>2021.03825136611</v>
      </c>
      <c r="B47" s="100"/>
      <c r="C47" s="100">
        <v>1.1946847334534101</v>
      </c>
      <c r="D47" s="100">
        <v>0.80247697594122203</v>
      </c>
      <c r="E47" s="100">
        <v>0.44932706226698499</v>
      </c>
      <c r="F47" s="100">
        <v>5.4181713214405702</v>
      </c>
      <c r="G47" s="100">
        <v>3.3682482907757501</v>
      </c>
    </row>
    <row r="48" spans="1:7" x14ac:dyDescent="0.25">
      <c r="A48" s="100">
        <v>2021.0409836065501</v>
      </c>
      <c r="B48" s="100"/>
      <c r="C48" s="100">
        <v>1.3054684880259599</v>
      </c>
      <c r="D48" s="100">
        <v>1.00319113247583</v>
      </c>
      <c r="E48" s="100">
        <v>0.53537547063042701</v>
      </c>
      <c r="F48" s="100">
        <v>5.9271495785788204</v>
      </c>
      <c r="G48" s="100">
        <v>3.7096923880490902</v>
      </c>
    </row>
    <row r="49" spans="1:7" x14ac:dyDescent="0.25">
      <c r="A49" s="100">
        <v>2021.0437158469799</v>
      </c>
      <c r="B49" s="100"/>
      <c r="C49" s="100">
        <v>1.37361161496991</v>
      </c>
      <c r="D49" s="100">
        <v>1.04766197603096</v>
      </c>
      <c r="E49" s="100">
        <v>0.56102564420124801</v>
      </c>
      <c r="F49" s="100">
        <v>6.3672270354873204</v>
      </c>
      <c r="G49" s="100">
        <v>3.7096923880490902</v>
      </c>
    </row>
    <row r="50" spans="1:7" x14ac:dyDescent="0.25">
      <c r="A50" s="100">
        <v>2021.04644808742</v>
      </c>
      <c r="B50" s="100">
        <v>0.44937595977513201</v>
      </c>
      <c r="C50" s="100">
        <v>1.4269022543638901</v>
      </c>
      <c r="D50" s="100">
        <v>1.0761184839946401</v>
      </c>
      <c r="E50" s="100">
        <v>0.57508921762817899</v>
      </c>
      <c r="F50" s="100">
        <v>6.6505637892606</v>
      </c>
      <c r="G50" s="100">
        <v>3.7096923880490902</v>
      </c>
    </row>
    <row r="51" spans="1:7" x14ac:dyDescent="0.25">
      <c r="A51" s="100">
        <v>2021.0491803278601</v>
      </c>
      <c r="B51" s="100">
        <v>0.44937595977513201</v>
      </c>
      <c r="C51" s="100">
        <v>1.5157701156229899</v>
      </c>
      <c r="D51" s="100">
        <v>1.1709965196431</v>
      </c>
      <c r="E51" s="100">
        <v>0.68685089781550501</v>
      </c>
      <c r="F51" s="100">
        <v>6.9579040180358804</v>
      </c>
      <c r="G51" s="100">
        <v>3.7096923880490902</v>
      </c>
    </row>
    <row r="52" spans="1:7" x14ac:dyDescent="0.25">
      <c r="A52" s="100">
        <v>2021.0519125682899</v>
      </c>
      <c r="B52" s="100">
        <v>0.44937595977513201</v>
      </c>
      <c r="C52" s="100">
        <v>1.62995308946123</v>
      </c>
      <c r="D52" s="100">
        <v>1.3368518853428799</v>
      </c>
      <c r="E52" s="100">
        <v>0.85950826181378703</v>
      </c>
      <c r="F52" s="100">
        <v>7.4689401367622104</v>
      </c>
      <c r="G52" s="100">
        <v>4.7454569147297496</v>
      </c>
    </row>
    <row r="53" spans="1:7" x14ac:dyDescent="0.25">
      <c r="A53" s="100">
        <v>2021.05464480873</v>
      </c>
      <c r="B53" s="100">
        <v>0.44937595977513201</v>
      </c>
      <c r="C53" s="100">
        <v>1.7838441481837599</v>
      </c>
      <c r="D53" s="100">
        <v>1.51867844456624</v>
      </c>
      <c r="E53" s="100">
        <v>1.0403478550930101</v>
      </c>
      <c r="F53" s="100">
        <v>8.0094329900460792</v>
      </c>
      <c r="G53" s="100">
        <v>4.9924920993154496</v>
      </c>
    </row>
    <row r="54" spans="1:7" x14ac:dyDescent="0.25">
      <c r="A54" s="100">
        <v>2021.0573770491701</v>
      </c>
      <c r="B54" s="100">
        <v>0.44937595977513201</v>
      </c>
      <c r="C54" s="100">
        <v>1.89857615322363</v>
      </c>
      <c r="D54" s="100">
        <v>1.77789324512564</v>
      </c>
      <c r="E54" s="100">
        <v>1.24784866139331</v>
      </c>
      <c r="F54" s="100">
        <v>8.6172386873736198</v>
      </c>
      <c r="G54" s="100">
        <v>5.3009769435469201</v>
      </c>
    </row>
    <row r="55" spans="1:7" x14ac:dyDescent="0.25">
      <c r="A55" s="100">
        <v>2021.0601092895999</v>
      </c>
      <c r="B55" s="100">
        <v>0.44937595977513201</v>
      </c>
      <c r="C55" s="100">
        <v>2.03654292000693</v>
      </c>
      <c r="D55" s="100">
        <v>2.0314736916218799</v>
      </c>
      <c r="E55" s="100">
        <v>1.4082884427170701</v>
      </c>
      <c r="F55" s="100">
        <v>9.3244080178883397</v>
      </c>
      <c r="G55" s="100">
        <v>5.7727511163981697</v>
      </c>
    </row>
    <row r="56" spans="1:7" x14ac:dyDescent="0.25">
      <c r="A56" s="100">
        <v>2021.06284153004</v>
      </c>
      <c r="B56" s="100">
        <v>0.44937595977513201</v>
      </c>
      <c r="C56" s="100">
        <v>2.1475749321662998</v>
      </c>
      <c r="D56" s="100">
        <v>2.1026235899446499</v>
      </c>
      <c r="E56" s="100">
        <v>1.4602799358399401</v>
      </c>
      <c r="F56" s="100">
        <v>10.0506446070975</v>
      </c>
      <c r="G56" s="100">
        <v>6.2047811962059596</v>
      </c>
    </row>
    <row r="57" spans="1:7" x14ac:dyDescent="0.25">
      <c r="A57" s="100">
        <v>2021.0655737704799</v>
      </c>
      <c r="B57" s="100">
        <v>0.85563517161755398</v>
      </c>
      <c r="C57" s="100">
        <v>2.2267058444192398</v>
      </c>
      <c r="D57" s="100">
        <v>2.11881049380756</v>
      </c>
      <c r="E57" s="100">
        <v>1.4732238821253001</v>
      </c>
      <c r="F57" s="100">
        <v>10.3762890506856</v>
      </c>
      <c r="G57" s="100">
        <v>6.6007493287508403</v>
      </c>
    </row>
    <row r="58" spans="1:7" x14ac:dyDescent="0.25">
      <c r="A58" s="100">
        <v>2021.06830601092</v>
      </c>
      <c r="B58" s="100">
        <v>0.85563517161755398</v>
      </c>
      <c r="C58" s="100">
        <v>2.3436124904359699</v>
      </c>
      <c r="D58" s="100">
        <v>2.2160095727071498</v>
      </c>
      <c r="E58" s="100">
        <v>1.5775223596363599</v>
      </c>
      <c r="F58" s="100">
        <v>10.791286227423299</v>
      </c>
      <c r="G58" s="100">
        <v>6.8682964338952797</v>
      </c>
    </row>
    <row r="59" spans="1:7" x14ac:dyDescent="0.25">
      <c r="A59" s="100">
        <v>2021.07103825135</v>
      </c>
      <c r="B59" s="100">
        <v>0.85563517161755398</v>
      </c>
      <c r="C59" s="100">
        <v>2.4662935124384502</v>
      </c>
      <c r="D59" s="100">
        <v>2.3245722722823601</v>
      </c>
      <c r="E59" s="100">
        <v>1.7187142389733601</v>
      </c>
      <c r="F59" s="100">
        <v>11.2520144800392</v>
      </c>
      <c r="G59" s="100">
        <v>7.1120259047354404</v>
      </c>
    </row>
    <row r="60" spans="1:7" x14ac:dyDescent="0.25">
      <c r="A60" s="100">
        <v>2021.0737704917899</v>
      </c>
      <c r="B60" s="100">
        <v>0.85563517161755398</v>
      </c>
      <c r="C60" s="100">
        <v>2.6018194774667101</v>
      </c>
      <c r="D60" s="100">
        <v>2.4664492766628299</v>
      </c>
      <c r="E60" s="100">
        <v>1.8705124944299301</v>
      </c>
      <c r="F60" s="100">
        <v>11.715596045393999</v>
      </c>
      <c r="G60" s="100">
        <v>7.4478661193304596</v>
      </c>
    </row>
    <row r="61" spans="1:7" x14ac:dyDescent="0.25">
      <c r="A61" s="100">
        <v>2021.07650273223</v>
      </c>
      <c r="B61" s="100">
        <v>0.85563517161755398</v>
      </c>
      <c r="C61" s="100">
        <v>2.7219952462252799</v>
      </c>
      <c r="D61" s="100">
        <v>2.6642125157554801</v>
      </c>
      <c r="E61" s="100">
        <v>2.0497849031912101</v>
      </c>
      <c r="F61" s="100">
        <v>12.3286649778355</v>
      </c>
      <c r="G61" s="100">
        <v>7.9134358100767699</v>
      </c>
    </row>
    <row r="62" spans="1:7" x14ac:dyDescent="0.25">
      <c r="A62" s="100">
        <v>2021.0792349726601</v>
      </c>
      <c r="B62" s="100">
        <v>0.85563517161755398</v>
      </c>
      <c r="C62" s="100">
        <v>2.85310867135702</v>
      </c>
      <c r="D62" s="100">
        <v>2.8444514468814202</v>
      </c>
      <c r="E62" s="100">
        <v>2.1932409826323198</v>
      </c>
      <c r="F62" s="100">
        <v>13.0503660224278</v>
      </c>
      <c r="G62" s="100">
        <v>8.4243015132141803</v>
      </c>
    </row>
    <row r="63" spans="1:7" x14ac:dyDescent="0.25">
      <c r="A63" s="100">
        <v>2021.0819672130999</v>
      </c>
      <c r="B63" s="100">
        <v>0.85563517161755398</v>
      </c>
      <c r="C63" s="100">
        <v>2.9583507914314602</v>
      </c>
      <c r="D63" s="100">
        <v>2.88295142824404</v>
      </c>
      <c r="E63" s="100">
        <v>2.23834009215896</v>
      </c>
      <c r="F63" s="100">
        <v>13.9474728841014</v>
      </c>
      <c r="G63" s="100">
        <v>8.9358505945724307</v>
      </c>
    </row>
    <row r="64" spans="1:7" x14ac:dyDescent="0.25">
      <c r="A64" s="100">
        <v>2021.08469945354</v>
      </c>
      <c r="B64" s="100">
        <v>2.0048354020482102</v>
      </c>
      <c r="C64" s="100">
        <v>3.0333090665520701</v>
      </c>
      <c r="D64" s="100">
        <v>2.8907256288732901</v>
      </c>
      <c r="E64" s="100">
        <v>2.2504505545433999</v>
      </c>
      <c r="F64" s="100">
        <v>14.422083232355201</v>
      </c>
      <c r="G64" s="100">
        <v>9.4027341720925897</v>
      </c>
    </row>
    <row r="65" spans="1:7" x14ac:dyDescent="0.25">
      <c r="A65" s="100">
        <v>2021.0874316939801</v>
      </c>
      <c r="B65" s="100">
        <v>2.0048354020482102</v>
      </c>
      <c r="C65" s="100">
        <v>3.1717508646793799</v>
      </c>
      <c r="D65" s="100">
        <v>2.9568710473237401</v>
      </c>
      <c r="E65" s="100">
        <v>2.36115423844099</v>
      </c>
      <c r="F65" s="100">
        <v>14.9419768469507</v>
      </c>
      <c r="G65" s="100">
        <v>9.7347868036837806</v>
      </c>
    </row>
    <row r="66" spans="1:7" x14ac:dyDescent="0.25">
      <c r="A66" s="100">
        <v>2021.0901639344099</v>
      </c>
      <c r="B66" s="100">
        <v>2.0048354020482102</v>
      </c>
      <c r="C66" s="100">
        <v>3.3242538292986801</v>
      </c>
      <c r="D66" s="100">
        <v>3.1622445471877598</v>
      </c>
      <c r="E66" s="100">
        <v>2.5200928683023398</v>
      </c>
      <c r="F66" s="100">
        <v>15.497204696272901</v>
      </c>
      <c r="G66" s="100">
        <v>9.9035038834598801</v>
      </c>
    </row>
    <row r="67" spans="1:7" x14ac:dyDescent="0.25">
      <c r="A67" s="100">
        <v>2021.09289617485</v>
      </c>
      <c r="B67" s="100">
        <v>2.0048354020482102</v>
      </c>
      <c r="C67" s="100">
        <v>3.4952949517953602</v>
      </c>
      <c r="D67" s="100">
        <v>3.4246259755284401</v>
      </c>
      <c r="E67" s="100">
        <v>2.6794482401141502</v>
      </c>
      <c r="F67" s="100">
        <v>16.192504127949601</v>
      </c>
      <c r="G67" s="100">
        <v>10.235040204980599</v>
      </c>
    </row>
    <row r="68" spans="1:7" x14ac:dyDescent="0.25">
      <c r="A68" s="100">
        <v>2021.0956284152901</v>
      </c>
      <c r="B68" s="100">
        <v>2.0048354020482102</v>
      </c>
      <c r="C68" s="100">
        <v>3.6575408331512702</v>
      </c>
      <c r="D68" s="100">
        <v>3.7137296007046299</v>
      </c>
      <c r="E68" s="100">
        <v>2.8792261137197501</v>
      </c>
      <c r="F68" s="100">
        <v>16.9063419906112</v>
      </c>
      <c r="G68" s="100">
        <v>10.635476881851</v>
      </c>
    </row>
    <row r="69" spans="1:7" x14ac:dyDescent="0.25">
      <c r="A69" s="100">
        <v>2021.0983606557199</v>
      </c>
      <c r="B69" s="100">
        <v>2.0048354020482102</v>
      </c>
      <c r="C69" s="100">
        <v>3.81723252587354</v>
      </c>
      <c r="D69" s="100">
        <v>3.9757745209159601</v>
      </c>
      <c r="E69" s="100">
        <v>3.0478466569232201</v>
      </c>
      <c r="F69" s="100">
        <v>17.640259102597899</v>
      </c>
      <c r="G69" s="100">
        <v>11.1235400483066</v>
      </c>
    </row>
    <row r="70" spans="1:7" x14ac:dyDescent="0.25">
      <c r="A70" s="100">
        <v>2021.10109289616</v>
      </c>
      <c r="B70" s="100">
        <v>2.0048354020482102</v>
      </c>
      <c r="C70" s="100">
        <v>3.94213593069651</v>
      </c>
      <c r="D70" s="100">
        <v>4.0314191600480997</v>
      </c>
      <c r="E70" s="100">
        <v>3.0956898067574898</v>
      </c>
      <c r="F70" s="100">
        <v>18.4526062249886</v>
      </c>
      <c r="G70" s="100">
        <v>11.793852512605399</v>
      </c>
    </row>
    <row r="71" spans="1:7" x14ac:dyDescent="0.25">
      <c r="A71" s="100">
        <v>2021.1038251366001</v>
      </c>
      <c r="B71" s="100">
        <v>3.33323159150348</v>
      </c>
      <c r="C71" s="100">
        <v>4.0138059863378404</v>
      </c>
      <c r="D71" s="100">
        <v>4.0604537717211704</v>
      </c>
      <c r="E71" s="100">
        <v>3.1112105096098102</v>
      </c>
      <c r="F71" s="100">
        <v>18.864841418564001</v>
      </c>
      <c r="G71" s="100">
        <v>12.450334573910499</v>
      </c>
    </row>
    <row r="72" spans="1:7" x14ac:dyDescent="0.25">
      <c r="A72" s="100">
        <v>2021.10655737704</v>
      </c>
      <c r="B72" s="100">
        <v>3.33323159150348</v>
      </c>
      <c r="C72" s="100">
        <v>4.1408816450454804</v>
      </c>
      <c r="D72" s="100">
        <v>4.1471175576481603</v>
      </c>
      <c r="E72" s="100">
        <v>3.2529732080268499</v>
      </c>
      <c r="F72" s="100">
        <v>19.3896786147554</v>
      </c>
      <c r="G72" s="100">
        <v>12.8148875498268</v>
      </c>
    </row>
    <row r="73" spans="1:7" x14ac:dyDescent="0.25">
      <c r="A73" s="100">
        <v>2021.10928961747</v>
      </c>
      <c r="B73" s="100">
        <v>3.33323159150348</v>
      </c>
      <c r="C73" s="100">
        <v>4.2901763577735599</v>
      </c>
      <c r="D73" s="100">
        <v>4.3820778876539102</v>
      </c>
      <c r="E73" s="100">
        <v>3.4584622072352902</v>
      </c>
      <c r="F73" s="100">
        <v>20.0009577821078</v>
      </c>
      <c r="G73" s="100">
        <v>13.0531252216844</v>
      </c>
    </row>
    <row r="74" spans="1:7" x14ac:dyDescent="0.25">
      <c r="A74" s="100">
        <v>2021.1120218579099</v>
      </c>
      <c r="B74" s="100">
        <v>3.33323159150348</v>
      </c>
      <c r="C74" s="100">
        <v>4.4698885926176004</v>
      </c>
      <c r="D74" s="100">
        <v>4.5997641336865698</v>
      </c>
      <c r="E74" s="100">
        <v>3.6728099076935701</v>
      </c>
      <c r="F74" s="100">
        <v>20.672236062090199</v>
      </c>
      <c r="G74" s="100">
        <v>13.5255625312265</v>
      </c>
    </row>
    <row r="75" spans="1:7" x14ac:dyDescent="0.25">
      <c r="A75" s="100">
        <v>2021.11475409835</v>
      </c>
      <c r="B75" s="100">
        <v>3.33323159150348</v>
      </c>
      <c r="C75" s="100">
        <v>4.6418797778023002</v>
      </c>
      <c r="D75" s="100">
        <v>4.9104129075544902</v>
      </c>
      <c r="E75" s="100">
        <v>3.9427970607425</v>
      </c>
      <c r="F75" s="100">
        <v>21.4216733098622</v>
      </c>
      <c r="G75" s="100">
        <v>14.015075232918001</v>
      </c>
    </row>
    <row r="76" spans="1:7" x14ac:dyDescent="0.25">
      <c r="A76" s="100">
        <v>2021.1174863387801</v>
      </c>
      <c r="B76" s="100">
        <v>3.33323159150348</v>
      </c>
      <c r="C76" s="100">
        <v>4.8315270903035197</v>
      </c>
      <c r="D76" s="100">
        <v>5.2037444553814396</v>
      </c>
      <c r="E76" s="100">
        <v>4.1671509702156104</v>
      </c>
      <c r="F76" s="100">
        <v>22.230938795572602</v>
      </c>
      <c r="G76" s="100">
        <v>14.6254292643164</v>
      </c>
    </row>
    <row r="77" spans="1:7" x14ac:dyDescent="0.25">
      <c r="A77" s="100">
        <v>2021.1202185792199</v>
      </c>
      <c r="B77" s="100">
        <v>3.33323159150348</v>
      </c>
      <c r="C77" s="100">
        <v>4.9632766755014899</v>
      </c>
      <c r="D77" s="100">
        <v>5.2776985881154301</v>
      </c>
      <c r="E77" s="100">
        <v>4.2311868926673899</v>
      </c>
      <c r="F77" s="100">
        <v>22.9795584963286</v>
      </c>
      <c r="G77" s="100">
        <v>15.299540489777399</v>
      </c>
    </row>
    <row r="78" spans="1:7" x14ac:dyDescent="0.25">
      <c r="A78" s="100">
        <v>2021.12295081966</v>
      </c>
      <c r="B78" s="100">
        <v>4.5721844568092198</v>
      </c>
      <c r="C78" s="100">
        <v>5.0430151027144898</v>
      </c>
      <c r="D78" s="100">
        <v>5.29423925693483</v>
      </c>
      <c r="E78" s="100">
        <v>4.2502865871295104</v>
      </c>
      <c r="F78" s="100">
        <v>23.332911155000399</v>
      </c>
      <c r="G78" s="100">
        <v>15.977019059910999</v>
      </c>
    </row>
    <row r="79" spans="1:7" x14ac:dyDescent="0.25">
      <c r="A79" s="100">
        <v>2021.1256830601001</v>
      </c>
      <c r="B79" s="100">
        <v>4.5721844568092198</v>
      </c>
      <c r="C79" s="100">
        <v>5.1948007461334003</v>
      </c>
      <c r="D79" s="100">
        <v>5.4106538128614403</v>
      </c>
      <c r="E79" s="100">
        <v>4.42417510076314</v>
      </c>
      <c r="F79" s="100">
        <v>23.749036693925898</v>
      </c>
      <c r="G79" s="100">
        <v>15.977019059910999</v>
      </c>
    </row>
    <row r="80" spans="1:7" x14ac:dyDescent="0.25">
      <c r="A80" s="100">
        <v>2021.1284153005299</v>
      </c>
      <c r="B80" s="100">
        <v>4.5721844568092198</v>
      </c>
      <c r="C80" s="100">
        <v>5.3575968522370196</v>
      </c>
      <c r="D80" s="100">
        <v>5.5349202251394702</v>
      </c>
      <c r="E80" s="100">
        <v>4.6589050043620697</v>
      </c>
      <c r="F80" s="100">
        <v>24.304787478726801</v>
      </c>
      <c r="G80" s="100">
        <v>16.682756014334799</v>
      </c>
    </row>
    <row r="81" spans="1:7" x14ac:dyDescent="0.25">
      <c r="A81" s="100">
        <v>2021.13114754097</v>
      </c>
      <c r="B81" s="100">
        <v>4.5721844568092198</v>
      </c>
      <c r="C81" s="100">
        <v>5.5362325085074504</v>
      </c>
      <c r="D81" s="100">
        <v>5.7037610219354997</v>
      </c>
      <c r="E81" s="100">
        <v>4.8852736557294998</v>
      </c>
      <c r="F81" s="100">
        <v>25.037275724757599</v>
      </c>
      <c r="G81" s="100">
        <v>17.0034371356553</v>
      </c>
    </row>
    <row r="82" spans="1:7" x14ac:dyDescent="0.25">
      <c r="A82" s="100">
        <v>2021.1338797814101</v>
      </c>
      <c r="B82" s="100">
        <v>4.5721844568092198</v>
      </c>
      <c r="C82" s="100">
        <v>5.7107647533187897</v>
      </c>
      <c r="D82" s="100">
        <v>5.9403607505201199</v>
      </c>
      <c r="E82" s="100">
        <v>5.1564684799940501</v>
      </c>
      <c r="F82" s="100">
        <v>25.727139573571002</v>
      </c>
      <c r="G82" s="100">
        <v>17.443294645314399</v>
      </c>
    </row>
    <row r="83" spans="1:7" x14ac:dyDescent="0.25">
      <c r="A83" s="100">
        <v>2021.1366120218399</v>
      </c>
      <c r="B83" s="100">
        <v>4.5721844568092198</v>
      </c>
      <c r="C83" s="100">
        <v>5.8907777617776302</v>
      </c>
      <c r="D83" s="100">
        <v>6.2030269165087102</v>
      </c>
      <c r="E83" s="100">
        <v>5.3826052819664998</v>
      </c>
      <c r="F83" s="100">
        <v>26.297507509795398</v>
      </c>
      <c r="G83" s="100">
        <v>18.001379608302599</v>
      </c>
    </row>
    <row r="84" spans="1:7" x14ac:dyDescent="0.25">
      <c r="A84" s="100">
        <v>2021.13934426228</v>
      </c>
      <c r="B84" s="100">
        <v>4.5721844568092198</v>
      </c>
      <c r="C84" s="100">
        <v>6.0252713094376302</v>
      </c>
      <c r="D84" s="100">
        <v>6.2530544584048302</v>
      </c>
      <c r="E84" s="100">
        <v>5.4537713070144296</v>
      </c>
      <c r="F84" s="100">
        <v>26.805626974302399</v>
      </c>
      <c r="G84" s="100">
        <v>18.516317182200702</v>
      </c>
    </row>
    <row r="85" spans="1:7" x14ac:dyDescent="0.25">
      <c r="A85" s="100">
        <v>2021.1420765027201</v>
      </c>
      <c r="B85" s="100">
        <v>5.9179837516157798</v>
      </c>
      <c r="C85" s="100">
        <v>6.1273720162019103</v>
      </c>
      <c r="D85" s="100">
        <v>6.2715710339324398</v>
      </c>
      <c r="E85" s="100">
        <v>5.4682897748239103</v>
      </c>
      <c r="F85" s="100">
        <v>27.027905486969001</v>
      </c>
      <c r="G85" s="100">
        <v>19.060462075398402</v>
      </c>
    </row>
    <row r="86" spans="1:7" x14ac:dyDescent="0.25">
      <c r="A86" s="100">
        <v>2021.14480874316</v>
      </c>
      <c r="B86" s="100">
        <v>5.9179837516157798</v>
      </c>
      <c r="C86" s="100">
        <v>6.3090476343647897</v>
      </c>
      <c r="D86" s="100">
        <v>6.37936580469965</v>
      </c>
      <c r="E86" s="100">
        <v>5.6324362116648201</v>
      </c>
      <c r="F86" s="100">
        <v>27.338431939520301</v>
      </c>
      <c r="G86" s="100">
        <v>19.38880990278</v>
      </c>
    </row>
    <row r="87" spans="1:7" x14ac:dyDescent="0.25">
      <c r="A87" s="100">
        <v>2021.14754098359</v>
      </c>
      <c r="B87" s="100">
        <v>5.9179837516157798</v>
      </c>
      <c r="C87" s="100">
        <v>6.5005115240157298</v>
      </c>
      <c r="D87" s="100">
        <v>6.54949223511806</v>
      </c>
      <c r="E87" s="100">
        <v>5.8325369135419098</v>
      </c>
      <c r="F87" s="100">
        <v>27.858434560384499</v>
      </c>
      <c r="G87" s="100">
        <v>19.6469978682678</v>
      </c>
    </row>
    <row r="88" spans="1:7" x14ac:dyDescent="0.25">
      <c r="A88" s="100">
        <v>2021.1502732240299</v>
      </c>
      <c r="B88" s="100">
        <v>5.9179837516157798</v>
      </c>
      <c r="C88" s="100">
        <v>6.7095109928280401</v>
      </c>
      <c r="D88" s="100">
        <v>6.74533996639751</v>
      </c>
      <c r="E88" s="100">
        <v>6.0336369156593701</v>
      </c>
      <c r="F88" s="100">
        <v>28.5663492580886</v>
      </c>
      <c r="G88" s="100">
        <v>20.0798838324698</v>
      </c>
    </row>
    <row r="89" spans="1:7" x14ac:dyDescent="0.25">
      <c r="A89" s="100">
        <v>2021.15300546447</v>
      </c>
      <c r="B89" s="100">
        <v>5.9179837516157798</v>
      </c>
      <c r="C89" s="100">
        <v>6.9245438371277501</v>
      </c>
      <c r="D89" s="100">
        <v>7.0159356444596597</v>
      </c>
      <c r="E89" s="100">
        <v>6.3077313247623499</v>
      </c>
      <c r="F89" s="100">
        <v>29.333869762020498</v>
      </c>
      <c r="G89" s="100">
        <v>20.626456500814601</v>
      </c>
    </row>
    <row r="90" spans="1:7" x14ac:dyDescent="0.25">
      <c r="A90" s="100">
        <v>2021.1557377049</v>
      </c>
      <c r="B90" s="100">
        <v>5.9179837516157798</v>
      </c>
      <c r="C90" s="100">
        <v>7.1582962583105898</v>
      </c>
      <c r="D90" s="100">
        <v>7.2877996993170404</v>
      </c>
      <c r="E90" s="100">
        <v>6.57175642659743</v>
      </c>
      <c r="F90" s="100">
        <v>30.125293573031598</v>
      </c>
      <c r="G90" s="100">
        <v>21.285045493911099</v>
      </c>
    </row>
    <row r="91" spans="1:7" x14ac:dyDescent="0.25">
      <c r="A91" s="100">
        <v>2021.1584699453399</v>
      </c>
      <c r="B91" s="100">
        <v>5.9179837516157798</v>
      </c>
      <c r="C91" s="100">
        <v>7.3334945018404198</v>
      </c>
      <c r="D91" s="100">
        <v>7.3259200304824601</v>
      </c>
      <c r="E91" s="100">
        <v>6.6772185532870703</v>
      </c>
      <c r="F91" s="100">
        <v>30.765815881577002</v>
      </c>
      <c r="G91" s="100">
        <v>21.995648874674998</v>
      </c>
    </row>
    <row r="92" spans="1:7" x14ac:dyDescent="0.25">
      <c r="A92" s="100">
        <v>2021.16120218578</v>
      </c>
      <c r="B92" s="100">
        <v>7.7994625346800097</v>
      </c>
      <c r="C92" s="100">
        <v>7.4694525305534398</v>
      </c>
      <c r="D92" s="100">
        <v>7.3329953296122996</v>
      </c>
      <c r="E92" s="100">
        <v>6.6926130596332598</v>
      </c>
      <c r="F92" s="100">
        <v>31.0686529730046</v>
      </c>
      <c r="G92" s="100">
        <v>22.7297285027452</v>
      </c>
    </row>
    <row r="93" spans="1:7" x14ac:dyDescent="0.25">
      <c r="A93" s="100">
        <v>2021.1639344262201</v>
      </c>
      <c r="B93" s="100">
        <v>7.7994625346800097</v>
      </c>
      <c r="C93" s="100">
        <v>7.6982970902122103</v>
      </c>
      <c r="D93" s="100">
        <v>7.4473994651764102</v>
      </c>
      <c r="E93" s="100">
        <v>6.8614023539786499</v>
      </c>
      <c r="F93" s="100">
        <v>31.4095921745519</v>
      </c>
      <c r="G93" s="100">
        <v>23.232438681978302</v>
      </c>
    </row>
    <row r="94" spans="1:7" x14ac:dyDescent="0.25">
      <c r="A94" s="100">
        <v>2021.1666666666499</v>
      </c>
      <c r="B94" s="100">
        <v>7.7994625346800097</v>
      </c>
      <c r="C94" s="100">
        <v>7.9574028174490996</v>
      </c>
      <c r="D94" s="100">
        <v>7.6480877364703002</v>
      </c>
      <c r="E94" s="100">
        <v>7.1014060976126796</v>
      </c>
      <c r="F94" s="100">
        <v>31.816612743916998</v>
      </c>
      <c r="G94" s="100">
        <v>23.7555807219874</v>
      </c>
    </row>
    <row r="95" spans="1:7" x14ac:dyDescent="0.25">
      <c r="A95" s="100">
        <v>2021.16939890709</v>
      </c>
      <c r="B95" s="100">
        <v>7.7994625346800097</v>
      </c>
      <c r="C95" s="100">
        <v>8.2451202315670393</v>
      </c>
      <c r="D95" s="100">
        <v>7.8977940252722796</v>
      </c>
      <c r="E95" s="100">
        <v>7.3616042170293996</v>
      </c>
      <c r="F95" s="100">
        <v>32.3283618225636</v>
      </c>
      <c r="G95" s="100">
        <v>24.332274901717</v>
      </c>
    </row>
    <row r="96" spans="1:7" x14ac:dyDescent="0.25">
      <c r="A96" s="100">
        <v>2021.1721311475301</v>
      </c>
      <c r="B96" s="100">
        <v>7.7994625346800097</v>
      </c>
      <c r="C96" s="100">
        <v>8.5311296812294994</v>
      </c>
      <c r="D96" s="100">
        <v>8.3068412275264301</v>
      </c>
      <c r="E96" s="100">
        <v>7.6775826595552701</v>
      </c>
      <c r="F96" s="100">
        <v>32.986008426714903</v>
      </c>
      <c r="G96" s="100">
        <v>24.946280263432499</v>
      </c>
    </row>
    <row r="97" spans="1:7" x14ac:dyDescent="0.25">
      <c r="A97" s="100">
        <v>2021.1748633879599</v>
      </c>
      <c r="B97" s="100">
        <v>7.7994625346800097</v>
      </c>
      <c r="C97" s="100">
        <v>8.8309436849744891</v>
      </c>
      <c r="D97" s="100">
        <v>8.6727204766749804</v>
      </c>
      <c r="E97" s="100">
        <v>8.0481440257832997</v>
      </c>
      <c r="F97" s="100">
        <v>33.714045092417003</v>
      </c>
      <c r="G97" s="100">
        <v>25.6819982469808</v>
      </c>
    </row>
    <row r="98" spans="1:7" x14ac:dyDescent="0.25">
      <c r="A98" s="100">
        <v>2021.1775956284</v>
      </c>
      <c r="B98" s="100">
        <v>7.7994625346800097</v>
      </c>
      <c r="C98" s="100">
        <v>9.0625381748257396</v>
      </c>
      <c r="D98" s="100">
        <v>8.7446814458736206</v>
      </c>
      <c r="E98" s="100">
        <v>8.3538770728931695</v>
      </c>
      <c r="F98" s="100">
        <v>34.374558266826199</v>
      </c>
      <c r="G98" s="100">
        <v>26.559401804421199</v>
      </c>
    </row>
    <row r="99" spans="1:7" x14ac:dyDescent="0.25">
      <c r="A99" s="100">
        <v>2021.1803278688401</v>
      </c>
      <c r="B99" s="100">
        <v>9.4534637052751993</v>
      </c>
      <c r="C99" s="100">
        <v>9.2394049957900606</v>
      </c>
      <c r="D99" s="100">
        <v>8.7573393285851804</v>
      </c>
      <c r="E99" s="100">
        <v>8.5223420715658307</v>
      </c>
      <c r="F99" s="100">
        <v>34.6461665352994</v>
      </c>
      <c r="G99" s="100">
        <v>27.2963829198623</v>
      </c>
    </row>
    <row r="100" spans="1:7" x14ac:dyDescent="0.25">
      <c r="A100" s="100">
        <v>2021.1830601092799</v>
      </c>
      <c r="B100" s="100">
        <v>9.4534637052751993</v>
      </c>
      <c r="C100" s="100">
        <v>9.5158899476504697</v>
      </c>
      <c r="D100" s="100">
        <v>8.9057048999725303</v>
      </c>
      <c r="E100" s="100">
        <v>8.7641903385510407</v>
      </c>
      <c r="F100" s="100">
        <v>35.0204130441969</v>
      </c>
      <c r="G100" s="100">
        <v>27.821485065042399</v>
      </c>
    </row>
    <row r="101" spans="1:7" x14ac:dyDescent="0.25">
      <c r="A101" s="100">
        <v>2021.18579234971</v>
      </c>
      <c r="B101" s="100">
        <v>9.4534637052751993</v>
      </c>
      <c r="C101" s="100">
        <v>9.8114024112853606</v>
      </c>
      <c r="D101" s="100">
        <v>9.1441424806481901</v>
      </c>
      <c r="E101" s="100">
        <v>9.0937921341336203</v>
      </c>
      <c r="F101" s="100">
        <v>35.447928265154601</v>
      </c>
      <c r="G101" s="100">
        <v>28.3056944858813</v>
      </c>
    </row>
    <row r="102" spans="1:7" x14ac:dyDescent="0.25">
      <c r="A102" s="100">
        <v>2021.1885245901501</v>
      </c>
      <c r="B102" s="100">
        <v>9.4534637052751993</v>
      </c>
      <c r="C102" s="100">
        <v>10.143777545924801</v>
      </c>
      <c r="D102" s="100">
        <v>9.4470688243682996</v>
      </c>
      <c r="E102" s="100">
        <v>9.4310420249479598</v>
      </c>
      <c r="F102" s="100">
        <v>35.950313116087997</v>
      </c>
      <c r="G102" s="100">
        <v>28.9185874697854</v>
      </c>
    </row>
    <row r="103" spans="1:7" x14ac:dyDescent="0.25">
      <c r="A103" s="100">
        <v>2021.19125683059</v>
      </c>
      <c r="B103" s="100">
        <v>9.4534637052751993</v>
      </c>
      <c r="C103" s="100">
        <v>10.4864995316227</v>
      </c>
      <c r="D103" s="100">
        <v>9.8841238570803398</v>
      </c>
      <c r="E103" s="100">
        <v>9.8642071300233596</v>
      </c>
      <c r="F103" s="100">
        <v>36.472323514578903</v>
      </c>
      <c r="G103" s="100">
        <v>29.668612589675199</v>
      </c>
    </row>
    <row r="104" spans="1:7" x14ac:dyDescent="0.25">
      <c r="A104" s="100">
        <v>2021.19398907102</v>
      </c>
      <c r="B104" s="100">
        <v>9.4534637052751993</v>
      </c>
      <c r="C104" s="100">
        <v>10.842577298073</v>
      </c>
      <c r="D104" s="100">
        <v>10.244575834091499</v>
      </c>
      <c r="E104" s="100">
        <v>10.358012591094999</v>
      </c>
      <c r="F104" s="100">
        <v>37.145885033975503</v>
      </c>
      <c r="G104" s="100">
        <v>30.552023047719</v>
      </c>
    </row>
    <row r="105" spans="1:7" x14ac:dyDescent="0.25">
      <c r="A105" s="100">
        <v>2021.1967213114599</v>
      </c>
      <c r="B105" s="100">
        <v>9.4534637052751993</v>
      </c>
      <c r="C105" s="100">
        <v>11.1234151125254</v>
      </c>
      <c r="D105" s="100">
        <v>10.3248718508016</v>
      </c>
      <c r="E105" s="100">
        <v>10.7015400243885</v>
      </c>
      <c r="F105" s="100">
        <v>37.977076983349903</v>
      </c>
      <c r="G105" s="100">
        <v>31.934337068911699</v>
      </c>
    </row>
    <row r="106" spans="1:7" x14ac:dyDescent="0.25">
      <c r="A106" s="100">
        <v>2021.1994535519</v>
      </c>
      <c r="B106" s="100">
        <v>11.0168660135386</v>
      </c>
      <c r="C106" s="100">
        <v>11.319987379443599</v>
      </c>
      <c r="D106" s="100">
        <v>10.3346478433798</v>
      </c>
      <c r="E106" s="100">
        <v>10.799480252352501</v>
      </c>
      <c r="F106" s="100">
        <v>38.393040485929902</v>
      </c>
      <c r="G106" s="100">
        <v>32.3442349994259</v>
      </c>
    </row>
    <row r="107" spans="1:7" x14ac:dyDescent="0.25">
      <c r="A107" s="100">
        <v>2021.2021857923401</v>
      </c>
      <c r="B107" s="100">
        <v>11.0168660135386</v>
      </c>
      <c r="C107" s="100">
        <v>11.597211136334099</v>
      </c>
      <c r="D107" s="100">
        <v>10.5759586857753</v>
      </c>
      <c r="E107" s="100">
        <v>11.0819902075326</v>
      </c>
      <c r="F107" s="100">
        <v>39.041260993945102</v>
      </c>
      <c r="G107" s="100">
        <v>32.954981172703398</v>
      </c>
    </row>
    <row r="108" spans="1:7" x14ac:dyDescent="0.25">
      <c r="A108" s="100">
        <v>2021.2049180327699</v>
      </c>
      <c r="B108" s="100">
        <v>11.0168660135386</v>
      </c>
      <c r="C108" s="100">
        <v>11.8079496018002</v>
      </c>
      <c r="D108" s="100">
        <v>10.9316736637348</v>
      </c>
      <c r="E108" s="100">
        <v>11.0819902075326</v>
      </c>
      <c r="F108" s="100">
        <v>39.820683803984103</v>
      </c>
      <c r="G108" s="100">
        <v>33.455278078184101</v>
      </c>
    </row>
    <row r="109" spans="1:7" x14ac:dyDescent="0.25">
      <c r="A109" s="100">
        <v>2021.20765027321</v>
      </c>
      <c r="B109" s="100">
        <v>11.0168660135386</v>
      </c>
      <c r="C109" s="100">
        <v>12.0422116671637</v>
      </c>
      <c r="D109" s="100">
        <v>11.251969003977401</v>
      </c>
      <c r="E109" s="100">
        <v>11.633220948496801</v>
      </c>
      <c r="F109" s="100">
        <v>40.67778978418</v>
      </c>
      <c r="G109" s="100">
        <v>34.150067386017</v>
      </c>
    </row>
    <row r="110" spans="1:7" x14ac:dyDescent="0.25">
      <c r="A110" s="100">
        <v>2021.2103825136501</v>
      </c>
      <c r="B110" s="100">
        <v>11.0168660135386</v>
      </c>
      <c r="C110" s="100">
        <v>12.266743944797501</v>
      </c>
      <c r="D110" s="100">
        <v>11.767577113857801</v>
      </c>
      <c r="E110" s="100">
        <v>11.633220948496801</v>
      </c>
      <c r="F110" s="100">
        <v>41.650414421211202</v>
      </c>
      <c r="G110" s="100">
        <v>34.963469038360898</v>
      </c>
    </row>
    <row r="111" spans="1:7" x14ac:dyDescent="0.25">
      <c r="A111" s="100">
        <v>2021.2131147540799</v>
      </c>
      <c r="B111" s="100">
        <v>11.0168660135386</v>
      </c>
      <c r="C111" s="100">
        <v>12.5332078836822</v>
      </c>
      <c r="D111" s="100">
        <v>12.149022021092</v>
      </c>
      <c r="E111" s="100">
        <v>11.633220948496801</v>
      </c>
      <c r="F111" s="100">
        <v>42.741441962027999</v>
      </c>
      <c r="G111" s="100">
        <v>35.744070046666401</v>
      </c>
    </row>
    <row r="112" spans="1:7" x14ac:dyDescent="0.25">
      <c r="A112" s="100">
        <v>2021.21584699452</v>
      </c>
      <c r="B112" s="100">
        <v>11.0168660135386</v>
      </c>
      <c r="C112" s="100">
        <v>12.775716158984901</v>
      </c>
      <c r="D112" s="100">
        <v>12.259448457999</v>
      </c>
      <c r="E112" s="100">
        <v>12.580839317407801</v>
      </c>
      <c r="F112" s="100">
        <v>43.985122470899903</v>
      </c>
      <c r="G112" s="100">
        <v>36.688980617124798</v>
      </c>
    </row>
    <row r="113" spans="1:7" x14ac:dyDescent="0.25">
      <c r="A113" s="100">
        <v>2021.2185792349601</v>
      </c>
      <c r="B113" s="100">
        <v>12.2454131991524</v>
      </c>
      <c r="C113" s="100">
        <v>12.964641376101399</v>
      </c>
      <c r="D113" s="100">
        <v>12.2603803266648</v>
      </c>
      <c r="E113" s="100">
        <v>12.6623167709272</v>
      </c>
      <c r="F113" s="100">
        <v>44.603243991206199</v>
      </c>
      <c r="G113" s="100">
        <v>37.607376595994403</v>
      </c>
    </row>
    <row r="114" spans="1:7" x14ac:dyDescent="0.25">
      <c r="A114" s="100">
        <v>2021.2213114753999</v>
      </c>
      <c r="B114" s="100"/>
      <c r="C114" s="100"/>
      <c r="D114" s="100"/>
      <c r="E114" s="100"/>
      <c r="F114" s="100"/>
      <c r="G114" s="100">
        <v>38.220158402539901</v>
      </c>
    </row>
    <row r="115" spans="1:7" x14ac:dyDescent="0.25">
      <c r="A115" s="100">
        <v>2021.22404371583</v>
      </c>
      <c r="B115" s="100"/>
      <c r="C115" s="100"/>
      <c r="D115" s="100"/>
      <c r="E115" s="100"/>
      <c r="F115" s="100"/>
      <c r="G115" s="100"/>
    </row>
    <row r="116" spans="1:7" x14ac:dyDescent="0.25">
      <c r="A116" s="100">
        <v>2021.2267759562701</v>
      </c>
      <c r="B116" s="100"/>
      <c r="C116" s="100"/>
      <c r="D116" s="100"/>
      <c r="E116" s="100"/>
      <c r="F116" s="100"/>
      <c r="G116" s="100"/>
    </row>
    <row r="117" spans="1:7" x14ac:dyDescent="0.25">
      <c r="A117" s="100">
        <v>2021.22950819671</v>
      </c>
      <c r="B117" s="100"/>
      <c r="C117" s="100"/>
      <c r="D117" s="100"/>
      <c r="E117" s="100"/>
      <c r="F117" s="100"/>
      <c r="G117" s="100"/>
    </row>
    <row r="118" spans="1:7" x14ac:dyDescent="0.25">
      <c r="A118" s="100">
        <v>2021.23224043714</v>
      </c>
      <c r="B118" s="100"/>
      <c r="C118" s="100"/>
      <c r="D118" s="100"/>
      <c r="E118" s="100"/>
      <c r="F118" s="100"/>
      <c r="G118" s="100"/>
    </row>
    <row r="119" spans="1:7" x14ac:dyDescent="0.25">
      <c r="A119" s="100">
        <v>2021.2349726775799</v>
      </c>
      <c r="B119" s="100"/>
      <c r="C119" s="100"/>
      <c r="D119" s="100"/>
      <c r="E119" s="100"/>
      <c r="F119" s="100"/>
      <c r="G119" s="100"/>
    </row>
    <row r="120" spans="1:7" x14ac:dyDescent="0.25">
      <c r="A120" s="100">
        <v>2021.23770491802</v>
      </c>
      <c r="B120" s="100"/>
      <c r="C120" s="100"/>
      <c r="D120" s="100"/>
      <c r="E120" s="100"/>
      <c r="F120" s="100"/>
      <c r="G120" s="100"/>
    </row>
    <row r="121" spans="1:7" x14ac:dyDescent="0.25">
      <c r="A121" s="100">
        <v>2021.2404371584601</v>
      </c>
      <c r="B121" s="100"/>
      <c r="C121" s="100"/>
      <c r="D121" s="100"/>
      <c r="E121" s="100"/>
      <c r="F121" s="100"/>
      <c r="G121" s="100"/>
    </row>
    <row r="122" spans="1:7" x14ac:dyDescent="0.25">
      <c r="A122" s="100">
        <v>2021.2431693988899</v>
      </c>
      <c r="B122" s="100"/>
      <c r="C122" s="100"/>
      <c r="D122" s="100"/>
      <c r="E122" s="100"/>
      <c r="F122" s="100"/>
      <c r="G122" s="100"/>
    </row>
    <row r="123" spans="1:7" x14ac:dyDescent="0.25">
      <c r="A123" s="100">
        <v>2021.24590163933</v>
      </c>
      <c r="B123" s="100"/>
      <c r="C123" s="100"/>
      <c r="D123" s="100"/>
      <c r="E123" s="100"/>
      <c r="F123" s="100"/>
      <c r="G123" s="100"/>
    </row>
    <row r="124" spans="1:7" x14ac:dyDescent="0.25">
      <c r="A124" s="100">
        <v>2021.2486338797701</v>
      </c>
      <c r="B124" s="100"/>
      <c r="C124" s="100"/>
      <c r="D124" s="100"/>
      <c r="E124" s="100"/>
      <c r="F124" s="100"/>
      <c r="G124" s="100"/>
    </row>
    <row r="125" spans="1:7" x14ac:dyDescent="0.25">
      <c r="A125" s="100">
        <v>2021.2513661201999</v>
      </c>
      <c r="B125" s="100"/>
      <c r="C125" s="100"/>
      <c r="D125" s="100"/>
      <c r="E125" s="100"/>
      <c r="F125" s="100"/>
      <c r="G125" s="100"/>
    </row>
    <row r="126" spans="1:7" x14ac:dyDescent="0.25">
      <c r="A126" s="100">
        <v>2021.25409836064</v>
      </c>
      <c r="B126" s="100"/>
      <c r="C126" s="100"/>
      <c r="D126" s="100"/>
      <c r="E126" s="100"/>
      <c r="F126" s="100"/>
      <c r="G126" s="100"/>
    </row>
    <row r="127" spans="1:7" x14ac:dyDescent="0.25">
      <c r="A127" s="100">
        <v>2021.2568306010801</v>
      </c>
      <c r="B127" s="100"/>
      <c r="C127" s="100"/>
      <c r="D127" s="100"/>
      <c r="E127" s="100"/>
      <c r="F127" s="100"/>
      <c r="G127" s="100"/>
    </row>
    <row r="128" spans="1:7" x14ac:dyDescent="0.25">
      <c r="A128" s="100">
        <v>2021.2595628415199</v>
      </c>
      <c r="B128" s="100"/>
      <c r="C128" s="100"/>
      <c r="D128" s="100"/>
      <c r="E128" s="100"/>
      <c r="F128" s="100"/>
      <c r="G128" s="100"/>
    </row>
    <row r="129" spans="1:7" x14ac:dyDescent="0.25">
      <c r="A129" s="100">
        <v>2021.26229508195</v>
      </c>
      <c r="B129" s="100"/>
      <c r="C129" s="100"/>
      <c r="D129" s="100"/>
      <c r="E129" s="100"/>
      <c r="F129" s="100"/>
      <c r="G129" s="100"/>
    </row>
    <row r="130" spans="1:7" x14ac:dyDescent="0.25">
      <c r="A130" s="100">
        <v>2021.2650273223901</v>
      </c>
      <c r="B130" s="100"/>
      <c r="C130" s="100"/>
      <c r="D130" s="100"/>
      <c r="E130" s="100"/>
      <c r="F130" s="100"/>
      <c r="G130" s="100"/>
    </row>
    <row r="131" spans="1:7" x14ac:dyDescent="0.25">
      <c r="A131" s="100">
        <v>2021.26775956283</v>
      </c>
      <c r="B131" s="100"/>
      <c r="C131" s="100"/>
      <c r="D131" s="100"/>
      <c r="E131" s="100"/>
      <c r="F131" s="100"/>
      <c r="G131" s="100"/>
    </row>
    <row r="132" spans="1:7" x14ac:dyDescent="0.25">
      <c r="A132" s="100">
        <v>2021.27049180326</v>
      </c>
      <c r="B132" s="100"/>
      <c r="C132" s="100"/>
      <c r="D132" s="100"/>
      <c r="E132" s="100"/>
      <c r="F132" s="100"/>
      <c r="G132" s="100"/>
    </row>
    <row r="133" spans="1:7" x14ac:dyDescent="0.25">
      <c r="A133" s="100">
        <v>2021.2732240437001</v>
      </c>
      <c r="B133" s="100"/>
      <c r="C133" s="100"/>
      <c r="D133" s="100"/>
      <c r="E133" s="100"/>
      <c r="F133" s="100"/>
      <c r="G133" s="100"/>
    </row>
    <row r="134" spans="1:7" x14ac:dyDescent="0.25">
      <c r="A134" s="100">
        <v>2021.27595628414</v>
      </c>
      <c r="B134" s="100"/>
      <c r="C134" s="100"/>
      <c r="D134" s="100"/>
      <c r="E134" s="100"/>
      <c r="F134" s="100"/>
      <c r="G134" s="100"/>
    </row>
    <row r="135" spans="1:7" x14ac:dyDescent="0.25">
      <c r="A135" s="100">
        <v>2021.27868852458</v>
      </c>
      <c r="B135" s="100"/>
      <c r="C135" s="100"/>
      <c r="D135" s="100"/>
      <c r="E135" s="100"/>
      <c r="F135" s="100"/>
      <c r="G135" s="100"/>
    </row>
    <row r="136" spans="1:7" x14ac:dyDescent="0.25">
      <c r="A136" s="100">
        <v>2021.2814207650099</v>
      </c>
      <c r="B136" s="100"/>
      <c r="C136" s="100"/>
      <c r="D136" s="100"/>
      <c r="E136" s="100"/>
      <c r="F136" s="100"/>
      <c r="G136" s="100"/>
    </row>
    <row r="137" spans="1:7" x14ac:dyDescent="0.25">
      <c r="A137" s="100">
        <v>2021.28415300545</v>
      </c>
      <c r="B137" s="100"/>
      <c r="C137" s="100"/>
      <c r="D137" s="100"/>
      <c r="E137" s="100"/>
      <c r="F137" s="100"/>
      <c r="G137" s="100"/>
    </row>
    <row r="138" spans="1:7" x14ac:dyDescent="0.25">
      <c r="A138" s="100">
        <v>2021.2868852458901</v>
      </c>
      <c r="B138" s="100"/>
      <c r="C138" s="100"/>
      <c r="D138" s="100"/>
      <c r="E138" s="100"/>
      <c r="F138" s="100"/>
      <c r="G138" s="100"/>
    </row>
    <row r="139" spans="1:7" x14ac:dyDescent="0.25">
      <c r="A139" s="100">
        <v>2021.2896174863199</v>
      </c>
      <c r="B139" s="100"/>
      <c r="C139" s="100"/>
      <c r="D139" s="100"/>
      <c r="E139" s="100"/>
      <c r="F139" s="100"/>
      <c r="G139" s="100"/>
    </row>
    <row r="140" spans="1:7" x14ac:dyDescent="0.25">
      <c r="A140" s="100">
        <v>2021.29234972676</v>
      </c>
      <c r="B140" s="100"/>
      <c r="C140" s="100"/>
      <c r="D140" s="100"/>
      <c r="E140" s="100"/>
      <c r="F140" s="100"/>
      <c r="G140" s="100"/>
    </row>
    <row r="141" spans="1:7" x14ac:dyDescent="0.25">
      <c r="A141" s="100">
        <v>2021.2950819672001</v>
      </c>
      <c r="B141" s="100"/>
      <c r="C141" s="100"/>
      <c r="D141" s="100"/>
      <c r="E141" s="100"/>
      <c r="F141" s="100"/>
      <c r="G141" s="100"/>
    </row>
    <row r="142" spans="1:7" x14ac:dyDescent="0.25">
      <c r="A142" s="100">
        <v>2021.2978142076299</v>
      </c>
      <c r="B142" s="100"/>
      <c r="C142" s="100"/>
      <c r="D142" s="100"/>
      <c r="E142" s="100"/>
      <c r="F142" s="100"/>
      <c r="G142" s="100"/>
    </row>
    <row r="143" spans="1:7" x14ac:dyDescent="0.25">
      <c r="A143" s="100">
        <v>2021.30054644807</v>
      </c>
      <c r="B143" s="100"/>
      <c r="C143" s="100"/>
      <c r="D143" s="100"/>
      <c r="E143" s="100"/>
      <c r="F143" s="100"/>
      <c r="G143" s="100"/>
    </row>
    <row r="144" spans="1:7" x14ac:dyDescent="0.25">
      <c r="A144" s="100">
        <v>2021.3032786885101</v>
      </c>
      <c r="B144" s="100"/>
      <c r="C144" s="100"/>
      <c r="D144" s="100"/>
      <c r="E144" s="100"/>
      <c r="F144" s="100"/>
      <c r="G144" s="100"/>
    </row>
    <row r="145" spans="1:7" x14ac:dyDescent="0.25">
      <c r="A145" s="100">
        <v>2021.3060109289499</v>
      </c>
      <c r="B145" s="100"/>
      <c r="C145" s="100"/>
      <c r="D145" s="100"/>
      <c r="E145" s="100"/>
      <c r="F145" s="100"/>
      <c r="G145" s="100"/>
    </row>
    <row r="146" spans="1:7" x14ac:dyDescent="0.25">
      <c r="A146" s="100">
        <v>2021.30874316938</v>
      </c>
      <c r="B146" s="100"/>
      <c r="C146" s="100"/>
      <c r="D146" s="100"/>
      <c r="E146" s="100"/>
      <c r="F146" s="100"/>
      <c r="G146" s="100"/>
    </row>
    <row r="147" spans="1:7" x14ac:dyDescent="0.25">
      <c r="A147" s="100">
        <v>2021.3114754098201</v>
      </c>
      <c r="B147" s="100"/>
      <c r="C147" s="100"/>
      <c r="D147" s="100"/>
      <c r="E147" s="100"/>
      <c r="F147" s="100"/>
      <c r="G147" s="100"/>
    </row>
    <row r="148" spans="1:7" x14ac:dyDescent="0.25">
      <c r="A148" s="100">
        <v>2021.31420765026</v>
      </c>
      <c r="B148" s="100"/>
      <c r="C148" s="100"/>
      <c r="D148" s="100"/>
      <c r="E148" s="100"/>
      <c r="F148" s="100"/>
      <c r="G148" s="100"/>
    </row>
    <row r="149" spans="1:7" x14ac:dyDescent="0.25">
      <c r="A149" s="100">
        <v>2021.31693989069</v>
      </c>
      <c r="B149" s="100"/>
      <c r="C149" s="100"/>
      <c r="D149" s="100"/>
      <c r="E149" s="100"/>
      <c r="F149" s="100"/>
      <c r="G149" s="100"/>
    </row>
    <row r="150" spans="1:7" x14ac:dyDescent="0.25">
      <c r="A150" s="100">
        <v>2021.3196721311299</v>
      </c>
      <c r="B150" s="100"/>
      <c r="C150" s="100"/>
      <c r="D150" s="100"/>
      <c r="E150" s="100"/>
      <c r="F150" s="100"/>
      <c r="G150" s="100"/>
    </row>
    <row r="151" spans="1:7" x14ac:dyDescent="0.25">
      <c r="A151" s="100">
        <v>2021.32240437157</v>
      </c>
      <c r="B151" s="100"/>
      <c r="C151" s="100"/>
      <c r="D151" s="100"/>
      <c r="E151" s="100"/>
      <c r="F151" s="100"/>
      <c r="G151" s="100"/>
    </row>
    <row r="152" spans="1:7" x14ac:dyDescent="0.25">
      <c r="A152" s="100">
        <v>2021.3251366120101</v>
      </c>
      <c r="B152" s="100"/>
      <c r="C152" s="100"/>
      <c r="D152" s="100"/>
      <c r="E152" s="100"/>
      <c r="F152" s="100"/>
      <c r="G152" s="100"/>
    </row>
    <row r="153" spans="1:7" x14ac:dyDescent="0.25">
      <c r="A153" s="100">
        <v>2021.3278688524399</v>
      </c>
      <c r="B153" s="100"/>
      <c r="C153" s="100"/>
      <c r="D153" s="100"/>
      <c r="E153" s="100"/>
      <c r="F153" s="100"/>
      <c r="G153" s="100"/>
    </row>
    <row r="154" spans="1:7" x14ac:dyDescent="0.25">
      <c r="A154" s="100">
        <v>2021.33060109288</v>
      </c>
      <c r="B154" s="100"/>
      <c r="C154" s="100"/>
      <c r="D154" s="100"/>
      <c r="E154" s="100"/>
      <c r="F154" s="100"/>
      <c r="G154" s="100"/>
    </row>
    <row r="155" spans="1:7" x14ac:dyDescent="0.25">
      <c r="A155" s="100">
        <v>2021.3333333333201</v>
      </c>
      <c r="B155" s="100"/>
      <c r="C155" s="100"/>
      <c r="D155" s="100"/>
      <c r="E155" s="100"/>
      <c r="F155" s="100"/>
      <c r="G155" s="100"/>
    </row>
    <row r="156" spans="1:7" x14ac:dyDescent="0.25">
      <c r="A156" s="100">
        <v>2021.3360655737499</v>
      </c>
      <c r="B156" s="100"/>
      <c r="C156" s="100"/>
      <c r="D156" s="100"/>
      <c r="E156" s="100"/>
      <c r="F156" s="100"/>
      <c r="G156" s="100"/>
    </row>
    <row r="157" spans="1:7" x14ac:dyDescent="0.25">
      <c r="A157" s="100">
        <v>2021.33879781419</v>
      </c>
      <c r="B157" s="100"/>
      <c r="C157" s="100"/>
      <c r="D157" s="100"/>
      <c r="E157" s="100"/>
      <c r="F157" s="100"/>
      <c r="G157" s="100"/>
    </row>
    <row r="158" spans="1:7" x14ac:dyDescent="0.25">
      <c r="A158" s="100">
        <v>2021.3415300546301</v>
      </c>
      <c r="B158" s="100"/>
      <c r="C158" s="100"/>
      <c r="D158" s="100"/>
      <c r="E158" s="100"/>
      <c r="F158" s="100"/>
      <c r="G158" s="100"/>
    </row>
    <row r="159" spans="1:7" x14ac:dyDescent="0.25">
      <c r="A159" s="100">
        <v>2021.3442622950699</v>
      </c>
      <c r="B159" s="100"/>
      <c r="C159" s="100"/>
      <c r="D159" s="100"/>
      <c r="E159" s="100"/>
      <c r="F159" s="100"/>
      <c r="G159" s="100"/>
    </row>
    <row r="160" spans="1:7" x14ac:dyDescent="0.25">
      <c r="A160" s="100">
        <v>2021.3469945355</v>
      </c>
      <c r="B160" s="100"/>
      <c r="C160" s="100"/>
      <c r="D160" s="100"/>
      <c r="E160" s="100"/>
      <c r="F160" s="100"/>
      <c r="G160" s="100"/>
    </row>
    <row r="161" spans="1:7" x14ac:dyDescent="0.25">
      <c r="A161" s="100">
        <v>2021.3497267759401</v>
      </c>
      <c r="B161" s="100"/>
      <c r="C161" s="100"/>
      <c r="D161" s="100"/>
      <c r="E161" s="100"/>
      <c r="F161" s="100"/>
      <c r="G161" s="100"/>
    </row>
    <row r="162" spans="1:7" x14ac:dyDescent="0.25">
      <c r="A162" s="100">
        <v>2021.35245901638</v>
      </c>
      <c r="B162" s="100"/>
      <c r="C162" s="100"/>
      <c r="D162" s="100"/>
      <c r="E162" s="100"/>
      <c r="F162" s="100"/>
      <c r="G162" s="100"/>
    </row>
    <row r="163" spans="1:7" x14ac:dyDescent="0.25">
      <c r="A163" s="100">
        <v>2021.35519125681</v>
      </c>
      <c r="B163" s="100"/>
      <c r="C163" s="100"/>
      <c r="D163" s="100"/>
      <c r="E163" s="100"/>
      <c r="F163" s="100"/>
      <c r="G163" s="100"/>
    </row>
    <row r="164" spans="1:7" x14ac:dyDescent="0.25">
      <c r="A164" s="100">
        <v>2021.3579234972501</v>
      </c>
      <c r="B164" s="100"/>
      <c r="C164" s="100"/>
      <c r="D164" s="100"/>
      <c r="E164" s="100"/>
      <c r="F164" s="100"/>
      <c r="G164" s="100"/>
    </row>
    <row r="165" spans="1:7" x14ac:dyDescent="0.25">
      <c r="A165" s="100">
        <v>2021.36065573769</v>
      </c>
      <c r="B165" s="100"/>
      <c r="C165" s="100"/>
      <c r="D165" s="100"/>
      <c r="E165" s="100"/>
      <c r="F165" s="100"/>
      <c r="G165" s="100"/>
    </row>
    <row r="166" spans="1:7" x14ac:dyDescent="0.25">
      <c r="A166" s="100">
        <v>2021.36338797813</v>
      </c>
      <c r="B166" s="100"/>
      <c r="C166" s="100"/>
      <c r="D166" s="100"/>
      <c r="E166" s="100"/>
      <c r="F166" s="100"/>
      <c r="G166" s="100"/>
    </row>
    <row r="167" spans="1:7" x14ac:dyDescent="0.25">
      <c r="A167" s="100">
        <v>2021.3661202185599</v>
      </c>
      <c r="B167" s="100"/>
      <c r="C167" s="100"/>
      <c r="D167" s="100"/>
      <c r="E167" s="100"/>
      <c r="F167" s="100"/>
      <c r="G167" s="100"/>
    </row>
    <row r="168" spans="1:7" x14ac:dyDescent="0.25">
      <c r="A168" s="100">
        <v>2021.368852459</v>
      </c>
      <c r="B168" s="100"/>
      <c r="C168" s="100"/>
      <c r="D168" s="100"/>
      <c r="E168" s="100"/>
      <c r="F168" s="100"/>
      <c r="G168" s="100"/>
    </row>
    <row r="169" spans="1:7" x14ac:dyDescent="0.25">
      <c r="A169" s="100">
        <v>2021.3715846994401</v>
      </c>
      <c r="B169" s="100"/>
      <c r="C169" s="100"/>
      <c r="D169" s="100"/>
      <c r="E169" s="100"/>
      <c r="F169" s="100"/>
      <c r="G169" s="100"/>
    </row>
    <row r="170" spans="1:7" x14ac:dyDescent="0.25">
      <c r="A170" s="100">
        <v>2021.3743169398699</v>
      </c>
      <c r="B170" s="100"/>
      <c r="C170" s="100"/>
      <c r="D170" s="100"/>
      <c r="E170" s="100"/>
      <c r="F170" s="100"/>
      <c r="G170" s="100"/>
    </row>
    <row r="171" spans="1:7" x14ac:dyDescent="0.25">
      <c r="A171" s="100">
        <v>2021.37704918031</v>
      </c>
      <c r="B171" s="100"/>
      <c r="C171" s="100"/>
      <c r="D171" s="100"/>
      <c r="E171" s="100"/>
      <c r="F171" s="100"/>
      <c r="G171" s="100"/>
    </row>
    <row r="172" spans="1:7" x14ac:dyDescent="0.25">
      <c r="A172" s="100">
        <v>2021.3797814207501</v>
      </c>
      <c r="B172" s="100"/>
      <c r="C172" s="100"/>
      <c r="D172" s="100"/>
      <c r="E172" s="100"/>
      <c r="F172" s="100"/>
      <c r="G172" s="100"/>
    </row>
    <row r="173" spans="1:7" x14ac:dyDescent="0.25">
      <c r="A173" s="100">
        <v>2021.3825136611899</v>
      </c>
      <c r="B173" s="100"/>
      <c r="C173" s="100"/>
      <c r="D173" s="100"/>
      <c r="E173" s="100"/>
      <c r="F173" s="100"/>
      <c r="G173" s="100"/>
    </row>
    <row r="174" spans="1:7" x14ac:dyDescent="0.25">
      <c r="A174" s="100">
        <v>2021.38524590162</v>
      </c>
      <c r="B174" s="100"/>
      <c r="C174" s="100"/>
      <c r="D174" s="100"/>
      <c r="E174" s="100"/>
      <c r="F174" s="100"/>
      <c r="G174" s="100"/>
    </row>
    <row r="175" spans="1:7" x14ac:dyDescent="0.25">
      <c r="A175" s="100">
        <v>2021.3879781420601</v>
      </c>
      <c r="B175" s="100"/>
      <c r="C175" s="100"/>
      <c r="D175" s="100"/>
      <c r="E175" s="100"/>
      <c r="F175" s="100"/>
      <c r="G175" s="100"/>
    </row>
    <row r="176" spans="1:7" x14ac:dyDescent="0.25">
      <c r="A176" s="100">
        <v>2021.3907103824999</v>
      </c>
      <c r="B176" s="100"/>
      <c r="C176" s="100"/>
      <c r="D176" s="100"/>
      <c r="E176" s="100"/>
      <c r="F176" s="100"/>
      <c r="G176" s="100"/>
    </row>
    <row r="177" spans="1:7" x14ac:dyDescent="0.25">
      <c r="A177" s="100">
        <v>2021.39344262293</v>
      </c>
      <c r="B177" s="100"/>
      <c r="C177" s="100"/>
      <c r="D177" s="100"/>
      <c r="E177" s="100"/>
      <c r="F177" s="100"/>
      <c r="G177" s="100"/>
    </row>
    <row r="178" spans="1:7" x14ac:dyDescent="0.25">
      <c r="A178" s="100">
        <v>2021.3961748633701</v>
      </c>
      <c r="B178" s="100"/>
      <c r="C178" s="100"/>
      <c r="D178" s="100"/>
      <c r="E178" s="100"/>
      <c r="F178" s="100"/>
      <c r="G178" s="100"/>
    </row>
    <row r="179" spans="1:7" x14ac:dyDescent="0.25">
      <c r="A179" s="100">
        <v>2021.39890710381</v>
      </c>
      <c r="B179" s="100"/>
      <c r="C179" s="100"/>
      <c r="D179" s="100"/>
      <c r="E179" s="100"/>
      <c r="F179" s="100"/>
      <c r="G179" s="100"/>
    </row>
    <row r="180" spans="1:7" x14ac:dyDescent="0.25">
      <c r="A180" s="100">
        <v>2021.40163934425</v>
      </c>
      <c r="B180" s="100"/>
      <c r="C180" s="100"/>
      <c r="D180" s="100"/>
      <c r="E180" s="100"/>
      <c r="F180" s="100"/>
      <c r="G180" s="100"/>
    </row>
    <row r="181" spans="1:7" x14ac:dyDescent="0.25">
      <c r="A181" s="100">
        <v>2021.4043715846799</v>
      </c>
      <c r="B181" s="100"/>
      <c r="C181" s="100"/>
      <c r="D181" s="100"/>
      <c r="E181" s="100"/>
      <c r="F181" s="100"/>
      <c r="G181" s="100"/>
    </row>
    <row r="182" spans="1:7" x14ac:dyDescent="0.25">
      <c r="A182" s="100">
        <v>2021.40710382512</v>
      </c>
      <c r="B182" s="100"/>
      <c r="C182" s="100"/>
      <c r="D182" s="100"/>
      <c r="E182" s="100"/>
      <c r="F182" s="100"/>
      <c r="G182" s="100"/>
    </row>
    <row r="183" spans="1:7" x14ac:dyDescent="0.25">
      <c r="A183" s="100">
        <v>2021.4098360655601</v>
      </c>
      <c r="B183" s="100"/>
      <c r="C183" s="100"/>
      <c r="D183" s="100"/>
      <c r="E183" s="100"/>
      <c r="F183" s="100"/>
      <c r="G183" s="100"/>
    </row>
    <row r="184" spans="1:7" x14ac:dyDescent="0.25">
      <c r="A184" s="100">
        <v>2021.4125683059899</v>
      </c>
      <c r="B184" s="100"/>
      <c r="C184" s="100"/>
      <c r="D184" s="100"/>
      <c r="E184" s="100"/>
      <c r="F184" s="100"/>
      <c r="G184" s="100"/>
    </row>
    <row r="185" spans="1:7" x14ac:dyDescent="0.25">
      <c r="A185" s="100">
        <v>2021.41530054643</v>
      </c>
      <c r="B185" s="100"/>
      <c r="C185" s="100"/>
      <c r="D185" s="100"/>
      <c r="E185" s="100"/>
      <c r="F185" s="100"/>
      <c r="G185" s="100"/>
    </row>
    <row r="186" spans="1:7" x14ac:dyDescent="0.25">
      <c r="A186" s="100">
        <v>2021.4180327868701</v>
      </c>
      <c r="B186" s="100"/>
      <c r="C186" s="100"/>
      <c r="D186" s="100"/>
      <c r="E186" s="100"/>
      <c r="F186" s="100"/>
      <c r="G186" s="100"/>
    </row>
    <row r="187" spans="1:7" x14ac:dyDescent="0.25">
      <c r="A187" s="100">
        <v>2021.4207650273099</v>
      </c>
      <c r="B187" s="100"/>
      <c r="C187" s="100"/>
      <c r="D187" s="100"/>
      <c r="E187" s="100"/>
      <c r="F187" s="100"/>
      <c r="G187" s="100"/>
    </row>
    <row r="188" spans="1:7" x14ac:dyDescent="0.25">
      <c r="A188" s="100">
        <v>2021.42349726774</v>
      </c>
      <c r="B188" s="100"/>
      <c r="C188" s="100"/>
      <c r="D188" s="100"/>
      <c r="E188" s="100"/>
      <c r="F188" s="100"/>
      <c r="G188" s="100"/>
    </row>
    <row r="189" spans="1:7" x14ac:dyDescent="0.25">
      <c r="A189" s="100">
        <v>2021.4262295081801</v>
      </c>
      <c r="B189" s="100"/>
      <c r="C189" s="100"/>
      <c r="D189" s="100"/>
      <c r="E189" s="100"/>
      <c r="F189" s="100"/>
      <c r="G189" s="100"/>
    </row>
    <row r="190" spans="1:7" x14ac:dyDescent="0.25">
      <c r="A190" s="100">
        <v>2021.4289617486199</v>
      </c>
      <c r="B190" s="100"/>
      <c r="C190" s="100"/>
      <c r="D190" s="100"/>
      <c r="E190" s="100"/>
      <c r="F190" s="100"/>
      <c r="G190" s="100"/>
    </row>
    <row r="191" spans="1:7" x14ac:dyDescent="0.25">
      <c r="A191" s="100">
        <v>2021.43169398905</v>
      </c>
      <c r="B191" s="100"/>
      <c r="C191" s="100"/>
      <c r="D191" s="100"/>
      <c r="E191" s="100"/>
      <c r="F191" s="100"/>
      <c r="G191" s="100"/>
    </row>
    <row r="192" spans="1:7" x14ac:dyDescent="0.25">
      <c r="A192" s="100">
        <v>2021.4344262294901</v>
      </c>
      <c r="B192" s="100"/>
      <c r="C192" s="100"/>
      <c r="D192" s="100"/>
      <c r="E192" s="100"/>
      <c r="F192" s="100"/>
      <c r="G192" s="100"/>
    </row>
    <row r="193" spans="1:7" x14ac:dyDescent="0.25">
      <c r="A193" s="100">
        <v>2021.43715846993</v>
      </c>
      <c r="B193" s="100"/>
      <c r="C193" s="100"/>
      <c r="D193" s="100"/>
      <c r="E193" s="100"/>
      <c r="F193" s="100"/>
      <c r="G193" s="100"/>
    </row>
    <row r="194" spans="1:7" x14ac:dyDescent="0.25">
      <c r="A194" s="100">
        <v>2021.43989071037</v>
      </c>
      <c r="B194" s="100"/>
      <c r="C194" s="100"/>
      <c r="D194" s="100"/>
      <c r="E194" s="100"/>
      <c r="F194" s="100"/>
      <c r="G194" s="100"/>
    </row>
    <row r="195" spans="1:7" x14ac:dyDescent="0.25">
      <c r="A195" s="100">
        <v>2021.4426229507999</v>
      </c>
      <c r="B195" s="100"/>
      <c r="C195" s="100"/>
      <c r="D195" s="100"/>
      <c r="E195" s="100"/>
      <c r="F195" s="100"/>
      <c r="G195" s="100"/>
    </row>
    <row r="196" spans="1:7" x14ac:dyDescent="0.25">
      <c r="A196" s="100">
        <v>2021.44535519124</v>
      </c>
      <c r="B196" s="100"/>
      <c r="C196" s="100"/>
      <c r="D196" s="100"/>
      <c r="E196" s="100"/>
      <c r="F196" s="100"/>
      <c r="G196" s="100"/>
    </row>
    <row r="197" spans="1:7" x14ac:dyDescent="0.25">
      <c r="A197" s="100">
        <v>2021.4480874316801</v>
      </c>
      <c r="B197" s="100"/>
      <c r="C197" s="100"/>
      <c r="D197" s="100"/>
      <c r="E197" s="100"/>
      <c r="F197" s="100"/>
      <c r="G197" s="100"/>
    </row>
    <row r="198" spans="1:7" x14ac:dyDescent="0.25">
      <c r="A198" s="100">
        <v>2021.4508196721099</v>
      </c>
      <c r="B198" s="100"/>
      <c r="C198" s="100"/>
      <c r="D198" s="100"/>
      <c r="E198" s="100"/>
      <c r="F198" s="100"/>
      <c r="G198" s="100"/>
    </row>
    <row r="199" spans="1:7" x14ac:dyDescent="0.25">
      <c r="A199" s="100">
        <v>2021.45355191255</v>
      </c>
      <c r="B199" s="100"/>
      <c r="C199" s="100"/>
      <c r="D199" s="100"/>
      <c r="E199" s="100"/>
      <c r="F199" s="100"/>
      <c r="G199" s="100"/>
    </row>
    <row r="200" spans="1:7" x14ac:dyDescent="0.25">
      <c r="A200" s="100">
        <v>2021.4562841529901</v>
      </c>
      <c r="B200" s="100"/>
      <c r="C200" s="100"/>
      <c r="D200" s="100"/>
      <c r="E200" s="100"/>
      <c r="F200" s="100"/>
      <c r="G200" s="100"/>
    </row>
    <row r="201" spans="1:7" x14ac:dyDescent="0.25">
      <c r="A201" s="100">
        <v>2021.4590163934299</v>
      </c>
      <c r="B201" s="100"/>
      <c r="C201" s="100"/>
      <c r="D201" s="100"/>
      <c r="E201" s="100"/>
      <c r="F201" s="100"/>
      <c r="G201" s="100"/>
    </row>
    <row r="202" spans="1:7" x14ac:dyDescent="0.25">
      <c r="A202" s="100">
        <v>2021.46174863386</v>
      </c>
      <c r="B202" s="100"/>
      <c r="C202" s="100"/>
      <c r="D202" s="100"/>
      <c r="E202" s="100"/>
      <c r="F202" s="100"/>
      <c r="G202" s="100"/>
    </row>
    <row r="203" spans="1:7" x14ac:dyDescent="0.25">
      <c r="A203" s="100">
        <v>2021.4644808743001</v>
      </c>
      <c r="B203" s="100"/>
      <c r="C203" s="100"/>
      <c r="D203" s="100"/>
      <c r="E203" s="100"/>
      <c r="F203" s="100"/>
      <c r="G203" s="100"/>
    </row>
    <row r="204" spans="1:7" x14ac:dyDescent="0.25">
      <c r="A204" s="100">
        <v>2021.4672131147399</v>
      </c>
      <c r="B204" s="100"/>
      <c r="C204" s="100"/>
      <c r="D204" s="100"/>
      <c r="E204" s="100"/>
      <c r="F204" s="100"/>
      <c r="G204" s="100"/>
    </row>
    <row r="205" spans="1:7" x14ac:dyDescent="0.25">
      <c r="A205" s="100">
        <v>2021.46994535517</v>
      </c>
      <c r="B205" s="100"/>
      <c r="C205" s="100"/>
      <c r="D205" s="100"/>
      <c r="E205" s="100"/>
      <c r="F205" s="100"/>
      <c r="G205" s="100"/>
    </row>
    <row r="206" spans="1:7" x14ac:dyDescent="0.25">
      <c r="A206" s="100">
        <v>2021.4726775956101</v>
      </c>
      <c r="B206" s="100"/>
      <c r="C206" s="100"/>
      <c r="D206" s="100"/>
      <c r="E206" s="100"/>
      <c r="F206" s="100"/>
      <c r="G206" s="100"/>
    </row>
    <row r="207" spans="1:7" x14ac:dyDescent="0.25">
      <c r="A207" s="100">
        <v>2021.4754098360499</v>
      </c>
      <c r="B207" s="100"/>
      <c r="C207" s="100"/>
      <c r="D207" s="100"/>
      <c r="E207" s="100"/>
      <c r="F207" s="100"/>
      <c r="G207" s="100"/>
    </row>
    <row r="208" spans="1:7" x14ac:dyDescent="0.25">
      <c r="A208" s="100">
        <v>2021.47814207649</v>
      </c>
      <c r="B208" s="100"/>
      <c r="C208" s="100"/>
      <c r="D208" s="100"/>
      <c r="E208" s="100"/>
      <c r="F208" s="100"/>
      <c r="G208" s="100"/>
    </row>
    <row r="209" spans="1:7" x14ac:dyDescent="0.25">
      <c r="A209" s="100">
        <v>2021.4808743169201</v>
      </c>
      <c r="B209" s="100"/>
      <c r="C209" s="100"/>
      <c r="D209" s="100"/>
      <c r="E209" s="100"/>
      <c r="F209" s="100"/>
      <c r="G209" s="100"/>
    </row>
    <row r="210" spans="1:7" x14ac:dyDescent="0.25">
      <c r="A210" s="100">
        <v>2021.48360655736</v>
      </c>
      <c r="B210" s="100"/>
      <c r="C210" s="100"/>
      <c r="D210" s="100"/>
      <c r="E210" s="100"/>
      <c r="F210" s="100"/>
      <c r="G210" s="100"/>
    </row>
    <row r="211" spans="1:7" x14ac:dyDescent="0.25">
      <c r="A211" s="100">
        <v>2021.4863387978</v>
      </c>
      <c r="B211" s="100"/>
      <c r="C211" s="100"/>
      <c r="D211" s="100"/>
      <c r="E211" s="100"/>
      <c r="F211" s="100"/>
      <c r="G211" s="100"/>
    </row>
    <row r="212" spans="1:7" x14ac:dyDescent="0.25">
      <c r="A212" s="100">
        <v>2021.4890710382299</v>
      </c>
      <c r="B212" s="100"/>
      <c r="C212" s="100"/>
      <c r="D212" s="100"/>
      <c r="E212" s="100"/>
      <c r="F212" s="100"/>
      <c r="G212" s="100"/>
    </row>
    <row r="213" spans="1:7" x14ac:dyDescent="0.25">
      <c r="A213" s="100">
        <v>2021.49180327867</v>
      </c>
      <c r="B213" s="100"/>
      <c r="C213" s="100"/>
      <c r="D213" s="100"/>
      <c r="E213" s="100"/>
      <c r="F213" s="100"/>
      <c r="G213" s="100"/>
    </row>
    <row r="214" spans="1:7" x14ac:dyDescent="0.25">
      <c r="A214" s="100">
        <v>2021.4945355191101</v>
      </c>
      <c r="B214" s="100"/>
      <c r="C214" s="100"/>
      <c r="D214" s="100"/>
      <c r="E214" s="100"/>
      <c r="F214" s="100"/>
      <c r="G214" s="100"/>
    </row>
    <row r="215" spans="1:7" x14ac:dyDescent="0.25">
      <c r="A215" s="100">
        <v>2021.4972677595499</v>
      </c>
      <c r="B215" s="100"/>
      <c r="C215" s="100"/>
      <c r="D215" s="100"/>
      <c r="E215" s="100"/>
      <c r="F215" s="100"/>
      <c r="G215" s="100"/>
    </row>
    <row r="216" spans="1:7" x14ac:dyDescent="0.25">
      <c r="A216" s="100">
        <v>2021.49999999998</v>
      </c>
      <c r="B216" s="100"/>
      <c r="C216" s="100"/>
      <c r="D216" s="100"/>
      <c r="E216" s="100"/>
      <c r="F216" s="100"/>
      <c r="G216" s="100"/>
    </row>
    <row r="217" spans="1:7" x14ac:dyDescent="0.25">
      <c r="A217" s="100">
        <v>2021.5027322404201</v>
      </c>
      <c r="B217" s="100"/>
      <c r="C217" s="100"/>
      <c r="D217" s="100"/>
      <c r="E217" s="100"/>
      <c r="F217" s="100"/>
      <c r="G217" s="100"/>
    </row>
    <row r="218" spans="1:7" x14ac:dyDescent="0.25">
      <c r="A218" s="100">
        <v>2021.5054644808599</v>
      </c>
      <c r="B218" s="100"/>
      <c r="C218" s="100"/>
      <c r="D218" s="100"/>
      <c r="E218" s="100"/>
      <c r="F218" s="100"/>
      <c r="G218" s="100"/>
    </row>
    <row r="219" spans="1:7" x14ac:dyDescent="0.25">
      <c r="A219" s="100">
        <v>2021.50819672129</v>
      </c>
      <c r="B219" s="100"/>
      <c r="C219" s="100"/>
      <c r="D219" s="100"/>
      <c r="E219" s="100"/>
      <c r="F219" s="100"/>
      <c r="G219" s="100"/>
    </row>
    <row r="220" spans="1:7" x14ac:dyDescent="0.25">
      <c r="A220" s="100">
        <v>2021.5109289617301</v>
      </c>
      <c r="B220" s="100"/>
      <c r="C220" s="100"/>
      <c r="D220" s="100"/>
      <c r="E220" s="100"/>
      <c r="F220" s="100"/>
      <c r="G220" s="100"/>
    </row>
    <row r="221" spans="1:7" x14ac:dyDescent="0.25">
      <c r="A221" s="100">
        <v>2021.5136612021699</v>
      </c>
      <c r="B221" s="100"/>
      <c r="C221" s="100"/>
      <c r="D221" s="100"/>
      <c r="E221" s="100"/>
      <c r="F221" s="100"/>
      <c r="G221" s="100"/>
    </row>
    <row r="222" spans="1:7" x14ac:dyDescent="0.25">
      <c r="A222" s="100">
        <v>2021.51639344261</v>
      </c>
      <c r="B222" s="100"/>
      <c r="C222" s="100"/>
      <c r="D222" s="100"/>
      <c r="E222" s="100"/>
      <c r="F222" s="100"/>
      <c r="G222" s="100"/>
    </row>
    <row r="223" spans="1:7" x14ac:dyDescent="0.25">
      <c r="A223" s="100">
        <v>2021.5191256830401</v>
      </c>
      <c r="B223" s="100"/>
      <c r="C223" s="100"/>
      <c r="D223" s="100"/>
      <c r="E223" s="100"/>
      <c r="F223" s="100"/>
      <c r="G223" s="100"/>
    </row>
    <row r="224" spans="1:7" x14ac:dyDescent="0.25">
      <c r="A224" s="100">
        <v>2021.52185792348</v>
      </c>
      <c r="B224" s="100"/>
      <c r="C224" s="100"/>
      <c r="D224" s="100"/>
      <c r="E224" s="100"/>
      <c r="F224" s="100"/>
      <c r="G224" s="100"/>
    </row>
    <row r="225" spans="1:7" x14ac:dyDescent="0.25">
      <c r="A225" s="100">
        <v>2021.52459016392</v>
      </c>
      <c r="B225" s="100"/>
      <c r="C225" s="100"/>
      <c r="D225" s="100"/>
      <c r="E225" s="100"/>
      <c r="F225" s="100"/>
      <c r="G225" s="100"/>
    </row>
    <row r="226" spans="1:7" x14ac:dyDescent="0.25">
      <c r="A226" s="100">
        <v>2021.5273224043499</v>
      </c>
      <c r="B226" s="100"/>
      <c r="C226" s="100"/>
      <c r="D226" s="100"/>
      <c r="E226" s="100"/>
      <c r="F226" s="100"/>
      <c r="G226" s="100"/>
    </row>
    <row r="227" spans="1:7" x14ac:dyDescent="0.25">
      <c r="A227" s="100">
        <v>2021.53005464479</v>
      </c>
      <c r="B227" s="100"/>
      <c r="C227" s="100"/>
      <c r="D227" s="100"/>
      <c r="E227" s="100"/>
      <c r="F227" s="100"/>
      <c r="G227" s="100"/>
    </row>
    <row r="228" spans="1:7" x14ac:dyDescent="0.25">
      <c r="A228" s="100">
        <v>2021.5327868852301</v>
      </c>
      <c r="B228" s="100"/>
      <c r="C228" s="100"/>
      <c r="D228" s="100"/>
      <c r="E228" s="100"/>
      <c r="F228" s="100"/>
      <c r="G228" s="100"/>
    </row>
    <row r="229" spans="1:7" x14ac:dyDescent="0.25">
      <c r="A229" s="100">
        <v>2021.5355191256599</v>
      </c>
      <c r="B229" s="100"/>
      <c r="C229" s="100"/>
      <c r="D229" s="100"/>
      <c r="E229" s="100"/>
      <c r="F229" s="100"/>
      <c r="G229" s="100"/>
    </row>
    <row r="230" spans="1:7" x14ac:dyDescent="0.25">
      <c r="A230" s="100">
        <v>2021.5382513661</v>
      </c>
      <c r="B230" s="100"/>
      <c r="C230" s="100"/>
      <c r="D230" s="100"/>
      <c r="E230" s="100"/>
      <c r="F230" s="100"/>
      <c r="G230" s="100"/>
    </row>
    <row r="231" spans="1:7" x14ac:dyDescent="0.25">
      <c r="A231" s="100">
        <v>2021.5409836065401</v>
      </c>
      <c r="B231" s="100"/>
      <c r="C231" s="100"/>
      <c r="D231" s="100"/>
      <c r="E231" s="100"/>
      <c r="F231" s="100"/>
      <c r="G231" s="100"/>
    </row>
    <row r="232" spans="1:7" x14ac:dyDescent="0.25">
      <c r="A232" s="100">
        <v>2021.5437158469799</v>
      </c>
      <c r="B232" s="100"/>
      <c r="C232" s="100"/>
      <c r="D232" s="100"/>
      <c r="E232" s="100"/>
      <c r="F232" s="100"/>
      <c r="G232" s="100"/>
    </row>
    <row r="233" spans="1:7" x14ac:dyDescent="0.25">
      <c r="A233" s="100">
        <v>2021.54644808741</v>
      </c>
      <c r="B233" s="100"/>
      <c r="C233" s="100"/>
      <c r="D233" s="100"/>
      <c r="E233" s="100"/>
      <c r="F233" s="100"/>
      <c r="G233" s="100"/>
    </row>
    <row r="234" spans="1:7" x14ac:dyDescent="0.25">
      <c r="A234" s="100">
        <v>2021.5491803278501</v>
      </c>
      <c r="B234" s="100"/>
      <c r="C234" s="100"/>
      <c r="D234" s="100"/>
      <c r="E234" s="100"/>
      <c r="F234" s="100"/>
      <c r="G234" s="100"/>
    </row>
    <row r="235" spans="1:7" x14ac:dyDescent="0.25">
      <c r="A235" s="100">
        <v>2021.5519125682899</v>
      </c>
      <c r="B235" s="100"/>
      <c r="C235" s="100"/>
      <c r="D235" s="100"/>
      <c r="E235" s="100"/>
      <c r="F235" s="100"/>
      <c r="G235" s="100"/>
    </row>
    <row r="236" spans="1:7" x14ac:dyDescent="0.25">
      <c r="A236" s="100">
        <v>2021.55464480872</v>
      </c>
      <c r="B236" s="100"/>
      <c r="C236" s="100"/>
      <c r="D236" s="100"/>
      <c r="E236" s="100"/>
      <c r="F236" s="100"/>
      <c r="G236" s="100"/>
    </row>
    <row r="237" spans="1:7" x14ac:dyDescent="0.25">
      <c r="A237" s="100">
        <v>2021.5573770491601</v>
      </c>
      <c r="B237" s="100"/>
      <c r="C237" s="100"/>
      <c r="D237" s="100"/>
      <c r="E237" s="100"/>
      <c r="F237" s="100"/>
      <c r="G237" s="100"/>
    </row>
    <row r="238" spans="1:7" x14ac:dyDescent="0.25">
      <c r="A238" s="100">
        <v>2021.5601092895999</v>
      </c>
      <c r="B238" s="100"/>
      <c r="C238" s="100"/>
      <c r="D238" s="100"/>
      <c r="E238" s="100"/>
      <c r="F238" s="100"/>
      <c r="G238" s="100"/>
    </row>
    <row r="239" spans="1:7" x14ac:dyDescent="0.25">
      <c r="A239" s="100">
        <v>2021.56284153004</v>
      </c>
      <c r="B239" s="100"/>
      <c r="C239" s="100"/>
      <c r="D239" s="100"/>
      <c r="E239" s="100"/>
      <c r="F239" s="100"/>
      <c r="G239" s="100"/>
    </row>
    <row r="240" spans="1:7" x14ac:dyDescent="0.25">
      <c r="A240" s="100">
        <v>2021.5655737704701</v>
      </c>
      <c r="B240" s="100"/>
      <c r="C240" s="100"/>
      <c r="D240" s="100"/>
      <c r="E240" s="100"/>
      <c r="F240" s="100"/>
      <c r="G240" s="100"/>
    </row>
    <row r="241" spans="1:7" x14ac:dyDescent="0.25">
      <c r="A241" s="100">
        <v>2021.56830601091</v>
      </c>
      <c r="B241" s="100"/>
      <c r="C241" s="100"/>
      <c r="D241" s="100"/>
      <c r="E241" s="100"/>
      <c r="F241" s="100"/>
      <c r="G241" s="100"/>
    </row>
    <row r="242" spans="1:7" x14ac:dyDescent="0.25">
      <c r="A242" s="100">
        <v>2021.57103825135</v>
      </c>
      <c r="B242" s="100"/>
      <c r="C242" s="100"/>
      <c r="D242" s="100"/>
      <c r="E242" s="100"/>
      <c r="F242" s="100"/>
      <c r="G242" s="100"/>
    </row>
    <row r="243" spans="1:7" x14ac:dyDescent="0.25">
      <c r="A243" s="100">
        <v>2021.5737704917799</v>
      </c>
      <c r="B243" s="100"/>
      <c r="C243" s="100"/>
      <c r="D243" s="100"/>
      <c r="E243" s="100"/>
      <c r="F243" s="100"/>
      <c r="G243" s="100"/>
    </row>
    <row r="244" spans="1:7" x14ac:dyDescent="0.25">
      <c r="A244" s="100">
        <v>2021.57650273222</v>
      </c>
      <c r="B244" s="100"/>
      <c r="C244" s="100"/>
      <c r="D244" s="100"/>
      <c r="E244" s="100"/>
      <c r="F244" s="100"/>
      <c r="G244" s="100"/>
    </row>
    <row r="245" spans="1:7" x14ac:dyDescent="0.25">
      <c r="A245" s="100">
        <v>2021.5792349726601</v>
      </c>
      <c r="B245" s="100"/>
      <c r="C245" s="100"/>
      <c r="D245" s="100"/>
      <c r="E245" s="100"/>
      <c r="F245" s="100"/>
      <c r="G245" s="100"/>
    </row>
    <row r="246" spans="1:7" x14ac:dyDescent="0.25">
      <c r="A246" s="100">
        <v>2021.5819672130999</v>
      </c>
      <c r="B246" s="100"/>
      <c r="C246" s="100"/>
      <c r="D246" s="100"/>
      <c r="E246" s="100"/>
      <c r="F246" s="100"/>
      <c r="G246" s="100"/>
    </row>
    <row r="247" spans="1:7" x14ac:dyDescent="0.25">
      <c r="A247" s="100">
        <v>2021.58469945353</v>
      </c>
      <c r="B247" s="100"/>
      <c r="C247" s="100"/>
      <c r="D247" s="100"/>
      <c r="E247" s="100"/>
      <c r="F247" s="100"/>
      <c r="G247" s="100"/>
    </row>
    <row r="248" spans="1:7" x14ac:dyDescent="0.25">
      <c r="A248" s="100">
        <v>2021.5874316939701</v>
      </c>
      <c r="B248" s="100"/>
      <c r="C248" s="100"/>
      <c r="D248" s="100"/>
      <c r="E248" s="100"/>
      <c r="F248" s="100"/>
      <c r="G248" s="100"/>
    </row>
    <row r="249" spans="1:7" x14ac:dyDescent="0.25">
      <c r="A249" s="100">
        <v>2021.5901639344099</v>
      </c>
      <c r="B249" s="100"/>
      <c r="C249" s="100"/>
      <c r="D249" s="100"/>
      <c r="E249" s="100"/>
      <c r="F249" s="100"/>
      <c r="G249" s="100"/>
    </row>
    <row r="250" spans="1:7" x14ac:dyDescent="0.25">
      <c r="A250" s="100">
        <v>2021.59289617484</v>
      </c>
      <c r="B250" s="100"/>
      <c r="C250" s="100"/>
      <c r="D250" s="100"/>
      <c r="E250" s="100"/>
      <c r="F250" s="100"/>
      <c r="G250" s="100"/>
    </row>
    <row r="251" spans="1:7" x14ac:dyDescent="0.25">
      <c r="A251" s="100">
        <v>2021.5956284152801</v>
      </c>
      <c r="B251" s="100"/>
      <c r="C251" s="100"/>
      <c r="D251" s="100"/>
      <c r="E251" s="100"/>
      <c r="F251" s="100"/>
      <c r="G251" s="100"/>
    </row>
    <row r="252" spans="1:7" x14ac:dyDescent="0.25">
      <c r="A252" s="100">
        <v>2021.5983606557199</v>
      </c>
      <c r="B252" s="100"/>
      <c r="C252" s="100"/>
      <c r="D252" s="100"/>
      <c r="E252" s="100"/>
      <c r="F252" s="100"/>
      <c r="G252" s="100"/>
    </row>
    <row r="253" spans="1:7" x14ac:dyDescent="0.25">
      <c r="A253" s="100">
        <v>2021.60109289616</v>
      </c>
      <c r="B253" s="100"/>
      <c r="C253" s="100"/>
      <c r="D253" s="100"/>
      <c r="E253" s="100"/>
      <c r="F253" s="100"/>
      <c r="G253" s="100"/>
    </row>
    <row r="254" spans="1:7" x14ac:dyDescent="0.25">
      <c r="A254" s="100">
        <v>2021.6038251365901</v>
      </c>
      <c r="B254" s="100"/>
      <c r="C254" s="100"/>
      <c r="D254" s="100"/>
      <c r="E254" s="100"/>
      <c r="F254" s="100"/>
      <c r="G254" s="100"/>
    </row>
    <row r="255" spans="1:7" x14ac:dyDescent="0.25">
      <c r="A255" s="100">
        <v>2021.60655737703</v>
      </c>
      <c r="B255" s="100"/>
      <c r="C255" s="100"/>
      <c r="D255" s="100"/>
      <c r="E255" s="100"/>
      <c r="F255" s="100"/>
      <c r="G255" s="100"/>
    </row>
    <row r="256" spans="1:7" x14ac:dyDescent="0.25">
      <c r="A256" s="100">
        <v>2021.60928961747</v>
      </c>
      <c r="B256" s="100"/>
      <c r="C256" s="100"/>
      <c r="D256" s="100"/>
      <c r="E256" s="100"/>
      <c r="F256" s="100"/>
      <c r="G256" s="100"/>
    </row>
    <row r="257" spans="1:7" x14ac:dyDescent="0.25">
      <c r="A257" s="100">
        <v>2021.6120218578999</v>
      </c>
      <c r="B257" s="100"/>
      <c r="C257" s="100"/>
      <c r="D257" s="100"/>
      <c r="E257" s="100"/>
      <c r="F257" s="100"/>
      <c r="G257" s="100"/>
    </row>
    <row r="258" spans="1:7" x14ac:dyDescent="0.25">
      <c r="A258" s="100">
        <v>2021.61475409834</v>
      </c>
      <c r="B258" s="100"/>
      <c r="C258" s="100"/>
      <c r="D258" s="100"/>
      <c r="E258" s="100"/>
      <c r="F258" s="100"/>
      <c r="G258" s="100"/>
    </row>
    <row r="259" spans="1:7" x14ac:dyDescent="0.25">
      <c r="A259" s="100">
        <v>2021.6174863387801</v>
      </c>
      <c r="B259" s="100"/>
      <c r="C259" s="100"/>
      <c r="D259" s="100"/>
      <c r="E259" s="100"/>
      <c r="F259" s="100"/>
      <c r="G259" s="100"/>
    </row>
    <row r="260" spans="1:7" x14ac:dyDescent="0.25">
      <c r="A260" s="100">
        <v>2021.6202185792199</v>
      </c>
      <c r="B260" s="100"/>
      <c r="C260" s="100"/>
      <c r="D260" s="100"/>
      <c r="E260" s="100"/>
      <c r="F260" s="100"/>
      <c r="G260" s="100"/>
    </row>
    <row r="261" spans="1:7" x14ac:dyDescent="0.25">
      <c r="A261" s="100">
        <v>2021.62295081965</v>
      </c>
      <c r="B261" s="100"/>
      <c r="C261" s="100"/>
      <c r="D261" s="100"/>
      <c r="E261" s="100"/>
      <c r="F261" s="100"/>
      <c r="G261" s="100"/>
    </row>
    <row r="262" spans="1:7" x14ac:dyDescent="0.25">
      <c r="A262" s="100">
        <v>2021.6256830600901</v>
      </c>
      <c r="B262" s="100"/>
      <c r="C262" s="100"/>
      <c r="D262" s="100"/>
      <c r="E262" s="100"/>
      <c r="F262" s="100"/>
      <c r="G262" s="100"/>
    </row>
    <row r="263" spans="1:7" x14ac:dyDescent="0.25">
      <c r="A263" s="100">
        <v>2021.6284153005299</v>
      </c>
      <c r="B263" s="100"/>
      <c r="C263" s="100"/>
      <c r="D263" s="100"/>
      <c r="E263" s="100"/>
      <c r="F263" s="100"/>
      <c r="G263" s="100"/>
    </row>
    <row r="264" spans="1:7" x14ac:dyDescent="0.25">
      <c r="A264" s="100">
        <v>2021.63114754096</v>
      </c>
      <c r="B264" s="100"/>
      <c r="C264" s="100"/>
      <c r="D264" s="100"/>
      <c r="E264" s="100"/>
      <c r="F264" s="100"/>
      <c r="G264" s="100"/>
    </row>
    <row r="265" spans="1:7" x14ac:dyDescent="0.25">
      <c r="A265" s="100">
        <v>2021.6338797814001</v>
      </c>
      <c r="B265" s="100"/>
      <c r="C265" s="100"/>
      <c r="D265" s="100"/>
      <c r="E265" s="100"/>
      <c r="F265" s="100"/>
      <c r="G265" s="100"/>
    </row>
    <row r="266" spans="1:7" x14ac:dyDescent="0.25">
      <c r="A266" s="100">
        <v>2021.6366120218399</v>
      </c>
      <c r="B266" s="100"/>
      <c r="C266" s="100"/>
      <c r="D266" s="100"/>
      <c r="E266" s="100"/>
      <c r="F266" s="100"/>
      <c r="G266" s="100"/>
    </row>
    <row r="267" spans="1:7" x14ac:dyDescent="0.25">
      <c r="A267" s="100">
        <v>2021.63934426228</v>
      </c>
      <c r="B267" s="100"/>
      <c r="C267" s="100"/>
      <c r="D267" s="100"/>
      <c r="E267" s="100"/>
      <c r="F267" s="100"/>
      <c r="G267" s="100"/>
    </row>
    <row r="268" spans="1:7" x14ac:dyDescent="0.25">
      <c r="A268" s="100">
        <v>2021.6420765027101</v>
      </c>
      <c r="B268" s="100"/>
      <c r="C268" s="100"/>
      <c r="D268" s="100"/>
      <c r="E268" s="100"/>
      <c r="F268" s="100"/>
      <c r="G268" s="100"/>
    </row>
    <row r="269" spans="1:7" x14ac:dyDescent="0.25">
      <c r="A269" s="100">
        <v>2021.64480874315</v>
      </c>
      <c r="B269" s="100"/>
      <c r="C269" s="100"/>
      <c r="D269" s="100"/>
      <c r="E269" s="100"/>
      <c r="F269" s="100"/>
      <c r="G269" s="100"/>
    </row>
    <row r="270" spans="1:7" x14ac:dyDescent="0.25">
      <c r="A270" s="100">
        <v>2021.64754098359</v>
      </c>
      <c r="B270" s="100"/>
      <c r="C270" s="100"/>
      <c r="D270" s="100"/>
      <c r="E270" s="100"/>
      <c r="F270" s="100"/>
      <c r="G270" s="100"/>
    </row>
    <row r="271" spans="1:7" x14ac:dyDescent="0.25">
      <c r="A271" s="100">
        <v>2021.6502732240201</v>
      </c>
      <c r="B271" s="100"/>
      <c r="C271" s="100"/>
      <c r="D271" s="100"/>
      <c r="E271" s="100"/>
      <c r="F271" s="100"/>
      <c r="G271" s="100"/>
    </row>
    <row r="272" spans="1:7" x14ac:dyDescent="0.25">
      <c r="A272" s="100">
        <v>2021.65300546446</v>
      </c>
      <c r="B272" s="100"/>
      <c r="C272" s="100"/>
      <c r="D272" s="100"/>
      <c r="E272" s="100"/>
      <c r="F272" s="100"/>
      <c r="G272" s="100"/>
    </row>
    <row r="273" spans="1:7" x14ac:dyDescent="0.25">
      <c r="A273" s="100">
        <v>2021.6557377049</v>
      </c>
      <c r="B273" s="100"/>
      <c r="C273" s="100"/>
      <c r="D273" s="100"/>
      <c r="E273" s="100"/>
      <c r="F273" s="100"/>
      <c r="G273" s="100"/>
    </row>
    <row r="274" spans="1:7" x14ac:dyDescent="0.25">
      <c r="A274" s="100">
        <v>2021.6584699453399</v>
      </c>
      <c r="B274" s="100"/>
      <c r="C274" s="100"/>
      <c r="D274" s="100"/>
      <c r="E274" s="100"/>
      <c r="F274" s="100"/>
      <c r="G274" s="100"/>
    </row>
    <row r="275" spans="1:7" x14ac:dyDescent="0.25">
      <c r="A275" s="100">
        <v>2021.66120218577</v>
      </c>
      <c r="B275" s="100"/>
      <c r="C275" s="100"/>
      <c r="D275" s="100"/>
      <c r="E275" s="100"/>
      <c r="F275" s="100"/>
      <c r="G275" s="100"/>
    </row>
    <row r="276" spans="1:7" x14ac:dyDescent="0.25">
      <c r="A276" s="100">
        <v>2021.6639344262101</v>
      </c>
      <c r="B276" s="100"/>
      <c r="C276" s="100"/>
      <c r="D276" s="100"/>
      <c r="E276" s="100"/>
      <c r="F276" s="100"/>
      <c r="G276" s="100"/>
    </row>
    <row r="277" spans="1:7" x14ac:dyDescent="0.25">
      <c r="A277" s="100">
        <v>2021.6666666666499</v>
      </c>
      <c r="B277" s="100"/>
      <c r="C277" s="100"/>
      <c r="D277" s="100"/>
      <c r="E277" s="100"/>
      <c r="F277" s="100"/>
      <c r="G277" s="100"/>
    </row>
    <row r="278" spans="1:7" x14ac:dyDescent="0.25">
      <c r="A278" s="100">
        <v>2021.66939890708</v>
      </c>
      <c r="B278" s="100"/>
      <c r="C278" s="100"/>
      <c r="D278" s="100"/>
      <c r="E278" s="100"/>
      <c r="F278" s="100"/>
      <c r="G278" s="100"/>
    </row>
    <row r="279" spans="1:7" x14ac:dyDescent="0.25">
      <c r="A279" s="100">
        <v>2021.6721311475201</v>
      </c>
      <c r="B279" s="100"/>
      <c r="C279" s="100"/>
      <c r="D279" s="100"/>
      <c r="E279" s="100"/>
      <c r="F279" s="100"/>
      <c r="G279" s="100"/>
    </row>
    <row r="280" spans="1:7" x14ac:dyDescent="0.25">
      <c r="A280" s="100">
        <v>2021.6748633879599</v>
      </c>
      <c r="B280" s="100"/>
      <c r="C280" s="100"/>
      <c r="D280" s="100"/>
      <c r="E280" s="100"/>
      <c r="F280" s="100"/>
      <c r="G280" s="100"/>
    </row>
    <row r="281" spans="1:7" x14ac:dyDescent="0.25">
      <c r="A281" s="100">
        <v>2021.6775956284</v>
      </c>
      <c r="B281" s="100"/>
      <c r="C281" s="100"/>
      <c r="D281" s="100"/>
      <c r="E281" s="100"/>
      <c r="F281" s="100"/>
      <c r="G281" s="100"/>
    </row>
    <row r="282" spans="1:7" x14ac:dyDescent="0.25">
      <c r="A282" s="100">
        <v>2021.6803278688301</v>
      </c>
      <c r="B282" s="100"/>
      <c r="C282" s="100"/>
      <c r="D282" s="100"/>
      <c r="E282" s="100"/>
      <c r="F282" s="100"/>
      <c r="G282" s="100"/>
    </row>
    <row r="283" spans="1:7" x14ac:dyDescent="0.25">
      <c r="A283" s="100">
        <v>2021.6830601092699</v>
      </c>
      <c r="B283" s="100"/>
      <c r="C283" s="100"/>
      <c r="D283" s="100"/>
      <c r="E283" s="100"/>
      <c r="F283" s="100"/>
      <c r="G283" s="100"/>
    </row>
    <row r="284" spans="1:7" x14ac:dyDescent="0.25">
      <c r="A284" s="100">
        <v>2021.68579234971</v>
      </c>
      <c r="B284" s="100"/>
      <c r="C284" s="100"/>
      <c r="D284" s="100"/>
      <c r="E284" s="100"/>
      <c r="F284" s="100"/>
      <c r="G284" s="100"/>
    </row>
    <row r="285" spans="1:7" x14ac:dyDescent="0.25">
      <c r="A285" s="100">
        <v>2021.6885245901401</v>
      </c>
      <c r="B285" s="100"/>
      <c r="C285" s="100"/>
      <c r="D285" s="100"/>
      <c r="E285" s="100"/>
      <c r="F285" s="100"/>
      <c r="G285" s="100"/>
    </row>
    <row r="286" spans="1:7" x14ac:dyDescent="0.25">
      <c r="A286" s="100">
        <v>2021.69125683058</v>
      </c>
      <c r="B286" s="100"/>
      <c r="C286" s="100"/>
      <c r="D286" s="100"/>
      <c r="E286" s="100"/>
      <c r="F286" s="100"/>
      <c r="G286" s="100"/>
    </row>
    <row r="287" spans="1:7" x14ac:dyDescent="0.25">
      <c r="A287" s="100">
        <v>2021.69398907102</v>
      </c>
      <c r="B287" s="100"/>
      <c r="C287" s="100"/>
      <c r="D287" s="100"/>
      <c r="E287" s="100"/>
      <c r="F287" s="100"/>
      <c r="G287" s="100"/>
    </row>
    <row r="288" spans="1:7" x14ac:dyDescent="0.25">
      <c r="A288" s="100">
        <v>2021.6967213114599</v>
      </c>
      <c r="B288" s="100"/>
      <c r="C288" s="100"/>
      <c r="D288" s="100"/>
      <c r="E288" s="100"/>
      <c r="F288" s="100"/>
      <c r="G288" s="100"/>
    </row>
    <row r="289" spans="1:7" x14ac:dyDescent="0.25">
      <c r="A289" s="100">
        <v>2021.69945355189</v>
      </c>
      <c r="B289" s="100"/>
      <c r="C289" s="100"/>
      <c r="D289" s="100"/>
      <c r="E289" s="100"/>
      <c r="F289" s="100"/>
      <c r="G289" s="100"/>
    </row>
    <row r="290" spans="1:7" x14ac:dyDescent="0.25">
      <c r="A290" s="100">
        <v>2021.7021857923301</v>
      </c>
      <c r="B290" s="100"/>
      <c r="C290" s="100"/>
      <c r="D290" s="100"/>
      <c r="E290" s="100"/>
      <c r="F290" s="100"/>
      <c r="G290" s="100"/>
    </row>
    <row r="291" spans="1:7" x14ac:dyDescent="0.25">
      <c r="A291" s="100">
        <v>2021.7049180327699</v>
      </c>
      <c r="B291" s="100"/>
      <c r="C291" s="100"/>
      <c r="D291" s="100"/>
      <c r="E291" s="100"/>
      <c r="F291" s="100"/>
      <c r="G291" s="100"/>
    </row>
    <row r="292" spans="1:7" x14ac:dyDescent="0.25">
      <c r="A292" s="100">
        <v>2021.7076502732</v>
      </c>
      <c r="B292" s="100"/>
      <c r="C292" s="100"/>
      <c r="D292" s="100"/>
      <c r="E292" s="100"/>
      <c r="F292" s="100"/>
      <c r="G292" s="100"/>
    </row>
    <row r="293" spans="1:7" x14ac:dyDescent="0.25">
      <c r="A293" s="100">
        <v>2021.7103825136401</v>
      </c>
      <c r="B293" s="100"/>
      <c r="C293" s="100"/>
      <c r="D293" s="100"/>
      <c r="E293" s="100"/>
      <c r="F293" s="100"/>
      <c r="G293" s="100"/>
    </row>
    <row r="294" spans="1:7" x14ac:dyDescent="0.25">
      <c r="A294" s="100">
        <v>2021.7131147540799</v>
      </c>
      <c r="B294" s="100"/>
      <c r="C294" s="100"/>
      <c r="D294" s="100"/>
      <c r="E294" s="100"/>
      <c r="F294" s="100"/>
      <c r="G294" s="100"/>
    </row>
    <row r="295" spans="1:7" x14ac:dyDescent="0.25">
      <c r="A295" s="100">
        <v>2021.71584699452</v>
      </c>
      <c r="B295" s="100"/>
      <c r="C295" s="100"/>
      <c r="D295" s="100"/>
      <c r="E295" s="100"/>
      <c r="F295" s="100"/>
      <c r="G295" s="100"/>
    </row>
    <row r="296" spans="1:7" x14ac:dyDescent="0.25">
      <c r="A296" s="100">
        <v>2021.7185792349501</v>
      </c>
      <c r="B296" s="100"/>
      <c r="C296" s="100"/>
      <c r="D296" s="100"/>
      <c r="E296" s="100"/>
      <c r="F296" s="100"/>
      <c r="G296" s="100"/>
    </row>
    <row r="297" spans="1:7" x14ac:dyDescent="0.25">
      <c r="A297" s="100">
        <v>2021.7213114753899</v>
      </c>
      <c r="B297" s="100"/>
      <c r="C297" s="100"/>
      <c r="D297" s="100"/>
      <c r="E297" s="100"/>
      <c r="F297" s="100"/>
      <c r="G297" s="100"/>
    </row>
    <row r="298" spans="1:7" x14ac:dyDescent="0.25">
      <c r="A298" s="100">
        <v>2021.72404371583</v>
      </c>
      <c r="B298" s="100"/>
      <c r="C298" s="100"/>
      <c r="D298" s="100"/>
      <c r="E298" s="100"/>
      <c r="F298" s="100"/>
      <c r="G298" s="100"/>
    </row>
    <row r="299" spans="1:7" x14ac:dyDescent="0.25">
      <c r="A299" s="100">
        <v>2021.7267759562601</v>
      </c>
      <c r="B299" s="100"/>
      <c r="C299" s="100"/>
      <c r="D299" s="100"/>
      <c r="E299" s="100"/>
      <c r="F299" s="100"/>
      <c r="G299" s="100"/>
    </row>
    <row r="300" spans="1:7" x14ac:dyDescent="0.25">
      <c r="A300" s="100">
        <v>2021.7295081967</v>
      </c>
      <c r="B300" s="100"/>
      <c r="C300" s="100"/>
      <c r="D300" s="100"/>
      <c r="E300" s="100"/>
      <c r="F300" s="100"/>
      <c r="G300" s="100"/>
    </row>
    <row r="301" spans="1:7" x14ac:dyDescent="0.25">
      <c r="A301" s="100">
        <v>2021.73224043714</v>
      </c>
      <c r="B301" s="100"/>
      <c r="C301" s="100"/>
      <c r="D301" s="100"/>
      <c r="E301" s="100"/>
      <c r="F301" s="100"/>
      <c r="G301" s="100"/>
    </row>
    <row r="302" spans="1:7" x14ac:dyDescent="0.25">
      <c r="A302" s="100">
        <v>2021.7349726775799</v>
      </c>
      <c r="B302" s="100"/>
      <c r="C302" s="100"/>
      <c r="D302" s="100"/>
      <c r="E302" s="100"/>
      <c r="F302" s="100"/>
      <c r="G302" s="100"/>
    </row>
    <row r="303" spans="1:7" x14ac:dyDescent="0.25">
      <c r="A303" s="100">
        <v>2021.73770491801</v>
      </c>
      <c r="B303" s="100"/>
      <c r="C303" s="100"/>
      <c r="D303" s="100"/>
      <c r="E303" s="100"/>
      <c r="F303" s="100"/>
      <c r="G303" s="100"/>
    </row>
    <row r="304" spans="1:7" x14ac:dyDescent="0.25">
      <c r="A304" s="100">
        <v>2021.74043715845</v>
      </c>
      <c r="B304" s="100"/>
      <c r="C304" s="100"/>
      <c r="D304" s="100"/>
      <c r="E304" s="100"/>
      <c r="F304" s="100"/>
      <c r="G304" s="100"/>
    </row>
    <row r="305" spans="1:7" x14ac:dyDescent="0.25">
      <c r="A305" s="100">
        <v>2021.7431693988899</v>
      </c>
      <c r="B305" s="100"/>
      <c r="C305" s="100"/>
      <c r="D305" s="100"/>
      <c r="E305" s="100"/>
      <c r="F305" s="100"/>
      <c r="G305" s="100"/>
    </row>
    <row r="306" spans="1:7" x14ac:dyDescent="0.25">
      <c r="A306" s="100">
        <v>2021.74590163932</v>
      </c>
      <c r="B306" s="100"/>
      <c r="C306" s="100"/>
      <c r="D306" s="100"/>
      <c r="E306" s="100"/>
      <c r="F306" s="100"/>
      <c r="G306" s="100"/>
    </row>
    <row r="307" spans="1:7" x14ac:dyDescent="0.25">
      <c r="A307" s="100">
        <v>2021.7486338797601</v>
      </c>
      <c r="B307" s="100"/>
      <c r="C307" s="100"/>
      <c r="D307" s="100"/>
      <c r="E307" s="100"/>
      <c r="F307" s="100"/>
      <c r="G307" s="100"/>
    </row>
    <row r="308" spans="1:7" x14ac:dyDescent="0.25">
      <c r="A308" s="100">
        <v>2021.7513661201999</v>
      </c>
      <c r="B308" s="100"/>
      <c r="C308" s="100"/>
      <c r="D308" s="100"/>
      <c r="E308" s="100"/>
      <c r="F308" s="100"/>
      <c r="G308" s="100"/>
    </row>
    <row r="309" spans="1:7" x14ac:dyDescent="0.25">
      <c r="A309" s="100">
        <v>2021.75409836063</v>
      </c>
      <c r="B309" s="100"/>
      <c r="C309" s="100"/>
      <c r="D309" s="100"/>
      <c r="E309" s="100"/>
      <c r="F309" s="100"/>
      <c r="G309" s="100"/>
    </row>
    <row r="310" spans="1:7" x14ac:dyDescent="0.25">
      <c r="A310" s="100">
        <v>2021.7568306010701</v>
      </c>
      <c r="B310" s="100"/>
      <c r="C310" s="100"/>
      <c r="D310" s="100"/>
      <c r="E310" s="100"/>
      <c r="F310" s="100"/>
      <c r="G310" s="100"/>
    </row>
    <row r="311" spans="1:7" x14ac:dyDescent="0.25">
      <c r="A311" s="100">
        <v>2021.7595628415099</v>
      </c>
      <c r="B311" s="100"/>
      <c r="C311" s="100"/>
      <c r="D311" s="100"/>
      <c r="E311" s="100"/>
      <c r="F311" s="100"/>
      <c r="G311" s="100"/>
    </row>
    <row r="312" spans="1:7" x14ac:dyDescent="0.25">
      <c r="A312" s="100">
        <v>2021.76229508195</v>
      </c>
      <c r="B312" s="100"/>
      <c r="C312" s="100"/>
      <c r="D312" s="100"/>
      <c r="E312" s="100"/>
      <c r="F312" s="100"/>
      <c r="G312" s="100"/>
    </row>
    <row r="313" spans="1:7" x14ac:dyDescent="0.25">
      <c r="A313" s="100">
        <v>2021.7650273223801</v>
      </c>
      <c r="B313" s="100"/>
      <c r="C313" s="100"/>
      <c r="D313" s="100"/>
      <c r="E313" s="100"/>
      <c r="F313" s="100"/>
      <c r="G313" s="100"/>
    </row>
    <row r="314" spans="1:7" x14ac:dyDescent="0.25">
      <c r="A314" s="100">
        <v>2021.7677595628199</v>
      </c>
      <c r="B314" s="100"/>
      <c r="C314" s="100"/>
      <c r="D314" s="100"/>
      <c r="E314" s="100"/>
      <c r="F314" s="100"/>
      <c r="G314" s="100"/>
    </row>
    <row r="315" spans="1:7" x14ac:dyDescent="0.25">
      <c r="A315" s="100">
        <v>2021.77049180326</v>
      </c>
      <c r="B315" s="100"/>
      <c r="C315" s="100"/>
      <c r="D315" s="100"/>
      <c r="E315" s="100"/>
      <c r="F315" s="100"/>
      <c r="G315" s="100"/>
    </row>
    <row r="316" spans="1:7" x14ac:dyDescent="0.25">
      <c r="A316" s="100">
        <v>2021.7732240436901</v>
      </c>
      <c r="B316" s="100"/>
      <c r="C316" s="100"/>
      <c r="D316" s="100"/>
      <c r="E316" s="100"/>
      <c r="F316" s="100"/>
      <c r="G316" s="100"/>
    </row>
    <row r="317" spans="1:7" x14ac:dyDescent="0.25">
      <c r="A317" s="100">
        <v>2021.77595628413</v>
      </c>
      <c r="B317" s="100"/>
      <c r="C317" s="100"/>
      <c r="D317" s="100"/>
      <c r="E317" s="100"/>
      <c r="F317" s="100"/>
      <c r="G317" s="100"/>
    </row>
    <row r="318" spans="1:7" x14ac:dyDescent="0.25">
      <c r="A318" s="100">
        <v>2021.77868852457</v>
      </c>
      <c r="B318" s="100"/>
      <c r="C318" s="100"/>
      <c r="D318" s="100"/>
      <c r="E318" s="100"/>
      <c r="F318" s="100"/>
      <c r="G318" s="100"/>
    </row>
    <row r="319" spans="1:7" x14ac:dyDescent="0.25">
      <c r="A319" s="100">
        <v>2021.7814207650099</v>
      </c>
      <c r="B319" s="100"/>
      <c r="C319" s="100"/>
      <c r="D319" s="100"/>
      <c r="E319" s="100"/>
      <c r="F319" s="100"/>
      <c r="G319" s="100"/>
    </row>
    <row r="320" spans="1:7" x14ac:dyDescent="0.25">
      <c r="A320" s="100">
        <v>2021.78415300544</v>
      </c>
      <c r="B320" s="100"/>
      <c r="C320" s="100"/>
      <c r="D320" s="100"/>
      <c r="E320" s="100"/>
      <c r="F320" s="100"/>
      <c r="G320" s="100"/>
    </row>
    <row r="321" spans="1:7" x14ac:dyDescent="0.25">
      <c r="A321" s="100">
        <v>2021.7868852458801</v>
      </c>
      <c r="B321" s="100"/>
      <c r="C321" s="100"/>
      <c r="D321" s="100"/>
      <c r="E321" s="100"/>
      <c r="F321" s="100"/>
      <c r="G321" s="100"/>
    </row>
    <row r="322" spans="1:7" x14ac:dyDescent="0.25">
      <c r="A322" s="100">
        <v>2021.7896174863199</v>
      </c>
      <c r="B322" s="100"/>
      <c r="C322" s="100"/>
      <c r="D322" s="100"/>
      <c r="E322" s="100"/>
      <c r="F322" s="100"/>
      <c r="G322" s="100"/>
    </row>
    <row r="323" spans="1:7" x14ac:dyDescent="0.25">
      <c r="A323" s="100">
        <v>2021.79234972675</v>
      </c>
      <c r="B323" s="100"/>
      <c r="C323" s="100"/>
      <c r="D323" s="100"/>
      <c r="E323" s="100"/>
      <c r="F323" s="100"/>
      <c r="G323" s="100"/>
    </row>
    <row r="324" spans="1:7" x14ac:dyDescent="0.25">
      <c r="A324" s="100">
        <v>2021.7950819671901</v>
      </c>
      <c r="B324" s="100"/>
      <c r="C324" s="100"/>
      <c r="D324" s="100"/>
      <c r="E324" s="100"/>
      <c r="F324" s="100"/>
      <c r="G324" s="100"/>
    </row>
    <row r="325" spans="1:7" x14ac:dyDescent="0.25">
      <c r="A325" s="100">
        <v>2021.7978142076299</v>
      </c>
      <c r="B325" s="100"/>
      <c r="C325" s="100"/>
      <c r="D325" s="100"/>
      <c r="E325" s="100"/>
      <c r="F325" s="100"/>
      <c r="G325" s="100"/>
    </row>
    <row r="326" spans="1:7" x14ac:dyDescent="0.25">
      <c r="A326" s="100">
        <v>2021.80054644807</v>
      </c>
      <c r="B326" s="100"/>
      <c r="C326" s="100"/>
      <c r="D326" s="100"/>
      <c r="E326" s="100"/>
      <c r="F326" s="100"/>
      <c r="G326" s="100"/>
    </row>
    <row r="327" spans="1:7" x14ac:dyDescent="0.25">
      <c r="A327" s="100">
        <v>2021.8032786885001</v>
      </c>
      <c r="B327" s="100"/>
      <c r="C327" s="100"/>
      <c r="D327" s="100"/>
      <c r="E327" s="100"/>
      <c r="F327" s="100"/>
      <c r="G327" s="100"/>
    </row>
    <row r="328" spans="1:7" x14ac:dyDescent="0.25">
      <c r="A328" s="100">
        <v>2021.8060109289399</v>
      </c>
      <c r="B328" s="100"/>
      <c r="C328" s="100"/>
      <c r="D328" s="100"/>
      <c r="E328" s="100"/>
      <c r="F328" s="100"/>
      <c r="G328" s="100"/>
    </row>
    <row r="329" spans="1:7" x14ac:dyDescent="0.25">
      <c r="A329" s="100">
        <v>2021.80874316938</v>
      </c>
      <c r="B329" s="100"/>
      <c r="C329" s="100"/>
      <c r="D329" s="100"/>
      <c r="E329" s="100"/>
      <c r="F329" s="100"/>
      <c r="G329" s="100"/>
    </row>
    <row r="330" spans="1:7" x14ac:dyDescent="0.25">
      <c r="A330" s="100">
        <v>2021.8114754098101</v>
      </c>
      <c r="B330" s="100"/>
      <c r="C330" s="100"/>
      <c r="D330" s="100"/>
      <c r="E330" s="100"/>
      <c r="F330" s="100"/>
      <c r="G330" s="100"/>
    </row>
    <row r="331" spans="1:7" x14ac:dyDescent="0.25">
      <c r="A331" s="100">
        <v>2021.81420765025</v>
      </c>
      <c r="B331" s="100"/>
      <c r="C331" s="100"/>
      <c r="D331" s="100"/>
      <c r="E331" s="100"/>
      <c r="F331" s="100"/>
      <c r="G331" s="100"/>
    </row>
    <row r="332" spans="1:7" x14ac:dyDescent="0.25">
      <c r="A332" s="100">
        <v>2021.81693989069</v>
      </c>
      <c r="B332" s="100"/>
      <c r="C332" s="100"/>
      <c r="D332" s="100"/>
      <c r="E332" s="100"/>
      <c r="F332" s="100"/>
      <c r="G332" s="100"/>
    </row>
    <row r="333" spans="1:7" x14ac:dyDescent="0.25">
      <c r="A333" s="100">
        <v>2021.8196721311299</v>
      </c>
      <c r="B333" s="100"/>
      <c r="C333" s="100"/>
      <c r="D333" s="100"/>
      <c r="E333" s="100"/>
      <c r="F333" s="100"/>
      <c r="G333" s="100"/>
    </row>
    <row r="334" spans="1:7" x14ac:dyDescent="0.25">
      <c r="A334" s="100">
        <v>2021.82240437156</v>
      </c>
      <c r="B334" s="100"/>
      <c r="C334" s="100"/>
      <c r="D334" s="100"/>
      <c r="E334" s="100"/>
      <c r="F334" s="100"/>
      <c r="G334" s="100"/>
    </row>
    <row r="335" spans="1:7" x14ac:dyDescent="0.25">
      <c r="A335" s="100">
        <v>2021.8251366120001</v>
      </c>
      <c r="B335" s="100"/>
      <c r="C335" s="100"/>
      <c r="D335" s="100"/>
      <c r="E335" s="100"/>
      <c r="F335" s="100"/>
      <c r="G335" s="100"/>
    </row>
    <row r="336" spans="1:7" x14ac:dyDescent="0.25">
      <c r="A336" s="100">
        <v>2021.8278688524399</v>
      </c>
      <c r="B336" s="100"/>
      <c r="C336" s="100"/>
      <c r="D336" s="100"/>
      <c r="E336" s="100"/>
      <c r="F336" s="100"/>
      <c r="G336" s="100"/>
    </row>
    <row r="337" spans="1:7" x14ac:dyDescent="0.25">
      <c r="A337" s="100">
        <v>2021.83060109287</v>
      </c>
      <c r="B337" s="100"/>
      <c r="C337" s="100"/>
      <c r="D337" s="100"/>
      <c r="E337" s="100"/>
      <c r="F337" s="100"/>
      <c r="G337" s="100"/>
    </row>
    <row r="338" spans="1:7" x14ac:dyDescent="0.25">
      <c r="A338" s="100">
        <v>2021.8333333333101</v>
      </c>
      <c r="B338" s="100"/>
      <c r="C338" s="100"/>
      <c r="D338" s="100"/>
      <c r="E338" s="100"/>
      <c r="F338" s="100"/>
      <c r="G338" s="100"/>
    </row>
    <row r="339" spans="1:7" x14ac:dyDescent="0.25">
      <c r="A339" s="100">
        <v>2021.8360655737499</v>
      </c>
      <c r="B339" s="100"/>
      <c r="C339" s="100"/>
      <c r="D339" s="100"/>
      <c r="E339" s="100"/>
      <c r="F339" s="100"/>
      <c r="G339" s="100"/>
    </row>
    <row r="340" spans="1:7" x14ac:dyDescent="0.25">
      <c r="A340" s="100">
        <v>2021.83879781419</v>
      </c>
      <c r="B340" s="100"/>
      <c r="C340" s="100"/>
      <c r="D340" s="100"/>
      <c r="E340" s="100"/>
      <c r="F340" s="100"/>
      <c r="G340" s="100"/>
    </row>
    <row r="341" spans="1:7" x14ac:dyDescent="0.25">
      <c r="A341" s="100">
        <v>2021.8415300546201</v>
      </c>
      <c r="B341" s="100"/>
      <c r="C341" s="100"/>
      <c r="D341" s="100"/>
      <c r="E341" s="100"/>
      <c r="F341" s="100"/>
      <c r="G341" s="100"/>
    </row>
    <row r="342" spans="1:7" x14ac:dyDescent="0.25">
      <c r="A342" s="100">
        <v>2021.8442622950599</v>
      </c>
      <c r="B342" s="100"/>
      <c r="C342" s="100"/>
      <c r="D342" s="100"/>
      <c r="E342" s="100"/>
      <c r="F342" s="100"/>
      <c r="G342" s="100"/>
    </row>
    <row r="343" spans="1:7" x14ac:dyDescent="0.25">
      <c r="A343" s="100">
        <v>2021.8469945355</v>
      </c>
      <c r="B343" s="100"/>
      <c r="C343" s="100"/>
      <c r="D343" s="100"/>
      <c r="E343" s="100"/>
      <c r="F343" s="100"/>
      <c r="G343" s="100"/>
    </row>
    <row r="344" spans="1:7" x14ac:dyDescent="0.25">
      <c r="A344" s="100">
        <v>2021.8497267759301</v>
      </c>
      <c r="B344" s="100"/>
      <c r="C344" s="100"/>
      <c r="D344" s="100"/>
      <c r="E344" s="100"/>
      <c r="F344" s="100"/>
      <c r="G344" s="100"/>
    </row>
    <row r="345" spans="1:7" x14ac:dyDescent="0.25">
      <c r="A345" s="100">
        <v>2021.8524590163699</v>
      </c>
      <c r="B345" s="100"/>
      <c r="C345" s="100"/>
      <c r="D345" s="100"/>
      <c r="E345" s="100"/>
      <c r="F345" s="100"/>
      <c r="G345" s="100"/>
    </row>
    <row r="346" spans="1:7" x14ac:dyDescent="0.25">
      <c r="A346" s="100">
        <v>2021.85519125681</v>
      </c>
      <c r="B346" s="100"/>
      <c r="C346" s="100"/>
      <c r="D346" s="100"/>
      <c r="E346" s="100"/>
      <c r="F346" s="100"/>
      <c r="G346" s="100"/>
    </row>
    <row r="347" spans="1:7" x14ac:dyDescent="0.25">
      <c r="A347" s="100">
        <v>2021.8579234972501</v>
      </c>
      <c r="B347" s="100"/>
      <c r="C347" s="100"/>
      <c r="D347" s="100"/>
      <c r="E347" s="100"/>
      <c r="F347" s="100"/>
      <c r="G347" s="100"/>
    </row>
    <row r="348" spans="1:7" x14ac:dyDescent="0.25">
      <c r="A348" s="100">
        <v>2021.86065573768</v>
      </c>
      <c r="B348" s="100"/>
      <c r="C348" s="100"/>
      <c r="D348" s="100"/>
      <c r="E348" s="100"/>
      <c r="F348" s="100"/>
      <c r="G348" s="100"/>
    </row>
    <row r="349" spans="1:7" x14ac:dyDescent="0.25">
      <c r="A349" s="100">
        <v>2021.86338797812</v>
      </c>
      <c r="B349" s="100"/>
      <c r="C349" s="100"/>
      <c r="D349" s="100"/>
      <c r="E349" s="100"/>
      <c r="F349" s="100"/>
      <c r="G349" s="100"/>
    </row>
    <row r="350" spans="1:7" x14ac:dyDescent="0.25">
      <c r="A350" s="100">
        <v>2021.8661202185599</v>
      </c>
      <c r="B350" s="100"/>
      <c r="C350" s="100"/>
      <c r="D350" s="100"/>
      <c r="E350" s="100"/>
      <c r="F350" s="100"/>
      <c r="G350" s="100"/>
    </row>
    <row r="351" spans="1:7" x14ac:dyDescent="0.25">
      <c r="A351" s="100">
        <v>2021.86885245899</v>
      </c>
      <c r="B351" s="100"/>
      <c r="C351" s="100"/>
      <c r="D351" s="100"/>
      <c r="E351" s="100"/>
      <c r="F351" s="100"/>
      <c r="G351" s="100"/>
    </row>
    <row r="352" spans="1:7" x14ac:dyDescent="0.25">
      <c r="A352" s="100">
        <v>2021.8715846994301</v>
      </c>
      <c r="B352" s="100"/>
      <c r="C352" s="100"/>
      <c r="D352" s="100"/>
      <c r="E352" s="100"/>
      <c r="F352" s="100"/>
      <c r="G352" s="100"/>
    </row>
    <row r="353" spans="1:7" x14ac:dyDescent="0.25">
      <c r="A353" s="100">
        <v>2021.8743169398699</v>
      </c>
      <c r="B353" s="100"/>
      <c r="C353" s="100"/>
      <c r="D353" s="100"/>
      <c r="E353" s="100"/>
      <c r="F353" s="100"/>
      <c r="G353" s="100"/>
    </row>
    <row r="354" spans="1:7" x14ac:dyDescent="0.25">
      <c r="A354" s="100">
        <v>2021.87704918031</v>
      </c>
      <c r="B354" s="100"/>
      <c r="C354" s="100"/>
      <c r="D354" s="100"/>
      <c r="E354" s="100"/>
      <c r="F354" s="100"/>
      <c r="G354" s="100"/>
    </row>
    <row r="355" spans="1:7" x14ac:dyDescent="0.25">
      <c r="A355" s="100">
        <v>2021.8797814207401</v>
      </c>
      <c r="B355" s="100"/>
      <c r="C355" s="100"/>
      <c r="D355" s="100"/>
      <c r="E355" s="100"/>
      <c r="F355" s="100"/>
      <c r="G355" s="100"/>
    </row>
    <row r="356" spans="1:7" x14ac:dyDescent="0.25">
      <c r="A356" s="100">
        <v>2021.8825136611799</v>
      </c>
      <c r="B356" s="100"/>
      <c r="C356" s="100"/>
      <c r="D356" s="100"/>
      <c r="E356" s="100"/>
      <c r="F356" s="100"/>
      <c r="G356" s="100"/>
    </row>
    <row r="357" spans="1:7" x14ac:dyDescent="0.25">
      <c r="A357" s="100">
        <v>2021.88524590162</v>
      </c>
      <c r="B357" s="100"/>
      <c r="C357" s="100"/>
      <c r="D357" s="100"/>
      <c r="E357" s="100"/>
      <c r="F357" s="100"/>
      <c r="G357" s="100"/>
    </row>
    <row r="358" spans="1:7" x14ac:dyDescent="0.25">
      <c r="A358" s="100">
        <v>2021.8879781420501</v>
      </c>
      <c r="B358" s="100"/>
      <c r="C358" s="100"/>
      <c r="D358" s="100"/>
      <c r="E358" s="100"/>
      <c r="F358" s="100"/>
      <c r="G358" s="100"/>
    </row>
    <row r="359" spans="1:7" x14ac:dyDescent="0.25">
      <c r="A359" s="100">
        <v>2021.8907103824899</v>
      </c>
      <c r="B359" s="100"/>
      <c r="C359" s="100"/>
      <c r="D359" s="100"/>
      <c r="E359" s="100"/>
      <c r="F359" s="100"/>
      <c r="G359" s="100"/>
    </row>
    <row r="360" spans="1:7" x14ac:dyDescent="0.25">
      <c r="A360" s="100">
        <v>2021.89344262293</v>
      </c>
      <c r="B360" s="100"/>
      <c r="C360" s="100"/>
      <c r="D360" s="100"/>
      <c r="E360" s="100"/>
      <c r="F360" s="100"/>
      <c r="G360" s="100"/>
    </row>
    <row r="361" spans="1:7" x14ac:dyDescent="0.25">
      <c r="A361" s="100">
        <v>2021.8961748633701</v>
      </c>
      <c r="B361" s="100"/>
      <c r="C361" s="100"/>
      <c r="D361" s="100"/>
      <c r="E361" s="100"/>
      <c r="F361" s="100"/>
      <c r="G361" s="100"/>
    </row>
    <row r="362" spans="1:7" x14ac:dyDescent="0.25">
      <c r="A362" s="100">
        <v>2021.8989071038</v>
      </c>
      <c r="B362" s="100"/>
      <c r="C362" s="100"/>
      <c r="D362" s="100"/>
      <c r="E362" s="100"/>
      <c r="F362" s="100"/>
      <c r="G362" s="100"/>
    </row>
    <row r="363" spans="1:7" x14ac:dyDescent="0.25">
      <c r="A363" s="100">
        <v>2021.90163934424</v>
      </c>
      <c r="B363" s="100"/>
      <c r="C363" s="100"/>
      <c r="D363" s="100"/>
      <c r="E363" s="100"/>
      <c r="F363" s="100"/>
      <c r="G363" s="100"/>
    </row>
    <row r="364" spans="1:7" x14ac:dyDescent="0.25">
      <c r="A364" s="100">
        <v>2021.9043715846799</v>
      </c>
      <c r="B364" s="100"/>
      <c r="C364" s="100"/>
      <c r="D364" s="100"/>
      <c r="E364" s="100"/>
      <c r="F364" s="100"/>
      <c r="G364" s="100"/>
    </row>
    <row r="365" spans="1:7" x14ac:dyDescent="0.25">
      <c r="A365" s="100">
        <v>2021.90710382511</v>
      </c>
      <c r="B365" s="100"/>
      <c r="C365" s="100"/>
      <c r="D365" s="100"/>
      <c r="E365" s="100"/>
      <c r="F365" s="100"/>
      <c r="G365" s="100"/>
    </row>
    <row r="366" spans="1:7" x14ac:dyDescent="0.25">
      <c r="A366" s="100">
        <v>2021.9098360655501</v>
      </c>
      <c r="B366" s="100"/>
      <c r="C366" s="100"/>
      <c r="D366" s="100"/>
      <c r="E366" s="100"/>
      <c r="F366" s="100"/>
      <c r="G366" s="100"/>
    </row>
    <row r="367" spans="1:7" x14ac:dyDescent="0.25">
      <c r="A367" s="100">
        <v>2021.9125683059899</v>
      </c>
      <c r="B367" s="100"/>
      <c r="C367" s="100"/>
      <c r="D367" s="100"/>
      <c r="E367" s="100"/>
      <c r="F367" s="100"/>
      <c r="G367" s="100"/>
    </row>
    <row r="368" spans="1:7" x14ac:dyDescent="0.25">
      <c r="A368" s="100">
        <v>2021.91530054643</v>
      </c>
      <c r="B368" s="100"/>
      <c r="C368" s="100"/>
      <c r="D368" s="100"/>
      <c r="E368" s="100"/>
      <c r="F368" s="100"/>
      <c r="G368" s="100"/>
    </row>
    <row r="369" spans="1:7" x14ac:dyDescent="0.25">
      <c r="A369" s="100">
        <v>2021.9180327868601</v>
      </c>
      <c r="B369" s="100"/>
      <c r="C369" s="100"/>
      <c r="D369" s="100"/>
      <c r="E369" s="100"/>
      <c r="F369" s="100"/>
      <c r="G369" s="100"/>
    </row>
    <row r="370" spans="1:7" x14ac:dyDescent="0.25">
      <c r="A370" s="100">
        <v>2021.9207650272999</v>
      </c>
      <c r="B370" s="100"/>
      <c r="C370" s="100"/>
      <c r="D370" s="100"/>
      <c r="E370" s="100"/>
      <c r="F370" s="100"/>
      <c r="G370" s="100"/>
    </row>
    <row r="371" spans="1:7" x14ac:dyDescent="0.25">
      <c r="A371" s="100">
        <v>2021.92349726774</v>
      </c>
      <c r="B371" s="100"/>
      <c r="C371" s="100"/>
      <c r="D371" s="100"/>
      <c r="E371" s="100"/>
      <c r="F371" s="100"/>
      <c r="G371" s="100"/>
    </row>
    <row r="372" spans="1:7" x14ac:dyDescent="0.25">
      <c r="A372" s="100">
        <v>2021.9262295081701</v>
      </c>
      <c r="B372" s="100"/>
      <c r="C372" s="100"/>
      <c r="D372" s="100"/>
      <c r="E372" s="100"/>
      <c r="F372" s="100"/>
      <c r="G372" s="100"/>
    </row>
    <row r="373" spans="1:7" x14ac:dyDescent="0.25">
      <c r="A373" s="100">
        <v>2021.9289617486099</v>
      </c>
      <c r="B373" s="100"/>
      <c r="C373" s="100"/>
      <c r="D373" s="100"/>
      <c r="E373" s="100"/>
      <c r="F373" s="100"/>
      <c r="G373" s="100"/>
    </row>
    <row r="374" spans="1:7" x14ac:dyDescent="0.25">
      <c r="A374" s="100">
        <v>2021.93169398905</v>
      </c>
      <c r="B374" s="100"/>
      <c r="C374" s="100"/>
      <c r="D374" s="100"/>
      <c r="E374" s="100"/>
      <c r="F374" s="100"/>
      <c r="G374" s="100"/>
    </row>
    <row r="375" spans="1:7" x14ac:dyDescent="0.25">
      <c r="A375" s="100">
        <v>2021.9344262294901</v>
      </c>
      <c r="B375" s="100"/>
      <c r="C375" s="100"/>
      <c r="D375" s="100"/>
      <c r="E375" s="100"/>
      <c r="F375" s="100"/>
      <c r="G375" s="100"/>
    </row>
    <row r="376" spans="1:7" x14ac:dyDescent="0.25">
      <c r="A376" s="100">
        <v>2021.93715846992</v>
      </c>
      <c r="B376" s="100"/>
      <c r="C376" s="100"/>
      <c r="D376" s="100"/>
      <c r="E376" s="100"/>
      <c r="F376" s="100"/>
      <c r="G376" s="100"/>
    </row>
    <row r="377" spans="1:7" x14ac:dyDescent="0.25">
      <c r="A377" s="100">
        <v>2021.93989071036</v>
      </c>
      <c r="B377" s="100"/>
      <c r="C377" s="100"/>
      <c r="D377" s="100"/>
      <c r="E377" s="100"/>
      <c r="F377" s="100"/>
      <c r="G377" s="100"/>
    </row>
    <row r="378" spans="1:7" x14ac:dyDescent="0.25">
      <c r="A378" s="100">
        <v>2021.9426229507999</v>
      </c>
      <c r="B378" s="100"/>
      <c r="C378" s="100"/>
      <c r="D378" s="100"/>
      <c r="E378" s="100"/>
      <c r="F378" s="100"/>
      <c r="G378" s="100"/>
    </row>
    <row r="379" spans="1:7" x14ac:dyDescent="0.25">
      <c r="A379" s="100">
        <v>2021.94535519123</v>
      </c>
      <c r="B379" s="100"/>
      <c r="C379" s="100"/>
      <c r="D379" s="100"/>
      <c r="E379" s="100"/>
      <c r="F379" s="100"/>
      <c r="G379" s="100"/>
    </row>
    <row r="380" spans="1:7" x14ac:dyDescent="0.25">
      <c r="A380" s="100">
        <v>2021.94808743167</v>
      </c>
      <c r="B380" s="100"/>
      <c r="C380" s="100"/>
      <c r="D380" s="100"/>
      <c r="E380" s="100"/>
      <c r="F380" s="100"/>
      <c r="G380" s="100"/>
    </row>
    <row r="381" spans="1:7" x14ac:dyDescent="0.25">
      <c r="A381" s="100">
        <v>2021.9508196721099</v>
      </c>
      <c r="B381" s="100"/>
      <c r="C381" s="100"/>
      <c r="D381" s="100"/>
      <c r="E381" s="100"/>
      <c r="F381" s="100"/>
      <c r="G381" s="100"/>
    </row>
    <row r="382" spans="1:7" x14ac:dyDescent="0.25">
      <c r="A382" s="100">
        <v>2021.95355191255</v>
      </c>
      <c r="B382" s="100"/>
      <c r="C382" s="100"/>
      <c r="D382" s="100"/>
      <c r="E382" s="100"/>
      <c r="F382" s="100"/>
      <c r="G382" s="100"/>
    </row>
    <row r="383" spans="1:7" x14ac:dyDescent="0.25">
      <c r="A383" s="100">
        <v>2021.9562841529801</v>
      </c>
      <c r="B383" s="100"/>
      <c r="C383" s="100"/>
      <c r="D383" s="100"/>
      <c r="E383" s="100"/>
      <c r="F383" s="100"/>
      <c r="G383" s="100"/>
    </row>
    <row r="384" spans="1:7" x14ac:dyDescent="0.25">
      <c r="A384" s="100">
        <v>2021.9590163934199</v>
      </c>
      <c r="B384" s="100"/>
      <c r="C384" s="100"/>
      <c r="D384" s="100"/>
      <c r="E384" s="100"/>
      <c r="F384" s="100"/>
      <c r="G384" s="100"/>
    </row>
    <row r="385" spans="1:7" x14ac:dyDescent="0.25">
      <c r="A385" s="100">
        <v>2021.96174863386</v>
      </c>
      <c r="B385" s="100"/>
      <c r="C385" s="100"/>
      <c r="D385" s="100"/>
      <c r="E385" s="100"/>
      <c r="F385" s="100"/>
      <c r="G385" s="100"/>
    </row>
    <row r="386" spans="1:7" x14ac:dyDescent="0.25">
      <c r="A386" s="100">
        <v>2021.9644808742901</v>
      </c>
      <c r="B386" s="100"/>
      <c r="C386" s="100"/>
      <c r="D386" s="100"/>
      <c r="E386" s="100"/>
      <c r="F386" s="100"/>
      <c r="G386" s="100"/>
    </row>
    <row r="387" spans="1:7" x14ac:dyDescent="0.25">
      <c r="A387" s="100">
        <v>2021.9672131147299</v>
      </c>
      <c r="B387" s="100"/>
      <c r="C387" s="100"/>
      <c r="D387" s="100"/>
      <c r="E387" s="100"/>
      <c r="F387" s="100"/>
      <c r="G387" s="100"/>
    </row>
    <row r="388" spans="1:7" x14ac:dyDescent="0.25">
      <c r="A388" s="100">
        <v>2021.96994535517</v>
      </c>
      <c r="B388" s="100"/>
      <c r="C388" s="100"/>
      <c r="D388" s="100"/>
      <c r="E388" s="100"/>
      <c r="F388" s="100"/>
      <c r="G388" s="100"/>
    </row>
    <row r="389" spans="1:7" x14ac:dyDescent="0.25">
      <c r="A389" s="100">
        <v>2021.9726775956101</v>
      </c>
      <c r="B389" s="100"/>
      <c r="C389" s="100"/>
      <c r="D389" s="100"/>
      <c r="E389" s="100"/>
      <c r="F389" s="100"/>
      <c r="G389" s="100"/>
    </row>
    <row r="390" spans="1:7" x14ac:dyDescent="0.25">
      <c r="A390" s="100">
        <v>2021.9754098360399</v>
      </c>
      <c r="B390" s="100"/>
      <c r="C390" s="100"/>
      <c r="D390" s="100"/>
      <c r="E390" s="100"/>
      <c r="F390" s="100"/>
      <c r="G390" s="100"/>
    </row>
    <row r="391" spans="1:7" x14ac:dyDescent="0.25">
      <c r="A391" s="100">
        <v>2021.97814207648</v>
      </c>
      <c r="B391" s="100"/>
      <c r="C391" s="100"/>
      <c r="D391" s="100"/>
      <c r="E391" s="100"/>
      <c r="F391" s="100"/>
      <c r="G391" s="100"/>
    </row>
    <row r="392" spans="1:7" x14ac:dyDescent="0.25">
      <c r="A392" s="100">
        <v>2021.9808743169201</v>
      </c>
      <c r="B392" s="100"/>
      <c r="C392" s="100"/>
      <c r="D392" s="100"/>
      <c r="E392" s="100"/>
      <c r="F392" s="100"/>
      <c r="G392" s="100"/>
    </row>
    <row r="393" spans="1:7" x14ac:dyDescent="0.25">
      <c r="A393" s="100">
        <v>2021.98360655735</v>
      </c>
      <c r="B393" s="100"/>
      <c r="C393" s="100"/>
      <c r="D393" s="100"/>
      <c r="E393" s="100"/>
      <c r="F393" s="100"/>
      <c r="G393" s="100"/>
    </row>
    <row r="394" spans="1:7" x14ac:dyDescent="0.25">
      <c r="A394" s="100">
        <v>2021.98633879779</v>
      </c>
      <c r="B394" s="100"/>
      <c r="C394" s="100"/>
      <c r="D394" s="100"/>
      <c r="E394" s="100"/>
      <c r="F394" s="100"/>
      <c r="G394" s="100"/>
    </row>
    <row r="395" spans="1:7" x14ac:dyDescent="0.25">
      <c r="A395" s="100">
        <v>2021.9890710382299</v>
      </c>
      <c r="B395" s="100"/>
      <c r="C395" s="100"/>
      <c r="D395" s="100"/>
      <c r="E395" s="100"/>
      <c r="F395" s="100"/>
      <c r="G395" s="100"/>
    </row>
    <row r="396" spans="1:7" x14ac:dyDescent="0.25">
      <c r="A396" s="100">
        <v>2021.99180327866</v>
      </c>
      <c r="B396" s="100"/>
      <c r="C396" s="100"/>
      <c r="D396" s="100"/>
      <c r="E396" s="100"/>
      <c r="F396" s="100"/>
      <c r="G396" s="100"/>
    </row>
    <row r="397" spans="1:7" x14ac:dyDescent="0.25">
      <c r="A397" s="100">
        <v>2021.9945355191001</v>
      </c>
      <c r="B397" s="100"/>
      <c r="C397" s="100"/>
      <c r="D397" s="100"/>
      <c r="E397" s="100"/>
      <c r="F397" s="100"/>
      <c r="G397" s="100"/>
    </row>
    <row r="398" spans="1:7" x14ac:dyDescent="0.25">
      <c r="A398" s="100">
        <v>2021.9972677595399</v>
      </c>
      <c r="B398" s="100"/>
      <c r="C398" s="100"/>
      <c r="D398" s="100"/>
      <c r="E398" s="100"/>
      <c r="F398" s="100"/>
      <c r="G398" s="100"/>
    </row>
    <row r="399" spans="1:7" x14ac:dyDescent="0.25">
      <c r="A399" s="100">
        <v>2021.99999999998</v>
      </c>
      <c r="B399" s="100"/>
      <c r="C399" s="100"/>
      <c r="D399" s="100"/>
      <c r="E399" s="100"/>
      <c r="F399" s="100"/>
      <c r="G399" s="100"/>
    </row>
    <row r="400" spans="1:7" x14ac:dyDescent="0.25">
      <c r="A400" s="100">
        <v>2022.0027322404101</v>
      </c>
      <c r="B400" s="100"/>
      <c r="C400" s="100"/>
      <c r="D400" s="100"/>
      <c r="E400" s="100"/>
      <c r="F400" s="100"/>
      <c r="G400" s="100"/>
    </row>
    <row r="401" spans="1:7" x14ac:dyDescent="0.25">
      <c r="A401" s="100">
        <v>2022.0054644808499</v>
      </c>
      <c r="B401" s="100"/>
      <c r="C401" s="100"/>
      <c r="D401" s="100"/>
      <c r="E401" s="100"/>
      <c r="F401" s="100"/>
      <c r="G401" s="100"/>
    </row>
    <row r="402" spans="1:7" x14ac:dyDescent="0.25">
      <c r="A402" s="100">
        <v>2022.00819672129</v>
      </c>
      <c r="B402" s="100"/>
      <c r="C402" s="100"/>
      <c r="D402" s="100"/>
      <c r="E402" s="100"/>
      <c r="F402" s="100"/>
      <c r="G402" s="100"/>
    </row>
    <row r="403" spans="1:7" x14ac:dyDescent="0.25">
      <c r="A403" s="100">
        <v>2022.0109289617201</v>
      </c>
      <c r="B403" s="100"/>
      <c r="C403" s="100"/>
      <c r="D403" s="100"/>
      <c r="E403" s="100"/>
      <c r="F403" s="100"/>
      <c r="G403" s="100"/>
    </row>
    <row r="404" spans="1:7" x14ac:dyDescent="0.25">
      <c r="A404" s="100">
        <v>2022.0136612021599</v>
      </c>
      <c r="B404" s="100"/>
      <c r="C404" s="100"/>
      <c r="D404" s="100"/>
      <c r="E404" s="100"/>
      <c r="F404" s="100"/>
      <c r="G404" s="100"/>
    </row>
    <row r="405" spans="1:7" x14ac:dyDescent="0.25">
      <c r="A405" s="100">
        <v>2022.0163934426</v>
      </c>
      <c r="B405" s="100"/>
      <c r="C405" s="100"/>
      <c r="D405" s="100"/>
      <c r="E405" s="100"/>
      <c r="F405" s="100"/>
      <c r="G405" s="100"/>
    </row>
    <row r="406" spans="1:7" x14ac:dyDescent="0.25">
      <c r="A406" s="100">
        <v>2022.0191256830401</v>
      </c>
      <c r="B406" s="100"/>
      <c r="C406" s="100"/>
      <c r="D406" s="100"/>
      <c r="E406" s="100"/>
      <c r="F406" s="100"/>
      <c r="G406" s="100"/>
    </row>
    <row r="407" spans="1:7" x14ac:dyDescent="0.25">
      <c r="A407" s="100">
        <v>2022.02185792347</v>
      </c>
      <c r="B407" s="100"/>
      <c r="C407" s="100"/>
      <c r="D407" s="100"/>
      <c r="E407" s="100"/>
      <c r="F407" s="100"/>
      <c r="G407" s="100"/>
    </row>
    <row r="408" spans="1:7" x14ac:dyDescent="0.25">
      <c r="A408" s="100">
        <v>2022.02459016391</v>
      </c>
      <c r="B408" s="100"/>
      <c r="C408" s="100"/>
      <c r="D408" s="100"/>
      <c r="E408" s="100"/>
      <c r="F408" s="100"/>
      <c r="G408" s="100"/>
    </row>
    <row r="409" spans="1:7" x14ac:dyDescent="0.25">
      <c r="A409" s="100">
        <v>2022.0273224043499</v>
      </c>
      <c r="B409" s="100"/>
      <c r="C409" s="100"/>
      <c r="D409" s="100"/>
      <c r="E409" s="100"/>
      <c r="F409" s="100"/>
      <c r="G409" s="100"/>
    </row>
    <row r="410" spans="1:7" x14ac:dyDescent="0.25">
      <c r="A410" s="100">
        <v>2022.03005464478</v>
      </c>
      <c r="B410" s="100"/>
      <c r="C410" s="100"/>
      <c r="D410" s="100"/>
      <c r="E410" s="100"/>
      <c r="F410" s="100"/>
      <c r="G410" s="100"/>
    </row>
    <row r="411" spans="1:7" x14ac:dyDescent="0.25">
      <c r="A411" s="100">
        <v>2022.03278688522</v>
      </c>
      <c r="B411" s="100"/>
      <c r="C411" s="100"/>
      <c r="D411" s="100"/>
      <c r="E411" s="100"/>
      <c r="F411" s="100"/>
      <c r="G411" s="100"/>
    </row>
    <row r="412" spans="1:7" x14ac:dyDescent="0.25">
      <c r="A412" s="100">
        <v>2022.0355191256599</v>
      </c>
      <c r="B412" s="100"/>
      <c r="C412" s="100"/>
      <c r="D412" s="100"/>
      <c r="E412" s="100"/>
      <c r="F412" s="100"/>
      <c r="G412" s="100"/>
    </row>
    <row r="413" spans="1:7" x14ac:dyDescent="0.25">
      <c r="A413" s="100">
        <v>2022.0382513661</v>
      </c>
      <c r="B413" s="100"/>
      <c r="C413" s="100"/>
      <c r="D413" s="100"/>
      <c r="E413" s="100"/>
      <c r="F413" s="100"/>
      <c r="G413" s="100"/>
    </row>
    <row r="414" spans="1:7" x14ac:dyDescent="0.25">
      <c r="A414" s="100">
        <v>2022.0409836065301</v>
      </c>
      <c r="B414" s="100"/>
      <c r="C414" s="100"/>
      <c r="D414" s="100"/>
      <c r="E414" s="100"/>
      <c r="F414" s="100"/>
      <c r="G414" s="100"/>
    </row>
    <row r="415" spans="1:7" x14ac:dyDescent="0.25">
      <c r="A415" s="100">
        <v>2022.0437158469699</v>
      </c>
      <c r="B415" s="100"/>
      <c r="C415" s="100"/>
      <c r="D415" s="100"/>
      <c r="E415" s="100"/>
      <c r="F415" s="100"/>
      <c r="G415" s="100"/>
    </row>
    <row r="416" spans="1:7" x14ac:dyDescent="0.25">
      <c r="A416" s="100">
        <v>2022.04644808741</v>
      </c>
      <c r="B416" s="100"/>
      <c r="C416" s="100"/>
      <c r="D416" s="100"/>
      <c r="E416" s="100"/>
      <c r="F416" s="100"/>
      <c r="G416" s="100"/>
    </row>
    <row r="417" spans="1:7" x14ac:dyDescent="0.25">
      <c r="A417" s="100">
        <v>2022.0491803278401</v>
      </c>
      <c r="B417" s="100"/>
      <c r="C417" s="100"/>
      <c r="D417" s="100"/>
      <c r="E417" s="100"/>
      <c r="F417" s="100"/>
      <c r="G417" s="100"/>
    </row>
    <row r="418" spans="1:7" x14ac:dyDescent="0.25">
      <c r="A418" s="100">
        <v>2022.0519125682799</v>
      </c>
      <c r="B418" s="100"/>
      <c r="C418" s="100"/>
      <c r="D418" s="100"/>
      <c r="E418" s="100"/>
      <c r="F418" s="100"/>
      <c r="G418" s="100"/>
    </row>
    <row r="419" spans="1:7" x14ac:dyDescent="0.25">
      <c r="A419" s="100">
        <v>2022.05464480872</v>
      </c>
      <c r="B419" s="100"/>
      <c r="C419" s="100"/>
      <c r="D419" s="100"/>
      <c r="E419" s="100"/>
      <c r="F419" s="100"/>
      <c r="G419" s="100"/>
    </row>
    <row r="420" spans="1:7" x14ac:dyDescent="0.25">
      <c r="A420" s="100">
        <v>2022.0573770491601</v>
      </c>
      <c r="B420" s="100"/>
      <c r="C420" s="100"/>
      <c r="D420" s="100"/>
      <c r="E420" s="100"/>
      <c r="F420" s="100"/>
      <c r="G420" s="100"/>
    </row>
    <row r="421" spans="1:7" x14ac:dyDescent="0.25">
      <c r="A421" s="100">
        <v>2022.0601092895899</v>
      </c>
      <c r="B421" s="100"/>
      <c r="C421" s="100"/>
      <c r="D421" s="100"/>
      <c r="E421" s="100"/>
      <c r="F421" s="100"/>
      <c r="G421" s="100"/>
    </row>
    <row r="422" spans="1:7" x14ac:dyDescent="0.25">
      <c r="A422" s="100">
        <v>2022.06284153003</v>
      </c>
      <c r="B422" s="100"/>
      <c r="C422" s="100"/>
      <c r="D422" s="100"/>
      <c r="E422" s="100"/>
      <c r="F422" s="100"/>
      <c r="G422" s="100"/>
    </row>
    <row r="423" spans="1:7" x14ac:dyDescent="0.25">
      <c r="A423" s="100">
        <v>2022.0655737704701</v>
      </c>
      <c r="B423" s="100"/>
      <c r="C423" s="100"/>
      <c r="D423" s="100"/>
      <c r="E423" s="100"/>
      <c r="F423" s="100"/>
      <c r="G423" s="100"/>
    </row>
    <row r="424" spans="1:7" x14ac:dyDescent="0.25">
      <c r="A424" s="100">
        <v>2022.0683060109</v>
      </c>
      <c r="B424" s="100"/>
      <c r="C424" s="100"/>
      <c r="D424" s="100"/>
      <c r="E424" s="100"/>
      <c r="F424" s="100"/>
      <c r="G424" s="100"/>
    </row>
    <row r="425" spans="1:7" x14ac:dyDescent="0.25">
      <c r="A425" s="100">
        <v>2022.07103825134</v>
      </c>
      <c r="B425" s="100"/>
      <c r="C425" s="100"/>
      <c r="D425" s="100"/>
      <c r="E425" s="100"/>
      <c r="F425" s="100"/>
      <c r="G425" s="100"/>
    </row>
    <row r="426" spans="1:7" x14ac:dyDescent="0.25">
      <c r="A426" s="100">
        <v>2022.0737704917799</v>
      </c>
      <c r="B426" s="100"/>
      <c r="C426" s="100"/>
      <c r="D426" s="100"/>
      <c r="E426" s="100"/>
      <c r="F426" s="100"/>
      <c r="G426" s="100"/>
    </row>
    <row r="427" spans="1:7" x14ac:dyDescent="0.25">
      <c r="A427" s="102">
        <v>2022.07650273222</v>
      </c>
      <c r="B427" s="102"/>
      <c r="C427" s="102"/>
      <c r="D427" s="102"/>
      <c r="E427" s="102"/>
      <c r="F427" s="102"/>
      <c r="G427" s="102"/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432"/>
  <sheetViews>
    <sheetView workbookViewId="0">
      <selection activeCell="I3" sqref="I3"/>
    </sheetView>
  </sheetViews>
  <sheetFormatPr defaultColWidth="11.42578125" defaultRowHeight="15" x14ac:dyDescent="0.25"/>
  <cols>
    <col min="1" max="5" width="11.7109375" customWidth="1"/>
    <col min="6" max="6" width="19.7109375" customWidth="1"/>
    <col min="8" max="8" width="12.7109375" customWidth="1"/>
    <col min="9" max="9" width="35.7109375" customWidth="1"/>
  </cols>
  <sheetData>
    <row r="1" spans="1:9" ht="15.75" x14ac:dyDescent="0.25">
      <c r="A1" s="298" t="s">
        <v>77</v>
      </c>
      <c r="B1" s="299"/>
      <c r="C1" s="299"/>
      <c r="D1" s="299"/>
      <c r="E1" s="299"/>
      <c r="F1" s="299"/>
      <c r="H1" s="298" t="s">
        <v>78</v>
      </c>
      <c r="I1" s="299"/>
    </row>
    <row r="2" spans="1:9" x14ac:dyDescent="0.25">
      <c r="A2" s="10" t="s">
        <v>76</v>
      </c>
      <c r="B2" s="10" t="s">
        <v>72</v>
      </c>
      <c r="C2" s="10" t="s">
        <v>93</v>
      </c>
      <c r="D2" s="10" t="s">
        <v>90</v>
      </c>
      <c r="E2" s="10" t="s">
        <v>91</v>
      </c>
      <c r="F2" s="10" t="s">
        <v>86</v>
      </c>
      <c r="H2" s="17" t="s">
        <v>79</v>
      </c>
      <c r="I2" s="11" t="s">
        <v>412</v>
      </c>
    </row>
    <row r="3" spans="1:9" x14ac:dyDescent="0.25">
      <c r="A3" s="104">
        <v>2020.0874316939901</v>
      </c>
      <c r="B3" s="104"/>
      <c r="C3" s="104">
        <v>0</v>
      </c>
      <c r="D3" s="104"/>
      <c r="E3" s="104">
        <v>0</v>
      </c>
      <c r="F3" s="104"/>
      <c r="H3" s="17" t="s">
        <v>80</v>
      </c>
      <c r="I3" s="12"/>
    </row>
    <row r="4" spans="1:9" x14ac:dyDescent="0.25">
      <c r="A4" s="103">
        <v>2020.0901639344299</v>
      </c>
      <c r="B4" s="103"/>
      <c r="C4" s="103">
        <v>0</v>
      </c>
      <c r="D4" s="103"/>
      <c r="E4" s="103">
        <v>0</v>
      </c>
      <c r="F4" s="103"/>
      <c r="H4" s="17" t="s">
        <v>81</v>
      </c>
      <c r="I4" s="12" t="s">
        <v>197</v>
      </c>
    </row>
    <row r="5" spans="1:9" x14ac:dyDescent="0.25">
      <c r="A5" s="103">
        <v>2020.09289617486</v>
      </c>
      <c r="B5" s="103"/>
      <c r="C5" s="103">
        <v>0</v>
      </c>
      <c r="D5" s="103"/>
      <c r="E5" s="103">
        <v>0</v>
      </c>
      <c r="F5" s="103"/>
      <c r="H5" s="17" t="s">
        <v>83</v>
      </c>
      <c r="I5" s="13"/>
    </row>
    <row r="6" spans="1:9" x14ac:dyDescent="0.25">
      <c r="A6" s="103">
        <v>2020.0956284153001</v>
      </c>
      <c r="B6" s="103"/>
      <c r="C6" s="103">
        <v>0</v>
      </c>
      <c r="D6" s="103"/>
      <c r="E6" s="103">
        <v>0</v>
      </c>
      <c r="F6" s="103"/>
    </row>
    <row r="7" spans="1:9" x14ac:dyDescent="0.25">
      <c r="A7" s="103">
        <v>2020.09836065574</v>
      </c>
      <c r="B7" s="103"/>
      <c r="C7" s="103">
        <v>0</v>
      </c>
      <c r="D7" s="103"/>
      <c r="E7" s="103">
        <v>0</v>
      </c>
      <c r="F7" s="103">
        <v>0</v>
      </c>
      <c r="H7" s="18" t="str">
        <f>HYPERLINK("#'OVERZICHT'!A1", "Link naar overzicht")</f>
        <v>Link naar overzicht</v>
      </c>
    </row>
    <row r="8" spans="1:9" x14ac:dyDescent="0.25">
      <c r="A8" s="103">
        <v>2020.10109289617</v>
      </c>
      <c r="B8" s="103"/>
      <c r="C8" s="103">
        <v>0</v>
      </c>
      <c r="D8" s="103"/>
      <c r="E8" s="103">
        <v>0</v>
      </c>
      <c r="F8" s="103">
        <v>0</v>
      </c>
    </row>
    <row r="9" spans="1:9" x14ac:dyDescent="0.25">
      <c r="A9" s="103">
        <v>2020.1038251366101</v>
      </c>
      <c r="B9" s="103"/>
      <c r="C9" s="103">
        <v>0</v>
      </c>
      <c r="D9" s="103"/>
      <c r="E9" s="103">
        <v>0</v>
      </c>
      <c r="F9" s="103">
        <v>0</v>
      </c>
    </row>
    <row r="10" spans="1:9" x14ac:dyDescent="0.25">
      <c r="A10" s="103">
        <v>2020.10655737705</v>
      </c>
      <c r="B10" s="103"/>
      <c r="C10" s="103">
        <v>0</v>
      </c>
      <c r="D10" s="103"/>
      <c r="E10" s="103">
        <v>0</v>
      </c>
      <c r="F10" s="103">
        <v>0</v>
      </c>
    </row>
    <row r="11" spans="1:9" x14ac:dyDescent="0.25">
      <c r="A11" s="103">
        <v>2020.10928961749</v>
      </c>
      <c r="B11" s="103"/>
      <c r="C11" s="103">
        <v>0</v>
      </c>
      <c r="D11" s="103">
        <v>0</v>
      </c>
      <c r="E11" s="103">
        <v>0</v>
      </c>
      <c r="F11" s="103">
        <v>0</v>
      </c>
    </row>
    <row r="12" spans="1:9" x14ac:dyDescent="0.25">
      <c r="A12" s="103">
        <v>2020.1120218579199</v>
      </c>
      <c r="B12" s="103"/>
      <c r="C12" s="103">
        <v>0</v>
      </c>
      <c r="D12" s="103">
        <v>0</v>
      </c>
      <c r="E12" s="103">
        <v>0</v>
      </c>
      <c r="F12" s="103">
        <v>0</v>
      </c>
    </row>
    <row r="13" spans="1:9" x14ac:dyDescent="0.25">
      <c r="A13" s="103">
        <v>2020.11475409836</v>
      </c>
      <c r="B13" s="103"/>
      <c r="C13" s="103">
        <v>0</v>
      </c>
      <c r="D13" s="103">
        <v>0</v>
      </c>
      <c r="E13" s="103">
        <v>0</v>
      </c>
      <c r="F13" s="103">
        <v>0</v>
      </c>
    </row>
    <row r="14" spans="1:9" x14ac:dyDescent="0.25">
      <c r="A14" s="103">
        <v>2020.1174863388001</v>
      </c>
      <c r="B14" s="103"/>
      <c r="C14" s="103">
        <v>0</v>
      </c>
      <c r="D14" s="103">
        <v>0</v>
      </c>
      <c r="E14" s="103">
        <v>0</v>
      </c>
      <c r="F14" s="103">
        <v>0</v>
      </c>
    </row>
    <row r="15" spans="1:9" x14ac:dyDescent="0.25">
      <c r="A15" s="103">
        <v>2020.1202185792299</v>
      </c>
      <c r="B15" s="103"/>
      <c r="C15" s="103">
        <v>0</v>
      </c>
      <c r="D15" s="103">
        <v>0</v>
      </c>
      <c r="E15" s="103">
        <v>0</v>
      </c>
      <c r="F15" s="103">
        <v>0</v>
      </c>
    </row>
    <row r="16" spans="1:9" x14ac:dyDescent="0.25">
      <c r="A16" s="103">
        <v>2020.12295081967</v>
      </c>
      <c r="B16" s="103"/>
      <c r="C16" s="103">
        <v>0</v>
      </c>
      <c r="D16" s="103">
        <v>0</v>
      </c>
      <c r="E16" s="103">
        <v>0</v>
      </c>
      <c r="F16" s="103">
        <v>0</v>
      </c>
    </row>
    <row r="17" spans="1:6" x14ac:dyDescent="0.25">
      <c r="A17" s="103">
        <v>2020.1256830601101</v>
      </c>
      <c r="B17" s="103"/>
      <c r="C17" s="103">
        <v>0</v>
      </c>
      <c r="D17" s="103">
        <v>0</v>
      </c>
      <c r="E17" s="103">
        <v>2.09838376466101E-3</v>
      </c>
      <c r="F17" s="103">
        <v>0</v>
      </c>
    </row>
    <row r="18" spans="1:6" x14ac:dyDescent="0.25">
      <c r="A18" s="103">
        <v>2020.1284153005399</v>
      </c>
      <c r="B18" s="103"/>
      <c r="C18" s="103">
        <v>0</v>
      </c>
      <c r="D18" s="103">
        <v>0</v>
      </c>
      <c r="E18" s="103">
        <v>2.09838376466101E-3</v>
      </c>
      <c r="F18" s="103">
        <v>0</v>
      </c>
    </row>
    <row r="19" spans="1:6" x14ac:dyDescent="0.25">
      <c r="A19" s="103">
        <v>2020.13114754098</v>
      </c>
      <c r="B19" s="103"/>
      <c r="C19" s="103">
        <v>0</v>
      </c>
      <c r="D19" s="103">
        <v>0</v>
      </c>
      <c r="E19" s="103">
        <v>2.09838376466101E-3</v>
      </c>
      <c r="F19" s="103">
        <v>0</v>
      </c>
    </row>
    <row r="20" spans="1:6" x14ac:dyDescent="0.25">
      <c r="A20" s="103">
        <v>2020.1338797814201</v>
      </c>
      <c r="B20" s="103"/>
      <c r="C20" s="103">
        <v>0</v>
      </c>
      <c r="D20" s="103">
        <v>0</v>
      </c>
      <c r="E20" s="103">
        <v>2.09838376466101E-3</v>
      </c>
      <c r="F20" s="103">
        <v>0</v>
      </c>
    </row>
    <row r="21" spans="1:6" x14ac:dyDescent="0.25">
      <c r="A21" s="103">
        <v>2020.1366120218599</v>
      </c>
      <c r="B21" s="103"/>
      <c r="C21" s="103">
        <v>0</v>
      </c>
      <c r="D21" s="103">
        <v>0</v>
      </c>
      <c r="E21" s="103">
        <v>2.09838376466101E-3</v>
      </c>
      <c r="F21" s="103">
        <v>0</v>
      </c>
    </row>
    <row r="22" spans="1:6" x14ac:dyDescent="0.25">
      <c r="A22" s="103">
        <v>2020.13934426229</v>
      </c>
      <c r="B22" s="103"/>
      <c r="C22" s="103">
        <v>0</v>
      </c>
      <c r="D22" s="103">
        <v>0</v>
      </c>
      <c r="E22" s="103">
        <v>2.09838376466101E-3</v>
      </c>
      <c r="F22" s="103">
        <v>0</v>
      </c>
    </row>
    <row r="23" spans="1:6" x14ac:dyDescent="0.25">
      <c r="A23" s="103">
        <v>2020.1420765027301</v>
      </c>
      <c r="B23" s="103"/>
      <c r="C23" s="103">
        <v>0</v>
      </c>
      <c r="D23" s="103">
        <v>0</v>
      </c>
      <c r="E23" s="103">
        <v>2.09838376466101E-3</v>
      </c>
      <c r="F23" s="103">
        <v>0</v>
      </c>
    </row>
    <row r="24" spans="1:6" x14ac:dyDescent="0.25">
      <c r="A24" s="103">
        <v>2020.14480874317</v>
      </c>
      <c r="B24" s="103"/>
      <c r="C24" s="103">
        <v>0</v>
      </c>
      <c r="D24" s="103">
        <v>0</v>
      </c>
      <c r="E24" s="103">
        <v>0</v>
      </c>
      <c r="F24" s="103">
        <v>0</v>
      </c>
    </row>
    <row r="25" spans="1:6" x14ac:dyDescent="0.25">
      <c r="A25" s="103">
        <v>2020.1475409836</v>
      </c>
      <c r="B25" s="103"/>
      <c r="C25" s="103">
        <v>0</v>
      </c>
      <c r="D25" s="103">
        <v>0</v>
      </c>
      <c r="E25" s="103">
        <v>0</v>
      </c>
      <c r="F25" s="103">
        <v>0</v>
      </c>
    </row>
    <row r="26" spans="1:6" x14ac:dyDescent="0.25">
      <c r="A26" s="103">
        <v>2020.1502732240399</v>
      </c>
      <c r="B26" s="103"/>
      <c r="C26" s="103">
        <v>0</v>
      </c>
      <c r="D26" s="103">
        <v>0</v>
      </c>
      <c r="E26" s="103">
        <v>0</v>
      </c>
      <c r="F26" s="103">
        <v>0</v>
      </c>
    </row>
    <row r="27" spans="1:6" x14ac:dyDescent="0.25">
      <c r="A27" s="103">
        <v>2020.15300546448</v>
      </c>
      <c r="B27" s="103"/>
      <c r="C27" s="103">
        <v>0</v>
      </c>
      <c r="D27" s="103">
        <v>0</v>
      </c>
      <c r="E27" s="103">
        <v>0</v>
      </c>
      <c r="F27" s="103">
        <v>0</v>
      </c>
    </row>
    <row r="28" spans="1:6" x14ac:dyDescent="0.25">
      <c r="A28" s="103">
        <v>2020.1557377049201</v>
      </c>
      <c r="B28" s="103"/>
      <c r="C28" s="103">
        <v>0</v>
      </c>
      <c r="D28" s="103">
        <v>0</v>
      </c>
      <c r="E28" s="103">
        <v>2.09838376466101E-3</v>
      </c>
      <c r="F28" s="103">
        <v>0</v>
      </c>
    </row>
    <row r="29" spans="1:6" x14ac:dyDescent="0.25">
      <c r="A29" s="103">
        <v>2020.1584699453499</v>
      </c>
      <c r="B29" s="103"/>
      <c r="C29" s="103">
        <v>0</v>
      </c>
      <c r="D29" s="103">
        <v>0</v>
      </c>
      <c r="E29" s="103">
        <v>2.09838376466101E-3</v>
      </c>
      <c r="F29" s="103">
        <v>0</v>
      </c>
    </row>
    <row r="30" spans="1:6" x14ac:dyDescent="0.25">
      <c r="A30" s="103">
        <v>2020.16120218579</v>
      </c>
      <c r="B30" s="103"/>
      <c r="C30" s="103">
        <v>0</v>
      </c>
      <c r="D30" s="103">
        <v>0</v>
      </c>
      <c r="E30" s="103">
        <v>2.09838376466101E-3</v>
      </c>
      <c r="F30" s="103">
        <v>0</v>
      </c>
    </row>
    <row r="31" spans="1:6" x14ac:dyDescent="0.25">
      <c r="A31" s="103">
        <v>2020.1639344262301</v>
      </c>
      <c r="B31" s="103"/>
      <c r="C31" s="103">
        <v>0</v>
      </c>
      <c r="D31" s="103">
        <v>0</v>
      </c>
      <c r="E31" s="103">
        <v>2.09838376466101E-3</v>
      </c>
      <c r="F31" s="103">
        <v>0</v>
      </c>
    </row>
    <row r="32" spans="1:6" x14ac:dyDescent="0.25">
      <c r="A32" s="103">
        <v>2020.1666666666599</v>
      </c>
      <c r="B32" s="103"/>
      <c r="C32" s="103">
        <v>0</v>
      </c>
      <c r="D32" s="103">
        <v>0</v>
      </c>
      <c r="E32" s="103">
        <v>2.09838376466101E-3</v>
      </c>
      <c r="F32" s="103">
        <v>0</v>
      </c>
    </row>
    <row r="33" spans="1:6" x14ac:dyDescent="0.25">
      <c r="A33" s="103">
        <v>2020.1693989071</v>
      </c>
      <c r="B33" s="103"/>
      <c r="C33" s="103">
        <v>0</v>
      </c>
      <c r="D33" s="103">
        <v>0</v>
      </c>
      <c r="E33" s="103">
        <v>4.1967675293220104E-3</v>
      </c>
      <c r="F33" s="103">
        <v>0</v>
      </c>
    </row>
    <row r="34" spans="1:6" x14ac:dyDescent="0.25">
      <c r="A34" s="103">
        <v>2020.1721311475401</v>
      </c>
      <c r="B34" s="103">
        <v>0</v>
      </c>
      <c r="C34" s="103">
        <v>0</v>
      </c>
      <c r="D34" s="103">
        <v>0</v>
      </c>
      <c r="E34" s="103">
        <v>6.2951512939830199E-3</v>
      </c>
      <c r="F34" s="103">
        <v>0</v>
      </c>
    </row>
    <row r="35" spans="1:6" x14ac:dyDescent="0.25">
      <c r="A35" s="103">
        <v>2020.1748633879799</v>
      </c>
      <c r="B35" s="103">
        <v>0</v>
      </c>
      <c r="C35" s="103">
        <v>0</v>
      </c>
      <c r="D35" s="103">
        <v>0</v>
      </c>
      <c r="E35" s="103">
        <v>4.1967675293220104E-3</v>
      </c>
      <c r="F35" s="103">
        <v>0</v>
      </c>
    </row>
    <row r="36" spans="1:6" x14ac:dyDescent="0.25">
      <c r="A36" s="103">
        <v>2020.17759562841</v>
      </c>
      <c r="B36" s="103">
        <v>0</v>
      </c>
      <c r="C36" s="103">
        <v>0</v>
      </c>
      <c r="D36" s="103">
        <v>0</v>
      </c>
      <c r="E36" s="103">
        <v>1.0477244810964801E-2</v>
      </c>
      <c r="F36" s="103">
        <v>0</v>
      </c>
    </row>
    <row r="37" spans="1:6" x14ac:dyDescent="0.25">
      <c r="A37" s="103">
        <v>2020.1803278688501</v>
      </c>
      <c r="B37" s="103">
        <v>8.3455535386810307E-3</v>
      </c>
      <c r="C37" s="103">
        <v>0</v>
      </c>
      <c r="D37" s="103">
        <v>0</v>
      </c>
      <c r="E37" s="103">
        <v>1.4674012340286801E-2</v>
      </c>
      <c r="F37" s="103">
        <v>2.1064724917377702E-3</v>
      </c>
    </row>
    <row r="38" spans="1:6" x14ac:dyDescent="0.25">
      <c r="A38" s="103">
        <v>2020.18306010929</v>
      </c>
      <c r="B38" s="103">
        <v>8.3455535386810307E-3</v>
      </c>
      <c r="C38" s="103">
        <v>0</v>
      </c>
      <c r="D38" s="103">
        <v>0</v>
      </c>
      <c r="E38" s="103">
        <v>2.9348024680573501E-2</v>
      </c>
      <c r="F38" s="103">
        <v>4.2129449834755299E-3</v>
      </c>
    </row>
    <row r="39" spans="1:6" x14ac:dyDescent="0.25">
      <c r="A39" s="103">
        <v>2020.18579234972</v>
      </c>
      <c r="B39" s="103">
        <v>2.5036660616043101E-2</v>
      </c>
      <c r="C39" s="103">
        <v>0</v>
      </c>
      <c r="D39" s="103">
        <v>0</v>
      </c>
      <c r="E39" s="103">
        <v>3.5643175974556601E-2</v>
      </c>
      <c r="F39" s="103">
        <v>4.2129449834755299E-3</v>
      </c>
    </row>
    <row r="40" spans="1:6" x14ac:dyDescent="0.25">
      <c r="A40" s="103">
        <v>2020.1885245901599</v>
      </c>
      <c r="B40" s="103">
        <v>2.5036660616043101E-2</v>
      </c>
      <c r="C40" s="103">
        <v>3.4135418187816301E-3</v>
      </c>
      <c r="D40" s="103">
        <v>0</v>
      </c>
      <c r="E40" s="103">
        <v>4.6120420785521303E-2</v>
      </c>
      <c r="F40" s="103">
        <v>6.3194174752133001E-3</v>
      </c>
    </row>
    <row r="41" spans="1:6" x14ac:dyDescent="0.25">
      <c r="A41" s="103">
        <v>2020.1912568306</v>
      </c>
      <c r="B41" s="103">
        <v>3.3323853640467603E-2</v>
      </c>
      <c r="C41" s="103">
        <v>3.4135418187816301E-3</v>
      </c>
      <c r="D41" s="103">
        <v>0</v>
      </c>
      <c r="E41" s="103">
        <v>6.0794433125808102E-2</v>
      </c>
      <c r="F41" s="103">
        <v>1.47305768652991E-2</v>
      </c>
    </row>
    <row r="42" spans="1:6" x14ac:dyDescent="0.25">
      <c r="A42" s="103">
        <v>2020.1939890710401</v>
      </c>
      <c r="B42" s="103">
        <v>4.1669407179148597E-2</v>
      </c>
      <c r="C42" s="103">
        <v>5.12031272817244E-3</v>
      </c>
      <c r="D42" s="103">
        <v>3.7015894228074497E-2</v>
      </c>
      <c r="E42" s="103">
        <v>9.2240841571042606E-2</v>
      </c>
      <c r="F42" s="103">
        <v>1.47305768652991E-2</v>
      </c>
    </row>
    <row r="43" spans="1:6" x14ac:dyDescent="0.25">
      <c r="A43" s="103">
        <v>2020.1967213114699</v>
      </c>
      <c r="B43" s="103">
        <v>4.1669407179148597E-2</v>
      </c>
      <c r="C43" s="103">
        <v>5.12031272817244E-3</v>
      </c>
      <c r="D43" s="103">
        <v>3.7015894228074497E-2</v>
      </c>
      <c r="E43" s="103">
        <v>8.5945690277059603E-2</v>
      </c>
      <c r="F43" s="103">
        <v>1.8943521848774601E-2</v>
      </c>
    </row>
    <row r="44" spans="1:6" x14ac:dyDescent="0.25">
      <c r="A44" s="103">
        <v>2020.19945355191</v>
      </c>
      <c r="B44" s="103">
        <v>7.5051621333872706E-2</v>
      </c>
      <c r="C44" s="103">
        <v>1.19354609048309E-2</v>
      </c>
      <c r="D44" s="103">
        <v>3.7015894228074497E-2</v>
      </c>
      <c r="E44" s="103">
        <v>0.14674012340286799</v>
      </c>
      <c r="F44" s="103">
        <v>1.8943521848774601E-2</v>
      </c>
    </row>
    <row r="45" spans="1:6" x14ac:dyDescent="0.25">
      <c r="A45" s="103">
        <v>2020.2021857923501</v>
      </c>
      <c r="B45" s="103">
        <v>9.16843678969783E-2</v>
      </c>
      <c r="C45" s="103">
        <v>1.53490027236125E-2</v>
      </c>
      <c r="D45" s="103">
        <v>4.9268241501702899E-2</v>
      </c>
      <c r="E45" s="103">
        <v>0.157217368213832</v>
      </c>
      <c r="F45" s="103">
        <v>5.6815834969458502E-2</v>
      </c>
    </row>
    <row r="46" spans="1:6" x14ac:dyDescent="0.25">
      <c r="A46" s="103">
        <v>2020.2049180327799</v>
      </c>
      <c r="B46" s="103">
        <v>0.141757689129064</v>
      </c>
      <c r="C46" s="103">
        <v>1.8750609081489299E-2</v>
      </c>
      <c r="D46" s="103">
        <v>4.9268241501702899E-2</v>
      </c>
      <c r="E46" s="103">
        <v>0.15093689093219001</v>
      </c>
      <c r="F46" s="103">
        <v>8.6276988700056706E-2</v>
      </c>
    </row>
    <row r="47" spans="1:6" x14ac:dyDescent="0.25">
      <c r="A47" s="103">
        <v>2020.20765027322</v>
      </c>
      <c r="B47" s="103">
        <v>0.175081542769532</v>
      </c>
      <c r="C47" s="103">
        <v>2.5577692719052601E-2</v>
      </c>
      <c r="D47" s="103">
        <v>6.1606872911061102E-2</v>
      </c>
      <c r="E47" s="103">
        <v>0.25993545459584</v>
      </c>
      <c r="F47" s="103">
        <v>0.132575191787692</v>
      </c>
    </row>
    <row r="48" spans="1:6" x14ac:dyDescent="0.25">
      <c r="A48" s="103">
        <v>2020.2103825136601</v>
      </c>
      <c r="B48" s="103">
        <v>0.32512642492302102</v>
      </c>
      <c r="C48" s="103">
        <v>3.7513153623883397E-2</v>
      </c>
      <c r="D48" s="103">
        <v>0.123300029957852</v>
      </c>
      <c r="E48" s="103">
        <v>0.24316305849089201</v>
      </c>
      <c r="F48" s="103">
        <v>0.15992987302655201</v>
      </c>
    </row>
    <row r="49" spans="1:6" x14ac:dyDescent="0.25">
      <c r="A49" s="103">
        <v>2020.2131147540999</v>
      </c>
      <c r="B49" s="103">
        <v>0.44184745343604198</v>
      </c>
      <c r="C49" s="103">
        <v>4.2621530891150998E-2</v>
      </c>
      <c r="D49" s="103">
        <v>0.13555237723148</v>
      </c>
      <c r="E49" s="103">
        <v>0.21173132405799799</v>
      </c>
      <c r="F49" s="103">
        <v>0.23358275735304701</v>
      </c>
    </row>
    <row r="50" spans="1:6" x14ac:dyDescent="0.25">
      <c r="A50" s="103">
        <v>2020.21584699453</v>
      </c>
      <c r="B50" s="103">
        <v>0.60029624964246897</v>
      </c>
      <c r="C50" s="103">
        <v>6.9905994519594394E-2</v>
      </c>
      <c r="D50" s="103">
        <v>0.221836512961258</v>
      </c>
      <c r="E50" s="103">
        <v>0.41087234552802898</v>
      </c>
      <c r="F50" s="103">
        <v>0.326179163528317</v>
      </c>
    </row>
    <row r="51" spans="1:6" x14ac:dyDescent="0.25">
      <c r="A51" s="103">
        <v>2020.2185792349701</v>
      </c>
      <c r="B51" s="103">
        <v>0.80870164605246897</v>
      </c>
      <c r="C51" s="103">
        <v>0.102298835415305</v>
      </c>
      <c r="D51" s="103">
        <v>0.41908204723952902</v>
      </c>
      <c r="E51" s="103">
        <v>0.77982103779986001</v>
      </c>
      <c r="F51" s="103">
        <v>0.39140615788786198</v>
      </c>
    </row>
    <row r="52" spans="1:6" x14ac:dyDescent="0.25">
      <c r="A52" s="103">
        <v>2020.2213114754099</v>
      </c>
      <c r="B52" s="103">
        <v>1.0421437030785099</v>
      </c>
      <c r="C52" s="103">
        <v>0.12787652813435799</v>
      </c>
      <c r="D52" s="103">
        <v>0.776557221567997</v>
      </c>
      <c r="E52" s="103">
        <v>0.98945397809319602</v>
      </c>
      <c r="F52" s="103">
        <v>0.47348493218130799</v>
      </c>
    </row>
    <row r="53" spans="1:6" x14ac:dyDescent="0.25">
      <c r="A53" s="103">
        <v>2020.22404371584</v>
      </c>
      <c r="B53" s="103">
        <v>1.3339462743610599</v>
      </c>
      <c r="C53" s="103">
        <v>0.14151875994857999</v>
      </c>
      <c r="D53" s="103">
        <v>0.87517998870713198</v>
      </c>
      <c r="E53" s="103">
        <v>1.2263218852901101</v>
      </c>
      <c r="F53" s="103">
        <v>0.51767666277720503</v>
      </c>
    </row>
    <row r="54" spans="1:6" x14ac:dyDescent="0.25">
      <c r="A54" s="103">
        <v>2020.2267759562801</v>
      </c>
      <c r="B54" s="103">
        <v>1.5840794384644701</v>
      </c>
      <c r="C54" s="103">
        <v>0.18073868448185401</v>
      </c>
      <c r="D54" s="103">
        <v>1.0230709973479699</v>
      </c>
      <c r="E54" s="103">
        <v>1.4946508749445899</v>
      </c>
      <c r="F54" s="103">
        <v>0.62920186022438396</v>
      </c>
    </row>
    <row r="55" spans="1:6" x14ac:dyDescent="0.25">
      <c r="A55" s="103">
        <v>2020.22950819672</v>
      </c>
      <c r="B55" s="103">
        <v>1.9509336310809</v>
      </c>
      <c r="C55" s="103">
        <v>0.226773757191787</v>
      </c>
      <c r="D55" s="103">
        <v>1.38054617167644</v>
      </c>
      <c r="E55" s="103">
        <v>1.9977640620436601</v>
      </c>
      <c r="F55" s="103">
        <v>0.90488460625845601</v>
      </c>
    </row>
    <row r="56" spans="1:6" x14ac:dyDescent="0.25">
      <c r="A56" s="103">
        <v>2020.23224043716</v>
      </c>
      <c r="B56" s="103">
        <v>2.4928110059525999</v>
      </c>
      <c r="C56" s="103">
        <v>0.30350683534894402</v>
      </c>
      <c r="D56" s="103">
        <v>2.0215510160129599</v>
      </c>
      <c r="E56" s="103">
        <v>2.4820064692731201</v>
      </c>
      <c r="F56" s="103">
        <v>1.2331555117016499</v>
      </c>
    </row>
    <row r="57" spans="1:6" x14ac:dyDescent="0.25">
      <c r="A57" s="103">
        <v>2020.2349726775899</v>
      </c>
      <c r="B57" s="103">
        <v>2.9847317806207299</v>
      </c>
      <c r="C57" s="103">
        <v>0.38022797804519698</v>
      </c>
      <c r="D57" s="103">
        <v>2.4529716946618398</v>
      </c>
      <c r="E57" s="103">
        <v>3.04589941548566</v>
      </c>
      <c r="F57" s="103">
        <v>1.5193558896175401</v>
      </c>
    </row>
    <row r="58" spans="1:6" x14ac:dyDescent="0.25">
      <c r="A58" s="103">
        <v>2020.23770491803</v>
      </c>
      <c r="B58" s="103">
        <v>3.6683668446214899</v>
      </c>
      <c r="C58" s="103">
        <v>0.46889651710718599</v>
      </c>
      <c r="D58" s="103">
        <v>3.1062288862719898</v>
      </c>
      <c r="E58" s="103">
        <v>3.2387599596740499</v>
      </c>
      <c r="F58" s="103">
        <v>2.0580678161583901</v>
      </c>
    </row>
    <row r="59" spans="1:6" x14ac:dyDescent="0.25">
      <c r="A59" s="103">
        <v>2020.2404371584701</v>
      </c>
      <c r="B59" s="103">
        <v>4.1936114729300904</v>
      </c>
      <c r="C59" s="103">
        <v>0.59506627433215298</v>
      </c>
      <c r="D59" s="103">
        <v>3.5253109335115198</v>
      </c>
      <c r="E59" s="103">
        <v>3.6706014688363502</v>
      </c>
      <c r="F59" s="103">
        <v>2.5504962701884799</v>
      </c>
    </row>
    <row r="60" spans="1:6" x14ac:dyDescent="0.25">
      <c r="A60" s="103">
        <v>2020.2431693988999</v>
      </c>
      <c r="B60" s="103">
        <v>4.9356070511873602</v>
      </c>
      <c r="C60" s="103">
        <v>0.74852049518556296</v>
      </c>
      <c r="D60" s="103">
        <v>4.3881522908092903</v>
      </c>
      <c r="E60" s="103">
        <v>4.0500274059191499</v>
      </c>
      <c r="F60" s="103">
        <v>2.9250653787192999</v>
      </c>
    </row>
    <row r="61" spans="1:6" x14ac:dyDescent="0.25">
      <c r="A61" s="103">
        <v>2020.24590163934</v>
      </c>
      <c r="B61" s="103">
        <v>5.4275278258554902</v>
      </c>
      <c r="C61" s="103">
        <v>0.89003925513414295</v>
      </c>
      <c r="D61" s="103">
        <v>5.2386550166977104</v>
      </c>
      <c r="E61" s="103">
        <v>4.5363681969132701</v>
      </c>
      <c r="F61" s="103">
        <v>3.5521754970288102</v>
      </c>
    </row>
    <row r="62" spans="1:6" x14ac:dyDescent="0.25">
      <c r="A62" s="103">
        <v>2020.2486338797801</v>
      </c>
      <c r="B62" s="103">
        <v>6.3612960539596601</v>
      </c>
      <c r="C62" s="103">
        <v>1.0537341014438999</v>
      </c>
      <c r="D62" s="103">
        <v>7.1862605283902399</v>
      </c>
      <c r="E62" s="103">
        <v>5.0814050372685404</v>
      </c>
      <c r="F62" s="103">
        <v>4.0908874235696704</v>
      </c>
    </row>
    <row r="63" spans="1:6" x14ac:dyDescent="0.25">
      <c r="A63" s="103">
        <v>2020.2513661202199</v>
      </c>
      <c r="B63" s="103">
        <v>6.8198346144730699</v>
      </c>
      <c r="C63" s="103">
        <v>1.2174170122927499</v>
      </c>
      <c r="D63" s="103">
        <v>8.0120859914599407</v>
      </c>
      <c r="E63" s="103">
        <v>7.2217124551857497</v>
      </c>
      <c r="F63" s="103">
        <v>5.1051907547835604</v>
      </c>
    </row>
    <row r="64" spans="1:6" x14ac:dyDescent="0.25">
      <c r="A64" s="103">
        <v>2020.25409836065</v>
      </c>
      <c r="B64" s="103">
        <v>7.55354299970592</v>
      </c>
      <c r="C64" s="103">
        <v>1.4322553085797001</v>
      </c>
      <c r="D64" s="103">
        <v>9.7501073374648506</v>
      </c>
      <c r="E64" s="103">
        <v>7.7353028870957896</v>
      </c>
      <c r="F64" s="103">
        <v>6.10477823970903</v>
      </c>
    </row>
    <row r="65" spans="1:6" x14ac:dyDescent="0.25">
      <c r="A65" s="103">
        <v>2020.2568306010901</v>
      </c>
      <c r="B65" s="103">
        <v>7.8619783175515803</v>
      </c>
      <c r="C65" s="103">
        <v>1.5908298421612901</v>
      </c>
      <c r="D65" s="103">
        <v>10.526664559032801</v>
      </c>
      <c r="E65" s="103">
        <v>9.4605411919556399</v>
      </c>
      <c r="F65" s="103">
        <v>7.0496269010030401</v>
      </c>
    </row>
    <row r="66" spans="1:6" x14ac:dyDescent="0.25">
      <c r="A66" s="103">
        <v>2020.2595628415299</v>
      </c>
      <c r="B66" s="103">
        <v>8.4706201207327307</v>
      </c>
      <c r="C66" s="103">
        <v>1.72382668302382</v>
      </c>
      <c r="D66" s="103">
        <v>11.463451420650999</v>
      </c>
      <c r="E66" s="103">
        <v>11.0013124876858</v>
      </c>
      <c r="F66" s="103">
        <v>8.0281643915879908</v>
      </c>
    </row>
    <row r="67" spans="1:6" x14ac:dyDescent="0.25">
      <c r="A67" s="103">
        <v>2020.26229508196</v>
      </c>
      <c r="B67" s="103">
        <v>8.3288624316036692</v>
      </c>
      <c r="C67" s="103">
        <v>1.7920259066340201</v>
      </c>
      <c r="D67" s="103">
        <v>12.5235383122271</v>
      </c>
      <c r="E67" s="103">
        <v>11.4729792663396</v>
      </c>
      <c r="F67" s="103">
        <v>8.8446655366546505</v>
      </c>
    </row>
    <row r="68" spans="1:6" x14ac:dyDescent="0.25">
      <c r="A68" s="103">
        <v>2020.2650273224001</v>
      </c>
      <c r="B68" s="103">
        <v>8.4122596064762192</v>
      </c>
      <c r="C68" s="103">
        <v>1.9864068229301</v>
      </c>
      <c r="D68" s="103">
        <v>13.793123085355001</v>
      </c>
      <c r="E68" s="103">
        <v>12.3429427619458</v>
      </c>
      <c r="F68" s="103">
        <v>9.2571216888830303</v>
      </c>
    </row>
    <row r="69" spans="1:6" x14ac:dyDescent="0.25">
      <c r="A69" s="103">
        <v>2020.26775956284</v>
      </c>
      <c r="B69" s="103">
        <v>8.9041220206300906</v>
      </c>
      <c r="C69" s="103">
        <v>2.1159901219738502</v>
      </c>
      <c r="D69" s="103">
        <v>16.393985788657702</v>
      </c>
      <c r="E69" s="103">
        <v>14.263139994758699</v>
      </c>
      <c r="F69" s="103">
        <v>10.7322711173278</v>
      </c>
    </row>
    <row r="70" spans="1:6" x14ac:dyDescent="0.25">
      <c r="A70" s="103">
        <v>2020.27049180328</v>
      </c>
      <c r="B70" s="103">
        <v>9.0042103025800095</v>
      </c>
      <c r="C70" s="103">
        <v>2.4365407954948899</v>
      </c>
      <c r="D70" s="103">
        <v>17.404718154596299</v>
      </c>
      <c r="E70" s="103">
        <v>12.7789663646251</v>
      </c>
      <c r="F70" s="103">
        <v>11.4877434824415</v>
      </c>
    </row>
    <row r="71" spans="1:6" x14ac:dyDescent="0.25">
      <c r="A71" s="103">
        <v>2020.2732240437099</v>
      </c>
      <c r="B71" s="103">
        <v>8.8541070599122609</v>
      </c>
      <c r="C71" s="103">
        <v>2.5576021754525899</v>
      </c>
      <c r="D71" s="103">
        <v>18.637373317631901</v>
      </c>
      <c r="E71" s="103">
        <v>14.3113587993089</v>
      </c>
      <c r="F71" s="103">
        <v>12.455748610567801</v>
      </c>
    </row>
    <row r="72" spans="1:6" x14ac:dyDescent="0.25">
      <c r="A72" s="103">
        <v>2020.27595628415</v>
      </c>
      <c r="B72" s="103">
        <v>8.5873411492457503</v>
      </c>
      <c r="C72" s="103">
        <v>2.5439599436383702</v>
      </c>
      <c r="D72" s="103">
        <v>23.124148375580301</v>
      </c>
      <c r="E72" s="103">
        <v>14.0241590297848</v>
      </c>
      <c r="F72" s="103">
        <v>13.268036810650999</v>
      </c>
    </row>
    <row r="73" spans="1:6" x14ac:dyDescent="0.25">
      <c r="A73" s="103">
        <v>2020.2786885245901</v>
      </c>
      <c r="B73" s="103">
        <v>8.3122296850405597</v>
      </c>
      <c r="C73" s="103">
        <v>2.2029399546655402</v>
      </c>
      <c r="D73" s="103">
        <v>25.4291427774656</v>
      </c>
      <c r="E73" s="103">
        <v>13.150013440661599</v>
      </c>
      <c r="F73" s="103">
        <v>13.451123150509799</v>
      </c>
    </row>
    <row r="74" spans="1:6" x14ac:dyDescent="0.25">
      <c r="A74" s="103">
        <v>2020.2814207650199</v>
      </c>
      <c r="B74" s="103">
        <v>8.1371481422710303</v>
      </c>
      <c r="C74" s="103">
        <v>2.4518897982185002</v>
      </c>
      <c r="D74" s="103">
        <v>26.538497910543398</v>
      </c>
      <c r="E74" s="103">
        <v>13.2380575147033</v>
      </c>
      <c r="F74" s="103">
        <v>13.5689677654322</v>
      </c>
    </row>
    <row r="75" spans="1:6" x14ac:dyDescent="0.25">
      <c r="A75" s="103">
        <v>2020.28415300546</v>
      </c>
      <c r="B75" s="103">
        <v>7.99539045314196</v>
      </c>
      <c r="C75" s="103">
        <v>2.3598077173377301</v>
      </c>
      <c r="D75" s="103">
        <v>27.993075870676002</v>
      </c>
      <c r="E75" s="103">
        <v>12.6930206743481</v>
      </c>
      <c r="F75" s="103">
        <v>13.8951469289605</v>
      </c>
    </row>
    <row r="76" spans="1:6" x14ac:dyDescent="0.25">
      <c r="A76" s="103">
        <v>2020.2868852459001</v>
      </c>
      <c r="B76" s="103">
        <v>7.06162222503779</v>
      </c>
      <c r="C76" s="103">
        <v>2.1790690328558799</v>
      </c>
      <c r="D76" s="103">
        <v>26.156431757531902</v>
      </c>
      <c r="E76" s="103">
        <v>11.282217105915899</v>
      </c>
      <c r="F76" s="103">
        <v>13.8425293083976</v>
      </c>
    </row>
    <row r="77" spans="1:6" x14ac:dyDescent="0.25">
      <c r="A77" s="103">
        <v>2020.2896174863399</v>
      </c>
      <c r="B77" s="103">
        <v>7.4201308641155403</v>
      </c>
      <c r="C77" s="103">
        <v>2.4808690972954301</v>
      </c>
      <c r="D77" s="103">
        <v>27.117895881968799</v>
      </c>
      <c r="E77" s="103">
        <v>13.1562939179432</v>
      </c>
      <c r="F77" s="103">
        <v>13.5310807217346</v>
      </c>
    </row>
    <row r="78" spans="1:6" x14ac:dyDescent="0.25">
      <c r="A78" s="103">
        <v>2020.29234972677</v>
      </c>
      <c r="B78" s="103">
        <v>7.7035878818594101</v>
      </c>
      <c r="C78" s="103">
        <v>2.4638252591233298</v>
      </c>
      <c r="D78" s="103">
        <v>28.769633092244</v>
      </c>
      <c r="E78" s="103">
        <v>11.9257752651238</v>
      </c>
      <c r="F78" s="103">
        <v>13.3690443762163</v>
      </c>
    </row>
    <row r="79" spans="1:6" x14ac:dyDescent="0.25">
      <c r="A79" s="103">
        <v>2020.2950819672101</v>
      </c>
      <c r="B79" s="103">
        <v>7.9286843853467701</v>
      </c>
      <c r="C79" s="103">
        <v>2.7025344772199502</v>
      </c>
      <c r="D79" s="103">
        <v>26.427622796130599</v>
      </c>
      <c r="E79" s="103">
        <v>11.456206870234601</v>
      </c>
      <c r="F79" s="103">
        <v>12.929233542749101</v>
      </c>
    </row>
    <row r="80" spans="1:6" x14ac:dyDescent="0.25">
      <c r="A80" s="103">
        <v>2020.2978142076499</v>
      </c>
      <c r="B80" s="103">
        <v>8.0037360066806507</v>
      </c>
      <c r="C80" s="103">
        <v>2.93783015349779</v>
      </c>
      <c r="D80" s="103">
        <v>25.971524854662999</v>
      </c>
      <c r="E80" s="103">
        <v>11.466698789057901</v>
      </c>
      <c r="F80" s="103">
        <v>13.484797249223901</v>
      </c>
    </row>
    <row r="81" spans="1:6" x14ac:dyDescent="0.25">
      <c r="A81" s="103">
        <v>2020.30054644808</v>
      </c>
      <c r="B81" s="103">
        <v>7.9203388318080901</v>
      </c>
      <c r="C81" s="103">
        <v>2.6667280945054599</v>
      </c>
      <c r="D81" s="103">
        <v>25.675656553245599</v>
      </c>
      <c r="E81" s="103">
        <v>11.1061289578324</v>
      </c>
      <c r="F81" s="103">
        <v>13.013418789534301</v>
      </c>
    </row>
    <row r="82" spans="1:6" x14ac:dyDescent="0.25">
      <c r="A82" s="103">
        <v>2020.3032786885201</v>
      </c>
      <c r="B82" s="103">
        <v>7.7619483961159199</v>
      </c>
      <c r="C82" s="103">
        <v>2.8440532371685299</v>
      </c>
      <c r="D82" s="103">
        <v>23.728137325688799</v>
      </c>
      <c r="E82" s="103">
        <v>11.0516296760006</v>
      </c>
      <c r="F82" s="103">
        <v>12.6998637303795</v>
      </c>
    </row>
    <row r="83" spans="1:6" x14ac:dyDescent="0.25">
      <c r="A83" s="103">
        <v>2020.3060109289599</v>
      </c>
      <c r="B83" s="103">
        <v>8.1204570351936702</v>
      </c>
      <c r="C83" s="103">
        <v>2.9651146171262299</v>
      </c>
      <c r="D83" s="103">
        <v>22.692727696931499</v>
      </c>
      <c r="E83" s="103">
        <v>10.600932060981</v>
      </c>
      <c r="F83" s="103">
        <v>13.0028864270756</v>
      </c>
    </row>
    <row r="84" spans="1:6" x14ac:dyDescent="0.25">
      <c r="A84" s="103">
        <v>2020.3087431694</v>
      </c>
      <c r="B84" s="103">
        <v>7.6952423283207301</v>
      </c>
      <c r="C84" s="103">
        <v>2.5149687091005299</v>
      </c>
      <c r="D84" s="103">
        <v>22.4585525525608</v>
      </c>
      <c r="E84" s="103">
        <v>8.7268405749412992</v>
      </c>
      <c r="F84" s="103">
        <v>12.9460705921061</v>
      </c>
    </row>
    <row r="85" spans="1:6" x14ac:dyDescent="0.25">
      <c r="A85" s="103">
        <v>2020.3114754098301</v>
      </c>
      <c r="B85" s="103">
        <v>7.2116671071912801</v>
      </c>
      <c r="C85" s="103">
        <v>2.5968101645249599</v>
      </c>
      <c r="D85" s="103">
        <v>20.128880887856901</v>
      </c>
      <c r="E85" s="103">
        <v>8.2300225391362094</v>
      </c>
      <c r="F85" s="103">
        <v>12.1969176444676</v>
      </c>
    </row>
    <row r="86" spans="1:6" x14ac:dyDescent="0.25">
      <c r="A86" s="103">
        <v>2020.31420765027</v>
      </c>
      <c r="B86" s="103">
        <v>6.9449011965247696</v>
      </c>
      <c r="C86" s="103">
        <v>2.4007344127804</v>
      </c>
      <c r="D86" s="103">
        <v>18.686641559133601</v>
      </c>
      <c r="E86" s="103">
        <v>7.45229988510102</v>
      </c>
      <c r="F86" s="103">
        <v>12.415769824955399</v>
      </c>
    </row>
    <row r="87" spans="1:6" x14ac:dyDescent="0.25">
      <c r="A87" s="103">
        <v>2020.31693989071</v>
      </c>
      <c r="B87" s="103">
        <v>6.7614741002165601</v>
      </c>
      <c r="C87" s="103">
        <v>2.4177782509524901</v>
      </c>
      <c r="D87" s="103">
        <v>18.045722998932799</v>
      </c>
      <c r="E87" s="103">
        <v>6.8821117875944902</v>
      </c>
      <c r="F87" s="103">
        <v>11.801298541596299</v>
      </c>
    </row>
    <row r="88" spans="1:6" x14ac:dyDescent="0.25">
      <c r="A88" s="103">
        <v>2020.3196721311399</v>
      </c>
      <c r="B88" s="103">
        <v>6.6197747716017501</v>
      </c>
      <c r="C88" s="103">
        <v>2.3700364073331701</v>
      </c>
      <c r="D88" s="103">
        <v>17.392379523187</v>
      </c>
      <c r="E88" s="103">
        <v>6.5739575284484699</v>
      </c>
      <c r="F88" s="103">
        <v>11.656099245435</v>
      </c>
    </row>
    <row r="89" spans="1:6" x14ac:dyDescent="0.25">
      <c r="A89" s="103">
        <v>2020.32240437158</v>
      </c>
      <c r="B89" s="103">
        <v>6.4196565682161797</v>
      </c>
      <c r="C89" s="103">
        <v>2.1551981110462202</v>
      </c>
      <c r="D89" s="103">
        <v>16.9979747387661</v>
      </c>
      <c r="E89" s="103">
        <v>6.3433700985332004</v>
      </c>
      <c r="F89" s="103">
        <v>11.123692005792501</v>
      </c>
    </row>
    <row r="90" spans="1:6" x14ac:dyDescent="0.25">
      <c r="A90" s="103">
        <v>2020.3251366120201</v>
      </c>
      <c r="B90" s="103">
        <v>5.4442189329328601</v>
      </c>
      <c r="C90" s="103">
        <v>2.1841893455840502</v>
      </c>
      <c r="D90" s="103">
        <v>16.4310016828858</v>
      </c>
      <c r="E90" s="103">
        <v>6.00586781470661</v>
      </c>
      <c r="F90" s="103">
        <v>10.59128476615</v>
      </c>
    </row>
    <row r="91" spans="1:6" x14ac:dyDescent="0.25">
      <c r="A91" s="103">
        <v>2020.3278688524599</v>
      </c>
      <c r="B91" s="103">
        <v>5.4942338936506898</v>
      </c>
      <c r="C91" s="103">
        <v>2.0256148120024702</v>
      </c>
      <c r="D91" s="103">
        <v>15.2722920241706</v>
      </c>
      <c r="E91" s="103">
        <v>5.7585079886863904</v>
      </c>
      <c r="F91" s="103">
        <v>10.410304898783</v>
      </c>
    </row>
    <row r="92" spans="1:6" x14ac:dyDescent="0.25">
      <c r="A92" s="103">
        <v>2020.33060109289</v>
      </c>
      <c r="B92" s="103">
        <v>5.1607619151889796</v>
      </c>
      <c r="C92" s="103">
        <v>1.78690559390585</v>
      </c>
      <c r="D92" s="103">
        <v>13.6082161824861</v>
      </c>
      <c r="E92" s="103">
        <v>5.2826444425032397</v>
      </c>
      <c r="F92" s="103">
        <v>10.3092973332176</v>
      </c>
    </row>
    <row r="93" spans="1:6" x14ac:dyDescent="0.25">
      <c r="A93" s="103">
        <v>2020.3333333333301</v>
      </c>
      <c r="B93" s="103">
        <v>5.0440408866759601</v>
      </c>
      <c r="C93" s="103">
        <v>1.6641493784996599</v>
      </c>
      <c r="D93" s="103">
        <v>12.622161079366199</v>
      </c>
      <c r="E93" s="103">
        <v>4.9199909015253898</v>
      </c>
      <c r="F93" s="103">
        <v>9.6401166873808002</v>
      </c>
    </row>
    <row r="94" spans="1:6" x14ac:dyDescent="0.25">
      <c r="A94" s="103">
        <v>2020.3360655737699</v>
      </c>
      <c r="B94" s="103">
        <v>4.8272315762130296</v>
      </c>
      <c r="C94" s="103">
        <v>1.59423144851916</v>
      </c>
      <c r="D94" s="103">
        <v>10.4527190547124</v>
      </c>
      <c r="E94" s="103">
        <v>4.5594210702998597</v>
      </c>
      <c r="F94" s="103">
        <v>9.15400765082593</v>
      </c>
    </row>
    <row r="95" spans="1:6" x14ac:dyDescent="0.25">
      <c r="A95" s="103">
        <v>2020.3387978142</v>
      </c>
      <c r="B95" s="103">
        <v>4.8439226832903897</v>
      </c>
      <c r="C95" s="103">
        <v>1.51751030582291</v>
      </c>
      <c r="D95" s="103">
        <v>9.2447411544955393</v>
      </c>
      <c r="E95" s="103">
        <v>4.3351287916785797</v>
      </c>
      <c r="F95" s="103">
        <v>8.9204101628960206</v>
      </c>
    </row>
    <row r="96" spans="1:6" x14ac:dyDescent="0.25">
      <c r="A96" s="103">
        <v>2020.3415300546401</v>
      </c>
      <c r="B96" s="103">
        <v>4.7021649941613202</v>
      </c>
      <c r="C96" s="103">
        <v>1.47829038128964</v>
      </c>
      <c r="D96" s="103">
        <v>8.8379977386653703</v>
      </c>
      <c r="E96" s="103">
        <v>4.0605046507301097</v>
      </c>
      <c r="F96" s="103">
        <v>8.8152043829240494</v>
      </c>
    </row>
    <row r="97" spans="1:6" x14ac:dyDescent="0.25">
      <c r="A97" s="103">
        <v>2020.3442622950799</v>
      </c>
      <c r="B97" s="103">
        <v>5.0273497795986</v>
      </c>
      <c r="C97" s="103">
        <v>1.15773970776859</v>
      </c>
      <c r="D97" s="103">
        <v>8.4435066701088299</v>
      </c>
      <c r="E97" s="103">
        <v>3.98923297279334</v>
      </c>
      <c r="F97" s="103">
        <v>8.2975277201468494</v>
      </c>
    </row>
    <row r="98" spans="1:6" x14ac:dyDescent="0.25">
      <c r="A98" s="103">
        <v>2020.34699453552</v>
      </c>
      <c r="B98" s="103">
        <v>4.1185598515962196</v>
      </c>
      <c r="C98" s="103">
        <v>1.37769831678372</v>
      </c>
      <c r="D98" s="103">
        <v>10.3294190247546</v>
      </c>
      <c r="E98" s="103">
        <v>3.67269985260101</v>
      </c>
      <c r="F98" s="103">
        <v>8.0365755509780801</v>
      </c>
    </row>
    <row r="99" spans="1:6" x14ac:dyDescent="0.25">
      <c r="A99" s="103">
        <v>2020.3497267759501</v>
      </c>
      <c r="B99" s="103">
        <v>4.1269054051348997</v>
      </c>
      <c r="C99" s="103">
        <v>1.31119392862201</v>
      </c>
      <c r="D99" s="103">
        <v>10.119921143202699</v>
      </c>
      <c r="E99" s="103">
        <v>3.4420977486734099</v>
      </c>
      <c r="F99" s="103">
        <v>7.6620064424472503</v>
      </c>
    </row>
    <row r="100" spans="1:6" x14ac:dyDescent="0.25">
      <c r="A100" s="103">
        <v>2020.35245901639</v>
      </c>
      <c r="B100" s="103">
        <v>3.9018089016475401</v>
      </c>
      <c r="C100" s="103">
        <v>1.3197158477080499</v>
      </c>
      <c r="D100" s="103">
        <v>10.082905248974599</v>
      </c>
      <c r="E100" s="103">
        <v>3.49451332075291</v>
      </c>
      <c r="F100" s="103">
        <v>7.4094801632454299</v>
      </c>
    </row>
    <row r="101" spans="1:6" x14ac:dyDescent="0.25">
      <c r="A101" s="103">
        <v>2020.35519125683</v>
      </c>
      <c r="B101" s="103">
        <v>3.6516757375441302</v>
      </c>
      <c r="C101" s="103">
        <v>1.25663693682602</v>
      </c>
      <c r="D101" s="103">
        <v>10.058227986155901</v>
      </c>
      <c r="E101" s="103">
        <v>3.2492518784973599</v>
      </c>
      <c r="F101" s="103">
        <v>6.7571218361887997</v>
      </c>
    </row>
    <row r="102" spans="1:6" x14ac:dyDescent="0.25">
      <c r="A102" s="103">
        <v>2020.3579234972599</v>
      </c>
      <c r="B102" s="103">
        <v>3.2265193911854499</v>
      </c>
      <c r="C102" s="103">
        <v>1.1986664032112599</v>
      </c>
      <c r="D102" s="103">
        <v>10.0089597446542</v>
      </c>
      <c r="E102" s="103">
        <v>3.1129889999054599</v>
      </c>
      <c r="F102" s="103">
        <v>6.6813624793705602</v>
      </c>
    </row>
    <row r="103" spans="1:6" x14ac:dyDescent="0.25">
      <c r="A103" s="103">
        <v>2020.3606557377</v>
      </c>
      <c r="B103" s="103">
        <v>3.1431222163129</v>
      </c>
      <c r="C103" s="103">
        <v>1.1389890986871101</v>
      </c>
      <c r="D103" s="103">
        <v>9.6514845703257102</v>
      </c>
      <c r="E103" s="103">
        <v>3.02284654209907</v>
      </c>
      <c r="F103" s="103">
        <v>6.5025038150721004</v>
      </c>
    </row>
    <row r="104" spans="1:6" x14ac:dyDescent="0.25">
      <c r="A104" s="103">
        <v>2020.3633879781401</v>
      </c>
      <c r="B104" s="103">
        <v>2.8680107521077001</v>
      </c>
      <c r="C104" s="103">
        <v>1.2702791686402399</v>
      </c>
      <c r="D104" s="103">
        <v>9.1831342815844792</v>
      </c>
      <c r="E104" s="103">
        <v>3.0542929505443102</v>
      </c>
      <c r="F104" s="103">
        <v>6.2710127996339304</v>
      </c>
    </row>
    <row r="105" spans="1:6" x14ac:dyDescent="0.25">
      <c r="A105" s="103">
        <v>2020.3661202185699</v>
      </c>
      <c r="B105" s="103">
        <v>3.00142288769809</v>
      </c>
      <c r="C105" s="103">
        <v>0.99916517418701201</v>
      </c>
      <c r="D105" s="103">
        <v>6.2124577725439698</v>
      </c>
      <c r="E105" s="103">
        <v>2.6559962335919001</v>
      </c>
      <c r="F105" s="103">
        <v>5.8522519605072096</v>
      </c>
    </row>
    <row r="106" spans="1:6" x14ac:dyDescent="0.25">
      <c r="A106" s="103">
        <v>2020.36885245901</v>
      </c>
      <c r="B106" s="103">
        <v>2.5261932201073201</v>
      </c>
      <c r="C106" s="103">
        <v>0.83889580515694295</v>
      </c>
      <c r="D106" s="103">
        <v>6.0152122382656996</v>
      </c>
      <c r="E106" s="103">
        <v>3.0165513908050898</v>
      </c>
      <c r="F106" s="103">
        <v>5.6312933075277201</v>
      </c>
    </row>
    <row r="107" spans="1:6" x14ac:dyDescent="0.25">
      <c r="A107" s="103">
        <v>2020.3715846994501</v>
      </c>
      <c r="B107" s="103">
        <v>2.3760899774395798</v>
      </c>
      <c r="C107" s="103">
        <v>0.65986389158448</v>
      </c>
      <c r="D107" s="103">
        <v>5.3988846567479003</v>
      </c>
      <c r="E107" s="103">
        <v>2.72307114399936</v>
      </c>
      <c r="F107" s="103">
        <v>5.1493824853794603</v>
      </c>
    </row>
    <row r="108" spans="1:6" x14ac:dyDescent="0.25">
      <c r="A108" s="103">
        <v>2020.3743169398899</v>
      </c>
      <c r="B108" s="103">
        <v>2.06765465959392</v>
      </c>
      <c r="C108" s="103">
        <v>0.66326549794235601</v>
      </c>
      <c r="D108" s="103">
        <v>5.2263163852883503</v>
      </c>
      <c r="E108" s="103">
        <v>2.7608127037385701</v>
      </c>
      <c r="F108" s="103">
        <v>5.4355828632953598</v>
      </c>
    </row>
    <row r="109" spans="1:6" x14ac:dyDescent="0.25">
      <c r="A109" s="103">
        <v>2020.37704918032</v>
      </c>
      <c r="B109" s="103">
        <v>2.0009485917987302</v>
      </c>
      <c r="C109" s="103">
        <v>0.67009258157992002</v>
      </c>
      <c r="D109" s="103">
        <v>4.8811798423692396</v>
      </c>
      <c r="E109" s="103">
        <v>3.62657943181549</v>
      </c>
      <c r="F109" s="103">
        <v>5.1199213316488601</v>
      </c>
    </row>
    <row r="110" spans="1:6" x14ac:dyDescent="0.25">
      <c r="A110" s="103">
        <v>2020.3797814207601</v>
      </c>
      <c r="B110" s="103">
        <v>1.9842574847213601</v>
      </c>
      <c r="C110" s="103">
        <v>0.58313081342732198</v>
      </c>
      <c r="D110" s="103">
        <v>4.5977364564969196</v>
      </c>
      <c r="E110" s="103">
        <v>3.3456748135853802</v>
      </c>
      <c r="F110" s="103">
        <v>5.0315378704570701</v>
      </c>
    </row>
    <row r="111" spans="1:6" x14ac:dyDescent="0.25">
      <c r="A111" s="103">
        <v>2020.3825136611999</v>
      </c>
      <c r="B111" s="103">
        <v>1.7091460205161699</v>
      </c>
      <c r="C111" s="103">
        <v>0.58483758433671296</v>
      </c>
      <c r="D111" s="103">
        <v>4.2771908922608004</v>
      </c>
      <c r="E111" s="103">
        <v>2.1612765815514798</v>
      </c>
      <c r="F111" s="103">
        <v>4.7916504262056696</v>
      </c>
    </row>
    <row r="112" spans="1:6" x14ac:dyDescent="0.25">
      <c r="A112" s="103">
        <v>2020.38524590163</v>
      </c>
      <c r="B112" s="103">
        <v>1.5506972243097501</v>
      </c>
      <c r="C112" s="103">
        <v>0.48253874892140702</v>
      </c>
      <c r="D112" s="103">
        <v>3.7841633407008501</v>
      </c>
      <c r="E112" s="103">
        <v>2.2157758633832998</v>
      </c>
      <c r="F112" s="103">
        <v>4.5412306194955896</v>
      </c>
    </row>
    <row r="113" spans="1:6" x14ac:dyDescent="0.25">
      <c r="A113" s="103">
        <v>2020.3879781420701</v>
      </c>
      <c r="B113" s="103">
        <v>1.5424100312853199</v>
      </c>
      <c r="C113" s="103">
        <v>0.54391088889404804</v>
      </c>
      <c r="D113" s="103">
        <v>3.4883813234191701</v>
      </c>
      <c r="E113" s="103">
        <v>1.65186824315842</v>
      </c>
      <c r="F113" s="103">
        <v>4.3728748565020901</v>
      </c>
    </row>
    <row r="114" spans="1:6" x14ac:dyDescent="0.25">
      <c r="A114" s="103">
        <v>2020.39071038251</v>
      </c>
      <c r="B114" s="103">
        <v>1.2088796923093601</v>
      </c>
      <c r="C114" s="103">
        <v>0.56438020434583303</v>
      </c>
      <c r="D114" s="103">
        <v>3.1185675176813401</v>
      </c>
      <c r="E114" s="103">
        <v>1.74830585225879</v>
      </c>
      <c r="F114" s="103">
        <v>4.2466190821896097</v>
      </c>
    </row>
    <row r="115" spans="1:6" x14ac:dyDescent="0.25">
      <c r="A115" s="103">
        <v>2020.39344262295</v>
      </c>
      <c r="B115" s="103">
        <v>1.17555583866889</v>
      </c>
      <c r="C115" s="103">
        <v>0.55073797253161105</v>
      </c>
      <c r="D115" s="103">
        <v>2.8597151104920102</v>
      </c>
      <c r="E115" s="103">
        <v>1.72315459510753</v>
      </c>
      <c r="F115" s="103">
        <v>3.84468056184306</v>
      </c>
    </row>
    <row r="116" spans="1:6" x14ac:dyDescent="0.25">
      <c r="A116" s="103">
        <v>2020.3961748633801</v>
      </c>
      <c r="B116" s="103">
        <v>1.1839013922075801</v>
      </c>
      <c r="C116" s="103">
        <v>0.54732443071282899</v>
      </c>
      <c r="D116" s="103">
        <v>2.8103605848545801</v>
      </c>
      <c r="E116" s="103">
        <v>0.54293845659061002</v>
      </c>
      <c r="F116" s="103">
        <v>4.5012371033063001</v>
      </c>
    </row>
    <row r="117" spans="1:6" x14ac:dyDescent="0.25">
      <c r="A117" s="103">
        <v>2020.39890710382</v>
      </c>
      <c r="B117" s="103">
        <v>1.1338864314897501</v>
      </c>
      <c r="C117" s="103">
        <v>0.52174673799377702</v>
      </c>
      <c r="D117" s="103">
        <v>2.8597151104920102</v>
      </c>
      <c r="E117" s="103">
        <v>0.459091150078212</v>
      </c>
      <c r="F117" s="103">
        <v>4.4128536421145101</v>
      </c>
    </row>
    <row r="118" spans="1:6" x14ac:dyDescent="0.25">
      <c r="A118" s="103">
        <v>2020.40163934426</v>
      </c>
      <c r="B118" s="103">
        <v>1.17555583866889</v>
      </c>
      <c r="C118" s="103">
        <v>0.496169045274724</v>
      </c>
      <c r="D118" s="103">
        <v>2.78576960617159</v>
      </c>
      <c r="E118" s="103">
        <v>1.2011706281388499</v>
      </c>
      <c r="F118" s="103">
        <v>3.6342395407453898</v>
      </c>
    </row>
    <row r="119" spans="1:6" x14ac:dyDescent="0.25">
      <c r="A119" s="103">
        <v>2020.4043715846899</v>
      </c>
      <c r="B119" s="103">
        <v>1.02545259600115</v>
      </c>
      <c r="C119" s="103">
        <v>0.484233584369893</v>
      </c>
      <c r="D119" s="103">
        <v>2.6377923133950301</v>
      </c>
      <c r="E119" s="103">
        <v>0.97058319822358796</v>
      </c>
      <c r="F119" s="103">
        <v>3.8299499849777598</v>
      </c>
    </row>
    <row r="120" spans="1:6" x14ac:dyDescent="0.25">
      <c r="A120" s="103">
        <v>2020.40710382513</v>
      </c>
      <c r="B120" s="103">
        <v>1.06718036369455</v>
      </c>
      <c r="C120" s="103">
        <v>0.45525428529296402</v>
      </c>
      <c r="D120" s="103">
        <v>2.48990130475419</v>
      </c>
      <c r="E120" s="103">
        <v>0.93913678977835302</v>
      </c>
      <c r="F120" s="103">
        <v>3.9772557536307498</v>
      </c>
    </row>
    <row r="121" spans="1:6" x14ac:dyDescent="0.25">
      <c r="A121" s="103">
        <v>2020.4098360655701</v>
      </c>
      <c r="B121" s="103">
        <v>1.1922469457462599</v>
      </c>
      <c r="C121" s="103">
        <v>0.47060328801657603</v>
      </c>
      <c r="D121" s="103">
        <v>2.6871468390324602</v>
      </c>
      <c r="E121" s="103">
        <v>0.73579900077899896</v>
      </c>
      <c r="F121" s="103">
        <v>3.9414751824249401</v>
      </c>
    </row>
    <row r="122" spans="1:6" x14ac:dyDescent="0.25">
      <c r="A122" s="103">
        <v>2020.4125683060099</v>
      </c>
      <c r="B122" s="103">
        <v>1.16721028513021</v>
      </c>
      <c r="C122" s="103">
        <v>0.45866782711174597</v>
      </c>
      <c r="D122" s="103">
        <v>2.66246957621374</v>
      </c>
      <c r="E122" s="103">
        <v>0.67500456765319095</v>
      </c>
      <c r="F122" s="103">
        <v>3.8025953037389</v>
      </c>
    </row>
    <row r="123" spans="1:6" x14ac:dyDescent="0.25">
      <c r="A123" s="103">
        <v>2020.41530054644</v>
      </c>
      <c r="B123" s="103">
        <v>1.11719532441238</v>
      </c>
      <c r="C123" s="103">
        <v>0.43819851165996099</v>
      </c>
      <c r="D123" s="103">
        <v>2.3049944018852702</v>
      </c>
      <c r="E123" s="103">
        <v>0.90769038133311797</v>
      </c>
      <c r="F123" s="103">
        <v>3.1312934548334899</v>
      </c>
    </row>
    <row r="124" spans="1:6" x14ac:dyDescent="0.25">
      <c r="A124" s="103">
        <v>2020.4180327868801</v>
      </c>
      <c r="B124" s="103">
        <v>1.1005042173350199</v>
      </c>
      <c r="C124" s="103">
        <v>0.41944790257847098</v>
      </c>
      <c r="D124" s="103">
        <v>2.1447647618350798</v>
      </c>
      <c r="E124" s="103">
        <v>0.78819989884616304</v>
      </c>
      <c r="F124" s="103">
        <v>3.0934211417127999</v>
      </c>
    </row>
    <row r="125" spans="1:6" x14ac:dyDescent="0.25">
      <c r="A125" s="103">
        <v>2020.4207650273199</v>
      </c>
      <c r="B125" s="103">
        <v>0.92542267456548999</v>
      </c>
      <c r="C125" s="103">
        <v>0.32567098624921498</v>
      </c>
      <c r="D125" s="103">
        <v>2.1078351517427301</v>
      </c>
      <c r="E125" s="103">
        <v>0.72322337220337396</v>
      </c>
      <c r="F125" s="103">
        <v>3.3438409484228901</v>
      </c>
    </row>
    <row r="126" spans="1:6" x14ac:dyDescent="0.25">
      <c r="A126" s="103">
        <v>2020.42349726775</v>
      </c>
      <c r="B126" s="103">
        <v>0.88375326738634097</v>
      </c>
      <c r="C126" s="103">
        <v>0.296679751711381</v>
      </c>
      <c r="D126" s="103">
        <v>1.9475192275568101</v>
      </c>
      <c r="E126" s="103">
        <v>0.89091798522817101</v>
      </c>
      <c r="F126" s="103">
        <v>2.9903071036557098</v>
      </c>
    </row>
    <row r="127" spans="1:6" x14ac:dyDescent="0.25">
      <c r="A127" s="103">
        <v>2020.4262295081901</v>
      </c>
      <c r="B127" s="103">
        <v>0.72536283169417104</v>
      </c>
      <c r="C127" s="103">
        <v>0.281330748987768</v>
      </c>
      <c r="D127" s="103">
        <v>1.97219649037552</v>
      </c>
      <c r="E127" s="103">
        <v>0.84479756444264897</v>
      </c>
      <c r="F127" s="103">
        <v>2.5420703802215301</v>
      </c>
    </row>
    <row r="128" spans="1:6" x14ac:dyDescent="0.25">
      <c r="A128" s="103">
        <v>2020.4289617486299</v>
      </c>
      <c r="B128" s="103">
        <v>0.61692899620557395</v>
      </c>
      <c r="C128" s="103">
        <v>0.26258013990627899</v>
      </c>
      <c r="D128" s="103">
        <v>1.6764144730938499</v>
      </c>
      <c r="E128" s="103">
        <v>0.83222193586702398</v>
      </c>
      <c r="F128" s="103">
        <v>2.5084110120843199</v>
      </c>
    </row>
    <row r="129" spans="1:6" x14ac:dyDescent="0.25">
      <c r="A129" s="103">
        <v>2020.43169398907</v>
      </c>
      <c r="B129" s="103">
        <v>0.50020796769255305</v>
      </c>
      <c r="C129" s="103">
        <v>0.24382953082479</v>
      </c>
      <c r="D129" s="103">
        <v>1.5654530745453501</v>
      </c>
      <c r="E129" s="103">
        <v>0.77772265403519902</v>
      </c>
      <c r="F129" s="103">
        <v>2.48525454525207</v>
      </c>
    </row>
    <row r="130" spans="1:6" x14ac:dyDescent="0.25">
      <c r="A130" s="103">
        <v>2020.4344262295001</v>
      </c>
      <c r="B130" s="103">
        <v>0.47522966759076701</v>
      </c>
      <c r="C130" s="103">
        <v>0.24723113718266701</v>
      </c>
      <c r="D130" s="103">
        <v>1.57779170595471</v>
      </c>
      <c r="E130" s="103">
        <v>0.73999576830832103</v>
      </c>
      <c r="F130" s="103">
        <v>2.4726304408785098</v>
      </c>
    </row>
    <row r="131" spans="1:6" x14ac:dyDescent="0.25">
      <c r="A131" s="103">
        <v>2020.43715846994</v>
      </c>
      <c r="B131" s="103">
        <v>0.45019300697472298</v>
      </c>
      <c r="C131" s="103">
        <v>0.23870921809661699</v>
      </c>
      <c r="D131" s="103">
        <v>1.47916893881557</v>
      </c>
      <c r="E131" s="103">
        <v>0.78819989884616304</v>
      </c>
      <c r="F131" s="103">
        <v>2.39056639716192</v>
      </c>
    </row>
    <row r="132" spans="1:6" x14ac:dyDescent="0.25">
      <c r="A132" s="103">
        <v>2020.43989071038</v>
      </c>
      <c r="B132" s="103">
        <v>0.53359018184727702</v>
      </c>
      <c r="C132" s="103">
        <v>0.29497298080199003</v>
      </c>
      <c r="D132" s="103">
        <v>1.40522343449516</v>
      </c>
      <c r="E132" s="103">
        <v>0.75047301311928605</v>
      </c>
      <c r="F132" s="103">
        <v>2.2790264691378801</v>
      </c>
    </row>
    <row r="133" spans="1:6" x14ac:dyDescent="0.25">
      <c r="A133" s="103">
        <v>2020.4426229508099</v>
      </c>
      <c r="B133" s="103">
        <v>0.54193573538595796</v>
      </c>
      <c r="C133" s="103">
        <v>0.25576499172962103</v>
      </c>
      <c r="D133" s="103">
        <v>1.3189392987653801</v>
      </c>
      <c r="E133" s="103">
        <v>0.62468737933834795</v>
      </c>
      <c r="F133" s="103">
        <v>2.0896354423807302</v>
      </c>
    </row>
    <row r="134" spans="1:6" x14ac:dyDescent="0.25">
      <c r="A134" s="103">
        <v>2020.44535519125</v>
      </c>
      <c r="B134" s="103">
        <v>0.45019300697472298</v>
      </c>
      <c r="C134" s="103">
        <v>0.23358890536844501</v>
      </c>
      <c r="D134" s="103">
        <v>1.0846778702590301</v>
      </c>
      <c r="E134" s="103">
        <v>0.58696049361147096</v>
      </c>
      <c r="F134" s="103">
        <v>1.97600377244181</v>
      </c>
    </row>
    <row r="135" spans="1:6" x14ac:dyDescent="0.25">
      <c r="A135" s="103">
        <v>2020.4480874316901</v>
      </c>
      <c r="B135" s="103">
        <v>0.40017804625689402</v>
      </c>
      <c r="C135" s="103">
        <v>0.213131525377565</v>
      </c>
      <c r="D135" s="103">
        <v>0.98614138725562595</v>
      </c>
      <c r="E135" s="103">
        <v>0.55131731763691405</v>
      </c>
      <c r="F135" s="103">
        <v>1.70874691637469</v>
      </c>
    </row>
    <row r="136" spans="1:6" x14ac:dyDescent="0.25">
      <c r="A136" s="103">
        <v>2020.4508196721299</v>
      </c>
      <c r="B136" s="103">
        <v>0.38348693917953203</v>
      </c>
      <c r="C136" s="103">
        <v>0.20460960629151601</v>
      </c>
      <c r="D136" s="103">
        <v>0.862841357297774</v>
      </c>
      <c r="E136" s="103">
        <v>0.53664330529662696</v>
      </c>
      <c r="F136" s="103">
        <v>1.63298755955646</v>
      </c>
    </row>
    <row r="137" spans="1:6" x14ac:dyDescent="0.25">
      <c r="A137" s="103">
        <v>2020.45355191256</v>
      </c>
      <c r="B137" s="103">
        <v>0.38348693917953203</v>
      </c>
      <c r="C137" s="103">
        <v>0.19778252265395199</v>
      </c>
      <c r="D137" s="103">
        <v>0.73954132733992195</v>
      </c>
      <c r="E137" s="103">
        <v>0.53036282801498502</v>
      </c>
      <c r="F137" s="103">
        <v>1.5761717245869999</v>
      </c>
    </row>
    <row r="138" spans="1:6" x14ac:dyDescent="0.25">
      <c r="A138" s="103">
        <v>2020.4562841530001</v>
      </c>
      <c r="B138" s="103">
        <v>0.40852359979557501</v>
      </c>
      <c r="C138" s="103">
        <v>0.19096737447729401</v>
      </c>
      <c r="D138" s="103">
        <v>0.67793445442886102</v>
      </c>
      <c r="E138" s="103">
        <v>0.47376516241849898</v>
      </c>
      <c r="F138" s="103">
        <v>1.53829941146632</v>
      </c>
    </row>
    <row r="139" spans="1:6" x14ac:dyDescent="0.25">
      <c r="A139" s="103">
        <v>2020.4590163934399</v>
      </c>
      <c r="B139" s="103">
        <v>0.32512642492302102</v>
      </c>
      <c r="C139" s="103">
        <v>0.14322553085796999</v>
      </c>
      <c r="D139" s="103">
        <v>0.54238207719738096</v>
      </c>
      <c r="E139" s="103">
        <v>0.52826444425032404</v>
      </c>
      <c r="F139" s="103">
        <v>1.3762630659480299</v>
      </c>
    </row>
    <row r="140" spans="1:6" x14ac:dyDescent="0.25">
      <c r="A140" s="103">
        <v>2020.46174863387</v>
      </c>
      <c r="B140" s="103">
        <v>0.26676591066651001</v>
      </c>
      <c r="C140" s="103">
        <v>0.16880322357702299</v>
      </c>
      <c r="D140" s="103">
        <v>0.56697305588036695</v>
      </c>
      <c r="E140" s="103">
        <v>0.53664330529662696</v>
      </c>
      <c r="F140" s="103">
        <v>1.2626166654322399</v>
      </c>
    </row>
    <row r="141" spans="1:6" x14ac:dyDescent="0.25">
      <c r="A141" s="103">
        <v>2020.4644808743101</v>
      </c>
      <c r="B141" s="103">
        <v>0.283457017743872</v>
      </c>
      <c r="C141" s="103">
        <v>0.175618371753681</v>
      </c>
      <c r="D141" s="103">
        <v>0.57931168728972604</v>
      </c>
      <c r="E141" s="103">
        <v>0.53874168906128805</v>
      </c>
      <c r="F141" s="103">
        <v>1.2436878741603301</v>
      </c>
    </row>
    <row r="142" spans="1:6" x14ac:dyDescent="0.25">
      <c r="A142" s="103">
        <v>2020.4672131147499</v>
      </c>
      <c r="B142" s="103">
        <v>0.23344205702604301</v>
      </c>
      <c r="C142" s="103">
        <v>0.17732514266307201</v>
      </c>
      <c r="D142" s="103">
        <v>0.603988950108442</v>
      </c>
      <c r="E142" s="103">
        <v>0.50939366438071498</v>
      </c>
      <c r="F142" s="103">
        <v>1.14477205050985</v>
      </c>
    </row>
    <row r="143" spans="1:6" x14ac:dyDescent="0.25">
      <c r="A143" s="103">
        <v>2020.46994535519</v>
      </c>
      <c r="B143" s="103">
        <v>0.26676591066651001</v>
      </c>
      <c r="C143" s="103">
        <v>0.173911600844291</v>
      </c>
      <c r="D143" s="103">
        <v>0.56697305588036695</v>
      </c>
      <c r="E143" s="103">
        <v>0.49681803580508899</v>
      </c>
      <c r="F143" s="103">
        <v>1.06901269369162</v>
      </c>
    </row>
    <row r="144" spans="1:6" x14ac:dyDescent="0.25">
      <c r="A144" s="103">
        <v>2020.4726775956201</v>
      </c>
      <c r="B144" s="103">
        <v>0.25847871764208602</v>
      </c>
      <c r="C144" s="103">
        <v>0.160281304490974</v>
      </c>
      <c r="D144" s="103">
        <v>0.50536618296930602</v>
      </c>
      <c r="E144" s="103">
        <v>0.48843917475878501</v>
      </c>
      <c r="F144" s="103">
        <v>1.07743858365857</v>
      </c>
    </row>
    <row r="145" spans="1:6" x14ac:dyDescent="0.25">
      <c r="A145" s="103">
        <v>2020.47540983606</v>
      </c>
      <c r="B145" s="103">
        <v>0.20840539641</v>
      </c>
      <c r="C145" s="103">
        <v>0.15686776267219199</v>
      </c>
      <c r="D145" s="103">
        <v>0.431420678648887</v>
      </c>
      <c r="E145" s="103">
        <v>0.48004563970014102</v>
      </c>
      <c r="F145" s="103">
        <v>1.0437644849445</v>
      </c>
    </row>
    <row r="146" spans="1:6" x14ac:dyDescent="0.25">
      <c r="A146" s="103">
        <v>2020.4781420765</v>
      </c>
      <c r="B146" s="103">
        <v>0.20840539641</v>
      </c>
      <c r="C146" s="103">
        <v>0.160281304490974</v>
      </c>
      <c r="D146" s="103">
        <v>0.61632758151779998</v>
      </c>
      <c r="E146" s="103">
        <v>0.35427467993154299</v>
      </c>
      <c r="F146" s="103">
        <v>0.98905512246677496</v>
      </c>
    </row>
    <row r="147" spans="1:6" x14ac:dyDescent="0.25">
      <c r="A147" s="103">
        <v>2020.4808743169301</v>
      </c>
      <c r="B147" s="103">
        <v>0.19177264984689399</v>
      </c>
      <c r="C147" s="103">
        <v>0.13129006995313999</v>
      </c>
      <c r="D147" s="103">
        <v>0.57931168728972604</v>
      </c>
      <c r="E147" s="103">
        <v>0.329123422780292</v>
      </c>
      <c r="F147" s="103">
        <v>0.94065044688740296</v>
      </c>
    </row>
    <row r="148" spans="1:6" x14ac:dyDescent="0.25">
      <c r="A148" s="103">
        <v>2020.48360655737</v>
      </c>
      <c r="B148" s="103">
        <v>0.18342709630821299</v>
      </c>
      <c r="C148" s="103">
        <v>0.11083268996225901</v>
      </c>
      <c r="D148" s="103">
        <v>0.53004344578802298</v>
      </c>
      <c r="E148" s="103">
        <v>0.310252642910683</v>
      </c>
      <c r="F148" s="103">
        <v>1.00799864431555</v>
      </c>
    </row>
    <row r="149" spans="1:6" x14ac:dyDescent="0.25">
      <c r="A149" s="103">
        <v>2020.48633879781</v>
      </c>
      <c r="B149" s="103">
        <v>0.18342709630821299</v>
      </c>
      <c r="C149" s="103">
        <v>0.13299684086253</v>
      </c>
      <c r="D149" s="103">
        <v>0.44375931005824498</v>
      </c>
      <c r="E149" s="103">
        <v>0.33540390006193499</v>
      </c>
      <c r="F149" s="103">
        <v>0.99326806745025098</v>
      </c>
    </row>
    <row r="150" spans="1:6" x14ac:dyDescent="0.25">
      <c r="A150" s="103">
        <v>2020.4890710382499</v>
      </c>
      <c r="B150" s="103">
        <v>0.13341213559038301</v>
      </c>
      <c r="C150" s="103">
        <v>0.12447492177648101</v>
      </c>
      <c r="D150" s="103">
        <v>0.44375931005824498</v>
      </c>
      <c r="E150" s="103">
        <v>0.29977539809971798</v>
      </c>
      <c r="F150" s="103">
        <v>0.92802634251384097</v>
      </c>
    </row>
    <row r="151" spans="1:6" x14ac:dyDescent="0.25">
      <c r="A151" s="103">
        <v>2020.49180327868</v>
      </c>
      <c r="B151" s="103">
        <v>0.12506658205170201</v>
      </c>
      <c r="C151" s="103">
        <v>0.12447492177648101</v>
      </c>
      <c r="D151" s="103">
        <v>0.44375931005824498</v>
      </c>
      <c r="E151" s="103">
        <v>0.28718509551175198</v>
      </c>
      <c r="F151" s="103">
        <v>0.92802634251384097</v>
      </c>
    </row>
    <row r="152" spans="1:6" x14ac:dyDescent="0.25">
      <c r="A152" s="103">
        <v>2020.4945355191201</v>
      </c>
      <c r="B152" s="103">
        <v>0.141757689129064</v>
      </c>
      <c r="C152" s="103">
        <v>0.13129006995313999</v>
      </c>
      <c r="D152" s="103">
        <v>0.44375931005824498</v>
      </c>
      <c r="E152" s="103">
        <v>0.310252642910683</v>
      </c>
      <c r="F152" s="103">
        <v>0.94486339187087798</v>
      </c>
    </row>
    <row r="153" spans="1:6" x14ac:dyDescent="0.25">
      <c r="A153" s="103">
        <v>2020.4972677595599</v>
      </c>
      <c r="B153" s="103">
        <v>0.15004488215348899</v>
      </c>
      <c r="C153" s="103">
        <v>0.12958329904374899</v>
      </c>
      <c r="D153" s="103">
        <v>0.41908204723952902</v>
      </c>
      <c r="E153" s="103">
        <v>0.25993545459584</v>
      </c>
      <c r="F153" s="103">
        <v>0.86069287566255903</v>
      </c>
    </row>
    <row r="154" spans="1:6" x14ac:dyDescent="0.25">
      <c r="A154" s="103">
        <v>2020.49999999999</v>
      </c>
      <c r="B154" s="103">
        <v>0.15004488215348899</v>
      </c>
      <c r="C154" s="103">
        <v>0.114234296320136</v>
      </c>
      <c r="D154" s="103">
        <v>0.394404784420813</v>
      </c>
      <c r="E154" s="103">
        <v>0.272511083171465</v>
      </c>
      <c r="F154" s="103">
        <v>0.88172813942620598</v>
      </c>
    </row>
    <row r="155" spans="1:6" x14ac:dyDescent="0.25">
      <c r="A155" s="103">
        <v>2020.5027322404301</v>
      </c>
      <c r="B155" s="103">
        <v>0.15004488215348899</v>
      </c>
      <c r="C155" s="103">
        <v>0.11253946087165</v>
      </c>
      <c r="D155" s="103">
        <v>0.431420678648887</v>
      </c>
      <c r="E155" s="103">
        <v>0.25993545459584</v>
      </c>
      <c r="F155" s="103">
        <v>0.75967057952033801</v>
      </c>
    </row>
    <row r="156" spans="1:6" x14ac:dyDescent="0.25">
      <c r="A156" s="103">
        <v>2020.5054644808699</v>
      </c>
      <c r="B156" s="103">
        <v>0.141757689129064</v>
      </c>
      <c r="C156" s="103">
        <v>7.67330781571577E-2</v>
      </c>
      <c r="D156" s="103">
        <v>0.41908204723952902</v>
      </c>
      <c r="E156" s="103">
        <v>0.24316305849089201</v>
      </c>
      <c r="F156" s="103">
        <v>0.70074827205914203</v>
      </c>
    </row>
    <row r="157" spans="1:6" x14ac:dyDescent="0.25">
      <c r="A157" s="103">
        <v>2020.50819672131</v>
      </c>
      <c r="B157" s="103">
        <v>0.175081542769532</v>
      </c>
      <c r="C157" s="103">
        <v>8.8668539061988599E-2</v>
      </c>
      <c r="D157" s="103">
        <v>0.48068892015059</v>
      </c>
      <c r="E157" s="103">
        <v>0.24107934873857101</v>
      </c>
      <c r="F157" s="103">
        <v>0.68392595327896999</v>
      </c>
    </row>
    <row r="158" spans="1:6" x14ac:dyDescent="0.25">
      <c r="A158" s="103">
        <v>2020.5109289617401</v>
      </c>
      <c r="B158" s="103">
        <v>0.18342709630821299</v>
      </c>
      <c r="C158" s="103">
        <v>9.3776916329256194E-2</v>
      </c>
      <c r="D158" s="103">
        <v>0.48068892015059</v>
      </c>
      <c r="E158" s="103">
        <v>0.23898096497391</v>
      </c>
      <c r="F158" s="103">
        <v>0.65866301395498295</v>
      </c>
    </row>
    <row r="159" spans="1:6" x14ac:dyDescent="0.25">
      <c r="A159" s="103">
        <v>2020.5136612021799</v>
      </c>
      <c r="B159" s="103">
        <v>0.175081542769532</v>
      </c>
      <c r="C159" s="103">
        <v>7.8427913605643607E-2</v>
      </c>
      <c r="D159" s="103">
        <v>0.517704814378665</v>
      </c>
      <c r="E159" s="103">
        <v>0.228489046150605</v>
      </c>
      <c r="F159" s="103">
        <v>0.637627750191335</v>
      </c>
    </row>
    <row r="160" spans="1:6" x14ac:dyDescent="0.25">
      <c r="A160" s="103">
        <v>2020.51639344262</v>
      </c>
      <c r="B160" s="103">
        <v>0.15839043569217001</v>
      </c>
      <c r="C160" s="103">
        <v>7.1612765428985203E-2</v>
      </c>
      <c r="D160" s="103">
        <v>0.33279791150975202</v>
      </c>
      <c r="E160" s="103">
        <v>0.188663776659067</v>
      </c>
      <c r="F160" s="103">
        <v>0.637627750191335</v>
      </c>
    </row>
    <row r="161" spans="1:6" x14ac:dyDescent="0.25">
      <c r="A161" s="103">
        <v>2020.5191256830501</v>
      </c>
      <c r="B161" s="103">
        <v>0.16673598923085101</v>
      </c>
      <c r="C161" s="103">
        <v>8.6961768152597693E-2</v>
      </c>
      <c r="D161" s="103">
        <v>0.27119103859868998</v>
      </c>
      <c r="E161" s="103">
        <v>0.21381503381031799</v>
      </c>
      <c r="F161" s="103">
        <v>0.55344250340615098</v>
      </c>
    </row>
    <row r="162" spans="1:6" x14ac:dyDescent="0.25">
      <c r="A162" s="103">
        <v>2020.52185792349</v>
      </c>
      <c r="B162" s="103">
        <v>0.15839043569217001</v>
      </c>
      <c r="C162" s="103">
        <v>8.6961768152597693E-2</v>
      </c>
      <c r="D162" s="103">
        <v>0.209584165687629</v>
      </c>
      <c r="E162" s="103">
        <v>0.220110185104301</v>
      </c>
      <c r="F162" s="103">
        <v>0.53240723964250403</v>
      </c>
    </row>
    <row r="163" spans="1:6" x14ac:dyDescent="0.25">
      <c r="A163" s="103">
        <v>2020.52459016393</v>
      </c>
      <c r="B163" s="103">
        <v>0.13341213559038301</v>
      </c>
      <c r="C163" s="103">
        <v>9.0363374510474506E-2</v>
      </c>
      <c r="D163" s="103">
        <v>0.19724553427827099</v>
      </c>
      <c r="E163" s="103">
        <v>0.23688258120924899</v>
      </c>
      <c r="F163" s="103">
        <v>0.50083961342016803</v>
      </c>
    </row>
    <row r="164" spans="1:6" x14ac:dyDescent="0.25">
      <c r="A164" s="103">
        <v>2020.5273224043699</v>
      </c>
      <c r="B164" s="103">
        <v>9.16843678969783E-2</v>
      </c>
      <c r="C164" s="103">
        <v>8.5254997243206898E-2</v>
      </c>
      <c r="D164" s="103">
        <v>0.13555237723148</v>
      </c>
      <c r="E164" s="103">
        <v>0.24316305849089201</v>
      </c>
      <c r="F164" s="103">
        <v>0.46927198719783197</v>
      </c>
    </row>
    <row r="165" spans="1:6" x14ac:dyDescent="0.25">
      <c r="A165" s="103">
        <v>2020.5300546448</v>
      </c>
      <c r="B165" s="103">
        <v>8.3397174872553798E-2</v>
      </c>
      <c r="C165" s="103">
        <v>8.1841455424425294E-2</v>
      </c>
      <c r="D165" s="103">
        <v>0.13555237723148</v>
      </c>
      <c r="E165" s="103">
        <v>0.24526144225555299</v>
      </c>
      <c r="F165" s="103">
        <v>0.44823672343418502</v>
      </c>
    </row>
    <row r="166" spans="1:6" x14ac:dyDescent="0.25">
      <c r="A166" s="103">
        <v>2020.5327868852401</v>
      </c>
      <c r="B166" s="103">
        <v>7.5051621333872706E-2</v>
      </c>
      <c r="C166" s="103">
        <v>8.8668539061988599E-2</v>
      </c>
      <c r="D166" s="103">
        <v>9.8622767139135606E-2</v>
      </c>
      <c r="E166" s="103">
        <v>0.23058742991526601</v>
      </c>
      <c r="F166" s="103">
        <v>0.44613025094244801</v>
      </c>
    </row>
    <row r="167" spans="1:6" x14ac:dyDescent="0.25">
      <c r="A167" s="103">
        <v>2020.5355191256799</v>
      </c>
      <c r="B167" s="103">
        <v>2.5036660616043101E-2</v>
      </c>
      <c r="C167" s="103">
        <v>7.8427913605643607E-2</v>
      </c>
      <c r="D167" s="103">
        <v>0.16022964005019699</v>
      </c>
      <c r="E167" s="103">
        <v>0.21173132405799799</v>
      </c>
      <c r="F167" s="103">
        <v>0.42508025660193499</v>
      </c>
    </row>
    <row r="168" spans="1:6" x14ac:dyDescent="0.25">
      <c r="A168" s="103">
        <v>2020.53825136611</v>
      </c>
      <c r="B168" s="103">
        <v>8.3455535386810307E-3</v>
      </c>
      <c r="C168" s="103">
        <v>5.7970533614763502E-2</v>
      </c>
      <c r="D168" s="103">
        <v>0.14789100864083801</v>
      </c>
      <c r="E168" s="103">
        <v>0.33120713253261302</v>
      </c>
      <c r="F168" s="103">
        <v>0.359853262242391</v>
      </c>
    </row>
    <row r="169" spans="1:6" x14ac:dyDescent="0.25">
      <c r="A169" s="103">
        <v>2020.5409836065501</v>
      </c>
      <c r="B169" s="103">
        <v>0</v>
      </c>
      <c r="C169" s="103">
        <v>5.1155385438105098E-2</v>
      </c>
      <c r="D169" s="103">
        <v>0.209584165687629</v>
      </c>
      <c r="E169" s="103">
        <v>0.33330551629727401</v>
      </c>
      <c r="F169" s="103">
        <v>0.34512268537709201</v>
      </c>
    </row>
    <row r="170" spans="1:6" x14ac:dyDescent="0.25">
      <c r="A170" s="103">
        <v>2020.5437158469899</v>
      </c>
      <c r="B170" s="103">
        <v>1.66911070773621E-2</v>
      </c>
      <c r="C170" s="103">
        <v>4.2621530891150998E-2</v>
      </c>
      <c r="D170" s="103">
        <v>0.23417514437061601</v>
      </c>
      <c r="E170" s="103">
        <v>0.30605587538136098</v>
      </c>
      <c r="F170" s="103">
        <v>0.328285636020055</v>
      </c>
    </row>
    <row r="171" spans="1:6" x14ac:dyDescent="0.25">
      <c r="A171" s="103">
        <v>2020.54644808743</v>
      </c>
      <c r="B171" s="103">
        <v>0</v>
      </c>
      <c r="C171" s="103">
        <v>3.5806382714492602E-2</v>
      </c>
      <c r="D171" s="103">
        <v>0.221836512961258</v>
      </c>
      <c r="E171" s="103">
        <v>0.30605587538136098</v>
      </c>
      <c r="F171" s="103">
        <v>0.311448586663018</v>
      </c>
    </row>
    <row r="172" spans="1:6" x14ac:dyDescent="0.25">
      <c r="A172" s="103">
        <v>2020.5491803278601</v>
      </c>
      <c r="B172" s="103">
        <v>0</v>
      </c>
      <c r="C172" s="103">
        <v>3.5806382714492602E-2</v>
      </c>
      <c r="D172" s="103">
        <v>0.221836512961258</v>
      </c>
      <c r="E172" s="103">
        <v>0.30605587538136098</v>
      </c>
      <c r="F172" s="103">
        <v>0.31566153164649402</v>
      </c>
    </row>
    <row r="173" spans="1:6" x14ac:dyDescent="0.25">
      <c r="A173" s="103">
        <v>2020.5519125682999</v>
      </c>
      <c r="B173" s="103">
        <v>0</v>
      </c>
      <c r="C173" s="103">
        <v>3.40996118051018E-2</v>
      </c>
      <c r="D173" s="103">
        <v>0.28352967000804902</v>
      </c>
      <c r="E173" s="103">
        <v>0.30815425914602201</v>
      </c>
      <c r="F173" s="103">
        <v>0.31566153164649402</v>
      </c>
    </row>
    <row r="174" spans="1:6" x14ac:dyDescent="0.25">
      <c r="A174" s="103">
        <v>2020.55464480874</v>
      </c>
      <c r="B174" s="103">
        <v>8.3455535386810307E-3</v>
      </c>
      <c r="C174" s="103">
        <v>3.5806382714492602E-2</v>
      </c>
      <c r="D174" s="103">
        <v>0.221836512961258</v>
      </c>
      <c r="E174" s="103">
        <v>0.27670785070078802</v>
      </c>
      <c r="F174" s="103">
        <v>0.27566801545720698</v>
      </c>
    </row>
    <row r="175" spans="1:6" x14ac:dyDescent="0.25">
      <c r="A175" s="103">
        <v>2020.5573770491701</v>
      </c>
      <c r="B175" s="103">
        <v>2.5036660616043101E-2</v>
      </c>
      <c r="C175" s="103">
        <v>3.7513153623883397E-2</v>
      </c>
      <c r="D175" s="103">
        <v>0.24651377577997399</v>
      </c>
      <c r="E175" s="103">
        <v>0.10481647014666801</v>
      </c>
      <c r="F175" s="103">
        <v>0.25673922418529699</v>
      </c>
    </row>
    <row r="176" spans="1:6" x14ac:dyDescent="0.25">
      <c r="A176" s="103">
        <v>2020.56010928961</v>
      </c>
      <c r="B176" s="103">
        <v>1.66911070773621E-2</v>
      </c>
      <c r="C176" s="103">
        <v>3.9219924533274199E-2</v>
      </c>
      <c r="D176" s="103">
        <v>0.209584165687629</v>
      </c>
      <c r="E176" s="103">
        <v>9.2240841571042606E-2</v>
      </c>
      <c r="F176" s="103">
        <v>0.22517159796296199</v>
      </c>
    </row>
    <row r="177" spans="1:6" x14ac:dyDescent="0.25">
      <c r="A177" s="103">
        <v>2020.56284153005</v>
      </c>
      <c r="B177" s="103">
        <v>8.3455535386810307E-3</v>
      </c>
      <c r="C177" s="103">
        <v>5.4556991795981898E-2</v>
      </c>
      <c r="D177" s="103">
        <v>0.209584165687629</v>
      </c>
      <c r="E177" s="103">
        <v>8.5945690277059603E-2</v>
      </c>
      <c r="F177" s="103">
        <v>0.237795702336523</v>
      </c>
    </row>
    <row r="178" spans="1:6" x14ac:dyDescent="0.25">
      <c r="A178" s="103">
        <v>2020.5655737704899</v>
      </c>
      <c r="B178" s="103">
        <v>3.3323853640467603E-2</v>
      </c>
      <c r="C178" s="103">
        <v>5.62637627053727E-2</v>
      </c>
      <c r="D178" s="103">
        <v>0.258852407189332</v>
      </c>
      <c r="E178" s="103">
        <v>7.9665212995416901E-2</v>
      </c>
      <c r="F178" s="103">
        <v>0.25041980671008401</v>
      </c>
    </row>
    <row r="179" spans="1:6" x14ac:dyDescent="0.25">
      <c r="A179" s="103">
        <v>2020.56830601092</v>
      </c>
      <c r="B179" s="103">
        <v>0.19177264984689399</v>
      </c>
      <c r="C179" s="103">
        <v>5.4556991795981898E-2</v>
      </c>
      <c r="D179" s="103">
        <v>0.258852407189332</v>
      </c>
      <c r="E179" s="103">
        <v>7.9665212995416901E-2</v>
      </c>
      <c r="F179" s="103">
        <v>0.24410038923487101</v>
      </c>
    </row>
    <row r="180" spans="1:6" x14ac:dyDescent="0.25">
      <c r="A180" s="103">
        <v>2020.5710382513601</v>
      </c>
      <c r="B180" s="103">
        <v>4.1669407179148597E-2</v>
      </c>
      <c r="C180" s="103">
        <v>5.2862156347495901E-2</v>
      </c>
      <c r="D180" s="103">
        <v>0.209584165687629</v>
      </c>
      <c r="E180" s="103">
        <v>6.7074910407450797E-2</v>
      </c>
      <c r="F180" s="103">
        <v>0.22936981236957199</v>
      </c>
    </row>
    <row r="181" spans="1:6" x14ac:dyDescent="0.25">
      <c r="A181" s="103">
        <v>2020.5737704917999</v>
      </c>
      <c r="B181" s="103">
        <v>7.5051621333872706E-2</v>
      </c>
      <c r="C181" s="103">
        <v>5.4556991795981898E-2</v>
      </c>
      <c r="D181" s="103">
        <v>0.34513654291911</v>
      </c>
      <c r="E181" s="103">
        <v>0.121588866251616</v>
      </c>
      <c r="F181" s="103">
        <v>0.220958652979486</v>
      </c>
    </row>
    <row r="182" spans="1:6" x14ac:dyDescent="0.25">
      <c r="A182" s="103">
        <v>2020.57650273223</v>
      </c>
      <c r="B182" s="103">
        <v>6.6706067795191698E-2</v>
      </c>
      <c r="C182" s="103">
        <v>5.62637627053727E-2</v>
      </c>
      <c r="D182" s="103">
        <v>0.34513654291911</v>
      </c>
      <c r="E182" s="103">
        <v>0.13836126235656401</v>
      </c>
      <c r="F182" s="103">
        <v>0.25673922418529699</v>
      </c>
    </row>
    <row r="183" spans="1:6" x14ac:dyDescent="0.25">
      <c r="A183" s="103">
        <v>2020.5792349726701</v>
      </c>
      <c r="B183" s="103">
        <v>6.6706067795191698E-2</v>
      </c>
      <c r="C183" s="103">
        <v>5.7970533614763502E-2</v>
      </c>
      <c r="D183" s="103">
        <v>0.34513654291911</v>
      </c>
      <c r="E183" s="103">
        <v>0.148838507167529</v>
      </c>
      <c r="F183" s="103">
        <v>0.237795702336523</v>
      </c>
    </row>
    <row r="184" spans="1:6" x14ac:dyDescent="0.25">
      <c r="A184" s="103">
        <v>2020.5819672131099</v>
      </c>
      <c r="B184" s="103">
        <v>6.6706067795191698E-2</v>
      </c>
      <c r="C184" s="103">
        <v>4.6035072709932699E-2</v>
      </c>
      <c r="D184" s="103">
        <v>0.295868301417407</v>
      </c>
      <c r="E184" s="103">
        <v>0.15093689093219001</v>
      </c>
      <c r="F184" s="103">
        <v>0.21254749358940001</v>
      </c>
    </row>
    <row r="185" spans="1:6" x14ac:dyDescent="0.25">
      <c r="A185" s="103">
        <v>2020.58469945354</v>
      </c>
      <c r="B185" s="103">
        <v>6.6706067795191698E-2</v>
      </c>
      <c r="C185" s="103">
        <v>5.1155385438105098E-2</v>
      </c>
      <c r="D185" s="103">
        <v>0.295868301417407</v>
      </c>
      <c r="E185" s="103">
        <v>0.15093689093219001</v>
      </c>
      <c r="F185" s="103">
        <v>0.20833454860592501</v>
      </c>
    </row>
    <row r="186" spans="1:6" x14ac:dyDescent="0.25">
      <c r="A186" s="103">
        <v>2020.5874316939801</v>
      </c>
      <c r="B186" s="103">
        <v>0</v>
      </c>
      <c r="C186" s="103">
        <v>5.1155385438105098E-2</v>
      </c>
      <c r="D186" s="103">
        <v>0.295868301417407</v>
      </c>
      <c r="E186" s="103">
        <v>0.15093689093219001</v>
      </c>
      <c r="F186" s="103">
        <v>0.20201513113071101</v>
      </c>
    </row>
    <row r="187" spans="1:6" x14ac:dyDescent="0.25">
      <c r="A187" s="103">
        <v>2020.5901639344199</v>
      </c>
      <c r="B187" s="103">
        <v>7.5051621333872706E-2</v>
      </c>
      <c r="C187" s="103">
        <v>4.9448614528714303E-2</v>
      </c>
      <c r="D187" s="103">
        <v>0.34513654291911</v>
      </c>
      <c r="E187" s="103">
        <v>0.176088148083441</v>
      </c>
      <c r="F187" s="103">
        <v>0.19781691672410101</v>
      </c>
    </row>
    <row r="188" spans="1:6" x14ac:dyDescent="0.25">
      <c r="A188" s="103">
        <v>2020.59289617486</v>
      </c>
      <c r="B188" s="103">
        <v>5.0014960717829703E-2</v>
      </c>
      <c r="C188" s="103">
        <v>5.4556991795981898E-2</v>
      </c>
      <c r="D188" s="103">
        <v>0.23417514437061601</v>
      </c>
      <c r="E188" s="103">
        <v>0.15303527469685099</v>
      </c>
      <c r="F188" s="103">
        <v>0.19149749924888801</v>
      </c>
    </row>
    <row r="189" spans="1:6" x14ac:dyDescent="0.25">
      <c r="A189" s="103">
        <v>2020.5956284152901</v>
      </c>
      <c r="B189" s="103">
        <v>5.8360514256510697E-2</v>
      </c>
      <c r="C189" s="103">
        <v>7.5026307247766794E-2</v>
      </c>
      <c r="D189" s="103">
        <v>0.28352967000804902</v>
      </c>
      <c r="E189" s="103">
        <v>0.14674012340286799</v>
      </c>
      <c r="F189" s="103">
        <v>0.14941224114472801</v>
      </c>
    </row>
    <row r="190" spans="1:6" x14ac:dyDescent="0.25">
      <c r="A190" s="103">
        <v>2020.5983606557299</v>
      </c>
      <c r="B190" s="103">
        <v>5.8360514256510697E-2</v>
      </c>
      <c r="C190" s="103">
        <v>6.3090846342936005E-2</v>
      </c>
      <c r="D190" s="103">
        <v>0.258852407189332</v>
      </c>
      <c r="E190" s="103">
        <v>0.121588866251616</v>
      </c>
      <c r="F190" s="103">
        <v>0.18728455426541199</v>
      </c>
    </row>
    <row r="191" spans="1:6" x14ac:dyDescent="0.25">
      <c r="A191" s="103">
        <v>2020.60109289617</v>
      </c>
      <c r="B191" s="103">
        <v>6.6706067795191698E-2</v>
      </c>
      <c r="C191" s="103">
        <v>8.1841455424425294E-2</v>
      </c>
      <c r="D191" s="103">
        <v>0.308120648691035</v>
      </c>
      <c r="E191" s="103">
        <v>0.12577095976859801</v>
      </c>
      <c r="F191" s="103">
        <v>0.17044750490837601</v>
      </c>
    </row>
    <row r="192" spans="1:6" x14ac:dyDescent="0.25">
      <c r="A192" s="103">
        <v>2020.6038251366001</v>
      </c>
      <c r="B192" s="103">
        <v>9.16843678969783E-2</v>
      </c>
      <c r="C192" s="103">
        <v>8.0134684515034499E-2</v>
      </c>
      <c r="D192" s="103">
        <v>0.308120648691035</v>
      </c>
      <c r="E192" s="103">
        <v>0.12786934353325899</v>
      </c>
      <c r="F192" s="103">
        <v>0.14941224114472801</v>
      </c>
    </row>
    <row r="193" spans="1:6" x14ac:dyDescent="0.25">
      <c r="A193" s="103">
        <v>2020.60655737704</v>
      </c>
      <c r="B193" s="103">
        <v>7.5051621333872706E-2</v>
      </c>
      <c r="C193" s="103">
        <v>8.1841455424425294E-2</v>
      </c>
      <c r="D193" s="103">
        <v>0.33279791150975202</v>
      </c>
      <c r="E193" s="103">
        <v>0.12786934353325899</v>
      </c>
      <c r="F193" s="103">
        <v>0.14941224114472801</v>
      </c>
    </row>
    <row r="194" spans="1:6" x14ac:dyDescent="0.25">
      <c r="A194" s="103">
        <v>2020.60928961748</v>
      </c>
      <c r="B194" s="103">
        <v>7.5051621333872706E-2</v>
      </c>
      <c r="C194" s="103">
        <v>8.3548226333816103E-2</v>
      </c>
      <c r="D194" s="103">
        <v>0.35747517432846798</v>
      </c>
      <c r="E194" s="103">
        <v>9.6422935088024297E-2</v>
      </c>
      <c r="F194" s="103">
        <v>0.18517808177367501</v>
      </c>
    </row>
    <row r="195" spans="1:6" x14ac:dyDescent="0.25">
      <c r="A195" s="103">
        <v>2020.6120218579199</v>
      </c>
      <c r="B195" s="103">
        <v>0</v>
      </c>
      <c r="C195" s="103">
        <v>7.67330781571577E-2</v>
      </c>
      <c r="D195" s="103">
        <v>0.40674341583017098</v>
      </c>
      <c r="E195" s="103">
        <v>0.121588866251616</v>
      </c>
      <c r="F195" s="103">
        <v>0.17466044989185101</v>
      </c>
    </row>
    <row r="196" spans="1:6" x14ac:dyDescent="0.25">
      <c r="A196" s="103">
        <v>2020.61475409835</v>
      </c>
      <c r="B196" s="103">
        <v>7.5051621333872706E-2</v>
      </c>
      <c r="C196" s="103">
        <v>5.7970533614763502E-2</v>
      </c>
      <c r="D196" s="103">
        <v>0.50536618296930602</v>
      </c>
      <c r="E196" s="103">
        <v>0.136262878591903</v>
      </c>
      <c r="F196" s="103">
        <v>0.18728455426541199</v>
      </c>
    </row>
    <row r="197" spans="1:6" x14ac:dyDescent="0.25">
      <c r="A197" s="103">
        <v>2020.6174863387901</v>
      </c>
      <c r="B197" s="103">
        <v>0.11672102851302101</v>
      </c>
      <c r="C197" s="103">
        <v>6.1384075433545203E-2</v>
      </c>
      <c r="D197" s="103">
        <v>0.67793445442886102</v>
      </c>
      <c r="E197" s="103">
        <v>0.16351251950781501</v>
      </c>
      <c r="F197" s="103">
        <v>0.18728455426541199</v>
      </c>
    </row>
    <row r="198" spans="1:6" x14ac:dyDescent="0.25">
      <c r="A198" s="103">
        <v>2020.6202185792299</v>
      </c>
      <c r="B198" s="103">
        <v>0.12506658205170201</v>
      </c>
      <c r="C198" s="103">
        <v>5.9677304524154401E-2</v>
      </c>
      <c r="D198" s="103">
        <v>0.71495034865693596</v>
      </c>
      <c r="E198" s="103">
        <v>0.176088148083441</v>
      </c>
      <c r="F198" s="103">
        <v>0.18517808177367501</v>
      </c>
    </row>
    <row r="199" spans="1:6" x14ac:dyDescent="0.25">
      <c r="A199" s="103">
        <v>2020.62295081966</v>
      </c>
      <c r="B199" s="103">
        <v>0.10837547497434</v>
      </c>
      <c r="C199" s="103">
        <v>5.7970533614763502E-2</v>
      </c>
      <c r="D199" s="103">
        <v>0.80123448438671296</v>
      </c>
      <c r="E199" s="103">
        <v>0.176088148083441</v>
      </c>
      <c r="F199" s="103">
        <v>0.18517808177367501</v>
      </c>
    </row>
    <row r="200" spans="1:6" x14ac:dyDescent="0.25">
      <c r="A200" s="103">
        <v>2020.6256830601001</v>
      </c>
      <c r="B200" s="103">
        <v>0.13341213559038301</v>
      </c>
      <c r="C200" s="103">
        <v>5.62637627053727E-2</v>
      </c>
      <c r="D200" s="103">
        <v>0.82582546306969995</v>
      </c>
      <c r="E200" s="103">
        <v>0.17818653184810199</v>
      </c>
      <c r="F200" s="103">
        <v>0.18517808177367501</v>
      </c>
    </row>
    <row r="201" spans="1:6" x14ac:dyDescent="0.25">
      <c r="A201" s="103">
        <v>2020.6284153005399</v>
      </c>
      <c r="B201" s="103">
        <v>0.13341213559038301</v>
      </c>
      <c r="C201" s="103">
        <v>5.62637627053727E-2</v>
      </c>
      <c r="D201" s="103">
        <v>0.80123448438671296</v>
      </c>
      <c r="E201" s="103">
        <v>0.188663776659067</v>
      </c>
      <c r="F201" s="103">
        <v>0.153625186128204</v>
      </c>
    </row>
    <row r="202" spans="1:6" x14ac:dyDescent="0.25">
      <c r="A202" s="103">
        <v>2020.63114754098</v>
      </c>
      <c r="B202" s="103">
        <v>0.29180257128255299</v>
      </c>
      <c r="C202" s="103">
        <v>5.62637627053727E-2</v>
      </c>
      <c r="D202" s="103">
        <v>0.91210959879947695</v>
      </c>
      <c r="E202" s="103">
        <v>0.20543617276401499</v>
      </c>
      <c r="F202" s="103">
        <v>0.15151871363646599</v>
      </c>
    </row>
    <row r="203" spans="1:6" x14ac:dyDescent="0.25">
      <c r="A203" s="103">
        <v>2020.6338797814101</v>
      </c>
      <c r="B203" s="103">
        <v>0.18342709630821299</v>
      </c>
      <c r="C203" s="103">
        <v>6.1384075433545203E-2</v>
      </c>
      <c r="D203" s="103">
        <v>0.85050272588841602</v>
      </c>
      <c r="E203" s="103">
        <v>0.20543617276401499</v>
      </c>
      <c r="F203" s="103">
        <v>0.14519929616125299</v>
      </c>
    </row>
    <row r="204" spans="1:6" x14ac:dyDescent="0.25">
      <c r="A204" s="103">
        <v>2020.6366120218499</v>
      </c>
      <c r="B204" s="103">
        <v>0.23344205702604301</v>
      </c>
      <c r="C204" s="103">
        <v>7.8427913605643607E-2</v>
      </c>
      <c r="D204" s="103">
        <v>0.73954132733992195</v>
      </c>
      <c r="E204" s="103">
        <v>0.19286054418838899</v>
      </c>
      <c r="F204" s="103">
        <v>0.11995108741413001</v>
      </c>
    </row>
    <row r="205" spans="1:6" x14ac:dyDescent="0.25">
      <c r="A205" s="103">
        <v>2020.63934426229</v>
      </c>
      <c r="B205" s="103">
        <v>0.25013316410340503</v>
      </c>
      <c r="C205" s="103">
        <v>6.1384075433545203E-2</v>
      </c>
      <c r="D205" s="103">
        <v>0.75187995874928004</v>
      </c>
      <c r="E205" s="103">
        <v>0.20333778899935401</v>
      </c>
      <c r="F205" s="103">
        <v>0.10100756556535601</v>
      </c>
    </row>
    <row r="206" spans="1:6" x14ac:dyDescent="0.25">
      <c r="A206" s="103">
        <v>2020.6420765027201</v>
      </c>
      <c r="B206" s="103">
        <v>0.283457017743872</v>
      </c>
      <c r="C206" s="103">
        <v>6.3090846342936005E-2</v>
      </c>
      <c r="D206" s="103">
        <v>0.65325719161014495</v>
      </c>
      <c r="E206" s="103">
        <v>0.220110185104301</v>
      </c>
      <c r="F206" s="103">
        <v>0.132575191787692</v>
      </c>
    </row>
    <row r="207" spans="1:6" x14ac:dyDescent="0.25">
      <c r="A207" s="103">
        <v>2020.64480874316</v>
      </c>
      <c r="B207" s="103">
        <v>0.25847871764208602</v>
      </c>
      <c r="C207" s="103">
        <v>6.8199223610203599E-2</v>
      </c>
      <c r="D207" s="103">
        <v>0.65325719161014495</v>
      </c>
      <c r="E207" s="103">
        <v>0.21801180133963999</v>
      </c>
      <c r="F207" s="103">
        <v>0.13468166427942899</v>
      </c>
    </row>
    <row r="208" spans="1:6" x14ac:dyDescent="0.25">
      <c r="A208" s="103">
        <v>2020.6475409836</v>
      </c>
      <c r="B208" s="103">
        <v>0.275111464205191</v>
      </c>
      <c r="C208" s="103">
        <v>6.8199223610203599E-2</v>
      </c>
      <c r="D208" s="103">
        <v>0.64100484433651606</v>
      </c>
      <c r="E208" s="103">
        <v>0.20963294029333701</v>
      </c>
      <c r="F208" s="103">
        <v>0.136788136771167</v>
      </c>
    </row>
    <row r="209" spans="1:6" x14ac:dyDescent="0.25">
      <c r="A209" s="103">
        <v>2020.6502732240399</v>
      </c>
      <c r="B209" s="103">
        <v>0.30014812482123399</v>
      </c>
      <c r="C209" s="103">
        <v>6.8199223610203599E-2</v>
      </c>
      <c r="D209" s="103">
        <v>0.45609794146760302</v>
      </c>
      <c r="E209" s="103">
        <v>0.20333778899935401</v>
      </c>
      <c r="F209" s="103">
        <v>0.14519929616125299</v>
      </c>
    </row>
    <row r="210" spans="1:6" x14ac:dyDescent="0.25">
      <c r="A210" s="103">
        <v>2020.65300546447</v>
      </c>
      <c r="B210" s="103">
        <v>0.30849367835991498</v>
      </c>
      <c r="C210" s="103">
        <v>6.1384075433545203E-2</v>
      </c>
      <c r="D210" s="103">
        <v>0</v>
      </c>
      <c r="E210" s="103">
        <v>0.16561090327247599</v>
      </c>
      <c r="F210" s="103">
        <v>0.14519929616125299</v>
      </c>
    </row>
    <row r="211" spans="1:6" x14ac:dyDescent="0.25">
      <c r="A211" s="103">
        <v>2020.6557377049101</v>
      </c>
      <c r="B211" s="103">
        <v>0.241787610564724</v>
      </c>
      <c r="C211" s="103">
        <v>4.6035072709932699E-2</v>
      </c>
      <c r="D211" s="103">
        <v>0</v>
      </c>
      <c r="E211" s="103">
        <v>0.21591341757497901</v>
      </c>
      <c r="F211" s="103">
        <v>0.157823400534814</v>
      </c>
    </row>
    <row r="212" spans="1:6" x14ac:dyDescent="0.25">
      <c r="A212" s="103">
        <v>2020.6584699453499</v>
      </c>
      <c r="B212" s="103">
        <v>0.23344205702604301</v>
      </c>
      <c r="C212" s="103">
        <v>4.0926695442665098E-2</v>
      </c>
      <c r="D212" s="103">
        <v>0</v>
      </c>
      <c r="E212" s="103">
        <v>0.20333778899935401</v>
      </c>
      <c r="F212" s="103">
        <v>0.172553977400113</v>
      </c>
    </row>
    <row r="213" spans="1:6" x14ac:dyDescent="0.25">
      <c r="A213" s="103">
        <v>2020.66120218578</v>
      </c>
      <c r="B213" s="103">
        <v>0.22509650348736199</v>
      </c>
      <c r="C213" s="103">
        <v>4.6035072709932699E-2</v>
      </c>
      <c r="D213" s="103">
        <v>0</v>
      </c>
      <c r="E213" s="103">
        <v>0.19705731171771099</v>
      </c>
      <c r="F213" s="103">
        <v>0.15992987302655201</v>
      </c>
    </row>
    <row r="214" spans="1:6" x14ac:dyDescent="0.25">
      <c r="A214" s="103">
        <v>2020.6639344262201</v>
      </c>
      <c r="B214" s="103">
        <v>0.22509650348736199</v>
      </c>
      <c r="C214" s="103">
        <v>4.2621530891150998E-2</v>
      </c>
      <c r="D214" s="103">
        <v>0</v>
      </c>
      <c r="E214" s="103">
        <v>0.20333778899935401</v>
      </c>
      <c r="F214" s="103">
        <v>0.14941224114472801</v>
      </c>
    </row>
    <row r="215" spans="1:6" x14ac:dyDescent="0.25">
      <c r="A215" s="103">
        <v>2020.6666666666599</v>
      </c>
      <c r="B215" s="103">
        <v>0.20840539641</v>
      </c>
      <c r="C215" s="103">
        <v>4.6035072709932699E-2</v>
      </c>
      <c r="D215" s="103">
        <v>0</v>
      </c>
      <c r="E215" s="103">
        <v>0.23478419744458801</v>
      </c>
      <c r="F215" s="103">
        <v>0.147305768652991</v>
      </c>
    </row>
    <row r="216" spans="1:6" x14ac:dyDescent="0.25">
      <c r="A216" s="103">
        <v>2020.6693989071</v>
      </c>
      <c r="B216" s="103">
        <v>0.22509650348736199</v>
      </c>
      <c r="C216" s="103">
        <v>4.4328301800541897E-2</v>
      </c>
      <c r="D216" s="103">
        <v>0</v>
      </c>
      <c r="E216" s="103">
        <v>0.25155659354953602</v>
      </c>
      <c r="F216" s="103">
        <v>0.11995108741413001</v>
      </c>
    </row>
    <row r="217" spans="1:6" x14ac:dyDescent="0.25">
      <c r="A217" s="103">
        <v>2020.6721311475301</v>
      </c>
      <c r="B217" s="103">
        <v>0.21675094994868099</v>
      </c>
      <c r="C217" s="103">
        <v>6.3090846342936005E-2</v>
      </c>
      <c r="D217" s="103">
        <v>0.23417514437061601</v>
      </c>
      <c r="E217" s="103">
        <v>0.30815425914602201</v>
      </c>
      <c r="F217" s="103">
        <v>0.105220510548831</v>
      </c>
    </row>
    <row r="218" spans="1:6" x14ac:dyDescent="0.25">
      <c r="A218" s="103">
        <v>2020.6748633879699</v>
      </c>
      <c r="B218" s="103">
        <v>0.20011820338557501</v>
      </c>
      <c r="C218" s="103">
        <v>5.4556991795981898E-2</v>
      </c>
      <c r="D218" s="103">
        <v>0.18490690286891301</v>
      </c>
      <c r="E218" s="103">
        <v>0.27042737341914502</v>
      </c>
      <c r="F218" s="103">
        <v>0.109433455532307</v>
      </c>
    </row>
    <row r="219" spans="1:6" x14ac:dyDescent="0.25">
      <c r="A219" s="103">
        <v>2020.67759562841</v>
      </c>
      <c r="B219" s="103">
        <v>0.19177264984689399</v>
      </c>
      <c r="C219" s="103">
        <v>6.3090846342936005E-2</v>
      </c>
      <c r="D219" s="103">
        <v>0.18490690286891301</v>
      </c>
      <c r="E219" s="103">
        <v>0.188663776659067</v>
      </c>
      <c r="F219" s="103">
        <v>0.11152519744717899</v>
      </c>
    </row>
    <row r="220" spans="1:6" x14ac:dyDescent="0.25">
      <c r="A220" s="103">
        <v>2020.6803278688401</v>
      </c>
      <c r="B220" s="103">
        <v>0.19177264984689399</v>
      </c>
      <c r="C220" s="103">
        <v>5.1155385438105098E-2</v>
      </c>
      <c r="D220" s="103">
        <v>0.18490690286891301</v>
      </c>
      <c r="E220" s="103">
        <v>0.201239405234693</v>
      </c>
      <c r="F220" s="103">
        <v>0.11152519744717899</v>
      </c>
    </row>
    <row r="221" spans="1:6" x14ac:dyDescent="0.25">
      <c r="A221" s="103">
        <v>2020.6830601092799</v>
      </c>
      <c r="B221" s="103">
        <v>0.20840539641</v>
      </c>
      <c r="C221" s="103">
        <v>5.1155385438105098E-2</v>
      </c>
      <c r="D221" s="103">
        <v>0.16022964005019699</v>
      </c>
      <c r="E221" s="103">
        <v>0.20333778899935401</v>
      </c>
      <c r="F221" s="103">
        <v>0.113631669938917</v>
      </c>
    </row>
    <row r="222" spans="1:6" x14ac:dyDescent="0.25">
      <c r="A222" s="103">
        <v>2020.68579234972</v>
      </c>
      <c r="B222" s="103">
        <v>0.21675094994868099</v>
      </c>
      <c r="C222" s="103">
        <v>4.7741843619323501E-2</v>
      </c>
      <c r="D222" s="103">
        <v>0.172568271459555</v>
      </c>
      <c r="E222" s="103">
        <v>0.18656539289440599</v>
      </c>
      <c r="F222" s="103">
        <v>0.113631669938917</v>
      </c>
    </row>
    <row r="223" spans="1:6" x14ac:dyDescent="0.25">
      <c r="A223" s="103">
        <v>2020.6885245901599</v>
      </c>
      <c r="B223" s="103">
        <v>0.15839043569217001</v>
      </c>
      <c r="C223" s="103">
        <v>4.9448614528714303E-2</v>
      </c>
      <c r="D223" s="103">
        <v>0.18490690286891301</v>
      </c>
      <c r="E223" s="103">
        <v>0.20963294029333701</v>
      </c>
      <c r="F223" s="103">
        <v>0.17466044989185101</v>
      </c>
    </row>
    <row r="224" spans="1:6" x14ac:dyDescent="0.25">
      <c r="A224" s="103">
        <v>2020.69125683059</v>
      </c>
      <c r="B224" s="103">
        <v>0.11672102851302101</v>
      </c>
      <c r="C224" s="103">
        <v>3.40996118051018E-2</v>
      </c>
      <c r="D224" s="103">
        <v>0.23417514437061601</v>
      </c>
      <c r="E224" s="103">
        <v>0.220110185104301</v>
      </c>
      <c r="F224" s="103">
        <v>0.17044750490837601</v>
      </c>
    </row>
    <row r="225" spans="1:6" x14ac:dyDescent="0.25">
      <c r="A225" s="103">
        <v>2020.69398907103</v>
      </c>
      <c r="B225" s="103">
        <v>0.141757689129064</v>
      </c>
      <c r="C225" s="103">
        <v>3.9219924533274199E-2</v>
      </c>
      <c r="D225" s="103">
        <v>0.221836512961258</v>
      </c>
      <c r="E225" s="103">
        <v>0.22430695263362299</v>
      </c>
      <c r="F225" s="103">
        <v>0.17044750490837601</v>
      </c>
    </row>
    <row r="226" spans="1:6" x14ac:dyDescent="0.25">
      <c r="A226" s="103">
        <v>2020.6967213114699</v>
      </c>
      <c r="B226" s="103">
        <v>0.16673598923085101</v>
      </c>
      <c r="C226" s="103">
        <v>3.5806382714492602E-2</v>
      </c>
      <c r="D226" s="103">
        <v>0.221836512961258</v>
      </c>
      <c r="E226" s="103">
        <v>0.440220370208603</v>
      </c>
      <c r="F226" s="103">
        <v>0.16203634551828999</v>
      </c>
    </row>
    <row r="227" spans="1:6" x14ac:dyDescent="0.25">
      <c r="A227" s="103">
        <v>2020.6994535519</v>
      </c>
      <c r="B227" s="103">
        <v>0.13341213559038301</v>
      </c>
      <c r="C227" s="103">
        <v>3.9219924533274199E-2</v>
      </c>
      <c r="D227" s="103">
        <v>0.209584165687629</v>
      </c>
      <c r="E227" s="103">
        <v>0.45279599878422899</v>
      </c>
      <c r="F227" s="103">
        <v>0.15571692804307599</v>
      </c>
    </row>
    <row r="228" spans="1:6" x14ac:dyDescent="0.25">
      <c r="A228" s="103">
        <v>2020.7021857923401</v>
      </c>
      <c r="B228" s="103">
        <v>0.12506658205170201</v>
      </c>
      <c r="C228" s="103">
        <v>4.0926695442665098E-2</v>
      </c>
      <c r="D228" s="103">
        <v>0.221836512961258</v>
      </c>
      <c r="E228" s="103">
        <v>0.45489438254888998</v>
      </c>
      <c r="F228" s="103">
        <v>0.16203634551828999</v>
      </c>
    </row>
    <row r="229" spans="1:6" x14ac:dyDescent="0.25">
      <c r="A229" s="103">
        <v>2020.7049180327799</v>
      </c>
      <c r="B229" s="103">
        <v>0.15004488215348899</v>
      </c>
      <c r="C229" s="103">
        <v>4.2621530891150998E-2</v>
      </c>
      <c r="D229" s="103">
        <v>0.221836512961258</v>
      </c>
      <c r="E229" s="103">
        <v>0.47794725593547999</v>
      </c>
      <c r="F229" s="103">
        <v>0.17466044989185101</v>
      </c>
    </row>
    <row r="230" spans="1:6" x14ac:dyDescent="0.25">
      <c r="A230" s="103">
        <v>2020.70765027322</v>
      </c>
      <c r="B230" s="103">
        <v>0.175081542769532</v>
      </c>
      <c r="C230" s="103">
        <v>5.2862156347495901E-2</v>
      </c>
      <c r="D230" s="103">
        <v>0.221836512961258</v>
      </c>
      <c r="E230" s="103">
        <v>0.50311318709907205</v>
      </c>
      <c r="F230" s="103">
        <v>0.164142818010028</v>
      </c>
    </row>
    <row r="231" spans="1:6" x14ac:dyDescent="0.25">
      <c r="A231" s="103">
        <v>2020.7103825136501</v>
      </c>
      <c r="B231" s="103">
        <v>0.18342709630821299</v>
      </c>
      <c r="C231" s="103">
        <v>5.2862156347495901E-2</v>
      </c>
      <c r="D231" s="103">
        <v>0.221836512961258</v>
      </c>
      <c r="E231" s="103">
        <v>0.53664330529662696</v>
      </c>
      <c r="F231" s="103">
        <v>0.18939102675715</v>
      </c>
    </row>
    <row r="232" spans="1:6" x14ac:dyDescent="0.25">
      <c r="A232" s="103">
        <v>2020.7131147540899</v>
      </c>
      <c r="B232" s="103">
        <v>0.20840539641</v>
      </c>
      <c r="C232" s="103">
        <v>5.2862156347495901E-2</v>
      </c>
      <c r="D232" s="103">
        <v>0.23417514437061601</v>
      </c>
      <c r="E232" s="103">
        <v>0.59533935465777399</v>
      </c>
      <c r="F232" s="103">
        <v>0.20412160362244899</v>
      </c>
    </row>
    <row r="233" spans="1:6" x14ac:dyDescent="0.25">
      <c r="A233" s="103">
        <v>2020.71584699453</v>
      </c>
      <c r="B233" s="103">
        <v>0.23344205702604301</v>
      </c>
      <c r="C233" s="103">
        <v>6.47976172523268E-2</v>
      </c>
      <c r="D233" s="103">
        <v>0.221836512961258</v>
      </c>
      <c r="E233" s="103">
        <v>0.74627624558996397</v>
      </c>
      <c r="F233" s="103">
        <v>0.248313334218346</v>
      </c>
    </row>
    <row r="234" spans="1:6" x14ac:dyDescent="0.25">
      <c r="A234" s="103">
        <v>2020.7185792349601</v>
      </c>
      <c r="B234" s="103">
        <v>0.241787610564724</v>
      </c>
      <c r="C234" s="103">
        <v>6.1384075433545203E-2</v>
      </c>
      <c r="D234" s="103">
        <v>0.258852407189332</v>
      </c>
      <c r="E234" s="103">
        <v>0.76095025793025095</v>
      </c>
      <c r="F234" s="103">
        <v>0.28620037791589598</v>
      </c>
    </row>
    <row r="235" spans="1:6" x14ac:dyDescent="0.25">
      <c r="A235" s="103">
        <v>2020.7213114753999</v>
      </c>
      <c r="B235" s="103">
        <v>0.26676591066651001</v>
      </c>
      <c r="C235" s="103">
        <v>6.1384075433545203E-2</v>
      </c>
      <c r="D235" s="103">
        <v>0.28352967000804902</v>
      </c>
      <c r="E235" s="103">
        <v>0.77352588650587695</v>
      </c>
      <c r="F235" s="103">
        <v>0.31355505915475601</v>
      </c>
    </row>
    <row r="236" spans="1:6" x14ac:dyDescent="0.25">
      <c r="A236" s="103">
        <v>2020.72404371584</v>
      </c>
      <c r="B236" s="103">
        <v>0.25847871764208602</v>
      </c>
      <c r="C236" s="103">
        <v>5.7970533614763502E-2</v>
      </c>
      <c r="D236" s="103">
        <v>0.28352967000804902</v>
      </c>
      <c r="E236" s="103">
        <v>0.81336583000975504</v>
      </c>
      <c r="F236" s="103">
        <v>0.31775327356136601</v>
      </c>
    </row>
    <row r="237" spans="1:6" x14ac:dyDescent="0.25">
      <c r="A237" s="103">
        <v>2020.7267759562801</v>
      </c>
      <c r="B237" s="103">
        <v>0.31683923189859697</v>
      </c>
      <c r="C237" s="103">
        <v>6.47976172523268E-2</v>
      </c>
      <c r="D237" s="103">
        <v>0.308120648691035</v>
      </c>
      <c r="E237" s="103">
        <v>0.87414558912322304</v>
      </c>
      <c r="F237" s="103">
        <v>0.33880326790187898</v>
      </c>
    </row>
    <row r="238" spans="1:6" x14ac:dyDescent="0.25">
      <c r="A238" s="103">
        <v>2020.72950819671</v>
      </c>
      <c r="B238" s="103">
        <v>0.34181753200038301</v>
      </c>
      <c r="C238" s="103">
        <v>8.5254997243206898E-2</v>
      </c>
      <c r="D238" s="103">
        <v>0.295868301417407</v>
      </c>
      <c r="E238" s="103">
        <v>0.87414558912322304</v>
      </c>
      <c r="F238" s="103">
        <v>0.37458383910769</v>
      </c>
    </row>
    <row r="239" spans="1:6" x14ac:dyDescent="0.25">
      <c r="A239" s="103">
        <v>2020.73224043715</v>
      </c>
      <c r="B239" s="103">
        <v>0.425214706872937</v>
      </c>
      <c r="C239" s="103">
        <v>0.102298835415305</v>
      </c>
      <c r="D239" s="103">
        <v>0.35747517432846798</v>
      </c>
      <c r="E239" s="103">
        <v>0.87206187937090196</v>
      </c>
      <c r="F239" s="103">
        <v>0.41456262472011202</v>
      </c>
    </row>
    <row r="240" spans="1:6" x14ac:dyDescent="0.25">
      <c r="A240" s="103">
        <v>2020.7349726775899</v>
      </c>
      <c r="B240" s="103">
        <v>0.491920774668129</v>
      </c>
      <c r="C240" s="103">
        <v>0.11083268996225901</v>
      </c>
      <c r="D240" s="103">
        <v>0.394404784420813</v>
      </c>
      <c r="E240" s="103">
        <v>0.86576672807691901</v>
      </c>
      <c r="F240" s="103">
        <v>0.42929320158541101</v>
      </c>
    </row>
    <row r="241" spans="1:6" x14ac:dyDescent="0.25">
      <c r="A241" s="103">
        <v>2020.73770491802</v>
      </c>
      <c r="B241" s="103">
        <v>0.79201053897510598</v>
      </c>
      <c r="C241" s="103">
        <v>0.1210613799577</v>
      </c>
      <c r="D241" s="103">
        <v>0.36981380573782602</v>
      </c>
      <c r="E241" s="103">
        <v>0.89511475275749297</v>
      </c>
      <c r="F241" s="103">
        <v>0.44613025094244801</v>
      </c>
    </row>
    <row r="242" spans="1:6" x14ac:dyDescent="0.25">
      <c r="A242" s="103">
        <v>2020.7404371584601</v>
      </c>
      <c r="B242" s="103">
        <v>0.82539275312983096</v>
      </c>
      <c r="C242" s="103">
        <v>0.12616975722496701</v>
      </c>
      <c r="D242" s="103">
        <v>0.394404784420813</v>
      </c>
      <c r="E242" s="103">
        <v>0.92865954496738801</v>
      </c>
      <c r="F242" s="103">
        <v>0.44402377845071</v>
      </c>
    </row>
    <row r="243" spans="1:6" x14ac:dyDescent="0.25">
      <c r="A243" s="103">
        <v>2020.7431693988999</v>
      </c>
      <c r="B243" s="103">
        <v>0.85037105323161699</v>
      </c>
      <c r="C243" s="103">
        <v>0.13299684086253</v>
      </c>
      <c r="D243" s="103">
        <v>0.45609794146760302</v>
      </c>
      <c r="E243" s="103">
        <v>0.99363607161017797</v>
      </c>
      <c r="F243" s="103">
        <v>0.44823672343418502</v>
      </c>
    </row>
    <row r="244" spans="1:6" x14ac:dyDescent="0.25">
      <c r="A244" s="103">
        <v>2020.74590163934</v>
      </c>
      <c r="B244" s="103">
        <v>0.87540771384766003</v>
      </c>
      <c r="C244" s="103">
        <v>0.13299684086253</v>
      </c>
      <c r="D244" s="103">
        <v>0.56697305588036695</v>
      </c>
      <c r="E244" s="103">
        <v>0.98106044303455198</v>
      </c>
      <c r="F244" s="103">
        <v>0.52188960776068105</v>
      </c>
    </row>
    <row r="245" spans="1:6" x14ac:dyDescent="0.25">
      <c r="A245" s="103">
        <v>2020.7486338797701</v>
      </c>
      <c r="B245" s="103">
        <v>0.94211378164285198</v>
      </c>
      <c r="C245" s="103">
        <v>0.12276815086709</v>
      </c>
      <c r="D245" s="103">
        <v>0.70261171724757798</v>
      </c>
      <c r="E245" s="103">
        <v>1.04815002745434</v>
      </c>
      <c r="F245" s="103">
        <v>0.59343601959543801</v>
      </c>
    </row>
    <row r="246" spans="1:6" x14ac:dyDescent="0.25">
      <c r="A246" s="103">
        <v>2020.7513661202099</v>
      </c>
      <c r="B246" s="103">
        <v>0.908731567488128</v>
      </c>
      <c r="C246" s="103">
        <v>0.12447492177648101</v>
      </c>
      <c r="D246" s="103">
        <v>0.71495034865693596</v>
      </c>
      <c r="E246" s="103">
        <v>1.0712029008409301</v>
      </c>
      <c r="F246" s="103">
        <v>0.63341480520785998</v>
      </c>
    </row>
    <row r="247" spans="1:6" x14ac:dyDescent="0.25">
      <c r="A247" s="103">
        <v>2020.75409836065</v>
      </c>
      <c r="B247" s="103">
        <v>0.87540771384766003</v>
      </c>
      <c r="C247" s="103">
        <v>0.114234296320136</v>
      </c>
      <c r="D247" s="103">
        <v>0.83816409447905804</v>
      </c>
      <c r="E247" s="103">
        <v>1.0397564923956999</v>
      </c>
      <c r="F247" s="103">
        <v>0.70074827205914203</v>
      </c>
    </row>
    <row r="248" spans="1:6" x14ac:dyDescent="0.25">
      <c r="A248" s="103">
        <v>2020.7568306010801</v>
      </c>
      <c r="B248" s="103">
        <v>0.73365002471859597</v>
      </c>
      <c r="C248" s="103">
        <v>0.12276815086709</v>
      </c>
      <c r="D248" s="103">
        <v>0.862841357297774</v>
      </c>
      <c r="E248" s="103">
        <v>1.0104084677151299</v>
      </c>
      <c r="F248" s="103">
        <v>0.73020942578974002</v>
      </c>
    </row>
    <row r="249" spans="1:6" x14ac:dyDescent="0.25">
      <c r="A249" s="103">
        <v>2020.7595628415199</v>
      </c>
      <c r="B249" s="103">
        <v>0.70867172461680905</v>
      </c>
      <c r="C249" s="103">
        <v>0.11764783813891801</v>
      </c>
      <c r="D249" s="103">
        <v>1.03540962875733</v>
      </c>
      <c r="E249" s="103">
        <v>1.02088571252609</v>
      </c>
      <c r="F249" s="103">
        <v>0.76388352450381403</v>
      </c>
    </row>
    <row r="250" spans="1:6" x14ac:dyDescent="0.25">
      <c r="A250" s="103">
        <v>2020.76229508196</v>
      </c>
      <c r="B250" s="103">
        <v>0.66700231743766103</v>
      </c>
      <c r="C250" s="103">
        <v>0.146639072676752</v>
      </c>
      <c r="D250" s="103">
        <v>1.1216937644871099</v>
      </c>
      <c r="E250" s="103">
        <v>0.99363607161017797</v>
      </c>
      <c r="F250" s="103">
        <v>0.77650762887737501</v>
      </c>
    </row>
    <row r="251" spans="1:6" x14ac:dyDescent="0.25">
      <c r="A251" s="103">
        <v>2020.7650273224001</v>
      </c>
      <c r="B251" s="103">
        <v>0.79201053897510598</v>
      </c>
      <c r="C251" s="103">
        <v>0.14151875994857999</v>
      </c>
      <c r="D251" s="103">
        <v>1.1216937644871099</v>
      </c>
      <c r="E251" s="103">
        <v>1.0229840962907499</v>
      </c>
      <c r="F251" s="103">
        <v>0.78493351884432605</v>
      </c>
    </row>
    <row r="252" spans="1:6" x14ac:dyDescent="0.25">
      <c r="A252" s="103">
        <v>2020.76775956283</v>
      </c>
      <c r="B252" s="103">
        <v>0.97543763528331895</v>
      </c>
      <c r="C252" s="103">
        <v>0.148345843586143</v>
      </c>
      <c r="D252" s="103">
        <v>1.13403239589646</v>
      </c>
      <c r="E252" s="103">
        <v>1.0229840962907499</v>
      </c>
      <c r="F252" s="103">
        <v>0.78282704635258804</v>
      </c>
    </row>
    <row r="253" spans="1:6" x14ac:dyDescent="0.25">
      <c r="A253" s="103">
        <v>2020.77049180327</v>
      </c>
      <c r="B253" s="103">
        <v>0.97543763528331895</v>
      </c>
      <c r="C253" s="103">
        <v>0.14493230176736099</v>
      </c>
      <c r="D253" s="103">
        <v>1.2695847731279499</v>
      </c>
      <c r="E253" s="103">
        <v>1.0565288885006501</v>
      </c>
      <c r="F253" s="103">
        <v>0.82069935947327199</v>
      </c>
    </row>
    <row r="254" spans="1:6" x14ac:dyDescent="0.25">
      <c r="A254" s="103">
        <v>2020.7732240437099</v>
      </c>
      <c r="B254" s="103">
        <v>0.99212874236068205</v>
      </c>
      <c r="C254" s="103">
        <v>0.13810521812979801</v>
      </c>
      <c r="D254" s="103">
        <v>1.40522343449516</v>
      </c>
      <c r="E254" s="103">
        <v>1.0020296066688199</v>
      </c>
      <c r="F254" s="103">
        <v>0.86489109006916998</v>
      </c>
    </row>
    <row r="255" spans="1:6" x14ac:dyDescent="0.25">
      <c r="A255" s="103">
        <v>2020.77595628414</v>
      </c>
      <c r="B255" s="103">
        <v>1.00881984943804</v>
      </c>
      <c r="C255" s="103">
        <v>0.15174744994402001</v>
      </c>
      <c r="D255" s="103">
        <v>1.6147213160470499</v>
      </c>
      <c r="E255" s="103">
        <v>1.0229840962907499</v>
      </c>
      <c r="F255" s="103">
        <v>0.93223928749731699</v>
      </c>
    </row>
    <row r="256" spans="1:6" x14ac:dyDescent="0.25">
      <c r="A256" s="103">
        <v>2020.77868852458</v>
      </c>
      <c r="B256" s="103">
        <v>1.11719532441238</v>
      </c>
      <c r="C256" s="103">
        <v>0.15857453358158299</v>
      </c>
      <c r="D256" s="103">
        <v>1.5654530745453501</v>
      </c>
      <c r="E256" s="103">
        <v>1.0523321209713301</v>
      </c>
      <c r="F256" s="103">
        <v>0.99957275434859905</v>
      </c>
    </row>
    <row r="257" spans="1:6" x14ac:dyDescent="0.25">
      <c r="A257" s="103">
        <v>2020.7814207650199</v>
      </c>
      <c r="B257" s="103">
        <v>1.2088796923093601</v>
      </c>
      <c r="C257" s="103">
        <v>0.146639072676752</v>
      </c>
      <c r="D257" s="103">
        <v>1.6393985788657699</v>
      </c>
      <c r="E257" s="103">
        <v>1.10684607681549</v>
      </c>
      <c r="F257" s="103">
        <v>1.0648144792850101</v>
      </c>
    </row>
    <row r="258" spans="1:6" x14ac:dyDescent="0.25">
      <c r="A258" s="103">
        <v>2020.78415300546</v>
      </c>
      <c r="B258" s="103">
        <v>1.2588946530271901</v>
      </c>
      <c r="C258" s="103">
        <v>0.19778252265395199</v>
      </c>
      <c r="D258" s="103">
        <v>1.87357372323639</v>
      </c>
      <c r="E258" s="103">
        <v>1.1927917670925501</v>
      </c>
      <c r="F258" s="103">
        <v>1.2058008304627901</v>
      </c>
    </row>
    <row r="259" spans="1:6" x14ac:dyDescent="0.25">
      <c r="A259" s="103">
        <v>2020.7868852458901</v>
      </c>
      <c r="B259" s="103">
        <v>1.2172252458480399</v>
      </c>
      <c r="C259" s="103">
        <v>0.228480528101177</v>
      </c>
      <c r="D259" s="103">
        <v>2.09549652033337</v>
      </c>
      <c r="E259" s="103">
        <v>1.24729104892438</v>
      </c>
      <c r="F259" s="103">
        <v>1.34680191221743</v>
      </c>
    </row>
    <row r="260" spans="1:6" x14ac:dyDescent="0.25">
      <c r="A260" s="103">
        <v>2020.7896174863299</v>
      </c>
      <c r="B260" s="103">
        <v>1.35063738143843</v>
      </c>
      <c r="C260" s="103">
        <v>0.24723113718266701</v>
      </c>
      <c r="D260" s="103">
        <v>2.4775626733448299</v>
      </c>
      <c r="E260" s="103">
        <v>1.27244230607563</v>
      </c>
      <c r="F260" s="103">
        <v>1.47516415902164</v>
      </c>
    </row>
    <row r="261" spans="1:6" x14ac:dyDescent="0.25">
      <c r="A261" s="103">
        <v>2020.79234972677</v>
      </c>
      <c r="B261" s="103">
        <v>1.3673284885157899</v>
      </c>
      <c r="C261" s="103">
        <v>0.296679751711381</v>
      </c>
      <c r="D261" s="103">
        <v>2.5638468090746098</v>
      </c>
      <c r="E261" s="103">
        <v>1.4170840457138301</v>
      </c>
      <c r="F261" s="103">
        <v>1.5782781970787401</v>
      </c>
    </row>
    <row r="262" spans="1:6" x14ac:dyDescent="0.25">
      <c r="A262" s="103">
        <v>2020.7950819672001</v>
      </c>
      <c r="B262" s="103">
        <v>1.4423217493353999</v>
      </c>
      <c r="C262" s="103">
        <v>0.281330748987768</v>
      </c>
      <c r="D262" s="103">
        <v>2.6748082076231001</v>
      </c>
      <c r="E262" s="103">
        <v>1.4967492587092499</v>
      </c>
      <c r="F262" s="103">
        <v>1.7234774932399901</v>
      </c>
    </row>
    <row r="263" spans="1:6" x14ac:dyDescent="0.25">
      <c r="A263" s="103">
        <v>2020.7978142076399</v>
      </c>
      <c r="B263" s="103">
        <v>1.4089978956949401</v>
      </c>
      <c r="C263" s="103">
        <v>0.29326620989259899</v>
      </c>
      <c r="D263" s="103">
        <v>2.7364150805341598</v>
      </c>
      <c r="E263" s="103">
        <v>1.5784981814569901</v>
      </c>
      <c r="F263" s="103">
        <v>1.7276904382234699</v>
      </c>
    </row>
    <row r="264" spans="1:6" x14ac:dyDescent="0.25">
      <c r="A264" s="103">
        <v>2020.80054644808</v>
      </c>
      <c r="B264" s="103">
        <v>1.45066730287409</v>
      </c>
      <c r="C264" s="103">
        <v>0.34442159533070399</v>
      </c>
      <c r="D264" s="103">
        <v>2.8597151104920102</v>
      </c>
      <c r="E264" s="103">
        <v>1.6854130353683201</v>
      </c>
      <c r="F264" s="103">
        <v>1.7908109600912701</v>
      </c>
    </row>
    <row r="265" spans="1:6" x14ac:dyDescent="0.25">
      <c r="A265" s="103">
        <v>2020.8032786885201</v>
      </c>
      <c r="B265" s="103">
        <v>1.5424100312853199</v>
      </c>
      <c r="C265" s="103">
        <v>0.34100805351192298</v>
      </c>
      <c r="D265" s="103">
        <v>3.0199447505422099</v>
      </c>
      <c r="E265" s="103">
        <v>2.0061429230899601</v>
      </c>
      <c r="F265" s="103">
        <v>1.99703903620546</v>
      </c>
    </row>
    <row r="266" spans="1:6" x14ac:dyDescent="0.25">
      <c r="A266" s="103">
        <v>2020.8060109289499</v>
      </c>
      <c r="B266" s="103">
        <v>1.7841392813357899</v>
      </c>
      <c r="C266" s="103">
        <v>0.33248613442587399</v>
      </c>
      <c r="D266" s="103">
        <v>3.2171902848204801</v>
      </c>
      <c r="E266" s="103">
        <v>2.13611065038788</v>
      </c>
      <c r="F266" s="103">
        <v>2.1106854367212402</v>
      </c>
    </row>
    <row r="267" spans="1:6" x14ac:dyDescent="0.25">
      <c r="A267" s="103">
        <v>2020.80874316939</v>
      </c>
      <c r="B267" s="103">
        <v>1.9342425240035299</v>
      </c>
      <c r="C267" s="103">
        <v>0.37681443622641497</v>
      </c>
      <c r="D267" s="103">
        <v>3.2171902848204801</v>
      </c>
      <c r="E267" s="103">
        <v>2.2807670640384301</v>
      </c>
      <c r="F267" s="103">
        <v>2.21799768918495</v>
      </c>
    </row>
    <row r="268" spans="1:6" x14ac:dyDescent="0.25">
      <c r="A268" s="103">
        <v>2020.8114754098301</v>
      </c>
      <c r="B268" s="103">
        <v>2.17603013456826</v>
      </c>
      <c r="C268" s="103">
        <v>0.34954190805887703</v>
      </c>
      <c r="D268" s="103">
        <v>3.6855405735617102</v>
      </c>
      <c r="E268" s="103">
        <v>2.53440736734029</v>
      </c>
      <c r="F268" s="103">
        <v>2.40319050153549</v>
      </c>
    </row>
    <row r="269" spans="1:6" x14ac:dyDescent="0.25">
      <c r="A269" s="103">
        <v>2020.81420765026</v>
      </c>
      <c r="B269" s="103">
        <v>2.36774442390089</v>
      </c>
      <c r="C269" s="103">
        <v>0.42626305075512999</v>
      </c>
      <c r="D269" s="103">
        <v>4.2525999135778099</v>
      </c>
      <c r="E269" s="103">
        <v>2.6664734784028701</v>
      </c>
      <c r="F269" s="103">
        <v>2.4536869190297299</v>
      </c>
    </row>
    <row r="270" spans="1:6" x14ac:dyDescent="0.25">
      <c r="A270" s="103">
        <v>2020.8169398907</v>
      </c>
      <c r="B270" s="103">
        <v>2.4761782593894899</v>
      </c>
      <c r="C270" s="103">
        <v>0.45013397256479099</v>
      </c>
      <c r="D270" s="103">
        <v>4.8935184737785997</v>
      </c>
      <c r="E270" s="103">
        <v>2.44426490953391</v>
      </c>
      <c r="F270" s="103">
        <v>2.6304538414133201</v>
      </c>
    </row>
    <row r="271" spans="1:6" x14ac:dyDescent="0.25">
      <c r="A271" s="103">
        <v>2020.8196721311399</v>
      </c>
      <c r="B271" s="103">
        <v>2.5511715202091101</v>
      </c>
      <c r="C271" s="103">
        <v>0.42455627984573902</v>
      </c>
      <c r="D271" s="103">
        <v>5.6208074538448898</v>
      </c>
      <c r="E271" s="103">
        <v>2.9494764803976401</v>
      </c>
      <c r="F271" s="103">
        <v>2.6767520445009501</v>
      </c>
    </row>
    <row r="272" spans="1:6" x14ac:dyDescent="0.25">
      <c r="A272" s="103">
        <v>2020.82240437157</v>
      </c>
      <c r="B272" s="103">
        <v>2.75128972359468</v>
      </c>
      <c r="C272" s="103">
        <v>0.40751244167363998</v>
      </c>
      <c r="D272" s="103">
        <v>6.7671784811507099</v>
      </c>
      <c r="E272" s="103">
        <v>3.4693620636016602</v>
      </c>
      <c r="F272" s="103">
        <v>2.9419024280763399</v>
      </c>
    </row>
    <row r="273" spans="1:6" x14ac:dyDescent="0.25">
      <c r="A273" s="103">
        <v>2020.8251366120101</v>
      </c>
      <c r="B273" s="103">
        <v>2.7596352771333601</v>
      </c>
      <c r="C273" s="103">
        <v>0.523453508903168</v>
      </c>
      <c r="D273" s="103">
        <v>7.7779108470893297</v>
      </c>
      <c r="E273" s="103">
        <v>3.6601242240253899</v>
      </c>
      <c r="F273" s="103">
        <v>3.19232223478642</v>
      </c>
    </row>
    <row r="274" spans="1:6" x14ac:dyDescent="0.25">
      <c r="A274" s="103">
        <v>2020.8278688524499</v>
      </c>
      <c r="B274" s="103">
        <v>2.8346285379529799</v>
      </c>
      <c r="C274" s="103">
        <v>0.58825112615549402</v>
      </c>
      <c r="D274" s="103">
        <v>8.8749273487577192</v>
      </c>
      <c r="E274" s="103">
        <v>3.82362206952086</v>
      </c>
      <c r="F274" s="103">
        <v>3.3838197340353098</v>
      </c>
    </row>
    <row r="275" spans="1:6" x14ac:dyDescent="0.25">
      <c r="A275" s="103">
        <v>2020.83060109289</v>
      </c>
      <c r="B275" s="103">
        <v>3.1847916234920399</v>
      </c>
      <c r="C275" s="103">
        <v>0.70419219338502104</v>
      </c>
      <c r="D275" s="103">
        <v>9.7871232316929202</v>
      </c>
      <c r="E275" s="103">
        <v>4.3414092689602199</v>
      </c>
      <c r="F275" s="103">
        <v>3.4890402445841402</v>
      </c>
    </row>
    <row r="276" spans="1:6" x14ac:dyDescent="0.25">
      <c r="A276" s="103">
        <v>2020.8333333333201</v>
      </c>
      <c r="B276" s="103">
        <v>3.1514677698515801</v>
      </c>
      <c r="C276" s="103">
        <v>0.76386949790917602</v>
      </c>
      <c r="D276" s="103">
        <v>10.945746606272399</v>
      </c>
      <c r="E276" s="103">
        <v>4.5216941845729801</v>
      </c>
      <c r="F276" s="103">
        <v>3.8088999906372498</v>
      </c>
    </row>
    <row r="277" spans="1:6" x14ac:dyDescent="0.25">
      <c r="A277" s="103">
        <v>2020.8360655737599</v>
      </c>
      <c r="B277" s="103">
        <v>3.25149769128724</v>
      </c>
      <c r="C277" s="103">
        <v>0.76898981063734795</v>
      </c>
      <c r="D277" s="103">
        <v>11.4265218105587</v>
      </c>
      <c r="E277" s="103">
        <v>5.04995862882331</v>
      </c>
      <c r="F277" s="103">
        <v>3.8320564574695002</v>
      </c>
    </row>
    <row r="278" spans="1:6" x14ac:dyDescent="0.25">
      <c r="A278" s="103">
        <v>2020.8387978142</v>
      </c>
      <c r="B278" s="103">
        <v>3.2765343519032801</v>
      </c>
      <c r="C278" s="103">
        <v>0.98552294237279003</v>
      </c>
      <c r="D278" s="103">
        <v>11.8209265949795</v>
      </c>
      <c r="E278" s="103">
        <v>5.1317075515710497</v>
      </c>
      <c r="F278" s="103">
        <v>3.9036028693042502</v>
      </c>
    </row>
    <row r="279" spans="1:6" x14ac:dyDescent="0.25">
      <c r="A279" s="103">
        <v>2020.8415300546301</v>
      </c>
      <c r="B279" s="103">
        <v>3.6350429909810198</v>
      </c>
      <c r="C279" s="103">
        <v>1.0162209478200099</v>
      </c>
      <c r="D279" s="103">
        <v>13.4110569323436</v>
      </c>
      <c r="E279" s="103">
        <v>6.7039252557463902</v>
      </c>
      <c r="F279" s="103">
        <v>3.9667381217489202</v>
      </c>
    </row>
    <row r="280" spans="1:6" x14ac:dyDescent="0.25">
      <c r="A280" s="103">
        <v>2020.8442622950699</v>
      </c>
      <c r="B280" s="103">
        <v>4.0268754836992402</v>
      </c>
      <c r="C280" s="103">
        <v>1.2464082468305799</v>
      </c>
      <c r="D280" s="103">
        <v>14.310827899733701</v>
      </c>
      <c r="E280" s="103">
        <v>6.0960102725129897</v>
      </c>
      <c r="F280" s="103">
        <v>4.3497331202467002</v>
      </c>
    </row>
    <row r="281" spans="1:6" x14ac:dyDescent="0.25">
      <c r="A281" s="103">
        <v>2020.84699453551</v>
      </c>
      <c r="B281" s="103">
        <v>4.2936413943657499</v>
      </c>
      <c r="C281" s="103">
        <v>1.37257800405555</v>
      </c>
      <c r="D281" s="103">
        <v>14.939494112660901</v>
      </c>
      <c r="E281" s="103">
        <v>6.3517489595795098</v>
      </c>
      <c r="F281" s="103">
        <v>4.5559611963608901</v>
      </c>
    </row>
    <row r="282" spans="1:6" x14ac:dyDescent="0.25">
      <c r="A282" s="103">
        <v>2020.8497267759501</v>
      </c>
      <c r="B282" s="103">
        <v>4.5521201120078301</v>
      </c>
      <c r="C282" s="103">
        <v>1.4476043113033199</v>
      </c>
      <c r="D282" s="103">
        <v>15.4818761898582</v>
      </c>
      <c r="E282" s="103">
        <v>6.9429062207202996</v>
      </c>
      <c r="F282" s="103">
        <v>4.7264087012692597</v>
      </c>
    </row>
    <row r="283" spans="1:6" x14ac:dyDescent="0.25">
      <c r="A283" s="103">
        <v>2020.85245901638</v>
      </c>
      <c r="B283" s="103">
        <v>4.7438927618547302</v>
      </c>
      <c r="C283" s="103">
        <v>1.40326407404187</v>
      </c>
      <c r="D283" s="103">
        <v>15.802335469958599</v>
      </c>
      <c r="E283" s="103">
        <v>7.1126992175097596</v>
      </c>
      <c r="F283" s="103">
        <v>4.9094950411280696</v>
      </c>
    </row>
    <row r="284" spans="1:6" x14ac:dyDescent="0.25">
      <c r="A284" s="103">
        <v>2020.85519125682</v>
      </c>
      <c r="B284" s="103">
        <v>4.7855621690338799</v>
      </c>
      <c r="C284" s="103">
        <v>1.46464814947542</v>
      </c>
      <c r="D284" s="103">
        <v>16.2460947800169</v>
      </c>
      <c r="E284" s="103">
        <v>7.1944628142698397</v>
      </c>
      <c r="F284" s="103">
        <v>4.8968709367544996</v>
      </c>
    </row>
    <row r="285" spans="1:6" x14ac:dyDescent="0.25">
      <c r="A285" s="103">
        <v>2020.8579234972599</v>
      </c>
      <c r="B285" s="103">
        <v>4.8772465369308504</v>
      </c>
      <c r="C285" s="103">
        <v>1.2600385431839001</v>
      </c>
      <c r="D285" s="103">
        <v>16.739122331576802</v>
      </c>
      <c r="E285" s="103">
        <v>7.4711706649706198</v>
      </c>
      <c r="F285" s="103">
        <v>5.0210202385752396</v>
      </c>
    </row>
    <row r="286" spans="1:6" x14ac:dyDescent="0.25">
      <c r="A286" s="103">
        <v>2020.86065573769</v>
      </c>
      <c r="B286" s="103">
        <v>4.76052550841783</v>
      </c>
      <c r="C286" s="103">
        <v>1.81419005753429</v>
      </c>
      <c r="D286" s="103">
        <v>17.688247824604399</v>
      </c>
      <c r="E286" s="103">
        <v>7.3705509623532803</v>
      </c>
      <c r="F286" s="103">
        <v>5.3051141439993996</v>
      </c>
    </row>
    <row r="287" spans="1:6" x14ac:dyDescent="0.25">
      <c r="A287" s="103">
        <v>2020.86338797813</v>
      </c>
      <c r="B287" s="103">
        <v>4.4854140442126402</v>
      </c>
      <c r="C287" s="103">
        <v>1.78179721663858</v>
      </c>
      <c r="D287" s="103">
        <v>17.589625057465199</v>
      </c>
      <c r="E287" s="103">
        <v>8.1231076852248805</v>
      </c>
      <c r="F287" s="103">
        <v>5.5239663244871497</v>
      </c>
    </row>
    <row r="288" spans="1:6" x14ac:dyDescent="0.25">
      <c r="A288" s="103">
        <v>2020.8661202185699</v>
      </c>
      <c r="B288" s="103">
        <v>4.4937595977513203</v>
      </c>
      <c r="C288" s="103">
        <v>1.8858028229632799</v>
      </c>
      <c r="D288" s="103">
        <v>16.899351971626999</v>
      </c>
      <c r="E288" s="103">
        <v>8.2509917027704809</v>
      </c>
      <c r="F288" s="103">
        <v>5.9132807404601397</v>
      </c>
    </row>
    <row r="289" spans="1:6" x14ac:dyDescent="0.25">
      <c r="A289" s="103">
        <v>2020.86885245901</v>
      </c>
      <c r="B289" s="103">
        <v>3.96851496944273</v>
      </c>
      <c r="C289" s="103">
        <v>1.9847000520207101</v>
      </c>
      <c r="D289" s="103">
        <v>17.232149883136799</v>
      </c>
      <c r="E289" s="103">
        <v>8.4690035041101304</v>
      </c>
      <c r="F289" s="103">
        <v>5.9574724710560396</v>
      </c>
    </row>
    <row r="290" spans="1:6" x14ac:dyDescent="0.25">
      <c r="A290" s="103">
        <v>2020.8715846994401</v>
      </c>
      <c r="B290" s="103">
        <v>4.0685448908783899</v>
      </c>
      <c r="C290" s="103">
        <v>2.0546060465403002</v>
      </c>
      <c r="D290" s="103">
        <v>17.207558904453801</v>
      </c>
      <c r="E290" s="103">
        <v>8.5738199742567893</v>
      </c>
      <c r="F290" s="103">
        <v>6.0605865091131301</v>
      </c>
    </row>
    <row r="291" spans="1:6" x14ac:dyDescent="0.25">
      <c r="A291" s="103">
        <v>2020.8743169398799</v>
      </c>
      <c r="B291" s="103">
        <v>4.0601993373397001</v>
      </c>
      <c r="C291" s="103">
        <v>2.0477789629027399</v>
      </c>
      <c r="D291" s="103">
        <v>16.837745098715999</v>
      </c>
      <c r="E291" s="103">
        <v>8.6429932684288993</v>
      </c>
      <c r="F291" s="103">
        <v>6.0858347178602497</v>
      </c>
    </row>
    <row r="292" spans="1:6" x14ac:dyDescent="0.25">
      <c r="A292" s="103">
        <v>2020.87704918032</v>
      </c>
      <c r="B292" s="103">
        <v>4.09358155149443</v>
      </c>
      <c r="C292" s="103">
        <v>2.42971371185733</v>
      </c>
      <c r="D292" s="103">
        <v>17.256827145955501</v>
      </c>
      <c r="E292" s="103">
        <v>8.5402751820468996</v>
      </c>
      <c r="F292" s="103">
        <v>6.1258135034726804</v>
      </c>
    </row>
    <row r="293" spans="1:6" x14ac:dyDescent="0.25">
      <c r="A293" s="103">
        <v>2020.8797814207501</v>
      </c>
      <c r="B293" s="103">
        <v>3.9852060765200901</v>
      </c>
      <c r="C293" s="103">
        <v>2.3137726446278002</v>
      </c>
      <c r="D293" s="103">
        <v>15.7529809443212</v>
      </c>
      <c r="E293" s="103">
        <v>8.52979793723593</v>
      </c>
      <c r="F293" s="103">
        <v>6.26681458522732</v>
      </c>
    </row>
    <row r="294" spans="1:6" x14ac:dyDescent="0.25">
      <c r="A294" s="103">
        <v>2020.8825136611899</v>
      </c>
      <c r="B294" s="103">
        <v>4.0519121443152804</v>
      </c>
      <c r="C294" s="103">
        <v>2.38027703278952</v>
      </c>
      <c r="D294" s="103">
        <v>15.6174285670897</v>
      </c>
      <c r="E294" s="103">
        <v>8.7457113548109096</v>
      </c>
      <c r="F294" s="103">
        <v>6.1258135034726804</v>
      </c>
    </row>
    <row r="295" spans="1:6" x14ac:dyDescent="0.25">
      <c r="A295" s="103">
        <v>2020.88524590163</v>
      </c>
      <c r="B295" s="103">
        <v>3.9268455622635798</v>
      </c>
      <c r="C295" s="103">
        <v>2.4655200945718199</v>
      </c>
      <c r="D295" s="103">
        <v>16.0858651399667</v>
      </c>
      <c r="E295" s="103">
        <v>8.74990812234023</v>
      </c>
      <c r="F295" s="103">
        <v>5.9974512566684597</v>
      </c>
    </row>
    <row r="296" spans="1:6" x14ac:dyDescent="0.25">
      <c r="A296" s="103">
        <v>2020.8879781420701</v>
      </c>
      <c r="B296" s="103">
        <v>3.9018089016475401</v>
      </c>
      <c r="C296" s="103">
        <v>2.5814730972622502</v>
      </c>
      <c r="D296" s="103">
        <v>15.3585761599004</v>
      </c>
      <c r="E296" s="103">
        <v>9.18593172501952</v>
      </c>
      <c r="F296" s="103">
        <v>6.2815451620926197</v>
      </c>
    </row>
    <row r="297" spans="1:6" x14ac:dyDescent="0.25">
      <c r="A297" s="103">
        <v>2020.8907103824999</v>
      </c>
      <c r="B297" s="103">
        <v>3.5850280302631901</v>
      </c>
      <c r="C297" s="103">
        <v>2.6428571726957899</v>
      </c>
      <c r="D297" s="103">
        <v>15.0257782483906</v>
      </c>
      <c r="E297" s="103">
        <v>8.9742004009615197</v>
      </c>
      <c r="F297" s="103">
        <v>6.0248059379073204</v>
      </c>
    </row>
    <row r="298" spans="1:6" x14ac:dyDescent="0.25">
      <c r="A298" s="103">
        <v>2020.89344262294</v>
      </c>
      <c r="B298" s="103">
        <v>3.4016009339549802</v>
      </c>
      <c r="C298" s="103">
        <v>2.7042293126684398</v>
      </c>
      <c r="D298" s="103">
        <v>14.7545872097919</v>
      </c>
      <c r="E298" s="103">
        <v>8.7876350080671095</v>
      </c>
      <c r="F298" s="103">
        <v>6.5109149744621897</v>
      </c>
    </row>
    <row r="299" spans="1:6" x14ac:dyDescent="0.25">
      <c r="A299" s="103">
        <v>2020.8961748633801</v>
      </c>
      <c r="B299" s="103">
        <v>3.48493974831328</v>
      </c>
      <c r="C299" s="103">
        <v>2.77414724264893</v>
      </c>
      <c r="D299" s="103">
        <v>14.039636861135</v>
      </c>
      <c r="E299" s="103">
        <v>8.7771577632561506</v>
      </c>
      <c r="F299" s="103">
        <v>6.49618439759689</v>
      </c>
    </row>
    <row r="300" spans="1:6" x14ac:dyDescent="0.25">
      <c r="A300" s="103">
        <v>2020.89890710381</v>
      </c>
      <c r="B300" s="103">
        <v>3.5183219624680002</v>
      </c>
      <c r="C300" s="103">
        <v>2.8883815389690701</v>
      </c>
      <c r="D300" s="103">
        <v>13.5466093095751</v>
      </c>
      <c r="E300" s="103">
        <v>8.3264601482365794</v>
      </c>
      <c r="F300" s="103">
        <v>6.5151279194456597</v>
      </c>
    </row>
    <row r="301" spans="1:6" x14ac:dyDescent="0.25">
      <c r="A301" s="103">
        <v>2020.90163934425</v>
      </c>
      <c r="B301" s="103">
        <v>3.4432703411341299</v>
      </c>
      <c r="C301" s="103">
        <v>3.1032198352560298</v>
      </c>
      <c r="D301" s="103">
        <v>12.967297622285299</v>
      </c>
      <c r="E301" s="103">
        <v>8.2363176904301998</v>
      </c>
      <c r="F301" s="103">
        <v>6.86444881922937</v>
      </c>
    </row>
    <row r="302" spans="1:6" x14ac:dyDescent="0.25">
      <c r="A302" s="103">
        <v>2020.9043715846899</v>
      </c>
      <c r="B302" s="103">
        <v>3.4516158946728099</v>
      </c>
      <c r="C302" s="103">
        <v>3.3726151233389601</v>
      </c>
      <c r="D302" s="103">
        <v>12.609822447956899</v>
      </c>
      <c r="E302" s="103">
        <v>8.0560327748174405</v>
      </c>
      <c r="F302" s="103">
        <v>6.8560376598392798</v>
      </c>
    </row>
    <row r="303" spans="1:6" x14ac:dyDescent="0.25">
      <c r="A303" s="103">
        <v>2020.90710382513</v>
      </c>
      <c r="B303" s="103">
        <v>3.71003625180064</v>
      </c>
      <c r="C303" s="103">
        <v>3.5687028105444298</v>
      </c>
      <c r="D303" s="103">
        <v>12.1660631378986</v>
      </c>
      <c r="E303" s="103">
        <v>7.6745084539699802</v>
      </c>
      <c r="F303" s="103">
        <v>6.8749664511111899</v>
      </c>
    </row>
    <row r="304" spans="1:6" x14ac:dyDescent="0.25">
      <c r="A304" s="103">
        <v>2020.9098360655601</v>
      </c>
      <c r="B304" s="103">
        <v>3.8101245337505598</v>
      </c>
      <c r="C304" s="103">
        <v>3.6147378832543602</v>
      </c>
      <c r="D304" s="103">
        <v>11.5744128191995</v>
      </c>
      <c r="E304" s="103">
        <v>7.5906611474575802</v>
      </c>
      <c r="F304" s="103">
        <v>7.1674715159254303</v>
      </c>
    </row>
    <row r="305" spans="1:6" x14ac:dyDescent="0.25">
      <c r="A305" s="103">
        <v>2020.9125683059999</v>
      </c>
      <c r="B305" s="103">
        <v>3.82675728031366</v>
      </c>
      <c r="C305" s="103">
        <v>3.6607729559642999</v>
      </c>
      <c r="D305" s="103">
        <v>11.4511127892417</v>
      </c>
      <c r="E305" s="103">
        <v>7.5571163552476799</v>
      </c>
      <c r="F305" s="103">
        <v>6.7802783030210501</v>
      </c>
    </row>
    <row r="306" spans="1:6" x14ac:dyDescent="0.25">
      <c r="A306" s="103">
        <v>2020.91530054644</v>
      </c>
      <c r="B306" s="103">
        <v>3.6016607768263</v>
      </c>
      <c r="C306" s="103">
        <v>3.8091187995504399</v>
      </c>
      <c r="D306" s="103">
        <v>10.9704238690911</v>
      </c>
      <c r="E306" s="103">
        <v>7.3537785662483302</v>
      </c>
      <c r="F306" s="103">
        <v>6.7718524130541002</v>
      </c>
    </row>
    <row r="307" spans="1:6" x14ac:dyDescent="0.25">
      <c r="A307" s="103">
        <v>2020.9180327868701</v>
      </c>
      <c r="B307" s="103">
        <v>3.3932553804163001</v>
      </c>
      <c r="C307" s="103">
        <v>3.9983794031183399</v>
      </c>
      <c r="D307" s="103">
        <v>10.4527190547124</v>
      </c>
      <c r="E307" s="103">
        <v>6.8632410077248798</v>
      </c>
      <c r="F307" s="103">
        <v>6.7613347811722697</v>
      </c>
    </row>
    <row r="308" spans="1:6" x14ac:dyDescent="0.25">
      <c r="A308" s="103">
        <v>2020.9207650273099</v>
      </c>
      <c r="B308" s="103">
        <v>3.3265493126211099</v>
      </c>
      <c r="C308" s="103">
        <v>4.1757045457814099</v>
      </c>
      <c r="D308" s="103">
        <v>10.2801507832529</v>
      </c>
      <c r="E308" s="103">
        <v>6.70182687198173</v>
      </c>
      <c r="F308" s="103">
        <v>6.6624336880986501</v>
      </c>
    </row>
    <row r="309" spans="1:6" x14ac:dyDescent="0.25">
      <c r="A309" s="103">
        <v>2020.92349726775</v>
      </c>
      <c r="B309" s="103">
        <v>3.2098282841080898</v>
      </c>
      <c r="C309" s="103">
        <v>4.1893467775956399</v>
      </c>
      <c r="D309" s="103">
        <v>10.033637007472899</v>
      </c>
      <c r="E309" s="103">
        <v>6.68715285964144</v>
      </c>
      <c r="F309" s="103">
        <v>6.4856667657150604</v>
      </c>
    </row>
    <row r="310" spans="1:6" x14ac:dyDescent="0.25">
      <c r="A310" s="103">
        <v>2020.9262295081901</v>
      </c>
      <c r="B310" s="103">
        <v>3.0097100807225101</v>
      </c>
      <c r="C310" s="103">
        <v>4.3751938393447602</v>
      </c>
      <c r="D310" s="103">
        <v>9.8979983461056893</v>
      </c>
      <c r="E310" s="103">
        <v>5.9974742796479603</v>
      </c>
      <c r="F310" s="103">
        <v>6.4519926670009902</v>
      </c>
    </row>
    <row r="311" spans="1:6" x14ac:dyDescent="0.25">
      <c r="A311" s="103">
        <v>2020.9289617486199</v>
      </c>
      <c r="B311" s="103">
        <v>2.8346285379529799</v>
      </c>
      <c r="C311" s="103">
        <v>4.5320616020169497</v>
      </c>
      <c r="D311" s="103">
        <v>9.7747846002835601</v>
      </c>
      <c r="E311" s="103">
        <v>5.9974742796479603</v>
      </c>
      <c r="F311" s="103">
        <v>6.2794386896008803</v>
      </c>
    </row>
    <row r="312" spans="1:6" x14ac:dyDescent="0.25">
      <c r="A312" s="103">
        <v>2020.93169398906</v>
      </c>
      <c r="B312" s="103">
        <v>2.85131964503034</v>
      </c>
      <c r="C312" s="103">
        <v>4.5746950683690102</v>
      </c>
      <c r="D312" s="103">
        <v>9.5282708245035899</v>
      </c>
      <c r="E312" s="103">
        <v>5.9471717653454599</v>
      </c>
      <c r="F312" s="103">
        <v>6.31309805773809</v>
      </c>
    </row>
    <row r="313" spans="1:6" x14ac:dyDescent="0.25">
      <c r="A313" s="103">
        <v>2020.9344262295001</v>
      </c>
      <c r="B313" s="103">
        <v>2.7762680236964701</v>
      </c>
      <c r="C313" s="103">
        <v>4.6718855265170403</v>
      </c>
      <c r="D313" s="103">
        <v>9.1337797559470495</v>
      </c>
      <c r="E313" s="103">
        <v>5.8570293075390802</v>
      </c>
      <c r="F313" s="103">
        <v>6.2836369040074898</v>
      </c>
    </row>
    <row r="314" spans="1:6" x14ac:dyDescent="0.25">
      <c r="A314" s="103">
        <v>2020.93715846993</v>
      </c>
      <c r="B314" s="103">
        <v>2.8263413449285602</v>
      </c>
      <c r="C314" s="103">
        <v>4.8168058928235</v>
      </c>
      <c r="D314" s="103">
        <v>8.8872659801670704</v>
      </c>
      <c r="E314" s="103">
        <v>5.9848986510723403</v>
      </c>
      <c r="F314" s="103">
        <v>6.2752257446173996</v>
      </c>
    </row>
    <row r="315" spans="1:6" x14ac:dyDescent="0.25">
      <c r="A315" s="103">
        <v>2020.93989071037</v>
      </c>
      <c r="B315" s="103">
        <v>2.8263413449285602</v>
      </c>
      <c r="C315" s="103">
        <v>4.7758911328417399</v>
      </c>
      <c r="D315" s="103">
        <v>8.5297908058386103</v>
      </c>
      <c r="E315" s="103">
        <v>5.9555506263917701</v>
      </c>
      <c r="F315" s="103">
        <v>6.0332170972974097</v>
      </c>
    </row>
    <row r="316" spans="1:6" x14ac:dyDescent="0.25">
      <c r="A316" s="103">
        <v>2020.9426229508099</v>
      </c>
      <c r="B316" s="103">
        <v>2.8346285379529799</v>
      </c>
      <c r="C316" s="103">
        <v>5.0589286527389001</v>
      </c>
      <c r="D316" s="103">
        <v>8.1230473900084306</v>
      </c>
      <c r="E316" s="103">
        <v>5.89685457703062</v>
      </c>
      <c r="F316" s="103">
        <v>6.2478710633785397</v>
      </c>
    </row>
    <row r="317" spans="1:6" x14ac:dyDescent="0.25">
      <c r="A317" s="103">
        <v>2020.94535519125</v>
      </c>
      <c r="B317" s="103">
        <v>2.8929890522094901</v>
      </c>
      <c r="C317" s="103">
        <v>5.0981485772721697</v>
      </c>
      <c r="D317" s="103">
        <v>6.7794308284243403</v>
      </c>
      <c r="E317" s="103">
        <v>5.8926578095012996</v>
      </c>
      <c r="F317" s="103">
        <v>6.0795153003850402</v>
      </c>
    </row>
    <row r="318" spans="1:6" x14ac:dyDescent="0.25">
      <c r="A318" s="103">
        <v>2020.9480874316801</v>
      </c>
      <c r="B318" s="103">
        <v>3.0097100807225101</v>
      </c>
      <c r="C318" s="103">
        <v>5.2192099572298698</v>
      </c>
      <c r="D318" s="103">
        <v>6.6315398197834998</v>
      </c>
      <c r="E318" s="103">
        <v>5.8528325400097598</v>
      </c>
      <c r="F318" s="103">
        <v>6.33836099706207</v>
      </c>
    </row>
    <row r="319" spans="1:6" x14ac:dyDescent="0.25">
      <c r="A319" s="103">
        <v>2020.9508196721199</v>
      </c>
      <c r="B319" s="103">
        <v>3.0514378484159201</v>
      </c>
      <c r="C319" s="103">
        <v>5.3146936444685204</v>
      </c>
      <c r="D319" s="103">
        <v>7.7779108470893297</v>
      </c>
      <c r="E319" s="103">
        <v>5.8025300257072603</v>
      </c>
      <c r="F319" s="103">
        <v>6.1552746572032699</v>
      </c>
    </row>
    <row r="320" spans="1:6" x14ac:dyDescent="0.25">
      <c r="A320" s="103">
        <v>2020.95355191256</v>
      </c>
      <c r="B320" s="103">
        <v>3.1847916234920399</v>
      </c>
      <c r="C320" s="103">
        <v>5.4562124044170996</v>
      </c>
      <c r="D320" s="103">
        <v>8.2340087885569293</v>
      </c>
      <c r="E320" s="103">
        <v>5.8234845153291896</v>
      </c>
      <c r="F320" s="103">
        <v>6.2478710633785397</v>
      </c>
    </row>
    <row r="321" spans="1:6" x14ac:dyDescent="0.25">
      <c r="A321" s="103">
        <v>2020.9562841529901</v>
      </c>
      <c r="B321" s="103">
        <v>3.3098582055437502</v>
      </c>
      <c r="C321" s="103">
        <v>6.0393432178444204</v>
      </c>
      <c r="D321" s="103">
        <v>8.2709383986492693</v>
      </c>
      <c r="E321" s="103">
        <v>5.7249631964764998</v>
      </c>
      <c r="F321" s="103">
        <v>6.0521606191461803</v>
      </c>
    </row>
    <row r="322" spans="1:6" x14ac:dyDescent="0.25">
      <c r="A322" s="103">
        <v>2020.9590163934299</v>
      </c>
      <c r="B322" s="103">
        <v>3.4182336805180902</v>
      </c>
      <c r="C322" s="103">
        <v>6.5014126513140402</v>
      </c>
      <c r="D322" s="103">
        <v>8.3202929242867096</v>
      </c>
      <c r="E322" s="103">
        <v>5.7102891841362098</v>
      </c>
      <c r="F322" s="103">
        <v>6.2184099096479404</v>
      </c>
    </row>
    <row r="323" spans="1:6" x14ac:dyDescent="0.25">
      <c r="A323" s="103">
        <v>2020.96174863387</v>
      </c>
      <c r="B323" s="103">
        <v>3.5266675160066798</v>
      </c>
      <c r="C323" s="103">
        <v>6.7571776430436596</v>
      </c>
      <c r="D323" s="103">
        <v>8.3695611657884097</v>
      </c>
      <c r="E323" s="103">
        <v>5.6369191224347803</v>
      </c>
      <c r="F323" s="103">
        <v>6.2520840083620204</v>
      </c>
    </row>
    <row r="324" spans="1:6" x14ac:dyDescent="0.25">
      <c r="A324" s="103">
        <v>2020.9644808743101</v>
      </c>
      <c r="B324" s="103">
        <v>3.6767123981601699</v>
      </c>
      <c r="C324" s="103">
        <v>7.1391123919982498</v>
      </c>
      <c r="D324" s="103">
        <v>9.4049707945457399</v>
      </c>
      <c r="E324" s="103">
        <v>5.60337433022488</v>
      </c>
      <c r="F324" s="103">
        <v>6.3909638870480601</v>
      </c>
    </row>
    <row r="325" spans="1:6" x14ac:dyDescent="0.25">
      <c r="A325" s="103">
        <v>2020.9672131147399</v>
      </c>
      <c r="B325" s="103">
        <v>3.68505795169885</v>
      </c>
      <c r="C325" s="103">
        <v>7.2823379228562199</v>
      </c>
      <c r="D325" s="103">
        <v>9.28167076458789</v>
      </c>
      <c r="E325" s="103">
        <v>5.5949954691785804</v>
      </c>
      <c r="F325" s="103">
        <v>6.4267444582538698</v>
      </c>
    </row>
    <row r="326" spans="1:6" x14ac:dyDescent="0.25">
      <c r="A326" s="103">
        <v>2020.96994535518</v>
      </c>
      <c r="B326" s="103">
        <v>3.7017490587762198</v>
      </c>
      <c r="C326" s="103">
        <v>7.3215578473895002</v>
      </c>
      <c r="D326" s="103">
        <v>8.3202929242867096</v>
      </c>
      <c r="E326" s="103">
        <v>5.5551555256747003</v>
      </c>
      <c r="F326" s="103">
        <v>6.8097394567516396</v>
      </c>
    </row>
    <row r="327" spans="1:6" x14ac:dyDescent="0.25">
      <c r="A327" s="103">
        <v>2020.9726775956201</v>
      </c>
      <c r="B327" s="103">
        <v>3.6516757375441302</v>
      </c>
      <c r="C327" s="103">
        <v>7.6318798309150999</v>
      </c>
      <c r="D327" s="103">
        <v>7.9258018557301604</v>
      </c>
      <c r="E327" s="103">
        <v>5.5090497789015203</v>
      </c>
      <c r="F327" s="103">
        <v>6.7718524130541002</v>
      </c>
    </row>
    <row r="328" spans="1:6" x14ac:dyDescent="0.25">
      <c r="A328" s="103">
        <v>2020.9754098360499</v>
      </c>
      <c r="B328" s="103">
        <v>3.8851177945701698</v>
      </c>
      <c r="C328" s="103">
        <v>7.7614631299588499</v>
      </c>
      <c r="D328" s="103">
        <v>7.9258018557301604</v>
      </c>
      <c r="E328" s="103">
        <v>5.5321026522881098</v>
      </c>
      <c r="F328" s="103">
        <v>7.1611668290270796</v>
      </c>
    </row>
    <row r="329" spans="1:6" x14ac:dyDescent="0.25">
      <c r="A329" s="103">
        <v>2020.97814207649</v>
      </c>
      <c r="B329" s="103">
        <v>4.1019271050331101</v>
      </c>
      <c r="C329" s="103">
        <v>7.9046886608168201</v>
      </c>
      <c r="D329" s="103">
        <v>8.1477246528271507</v>
      </c>
      <c r="E329" s="103">
        <v>5.5048530113721998</v>
      </c>
      <c r="F329" s="103">
        <v>7.4473524763661203</v>
      </c>
    </row>
    <row r="330" spans="1:6" x14ac:dyDescent="0.25">
      <c r="A330" s="103">
        <v>2020.9808743169301</v>
      </c>
      <c r="B330" s="103">
        <v>4.2186481335461297</v>
      </c>
      <c r="C330" s="103">
        <v>7.33689491465221</v>
      </c>
      <c r="D330" s="103">
        <v>8.2216701571475692</v>
      </c>
      <c r="E330" s="103">
        <v>5.5677458282626704</v>
      </c>
      <c r="F330" s="103">
        <v>7.5378424100496497</v>
      </c>
    </row>
    <row r="331" spans="1:6" x14ac:dyDescent="0.25">
      <c r="A331" s="103">
        <v>2020.98360655737</v>
      </c>
      <c r="B331" s="103">
        <v>4.3603474621609397</v>
      </c>
      <c r="C331" s="103">
        <v>6.5235768022143104</v>
      </c>
      <c r="D331" s="103">
        <v>7.8148404571816696</v>
      </c>
      <c r="E331" s="103">
        <v>4.6181171196610098</v>
      </c>
      <c r="F331" s="103">
        <v>7.7061981730431501</v>
      </c>
    </row>
    <row r="332" spans="1:6" x14ac:dyDescent="0.25">
      <c r="A332" s="103">
        <v>2020.9863387978</v>
      </c>
      <c r="B332" s="103">
        <v>4.3019869479044299</v>
      </c>
      <c r="C332" s="103">
        <v>6.4366269695226199</v>
      </c>
      <c r="D332" s="103">
        <v>7.5559880499923402</v>
      </c>
      <c r="E332" s="103">
        <v>4.5279746618546302</v>
      </c>
      <c r="F332" s="103">
        <v>7.0201657472724399</v>
      </c>
    </row>
    <row r="333" spans="1:6" x14ac:dyDescent="0.25">
      <c r="A333" s="103">
        <v>2020.9890710382399</v>
      </c>
      <c r="B333" s="103">
        <v>4.2686630942639603</v>
      </c>
      <c r="C333" s="103">
        <v>6.6446381821720104</v>
      </c>
      <c r="D333" s="103">
        <v>7.07529912984175</v>
      </c>
      <c r="E333" s="103">
        <v>4.6160187358963496</v>
      </c>
      <c r="F333" s="103">
        <v>7.0643574778683398</v>
      </c>
    </row>
    <row r="334" spans="1:6" x14ac:dyDescent="0.25">
      <c r="A334" s="103">
        <v>2020.99180327868</v>
      </c>
      <c r="B334" s="103">
        <v>4.4103624228787703</v>
      </c>
      <c r="C334" s="103">
        <v>6.8799457939107498</v>
      </c>
      <c r="D334" s="103">
        <v>6.6192011883741397</v>
      </c>
      <c r="E334" s="103">
        <v>4.6453667605769198</v>
      </c>
      <c r="F334" s="103">
        <v>7.3631819601578004</v>
      </c>
    </row>
    <row r="335" spans="1:6" x14ac:dyDescent="0.25">
      <c r="A335" s="103">
        <v>2020.9945355191101</v>
      </c>
      <c r="B335" s="103">
        <v>4.8772465369308504</v>
      </c>
      <c r="C335" s="103">
        <v>7.1118279283698103</v>
      </c>
      <c r="D335" s="103">
        <v>6.65621708260222</v>
      </c>
      <c r="E335" s="103">
        <v>4.9954593469914803</v>
      </c>
      <c r="F335" s="103">
        <v>6.8728599786194504</v>
      </c>
    </row>
    <row r="336" spans="1:6" x14ac:dyDescent="0.25">
      <c r="A336" s="103">
        <v>2020.9972677595499</v>
      </c>
      <c r="B336" s="103">
        <v>4.9356070511873602</v>
      </c>
      <c r="C336" s="103">
        <v>7.3675929200994297</v>
      </c>
      <c r="D336" s="103">
        <v>6.1877805097252603</v>
      </c>
      <c r="E336" s="103">
        <v>5.0520570125879702</v>
      </c>
      <c r="F336" s="103">
        <v>7.36528843264953</v>
      </c>
    </row>
    <row r="337" spans="1:6" x14ac:dyDescent="0.25">
      <c r="A337" s="103">
        <v>2020.99999999999</v>
      </c>
      <c r="B337" s="103">
        <v>5.0940558473937898</v>
      </c>
      <c r="C337" s="103">
        <v>7.6063021381960496</v>
      </c>
      <c r="D337" s="103">
        <v>6.0398895010844198</v>
      </c>
      <c r="E337" s="103">
        <v>4.96819503206323</v>
      </c>
      <c r="F337" s="103">
        <v>8.1859877921228108</v>
      </c>
    </row>
    <row r="338" spans="1:6" x14ac:dyDescent="0.25">
      <c r="A338" s="103">
        <v>2021.0027322404301</v>
      </c>
      <c r="B338" s="103">
        <v>5.0773647403164297</v>
      </c>
      <c r="C338" s="103">
        <v>7.78362728085912</v>
      </c>
      <c r="D338" s="103">
        <v>6.06456676390314</v>
      </c>
      <c r="E338" s="103">
        <v>4.91369575023141</v>
      </c>
      <c r="F338" s="103">
        <v>8.2806906707898094</v>
      </c>
    </row>
    <row r="339" spans="1:6" x14ac:dyDescent="0.25">
      <c r="A339" s="103">
        <v>2021.0054644808599</v>
      </c>
      <c r="B339" s="103">
        <v>4.9856803724194503</v>
      </c>
      <c r="C339" s="103">
        <v>7.7307651245116196</v>
      </c>
      <c r="D339" s="103">
        <v>5.9906212595827197</v>
      </c>
      <c r="E339" s="103">
        <v>4.9346649138656797</v>
      </c>
      <c r="F339" s="103">
        <v>8.7731043942430293</v>
      </c>
    </row>
    <row r="340" spans="1:6" x14ac:dyDescent="0.25">
      <c r="A340" s="103">
        <v>2021.0081967213</v>
      </c>
      <c r="B340" s="103">
        <v>5.1440708081116204</v>
      </c>
      <c r="C340" s="103">
        <v>7.66256590090142</v>
      </c>
      <c r="D340" s="103">
        <v>6.1754418783159002</v>
      </c>
      <c r="E340" s="103">
        <v>4.8151744313787201</v>
      </c>
      <c r="F340" s="103">
        <v>9.0003824646977293</v>
      </c>
    </row>
    <row r="341" spans="1:6" x14ac:dyDescent="0.25">
      <c r="A341" s="103">
        <v>2021.0109289617401</v>
      </c>
      <c r="B341" s="103">
        <v>5.2941156902651096</v>
      </c>
      <c r="C341" s="103">
        <v>7.8484129626505403</v>
      </c>
      <c r="D341" s="103">
        <v>6.3603487811848103</v>
      </c>
      <c r="E341" s="103">
        <v>4.8508029333409404</v>
      </c>
      <c r="F341" s="103">
        <v>9.11190766214491</v>
      </c>
    </row>
    <row r="342" spans="1:6" x14ac:dyDescent="0.25">
      <c r="A342" s="103">
        <v>2021.0136612021699</v>
      </c>
      <c r="B342" s="103">
        <v>5.1440708081116204</v>
      </c>
      <c r="C342" s="103">
        <v>7.6557507527247601</v>
      </c>
      <c r="D342" s="103">
        <v>5.7440211996670101</v>
      </c>
      <c r="E342" s="103">
        <v>4.6390862832952804</v>
      </c>
      <c r="F342" s="103">
        <v>10.002061691538101</v>
      </c>
    </row>
    <row r="343" spans="1:6" x14ac:dyDescent="0.25">
      <c r="A343" s="103">
        <v>2021.01639344261</v>
      </c>
      <c r="B343" s="103">
        <v>5.66096988288154</v>
      </c>
      <c r="C343" s="103">
        <v>7.8518265044693196</v>
      </c>
      <c r="D343" s="103">
        <v>5.4482391823853398</v>
      </c>
      <c r="E343" s="103">
        <v>4.59296586250976</v>
      </c>
      <c r="F343" s="103">
        <v>10.1283174658505</v>
      </c>
    </row>
    <row r="344" spans="1:6" x14ac:dyDescent="0.25">
      <c r="A344" s="103">
        <v>2021.0191256830501</v>
      </c>
      <c r="B344" s="103">
        <v>5.4775427865733199</v>
      </c>
      <c r="C344" s="103">
        <v>8.8595255332032892</v>
      </c>
      <c r="D344" s="103">
        <v>5.0291571351458098</v>
      </c>
      <c r="E344" s="103">
        <v>4.6453667605769198</v>
      </c>
      <c r="F344" s="103">
        <v>10.5428800905707</v>
      </c>
    </row>
    <row r="345" spans="1:6" x14ac:dyDescent="0.25">
      <c r="A345" s="103">
        <v>2021.02185792349</v>
      </c>
      <c r="B345" s="103">
        <v>5.3775128651376596</v>
      </c>
      <c r="C345" s="103">
        <v>10.0206668473298</v>
      </c>
      <c r="D345" s="103">
        <v>5.0660867452381497</v>
      </c>
      <c r="E345" s="103">
        <v>5.6054727139895402</v>
      </c>
      <c r="F345" s="103">
        <v>12.0538248207981</v>
      </c>
    </row>
    <row r="346" spans="1:6" x14ac:dyDescent="0.25">
      <c r="A346" s="103">
        <v>2021.02459016392</v>
      </c>
      <c r="B346" s="103">
        <v>6.2195383648306004</v>
      </c>
      <c r="C346" s="103">
        <v>10.4298860599128</v>
      </c>
      <c r="D346" s="103">
        <v>4.85658886368625</v>
      </c>
      <c r="E346" s="103">
        <v>5.6306239711407997</v>
      </c>
      <c r="F346" s="103">
        <v>13.2953914918898</v>
      </c>
    </row>
    <row r="347" spans="1:6" x14ac:dyDescent="0.25">
      <c r="A347" s="103">
        <v>2021.0273224043599</v>
      </c>
      <c r="B347" s="103">
        <v>6.2862444326257902</v>
      </c>
      <c r="C347" s="103">
        <v>10.477627903532101</v>
      </c>
      <c r="D347" s="103">
        <v>4.6470046979986197</v>
      </c>
      <c r="E347" s="103">
        <v>5.7039940328422301</v>
      </c>
      <c r="F347" s="103">
        <v>13.5310807217346</v>
      </c>
    </row>
    <row r="348" spans="1:6" x14ac:dyDescent="0.25">
      <c r="A348" s="103">
        <v>2021.0300546448</v>
      </c>
      <c r="B348" s="103">
        <v>6.1862145111901299</v>
      </c>
      <c r="C348" s="103">
        <v>10.317358534502</v>
      </c>
      <c r="D348" s="103">
        <v>4.5853978250875604</v>
      </c>
      <c r="E348" s="103">
        <v>5.5509734321577202</v>
      </c>
      <c r="F348" s="103">
        <v>13.781500528444701</v>
      </c>
    </row>
    <row r="349" spans="1:6" x14ac:dyDescent="0.25">
      <c r="A349" s="103">
        <v>2021.0327868852301</v>
      </c>
      <c r="B349" s="103">
        <v>6.1862145111901299</v>
      </c>
      <c r="C349" s="103">
        <v>10.4554637526318</v>
      </c>
      <c r="D349" s="103">
        <v>4.5237909521765003</v>
      </c>
      <c r="E349" s="103">
        <v>5.2868412100325601</v>
      </c>
      <c r="F349" s="103">
        <v>14.549596997931999</v>
      </c>
    </row>
    <row r="350" spans="1:6" x14ac:dyDescent="0.25">
      <c r="A350" s="103">
        <v>2021.0355191256699</v>
      </c>
      <c r="B350" s="103">
        <v>5.7526542507785097</v>
      </c>
      <c r="C350" s="103">
        <v>10.675422361647</v>
      </c>
      <c r="D350" s="103">
        <v>4.5237909521765003</v>
      </c>
      <c r="E350" s="103">
        <v>5.1757295885919099</v>
      </c>
      <c r="F350" s="103">
        <v>15.6564967353212</v>
      </c>
    </row>
    <row r="351" spans="1:6" x14ac:dyDescent="0.25">
      <c r="A351" s="103">
        <v>2021.03825136611</v>
      </c>
      <c r="B351" s="103">
        <v>5.7776909113945596</v>
      </c>
      <c r="C351" s="103">
        <v>10.6055044316665</v>
      </c>
      <c r="D351" s="103">
        <v>4.4128295536280104</v>
      </c>
      <c r="E351" s="103">
        <v>5.1925019846968503</v>
      </c>
      <c r="F351" s="103">
        <v>15.8479942345701</v>
      </c>
    </row>
    <row r="352" spans="1:6" x14ac:dyDescent="0.25">
      <c r="A352" s="103">
        <v>2021.0409836065501</v>
      </c>
      <c r="B352" s="103">
        <v>5.8360514256510703</v>
      </c>
      <c r="C352" s="103">
        <v>9.6898874838132798</v>
      </c>
      <c r="D352" s="103">
        <v>4.43750681644672</v>
      </c>
      <c r="E352" s="103">
        <v>5.2868412100325601</v>
      </c>
      <c r="F352" s="103">
        <v>15.7469866690047</v>
      </c>
    </row>
    <row r="353" spans="1:6" x14ac:dyDescent="0.25">
      <c r="A353" s="103">
        <v>2021.0437158469799</v>
      </c>
      <c r="B353" s="103">
        <v>5.5025794471893699</v>
      </c>
      <c r="C353" s="103">
        <v>10.0036230091577</v>
      </c>
      <c r="D353" s="103">
        <v>4.4128295536280104</v>
      </c>
      <c r="E353" s="103">
        <v>5.3392421080997199</v>
      </c>
      <c r="F353" s="103">
        <v>16.302535644902601</v>
      </c>
    </row>
    <row r="354" spans="1:6" x14ac:dyDescent="0.25">
      <c r="A354" s="103">
        <v>2021.04644808742</v>
      </c>
      <c r="B354" s="103">
        <v>5.3858584186763396</v>
      </c>
      <c r="C354" s="103">
        <v>10.1707194618253</v>
      </c>
      <c r="D354" s="103">
        <v>4.4004909222186503</v>
      </c>
      <c r="E354" s="103">
        <v>5.3182876184777896</v>
      </c>
      <c r="F354" s="103">
        <v>16.5445442922226</v>
      </c>
    </row>
    <row r="355" spans="1:6" x14ac:dyDescent="0.25">
      <c r="A355" s="103">
        <v>2021.0491803278601</v>
      </c>
      <c r="B355" s="103">
        <v>5.3775128651376596</v>
      </c>
      <c r="C355" s="103">
        <v>9.3164746539447396</v>
      </c>
      <c r="D355" s="103">
        <v>4.31420678648887</v>
      </c>
      <c r="E355" s="103">
        <v>5.5111334886538401</v>
      </c>
      <c r="F355" s="103">
        <v>16.698154747773899</v>
      </c>
    </row>
    <row r="356" spans="1:6" x14ac:dyDescent="0.25">
      <c r="A356" s="103">
        <v>2021.0519125682899</v>
      </c>
      <c r="B356" s="103">
        <v>5.0023131189825598</v>
      </c>
      <c r="C356" s="103">
        <v>10.4145370571892</v>
      </c>
      <c r="D356" s="103">
        <v>4.43750681644672</v>
      </c>
      <c r="E356" s="103">
        <v>5.3308632470534203</v>
      </c>
      <c r="F356" s="103">
        <v>17.468357689752999</v>
      </c>
    </row>
    <row r="357" spans="1:6" x14ac:dyDescent="0.25">
      <c r="A357" s="103">
        <v>2021.05464480873</v>
      </c>
      <c r="B357" s="103">
        <v>4.7021649941613202</v>
      </c>
      <c r="C357" s="103">
        <v>10.0837576936727</v>
      </c>
      <c r="D357" s="103">
        <v>3.9690702435697598</v>
      </c>
      <c r="E357" s="103">
        <v>5.5006562438428803</v>
      </c>
      <c r="F357" s="103">
        <v>18.011282561277302</v>
      </c>
    </row>
    <row r="358" spans="1:6" x14ac:dyDescent="0.25">
      <c r="A358" s="103">
        <v>2021.0573770491701</v>
      </c>
      <c r="B358" s="103">
        <v>4.7021649941613202</v>
      </c>
      <c r="C358" s="103">
        <v>9.6660165620036196</v>
      </c>
      <c r="D358" s="103">
        <v>4.0183384850714603</v>
      </c>
      <c r="E358" s="103">
        <v>5.6327223549054599</v>
      </c>
      <c r="F358" s="103">
        <v>18.101772494960802</v>
      </c>
    </row>
    <row r="359" spans="1:6" x14ac:dyDescent="0.25">
      <c r="A359" s="103">
        <v>2021.0601092895999</v>
      </c>
      <c r="B359" s="103">
        <v>4.6604955869821696</v>
      </c>
      <c r="C359" s="103">
        <v>10.244038998163701</v>
      </c>
      <c r="D359" s="103">
        <v>3.9814088749791199</v>
      </c>
      <c r="E359" s="103">
        <v>5.6599719958213699</v>
      </c>
      <c r="F359" s="103">
        <v>18.3458876147726</v>
      </c>
    </row>
    <row r="360" spans="1:6" x14ac:dyDescent="0.25">
      <c r="A360" s="103">
        <v>2021.06284153004</v>
      </c>
      <c r="B360" s="103">
        <v>4.5854439656482997</v>
      </c>
      <c r="C360" s="103">
        <v>9.22269773761548</v>
      </c>
      <c r="D360" s="103">
        <v>4.0676930107088998</v>
      </c>
      <c r="E360" s="103">
        <v>5.7375388250521304</v>
      </c>
      <c r="F360" s="103">
        <v>18.457412812219701</v>
      </c>
    </row>
    <row r="361" spans="1:6" x14ac:dyDescent="0.25">
      <c r="A361" s="103">
        <v>2021.0655737704799</v>
      </c>
      <c r="B361" s="103">
        <v>4.4937595977513203</v>
      </c>
      <c r="C361" s="103">
        <v>9.1988268158058197</v>
      </c>
      <c r="D361" s="103">
        <v>4.2402612821684498</v>
      </c>
      <c r="E361" s="103">
        <v>5.8025300257072603</v>
      </c>
      <c r="F361" s="103">
        <v>18.308000571074999</v>
      </c>
    </row>
    <row r="362" spans="1:6" x14ac:dyDescent="0.25">
      <c r="A362" s="103">
        <v>2021.06830601092</v>
      </c>
      <c r="B362" s="103">
        <v>4.4103624228787703</v>
      </c>
      <c r="C362" s="103">
        <v>9.9985026964294903</v>
      </c>
      <c r="D362" s="103">
        <v>4.2155840193497296</v>
      </c>
      <c r="E362" s="103">
        <v>5.8905740997489797</v>
      </c>
      <c r="F362" s="103">
        <v>18.291163521718001</v>
      </c>
    </row>
    <row r="363" spans="1:6" x14ac:dyDescent="0.25">
      <c r="A363" s="103">
        <v>2021.07103825135</v>
      </c>
      <c r="B363" s="103">
        <v>4.2352808801092401</v>
      </c>
      <c r="C363" s="103">
        <v>7.8808177390071599</v>
      </c>
      <c r="D363" s="103">
        <v>4.0060861377978396</v>
      </c>
      <c r="E363" s="103">
        <v>5.8025300257072603</v>
      </c>
      <c r="F363" s="103">
        <v>18.3416746697891</v>
      </c>
    </row>
    <row r="364" spans="1:6" x14ac:dyDescent="0.25">
      <c r="A364" s="103">
        <v>2021.0737704917899</v>
      </c>
      <c r="B364" s="103">
        <v>4.09358155149443</v>
      </c>
      <c r="C364" s="103">
        <v>7.65233721090598</v>
      </c>
      <c r="D364" s="103">
        <v>4.4497591637203504</v>
      </c>
      <c r="E364" s="103">
        <v>5.8863773322196504</v>
      </c>
      <c r="F364" s="103">
        <v>18.131233648691399</v>
      </c>
    </row>
    <row r="365" spans="1:6" x14ac:dyDescent="0.25">
      <c r="A365" s="103">
        <v>2021.07650273223</v>
      </c>
      <c r="B365" s="103">
        <v>4.0519121443152804</v>
      </c>
      <c r="C365" s="103">
        <v>8.5372680887728496</v>
      </c>
      <c r="D365" s="103">
        <v>4.4620977951297096</v>
      </c>
      <c r="E365" s="103">
        <v>5.8800821809256698</v>
      </c>
      <c r="F365" s="103">
        <v>18.011282561277302</v>
      </c>
    </row>
    <row r="366" spans="1:6" x14ac:dyDescent="0.25">
      <c r="A366" s="103">
        <v>2021.0792349726601</v>
      </c>
      <c r="B366" s="103">
        <v>3.7767423195958298</v>
      </c>
      <c r="C366" s="103">
        <v>7.7972695126733402</v>
      </c>
      <c r="D366" s="103">
        <v>4.2279226507590897</v>
      </c>
      <c r="E366" s="103">
        <v>6.2406520121511999</v>
      </c>
      <c r="F366" s="103">
        <v>17.6893163427324</v>
      </c>
    </row>
    <row r="367" spans="1:6" x14ac:dyDescent="0.25">
      <c r="A367" s="103">
        <v>2021.0819672130999</v>
      </c>
      <c r="B367" s="103">
        <v>3.7767423195958298</v>
      </c>
      <c r="C367" s="103">
        <v>8.9209096086368298</v>
      </c>
      <c r="D367" s="103">
        <v>4.1909067565310201</v>
      </c>
      <c r="E367" s="103">
        <v>6.2637048855377904</v>
      </c>
      <c r="F367" s="103">
        <v>17.379974228561199</v>
      </c>
    </row>
    <row r="368" spans="1:6" x14ac:dyDescent="0.25">
      <c r="A368" s="103">
        <v>2021.08469945354</v>
      </c>
      <c r="B368" s="103">
        <v>3.8517939409297002</v>
      </c>
      <c r="C368" s="103">
        <v>8.2985588706762403</v>
      </c>
      <c r="D368" s="103">
        <v>3.8581088450212699</v>
      </c>
      <c r="E368" s="103">
        <v>6.3119236900879701</v>
      </c>
      <c r="F368" s="103">
        <v>17.335782497965301</v>
      </c>
    </row>
    <row r="369" spans="1:6" x14ac:dyDescent="0.25">
      <c r="A369" s="103">
        <v>2021.0874316939801</v>
      </c>
      <c r="B369" s="103">
        <v>3.74341846595537</v>
      </c>
      <c r="C369" s="103">
        <v>8.4093796251775892</v>
      </c>
      <c r="D369" s="103">
        <v>3.8211792349289202</v>
      </c>
      <c r="E369" s="103">
        <v>6.3328781797099003</v>
      </c>
      <c r="F369" s="103">
        <v>16.942269867585701</v>
      </c>
    </row>
    <row r="370" spans="1:6" x14ac:dyDescent="0.25">
      <c r="A370" s="103">
        <v>2021.0901639344099</v>
      </c>
      <c r="B370" s="103">
        <v>3.7183818053393201</v>
      </c>
      <c r="C370" s="103">
        <v>9.1613136621819393</v>
      </c>
      <c r="D370" s="103">
        <v>3.62393370065065</v>
      </c>
      <c r="E370" s="103">
        <v>6.5676623771544902</v>
      </c>
      <c r="F370" s="103">
        <v>16.5529554516127</v>
      </c>
    </row>
    <row r="371" spans="1:6" x14ac:dyDescent="0.25">
      <c r="A371" s="103">
        <v>2021.09289617485</v>
      </c>
      <c r="B371" s="103">
        <v>3.6683668446214899</v>
      </c>
      <c r="C371" s="103">
        <v>8.9993375222424792</v>
      </c>
      <c r="D371" s="103">
        <v>3.4883813234191701</v>
      </c>
      <c r="E371" s="103">
        <v>6.5844347732594404</v>
      </c>
      <c r="F371" s="103">
        <v>15.7027949384088</v>
      </c>
    </row>
    <row r="372" spans="1:6" x14ac:dyDescent="0.25">
      <c r="A372" s="103">
        <v>2021.0956284152901</v>
      </c>
      <c r="B372" s="103">
        <v>3.5099764089293202</v>
      </c>
      <c r="C372" s="103">
        <v>8.1007644125613805</v>
      </c>
      <c r="D372" s="103">
        <v>3.4266881663723798</v>
      </c>
      <c r="E372" s="103">
        <v>5.8633097848207196</v>
      </c>
      <c r="F372" s="103">
        <v>15.020975457621599</v>
      </c>
    </row>
    <row r="373" spans="1:6" x14ac:dyDescent="0.25">
      <c r="A373" s="103">
        <v>2021.0983606557199</v>
      </c>
      <c r="B373" s="103">
        <v>3.5516458161084699</v>
      </c>
      <c r="C373" s="103">
        <v>8.5901183096594504</v>
      </c>
      <c r="D373" s="103">
        <v>3.4143495349630202</v>
      </c>
      <c r="E373" s="103">
        <v>6.2553260244914801</v>
      </c>
      <c r="F373" s="103">
        <v>14.530668206660099</v>
      </c>
    </row>
    <row r="374" spans="1:6" x14ac:dyDescent="0.25">
      <c r="A374" s="103">
        <v>2021.10109289616</v>
      </c>
      <c r="B374" s="103">
        <v>3.3265493126211099</v>
      </c>
      <c r="C374" s="103">
        <v>7.5807244454769904</v>
      </c>
      <c r="D374" s="103">
        <v>3.5253109335115198</v>
      </c>
      <c r="E374" s="103">
        <v>6.1505095543448203</v>
      </c>
      <c r="F374" s="103">
        <v>13.737308797848801</v>
      </c>
    </row>
    <row r="375" spans="1:6" x14ac:dyDescent="0.25">
      <c r="A375" s="103">
        <v>2021.1038251366001</v>
      </c>
      <c r="B375" s="103">
        <v>3.4016009339549802</v>
      </c>
      <c r="C375" s="103">
        <v>7.7495276690540198</v>
      </c>
      <c r="D375" s="103">
        <v>3.6609495948787298</v>
      </c>
      <c r="E375" s="103">
        <v>6.1001923660299697</v>
      </c>
      <c r="F375" s="103">
        <v>13.2869803324998</v>
      </c>
    </row>
    <row r="376" spans="1:6" x14ac:dyDescent="0.25">
      <c r="A376" s="103">
        <v>2021.10655737704</v>
      </c>
      <c r="B376" s="103">
        <v>3.4016009339549802</v>
      </c>
      <c r="C376" s="103">
        <v>7.0453354756689999</v>
      </c>
      <c r="D376" s="103">
        <v>3.6855405735617102</v>
      </c>
      <c r="E376" s="103">
        <v>6.1085859010886203</v>
      </c>
      <c r="F376" s="103">
        <v>13.1312634044567</v>
      </c>
    </row>
    <row r="377" spans="1:6" x14ac:dyDescent="0.25">
      <c r="A377" s="103">
        <v>2021.10928961747</v>
      </c>
      <c r="B377" s="103">
        <v>3.4265792340567698</v>
      </c>
      <c r="C377" s="103">
        <v>6.8441394111962603</v>
      </c>
      <c r="D377" s="103">
        <v>3.6855405735617102</v>
      </c>
      <c r="E377" s="103">
        <v>6.1043891335592901</v>
      </c>
      <c r="F377" s="103">
        <v>12.291620523134601</v>
      </c>
    </row>
    <row r="378" spans="1:6" x14ac:dyDescent="0.25">
      <c r="A378" s="103">
        <v>2021.1120218579099</v>
      </c>
      <c r="B378" s="103">
        <v>3.57668247672451</v>
      </c>
      <c r="C378" s="103">
        <v>6.6429314112626203</v>
      </c>
      <c r="D378" s="103">
        <v>3.6486109634693702</v>
      </c>
      <c r="E378" s="103">
        <v>5.9744214062613699</v>
      </c>
      <c r="F378" s="103">
        <v>11.618212201737499</v>
      </c>
    </row>
    <row r="379" spans="1:6" x14ac:dyDescent="0.25">
      <c r="A379" s="103">
        <v>2021.11475409835</v>
      </c>
      <c r="B379" s="103">
        <v>3.6350429909810198</v>
      </c>
      <c r="C379" s="103">
        <v>6.12118467326885</v>
      </c>
      <c r="D379" s="103">
        <v>3.58691780642258</v>
      </c>
      <c r="E379" s="103">
        <v>6.72907651289764</v>
      </c>
      <c r="F379" s="103">
        <v>11.123692005792501</v>
      </c>
    </row>
    <row r="380" spans="1:6" x14ac:dyDescent="0.25">
      <c r="A380" s="103">
        <v>2021.1174863387801</v>
      </c>
      <c r="B380" s="103">
        <v>3.6683668446214899</v>
      </c>
      <c r="C380" s="103">
        <v>5.8773670779049603</v>
      </c>
      <c r="D380" s="103">
        <v>3.7472337306085</v>
      </c>
      <c r="E380" s="103">
        <v>5.9681262549673901</v>
      </c>
      <c r="F380" s="103">
        <v>10.5849653486748</v>
      </c>
    </row>
    <row r="381" spans="1:6" x14ac:dyDescent="0.25">
      <c r="A381" s="103">
        <v>2021.1202185792199</v>
      </c>
      <c r="B381" s="103">
        <v>3.71003625180064</v>
      </c>
      <c r="C381" s="103">
        <v>5.8637248460907401</v>
      </c>
      <c r="D381" s="103">
        <v>3.47604269200981</v>
      </c>
      <c r="E381" s="103">
        <v>5.9848986510723403</v>
      </c>
      <c r="F381" s="103">
        <v>10.149367460191099</v>
      </c>
    </row>
    <row r="382" spans="1:6" x14ac:dyDescent="0.25">
      <c r="A382" s="103">
        <v>2021.12295081966</v>
      </c>
      <c r="B382" s="103">
        <v>3.5016308553906401</v>
      </c>
      <c r="C382" s="103">
        <v>5.7955136870196302</v>
      </c>
      <c r="D382" s="103">
        <v>3.3650812934613201</v>
      </c>
      <c r="E382" s="103">
        <v>5.9765197900260398</v>
      </c>
      <c r="F382" s="103">
        <v>9.9031605984644493</v>
      </c>
    </row>
    <row r="383" spans="1:6" x14ac:dyDescent="0.25">
      <c r="A383" s="103">
        <v>2021.1256830601001</v>
      </c>
      <c r="B383" s="103">
        <v>3.5016308553906401</v>
      </c>
      <c r="C383" s="103">
        <v>5.2805940326634202</v>
      </c>
      <c r="D383" s="103">
        <v>3.4390267977817399</v>
      </c>
      <c r="E383" s="103">
        <v>5.8759000874086897</v>
      </c>
      <c r="F383" s="103">
        <v>9.6969325223502594</v>
      </c>
    </row>
    <row r="384" spans="1:6" x14ac:dyDescent="0.25">
      <c r="A384" s="103">
        <v>2021.1284153005299</v>
      </c>
      <c r="B384" s="103">
        <v>3.5099764089293202</v>
      </c>
      <c r="C384" s="103">
        <v>4.8134042864656204</v>
      </c>
      <c r="D384" s="103">
        <v>3.4266881663723798</v>
      </c>
      <c r="E384" s="103">
        <v>5.5887003178845998</v>
      </c>
      <c r="F384" s="103">
        <v>9.1645252827077606</v>
      </c>
    </row>
    <row r="385" spans="1:6" x14ac:dyDescent="0.25">
      <c r="A385" s="103">
        <v>2021.13114754097</v>
      </c>
      <c r="B385" s="103">
        <v>3.56833692318583</v>
      </c>
      <c r="C385" s="103">
        <v>5.2175031863204797</v>
      </c>
      <c r="D385" s="103">
        <v>3.4637040606004499</v>
      </c>
      <c r="E385" s="103">
        <v>5.6180483425651699</v>
      </c>
      <c r="F385" s="103">
        <v>8.6089763068098701</v>
      </c>
    </row>
    <row r="386" spans="1:6" x14ac:dyDescent="0.25">
      <c r="A386" s="103">
        <v>2021.1338797814101</v>
      </c>
      <c r="B386" s="103">
        <v>3.57668247672451</v>
      </c>
      <c r="C386" s="103">
        <v>5.1509987981587697</v>
      </c>
      <c r="D386" s="103">
        <v>3.3280653992332399</v>
      </c>
      <c r="E386" s="103">
        <v>5.4314829496707597</v>
      </c>
      <c r="F386" s="103">
        <v>8.1354913746285593</v>
      </c>
    </row>
    <row r="387" spans="1:6" x14ac:dyDescent="0.25">
      <c r="A387" s="103">
        <v>2021.1366120218399</v>
      </c>
      <c r="B387" s="103">
        <v>3.4516158946728099</v>
      </c>
      <c r="C387" s="103">
        <v>5.0640489654670704</v>
      </c>
      <c r="D387" s="103">
        <v>3.20485165341112</v>
      </c>
      <c r="E387" s="103">
        <v>5.2784476749739104</v>
      </c>
      <c r="F387" s="103">
        <v>7.6598999699555197</v>
      </c>
    </row>
    <row r="388" spans="1:6" x14ac:dyDescent="0.25">
      <c r="A388" s="103">
        <v>2021.13934426228</v>
      </c>
      <c r="B388" s="103">
        <v>3.4182336805180902</v>
      </c>
      <c r="C388" s="103">
        <v>4.9327588955139303</v>
      </c>
      <c r="D388" s="103">
        <v>3.1185675176813401</v>
      </c>
      <c r="E388" s="103">
        <v>5.1904036009321901</v>
      </c>
      <c r="F388" s="103">
        <v>7.2916355483230397</v>
      </c>
    </row>
    <row r="389" spans="1:6" x14ac:dyDescent="0.25">
      <c r="A389" s="103">
        <v>2021.1420765027201</v>
      </c>
      <c r="B389" s="103">
        <v>3.36821871980026</v>
      </c>
      <c r="C389" s="103">
        <v>4.8406768146331602</v>
      </c>
      <c r="D389" s="103">
        <v>2.9706765090405098</v>
      </c>
      <c r="E389" s="103">
        <v>5.1736312048272497</v>
      </c>
      <c r="F389" s="103">
        <v>7.20325208713124</v>
      </c>
    </row>
    <row r="390" spans="1:6" x14ac:dyDescent="0.25">
      <c r="A390" s="103">
        <v>2021.14480874316</v>
      </c>
      <c r="B390" s="103">
        <v>3.4099464874936598</v>
      </c>
      <c r="C390" s="103">
        <v>5.24308087903953</v>
      </c>
      <c r="D390" s="103">
        <v>2.7240764491248002</v>
      </c>
      <c r="E390" s="103">
        <v>5.0101333593317703</v>
      </c>
      <c r="F390" s="103">
        <v>7.0833009997171104</v>
      </c>
    </row>
    <row r="391" spans="1:6" x14ac:dyDescent="0.25">
      <c r="A391" s="103">
        <v>2021.14754098359</v>
      </c>
      <c r="B391" s="103">
        <v>3.46830700175017</v>
      </c>
      <c r="C391" s="103">
        <v>5.0401780436574102</v>
      </c>
      <c r="D391" s="103">
        <v>2.5392558303916202</v>
      </c>
      <c r="E391" s="103">
        <v>4.6831083203161397</v>
      </c>
      <c r="F391" s="103">
        <v>6.5551067050580896</v>
      </c>
    </row>
    <row r="392" spans="1:6" x14ac:dyDescent="0.25">
      <c r="A392" s="103">
        <v>2021.1502732240299</v>
      </c>
      <c r="B392" s="103">
        <v>3.25984324482592</v>
      </c>
      <c r="C392" s="103">
        <v>4.1569539366999297</v>
      </c>
      <c r="D392" s="103">
        <v>2.4036171690244101</v>
      </c>
      <c r="E392" s="103">
        <v>4.6160187358963496</v>
      </c>
      <c r="F392" s="103">
        <v>5.9343160042237901</v>
      </c>
    </row>
    <row r="393" spans="1:6" x14ac:dyDescent="0.25">
      <c r="A393" s="103">
        <v>2021.15300546447</v>
      </c>
      <c r="B393" s="103">
        <v>2.9180257128255298</v>
      </c>
      <c r="C393" s="103">
        <v>3.5772247296304802</v>
      </c>
      <c r="D393" s="103">
        <v>2.2804034232022898</v>
      </c>
      <c r="E393" s="103">
        <v>4.5950642462744202</v>
      </c>
      <c r="F393" s="103">
        <v>5.6586479887665799</v>
      </c>
    </row>
    <row r="394" spans="1:6" x14ac:dyDescent="0.25">
      <c r="A394" s="103">
        <v>2021.1557377049</v>
      </c>
      <c r="B394" s="103">
        <v>3.0430922948772401</v>
      </c>
      <c r="C394" s="103">
        <v>3.7477347241168899</v>
      </c>
      <c r="D394" s="103">
        <v>2.1571033932444399</v>
      </c>
      <c r="E394" s="103">
        <v>4.5258909521023103</v>
      </c>
      <c r="F394" s="103">
        <v>5.2630288858952401</v>
      </c>
    </row>
    <row r="395" spans="1:6" x14ac:dyDescent="0.25">
      <c r="A395" s="103">
        <v>2021.1584699453399</v>
      </c>
      <c r="B395" s="103">
        <v>2.8763563056463899</v>
      </c>
      <c r="C395" s="103">
        <v>3.7664853331983799</v>
      </c>
      <c r="D395" s="103">
        <v>2.0338033632865802</v>
      </c>
      <c r="E395" s="103">
        <v>4.5845870014634498</v>
      </c>
      <c r="F395" s="103">
        <v>4.9368497223669197</v>
      </c>
    </row>
    <row r="396" spans="1:6" x14ac:dyDescent="0.25">
      <c r="A396" s="103">
        <v>2021.16120218578</v>
      </c>
      <c r="B396" s="103">
        <v>2.9013346057481701</v>
      </c>
      <c r="C396" s="103">
        <v>3.7613769559311101</v>
      </c>
      <c r="D396" s="103">
        <v>2.1447647618350798</v>
      </c>
      <c r="E396" s="103">
        <v>4.5070201722326999</v>
      </c>
      <c r="F396" s="103">
        <v>4.7832245362387198</v>
      </c>
    </row>
    <row r="397" spans="1:6" x14ac:dyDescent="0.25">
      <c r="A397" s="103">
        <v>2021.1639344262201</v>
      </c>
      <c r="B397" s="103">
        <v>2.8179957913898699</v>
      </c>
      <c r="C397" s="103">
        <v>3.6676000396018602</v>
      </c>
      <c r="D397" s="103">
        <v>2.2557261603835701</v>
      </c>
      <c r="E397" s="103">
        <v>4.59296586250976</v>
      </c>
      <c r="F397" s="103">
        <v>4.6275076081956401</v>
      </c>
    </row>
    <row r="398" spans="1:6" x14ac:dyDescent="0.25">
      <c r="A398" s="103">
        <v>2021.1666666666499</v>
      </c>
      <c r="B398" s="103">
        <v>2.5762081808251498</v>
      </c>
      <c r="C398" s="103">
        <v>3.6505442659688598</v>
      </c>
      <c r="D398" s="103">
        <v>2.2804034232022898</v>
      </c>
      <c r="E398" s="103">
        <v>4.5657162215938403</v>
      </c>
      <c r="F398" s="103">
        <v>4.1961079341185004</v>
      </c>
    </row>
    <row r="399" spans="1:6" x14ac:dyDescent="0.25">
      <c r="A399" s="103">
        <v>2021.16939890709</v>
      </c>
      <c r="B399" s="103">
        <v>2.4594871523121302</v>
      </c>
      <c r="C399" s="103">
        <v>3.6062159641683098</v>
      </c>
      <c r="D399" s="103">
        <v>2.2310488975648499</v>
      </c>
      <c r="E399" s="103">
        <v>4.6579570631648899</v>
      </c>
      <c r="F399" s="103">
        <v>4.2887043402937701</v>
      </c>
    </row>
    <row r="400" spans="1:6" x14ac:dyDescent="0.25">
      <c r="A400" s="103">
        <v>2021.1721311475301</v>
      </c>
      <c r="B400" s="103">
        <v>2.4678327058508098</v>
      </c>
      <c r="C400" s="103">
        <v>3.76989887501716</v>
      </c>
      <c r="D400" s="103">
        <v>2.34201029611335</v>
      </c>
      <c r="E400" s="103">
        <v>4.7250319735723396</v>
      </c>
      <c r="F400" s="103">
        <v>4.1161503628936504</v>
      </c>
    </row>
    <row r="401" spans="1:6" x14ac:dyDescent="0.25">
      <c r="A401" s="103">
        <v>2021.1748633879599</v>
      </c>
      <c r="B401" s="103">
        <v>2.2010084346700398</v>
      </c>
      <c r="C401" s="103">
        <v>3.2617943688376099</v>
      </c>
      <c r="D401" s="103">
        <v>2.2310488975648499</v>
      </c>
      <c r="E401" s="103">
        <v>4.5153990332790004</v>
      </c>
      <c r="F401" s="103">
        <v>3.8867658199472199</v>
      </c>
    </row>
    <row r="402" spans="1:6" x14ac:dyDescent="0.25">
      <c r="A402" s="103">
        <v>2021.1775956284</v>
      </c>
      <c r="B402" s="103">
        <v>2.1926628811313602</v>
      </c>
      <c r="C402" s="103">
        <v>3.1697122879568398</v>
      </c>
      <c r="D402" s="103">
        <v>2.3173330332946298</v>
      </c>
      <c r="E402" s="103">
        <v>4.48395262483377</v>
      </c>
      <c r="F402" s="103">
        <v>3.6089913319982698</v>
      </c>
    </row>
    <row r="403" spans="1:6" x14ac:dyDescent="0.25">
      <c r="A403" s="103">
        <v>2021.1803278688401</v>
      </c>
      <c r="B403" s="103">
        <v>2.2844056095426</v>
      </c>
      <c r="C403" s="103">
        <v>3.1236772152469099</v>
      </c>
      <c r="D403" s="103">
        <v>2.2680647917929302</v>
      </c>
      <c r="E403" s="103">
        <v>4.5007250209387202</v>
      </c>
      <c r="F403" s="103">
        <v>3.4785226127023199</v>
      </c>
    </row>
    <row r="404" spans="1:6" x14ac:dyDescent="0.25">
      <c r="A404" s="103">
        <v>2021.1830601092799</v>
      </c>
      <c r="B404" s="103">
        <v>2.3344205702604302</v>
      </c>
      <c r="C404" s="103">
        <v>2.9361233825883901</v>
      </c>
      <c r="D404" s="103">
        <v>2.2926557704759198</v>
      </c>
      <c r="E404" s="103">
        <v>4.4755737637874597</v>
      </c>
      <c r="F404" s="103">
        <v>3.39644383840887</v>
      </c>
    </row>
    <row r="405" spans="1:6" x14ac:dyDescent="0.25">
      <c r="A405" s="103">
        <v>2021.18579234971</v>
      </c>
      <c r="B405" s="103">
        <v>2.25936894892655</v>
      </c>
      <c r="C405" s="103">
        <v>2.7417424662923202</v>
      </c>
      <c r="D405" s="103">
        <v>2.2926557704759198</v>
      </c>
      <c r="E405" s="103">
        <v>4.3644768163591499</v>
      </c>
      <c r="F405" s="103">
        <v>3.1607546085640901</v>
      </c>
    </row>
    <row r="406" spans="1:6" x14ac:dyDescent="0.25">
      <c r="A406" s="103">
        <v>2021.1885245901501</v>
      </c>
      <c r="B406" s="103">
        <v>2.1093240667730702</v>
      </c>
      <c r="C406" s="103">
        <v>2.6820651617681599</v>
      </c>
      <c r="D406" s="103">
        <v>2.1941192874725099</v>
      </c>
      <c r="E406" s="103">
        <v>4.2177366929562803</v>
      </c>
      <c r="F406" s="103">
        <v>2.5357656933231798</v>
      </c>
    </row>
    <row r="407" spans="1:6" x14ac:dyDescent="0.25">
      <c r="A407" s="103">
        <v>2021.19125683059</v>
      </c>
      <c r="B407" s="103">
        <v>2.25102339538787</v>
      </c>
      <c r="C407" s="103">
        <v>2.6701297008633298</v>
      </c>
      <c r="D407" s="103">
        <v>2.1447647618350798</v>
      </c>
      <c r="E407" s="103">
        <v>4.1841919007463897</v>
      </c>
      <c r="F407" s="103">
        <v>2.40740344651896</v>
      </c>
    </row>
    <row r="408" spans="1:6" x14ac:dyDescent="0.25">
      <c r="A408" s="103">
        <v>2021.19398907102</v>
      </c>
      <c r="B408" s="103">
        <v>2.1926628811313602</v>
      </c>
      <c r="C408" s="103">
        <v>2.55077509181503</v>
      </c>
      <c r="D408" s="103">
        <v>2.24338752897421</v>
      </c>
      <c r="E408" s="103">
        <v>3.7313959019621601</v>
      </c>
      <c r="F408" s="103">
        <v>2.28113294162962</v>
      </c>
    </row>
    <row r="409" spans="1:6" x14ac:dyDescent="0.25">
      <c r="A409" s="103">
        <v>2021.1967213114599</v>
      </c>
      <c r="B409" s="103">
        <v>2.0426179989778701</v>
      </c>
      <c r="C409" s="103">
        <v>2.4177782509524901</v>
      </c>
      <c r="D409" s="103">
        <v>2.2310488975648499</v>
      </c>
      <c r="E409" s="103">
        <v>3.7292975181974999</v>
      </c>
      <c r="F409" s="103">
        <v>2.2032671123196499</v>
      </c>
    </row>
    <row r="410" spans="1:6" x14ac:dyDescent="0.25">
      <c r="A410" s="103">
        <v>2021.1994535519</v>
      </c>
      <c r="B410" s="103">
        <v>1.9842574847213601</v>
      </c>
      <c r="C410" s="103">
        <v>2.5217957927381001</v>
      </c>
      <c r="D410" s="103">
        <v>2.2187102661555</v>
      </c>
      <c r="E410" s="103">
        <v>3.8907116539406501</v>
      </c>
      <c r="F410" s="103">
        <v>2.14014659045184</v>
      </c>
    </row>
    <row r="411" spans="1:6" x14ac:dyDescent="0.25">
      <c r="A411" s="103">
        <v>2021.2021857923401</v>
      </c>
      <c r="B411" s="103">
        <v>1.9008603098488099</v>
      </c>
      <c r="C411" s="103">
        <v>2.4979248709284301</v>
      </c>
      <c r="D411" s="103">
        <v>3.1185675176813401</v>
      </c>
      <c r="E411" s="103">
        <v>3.8445912331551302</v>
      </c>
      <c r="F411" s="103">
        <v>2.1380401179601001</v>
      </c>
    </row>
    <row r="412" spans="1:6" x14ac:dyDescent="0.25">
      <c r="A412" s="103">
        <v>2021.2049180327699</v>
      </c>
      <c r="B412" s="103">
        <v>1.7091460205161699</v>
      </c>
      <c r="C412" s="103">
        <v>2.4177782509524901</v>
      </c>
      <c r="D412" s="103">
        <v>3.0199447505422099</v>
      </c>
      <c r="E412" s="103">
        <v>3.9179612948565699</v>
      </c>
      <c r="F412" s="103">
        <v>1.88340736626654</v>
      </c>
    </row>
    <row r="413" spans="1:6" x14ac:dyDescent="0.25">
      <c r="A413" s="103">
        <v>2021.20765027321</v>
      </c>
      <c r="B413" s="103">
        <v>1.8424997955922999</v>
      </c>
      <c r="C413" s="103">
        <v>2.0205064347352</v>
      </c>
      <c r="D413" s="103">
        <v>3.1185675176813401</v>
      </c>
      <c r="E413" s="103">
        <v>3.5720801499836701</v>
      </c>
      <c r="F413" s="103">
        <v>1.78029332820945</v>
      </c>
    </row>
    <row r="414" spans="1:6" x14ac:dyDescent="0.25">
      <c r="A414" s="103">
        <v>2021.2103825136501</v>
      </c>
      <c r="B414" s="103">
        <v>1.7091460205161699</v>
      </c>
      <c r="C414" s="103">
        <v>2.1858961164934398</v>
      </c>
      <c r="D414" s="103">
        <v>3.1309061490907002</v>
      </c>
      <c r="E414" s="103">
        <v>3.8760376416003699</v>
      </c>
      <c r="F414" s="103">
        <v>1.59931346084239</v>
      </c>
    </row>
    <row r="415" spans="1:6" x14ac:dyDescent="0.25">
      <c r="A415" s="103">
        <v>2021.2131147540799</v>
      </c>
      <c r="B415" s="103">
        <v>1.8842275632857</v>
      </c>
      <c r="C415" s="103">
        <v>2.1483829628695599</v>
      </c>
      <c r="D415" s="103">
        <v>3.1185675176813401</v>
      </c>
      <c r="E415" s="103">
        <v>3.4085676304758499</v>
      </c>
      <c r="F415" s="103">
        <v>1.4393835878158301</v>
      </c>
    </row>
    <row r="416" spans="1:6" x14ac:dyDescent="0.25">
      <c r="A416" s="103">
        <v>2021.21584699452</v>
      </c>
      <c r="B416" s="103">
        <v>1.8258670490291899</v>
      </c>
      <c r="C416" s="103">
        <v>2.2796730328227</v>
      </c>
      <c r="D416" s="103">
        <v>2.8226992162639402</v>
      </c>
      <c r="E416" s="103">
        <v>3.6538290727314</v>
      </c>
      <c r="F416" s="103">
        <v>1.3846742253381099</v>
      </c>
    </row>
    <row r="417" spans="1:6" x14ac:dyDescent="0.25">
      <c r="A417" s="103">
        <v>2021.2185792349601</v>
      </c>
      <c r="B417" s="103">
        <v>1.7591609812340001</v>
      </c>
      <c r="C417" s="103">
        <v>2.2046467255749298</v>
      </c>
      <c r="D417" s="103">
        <v>3.2787971577315398</v>
      </c>
      <c r="E417" s="103">
        <v>3.2199038538167799</v>
      </c>
      <c r="F417" s="103">
        <v>1.34680191221743</v>
      </c>
    </row>
    <row r="418" spans="1:6" x14ac:dyDescent="0.25">
      <c r="A418" s="103">
        <v>2021.2213114753999</v>
      </c>
      <c r="B418" s="103">
        <v>1.73412432061796</v>
      </c>
      <c r="C418" s="103">
        <v>2.2302244182939801</v>
      </c>
      <c r="D418" s="103">
        <v>2.2557261603835701</v>
      </c>
      <c r="E418" s="103">
        <v>3.8823181188820102</v>
      </c>
      <c r="F418" s="103">
        <v>1.24999256105868</v>
      </c>
    </row>
    <row r="419" spans="1:6" x14ac:dyDescent="0.25">
      <c r="A419" s="103">
        <v>2021.22404371583</v>
      </c>
      <c r="B419" s="103"/>
      <c r="C419" s="103"/>
      <c r="D419" s="103"/>
      <c r="E419" s="103"/>
      <c r="F419" s="103"/>
    </row>
    <row r="420" spans="1:6" x14ac:dyDescent="0.25">
      <c r="A420" s="103">
        <v>2021.2267759562701</v>
      </c>
      <c r="B420" s="103"/>
      <c r="C420" s="103"/>
      <c r="D420" s="103"/>
      <c r="E420" s="103"/>
      <c r="F420" s="103"/>
    </row>
    <row r="421" spans="1:6" x14ac:dyDescent="0.25">
      <c r="A421" s="103">
        <v>2021.22950819671</v>
      </c>
      <c r="B421" s="103"/>
      <c r="C421" s="103"/>
      <c r="D421" s="103"/>
      <c r="E421" s="103"/>
      <c r="F421" s="103"/>
    </row>
    <row r="422" spans="1:6" x14ac:dyDescent="0.25">
      <c r="A422" s="103">
        <v>2021.23224043714</v>
      </c>
      <c r="B422" s="103"/>
      <c r="C422" s="103"/>
      <c r="D422" s="103"/>
      <c r="E422" s="103"/>
      <c r="F422" s="103"/>
    </row>
    <row r="423" spans="1:6" x14ac:dyDescent="0.25">
      <c r="A423" s="103">
        <v>2021.2349726775799</v>
      </c>
      <c r="B423" s="103"/>
      <c r="C423" s="103"/>
      <c r="D423" s="103"/>
      <c r="E423" s="103"/>
      <c r="F423" s="103"/>
    </row>
    <row r="424" spans="1:6" x14ac:dyDescent="0.25">
      <c r="A424" s="103">
        <v>2021.23770491802</v>
      </c>
      <c r="B424" s="103"/>
      <c r="C424" s="103"/>
      <c r="D424" s="103"/>
      <c r="E424" s="103"/>
      <c r="F424" s="103"/>
    </row>
    <row r="425" spans="1:6" x14ac:dyDescent="0.25">
      <c r="A425" s="103">
        <v>2021.2404371584601</v>
      </c>
      <c r="B425" s="103"/>
      <c r="C425" s="103"/>
      <c r="D425" s="103"/>
      <c r="E425" s="103"/>
      <c r="F425" s="103"/>
    </row>
    <row r="426" spans="1:6" x14ac:dyDescent="0.25">
      <c r="A426" s="103">
        <v>2021.2431693988899</v>
      </c>
      <c r="B426" s="103"/>
      <c r="C426" s="103"/>
      <c r="D426" s="103"/>
      <c r="E426" s="103"/>
      <c r="F426" s="103"/>
    </row>
    <row r="427" spans="1:6" x14ac:dyDescent="0.25">
      <c r="A427" s="103">
        <v>2021.24590163933</v>
      </c>
      <c r="B427" s="103"/>
      <c r="C427" s="103"/>
      <c r="D427" s="103"/>
      <c r="E427" s="103"/>
      <c r="F427" s="103"/>
    </row>
    <row r="428" spans="1:6" x14ac:dyDescent="0.25">
      <c r="A428" s="103">
        <v>2021.2486338797701</v>
      </c>
      <c r="B428" s="103"/>
      <c r="C428" s="103"/>
      <c r="D428" s="103"/>
      <c r="E428" s="103"/>
      <c r="F428" s="103"/>
    </row>
    <row r="429" spans="1:6" x14ac:dyDescent="0.25">
      <c r="A429" s="103">
        <v>2021.2513661201999</v>
      </c>
      <c r="B429" s="103"/>
      <c r="C429" s="103"/>
      <c r="D429" s="103"/>
      <c r="E429" s="103"/>
      <c r="F429" s="103"/>
    </row>
    <row r="430" spans="1:6" x14ac:dyDescent="0.25">
      <c r="A430" s="103">
        <v>2021.25409836064</v>
      </c>
      <c r="B430" s="103"/>
      <c r="C430" s="103"/>
      <c r="D430" s="103"/>
      <c r="E430" s="103"/>
      <c r="F430" s="103"/>
    </row>
    <row r="431" spans="1:6" x14ac:dyDescent="0.25">
      <c r="A431" s="103">
        <v>2021.2568306010801</v>
      </c>
      <c r="B431" s="103"/>
      <c r="C431" s="103"/>
      <c r="D431" s="103"/>
      <c r="E431" s="103"/>
      <c r="F431" s="103"/>
    </row>
    <row r="432" spans="1:6" x14ac:dyDescent="0.25">
      <c r="A432" s="105">
        <v>2021.2595628415199</v>
      </c>
      <c r="B432" s="105"/>
      <c r="C432" s="105"/>
      <c r="D432" s="105"/>
      <c r="E432" s="105"/>
      <c r="F432" s="105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198"/>
  <sheetViews>
    <sheetView workbookViewId="0">
      <selection sqref="A1:B1"/>
    </sheetView>
  </sheetViews>
  <sheetFormatPr defaultColWidth="11.42578125" defaultRowHeight="15" x14ac:dyDescent="0.25"/>
  <cols>
    <col min="1" max="1" width="11.7109375" customWidth="1"/>
    <col min="2" max="2" width="22.7109375" customWidth="1"/>
    <col min="4" max="4" width="12.7109375" customWidth="1"/>
    <col min="5" max="5" width="44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198</v>
      </c>
      <c r="D2" s="17" t="s">
        <v>79</v>
      </c>
      <c r="E2" s="11" t="s">
        <v>29</v>
      </c>
    </row>
    <row r="3" spans="1:5" x14ac:dyDescent="0.25">
      <c r="A3" s="107">
        <v>2005</v>
      </c>
      <c r="B3" s="107">
        <v>-24</v>
      </c>
      <c r="D3" s="17" t="s">
        <v>80</v>
      </c>
      <c r="E3" s="12"/>
    </row>
    <row r="4" spans="1:5" x14ac:dyDescent="0.25">
      <c r="A4" s="106">
        <v>2005.0833333333301</v>
      </c>
      <c r="B4" s="106">
        <v>-19</v>
      </c>
      <c r="D4" s="17" t="s">
        <v>81</v>
      </c>
      <c r="E4" s="12" t="s">
        <v>199</v>
      </c>
    </row>
    <row r="5" spans="1:5" x14ac:dyDescent="0.25">
      <c r="A5" s="106">
        <v>2005.1666666666699</v>
      </c>
      <c r="B5" s="106">
        <v>-15</v>
      </c>
      <c r="D5" s="17" t="s">
        <v>83</v>
      </c>
      <c r="E5" s="13"/>
    </row>
    <row r="6" spans="1:5" x14ac:dyDescent="0.25">
      <c r="A6" s="106">
        <v>2005.25</v>
      </c>
      <c r="B6" s="106">
        <v>-11</v>
      </c>
    </row>
    <row r="7" spans="1:5" x14ac:dyDescent="0.25">
      <c r="A7" s="106">
        <v>2005.3333333333301</v>
      </c>
      <c r="B7" s="106">
        <v>-14</v>
      </c>
      <c r="D7" s="18" t="str">
        <f>HYPERLINK("#'OVERZICHT'!A1", "Link naar overzicht")</f>
        <v>Link naar overzicht</v>
      </c>
    </row>
    <row r="8" spans="1:5" x14ac:dyDescent="0.25">
      <c r="A8" s="106">
        <v>2005.4166666666699</v>
      </c>
      <c r="B8" s="106">
        <v>-20</v>
      </c>
    </row>
    <row r="9" spans="1:5" x14ac:dyDescent="0.25">
      <c r="A9" s="106">
        <v>2005.5</v>
      </c>
      <c r="B9" s="106">
        <v>-22</v>
      </c>
    </row>
    <row r="10" spans="1:5" x14ac:dyDescent="0.25">
      <c r="A10" s="106">
        <v>2005.5833333333301</v>
      </c>
      <c r="B10" s="106">
        <v>-25</v>
      </c>
    </row>
    <row r="11" spans="1:5" x14ac:dyDescent="0.25">
      <c r="A11" s="106">
        <v>2005.6666666666699</v>
      </c>
      <c r="B11" s="106">
        <v>-26</v>
      </c>
    </row>
    <row r="12" spans="1:5" x14ac:dyDescent="0.25">
      <c r="A12" s="106">
        <v>2005.75</v>
      </c>
      <c r="B12" s="106">
        <v>-22</v>
      </c>
    </row>
    <row r="13" spans="1:5" x14ac:dyDescent="0.25">
      <c r="A13" s="106">
        <v>2005.8333333333301</v>
      </c>
      <c r="B13" s="106">
        <v>-15</v>
      </c>
    </row>
    <row r="14" spans="1:5" x14ac:dyDescent="0.25">
      <c r="A14" s="106">
        <v>2005.9166666666699</v>
      </c>
      <c r="B14" s="106">
        <v>-10</v>
      </c>
    </row>
    <row r="15" spans="1:5" x14ac:dyDescent="0.25">
      <c r="A15" s="106">
        <v>2006</v>
      </c>
      <c r="B15" s="106">
        <v>-7</v>
      </c>
    </row>
    <row r="16" spans="1:5" x14ac:dyDescent="0.25">
      <c r="A16" s="106">
        <v>2006.0833333333301</v>
      </c>
      <c r="B16" s="106">
        <v>-6</v>
      </c>
    </row>
    <row r="17" spans="1:2" x14ac:dyDescent="0.25">
      <c r="A17" s="106">
        <v>2006.1666666666699</v>
      </c>
      <c r="B17" s="106">
        <v>-3</v>
      </c>
    </row>
    <row r="18" spans="1:2" x14ac:dyDescent="0.25">
      <c r="A18" s="106">
        <v>2006.25</v>
      </c>
      <c r="B18" s="106">
        <v>1</v>
      </c>
    </row>
    <row r="19" spans="1:2" x14ac:dyDescent="0.25">
      <c r="A19" s="106">
        <v>2006.3333333333301</v>
      </c>
      <c r="B19" s="106">
        <v>4</v>
      </c>
    </row>
    <row r="20" spans="1:2" x14ac:dyDescent="0.25">
      <c r="A20" s="106">
        <v>2006.4166666666699</v>
      </c>
      <c r="B20" s="106">
        <v>11</v>
      </c>
    </row>
    <row r="21" spans="1:2" x14ac:dyDescent="0.25">
      <c r="A21" s="106">
        <v>2006.5</v>
      </c>
      <c r="B21" s="106">
        <v>12</v>
      </c>
    </row>
    <row r="22" spans="1:2" x14ac:dyDescent="0.25">
      <c r="A22" s="106">
        <v>2006.5833333333301</v>
      </c>
      <c r="B22" s="106">
        <v>11</v>
      </c>
    </row>
    <row r="23" spans="1:2" x14ac:dyDescent="0.25">
      <c r="A23" s="106">
        <v>2006.6666666666699</v>
      </c>
      <c r="B23" s="106">
        <v>13</v>
      </c>
    </row>
    <row r="24" spans="1:2" x14ac:dyDescent="0.25">
      <c r="A24" s="106">
        <v>2006.75</v>
      </c>
      <c r="B24" s="106">
        <v>14</v>
      </c>
    </row>
    <row r="25" spans="1:2" x14ac:dyDescent="0.25">
      <c r="A25" s="106">
        <v>2006.8333333333301</v>
      </c>
      <c r="B25" s="106">
        <v>14</v>
      </c>
    </row>
    <row r="26" spans="1:2" x14ac:dyDescent="0.25">
      <c r="A26" s="106">
        <v>2006.9166666666599</v>
      </c>
      <c r="B26" s="106">
        <v>16</v>
      </c>
    </row>
    <row r="27" spans="1:2" x14ac:dyDescent="0.25">
      <c r="A27" s="106">
        <v>2007</v>
      </c>
      <c r="B27" s="106">
        <v>19</v>
      </c>
    </row>
    <row r="28" spans="1:2" x14ac:dyDescent="0.25">
      <c r="A28" s="106">
        <v>2007.0833333333301</v>
      </c>
      <c r="B28" s="106">
        <v>20</v>
      </c>
    </row>
    <row r="29" spans="1:2" x14ac:dyDescent="0.25">
      <c r="A29" s="106">
        <v>2007.1666666666599</v>
      </c>
      <c r="B29" s="106">
        <v>20</v>
      </c>
    </row>
    <row r="30" spans="1:2" x14ac:dyDescent="0.25">
      <c r="A30" s="106">
        <v>2007.25</v>
      </c>
      <c r="B30" s="106">
        <v>20</v>
      </c>
    </row>
    <row r="31" spans="1:2" x14ac:dyDescent="0.25">
      <c r="A31" s="106">
        <v>2007.3333333333301</v>
      </c>
      <c r="B31" s="106">
        <v>21</v>
      </c>
    </row>
    <row r="32" spans="1:2" x14ac:dyDescent="0.25">
      <c r="A32" s="106">
        <v>2007.4166666666599</v>
      </c>
      <c r="B32" s="106">
        <v>25</v>
      </c>
    </row>
    <row r="33" spans="1:2" x14ac:dyDescent="0.25">
      <c r="A33" s="106">
        <v>2007.5</v>
      </c>
      <c r="B33" s="106">
        <v>23</v>
      </c>
    </row>
    <row r="34" spans="1:2" x14ac:dyDescent="0.25">
      <c r="A34" s="106">
        <v>2007.5833333333301</v>
      </c>
      <c r="B34" s="106">
        <v>22</v>
      </c>
    </row>
    <row r="35" spans="1:2" x14ac:dyDescent="0.25">
      <c r="A35" s="106">
        <v>2007.6666666666599</v>
      </c>
      <c r="B35" s="106">
        <v>10</v>
      </c>
    </row>
    <row r="36" spans="1:2" x14ac:dyDescent="0.25">
      <c r="A36" s="106">
        <v>2007.75</v>
      </c>
      <c r="B36" s="106">
        <v>4</v>
      </c>
    </row>
    <row r="37" spans="1:2" x14ac:dyDescent="0.25">
      <c r="A37" s="106">
        <v>2007.8333333333301</v>
      </c>
      <c r="B37" s="106">
        <v>1</v>
      </c>
    </row>
    <row r="38" spans="1:2" x14ac:dyDescent="0.25">
      <c r="A38" s="106">
        <v>2007.9166666666599</v>
      </c>
      <c r="B38" s="106">
        <v>2</v>
      </c>
    </row>
    <row r="39" spans="1:2" x14ac:dyDescent="0.25">
      <c r="A39" s="106">
        <v>2008</v>
      </c>
      <c r="B39" s="106">
        <v>1</v>
      </c>
    </row>
    <row r="40" spans="1:2" x14ac:dyDescent="0.25">
      <c r="A40" s="106">
        <v>2008.0833333333301</v>
      </c>
      <c r="B40" s="106">
        <v>-4</v>
      </c>
    </row>
    <row r="41" spans="1:2" x14ac:dyDescent="0.25">
      <c r="A41" s="106">
        <v>2008.1666666666599</v>
      </c>
      <c r="B41" s="106">
        <v>-5</v>
      </c>
    </row>
    <row r="42" spans="1:2" x14ac:dyDescent="0.25">
      <c r="A42" s="106">
        <v>2008.25</v>
      </c>
      <c r="B42" s="106">
        <v>-7</v>
      </c>
    </row>
    <row r="43" spans="1:2" x14ac:dyDescent="0.25">
      <c r="A43" s="106">
        <v>2008.3333333333301</v>
      </c>
      <c r="B43" s="106">
        <v>-12</v>
      </c>
    </row>
    <row r="44" spans="1:2" x14ac:dyDescent="0.25">
      <c r="A44" s="106">
        <v>2008.4166666666599</v>
      </c>
      <c r="B44" s="106">
        <v>-16</v>
      </c>
    </row>
    <row r="45" spans="1:2" x14ac:dyDescent="0.25">
      <c r="A45" s="106">
        <v>2008.5</v>
      </c>
      <c r="B45" s="106">
        <v>-26</v>
      </c>
    </row>
    <row r="46" spans="1:2" x14ac:dyDescent="0.25">
      <c r="A46" s="106">
        <v>2008.5833333333301</v>
      </c>
      <c r="B46" s="106">
        <v>-28</v>
      </c>
    </row>
    <row r="47" spans="1:2" x14ac:dyDescent="0.25">
      <c r="A47" s="106">
        <v>2008.6666666666599</v>
      </c>
      <c r="B47" s="106">
        <v>-25</v>
      </c>
    </row>
    <row r="48" spans="1:2" x14ac:dyDescent="0.25">
      <c r="A48" s="106">
        <v>2008.75</v>
      </c>
      <c r="B48" s="106">
        <v>-25</v>
      </c>
    </row>
    <row r="49" spans="1:2" x14ac:dyDescent="0.25">
      <c r="A49" s="106">
        <v>2008.8333333333301</v>
      </c>
      <c r="B49" s="106">
        <v>-26</v>
      </c>
    </row>
    <row r="50" spans="1:2" x14ac:dyDescent="0.25">
      <c r="A50" s="106">
        <v>2008.9166666666599</v>
      </c>
      <c r="B50" s="106">
        <v>-26</v>
      </c>
    </row>
    <row r="51" spans="1:2" x14ac:dyDescent="0.25">
      <c r="A51" s="106">
        <v>2009</v>
      </c>
      <c r="B51" s="106">
        <v>-27</v>
      </c>
    </row>
    <row r="52" spans="1:2" x14ac:dyDescent="0.25">
      <c r="A52" s="106">
        <v>2009.0833333333301</v>
      </c>
      <c r="B52" s="106">
        <v>-28</v>
      </c>
    </row>
    <row r="53" spans="1:2" x14ac:dyDescent="0.25">
      <c r="A53" s="106">
        <v>2009.1666666666599</v>
      </c>
      <c r="B53" s="106">
        <v>-30</v>
      </c>
    </row>
    <row r="54" spans="1:2" x14ac:dyDescent="0.25">
      <c r="A54" s="106">
        <v>2009.25</v>
      </c>
      <c r="B54" s="106">
        <v>-26</v>
      </c>
    </row>
    <row r="55" spans="1:2" x14ac:dyDescent="0.25">
      <c r="A55" s="106">
        <v>2009.3333333333301</v>
      </c>
      <c r="B55" s="106">
        <v>-22</v>
      </c>
    </row>
    <row r="56" spans="1:2" x14ac:dyDescent="0.25">
      <c r="A56" s="106">
        <v>2009.4166666666599</v>
      </c>
      <c r="B56" s="106">
        <v>-19</v>
      </c>
    </row>
    <row r="57" spans="1:2" x14ac:dyDescent="0.25">
      <c r="A57" s="106">
        <v>2009.5</v>
      </c>
      <c r="B57" s="106">
        <v>-19</v>
      </c>
    </row>
    <row r="58" spans="1:2" x14ac:dyDescent="0.25">
      <c r="A58" s="106">
        <v>2009.5833333333301</v>
      </c>
      <c r="B58" s="106">
        <v>-14</v>
      </c>
    </row>
    <row r="59" spans="1:2" x14ac:dyDescent="0.25">
      <c r="A59" s="106">
        <v>2009.6666666666599</v>
      </c>
      <c r="B59" s="106">
        <v>-12</v>
      </c>
    </row>
    <row r="60" spans="1:2" x14ac:dyDescent="0.25">
      <c r="A60" s="106">
        <v>2009.75</v>
      </c>
      <c r="B60" s="106">
        <v>-14</v>
      </c>
    </row>
    <row r="61" spans="1:2" x14ac:dyDescent="0.25">
      <c r="A61" s="106">
        <v>2009.8333333333301</v>
      </c>
      <c r="B61" s="106">
        <v>-11</v>
      </c>
    </row>
    <row r="62" spans="1:2" x14ac:dyDescent="0.25">
      <c r="A62" s="106">
        <v>2009.9166666666599</v>
      </c>
      <c r="B62" s="106">
        <v>-7</v>
      </c>
    </row>
    <row r="63" spans="1:2" x14ac:dyDescent="0.25">
      <c r="A63" s="106">
        <v>2010</v>
      </c>
      <c r="B63" s="106">
        <v>-4</v>
      </c>
    </row>
    <row r="64" spans="1:2" x14ac:dyDescent="0.25">
      <c r="A64" s="106">
        <v>2010.0833333333301</v>
      </c>
      <c r="B64" s="106">
        <v>-6</v>
      </c>
    </row>
    <row r="65" spans="1:2" x14ac:dyDescent="0.25">
      <c r="A65" s="106">
        <v>2010.1666666666599</v>
      </c>
      <c r="B65" s="106">
        <v>-6</v>
      </c>
    </row>
    <row r="66" spans="1:2" x14ac:dyDescent="0.25">
      <c r="A66" s="106">
        <v>2010.25</v>
      </c>
      <c r="B66" s="106">
        <v>-7</v>
      </c>
    </row>
    <row r="67" spans="1:2" x14ac:dyDescent="0.25">
      <c r="A67" s="106">
        <v>2010.3333333333301</v>
      </c>
      <c r="B67" s="106">
        <v>-9</v>
      </c>
    </row>
    <row r="68" spans="1:2" x14ac:dyDescent="0.25">
      <c r="A68" s="106">
        <v>2010.4166666666599</v>
      </c>
      <c r="B68" s="106">
        <v>-13</v>
      </c>
    </row>
    <row r="69" spans="1:2" x14ac:dyDescent="0.25">
      <c r="A69" s="106">
        <v>2010.49999999999</v>
      </c>
      <c r="B69" s="106">
        <v>-11</v>
      </c>
    </row>
    <row r="70" spans="1:2" x14ac:dyDescent="0.25">
      <c r="A70" s="106">
        <v>2010.5833333333301</v>
      </c>
      <c r="B70" s="106">
        <v>-7</v>
      </c>
    </row>
    <row r="71" spans="1:2" x14ac:dyDescent="0.25">
      <c r="A71" s="106">
        <v>2010.6666666666599</v>
      </c>
      <c r="B71" s="106">
        <v>-8</v>
      </c>
    </row>
    <row r="72" spans="1:2" x14ac:dyDescent="0.25">
      <c r="A72" s="106">
        <v>2010.74999999999</v>
      </c>
      <c r="B72" s="106">
        <v>-7</v>
      </c>
    </row>
    <row r="73" spans="1:2" x14ac:dyDescent="0.25">
      <c r="A73" s="106">
        <v>2010.8333333333301</v>
      </c>
      <c r="B73" s="106">
        <v>-3</v>
      </c>
    </row>
    <row r="74" spans="1:2" x14ac:dyDescent="0.25">
      <c r="A74" s="106">
        <v>2010.9166666666599</v>
      </c>
      <c r="B74" s="106">
        <v>-7</v>
      </c>
    </row>
    <row r="75" spans="1:2" x14ac:dyDescent="0.25">
      <c r="A75" s="106">
        <v>2010.99999999999</v>
      </c>
      <c r="B75" s="106">
        <v>-4</v>
      </c>
    </row>
    <row r="76" spans="1:2" x14ac:dyDescent="0.25">
      <c r="A76" s="106">
        <v>2011.0833333333301</v>
      </c>
      <c r="B76" s="106">
        <v>0</v>
      </c>
    </row>
    <row r="77" spans="1:2" x14ac:dyDescent="0.25">
      <c r="A77" s="106">
        <v>2011.1666666666599</v>
      </c>
      <c r="B77" s="106">
        <v>1</v>
      </c>
    </row>
    <row r="78" spans="1:2" x14ac:dyDescent="0.25">
      <c r="A78" s="106">
        <v>2011.24999999999</v>
      </c>
      <c r="B78" s="106">
        <v>-2</v>
      </c>
    </row>
    <row r="79" spans="1:2" x14ac:dyDescent="0.25">
      <c r="A79" s="106">
        <v>2011.3333333333301</v>
      </c>
      <c r="B79" s="106">
        <v>-4</v>
      </c>
    </row>
    <row r="80" spans="1:2" x14ac:dyDescent="0.25">
      <c r="A80" s="106">
        <v>2011.4166666666599</v>
      </c>
      <c r="B80" s="106">
        <v>-6</v>
      </c>
    </row>
    <row r="81" spans="1:2" x14ac:dyDescent="0.25">
      <c r="A81" s="106">
        <v>2011.49999999999</v>
      </c>
      <c r="B81" s="106">
        <v>-8</v>
      </c>
    </row>
    <row r="82" spans="1:2" x14ac:dyDescent="0.25">
      <c r="A82" s="106">
        <v>2011.5833333333301</v>
      </c>
      <c r="B82" s="106">
        <v>-16</v>
      </c>
    </row>
    <row r="83" spans="1:2" x14ac:dyDescent="0.25">
      <c r="A83" s="106">
        <v>2011.6666666666599</v>
      </c>
      <c r="B83" s="106">
        <v>-27</v>
      </c>
    </row>
    <row r="84" spans="1:2" x14ac:dyDescent="0.25">
      <c r="A84" s="106">
        <v>2011.74999999999</v>
      </c>
      <c r="B84" s="106">
        <v>-34</v>
      </c>
    </row>
    <row r="85" spans="1:2" x14ac:dyDescent="0.25">
      <c r="A85" s="106">
        <v>2011.8333333333301</v>
      </c>
      <c r="B85" s="106">
        <v>-35</v>
      </c>
    </row>
    <row r="86" spans="1:2" x14ac:dyDescent="0.25">
      <c r="A86" s="106">
        <v>2011.9166666666599</v>
      </c>
      <c r="B86" s="106">
        <v>-36</v>
      </c>
    </row>
    <row r="87" spans="1:2" x14ac:dyDescent="0.25">
      <c r="A87" s="106">
        <v>2011.99999999999</v>
      </c>
      <c r="B87" s="106">
        <v>-37</v>
      </c>
    </row>
    <row r="88" spans="1:2" x14ac:dyDescent="0.25">
      <c r="A88" s="106">
        <v>2012.0833333333301</v>
      </c>
      <c r="B88" s="106">
        <v>-36</v>
      </c>
    </row>
    <row r="89" spans="1:2" x14ac:dyDescent="0.25">
      <c r="A89" s="106">
        <v>2012.1666666666599</v>
      </c>
      <c r="B89" s="106">
        <v>-36</v>
      </c>
    </row>
    <row r="90" spans="1:2" x14ac:dyDescent="0.25">
      <c r="A90" s="106">
        <v>2012.24999999999</v>
      </c>
      <c r="B90" s="106">
        <v>-32</v>
      </c>
    </row>
    <row r="91" spans="1:2" x14ac:dyDescent="0.25">
      <c r="A91" s="106">
        <v>2012.3333333333301</v>
      </c>
      <c r="B91" s="106">
        <v>-34</v>
      </c>
    </row>
    <row r="92" spans="1:2" x14ac:dyDescent="0.25">
      <c r="A92" s="106">
        <v>2012.4166666666599</v>
      </c>
      <c r="B92" s="106">
        <v>-37</v>
      </c>
    </row>
    <row r="93" spans="1:2" x14ac:dyDescent="0.25">
      <c r="A93" s="106">
        <v>2012.49999999999</v>
      </c>
      <c r="B93" s="106">
        <v>-33</v>
      </c>
    </row>
    <row r="94" spans="1:2" x14ac:dyDescent="0.25">
      <c r="A94" s="106">
        <v>2012.5833333333301</v>
      </c>
      <c r="B94" s="106">
        <v>-31</v>
      </c>
    </row>
    <row r="95" spans="1:2" x14ac:dyDescent="0.25">
      <c r="A95" s="106">
        <v>2012.6666666666599</v>
      </c>
      <c r="B95" s="106">
        <v>-28</v>
      </c>
    </row>
    <row r="96" spans="1:2" x14ac:dyDescent="0.25">
      <c r="A96" s="106">
        <v>2012.74999999999</v>
      </c>
      <c r="B96" s="106">
        <v>-29</v>
      </c>
    </row>
    <row r="97" spans="1:2" x14ac:dyDescent="0.25">
      <c r="A97" s="106">
        <v>2012.8333333333301</v>
      </c>
      <c r="B97" s="106">
        <v>-33</v>
      </c>
    </row>
    <row r="98" spans="1:2" x14ac:dyDescent="0.25">
      <c r="A98" s="106">
        <v>2012.9166666666599</v>
      </c>
      <c r="B98" s="106">
        <v>-38</v>
      </c>
    </row>
    <row r="99" spans="1:2" x14ac:dyDescent="0.25">
      <c r="A99" s="106">
        <v>2012.99999999999</v>
      </c>
      <c r="B99" s="106">
        <v>-37</v>
      </c>
    </row>
    <row r="100" spans="1:2" x14ac:dyDescent="0.25">
      <c r="A100" s="106">
        <v>2013.0833333333301</v>
      </c>
      <c r="B100" s="106">
        <v>-41</v>
      </c>
    </row>
    <row r="101" spans="1:2" x14ac:dyDescent="0.25">
      <c r="A101" s="106">
        <v>2013.1666666666599</v>
      </c>
      <c r="B101" s="106">
        <v>-41</v>
      </c>
    </row>
    <row r="102" spans="1:2" x14ac:dyDescent="0.25">
      <c r="A102" s="106">
        <v>2013.24999999999</v>
      </c>
      <c r="B102" s="106">
        <v>-37</v>
      </c>
    </row>
    <row r="103" spans="1:2" x14ac:dyDescent="0.25">
      <c r="A103" s="106">
        <v>2013.3333333333301</v>
      </c>
      <c r="B103" s="106">
        <v>-32</v>
      </c>
    </row>
    <row r="104" spans="1:2" x14ac:dyDescent="0.25">
      <c r="A104" s="106">
        <v>2013.4166666666599</v>
      </c>
      <c r="B104" s="106">
        <v>-33</v>
      </c>
    </row>
    <row r="105" spans="1:2" x14ac:dyDescent="0.25">
      <c r="A105" s="106">
        <v>2013.49999999999</v>
      </c>
      <c r="B105" s="106">
        <v>-35</v>
      </c>
    </row>
    <row r="106" spans="1:2" x14ac:dyDescent="0.25">
      <c r="A106" s="106">
        <v>2013.5833333333301</v>
      </c>
      <c r="B106" s="106">
        <v>-32</v>
      </c>
    </row>
    <row r="107" spans="1:2" x14ac:dyDescent="0.25">
      <c r="A107" s="106">
        <v>2013.6666666666599</v>
      </c>
      <c r="B107" s="106">
        <v>-31</v>
      </c>
    </row>
    <row r="108" spans="1:2" x14ac:dyDescent="0.25">
      <c r="A108" s="106">
        <v>2013.74999999999</v>
      </c>
      <c r="B108" s="106">
        <v>-26</v>
      </c>
    </row>
    <row r="109" spans="1:2" x14ac:dyDescent="0.25">
      <c r="A109" s="106">
        <v>2013.8333333333301</v>
      </c>
      <c r="B109" s="106">
        <v>-16</v>
      </c>
    </row>
    <row r="110" spans="1:2" x14ac:dyDescent="0.25">
      <c r="A110" s="106">
        <v>2013.9166666666599</v>
      </c>
      <c r="B110" s="106">
        <v>-11</v>
      </c>
    </row>
    <row r="111" spans="1:2" x14ac:dyDescent="0.25">
      <c r="A111" s="106">
        <v>2013.99999999999</v>
      </c>
      <c r="B111" s="106">
        <v>-6</v>
      </c>
    </row>
    <row r="112" spans="1:2" x14ac:dyDescent="0.25">
      <c r="A112" s="106">
        <v>2014.0833333333301</v>
      </c>
      <c r="B112" s="106">
        <v>-2</v>
      </c>
    </row>
    <row r="113" spans="1:2" x14ac:dyDescent="0.25">
      <c r="A113" s="106">
        <v>2014.1666666666599</v>
      </c>
      <c r="B113" s="106">
        <v>1</v>
      </c>
    </row>
    <row r="114" spans="1:2" x14ac:dyDescent="0.25">
      <c r="A114" s="106">
        <v>2014.24999999999</v>
      </c>
      <c r="B114" s="106">
        <v>4</v>
      </c>
    </row>
    <row r="115" spans="1:2" x14ac:dyDescent="0.25">
      <c r="A115" s="106">
        <v>2014.3333333333201</v>
      </c>
      <c r="B115" s="106">
        <v>6</v>
      </c>
    </row>
    <row r="116" spans="1:2" x14ac:dyDescent="0.25">
      <c r="A116" s="106">
        <v>2014.4166666666599</v>
      </c>
      <c r="B116" s="106">
        <v>6</v>
      </c>
    </row>
    <row r="117" spans="1:2" x14ac:dyDescent="0.25">
      <c r="A117" s="106">
        <v>2014.49999999999</v>
      </c>
      <c r="B117" s="106">
        <v>5</v>
      </c>
    </row>
    <row r="118" spans="1:2" x14ac:dyDescent="0.25">
      <c r="A118" s="106">
        <v>2014.5833333333201</v>
      </c>
      <c r="B118" s="106">
        <v>2</v>
      </c>
    </row>
    <row r="119" spans="1:2" x14ac:dyDescent="0.25">
      <c r="A119" s="106">
        <v>2014.6666666666599</v>
      </c>
      <c r="B119" s="106">
        <v>-2</v>
      </c>
    </row>
    <row r="120" spans="1:2" x14ac:dyDescent="0.25">
      <c r="A120" s="106">
        <v>2014.74999999999</v>
      </c>
      <c r="B120" s="106">
        <v>1</v>
      </c>
    </row>
    <row r="121" spans="1:2" x14ac:dyDescent="0.25">
      <c r="A121" s="106">
        <v>2014.8333333333201</v>
      </c>
      <c r="B121" s="106">
        <v>-2</v>
      </c>
    </row>
    <row r="122" spans="1:2" x14ac:dyDescent="0.25">
      <c r="A122" s="106">
        <v>2014.9166666666599</v>
      </c>
      <c r="B122" s="106">
        <v>-4</v>
      </c>
    </row>
    <row r="123" spans="1:2" x14ac:dyDescent="0.25">
      <c r="A123" s="106">
        <v>2014.99999999999</v>
      </c>
      <c r="B123" s="106">
        <v>-2</v>
      </c>
    </row>
    <row r="124" spans="1:2" x14ac:dyDescent="0.25">
      <c r="A124" s="106">
        <v>2015.0833333333201</v>
      </c>
      <c r="B124" s="106">
        <v>-1</v>
      </c>
    </row>
    <row r="125" spans="1:2" x14ac:dyDescent="0.25">
      <c r="A125" s="106">
        <v>2015.1666666666599</v>
      </c>
      <c r="B125" s="106">
        <v>7</v>
      </c>
    </row>
    <row r="126" spans="1:2" x14ac:dyDescent="0.25">
      <c r="A126" s="106">
        <v>2015.24999999999</v>
      </c>
      <c r="B126" s="106">
        <v>10</v>
      </c>
    </row>
    <row r="127" spans="1:2" x14ac:dyDescent="0.25">
      <c r="A127" s="106">
        <v>2015.3333333333201</v>
      </c>
      <c r="B127" s="106">
        <v>11</v>
      </c>
    </row>
    <row r="128" spans="1:2" x14ac:dyDescent="0.25">
      <c r="A128" s="106">
        <v>2015.4166666666599</v>
      </c>
      <c r="B128" s="106">
        <v>14</v>
      </c>
    </row>
    <row r="129" spans="1:2" x14ac:dyDescent="0.25">
      <c r="A129" s="106">
        <v>2015.49999999999</v>
      </c>
      <c r="B129" s="106">
        <v>13</v>
      </c>
    </row>
    <row r="130" spans="1:2" x14ac:dyDescent="0.25">
      <c r="A130" s="106">
        <v>2015.5833333333201</v>
      </c>
      <c r="B130" s="106">
        <v>13</v>
      </c>
    </row>
    <row r="131" spans="1:2" x14ac:dyDescent="0.25">
      <c r="A131" s="106">
        <v>2015.6666666666599</v>
      </c>
      <c r="B131" s="106">
        <v>11</v>
      </c>
    </row>
    <row r="132" spans="1:2" x14ac:dyDescent="0.25">
      <c r="A132" s="106">
        <v>2015.74999999999</v>
      </c>
      <c r="B132" s="106">
        <v>12</v>
      </c>
    </row>
    <row r="133" spans="1:2" x14ac:dyDescent="0.25">
      <c r="A133" s="106">
        <v>2015.8333333333201</v>
      </c>
      <c r="B133" s="106">
        <v>14</v>
      </c>
    </row>
    <row r="134" spans="1:2" x14ac:dyDescent="0.25">
      <c r="A134" s="106">
        <v>2015.9166666666599</v>
      </c>
      <c r="B134" s="106">
        <v>13</v>
      </c>
    </row>
    <row r="135" spans="1:2" x14ac:dyDescent="0.25">
      <c r="A135" s="106">
        <v>2015.99999999999</v>
      </c>
      <c r="B135" s="106">
        <v>11</v>
      </c>
    </row>
    <row r="136" spans="1:2" x14ac:dyDescent="0.25">
      <c r="A136" s="106">
        <v>2016.0833333333201</v>
      </c>
      <c r="B136" s="106">
        <v>6</v>
      </c>
    </row>
    <row r="137" spans="1:2" x14ac:dyDescent="0.25">
      <c r="A137" s="106">
        <v>2016.1666666666599</v>
      </c>
      <c r="B137" s="106">
        <v>2</v>
      </c>
    </row>
    <row r="138" spans="1:2" x14ac:dyDescent="0.25">
      <c r="A138" s="106">
        <v>2016.24999999999</v>
      </c>
      <c r="B138" s="106">
        <v>6</v>
      </c>
    </row>
    <row r="139" spans="1:2" x14ac:dyDescent="0.25">
      <c r="A139" s="106">
        <v>2016.3333333333201</v>
      </c>
      <c r="B139" s="106">
        <v>7</v>
      </c>
    </row>
    <row r="140" spans="1:2" x14ac:dyDescent="0.25">
      <c r="A140" s="106">
        <v>2016.4166666666599</v>
      </c>
      <c r="B140" s="106">
        <v>11</v>
      </c>
    </row>
    <row r="141" spans="1:2" x14ac:dyDescent="0.25">
      <c r="A141" s="106">
        <v>2016.49999999999</v>
      </c>
      <c r="B141" s="106">
        <v>9</v>
      </c>
    </row>
    <row r="142" spans="1:2" x14ac:dyDescent="0.25">
      <c r="A142" s="106">
        <v>2016.5833333333201</v>
      </c>
      <c r="B142" s="106">
        <v>9</v>
      </c>
    </row>
    <row r="143" spans="1:2" x14ac:dyDescent="0.25">
      <c r="A143" s="106">
        <v>2016.6666666666599</v>
      </c>
      <c r="B143" s="106">
        <v>12</v>
      </c>
    </row>
    <row r="144" spans="1:2" x14ac:dyDescent="0.25">
      <c r="A144" s="106">
        <v>2016.74999999999</v>
      </c>
      <c r="B144" s="106">
        <v>17</v>
      </c>
    </row>
    <row r="145" spans="1:2" x14ac:dyDescent="0.25">
      <c r="A145" s="106">
        <v>2016.8333333333201</v>
      </c>
      <c r="B145" s="106">
        <v>21</v>
      </c>
    </row>
    <row r="146" spans="1:2" x14ac:dyDescent="0.25">
      <c r="A146" s="106">
        <v>2016.9166666666599</v>
      </c>
      <c r="B146" s="106">
        <v>21</v>
      </c>
    </row>
    <row r="147" spans="1:2" x14ac:dyDescent="0.25">
      <c r="A147" s="106">
        <v>2016.99999999999</v>
      </c>
      <c r="B147" s="106">
        <v>21</v>
      </c>
    </row>
    <row r="148" spans="1:2" x14ac:dyDescent="0.25">
      <c r="A148" s="106">
        <v>2017.0833333333201</v>
      </c>
      <c r="B148" s="106">
        <v>22</v>
      </c>
    </row>
    <row r="149" spans="1:2" x14ac:dyDescent="0.25">
      <c r="A149" s="106">
        <v>2017.1666666666599</v>
      </c>
      <c r="B149" s="106">
        <v>24</v>
      </c>
    </row>
    <row r="150" spans="1:2" x14ac:dyDescent="0.25">
      <c r="A150" s="106">
        <v>2017.24999999999</v>
      </c>
      <c r="B150" s="106">
        <v>26</v>
      </c>
    </row>
    <row r="151" spans="1:2" x14ac:dyDescent="0.25">
      <c r="A151" s="106">
        <v>2017.3333333333201</v>
      </c>
      <c r="B151" s="106">
        <v>23</v>
      </c>
    </row>
    <row r="152" spans="1:2" x14ac:dyDescent="0.25">
      <c r="A152" s="106">
        <v>2017.4166666666599</v>
      </c>
      <c r="B152" s="106">
        <v>23</v>
      </c>
    </row>
    <row r="153" spans="1:2" x14ac:dyDescent="0.25">
      <c r="A153" s="106">
        <v>2017.49999999999</v>
      </c>
      <c r="B153" s="106">
        <v>25</v>
      </c>
    </row>
    <row r="154" spans="1:2" x14ac:dyDescent="0.25">
      <c r="A154" s="106">
        <v>2017.5833333333201</v>
      </c>
      <c r="B154" s="106">
        <v>26</v>
      </c>
    </row>
    <row r="155" spans="1:2" x14ac:dyDescent="0.25">
      <c r="A155" s="106">
        <v>2017.6666666666599</v>
      </c>
      <c r="B155" s="106">
        <v>23</v>
      </c>
    </row>
    <row r="156" spans="1:2" x14ac:dyDescent="0.25">
      <c r="A156" s="106">
        <v>2017.74999999999</v>
      </c>
      <c r="B156" s="106">
        <v>23</v>
      </c>
    </row>
    <row r="157" spans="1:2" x14ac:dyDescent="0.25">
      <c r="A157" s="106">
        <v>2017.8333333333201</v>
      </c>
      <c r="B157" s="106">
        <v>23</v>
      </c>
    </row>
    <row r="158" spans="1:2" x14ac:dyDescent="0.25">
      <c r="A158" s="106">
        <v>2017.9166666666499</v>
      </c>
      <c r="B158" s="106">
        <v>25</v>
      </c>
    </row>
    <row r="159" spans="1:2" x14ac:dyDescent="0.25">
      <c r="A159" s="106">
        <v>2017.99999999999</v>
      </c>
      <c r="B159" s="106">
        <v>24</v>
      </c>
    </row>
    <row r="160" spans="1:2" x14ac:dyDescent="0.25">
      <c r="A160" s="106">
        <v>2018.0833333333201</v>
      </c>
      <c r="B160" s="106">
        <v>23</v>
      </c>
    </row>
    <row r="161" spans="1:2" x14ac:dyDescent="0.25">
      <c r="A161" s="106">
        <v>2018.1666666666499</v>
      </c>
      <c r="B161" s="106">
        <v>24</v>
      </c>
    </row>
    <row r="162" spans="1:2" x14ac:dyDescent="0.25">
      <c r="A162" s="106">
        <v>2018.24999999999</v>
      </c>
      <c r="B162" s="106">
        <v>25</v>
      </c>
    </row>
    <row r="163" spans="1:2" x14ac:dyDescent="0.25">
      <c r="A163" s="106">
        <v>2018.3333333333201</v>
      </c>
      <c r="B163" s="106">
        <v>23</v>
      </c>
    </row>
    <row r="164" spans="1:2" x14ac:dyDescent="0.25">
      <c r="A164" s="106">
        <v>2018.4166666666499</v>
      </c>
      <c r="B164" s="106">
        <v>23</v>
      </c>
    </row>
    <row r="165" spans="1:2" x14ac:dyDescent="0.25">
      <c r="A165" s="106">
        <v>2018.49999999999</v>
      </c>
      <c r="B165" s="106">
        <v>23</v>
      </c>
    </row>
    <row r="166" spans="1:2" x14ac:dyDescent="0.25">
      <c r="A166" s="106">
        <v>2018.5833333333201</v>
      </c>
      <c r="B166" s="106">
        <v>21</v>
      </c>
    </row>
    <row r="167" spans="1:2" x14ac:dyDescent="0.25">
      <c r="A167" s="106">
        <v>2018.6666666666499</v>
      </c>
      <c r="B167" s="106">
        <v>18</v>
      </c>
    </row>
    <row r="168" spans="1:2" x14ac:dyDescent="0.25">
      <c r="A168" s="106">
        <v>2018.74999999999</v>
      </c>
      <c r="B168" s="106">
        <v>15</v>
      </c>
    </row>
    <row r="169" spans="1:2" x14ac:dyDescent="0.25">
      <c r="A169" s="106">
        <v>2018.8333333333201</v>
      </c>
      <c r="B169" s="106">
        <v>13</v>
      </c>
    </row>
    <row r="170" spans="1:2" x14ac:dyDescent="0.25">
      <c r="A170" s="106">
        <v>2018.9166666666499</v>
      </c>
      <c r="B170" s="106">
        <v>9</v>
      </c>
    </row>
    <row r="171" spans="1:2" x14ac:dyDescent="0.25">
      <c r="A171" s="106">
        <v>2018.99999999999</v>
      </c>
      <c r="B171" s="106">
        <v>0</v>
      </c>
    </row>
    <row r="172" spans="1:2" x14ac:dyDescent="0.25">
      <c r="A172" s="106">
        <v>2019.0833333333201</v>
      </c>
      <c r="B172" s="106">
        <v>-2</v>
      </c>
    </row>
    <row r="173" spans="1:2" x14ac:dyDescent="0.25">
      <c r="A173" s="106">
        <v>2019.1666666666499</v>
      </c>
      <c r="B173" s="106">
        <v>-3</v>
      </c>
    </row>
    <row r="174" spans="1:2" x14ac:dyDescent="0.25">
      <c r="A174" s="106">
        <v>2019.24999999999</v>
      </c>
      <c r="B174" s="106">
        <v>-3</v>
      </c>
    </row>
    <row r="175" spans="1:2" x14ac:dyDescent="0.25">
      <c r="A175" s="106">
        <v>2019.3333333333201</v>
      </c>
      <c r="B175" s="106">
        <v>-3</v>
      </c>
    </row>
    <row r="176" spans="1:2" x14ac:dyDescent="0.25">
      <c r="A176" s="106">
        <v>2019.4166666666499</v>
      </c>
      <c r="B176" s="106">
        <v>0</v>
      </c>
    </row>
    <row r="177" spans="1:2" x14ac:dyDescent="0.25">
      <c r="A177" s="106">
        <v>2019.49999999999</v>
      </c>
      <c r="B177" s="106">
        <v>1</v>
      </c>
    </row>
    <row r="178" spans="1:2" x14ac:dyDescent="0.25">
      <c r="A178" s="106">
        <v>2019.5833333333201</v>
      </c>
      <c r="B178" s="106">
        <v>0</v>
      </c>
    </row>
    <row r="179" spans="1:2" x14ac:dyDescent="0.25">
      <c r="A179" s="106">
        <v>2019.6666666666499</v>
      </c>
      <c r="B179" s="106">
        <v>-2</v>
      </c>
    </row>
    <row r="180" spans="1:2" x14ac:dyDescent="0.25">
      <c r="A180" s="106">
        <v>2019.74999999999</v>
      </c>
      <c r="B180" s="106">
        <v>-1</v>
      </c>
    </row>
    <row r="181" spans="1:2" x14ac:dyDescent="0.25">
      <c r="A181" s="106">
        <v>2019.8333333333201</v>
      </c>
      <c r="B181" s="106">
        <v>-2</v>
      </c>
    </row>
    <row r="182" spans="1:2" x14ac:dyDescent="0.25">
      <c r="A182" s="106">
        <v>2019.9166666666499</v>
      </c>
      <c r="B182" s="106">
        <v>-2</v>
      </c>
    </row>
    <row r="183" spans="1:2" x14ac:dyDescent="0.25">
      <c r="A183" s="106">
        <v>2019.99999999999</v>
      </c>
      <c r="B183" s="106">
        <v>-2</v>
      </c>
    </row>
    <row r="184" spans="1:2" x14ac:dyDescent="0.25">
      <c r="A184" s="106">
        <v>2020.0833333333201</v>
      </c>
      <c r="B184" s="106">
        <v>-2</v>
      </c>
    </row>
    <row r="185" spans="1:2" x14ac:dyDescent="0.25">
      <c r="A185" s="106">
        <v>2020.1666666666499</v>
      </c>
      <c r="B185" s="106">
        <v>-3</v>
      </c>
    </row>
    <row r="186" spans="1:2" x14ac:dyDescent="0.25">
      <c r="A186" s="106">
        <v>2020.24999999999</v>
      </c>
      <c r="B186" s="106">
        <v>-23</v>
      </c>
    </row>
    <row r="187" spans="1:2" x14ac:dyDescent="0.25">
      <c r="A187" s="106">
        <v>2020.3333333333201</v>
      </c>
      <c r="B187" s="106">
        <v>-31</v>
      </c>
    </row>
    <row r="188" spans="1:2" x14ac:dyDescent="0.25">
      <c r="A188" s="106">
        <v>2020.4166666666499</v>
      </c>
      <c r="B188" s="106">
        <v>-27</v>
      </c>
    </row>
    <row r="189" spans="1:2" x14ac:dyDescent="0.25">
      <c r="A189" s="106">
        <v>2020.49999999999</v>
      </c>
      <c r="B189" s="106">
        <v>-26</v>
      </c>
    </row>
    <row r="190" spans="1:2" x14ac:dyDescent="0.25">
      <c r="A190" s="106">
        <v>2020.5833333333201</v>
      </c>
      <c r="B190" s="106">
        <v>-29</v>
      </c>
    </row>
    <row r="191" spans="1:2" x14ac:dyDescent="0.25">
      <c r="A191" s="106">
        <v>2020.6666666666499</v>
      </c>
      <c r="B191" s="106">
        <v>-28</v>
      </c>
    </row>
    <row r="192" spans="1:2" x14ac:dyDescent="0.25">
      <c r="A192" s="106">
        <v>2020.74999999999</v>
      </c>
      <c r="B192" s="106">
        <v>-30</v>
      </c>
    </row>
    <row r="193" spans="1:2" x14ac:dyDescent="0.25">
      <c r="A193" s="106">
        <v>2020.8333333333201</v>
      </c>
      <c r="B193" s="106">
        <v>-26</v>
      </c>
    </row>
    <row r="194" spans="1:2" x14ac:dyDescent="0.25">
      <c r="A194" s="106">
        <v>2020.9166666666499</v>
      </c>
      <c r="B194" s="106">
        <v>-20</v>
      </c>
    </row>
    <row r="195" spans="1:2" x14ac:dyDescent="0.25">
      <c r="A195" s="106">
        <v>2020.99999999999</v>
      </c>
      <c r="B195" s="106">
        <v>-19</v>
      </c>
    </row>
    <row r="196" spans="1:2" x14ac:dyDescent="0.25">
      <c r="A196" s="106">
        <v>2021.0833333333201</v>
      </c>
      <c r="B196" s="106">
        <v>-19</v>
      </c>
    </row>
    <row r="197" spans="1:2" x14ac:dyDescent="0.25">
      <c r="A197" s="106">
        <v>2021.1666666666499</v>
      </c>
      <c r="B197" s="106">
        <v>-18</v>
      </c>
    </row>
    <row r="198" spans="1:2" x14ac:dyDescent="0.25">
      <c r="A198" s="108">
        <v>2021.24999999999</v>
      </c>
      <c r="B198" s="108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197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2" width="9.7109375" customWidth="1"/>
    <col min="3" max="3" width="12.7109375" customWidth="1"/>
    <col min="5" max="5" width="12.7109375" customWidth="1"/>
    <col min="6" max="6" width="44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127</v>
      </c>
      <c r="C2" s="10" t="s">
        <v>200</v>
      </c>
      <c r="E2" s="17" t="s">
        <v>79</v>
      </c>
      <c r="F2" s="11" t="s">
        <v>30</v>
      </c>
    </row>
    <row r="3" spans="1:6" x14ac:dyDescent="0.25">
      <c r="A3" s="110">
        <v>2005</v>
      </c>
      <c r="B3" s="110">
        <v>-1.8</v>
      </c>
      <c r="C3" s="110">
        <v>-3.5</v>
      </c>
      <c r="E3" s="17" t="s">
        <v>80</v>
      </c>
      <c r="F3" s="12"/>
    </row>
    <row r="4" spans="1:6" x14ac:dyDescent="0.25">
      <c r="A4" s="109">
        <v>2005.0833333333301</v>
      </c>
      <c r="B4" s="109">
        <v>-2.9</v>
      </c>
      <c r="C4" s="109">
        <v>-5.8</v>
      </c>
      <c r="E4" s="17" t="s">
        <v>81</v>
      </c>
      <c r="F4" s="12" t="s">
        <v>199</v>
      </c>
    </row>
    <row r="5" spans="1:6" x14ac:dyDescent="0.25">
      <c r="A5" s="109">
        <v>2005.1666666666699</v>
      </c>
      <c r="B5" s="109">
        <v>-3.2</v>
      </c>
      <c r="C5" s="109">
        <v>-2.6</v>
      </c>
      <c r="E5" s="17" t="s">
        <v>83</v>
      </c>
      <c r="F5" s="13"/>
    </row>
    <row r="6" spans="1:6" x14ac:dyDescent="0.25">
      <c r="A6" s="109">
        <v>2005.25</v>
      </c>
      <c r="B6" s="109">
        <v>-3.4</v>
      </c>
      <c r="C6" s="109">
        <v>0</v>
      </c>
    </row>
    <row r="7" spans="1:6" x14ac:dyDescent="0.25">
      <c r="A7" s="109">
        <v>2005.3333333333301</v>
      </c>
      <c r="B7" s="109">
        <v>-2.7</v>
      </c>
      <c r="C7" s="109">
        <v>-5.9</v>
      </c>
      <c r="E7" s="18" t="str">
        <f>HYPERLINK("#'OVERZICHT'!A1", "Link naar overzicht")</f>
        <v>Link naar overzicht</v>
      </c>
    </row>
    <row r="8" spans="1:6" x14ac:dyDescent="0.25">
      <c r="A8" s="109">
        <v>2005.4166666666699</v>
      </c>
      <c r="B8" s="109">
        <v>-4.8</v>
      </c>
      <c r="C8" s="109">
        <v>-4.5999999999999996</v>
      </c>
    </row>
    <row r="9" spans="1:6" x14ac:dyDescent="0.25">
      <c r="A9" s="109">
        <v>2005.5</v>
      </c>
      <c r="B9" s="109">
        <v>-4.5999999999999996</v>
      </c>
      <c r="C9" s="109">
        <v>-5.8</v>
      </c>
    </row>
    <row r="10" spans="1:6" x14ac:dyDescent="0.25">
      <c r="A10" s="109">
        <v>2005.5833333333301</v>
      </c>
      <c r="B10" s="109">
        <v>-3.7</v>
      </c>
      <c r="C10" s="109">
        <v>-5.5</v>
      </c>
    </row>
    <row r="11" spans="1:6" x14ac:dyDescent="0.25">
      <c r="A11" s="109">
        <v>2005.6666666666699</v>
      </c>
      <c r="B11" s="109">
        <v>-2.4</v>
      </c>
      <c r="C11" s="109">
        <v>-2.7</v>
      </c>
    </row>
    <row r="12" spans="1:6" x14ac:dyDescent="0.25">
      <c r="A12" s="109">
        <v>2005.75</v>
      </c>
      <c r="B12" s="109">
        <v>0.1</v>
      </c>
      <c r="C12" s="109">
        <v>0.7</v>
      </c>
    </row>
    <row r="13" spans="1:6" x14ac:dyDescent="0.25">
      <c r="A13" s="109">
        <v>2005.8333333333301</v>
      </c>
      <c r="B13" s="109">
        <v>-0.7</v>
      </c>
      <c r="C13" s="109">
        <v>1.2</v>
      </c>
    </row>
    <row r="14" spans="1:6" x14ac:dyDescent="0.25">
      <c r="A14" s="109">
        <v>2005.9166666666699</v>
      </c>
      <c r="B14" s="109">
        <v>-0.3</v>
      </c>
      <c r="C14" s="109">
        <v>10.3</v>
      </c>
    </row>
    <row r="15" spans="1:6" x14ac:dyDescent="0.25">
      <c r="A15" s="109">
        <v>2006</v>
      </c>
      <c r="B15" s="109">
        <v>1.8</v>
      </c>
      <c r="C15" s="109">
        <v>11</v>
      </c>
    </row>
    <row r="16" spans="1:6" x14ac:dyDescent="0.25">
      <c r="A16" s="109">
        <v>2006.0833333333301</v>
      </c>
      <c r="B16" s="109">
        <v>1.4</v>
      </c>
      <c r="C16" s="109">
        <v>9.6999999999999993</v>
      </c>
    </row>
    <row r="17" spans="1:3" x14ac:dyDescent="0.25">
      <c r="A17" s="109">
        <v>2006.1666666666699</v>
      </c>
      <c r="B17" s="109">
        <v>2.5</v>
      </c>
      <c r="C17" s="109">
        <v>11.2</v>
      </c>
    </row>
    <row r="18" spans="1:3" x14ac:dyDescent="0.25">
      <c r="A18" s="109">
        <v>2006.25</v>
      </c>
      <c r="B18" s="109">
        <v>4.5</v>
      </c>
      <c r="C18" s="109">
        <v>15.1</v>
      </c>
    </row>
    <row r="19" spans="1:3" x14ac:dyDescent="0.25">
      <c r="A19" s="109">
        <v>2006.3333333333301</v>
      </c>
      <c r="B19" s="109">
        <v>2.6</v>
      </c>
      <c r="C19" s="109">
        <v>19.2</v>
      </c>
    </row>
    <row r="20" spans="1:3" x14ac:dyDescent="0.25">
      <c r="A20" s="109">
        <v>2006.4166666666699</v>
      </c>
      <c r="B20" s="109">
        <v>5.2</v>
      </c>
      <c r="C20" s="109">
        <v>19.600000000000001</v>
      </c>
    </row>
    <row r="21" spans="1:3" x14ac:dyDescent="0.25">
      <c r="A21" s="109">
        <v>2006.5</v>
      </c>
      <c r="B21" s="109">
        <v>6.5</v>
      </c>
      <c r="C21" s="109">
        <v>19.8</v>
      </c>
    </row>
    <row r="22" spans="1:3" x14ac:dyDescent="0.25">
      <c r="A22" s="109">
        <v>2006.5833333333301</v>
      </c>
      <c r="B22" s="109">
        <v>6.3</v>
      </c>
      <c r="C22" s="109">
        <v>19.3</v>
      </c>
    </row>
    <row r="23" spans="1:3" x14ac:dyDescent="0.25">
      <c r="A23" s="109">
        <v>2006.6666666666699</v>
      </c>
      <c r="B23" s="109">
        <v>7.2</v>
      </c>
      <c r="C23" s="109">
        <v>21.1</v>
      </c>
    </row>
    <row r="24" spans="1:3" x14ac:dyDescent="0.25">
      <c r="A24" s="109">
        <v>2006.75</v>
      </c>
      <c r="B24" s="109">
        <v>7.6</v>
      </c>
      <c r="C24" s="109">
        <v>22.3</v>
      </c>
    </row>
    <row r="25" spans="1:3" x14ac:dyDescent="0.25">
      <c r="A25" s="109">
        <v>2006.8333333333301</v>
      </c>
      <c r="B25" s="109">
        <v>6.7</v>
      </c>
      <c r="C25" s="109">
        <v>21.8</v>
      </c>
    </row>
    <row r="26" spans="1:3" x14ac:dyDescent="0.25">
      <c r="A26" s="109">
        <v>2006.9166666666599</v>
      </c>
      <c r="B26" s="109">
        <v>7.1</v>
      </c>
      <c r="C26" s="109">
        <v>21.7</v>
      </c>
    </row>
    <row r="27" spans="1:3" x14ac:dyDescent="0.25">
      <c r="A27" s="109">
        <v>2007</v>
      </c>
      <c r="B27" s="109">
        <v>5.4</v>
      </c>
      <c r="C27" s="109">
        <v>17.399999999999999</v>
      </c>
    </row>
    <row r="28" spans="1:3" x14ac:dyDescent="0.25">
      <c r="A28" s="109">
        <v>2007.0833333333301</v>
      </c>
      <c r="B28" s="109">
        <v>7.2</v>
      </c>
      <c r="C28" s="109">
        <v>17.7</v>
      </c>
    </row>
    <row r="29" spans="1:3" x14ac:dyDescent="0.25">
      <c r="A29" s="109">
        <v>2007.1666666666599</v>
      </c>
      <c r="B29" s="109">
        <v>6.8</v>
      </c>
      <c r="C29" s="109">
        <v>17.7</v>
      </c>
    </row>
    <row r="30" spans="1:3" x14ac:dyDescent="0.25">
      <c r="A30" s="109">
        <v>2007.25</v>
      </c>
      <c r="B30" s="109">
        <v>5.9</v>
      </c>
      <c r="C30" s="109">
        <v>16</v>
      </c>
    </row>
    <row r="31" spans="1:3" x14ac:dyDescent="0.25">
      <c r="A31" s="109">
        <v>2007.3333333333301</v>
      </c>
      <c r="B31" s="109">
        <v>6.2</v>
      </c>
      <c r="C31" s="109">
        <v>19.2</v>
      </c>
    </row>
    <row r="32" spans="1:3" x14ac:dyDescent="0.25">
      <c r="A32" s="109">
        <v>2007.4166666666599</v>
      </c>
      <c r="B32" s="109">
        <v>5.4</v>
      </c>
      <c r="C32" s="109">
        <v>19.2</v>
      </c>
    </row>
    <row r="33" spans="1:3" x14ac:dyDescent="0.25">
      <c r="A33" s="109">
        <v>2007.5</v>
      </c>
      <c r="B33" s="109">
        <v>5.9</v>
      </c>
      <c r="C33" s="109">
        <v>19.3</v>
      </c>
    </row>
    <row r="34" spans="1:3" x14ac:dyDescent="0.25">
      <c r="A34" s="109">
        <v>2007.5833333333301</v>
      </c>
      <c r="B34" s="109">
        <v>5.4</v>
      </c>
      <c r="C34" s="109">
        <v>18.399999999999999</v>
      </c>
    </row>
    <row r="35" spans="1:3" x14ac:dyDescent="0.25">
      <c r="A35" s="109">
        <v>2007.6666666666599</v>
      </c>
      <c r="B35" s="109">
        <v>3.8</v>
      </c>
      <c r="C35" s="109">
        <v>19.2</v>
      </c>
    </row>
    <row r="36" spans="1:3" x14ac:dyDescent="0.25">
      <c r="A36" s="109">
        <v>2007.75</v>
      </c>
      <c r="B36" s="109">
        <v>5.3</v>
      </c>
      <c r="C36" s="109">
        <v>19.5</v>
      </c>
    </row>
    <row r="37" spans="1:3" x14ac:dyDescent="0.25">
      <c r="A37" s="109">
        <v>2007.8333333333301</v>
      </c>
      <c r="B37" s="109">
        <v>5.9</v>
      </c>
      <c r="C37" s="109">
        <v>19.7</v>
      </c>
    </row>
    <row r="38" spans="1:3" x14ac:dyDescent="0.25">
      <c r="A38" s="109">
        <v>2007.9166666666599</v>
      </c>
      <c r="B38" s="109">
        <v>4.9000000000000004</v>
      </c>
      <c r="C38" s="109">
        <v>19.2</v>
      </c>
    </row>
    <row r="39" spans="1:3" x14ac:dyDescent="0.25">
      <c r="A39" s="109">
        <v>2008</v>
      </c>
      <c r="B39" s="109">
        <v>5.0999999999999996</v>
      </c>
      <c r="C39" s="109">
        <v>15.8</v>
      </c>
    </row>
    <row r="40" spans="1:3" x14ac:dyDescent="0.25">
      <c r="A40" s="109">
        <v>2008.0833333333301</v>
      </c>
      <c r="B40" s="109">
        <v>5</v>
      </c>
      <c r="C40" s="109">
        <v>16.3</v>
      </c>
    </row>
    <row r="41" spans="1:3" x14ac:dyDescent="0.25">
      <c r="A41" s="109">
        <v>2008.1666666666599</v>
      </c>
      <c r="B41" s="109">
        <v>3.9</v>
      </c>
      <c r="C41" s="109">
        <v>15.8</v>
      </c>
    </row>
    <row r="42" spans="1:3" x14ac:dyDescent="0.25">
      <c r="A42" s="109">
        <v>2008.25</v>
      </c>
      <c r="B42" s="109">
        <v>2.5</v>
      </c>
      <c r="C42" s="109">
        <v>12.3</v>
      </c>
    </row>
    <row r="43" spans="1:3" x14ac:dyDescent="0.25">
      <c r="A43" s="109">
        <v>2008.3333333333301</v>
      </c>
      <c r="B43" s="109">
        <v>2.1</v>
      </c>
      <c r="C43" s="109">
        <v>15.6</v>
      </c>
    </row>
    <row r="44" spans="1:3" x14ac:dyDescent="0.25">
      <c r="A44" s="109">
        <v>2008.4166666666599</v>
      </c>
      <c r="B44" s="109">
        <v>2.8</v>
      </c>
      <c r="C44" s="109">
        <v>11.7</v>
      </c>
    </row>
    <row r="45" spans="1:3" x14ac:dyDescent="0.25">
      <c r="A45" s="109">
        <v>2008.5</v>
      </c>
      <c r="B45" s="109">
        <v>1.9</v>
      </c>
      <c r="C45" s="109">
        <v>6.7</v>
      </c>
    </row>
    <row r="46" spans="1:3" x14ac:dyDescent="0.25">
      <c r="A46" s="109">
        <v>2008.5833333333301</v>
      </c>
      <c r="B46" s="109">
        <v>1.5</v>
      </c>
      <c r="C46" s="109">
        <v>9.1999999999999993</v>
      </c>
    </row>
    <row r="47" spans="1:3" x14ac:dyDescent="0.25">
      <c r="A47" s="109">
        <v>2008.6666666666599</v>
      </c>
      <c r="B47" s="109">
        <v>-2</v>
      </c>
      <c r="C47" s="109">
        <v>9.4</v>
      </c>
    </row>
    <row r="48" spans="1:3" x14ac:dyDescent="0.25">
      <c r="A48" s="109">
        <v>2008.75</v>
      </c>
      <c r="B48" s="109">
        <v>-7.8</v>
      </c>
      <c r="C48" s="109">
        <v>9.8000000000000007</v>
      </c>
    </row>
    <row r="49" spans="1:3" x14ac:dyDescent="0.25">
      <c r="A49" s="109">
        <v>2008.8333333333301</v>
      </c>
      <c r="B49" s="109">
        <v>-11.4</v>
      </c>
      <c r="C49" s="109">
        <v>2.2999999999999998</v>
      </c>
    </row>
    <row r="50" spans="1:3" x14ac:dyDescent="0.25">
      <c r="A50" s="109">
        <v>2008.9166666666599</v>
      </c>
      <c r="B50" s="109">
        <v>-20.8</v>
      </c>
      <c r="C50" s="109">
        <v>-5.0999999999999996</v>
      </c>
    </row>
    <row r="51" spans="1:3" x14ac:dyDescent="0.25">
      <c r="A51" s="109">
        <v>2009</v>
      </c>
      <c r="B51" s="109">
        <v>-21.9</v>
      </c>
      <c r="C51" s="109">
        <v>-11</v>
      </c>
    </row>
    <row r="52" spans="1:3" x14ac:dyDescent="0.25">
      <c r="A52" s="109">
        <v>2009.0833333333301</v>
      </c>
      <c r="B52" s="109">
        <v>-25.4</v>
      </c>
      <c r="C52" s="109">
        <v>-11.3</v>
      </c>
    </row>
    <row r="53" spans="1:3" x14ac:dyDescent="0.25">
      <c r="A53" s="109">
        <v>2009.1666666666599</v>
      </c>
      <c r="B53" s="109">
        <v>-25.2</v>
      </c>
      <c r="C53" s="109">
        <v>-16.100000000000001</v>
      </c>
    </row>
    <row r="54" spans="1:3" x14ac:dyDescent="0.25">
      <c r="A54" s="109">
        <v>2009.25</v>
      </c>
      <c r="B54" s="109">
        <v>-24.8</v>
      </c>
      <c r="C54" s="109">
        <v>-13.9</v>
      </c>
    </row>
    <row r="55" spans="1:3" x14ac:dyDescent="0.25">
      <c r="A55" s="109">
        <v>2009.3333333333301</v>
      </c>
      <c r="B55" s="109">
        <v>-23.5</v>
      </c>
      <c r="C55" s="109">
        <v>-15.7</v>
      </c>
    </row>
    <row r="56" spans="1:3" x14ac:dyDescent="0.25">
      <c r="A56" s="109">
        <v>2009.4166666666599</v>
      </c>
      <c r="B56" s="109">
        <v>-23.7</v>
      </c>
      <c r="C56" s="109">
        <v>-16.899999999999999</v>
      </c>
    </row>
    <row r="57" spans="1:3" x14ac:dyDescent="0.25">
      <c r="A57" s="109">
        <v>2009.5</v>
      </c>
      <c r="B57" s="109">
        <v>-22.9</v>
      </c>
      <c r="C57" s="109">
        <v>-13.7</v>
      </c>
    </row>
    <row r="58" spans="1:3" x14ac:dyDescent="0.25">
      <c r="A58" s="109">
        <v>2009.5833333333301</v>
      </c>
      <c r="B58" s="109">
        <v>-19</v>
      </c>
      <c r="C58" s="109">
        <v>-9.3000000000000007</v>
      </c>
    </row>
    <row r="59" spans="1:3" x14ac:dyDescent="0.25">
      <c r="A59" s="109">
        <v>2009.6666666666599</v>
      </c>
      <c r="B59" s="109">
        <v>-17.8</v>
      </c>
      <c r="C59" s="109">
        <v>-11.9</v>
      </c>
    </row>
    <row r="60" spans="1:3" x14ac:dyDescent="0.25">
      <c r="A60" s="109">
        <v>2009.75</v>
      </c>
      <c r="B60" s="109">
        <v>-16.600000000000001</v>
      </c>
      <c r="C60" s="109">
        <v>-14.7</v>
      </c>
    </row>
    <row r="61" spans="1:3" x14ac:dyDescent="0.25">
      <c r="A61" s="109">
        <v>2009.8333333333301</v>
      </c>
      <c r="B61" s="109">
        <v>-12.5</v>
      </c>
      <c r="C61" s="109">
        <v>-4.5</v>
      </c>
    </row>
    <row r="62" spans="1:3" x14ac:dyDescent="0.25">
      <c r="A62" s="109">
        <v>2009.9166666666599</v>
      </c>
      <c r="B62" s="109">
        <v>-10.199999999999999</v>
      </c>
      <c r="C62" s="109">
        <v>0.6</v>
      </c>
    </row>
    <row r="63" spans="1:3" x14ac:dyDescent="0.25">
      <c r="A63" s="109">
        <v>2010</v>
      </c>
      <c r="B63" s="109">
        <v>-9.9</v>
      </c>
      <c r="C63" s="109">
        <v>-1.4</v>
      </c>
    </row>
    <row r="64" spans="1:3" x14ac:dyDescent="0.25">
      <c r="A64" s="109">
        <v>2010.0833333333301</v>
      </c>
      <c r="B64" s="109">
        <v>-8.3000000000000007</v>
      </c>
      <c r="C64" s="109">
        <v>2.5</v>
      </c>
    </row>
    <row r="65" spans="1:3" x14ac:dyDescent="0.25">
      <c r="A65" s="109">
        <v>2010.1666666666599</v>
      </c>
      <c r="B65" s="109">
        <v>-7</v>
      </c>
      <c r="C65" s="109">
        <v>-1.3</v>
      </c>
    </row>
    <row r="66" spans="1:3" x14ac:dyDescent="0.25">
      <c r="A66" s="109">
        <v>2010.25</v>
      </c>
      <c r="B66" s="109">
        <v>-5.2</v>
      </c>
      <c r="C66" s="109">
        <v>3.6</v>
      </c>
    </row>
    <row r="67" spans="1:3" x14ac:dyDescent="0.25">
      <c r="A67" s="109">
        <v>2010.3333333333301</v>
      </c>
      <c r="B67" s="109">
        <v>-3.3</v>
      </c>
      <c r="C67" s="109">
        <v>-6.9</v>
      </c>
    </row>
    <row r="68" spans="1:3" x14ac:dyDescent="0.25">
      <c r="A68" s="109">
        <v>2010.4166666666599</v>
      </c>
      <c r="B68" s="109">
        <v>-3.8</v>
      </c>
      <c r="C68" s="109">
        <v>-1.4</v>
      </c>
    </row>
    <row r="69" spans="1:3" x14ac:dyDescent="0.25">
      <c r="A69" s="109">
        <v>2010.49999999999</v>
      </c>
      <c r="B69" s="109">
        <v>-4.5</v>
      </c>
      <c r="C69" s="109">
        <v>-1.2</v>
      </c>
    </row>
    <row r="70" spans="1:3" x14ac:dyDescent="0.25">
      <c r="A70" s="109">
        <v>2010.5833333333301</v>
      </c>
      <c r="B70" s="109">
        <v>-4.7</v>
      </c>
      <c r="C70" s="109">
        <v>-2</v>
      </c>
    </row>
    <row r="71" spans="1:3" x14ac:dyDescent="0.25">
      <c r="A71" s="109">
        <v>2010.6666666666599</v>
      </c>
      <c r="B71" s="109">
        <v>-4</v>
      </c>
      <c r="C71" s="109">
        <v>-1.2</v>
      </c>
    </row>
    <row r="72" spans="1:3" x14ac:dyDescent="0.25">
      <c r="A72" s="109">
        <v>2010.74999999999</v>
      </c>
      <c r="B72" s="109">
        <v>-1.6</v>
      </c>
      <c r="C72" s="109">
        <v>7.4</v>
      </c>
    </row>
    <row r="73" spans="1:3" x14ac:dyDescent="0.25">
      <c r="A73" s="109">
        <v>2010.8333333333301</v>
      </c>
      <c r="B73" s="109">
        <v>-1.8</v>
      </c>
      <c r="C73" s="109">
        <v>5.4</v>
      </c>
    </row>
    <row r="74" spans="1:3" x14ac:dyDescent="0.25">
      <c r="A74" s="109">
        <v>2010.9166666666599</v>
      </c>
      <c r="B74" s="109">
        <v>1</v>
      </c>
      <c r="C74" s="109">
        <v>14.9</v>
      </c>
    </row>
    <row r="75" spans="1:3" x14ac:dyDescent="0.25">
      <c r="A75" s="109">
        <v>2010.99999999999</v>
      </c>
      <c r="B75" s="109">
        <v>2.5</v>
      </c>
      <c r="C75" s="109">
        <v>6.4</v>
      </c>
    </row>
    <row r="76" spans="1:3" x14ac:dyDescent="0.25">
      <c r="A76" s="109">
        <v>2011.0833333333301</v>
      </c>
      <c r="B76" s="109">
        <v>2.2000000000000002</v>
      </c>
      <c r="C76" s="109">
        <v>11.2</v>
      </c>
    </row>
    <row r="77" spans="1:3" x14ac:dyDescent="0.25">
      <c r="A77" s="109">
        <v>2011.1666666666599</v>
      </c>
      <c r="B77" s="109">
        <v>4.7</v>
      </c>
      <c r="C77" s="109">
        <v>15.4</v>
      </c>
    </row>
    <row r="78" spans="1:3" x14ac:dyDescent="0.25">
      <c r="A78" s="109">
        <v>2011.24999999999</v>
      </c>
      <c r="B78" s="109">
        <v>4.9000000000000004</v>
      </c>
      <c r="C78" s="109">
        <v>8</v>
      </c>
    </row>
    <row r="79" spans="1:3" x14ac:dyDescent="0.25">
      <c r="A79" s="109">
        <v>2011.3333333333301</v>
      </c>
      <c r="B79" s="109">
        <v>1.8</v>
      </c>
      <c r="C79" s="109">
        <v>9.9</v>
      </c>
    </row>
    <row r="80" spans="1:3" x14ac:dyDescent="0.25">
      <c r="A80" s="109">
        <v>2011.4166666666599</v>
      </c>
      <c r="B80" s="109">
        <v>-0.4</v>
      </c>
      <c r="C80" s="109">
        <v>7.5</v>
      </c>
    </row>
    <row r="81" spans="1:3" x14ac:dyDescent="0.25">
      <c r="A81" s="109">
        <v>2011.49999999999</v>
      </c>
      <c r="B81" s="109">
        <v>-3.6</v>
      </c>
      <c r="C81" s="109">
        <v>3.4</v>
      </c>
    </row>
    <row r="82" spans="1:3" x14ac:dyDescent="0.25">
      <c r="A82" s="109">
        <v>2011.5833333333301</v>
      </c>
      <c r="B82" s="109">
        <v>-6</v>
      </c>
      <c r="C82" s="109">
        <v>-1.4</v>
      </c>
    </row>
    <row r="83" spans="1:3" x14ac:dyDescent="0.25">
      <c r="A83" s="109">
        <v>2011.6666666666599</v>
      </c>
      <c r="B83" s="109">
        <v>-5</v>
      </c>
      <c r="C83" s="109">
        <v>1.2</v>
      </c>
    </row>
    <row r="84" spans="1:3" x14ac:dyDescent="0.25">
      <c r="A84" s="109">
        <v>2011.74999999999</v>
      </c>
      <c r="B84" s="109">
        <v>-5.8</v>
      </c>
      <c r="C84" s="109">
        <v>-8.3000000000000007</v>
      </c>
    </row>
    <row r="85" spans="1:3" x14ac:dyDescent="0.25">
      <c r="A85" s="109">
        <v>2011.8333333333301</v>
      </c>
      <c r="B85" s="109">
        <v>-6.6</v>
      </c>
      <c r="C85" s="109">
        <v>-5.9</v>
      </c>
    </row>
    <row r="86" spans="1:3" x14ac:dyDescent="0.25">
      <c r="A86" s="109">
        <v>2011.9166666666599</v>
      </c>
      <c r="B86" s="109">
        <v>-3.9</v>
      </c>
      <c r="C86" s="109">
        <v>-7.8</v>
      </c>
    </row>
    <row r="87" spans="1:3" x14ac:dyDescent="0.25">
      <c r="A87" s="109">
        <v>2011.99999999999</v>
      </c>
      <c r="B87" s="109">
        <v>-5.0999999999999996</v>
      </c>
      <c r="C87" s="109">
        <v>-2.5</v>
      </c>
    </row>
    <row r="88" spans="1:3" x14ac:dyDescent="0.25">
      <c r="A88" s="109">
        <v>2012.0833333333301</v>
      </c>
      <c r="B88" s="109">
        <v>-4.2</v>
      </c>
      <c r="C88" s="109">
        <v>-4.8</v>
      </c>
    </row>
    <row r="89" spans="1:3" x14ac:dyDescent="0.25">
      <c r="A89" s="109">
        <v>2012.1666666666599</v>
      </c>
      <c r="B89" s="109">
        <v>-5.0999999999999996</v>
      </c>
      <c r="C89" s="109">
        <v>-1.8</v>
      </c>
    </row>
    <row r="90" spans="1:3" x14ac:dyDescent="0.25">
      <c r="A90" s="109">
        <v>2012.24999999999</v>
      </c>
      <c r="B90" s="109">
        <v>-6.3</v>
      </c>
      <c r="C90" s="109">
        <v>-3.2</v>
      </c>
    </row>
    <row r="91" spans="1:3" x14ac:dyDescent="0.25">
      <c r="A91" s="109">
        <v>2012.3333333333301</v>
      </c>
      <c r="B91" s="109">
        <v>-8</v>
      </c>
      <c r="C91" s="109">
        <v>-1.8</v>
      </c>
    </row>
    <row r="92" spans="1:3" x14ac:dyDescent="0.25">
      <c r="A92" s="109">
        <v>2012.4166666666599</v>
      </c>
      <c r="B92" s="109">
        <v>-8</v>
      </c>
      <c r="C92" s="109">
        <v>-7.6</v>
      </c>
    </row>
    <row r="93" spans="1:3" x14ac:dyDescent="0.25">
      <c r="A93" s="109">
        <v>2012.49999999999</v>
      </c>
      <c r="B93" s="109">
        <v>-8.3000000000000007</v>
      </c>
      <c r="C93" s="109">
        <v>-3.3</v>
      </c>
    </row>
    <row r="94" spans="1:3" x14ac:dyDescent="0.25">
      <c r="A94" s="109">
        <v>2012.5833333333301</v>
      </c>
      <c r="B94" s="109">
        <v>-7.6</v>
      </c>
      <c r="C94" s="109">
        <v>-9.4</v>
      </c>
    </row>
    <row r="95" spans="1:3" x14ac:dyDescent="0.25">
      <c r="A95" s="109">
        <v>2012.6666666666599</v>
      </c>
      <c r="B95" s="109">
        <v>-8.6999999999999993</v>
      </c>
      <c r="C95" s="109">
        <v>-6.3</v>
      </c>
    </row>
    <row r="96" spans="1:3" x14ac:dyDescent="0.25">
      <c r="A96" s="109">
        <v>2012.74999999999</v>
      </c>
      <c r="B96" s="109">
        <v>-9.6999999999999993</v>
      </c>
      <c r="C96" s="109">
        <v>-8.9</v>
      </c>
    </row>
    <row r="97" spans="1:3" x14ac:dyDescent="0.25">
      <c r="A97" s="109">
        <v>2012.8333333333301</v>
      </c>
      <c r="B97" s="109">
        <v>-9.6</v>
      </c>
      <c r="C97" s="109">
        <v>-2.9</v>
      </c>
    </row>
    <row r="98" spans="1:3" x14ac:dyDescent="0.25">
      <c r="A98" s="109">
        <v>2012.9166666666599</v>
      </c>
      <c r="B98" s="109">
        <v>-9.5</v>
      </c>
      <c r="C98" s="109">
        <v>-10.9</v>
      </c>
    </row>
    <row r="99" spans="1:3" x14ac:dyDescent="0.25">
      <c r="A99" s="109">
        <v>2013</v>
      </c>
      <c r="B99" s="109">
        <v>-10.1</v>
      </c>
      <c r="C99" s="109">
        <v>-8</v>
      </c>
    </row>
    <row r="100" spans="1:3" x14ac:dyDescent="0.25">
      <c r="A100" s="109">
        <v>2013.0833333333301</v>
      </c>
      <c r="B100" s="109">
        <v>-7.1</v>
      </c>
      <c r="C100" s="109">
        <v>-11.9</v>
      </c>
    </row>
    <row r="101" spans="1:3" x14ac:dyDescent="0.25">
      <c r="A101" s="109">
        <v>2013.1666666666699</v>
      </c>
      <c r="B101" s="109">
        <v>-8.4</v>
      </c>
      <c r="C101" s="109">
        <v>-11.4</v>
      </c>
    </row>
    <row r="102" spans="1:3" x14ac:dyDescent="0.25">
      <c r="A102" s="109">
        <v>2013.25</v>
      </c>
      <c r="B102" s="109">
        <v>-9.3000000000000007</v>
      </c>
      <c r="C102" s="109">
        <v>-9.8000000000000007</v>
      </c>
    </row>
    <row r="103" spans="1:3" x14ac:dyDescent="0.25">
      <c r="A103" s="109">
        <v>2013.3333333333301</v>
      </c>
      <c r="B103" s="109">
        <v>-8.3000000000000007</v>
      </c>
      <c r="C103" s="109">
        <v>-4.4000000000000004</v>
      </c>
    </row>
    <row r="104" spans="1:3" x14ac:dyDescent="0.25">
      <c r="A104" s="109">
        <v>2013.4166666666699</v>
      </c>
      <c r="B104" s="109">
        <v>-7.8</v>
      </c>
      <c r="C104" s="109">
        <v>-2.6</v>
      </c>
    </row>
    <row r="105" spans="1:3" x14ac:dyDescent="0.25">
      <c r="A105" s="109">
        <v>2013.5</v>
      </c>
      <c r="B105" s="109">
        <v>-7.1</v>
      </c>
      <c r="C105" s="109">
        <v>-6.8</v>
      </c>
    </row>
    <row r="106" spans="1:3" x14ac:dyDescent="0.25">
      <c r="A106" s="109">
        <v>2013.5833333333301</v>
      </c>
      <c r="B106" s="109">
        <v>-4.8</v>
      </c>
      <c r="C106" s="109">
        <v>-0.8</v>
      </c>
    </row>
    <row r="107" spans="1:3" x14ac:dyDescent="0.25">
      <c r="A107" s="109">
        <v>2013.6666666666699</v>
      </c>
      <c r="B107" s="109">
        <v>-5.2</v>
      </c>
      <c r="C107" s="109">
        <v>-1.4</v>
      </c>
    </row>
    <row r="108" spans="1:3" x14ac:dyDescent="0.25">
      <c r="A108" s="109">
        <v>2013.75</v>
      </c>
      <c r="B108" s="109">
        <v>-2.7</v>
      </c>
      <c r="C108" s="109">
        <v>-6</v>
      </c>
    </row>
    <row r="109" spans="1:3" x14ac:dyDescent="0.25">
      <c r="A109" s="109">
        <v>2013.8333333333301</v>
      </c>
      <c r="B109" s="109">
        <v>-2.8</v>
      </c>
      <c r="C109" s="109">
        <v>-5.3</v>
      </c>
    </row>
    <row r="110" spans="1:3" x14ac:dyDescent="0.25">
      <c r="A110" s="109">
        <v>2013.9166666666699</v>
      </c>
      <c r="B110" s="109">
        <v>-3.5</v>
      </c>
      <c r="C110" s="109">
        <v>-6.5</v>
      </c>
    </row>
    <row r="111" spans="1:3" x14ac:dyDescent="0.25">
      <c r="A111" s="109">
        <v>2014</v>
      </c>
      <c r="B111" s="109">
        <v>-3.1</v>
      </c>
      <c r="C111" s="109">
        <v>-2.8</v>
      </c>
    </row>
    <row r="112" spans="1:3" x14ac:dyDescent="0.25">
      <c r="A112" s="109">
        <v>2014.0833333333301</v>
      </c>
      <c r="B112" s="109">
        <v>-3.2</v>
      </c>
      <c r="C112" s="109">
        <v>-3.8</v>
      </c>
    </row>
    <row r="113" spans="1:3" x14ac:dyDescent="0.25">
      <c r="A113" s="109">
        <v>2014.1666666666699</v>
      </c>
      <c r="B113" s="109">
        <v>-1.8</v>
      </c>
      <c r="C113" s="109">
        <v>0.4</v>
      </c>
    </row>
    <row r="114" spans="1:3" x14ac:dyDescent="0.25">
      <c r="A114" s="109">
        <v>2014.25</v>
      </c>
      <c r="B114" s="109">
        <v>-2.6</v>
      </c>
      <c r="C114" s="109">
        <v>0.4</v>
      </c>
    </row>
    <row r="115" spans="1:3" x14ac:dyDescent="0.25">
      <c r="A115" s="109">
        <v>2014.3333333333301</v>
      </c>
      <c r="B115" s="109">
        <v>-2</v>
      </c>
      <c r="C115" s="109">
        <v>1.7</v>
      </c>
    </row>
    <row r="116" spans="1:3" x14ac:dyDescent="0.25">
      <c r="A116" s="109">
        <v>2014.4166666666699</v>
      </c>
      <c r="B116" s="109">
        <v>-1.7</v>
      </c>
      <c r="C116" s="109">
        <v>0.8</v>
      </c>
    </row>
    <row r="117" spans="1:3" x14ac:dyDescent="0.25">
      <c r="A117" s="109">
        <v>2014.5</v>
      </c>
      <c r="B117" s="109">
        <v>-1</v>
      </c>
      <c r="C117" s="109">
        <v>4.7</v>
      </c>
    </row>
    <row r="118" spans="1:3" x14ac:dyDescent="0.25">
      <c r="A118" s="109">
        <v>2014.5833333333301</v>
      </c>
      <c r="B118" s="109">
        <v>-1.6</v>
      </c>
      <c r="C118" s="109">
        <v>4.5</v>
      </c>
    </row>
    <row r="119" spans="1:3" x14ac:dyDescent="0.25">
      <c r="A119" s="109">
        <v>2014.6666666666699</v>
      </c>
      <c r="B119" s="109">
        <v>-1.3</v>
      </c>
      <c r="C119" s="109">
        <v>4</v>
      </c>
    </row>
    <row r="120" spans="1:3" x14ac:dyDescent="0.25">
      <c r="A120" s="109">
        <v>2014.75</v>
      </c>
      <c r="B120" s="109">
        <v>0.9</v>
      </c>
      <c r="C120" s="109">
        <v>7.3</v>
      </c>
    </row>
    <row r="121" spans="1:3" x14ac:dyDescent="0.25">
      <c r="A121" s="109">
        <v>2014.8333333333301</v>
      </c>
      <c r="B121" s="109">
        <v>1.1000000000000001</v>
      </c>
      <c r="C121" s="109">
        <v>3.2</v>
      </c>
    </row>
    <row r="122" spans="1:3" x14ac:dyDescent="0.25">
      <c r="A122" s="109">
        <v>2014.9166666666599</v>
      </c>
      <c r="B122" s="109">
        <v>0.8</v>
      </c>
      <c r="C122" s="109">
        <v>6.3</v>
      </c>
    </row>
    <row r="123" spans="1:3" x14ac:dyDescent="0.25">
      <c r="A123" s="109">
        <v>2015</v>
      </c>
      <c r="B123" s="109">
        <v>-0.5</v>
      </c>
      <c r="C123" s="109">
        <v>3.4</v>
      </c>
    </row>
    <row r="124" spans="1:3" x14ac:dyDescent="0.25">
      <c r="A124" s="109">
        <v>2015.0833333333301</v>
      </c>
      <c r="B124" s="109">
        <v>-1.3</v>
      </c>
      <c r="C124" s="109">
        <v>2</v>
      </c>
    </row>
    <row r="125" spans="1:3" x14ac:dyDescent="0.25">
      <c r="A125" s="109">
        <v>2015.1666666666599</v>
      </c>
      <c r="B125" s="109">
        <v>-1.3</v>
      </c>
      <c r="C125" s="109">
        <v>4.5999999999999996</v>
      </c>
    </row>
    <row r="126" spans="1:3" x14ac:dyDescent="0.25">
      <c r="A126" s="109">
        <v>2015.25</v>
      </c>
      <c r="B126" s="109">
        <v>0.3</v>
      </c>
      <c r="C126" s="109">
        <v>8.3000000000000007</v>
      </c>
    </row>
    <row r="127" spans="1:3" x14ac:dyDescent="0.25">
      <c r="A127" s="109">
        <v>2015.3333333333301</v>
      </c>
      <c r="B127" s="109">
        <v>1.4</v>
      </c>
      <c r="C127" s="109">
        <v>8.4</v>
      </c>
    </row>
    <row r="128" spans="1:3" x14ac:dyDescent="0.25">
      <c r="A128" s="109">
        <v>2015.4166666666599</v>
      </c>
      <c r="B128" s="109">
        <v>1.7</v>
      </c>
      <c r="C128" s="109">
        <v>6.2</v>
      </c>
    </row>
    <row r="129" spans="1:3" x14ac:dyDescent="0.25">
      <c r="A129" s="109">
        <v>2015.5</v>
      </c>
      <c r="B129" s="109">
        <v>1.3</v>
      </c>
      <c r="C129" s="109">
        <v>8.4</v>
      </c>
    </row>
    <row r="130" spans="1:3" x14ac:dyDescent="0.25">
      <c r="A130" s="109">
        <v>2015.5833333333301</v>
      </c>
      <c r="B130" s="109">
        <v>1</v>
      </c>
      <c r="C130" s="109">
        <v>7.4</v>
      </c>
    </row>
    <row r="131" spans="1:3" x14ac:dyDescent="0.25">
      <c r="A131" s="109">
        <v>2015.6666666666599</v>
      </c>
      <c r="B131" s="109">
        <v>1.7</v>
      </c>
      <c r="C131" s="109">
        <v>8.4</v>
      </c>
    </row>
    <row r="132" spans="1:3" x14ac:dyDescent="0.25">
      <c r="A132" s="109">
        <v>2015.75</v>
      </c>
      <c r="B132" s="109">
        <v>0.7</v>
      </c>
      <c r="C132" s="109">
        <v>10.199999999999999</v>
      </c>
    </row>
    <row r="133" spans="1:3" x14ac:dyDescent="0.25">
      <c r="A133" s="109">
        <v>2015.8333333333301</v>
      </c>
      <c r="B133" s="109">
        <v>2</v>
      </c>
      <c r="C133" s="109">
        <v>15.8</v>
      </c>
    </row>
    <row r="134" spans="1:3" x14ac:dyDescent="0.25">
      <c r="A134" s="109">
        <v>2015.9166666666599</v>
      </c>
      <c r="B134" s="109">
        <v>0.2</v>
      </c>
      <c r="C134" s="109">
        <v>10.3</v>
      </c>
    </row>
    <row r="135" spans="1:3" x14ac:dyDescent="0.25">
      <c r="A135" s="109">
        <v>2016</v>
      </c>
      <c r="B135" s="109">
        <v>1.1000000000000001</v>
      </c>
      <c r="C135" s="109">
        <v>8.6999999999999993</v>
      </c>
    </row>
    <row r="136" spans="1:3" x14ac:dyDescent="0.25">
      <c r="A136" s="109">
        <v>2016.0833333333301</v>
      </c>
      <c r="B136" s="109">
        <v>-0.1</v>
      </c>
      <c r="C136" s="109">
        <v>7.9</v>
      </c>
    </row>
    <row r="137" spans="1:3" x14ac:dyDescent="0.25">
      <c r="A137" s="109">
        <v>2016.1666666666599</v>
      </c>
      <c r="B137" s="109">
        <v>-0.1</v>
      </c>
      <c r="C137" s="109">
        <v>6.9</v>
      </c>
    </row>
    <row r="138" spans="1:3" x14ac:dyDescent="0.25">
      <c r="A138" s="109">
        <v>2016.25</v>
      </c>
      <c r="B138" s="109">
        <v>1.1000000000000001</v>
      </c>
      <c r="C138" s="109">
        <v>3.6</v>
      </c>
    </row>
    <row r="139" spans="1:3" x14ac:dyDescent="0.25">
      <c r="A139" s="109">
        <v>2016.3333333333301</v>
      </c>
      <c r="B139" s="109">
        <v>1.3</v>
      </c>
      <c r="C139" s="109">
        <v>4.5999999999999996</v>
      </c>
    </row>
    <row r="140" spans="1:3" x14ac:dyDescent="0.25">
      <c r="A140" s="109">
        <v>2016.4166666666599</v>
      </c>
      <c r="B140" s="109">
        <v>2.7</v>
      </c>
      <c r="C140" s="109">
        <v>5.9</v>
      </c>
    </row>
    <row r="141" spans="1:3" x14ac:dyDescent="0.25">
      <c r="A141" s="109">
        <v>2016.5</v>
      </c>
      <c r="B141" s="109">
        <v>2.7</v>
      </c>
      <c r="C141" s="109">
        <v>6.4</v>
      </c>
    </row>
    <row r="142" spans="1:3" x14ac:dyDescent="0.25">
      <c r="A142" s="109">
        <v>2016.5833333333301</v>
      </c>
      <c r="B142" s="109">
        <v>-1.2</v>
      </c>
      <c r="C142" s="109">
        <v>8.6999999999999993</v>
      </c>
    </row>
    <row r="143" spans="1:3" x14ac:dyDescent="0.25">
      <c r="A143" s="109">
        <v>2016.6666666666599</v>
      </c>
      <c r="B143" s="109">
        <v>0.3</v>
      </c>
      <c r="C143" s="109">
        <v>5.3</v>
      </c>
    </row>
    <row r="144" spans="1:3" x14ac:dyDescent="0.25">
      <c r="A144" s="109">
        <v>2016.75</v>
      </c>
      <c r="B144" s="109">
        <v>1</v>
      </c>
      <c r="C144" s="109">
        <v>7.2</v>
      </c>
    </row>
    <row r="145" spans="1:3" x14ac:dyDescent="0.25">
      <c r="A145" s="109">
        <v>2016.8333333333301</v>
      </c>
      <c r="B145" s="109">
        <v>0.9</v>
      </c>
      <c r="C145" s="109">
        <v>6.1</v>
      </c>
    </row>
    <row r="146" spans="1:3" x14ac:dyDescent="0.25">
      <c r="A146" s="109">
        <v>2016.9166666666599</v>
      </c>
      <c r="B146" s="109">
        <v>2.5</v>
      </c>
      <c r="C146" s="109">
        <v>9.1</v>
      </c>
    </row>
    <row r="147" spans="1:3" x14ac:dyDescent="0.25">
      <c r="A147" s="109">
        <v>2017</v>
      </c>
      <c r="B147" s="109">
        <v>3.4</v>
      </c>
      <c r="C147" s="109">
        <v>9.9</v>
      </c>
    </row>
    <row r="148" spans="1:3" x14ac:dyDescent="0.25">
      <c r="A148" s="109">
        <v>2017.0833333333301</v>
      </c>
      <c r="B148" s="109">
        <v>3.5</v>
      </c>
      <c r="C148" s="109">
        <v>10.4</v>
      </c>
    </row>
    <row r="149" spans="1:3" x14ac:dyDescent="0.25">
      <c r="A149" s="109">
        <v>2017.1666666666599</v>
      </c>
      <c r="B149" s="109">
        <v>3.8</v>
      </c>
      <c r="C149" s="109">
        <v>8.3000000000000007</v>
      </c>
    </row>
    <row r="150" spans="1:3" x14ac:dyDescent="0.25">
      <c r="A150" s="109">
        <v>2017.25</v>
      </c>
      <c r="B150" s="109">
        <v>4.7</v>
      </c>
      <c r="C150" s="109">
        <v>8.5</v>
      </c>
    </row>
    <row r="151" spans="1:3" x14ac:dyDescent="0.25">
      <c r="A151" s="109">
        <v>2017.3333333333301</v>
      </c>
      <c r="B151" s="109">
        <v>3.3</v>
      </c>
      <c r="C151" s="109">
        <v>9.3000000000000007</v>
      </c>
    </row>
    <row r="152" spans="1:3" x14ac:dyDescent="0.25">
      <c r="A152" s="109">
        <v>2017.4166666666599</v>
      </c>
      <c r="B152" s="109">
        <v>4.5999999999999996</v>
      </c>
      <c r="C152" s="109">
        <v>11</v>
      </c>
    </row>
    <row r="153" spans="1:3" x14ac:dyDescent="0.25">
      <c r="A153" s="109">
        <v>2017.5</v>
      </c>
      <c r="B153" s="109">
        <v>4.2</v>
      </c>
      <c r="C153" s="109">
        <v>12.2</v>
      </c>
    </row>
    <row r="154" spans="1:3" x14ac:dyDescent="0.25">
      <c r="A154" s="109">
        <v>2017.5833333333301</v>
      </c>
      <c r="B154" s="109">
        <v>3.4</v>
      </c>
      <c r="C154" s="109">
        <v>11</v>
      </c>
    </row>
    <row r="155" spans="1:3" x14ac:dyDescent="0.25">
      <c r="A155" s="109">
        <v>2017.6666666666599</v>
      </c>
      <c r="B155" s="109">
        <v>5.2</v>
      </c>
      <c r="C155" s="109">
        <v>10.1</v>
      </c>
    </row>
    <row r="156" spans="1:3" x14ac:dyDescent="0.25">
      <c r="A156" s="109">
        <v>2017.75</v>
      </c>
      <c r="B156" s="109">
        <v>5.2</v>
      </c>
      <c r="C156" s="109">
        <v>13.7</v>
      </c>
    </row>
    <row r="157" spans="1:3" x14ac:dyDescent="0.25">
      <c r="A157" s="109">
        <v>2017.8333333333301</v>
      </c>
      <c r="B157" s="109">
        <v>6.7</v>
      </c>
      <c r="C157" s="109">
        <v>6.1</v>
      </c>
    </row>
    <row r="158" spans="1:3" x14ac:dyDescent="0.25">
      <c r="A158" s="109">
        <v>2017.9166666666599</v>
      </c>
      <c r="B158" s="109">
        <v>6.7</v>
      </c>
      <c r="C158" s="109">
        <v>11.8</v>
      </c>
    </row>
    <row r="159" spans="1:3" x14ac:dyDescent="0.25">
      <c r="A159" s="109">
        <v>2018</v>
      </c>
      <c r="B159" s="109">
        <v>7.2</v>
      </c>
      <c r="C159" s="109">
        <v>13.4</v>
      </c>
    </row>
    <row r="160" spans="1:3" x14ac:dyDescent="0.25">
      <c r="A160" s="109">
        <v>2018.0833333333301</v>
      </c>
      <c r="B160" s="109">
        <v>8.1</v>
      </c>
      <c r="C160" s="109">
        <v>10.6</v>
      </c>
    </row>
    <row r="161" spans="1:3" x14ac:dyDescent="0.25">
      <c r="A161" s="109">
        <v>2018.1666666666599</v>
      </c>
      <c r="B161" s="109">
        <v>7</v>
      </c>
      <c r="C161" s="109">
        <v>9.8000000000000007</v>
      </c>
    </row>
    <row r="162" spans="1:3" x14ac:dyDescent="0.25">
      <c r="A162" s="109">
        <v>2018.25</v>
      </c>
      <c r="B162" s="109">
        <v>5.8</v>
      </c>
      <c r="C162" s="109">
        <v>5.3</v>
      </c>
    </row>
    <row r="163" spans="1:3" x14ac:dyDescent="0.25">
      <c r="A163" s="109">
        <v>2018.3333333333301</v>
      </c>
      <c r="B163" s="109">
        <v>7</v>
      </c>
      <c r="C163" s="109">
        <v>6.4</v>
      </c>
    </row>
    <row r="164" spans="1:3" x14ac:dyDescent="0.25">
      <c r="A164" s="109">
        <v>2018.4166666666599</v>
      </c>
      <c r="B164" s="109">
        <v>5.5</v>
      </c>
      <c r="C164" s="109">
        <v>6.5</v>
      </c>
    </row>
    <row r="165" spans="1:3" x14ac:dyDescent="0.25">
      <c r="A165" s="109">
        <v>2018.49999999999</v>
      </c>
      <c r="B165" s="109">
        <v>4.3</v>
      </c>
      <c r="C165" s="109">
        <v>6.1</v>
      </c>
    </row>
    <row r="166" spans="1:3" x14ac:dyDescent="0.25">
      <c r="A166" s="109">
        <v>2018.5833333333301</v>
      </c>
      <c r="B166" s="109">
        <v>4.7</v>
      </c>
      <c r="C166" s="109">
        <v>6.7</v>
      </c>
    </row>
    <row r="167" spans="1:3" x14ac:dyDescent="0.25">
      <c r="A167" s="109">
        <v>2018.6666666666599</v>
      </c>
      <c r="B167" s="109">
        <v>4</v>
      </c>
      <c r="C167" s="109">
        <v>9.6999999999999993</v>
      </c>
    </row>
    <row r="168" spans="1:3" x14ac:dyDescent="0.25">
      <c r="A168" s="109">
        <v>2018.74999999999</v>
      </c>
      <c r="B168" s="109">
        <v>3.5</v>
      </c>
      <c r="C168" s="109">
        <v>10.4</v>
      </c>
    </row>
    <row r="169" spans="1:3" x14ac:dyDescent="0.25">
      <c r="A169" s="109">
        <v>2018.8333333333301</v>
      </c>
      <c r="B169" s="109">
        <v>4.0999999999999996</v>
      </c>
      <c r="C169" s="109">
        <v>5.7</v>
      </c>
    </row>
    <row r="170" spans="1:3" x14ac:dyDescent="0.25">
      <c r="A170" s="109">
        <v>2018.9166666666599</v>
      </c>
      <c r="B170" s="109">
        <v>4.5</v>
      </c>
      <c r="C170" s="109">
        <v>9.6</v>
      </c>
    </row>
    <row r="171" spans="1:3" x14ac:dyDescent="0.25">
      <c r="A171" s="109">
        <v>2018.99999999999</v>
      </c>
      <c r="B171" s="109">
        <v>3</v>
      </c>
      <c r="C171" s="109">
        <v>7.1</v>
      </c>
    </row>
    <row r="172" spans="1:3" x14ac:dyDescent="0.25">
      <c r="A172" s="109">
        <v>2019.0833333333301</v>
      </c>
      <c r="B172" s="109">
        <v>3.4</v>
      </c>
      <c r="C172" s="109">
        <v>8.6</v>
      </c>
    </row>
    <row r="173" spans="1:3" x14ac:dyDescent="0.25">
      <c r="A173" s="109">
        <v>2019.1666666666599</v>
      </c>
      <c r="B173" s="109">
        <v>3.2</v>
      </c>
      <c r="C173" s="109">
        <v>8.9</v>
      </c>
    </row>
    <row r="174" spans="1:3" x14ac:dyDescent="0.25">
      <c r="A174" s="109">
        <v>2019.24999999999</v>
      </c>
      <c r="B174" s="109">
        <v>3.4</v>
      </c>
      <c r="C174" s="109">
        <v>6.4</v>
      </c>
    </row>
    <row r="175" spans="1:3" x14ac:dyDescent="0.25">
      <c r="A175" s="109">
        <v>2019.3333333333301</v>
      </c>
      <c r="B175" s="109">
        <v>2.2000000000000002</v>
      </c>
      <c r="C175" s="109">
        <v>7</v>
      </c>
    </row>
    <row r="176" spans="1:3" x14ac:dyDescent="0.25">
      <c r="A176" s="109">
        <v>2019.4166666666599</v>
      </c>
      <c r="B176" s="109">
        <v>0.2</v>
      </c>
      <c r="C176" s="109">
        <v>5.9</v>
      </c>
    </row>
    <row r="177" spans="1:3" x14ac:dyDescent="0.25">
      <c r="A177" s="109">
        <v>2019.49999999999</v>
      </c>
      <c r="B177" s="109">
        <v>1.2</v>
      </c>
      <c r="C177" s="109">
        <v>6.5</v>
      </c>
    </row>
    <row r="178" spans="1:3" x14ac:dyDescent="0.25">
      <c r="A178" s="109">
        <v>2019.5833333333301</v>
      </c>
      <c r="B178" s="109">
        <v>2.2999999999999998</v>
      </c>
      <c r="C178" s="109">
        <v>5.2</v>
      </c>
    </row>
    <row r="179" spans="1:3" x14ac:dyDescent="0.25">
      <c r="A179" s="109">
        <v>2019.6666666666599</v>
      </c>
      <c r="B179" s="109">
        <v>0.9</v>
      </c>
      <c r="C179" s="109">
        <v>4.7</v>
      </c>
    </row>
    <row r="180" spans="1:3" x14ac:dyDescent="0.25">
      <c r="A180" s="109">
        <v>2019.74999999999</v>
      </c>
      <c r="B180" s="109">
        <v>0.9</v>
      </c>
      <c r="C180" s="109">
        <v>4.8</v>
      </c>
    </row>
    <row r="181" spans="1:3" x14ac:dyDescent="0.25">
      <c r="A181" s="109">
        <v>2019.8333333333301</v>
      </c>
      <c r="B181" s="109">
        <v>-0.4</v>
      </c>
      <c r="C181" s="109">
        <v>4.4000000000000004</v>
      </c>
    </row>
    <row r="182" spans="1:3" x14ac:dyDescent="0.25">
      <c r="A182" s="109">
        <v>2019.9166666666599</v>
      </c>
      <c r="B182" s="109">
        <v>-0.4</v>
      </c>
      <c r="C182" s="109">
        <v>1.6</v>
      </c>
    </row>
    <row r="183" spans="1:3" x14ac:dyDescent="0.25">
      <c r="A183" s="109">
        <v>2019.99999999999</v>
      </c>
      <c r="B183" s="109">
        <v>-0.4</v>
      </c>
      <c r="C183" s="109">
        <v>2.9</v>
      </c>
    </row>
    <row r="184" spans="1:3" x14ac:dyDescent="0.25">
      <c r="A184" s="109">
        <v>2020.0833333333301</v>
      </c>
      <c r="B184" s="109">
        <v>0.4</v>
      </c>
      <c r="C184" s="109">
        <v>5.0999999999999996</v>
      </c>
    </row>
    <row r="185" spans="1:3" x14ac:dyDescent="0.25">
      <c r="A185" s="109">
        <v>2020.1666666666599</v>
      </c>
      <c r="B185" s="109">
        <v>-2.6</v>
      </c>
      <c r="C185" s="109">
        <v>2.2999999999999998</v>
      </c>
    </row>
    <row r="186" spans="1:3" x14ac:dyDescent="0.25">
      <c r="A186" s="109">
        <v>2020.24999999999</v>
      </c>
      <c r="B186" s="109">
        <v>-26.7</v>
      </c>
      <c r="C186" s="109">
        <v>-14.9</v>
      </c>
    </row>
    <row r="187" spans="1:3" x14ac:dyDescent="0.25">
      <c r="A187" s="109">
        <v>2020.3333333333301</v>
      </c>
      <c r="B187" s="109">
        <v>-24.7</v>
      </c>
      <c r="C187" s="109">
        <v>-13.3</v>
      </c>
    </row>
    <row r="188" spans="1:3" x14ac:dyDescent="0.25">
      <c r="A188" s="109">
        <v>2020.4166666666599</v>
      </c>
      <c r="B188" s="109">
        <v>-17.8</v>
      </c>
      <c r="C188" s="109">
        <v>-2.6</v>
      </c>
    </row>
    <row r="189" spans="1:3" x14ac:dyDescent="0.25">
      <c r="A189" s="109">
        <v>2020.49999999999</v>
      </c>
      <c r="B189" s="109">
        <v>-12.7</v>
      </c>
      <c r="C189" s="109">
        <v>-0.3</v>
      </c>
    </row>
    <row r="190" spans="1:3" x14ac:dyDescent="0.25">
      <c r="A190" s="109">
        <v>2020.5833333333301</v>
      </c>
      <c r="B190" s="109">
        <v>-9.5</v>
      </c>
      <c r="C190" s="109">
        <v>3.9</v>
      </c>
    </row>
    <row r="191" spans="1:3" x14ac:dyDescent="0.25">
      <c r="A191" s="109">
        <v>2020.6666666666599</v>
      </c>
      <c r="B191" s="109">
        <v>-9.8000000000000007</v>
      </c>
      <c r="C191" s="109">
        <v>6.2</v>
      </c>
    </row>
    <row r="192" spans="1:3" x14ac:dyDescent="0.25">
      <c r="A192" s="109">
        <v>2020.74999999999</v>
      </c>
      <c r="B192" s="109">
        <v>-10.3</v>
      </c>
      <c r="C192" s="109">
        <v>-1.1000000000000001</v>
      </c>
    </row>
    <row r="193" spans="1:3" x14ac:dyDescent="0.25">
      <c r="A193" s="109">
        <v>2020.8333333333301</v>
      </c>
      <c r="B193" s="109">
        <v>-9.5</v>
      </c>
      <c r="C193" s="109">
        <v>-2.9</v>
      </c>
    </row>
    <row r="194" spans="1:3" x14ac:dyDescent="0.25">
      <c r="A194" s="109">
        <v>2020.9166666666599</v>
      </c>
      <c r="B194" s="109">
        <v>-6.4</v>
      </c>
      <c r="C194" s="109">
        <v>-4.5</v>
      </c>
    </row>
    <row r="195" spans="1:3" x14ac:dyDescent="0.25">
      <c r="A195" s="109">
        <v>2020.99999999999</v>
      </c>
      <c r="B195" s="109">
        <v>-5.0999999999999996</v>
      </c>
      <c r="C195" s="109">
        <v>-11.9</v>
      </c>
    </row>
    <row r="196" spans="1:3" x14ac:dyDescent="0.25">
      <c r="A196" s="109">
        <v>2021.0833333333301</v>
      </c>
      <c r="B196" s="109">
        <v>-6</v>
      </c>
      <c r="C196" s="109">
        <v>-13.5</v>
      </c>
    </row>
    <row r="197" spans="1:3" x14ac:dyDescent="0.25">
      <c r="A197" s="111">
        <v>2021.1666666666599</v>
      </c>
      <c r="B197" s="111"/>
      <c r="C197" s="111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17"/>
  <sheetViews>
    <sheetView workbookViewId="0">
      <selection activeCell="I7" sqref="I7"/>
    </sheetView>
  </sheetViews>
  <sheetFormatPr defaultColWidth="11.42578125" defaultRowHeight="15" x14ac:dyDescent="0.25"/>
  <cols>
    <col min="1" max="1" width="7.7109375" customWidth="1"/>
    <col min="2" max="2" width="23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298" t="s">
        <v>77</v>
      </c>
      <c r="B1" s="299"/>
      <c r="C1" s="299"/>
      <c r="D1" s="299"/>
      <c r="E1" s="299"/>
      <c r="F1" s="299"/>
      <c r="G1" s="299"/>
      <c r="I1" s="298" t="s">
        <v>78</v>
      </c>
      <c r="J1" s="299"/>
    </row>
    <row r="2" spans="1:10" x14ac:dyDescent="0.25">
      <c r="A2" s="10" t="s">
        <v>76</v>
      </c>
      <c r="B2" s="10" t="s">
        <v>201</v>
      </c>
      <c r="C2" s="10" t="s">
        <v>202</v>
      </c>
      <c r="D2" s="10" t="s">
        <v>203</v>
      </c>
      <c r="E2" s="10" t="s">
        <v>204</v>
      </c>
      <c r="F2" s="10" t="s">
        <v>205</v>
      </c>
      <c r="G2" s="10" t="s">
        <v>206</v>
      </c>
      <c r="I2" s="17" t="s">
        <v>79</v>
      </c>
      <c r="J2" s="11" t="s">
        <v>31</v>
      </c>
    </row>
    <row r="3" spans="1:10" x14ac:dyDescent="0.25">
      <c r="A3" s="113">
        <v>2008</v>
      </c>
      <c r="B3" s="113">
        <v>0.71992222363036895</v>
      </c>
      <c r="C3" s="113">
        <v>0.18475796590003701</v>
      </c>
      <c r="D3" s="113">
        <v>-0.47422736171687502</v>
      </c>
      <c r="E3" s="113">
        <v>1.1489159222246601</v>
      </c>
      <c r="F3" s="113">
        <v>0.59069249458940098</v>
      </c>
      <c r="G3" s="113">
        <v>2.1686620142961099</v>
      </c>
      <c r="I3" s="17" t="s">
        <v>80</v>
      </c>
      <c r="J3" s="12"/>
    </row>
    <row r="4" spans="1:10" x14ac:dyDescent="0.25">
      <c r="A4" s="112">
        <v>2009</v>
      </c>
      <c r="B4" s="112">
        <v>-0.65243960484716201</v>
      </c>
      <c r="C4" s="112">
        <v>-0.86812209873340496</v>
      </c>
      <c r="D4" s="112">
        <v>-0.85376382897661796</v>
      </c>
      <c r="E4" s="112">
        <v>0.84724473778408005</v>
      </c>
      <c r="F4" s="112">
        <v>-2.1397286987845399</v>
      </c>
      <c r="G4" s="112">
        <v>-3.6668905355454302</v>
      </c>
      <c r="I4" s="17" t="s">
        <v>81</v>
      </c>
      <c r="J4" s="12" t="s">
        <v>207</v>
      </c>
    </row>
    <row r="5" spans="1:10" x14ac:dyDescent="0.25">
      <c r="A5" s="112">
        <v>2010</v>
      </c>
      <c r="B5" s="112">
        <v>7.0621859264658401E-2</v>
      </c>
      <c r="C5" s="112">
        <v>-0.713023747314949</v>
      </c>
      <c r="D5" s="112">
        <v>0.29606672699325098</v>
      </c>
      <c r="E5" s="112">
        <v>0.20150015449261899</v>
      </c>
      <c r="F5" s="112">
        <v>1.48765577694375</v>
      </c>
      <c r="G5" s="112">
        <v>1.34306859070685</v>
      </c>
      <c r="I5" s="17" t="s">
        <v>83</v>
      </c>
      <c r="J5" s="13"/>
    </row>
    <row r="6" spans="1:10" x14ac:dyDescent="0.25">
      <c r="A6" s="112">
        <v>2011</v>
      </c>
      <c r="B6" s="112">
        <v>-4.8020653064542403E-2</v>
      </c>
      <c r="C6" s="112">
        <v>-0.112075915340381</v>
      </c>
      <c r="D6" s="112">
        <v>0.50305698814464295</v>
      </c>
      <c r="E6" s="112">
        <v>-3.9153092905913699E-2</v>
      </c>
      <c r="F6" s="112">
        <v>1.2475784159007599</v>
      </c>
      <c r="G6" s="112">
        <v>1.5576523781142499</v>
      </c>
      <c r="I6" s="286" t="s">
        <v>415</v>
      </c>
    </row>
    <row r="7" spans="1:10" x14ac:dyDescent="0.25">
      <c r="A7" s="112">
        <v>2012</v>
      </c>
      <c r="B7" s="112">
        <v>-0.28849450595651199</v>
      </c>
      <c r="C7" s="112">
        <v>-0.44507244383636002</v>
      </c>
      <c r="D7" s="112">
        <v>-0.29471689340189</v>
      </c>
      <c r="E7" s="112">
        <v>-0.44667722961230999</v>
      </c>
      <c r="F7" s="112">
        <v>0.44506184955047701</v>
      </c>
      <c r="G7" s="112">
        <v>-1.03200178641433</v>
      </c>
      <c r="I7" s="18" t="str">
        <f>HYPERLINK("#'OVERZICHT'!A1", "Link naar overzicht")</f>
        <v>Link naar overzicht</v>
      </c>
    </row>
    <row r="8" spans="1:10" x14ac:dyDescent="0.25">
      <c r="A8" s="112">
        <v>2013</v>
      </c>
      <c r="B8" s="112">
        <v>-0.50844513033653504</v>
      </c>
      <c r="C8" s="112">
        <v>-0.37556186524135798</v>
      </c>
      <c r="D8" s="112">
        <v>0.14492713647534999</v>
      </c>
      <c r="E8" s="112">
        <v>-0.13009437963891701</v>
      </c>
      <c r="F8" s="112">
        <v>0.73923213799140797</v>
      </c>
      <c r="G8" s="112">
        <v>-0.12514765179274501</v>
      </c>
    </row>
    <row r="9" spans="1:10" x14ac:dyDescent="0.25">
      <c r="A9" s="112">
        <v>2014</v>
      </c>
      <c r="B9" s="112">
        <v>6.9072440551889006E-2</v>
      </c>
      <c r="C9" s="112">
        <v>0.20009865356356701</v>
      </c>
      <c r="D9" s="112">
        <v>-7.7165313879398401E-2</v>
      </c>
      <c r="E9" s="112">
        <v>3.7088720497226398E-2</v>
      </c>
      <c r="F9" s="112">
        <v>1.19477439721338</v>
      </c>
      <c r="G9" s="112">
        <v>1.4237817476278301</v>
      </c>
    </row>
    <row r="10" spans="1:10" x14ac:dyDescent="0.25">
      <c r="A10" s="112">
        <v>2015</v>
      </c>
      <c r="B10" s="112">
        <v>0.30669805828419</v>
      </c>
      <c r="C10" s="112">
        <v>0.453907570709012</v>
      </c>
      <c r="D10" s="112">
        <v>0.51532367469787699</v>
      </c>
      <c r="E10" s="112">
        <v>-6.5919019103444096E-2</v>
      </c>
      <c r="F10" s="112">
        <v>0.74924105434197097</v>
      </c>
      <c r="G10" s="112">
        <v>1.9606430354421001</v>
      </c>
    </row>
    <row r="11" spans="1:10" x14ac:dyDescent="0.25">
      <c r="A11" s="112">
        <v>2016</v>
      </c>
      <c r="B11" s="112">
        <v>0.36845372842722601</v>
      </c>
      <c r="C11" s="112">
        <v>0.60430430673147895</v>
      </c>
      <c r="D11" s="112">
        <v>0.43255287839947498</v>
      </c>
      <c r="E11" s="112">
        <v>0.26972283834039101</v>
      </c>
      <c r="F11" s="112">
        <v>0.51661460077131705</v>
      </c>
      <c r="G11" s="112">
        <v>2.1898733000994501</v>
      </c>
    </row>
    <row r="12" spans="1:10" x14ac:dyDescent="0.25">
      <c r="A12" s="112">
        <v>2017</v>
      </c>
      <c r="B12" s="112">
        <v>0.49144022908520302</v>
      </c>
      <c r="C12" s="112">
        <v>0.36726471117732601</v>
      </c>
      <c r="D12" s="112">
        <v>0.155846351592167</v>
      </c>
      <c r="E12" s="112">
        <v>0.27848388742650898</v>
      </c>
      <c r="F12" s="112">
        <v>1.61793151213807</v>
      </c>
      <c r="G12" s="112">
        <v>2.9110484155424601</v>
      </c>
    </row>
    <row r="13" spans="1:10" x14ac:dyDescent="0.25">
      <c r="A13" s="112">
        <v>2018</v>
      </c>
      <c r="B13" s="112">
        <v>0.35322438591184402</v>
      </c>
      <c r="C13" s="112">
        <v>0.242244134376874</v>
      </c>
      <c r="D13" s="112">
        <v>0.11662508370745001</v>
      </c>
      <c r="E13" s="112">
        <v>0.27196075187780699</v>
      </c>
      <c r="F13" s="112">
        <v>1.38419226743749</v>
      </c>
      <c r="G13" s="112">
        <v>2.3608105623780702</v>
      </c>
    </row>
    <row r="14" spans="1:10" x14ac:dyDescent="0.25">
      <c r="A14" s="112">
        <v>2019</v>
      </c>
      <c r="B14" s="112">
        <v>0.48842209349537702</v>
      </c>
      <c r="C14" s="112">
        <v>2.53762812025215E-2</v>
      </c>
      <c r="D14" s="112">
        <v>0.10434315378381399</v>
      </c>
      <c r="E14" s="112">
        <v>0.29348635985793198</v>
      </c>
      <c r="F14" s="112">
        <v>0.76374755097296998</v>
      </c>
      <c r="G14" s="112">
        <v>1.6773446739828599</v>
      </c>
    </row>
    <row r="15" spans="1:10" x14ac:dyDescent="0.25">
      <c r="A15" s="112">
        <v>2020</v>
      </c>
      <c r="B15" s="112">
        <v>-1.7689389605882999</v>
      </c>
      <c r="C15" s="112">
        <v>-5.5254970255397898E-2</v>
      </c>
      <c r="D15" s="112">
        <v>-0.41552399470872098</v>
      </c>
      <c r="E15" s="112">
        <v>0.406105637696484</v>
      </c>
      <c r="F15" s="112">
        <v>-1.9038806921610401</v>
      </c>
      <c r="G15" s="112">
        <v>-3.7375201975657499</v>
      </c>
    </row>
    <row r="16" spans="1:10" x14ac:dyDescent="0.25">
      <c r="A16" s="112">
        <v>2021</v>
      </c>
      <c r="B16" s="112">
        <v>0.09</v>
      </c>
      <c r="C16" s="112">
        <v>-0.01</v>
      </c>
      <c r="D16" s="112">
        <v>0.02</v>
      </c>
      <c r="E16" s="112">
        <v>1.24</v>
      </c>
      <c r="F16" s="112">
        <v>0.89</v>
      </c>
      <c r="G16" s="112">
        <v>2.23</v>
      </c>
    </row>
    <row r="17" spans="1:7" x14ac:dyDescent="0.25">
      <c r="A17" s="114">
        <v>2022</v>
      </c>
      <c r="B17" s="114">
        <v>1.65</v>
      </c>
      <c r="C17" s="114">
        <v>0.04</v>
      </c>
      <c r="D17" s="114">
        <v>0.31</v>
      </c>
      <c r="E17" s="114">
        <v>7.0000000000000007E-2</v>
      </c>
      <c r="F17" s="114">
        <v>1.47</v>
      </c>
      <c r="G17" s="114">
        <v>3.54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24"/>
  <sheetViews>
    <sheetView workbookViewId="0">
      <selection sqref="A1:C1"/>
    </sheetView>
  </sheetViews>
  <sheetFormatPr defaultColWidth="11.42578125" defaultRowHeight="15" x14ac:dyDescent="0.25"/>
  <cols>
    <col min="1" max="1" width="8.85546875" customWidth="1"/>
    <col min="2" max="3" width="16.7109375" customWidth="1"/>
    <col min="5" max="5" width="12.7109375" customWidth="1"/>
    <col min="6" max="6" width="28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120</v>
      </c>
      <c r="C2" s="10" t="s">
        <v>121</v>
      </c>
      <c r="E2" s="17" t="s">
        <v>79</v>
      </c>
      <c r="F2" s="11" t="s">
        <v>32</v>
      </c>
    </row>
    <row r="3" spans="1:6" x14ac:dyDescent="0.25">
      <c r="A3" s="116">
        <v>2001</v>
      </c>
      <c r="B3" s="116">
        <v>0.76847248752653896</v>
      </c>
      <c r="C3" s="116">
        <v>3.98324275078292</v>
      </c>
      <c r="E3" s="17" t="s">
        <v>80</v>
      </c>
      <c r="F3" s="12"/>
    </row>
    <row r="4" spans="1:6" x14ac:dyDescent="0.25">
      <c r="A4" s="115">
        <v>2002</v>
      </c>
      <c r="B4" s="115">
        <v>0.58978569253755897</v>
      </c>
      <c r="C4" s="115">
        <v>0.84080783370239498</v>
      </c>
      <c r="E4" s="17" t="s">
        <v>81</v>
      </c>
      <c r="F4" s="12" t="s">
        <v>208</v>
      </c>
    </row>
    <row r="5" spans="1:6" x14ac:dyDescent="0.25">
      <c r="A5" s="115">
        <v>2003</v>
      </c>
      <c r="B5" s="115">
        <v>2.5376804343278501</v>
      </c>
      <c r="C5" s="115">
        <v>-0.37783549294649899</v>
      </c>
      <c r="E5" s="17" t="s">
        <v>83</v>
      </c>
      <c r="F5" s="13"/>
    </row>
    <row r="6" spans="1:6" x14ac:dyDescent="0.25">
      <c r="A6" s="115">
        <v>2004</v>
      </c>
      <c r="B6" s="115">
        <v>10.1210347166425</v>
      </c>
      <c r="C6" s="115">
        <v>2.1284802958640801</v>
      </c>
    </row>
    <row r="7" spans="1:6" x14ac:dyDescent="0.25">
      <c r="A7" s="115">
        <v>2005</v>
      </c>
      <c r="B7" s="115">
        <v>6.0328467700030597</v>
      </c>
      <c r="C7" s="115">
        <v>4.8336184298085598</v>
      </c>
      <c r="E7" s="18" t="str">
        <f>HYPERLINK("#'OVERZICHT'!A1", "Link naar overzicht")</f>
        <v>Link naar overzicht</v>
      </c>
    </row>
    <row r="8" spans="1:6" x14ac:dyDescent="0.25">
      <c r="A8" s="115">
        <v>2006</v>
      </c>
      <c r="B8" s="115">
        <v>8.1652820289824604</v>
      </c>
      <c r="C8" s="115">
        <v>3.6731935636701998</v>
      </c>
    </row>
    <row r="9" spans="1:6" x14ac:dyDescent="0.25">
      <c r="A9" s="115">
        <v>2007</v>
      </c>
      <c r="B9" s="115">
        <v>5.1210337878639498</v>
      </c>
      <c r="C9" s="115">
        <v>6.2353504068648302</v>
      </c>
    </row>
    <row r="10" spans="1:6" x14ac:dyDescent="0.25">
      <c r="A10" s="115">
        <v>2008</v>
      </c>
      <c r="B10" s="115">
        <v>0.60706057030122096</v>
      </c>
      <c r="C10" s="115">
        <v>5.4135920890437497</v>
      </c>
    </row>
    <row r="11" spans="1:6" x14ac:dyDescent="0.25">
      <c r="A11" s="115">
        <v>2009</v>
      </c>
      <c r="B11" s="115">
        <v>-10.126991420615299</v>
      </c>
      <c r="C11" s="115">
        <v>-3.2461205443496999</v>
      </c>
    </row>
    <row r="12" spans="1:6" x14ac:dyDescent="0.25">
      <c r="A12" s="115">
        <v>2010</v>
      </c>
      <c r="B12" s="115">
        <v>11.1160039824571</v>
      </c>
      <c r="C12" s="115">
        <v>5.5211876079111599</v>
      </c>
    </row>
    <row r="13" spans="1:6" x14ac:dyDescent="0.25">
      <c r="A13" s="115">
        <v>2011</v>
      </c>
      <c r="B13" s="115">
        <v>5.0303942311341396</v>
      </c>
      <c r="C13" s="115">
        <v>5.5871064917280702</v>
      </c>
    </row>
    <row r="14" spans="1:6" x14ac:dyDescent="0.25">
      <c r="A14" s="115">
        <v>2012</v>
      </c>
      <c r="B14" s="115">
        <v>3.1089004393025901</v>
      </c>
      <c r="C14" s="115">
        <v>3.7840912217288198</v>
      </c>
    </row>
    <row r="15" spans="1:6" x14ac:dyDescent="0.25">
      <c r="A15" s="115">
        <v>2013</v>
      </c>
      <c r="B15" s="115">
        <v>1.87641348770398</v>
      </c>
      <c r="C15" s="115">
        <v>4.6307082445759402</v>
      </c>
    </row>
    <row r="16" spans="1:6" x14ac:dyDescent="0.25">
      <c r="A16" s="115">
        <v>2014</v>
      </c>
      <c r="B16" s="115">
        <v>3.0500871609751901</v>
      </c>
      <c r="C16" s="115">
        <v>9.6278025649089791</v>
      </c>
    </row>
    <row r="17" spans="1:3" x14ac:dyDescent="0.25">
      <c r="A17" s="115">
        <v>2015</v>
      </c>
      <c r="B17" s="115">
        <v>5.0732776496149201</v>
      </c>
      <c r="C17" s="115">
        <v>14.5772153324583</v>
      </c>
    </row>
    <row r="18" spans="1:3" x14ac:dyDescent="0.25">
      <c r="A18" s="115">
        <v>2016</v>
      </c>
      <c r="B18" s="115">
        <v>4.3793477179353797</v>
      </c>
      <c r="C18" s="115">
        <v>-5.7948414266072099</v>
      </c>
    </row>
    <row r="19" spans="1:3" x14ac:dyDescent="0.25">
      <c r="A19" s="115">
        <v>2017</v>
      </c>
      <c r="B19" s="115">
        <v>6.0078524725952098</v>
      </c>
      <c r="C19" s="115">
        <v>7.9528067300520497</v>
      </c>
    </row>
    <row r="20" spans="1:3" x14ac:dyDescent="0.25">
      <c r="A20" s="115">
        <v>2018</v>
      </c>
      <c r="B20" s="115">
        <v>3.11869087105767</v>
      </c>
      <c r="C20" s="115">
        <v>7.9375640266607901</v>
      </c>
    </row>
    <row r="21" spans="1:3" x14ac:dyDescent="0.25">
      <c r="A21" s="115">
        <v>2019</v>
      </c>
      <c r="B21" s="115">
        <v>2.1438557692168101</v>
      </c>
      <c r="C21" s="115">
        <v>4.3027715603571197</v>
      </c>
    </row>
    <row r="22" spans="1:3" x14ac:dyDescent="0.25">
      <c r="A22" s="115">
        <v>2020</v>
      </c>
      <c r="B22" s="115">
        <v>-1.6123854634122201</v>
      </c>
      <c r="C22" s="115">
        <v>-11.5079632578617</v>
      </c>
    </row>
    <row r="23" spans="1:3" x14ac:dyDescent="0.25">
      <c r="A23" s="115">
        <v>2021</v>
      </c>
      <c r="B23" s="115">
        <v>2.9</v>
      </c>
      <c r="C23" s="115">
        <v>1.6</v>
      </c>
    </row>
    <row r="24" spans="1:3" x14ac:dyDescent="0.25">
      <c r="A24" s="117">
        <v>2022</v>
      </c>
      <c r="B24" s="117">
        <v>3.5</v>
      </c>
      <c r="C24" s="117">
        <v>10.4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24"/>
  <sheetViews>
    <sheetView workbookViewId="0">
      <selection sqref="A1:C1"/>
    </sheetView>
  </sheetViews>
  <sheetFormatPr defaultColWidth="11.42578125" defaultRowHeight="15" x14ac:dyDescent="0.25"/>
  <cols>
    <col min="1" max="1" width="8.42578125" customWidth="1"/>
    <col min="2" max="3" width="22.7109375" customWidth="1"/>
    <col min="5" max="5" width="12.7109375" customWidth="1"/>
    <col min="6" max="6" width="21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209</v>
      </c>
      <c r="C2" s="10" t="s">
        <v>210</v>
      </c>
      <c r="E2" s="17" t="s">
        <v>79</v>
      </c>
      <c r="F2" s="11" t="s">
        <v>33</v>
      </c>
    </row>
    <row r="3" spans="1:6" x14ac:dyDescent="0.25">
      <c r="A3" s="119">
        <v>2001</v>
      </c>
      <c r="B3" s="119">
        <v>1.20393049230809</v>
      </c>
      <c r="C3" s="119">
        <v>3.8124696752395999</v>
      </c>
      <c r="E3" s="17" t="s">
        <v>80</v>
      </c>
      <c r="F3" s="12"/>
    </row>
    <row r="4" spans="1:6" x14ac:dyDescent="0.25">
      <c r="A4" s="118">
        <v>2002</v>
      </c>
      <c r="B4" s="118">
        <v>-0.46678359748496601</v>
      </c>
      <c r="C4" s="118">
        <v>5.59782872754091</v>
      </c>
      <c r="E4" s="17" t="s">
        <v>81</v>
      </c>
      <c r="F4" s="12" t="s">
        <v>211</v>
      </c>
    </row>
    <row r="5" spans="1:6" x14ac:dyDescent="0.25">
      <c r="A5" s="118">
        <v>2003</v>
      </c>
      <c r="B5" s="118">
        <v>-1.7861518630120601</v>
      </c>
      <c r="C5" s="118">
        <v>6.4394635011783201</v>
      </c>
      <c r="E5" s="17" t="s">
        <v>83</v>
      </c>
      <c r="F5" s="13"/>
    </row>
    <row r="6" spans="1:6" x14ac:dyDescent="0.25">
      <c r="A6" s="118">
        <v>2004</v>
      </c>
      <c r="B6" s="118">
        <v>-2.2333532132071201</v>
      </c>
      <c r="C6" s="118">
        <v>6.5068264963340203</v>
      </c>
    </row>
    <row r="7" spans="1:6" x14ac:dyDescent="0.25">
      <c r="A7" s="118">
        <v>2005</v>
      </c>
      <c r="B7" s="118">
        <v>-3.7549268772033</v>
      </c>
      <c r="C7" s="118">
        <v>6.2435276952279599</v>
      </c>
      <c r="E7" s="18" t="str">
        <f>HYPERLINK("#'OVERZICHT'!A1", "Link naar overzicht")</f>
        <v>Link naar overzicht</v>
      </c>
    </row>
    <row r="8" spans="1:6" x14ac:dyDescent="0.25">
      <c r="A8" s="118">
        <v>2006</v>
      </c>
      <c r="B8" s="118">
        <v>-2.2092043232502601</v>
      </c>
      <c r="C8" s="118">
        <v>4.0023297998563896</v>
      </c>
    </row>
    <row r="9" spans="1:6" x14ac:dyDescent="0.25">
      <c r="A9" s="118">
        <v>2007</v>
      </c>
      <c r="B9" s="118">
        <v>-2.1230872088274499</v>
      </c>
      <c r="C9" s="118">
        <v>3.8775344367478599</v>
      </c>
    </row>
    <row r="10" spans="1:6" x14ac:dyDescent="0.25">
      <c r="A10" s="118">
        <v>2008</v>
      </c>
      <c r="B10" s="118">
        <v>-1.9607784077216599</v>
      </c>
      <c r="C10" s="118">
        <v>5.5907590604658903</v>
      </c>
    </row>
    <row r="11" spans="1:6" x14ac:dyDescent="0.25">
      <c r="A11" s="118">
        <v>2009</v>
      </c>
      <c r="B11" s="118">
        <v>0.77385394009090303</v>
      </c>
      <c r="C11" s="118">
        <v>6.7184473338195199</v>
      </c>
    </row>
    <row r="12" spans="1:6" x14ac:dyDescent="0.25">
      <c r="A12" s="118">
        <v>2010</v>
      </c>
      <c r="B12" s="118">
        <v>0.51848943269314296</v>
      </c>
      <c r="C12" s="118">
        <v>5.2228356113204404</v>
      </c>
    </row>
    <row r="13" spans="1:6" x14ac:dyDescent="0.25">
      <c r="A13" s="118">
        <v>2011</v>
      </c>
      <c r="B13" s="118">
        <v>0.93813622926242202</v>
      </c>
      <c r="C13" s="118">
        <v>5.6971543380159702</v>
      </c>
    </row>
    <row r="14" spans="1:6" x14ac:dyDescent="0.25">
      <c r="A14" s="118">
        <v>2012</v>
      </c>
      <c r="B14" s="118">
        <v>1.7294905461927601</v>
      </c>
      <c r="C14" s="118">
        <v>6.5668637978881899</v>
      </c>
    </row>
    <row r="15" spans="1:6" x14ac:dyDescent="0.25">
      <c r="A15" s="118">
        <v>2013</v>
      </c>
      <c r="B15" s="118">
        <v>1.69146726057293</v>
      </c>
      <c r="C15" s="118">
        <v>6.8621118648064696</v>
      </c>
    </row>
    <row r="16" spans="1:6" x14ac:dyDescent="0.25">
      <c r="A16" s="118">
        <v>2014</v>
      </c>
      <c r="B16" s="118">
        <v>2.9254690094941602</v>
      </c>
      <c r="C16" s="118">
        <v>6.9392732025932702</v>
      </c>
    </row>
    <row r="17" spans="1:3" x14ac:dyDescent="0.25">
      <c r="A17" s="118">
        <v>2015</v>
      </c>
      <c r="B17" s="118">
        <v>2.7739668938011399</v>
      </c>
      <c r="C17" s="118">
        <v>6.7744828843406699</v>
      </c>
    </row>
    <row r="18" spans="1:3" x14ac:dyDescent="0.25">
      <c r="A18" s="118">
        <v>2016</v>
      </c>
      <c r="B18" s="118">
        <v>3.94977101542933</v>
      </c>
      <c r="C18" s="118">
        <v>6.3038633193285296</v>
      </c>
    </row>
    <row r="19" spans="1:3" x14ac:dyDescent="0.25">
      <c r="A19" s="118">
        <v>2017</v>
      </c>
      <c r="B19" s="118">
        <v>2.98588394130079</v>
      </c>
      <c r="C19" s="118">
        <v>5.8009367768423798</v>
      </c>
    </row>
    <row r="20" spans="1:3" x14ac:dyDescent="0.25">
      <c r="A20" s="118">
        <v>2018</v>
      </c>
      <c r="B20" s="118">
        <v>3.1885232279079401</v>
      </c>
      <c r="C20" s="118">
        <v>5.9240837374249997</v>
      </c>
    </row>
    <row r="21" spans="1:3" x14ac:dyDescent="0.25">
      <c r="A21" s="118">
        <v>2019</v>
      </c>
      <c r="B21" s="118">
        <v>3.1178415746164299</v>
      </c>
      <c r="C21" s="118">
        <v>6.8888550940073703</v>
      </c>
    </row>
    <row r="22" spans="1:3" x14ac:dyDescent="0.25">
      <c r="A22" s="118">
        <v>2020</v>
      </c>
      <c r="B22" s="118">
        <v>9.3834671135065992</v>
      </c>
      <c r="C22" s="118">
        <v>7.1536908420970899</v>
      </c>
    </row>
    <row r="23" spans="1:3" x14ac:dyDescent="0.25">
      <c r="A23" s="118">
        <v>2021</v>
      </c>
      <c r="B23" s="118">
        <v>11</v>
      </c>
      <c r="C23" s="118">
        <v>7.5</v>
      </c>
    </row>
    <row r="24" spans="1:3" x14ac:dyDescent="0.25">
      <c r="A24" s="120">
        <v>2022</v>
      </c>
      <c r="B24" s="120">
        <v>5.9</v>
      </c>
      <c r="C24" s="120">
        <v>7.8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12"/>
  <sheetViews>
    <sheetView workbookViewId="0">
      <selection sqref="A1:C1"/>
    </sheetView>
  </sheetViews>
  <sheetFormatPr defaultColWidth="11.42578125" defaultRowHeight="15" x14ac:dyDescent="0.25"/>
  <cols>
    <col min="1" max="1" width="8.28515625" customWidth="1"/>
    <col min="2" max="2" width="31.7109375" customWidth="1"/>
    <col min="3" max="3" width="15.7109375" customWidth="1"/>
    <col min="5" max="5" width="12.7109375" customWidth="1"/>
    <col min="6" max="6" width="28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212</v>
      </c>
      <c r="C2" s="10" t="s">
        <v>213</v>
      </c>
      <c r="E2" s="17" t="s">
        <v>79</v>
      </c>
      <c r="F2" s="11" t="s">
        <v>34</v>
      </c>
    </row>
    <row r="3" spans="1:6" x14ac:dyDescent="0.25">
      <c r="A3" s="122">
        <v>2013</v>
      </c>
      <c r="B3" s="122">
        <v>1.25000000000026</v>
      </c>
      <c r="C3" s="122">
        <v>2.4989587671803402</v>
      </c>
      <c r="E3" s="17" t="s">
        <v>80</v>
      </c>
      <c r="F3" s="12"/>
    </row>
    <row r="4" spans="1:6" x14ac:dyDescent="0.25">
      <c r="A4" s="121">
        <v>2014</v>
      </c>
      <c r="B4" s="121">
        <v>1.0490000000000399</v>
      </c>
      <c r="C4" s="121">
        <v>0.97521332791548299</v>
      </c>
      <c r="E4" s="17" t="s">
        <v>81</v>
      </c>
      <c r="F4" s="12" t="s">
        <v>168</v>
      </c>
    </row>
    <row r="5" spans="1:6" x14ac:dyDescent="0.25">
      <c r="A5" s="121">
        <v>2015</v>
      </c>
      <c r="B5" s="121">
        <v>1.1999999999997899</v>
      </c>
      <c r="C5" s="121">
        <v>0.60362173038228695</v>
      </c>
      <c r="E5" s="17" t="s">
        <v>83</v>
      </c>
      <c r="F5" s="13"/>
    </row>
    <row r="6" spans="1:6" x14ac:dyDescent="0.25">
      <c r="A6" s="121">
        <v>2016</v>
      </c>
      <c r="B6" s="121">
        <v>1.5161532763573899</v>
      </c>
      <c r="C6" s="121">
        <v>0.31999999999999301</v>
      </c>
    </row>
    <row r="7" spans="1:6" x14ac:dyDescent="0.25">
      <c r="A7" s="121">
        <v>2017</v>
      </c>
      <c r="B7" s="121">
        <v>1.5355898279153399</v>
      </c>
      <c r="C7" s="121">
        <v>1.4</v>
      </c>
      <c r="E7" s="18" t="str">
        <f>HYPERLINK("#'OVERZICHT'!A1", "Link naar overzicht")</f>
        <v>Link naar overzicht</v>
      </c>
    </row>
    <row r="8" spans="1:6" x14ac:dyDescent="0.25">
      <c r="A8" s="121">
        <v>2018</v>
      </c>
      <c r="B8" s="121">
        <v>1.9521184154753799</v>
      </c>
      <c r="C8" s="121">
        <v>1.7</v>
      </c>
    </row>
    <row r="9" spans="1:6" x14ac:dyDescent="0.25">
      <c r="A9" s="121">
        <v>2019</v>
      </c>
      <c r="B9" s="121">
        <v>2.4298228033729101</v>
      </c>
      <c r="C9" s="121">
        <v>2.6</v>
      </c>
    </row>
    <row r="10" spans="1:6" x14ac:dyDescent="0.25">
      <c r="A10" s="121">
        <v>2020</v>
      </c>
      <c r="B10" s="121">
        <v>2.7168929487285598</v>
      </c>
      <c r="C10" s="121">
        <v>1.27</v>
      </c>
    </row>
    <row r="11" spans="1:6" x14ac:dyDescent="0.25">
      <c r="A11" s="121">
        <v>2021</v>
      </c>
      <c r="B11" s="121">
        <v>1.7</v>
      </c>
      <c r="C11" s="121">
        <v>1.9</v>
      </c>
    </row>
    <row r="12" spans="1:6" x14ac:dyDescent="0.25">
      <c r="A12" s="123">
        <v>2022</v>
      </c>
      <c r="B12" s="123">
        <v>1.5</v>
      </c>
      <c r="C12" s="123">
        <v>1.5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4"/>
  <sheetViews>
    <sheetView workbookViewId="0">
      <selection sqref="A1:C1"/>
    </sheetView>
  </sheetViews>
  <sheetFormatPr defaultColWidth="11.42578125" defaultRowHeight="15" x14ac:dyDescent="0.25"/>
  <cols>
    <col min="1" max="1" width="12.85546875" customWidth="1"/>
    <col min="2" max="2" width="18.7109375" customWidth="1"/>
    <col min="3" max="3" width="11.7109375" customWidth="1"/>
    <col min="5" max="5" width="12.7109375" customWidth="1"/>
    <col min="6" max="6" width="59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99</v>
      </c>
      <c r="C2" s="10" t="s">
        <v>71</v>
      </c>
      <c r="E2" s="17" t="s">
        <v>79</v>
      </c>
      <c r="F2" s="11" t="s">
        <v>4</v>
      </c>
    </row>
    <row r="3" spans="1:6" x14ac:dyDescent="0.25">
      <c r="A3" s="23" t="s">
        <v>95</v>
      </c>
      <c r="B3" s="23"/>
      <c r="C3" s="23">
        <v>2.78181818181818</v>
      </c>
      <c r="E3" s="17" t="s">
        <v>80</v>
      </c>
      <c r="F3" s="12"/>
    </row>
    <row r="4" spans="1:6" x14ac:dyDescent="0.25">
      <c r="A4" s="22" t="s">
        <v>100</v>
      </c>
      <c r="B4" s="22"/>
      <c r="C4" s="22">
        <v>3.5363636363636402</v>
      </c>
      <c r="E4" s="17" t="s">
        <v>81</v>
      </c>
      <c r="F4" s="12" t="s">
        <v>102</v>
      </c>
    </row>
    <row r="5" spans="1:6" x14ac:dyDescent="0.25">
      <c r="A5" s="22" t="s">
        <v>93</v>
      </c>
      <c r="B5" s="22"/>
      <c r="C5" s="22">
        <v>8.5181818181818194</v>
      </c>
      <c r="E5" s="17" t="s">
        <v>83</v>
      </c>
      <c r="F5" s="13"/>
    </row>
    <row r="6" spans="1:6" x14ac:dyDescent="0.25">
      <c r="A6" s="22" t="s">
        <v>94</v>
      </c>
      <c r="B6" s="22"/>
      <c r="C6" s="22">
        <v>10.654545454545501</v>
      </c>
    </row>
    <row r="7" spans="1:6" x14ac:dyDescent="0.25">
      <c r="A7" s="22" t="s">
        <v>91</v>
      </c>
      <c r="B7" s="22"/>
      <c r="C7" s="22">
        <v>12.9181818181818</v>
      </c>
      <c r="E7" s="18" t="str">
        <f>HYPERLINK("#'OVERZICHT'!A1", "Link naar overzicht")</f>
        <v>Link naar overzicht</v>
      </c>
    </row>
    <row r="8" spans="1:6" x14ac:dyDescent="0.25">
      <c r="A8" s="22" t="s">
        <v>89</v>
      </c>
      <c r="B8" s="22"/>
      <c r="C8" s="22">
        <v>13.154545454545501</v>
      </c>
    </row>
    <row r="9" spans="1:6" x14ac:dyDescent="0.25">
      <c r="A9" s="22" t="s">
        <v>72</v>
      </c>
      <c r="B9" s="22">
        <v>14.9818181818182</v>
      </c>
      <c r="C9" s="22"/>
    </row>
    <row r="10" spans="1:6" x14ac:dyDescent="0.25">
      <c r="A10" s="22" t="s">
        <v>101</v>
      </c>
      <c r="B10" s="22"/>
      <c r="C10" s="22">
        <v>15.14</v>
      </c>
    </row>
    <row r="11" spans="1:6" x14ac:dyDescent="0.25">
      <c r="A11" s="22" t="s">
        <v>88</v>
      </c>
      <c r="B11" s="22"/>
      <c r="C11" s="22">
        <v>18.2454545454545</v>
      </c>
    </row>
    <row r="12" spans="1:6" x14ac:dyDescent="0.25">
      <c r="A12" s="22" t="s">
        <v>87</v>
      </c>
      <c r="B12" s="22"/>
      <c r="C12" s="22">
        <v>18.8363636363636</v>
      </c>
    </row>
    <row r="13" spans="1:6" x14ac:dyDescent="0.25">
      <c r="A13" s="22" t="s">
        <v>90</v>
      </c>
      <c r="B13" s="22"/>
      <c r="C13" s="22">
        <v>19.100000000000001</v>
      </c>
    </row>
    <row r="14" spans="1:6" x14ac:dyDescent="0.25">
      <c r="A14" s="24" t="s">
        <v>85</v>
      </c>
      <c r="B14" s="24"/>
      <c r="C14" s="24">
        <v>22.981818181818198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7"/>
  <sheetViews>
    <sheetView workbookViewId="0">
      <selection sqref="A1:E1"/>
    </sheetView>
  </sheetViews>
  <sheetFormatPr defaultColWidth="11.42578125" defaultRowHeight="15" x14ac:dyDescent="0.25"/>
  <cols>
    <col min="1" max="5" width="11.7109375" customWidth="1"/>
    <col min="7" max="7" width="12.7109375" customWidth="1"/>
    <col min="8" max="8" width="33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214</v>
      </c>
      <c r="C2" s="10" t="s">
        <v>103</v>
      </c>
      <c r="D2" s="10" t="s">
        <v>215</v>
      </c>
      <c r="E2" s="10" t="s">
        <v>216</v>
      </c>
      <c r="G2" s="17" t="s">
        <v>79</v>
      </c>
      <c r="H2" s="11" t="s">
        <v>35</v>
      </c>
    </row>
    <row r="3" spans="1:8" x14ac:dyDescent="0.25">
      <c r="A3" s="125" t="s">
        <v>217</v>
      </c>
      <c r="B3" s="125">
        <v>2.8492587415116901</v>
      </c>
      <c r="C3" s="125">
        <v>-5.1010760218787903</v>
      </c>
      <c r="D3" s="125">
        <v>2.4165968511448899</v>
      </c>
      <c r="E3" s="125">
        <v>3.8798268203703801</v>
      </c>
      <c r="G3" s="17" t="s">
        <v>80</v>
      </c>
      <c r="H3" s="12"/>
    </row>
    <row r="4" spans="1:8" x14ac:dyDescent="0.25">
      <c r="A4" s="124" t="s">
        <v>218</v>
      </c>
      <c r="B4" s="124">
        <v>0.82590577304942403</v>
      </c>
      <c r="C4" s="124">
        <v>-0.66995212918899905</v>
      </c>
      <c r="D4" s="124">
        <v>0.69291848365849895</v>
      </c>
      <c r="E4" s="124">
        <v>0.26337428167951799</v>
      </c>
      <c r="G4" s="17" t="s">
        <v>81</v>
      </c>
      <c r="H4" s="12" t="s">
        <v>221</v>
      </c>
    </row>
    <row r="5" spans="1:8" x14ac:dyDescent="0.25">
      <c r="A5" s="124" t="s">
        <v>219</v>
      </c>
      <c r="B5" s="124">
        <v>0.91726628226389095</v>
      </c>
      <c r="C5" s="124">
        <v>-5.4983447219945898</v>
      </c>
      <c r="D5" s="124">
        <v>-0.70834574059088795</v>
      </c>
      <c r="E5" s="124">
        <v>3.4624332017923698</v>
      </c>
      <c r="G5" s="17" t="s">
        <v>83</v>
      </c>
      <c r="H5" s="13"/>
    </row>
    <row r="6" spans="1:8" x14ac:dyDescent="0.25">
      <c r="A6" s="126" t="s">
        <v>220</v>
      </c>
      <c r="B6" s="126">
        <v>1.10608668619837</v>
      </c>
      <c r="C6" s="126">
        <v>1.06722082930479</v>
      </c>
      <c r="D6" s="126">
        <v>2.4320241080772802</v>
      </c>
      <c r="E6" s="126">
        <v>0.15401933689849601</v>
      </c>
    </row>
    <row r="7" spans="1:8" x14ac:dyDescent="0.25">
      <c r="G7" s="18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30"/>
  <sheetViews>
    <sheetView workbookViewId="0">
      <selection sqref="A1:B1"/>
    </sheetView>
  </sheetViews>
  <sheetFormatPr defaultColWidth="11.42578125" defaultRowHeight="15" x14ac:dyDescent="0.25"/>
  <cols>
    <col min="1" max="1" width="8.7109375" customWidth="1"/>
    <col min="2" max="2" width="14.7109375" customWidth="1"/>
    <col min="4" max="4" width="12.7109375" customWidth="1"/>
    <col min="5" max="5" width="20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222</v>
      </c>
      <c r="D2" s="17" t="s">
        <v>79</v>
      </c>
      <c r="E2" s="11" t="s">
        <v>36</v>
      </c>
    </row>
    <row r="3" spans="1:5" x14ac:dyDescent="0.25">
      <c r="A3" s="128">
        <v>1995</v>
      </c>
      <c r="B3" s="128">
        <v>74.796223885678202</v>
      </c>
      <c r="D3" s="17" t="s">
        <v>80</v>
      </c>
      <c r="E3" s="12"/>
    </row>
    <row r="4" spans="1:5" x14ac:dyDescent="0.25">
      <c r="A4" s="127">
        <v>1996</v>
      </c>
      <c r="B4" s="127">
        <v>74.465665323334605</v>
      </c>
      <c r="D4" s="17" t="s">
        <v>81</v>
      </c>
      <c r="E4" s="12" t="s">
        <v>168</v>
      </c>
    </row>
    <row r="5" spans="1:5" x14ac:dyDescent="0.25">
      <c r="A5" s="127">
        <v>1997</v>
      </c>
      <c r="B5" s="127">
        <v>73.308718668100596</v>
      </c>
      <c r="D5" s="17" t="s">
        <v>83</v>
      </c>
      <c r="E5" s="13"/>
    </row>
    <row r="6" spans="1:5" x14ac:dyDescent="0.25">
      <c r="A6" s="127">
        <v>1998</v>
      </c>
      <c r="B6" s="127">
        <v>72.987748759130099</v>
      </c>
    </row>
    <row r="7" spans="1:5" x14ac:dyDescent="0.25">
      <c r="A7" s="127">
        <v>1999</v>
      </c>
      <c r="B7" s="127">
        <v>74.332511969483903</v>
      </c>
      <c r="D7" s="18" t="str">
        <f>HYPERLINK("#'OVERZICHT'!A1", "Link naar overzicht")</f>
        <v>Link naar overzicht</v>
      </c>
    </row>
    <row r="8" spans="1:5" x14ac:dyDescent="0.25">
      <c r="A8" s="127">
        <v>2000</v>
      </c>
      <c r="B8" s="127">
        <v>74.573010449374493</v>
      </c>
    </row>
    <row r="9" spans="1:5" x14ac:dyDescent="0.25">
      <c r="A9" s="127">
        <v>2001</v>
      </c>
      <c r="B9" s="127">
        <v>74.635668253349294</v>
      </c>
    </row>
    <row r="10" spans="1:5" x14ac:dyDescent="0.25">
      <c r="A10" s="127">
        <v>2002</v>
      </c>
      <c r="B10" s="127">
        <v>75.158270659320706</v>
      </c>
    </row>
    <row r="11" spans="1:5" x14ac:dyDescent="0.25">
      <c r="A11" s="127">
        <v>2003</v>
      </c>
      <c r="B11" s="127">
        <v>75.459588578403995</v>
      </c>
    </row>
    <row r="12" spans="1:5" x14ac:dyDescent="0.25">
      <c r="A12" s="127">
        <v>2004</v>
      </c>
      <c r="B12" s="127">
        <v>73.955794003454201</v>
      </c>
    </row>
    <row r="13" spans="1:5" x14ac:dyDescent="0.25">
      <c r="A13" s="127">
        <v>2005</v>
      </c>
      <c r="B13" s="127">
        <v>72.282031995299207</v>
      </c>
    </row>
    <row r="14" spans="1:5" x14ac:dyDescent="0.25">
      <c r="A14" s="127">
        <v>2006</v>
      </c>
      <c r="B14" s="127">
        <v>70.464906898745596</v>
      </c>
    </row>
    <row r="15" spans="1:5" x14ac:dyDescent="0.25">
      <c r="A15" s="127">
        <v>2007</v>
      </c>
      <c r="B15" s="127">
        <v>69.896137675657599</v>
      </c>
    </row>
    <row r="16" spans="1:5" x14ac:dyDescent="0.25">
      <c r="A16" s="127">
        <v>2008</v>
      </c>
      <c r="B16" s="127">
        <v>70.505759618193395</v>
      </c>
    </row>
    <row r="17" spans="1:2" x14ac:dyDescent="0.25">
      <c r="A17" s="127">
        <v>2009</v>
      </c>
      <c r="B17" s="127">
        <v>74.737577981828295</v>
      </c>
    </row>
    <row r="18" spans="1:2" x14ac:dyDescent="0.25">
      <c r="A18" s="127">
        <v>2010</v>
      </c>
      <c r="B18" s="127">
        <v>73.215114908236302</v>
      </c>
    </row>
    <row r="19" spans="1:2" x14ac:dyDescent="0.25">
      <c r="A19" s="127">
        <v>2011</v>
      </c>
      <c r="B19" s="127">
        <v>73.545502053641101</v>
      </c>
    </row>
    <row r="20" spans="1:2" x14ac:dyDescent="0.25">
      <c r="A20" s="127">
        <v>2012</v>
      </c>
      <c r="B20" s="127">
        <v>74.176445597475094</v>
      </c>
    </row>
    <row r="21" spans="1:2" x14ac:dyDescent="0.25">
      <c r="A21" s="127">
        <v>2013</v>
      </c>
      <c r="B21" s="127">
        <v>74.078551223231798</v>
      </c>
    </row>
    <row r="22" spans="1:2" x14ac:dyDescent="0.25">
      <c r="A22" s="127">
        <v>2014</v>
      </c>
      <c r="B22" s="127">
        <v>74.516156973368993</v>
      </c>
    </row>
    <row r="23" spans="1:2" x14ac:dyDescent="0.25">
      <c r="A23" s="127">
        <v>2015</v>
      </c>
      <c r="B23" s="127">
        <v>72.834430196554806</v>
      </c>
    </row>
    <row r="24" spans="1:2" x14ac:dyDescent="0.25">
      <c r="A24" s="127">
        <v>2016</v>
      </c>
      <c r="B24" s="127">
        <v>73.866628863235505</v>
      </c>
    </row>
    <row r="25" spans="1:2" x14ac:dyDescent="0.25">
      <c r="A25" s="127">
        <v>2017</v>
      </c>
      <c r="B25" s="127">
        <v>73.293905166370607</v>
      </c>
    </row>
    <row r="26" spans="1:2" x14ac:dyDescent="0.25">
      <c r="A26" s="127">
        <v>2018</v>
      </c>
      <c r="B26" s="127">
        <v>73.395722269774197</v>
      </c>
    </row>
    <row r="27" spans="1:2" x14ac:dyDescent="0.25">
      <c r="A27" s="127">
        <v>2019</v>
      </c>
      <c r="B27" s="127">
        <v>74.026264922126799</v>
      </c>
    </row>
    <row r="28" spans="1:2" x14ac:dyDescent="0.25">
      <c r="A28" s="127">
        <v>2020</v>
      </c>
      <c r="B28" s="127">
        <v>74.266643629788305</v>
      </c>
    </row>
    <row r="29" spans="1:2" x14ac:dyDescent="0.25">
      <c r="A29" s="127">
        <v>2021</v>
      </c>
      <c r="B29" s="127">
        <v>74.599999999999994</v>
      </c>
    </row>
    <row r="30" spans="1:2" x14ac:dyDescent="0.25">
      <c r="A30" s="129">
        <v>2022</v>
      </c>
      <c r="B30" s="129">
        <v>74.599999999999994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20002"/>
  <sheetViews>
    <sheetView workbookViewId="0">
      <selection activeCell="A3" sqref="A3"/>
    </sheetView>
  </sheetViews>
  <sheetFormatPr defaultColWidth="11.42578125" defaultRowHeight="15" x14ac:dyDescent="0.25"/>
  <cols>
    <col min="1" max="3" width="11.7109375" customWidth="1"/>
    <col min="4" max="4" width="22.7109375" customWidth="1"/>
    <col min="5" max="5" width="15.7109375" customWidth="1"/>
    <col min="7" max="7" width="12.7109375" customWidth="1"/>
    <col min="8" max="8" width="43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220</v>
      </c>
      <c r="C2" s="10" t="s">
        <v>223</v>
      </c>
      <c r="D2" s="10" t="s">
        <v>224</v>
      </c>
      <c r="E2" s="10" t="s">
        <v>225</v>
      </c>
      <c r="G2" s="17" t="s">
        <v>79</v>
      </c>
      <c r="H2" s="11" t="s">
        <v>37</v>
      </c>
    </row>
    <row r="3" spans="1:8" x14ac:dyDescent="0.25">
      <c r="A3" s="131">
        <v>917.13366581430603</v>
      </c>
      <c r="B3" s="131">
        <v>1.9407284480645</v>
      </c>
      <c r="C3" s="131"/>
      <c r="D3" s="131"/>
      <c r="E3" s="131"/>
      <c r="G3" s="17" t="s">
        <v>80</v>
      </c>
      <c r="H3" s="12" t="s">
        <v>226</v>
      </c>
    </row>
    <row r="4" spans="1:8" x14ac:dyDescent="0.25">
      <c r="A4" s="130">
        <v>4163.6182673802195</v>
      </c>
      <c r="B4" s="130">
        <v>-1.3960898024386199</v>
      </c>
      <c r="C4" s="130"/>
      <c r="D4" s="130"/>
      <c r="E4" s="130"/>
      <c r="G4" s="17" t="s">
        <v>81</v>
      </c>
      <c r="H4" s="12" t="s">
        <v>227</v>
      </c>
    </row>
    <row r="5" spans="1:8" x14ac:dyDescent="0.25">
      <c r="A5" s="130">
        <v>6437.1514382288897</v>
      </c>
      <c r="B5" s="130">
        <v>-0.46621457106923397</v>
      </c>
      <c r="C5" s="130"/>
      <c r="D5" s="130"/>
      <c r="E5" s="130"/>
      <c r="G5" s="17" t="s">
        <v>83</v>
      </c>
      <c r="H5" s="13"/>
    </row>
    <row r="6" spans="1:8" x14ac:dyDescent="0.25">
      <c r="A6" s="130">
        <v>6523.4927799141396</v>
      </c>
      <c r="B6" s="130">
        <v>2.4360348577956398E-2</v>
      </c>
      <c r="C6" s="130"/>
      <c r="D6" s="130"/>
      <c r="E6" s="130"/>
    </row>
    <row r="7" spans="1:8" x14ac:dyDescent="0.25">
      <c r="A7" s="130">
        <v>6595.9519511752897</v>
      </c>
      <c r="B7" s="130">
        <v>-0.30056728609944</v>
      </c>
      <c r="C7" s="130"/>
      <c r="D7" s="130"/>
      <c r="E7" s="130"/>
      <c r="G7" s="18" t="str">
        <f>HYPERLINK("#'OVERZICHT'!A1", "Link naar overzicht")</f>
        <v>Link naar overzicht</v>
      </c>
    </row>
    <row r="8" spans="1:8" x14ac:dyDescent="0.25">
      <c r="A8" s="130">
        <v>7002.3641878177896</v>
      </c>
      <c r="B8" s="130">
        <v>1.5567208860503401</v>
      </c>
      <c r="C8" s="130"/>
      <c r="D8" s="130"/>
      <c r="E8" s="130"/>
    </row>
    <row r="9" spans="1:8" x14ac:dyDescent="0.25">
      <c r="A9" s="130">
        <v>7172.2788778083004</v>
      </c>
      <c r="B9" s="130">
        <v>-5.6052915654580798E-3</v>
      </c>
      <c r="C9" s="130"/>
      <c r="D9" s="130"/>
      <c r="E9" s="130"/>
    </row>
    <row r="10" spans="1:8" x14ac:dyDescent="0.25">
      <c r="A10" s="130">
        <v>7282.6962690397404</v>
      </c>
      <c r="B10" s="130">
        <v>3.0642654349440499</v>
      </c>
      <c r="C10" s="130"/>
      <c r="D10" s="130"/>
      <c r="E10" s="130"/>
    </row>
    <row r="11" spans="1:8" x14ac:dyDescent="0.25">
      <c r="A11" s="130">
        <v>7390.2849575924902</v>
      </c>
      <c r="B11" s="130">
        <v>-1.2351930582021</v>
      </c>
      <c r="C11" s="130"/>
      <c r="D11" s="130"/>
      <c r="E11" s="130"/>
    </row>
    <row r="12" spans="1:8" x14ac:dyDescent="0.25">
      <c r="A12" s="130">
        <v>7416.2794318715496</v>
      </c>
      <c r="B12" s="130">
        <v>0.359551478895281</v>
      </c>
      <c r="C12" s="130"/>
      <c r="D12" s="130"/>
      <c r="E12" s="130"/>
    </row>
    <row r="13" spans="1:8" x14ac:dyDescent="0.25">
      <c r="A13" s="130">
        <v>7432.3698090646603</v>
      </c>
      <c r="B13" s="130">
        <v>0.76270643583167297</v>
      </c>
      <c r="C13" s="130"/>
      <c r="D13" s="130"/>
      <c r="E13" s="130"/>
    </row>
    <row r="14" spans="1:8" x14ac:dyDescent="0.25">
      <c r="A14" s="130">
        <v>7570.4472004702702</v>
      </c>
      <c r="B14" s="130">
        <v>0.65586853647425802</v>
      </c>
      <c r="C14" s="130"/>
      <c r="D14" s="130"/>
      <c r="E14" s="130"/>
    </row>
    <row r="15" spans="1:8" x14ac:dyDescent="0.25">
      <c r="A15" s="130">
        <v>7849.9255173144602</v>
      </c>
      <c r="B15" s="130">
        <v>0.25479290068322102</v>
      </c>
      <c r="C15" s="130"/>
      <c r="D15" s="130"/>
      <c r="E15" s="130"/>
    </row>
    <row r="16" spans="1:8" x14ac:dyDescent="0.25">
      <c r="A16" s="130">
        <v>8229.6618629580098</v>
      </c>
      <c r="B16" s="130">
        <v>0.85393743284742896</v>
      </c>
      <c r="C16" s="130"/>
      <c r="D16" s="130"/>
      <c r="E16" s="130"/>
    </row>
    <row r="17" spans="1:5" x14ac:dyDescent="0.25">
      <c r="A17" s="130">
        <v>8298.4091175858393</v>
      </c>
      <c r="B17" s="130">
        <v>2.05805440441726</v>
      </c>
      <c r="C17" s="130"/>
      <c r="D17" s="130"/>
      <c r="E17" s="130"/>
    </row>
    <row r="18" spans="1:5" x14ac:dyDescent="0.25">
      <c r="A18" s="130">
        <v>8382.3823049658404</v>
      </c>
      <c r="B18" s="130">
        <v>-6.3429291085237399E-2</v>
      </c>
      <c r="C18" s="130"/>
      <c r="D18" s="130"/>
      <c r="E18" s="130"/>
    </row>
    <row r="19" spans="1:5" x14ac:dyDescent="0.25">
      <c r="A19" s="130">
        <v>8411.1449587702009</v>
      </c>
      <c r="B19" s="130">
        <v>-0.86524231147331299</v>
      </c>
      <c r="C19" s="130"/>
      <c r="D19" s="130"/>
      <c r="E19" s="130"/>
    </row>
    <row r="20" spans="1:5" x14ac:dyDescent="0.25">
      <c r="A20" s="130">
        <v>8581.0785524878502</v>
      </c>
      <c r="B20" s="130">
        <v>1.29694161387952</v>
      </c>
      <c r="C20" s="130"/>
      <c r="D20" s="130"/>
      <c r="E20" s="130"/>
    </row>
    <row r="21" spans="1:5" x14ac:dyDescent="0.25">
      <c r="A21" s="130">
        <v>8704.2548154055003</v>
      </c>
      <c r="B21" s="130">
        <v>-1.6755133200874201E-2</v>
      </c>
      <c r="C21" s="130"/>
      <c r="D21" s="130"/>
      <c r="E21" s="130"/>
    </row>
    <row r="22" spans="1:5" x14ac:dyDescent="0.25">
      <c r="A22" s="130">
        <v>9023.4621062920396</v>
      </c>
      <c r="B22" s="130">
        <v>-0.46537142385753</v>
      </c>
      <c r="C22" s="130"/>
      <c r="D22" s="130"/>
      <c r="E22" s="130"/>
    </row>
    <row r="23" spans="1:5" x14ac:dyDescent="0.25">
      <c r="A23" s="130">
        <v>9381.7078040786691</v>
      </c>
      <c r="B23" s="130">
        <v>2.8585503197291899</v>
      </c>
      <c r="C23" s="130"/>
      <c r="D23" s="130"/>
      <c r="E23" s="130"/>
    </row>
    <row r="24" spans="1:5" x14ac:dyDescent="0.25">
      <c r="A24" s="130">
        <v>9493.8263855400201</v>
      </c>
      <c r="B24" s="130">
        <v>-1.5454373252294</v>
      </c>
      <c r="C24" s="130"/>
      <c r="D24" s="130"/>
      <c r="E24" s="130"/>
    </row>
    <row r="25" spans="1:5" x14ac:dyDescent="0.25">
      <c r="A25" s="130">
        <v>9780.39200132941</v>
      </c>
      <c r="B25" s="130">
        <v>1.58584826885577</v>
      </c>
      <c r="C25" s="130"/>
      <c r="D25" s="130"/>
      <c r="E25" s="130"/>
    </row>
    <row r="26" spans="1:5" x14ac:dyDescent="0.25">
      <c r="A26" s="130">
        <v>10068.466081368701</v>
      </c>
      <c r="B26" s="130">
        <v>0.33229415621334202</v>
      </c>
      <c r="C26" s="130">
        <v>1.20925934626983</v>
      </c>
      <c r="D26" s="130">
        <v>0.594837576983134</v>
      </c>
      <c r="E26" s="130">
        <v>-0.152938027033518</v>
      </c>
    </row>
    <row r="27" spans="1:5" x14ac:dyDescent="0.25">
      <c r="A27" s="130">
        <v>10418.5329061417</v>
      </c>
      <c r="B27" s="130">
        <v>1.18121386220595</v>
      </c>
      <c r="C27" s="130">
        <v>1.2087454920038401</v>
      </c>
      <c r="D27" s="130">
        <v>0.52868138740606097</v>
      </c>
      <c r="E27" s="130">
        <v>-0.13083874963686701</v>
      </c>
    </row>
    <row r="28" spans="1:5" x14ac:dyDescent="0.25">
      <c r="A28" s="130">
        <v>10638.6466799666</v>
      </c>
      <c r="B28" s="130">
        <v>-0.43730136193255198</v>
      </c>
      <c r="C28" s="130">
        <v>1.2084223258962601</v>
      </c>
      <c r="D28" s="130">
        <v>0.48738106200859899</v>
      </c>
      <c r="E28" s="130">
        <v>-0.116945815581772</v>
      </c>
    </row>
    <row r="29" spans="1:5" x14ac:dyDescent="0.25">
      <c r="A29" s="130">
        <v>10693.2762307063</v>
      </c>
      <c r="B29" s="130">
        <v>-1.9381869538882801</v>
      </c>
      <c r="C29" s="130">
        <v>1.20834210413694</v>
      </c>
      <c r="D29" s="130">
        <v>0.47719048503684502</v>
      </c>
      <c r="E29" s="130">
        <v>-0.11349827610060099</v>
      </c>
    </row>
    <row r="30" spans="1:5" x14ac:dyDescent="0.25">
      <c r="A30" s="130">
        <v>10717.654048738101</v>
      </c>
      <c r="B30" s="130">
        <v>3.8404066717587302</v>
      </c>
      <c r="C30" s="130">
        <v>1.2083063035585799</v>
      </c>
      <c r="D30" s="130">
        <v>0.47265219340437897</v>
      </c>
      <c r="E30" s="130">
        <v>-0.111959929903964</v>
      </c>
    </row>
    <row r="31" spans="1:5" x14ac:dyDescent="0.25">
      <c r="A31" s="130">
        <v>10879.9155382277</v>
      </c>
      <c r="B31" s="130"/>
      <c r="C31" s="130">
        <v>1.20806796494763</v>
      </c>
      <c r="D31" s="130">
        <v>0.44260729473182803</v>
      </c>
      <c r="E31" s="130">
        <v>-0.101721934362792</v>
      </c>
    </row>
    <row r="32" spans="1:5" x14ac:dyDescent="0.25">
      <c r="A32" s="130">
        <v>10882.043844534501</v>
      </c>
      <c r="B32" s="130">
        <v>1.0009741412270601</v>
      </c>
      <c r="C32" s="130">
        <v>1.2080648381871599</v>
      </c>
      <c r="D32" s="130">
        <v>0.442215257185891</v>
      </c>
      <c r="E32" s="130">
        <v>-0.101587665231199</v>
      </c>
    </row>
    <row r="33" spans="1:5" x14ac:dyDescent="0.25">
      <c r="A33" s="130">
        <v>10926.943792721</v>
      </c>
      <c r="B33" s="130">
        <v>7.2771500885737694E-2</v>
      </c>
      <c r="C33" s="130">
        <v>1.20799887036939</v>
      </c>
      <c r="D33" s="130">
        <v>0.433958103548851</v>
      </c>
      <c r="E33" s="130">
        <v>-9.8755165074870102E-2</v>
      </c>
    </row>
    <row r="34" spans="1:5" x14ac:dyDescent="0.25">
      <c r="A34" s="130">
        <v>10932.6397915284</v>
      </c>
      <c r="B34" s="130">
        <v>5.3959497730474002</v>
      </c>
      <c r="C34" s="130">
        <v>1.20799050115701</v>
      </c>
      <c r="D34" s="130">
        <v>0.43291248303956498</v>
      </c>
      <c r="E34" s="130">
        <v>-9.8395850963005904E-2</v>
      </c>
    </row>
    <row r="35" spans="1:5" x14ac:dyDescent="0.25">
      <c r="A35" s="130">
        <v>11023.7887692065</v>
      </c>
      <c r="B35" s="130">
        <v>0.80132753129100698</v>
      </c>
      <c r="C35" s="130">
        <v>1.2078565568234001</v>
      </c>
      <c r="D35" s="130">
        <v>0.41624098467531601</v>
      </c>
      <c r="E35" s="130">
        <v>-9.2646532982749996E-2</v>
      </c>
    </row>
    <row r="36" spans="1:5" x14ac:dyDescent="0.25">
      <c r="A36" s="130">
        <v>11031.776562806501</v>
      </c>
      <c r="B36" s="130">
        <v>1.0899456985465501</v>
      </c>
      <c r="C36" s="130">
        <v>1.20784481701</v>
      </c>
      <c r="D36" s="130">
        <v>0.414785655758803</v>
      </c>
      <c r="E36" s="130">
        <v>-9.21427436618273E-2</v>
      </c>
    </row>
    <row r="37" spans="1:5" x14ac:dyDescent="0.25">
      <c r="A37" s="130">
        <v>11140.671617252299</v>
      </c>
      <c r="B37" s="130">
        <v>2.1173197797919698</v>
      </c>
      <c r="C37" s="130">
        <v>1.2076847427537201</v>
      </c>
      <c r="D37" s="130">
        <v>0.39504355223688797</v>
      </c>
      <c r="E37" s="130">
        <v>-8.5275593627567203E-2</v>
      </c>
    </row>
    <row r="38" spans="1:5" x14ac:dyDescent="0.25">
      <c r="A38" s="130">
        <v>11243.5736126763</v>
      </c>
      <c r="B38" s="130">
        <v>0.28758016998458003</v>
      </c>
      <c r="C38" s="130">
        <v>1.20753342430105</v>
      </c>
      <c r="D38" s="130">
        <v>0.376567975699313</v>
      </c>
      <c r="E38" s="130">
        <v>-7.8787940729166603E-2</v>
      </c>
    </row>
    <row r="39" spans="1:5" x14ac:dyDescent="0.25">
      <c r="A39" s="130">
        <v>11354.646290533399</v>
      </c>
      <c r="B39" s="130">
        <v>-0.76437588665658796</v>
      </c>
      <c r="C39" s="130">
        <v>1.2073700254610999</v>
      </c>
      <c r="D39" s="130">
        <v>0.35684144070125301</v>
      </c>
      <c r="E39" s="130">
        <v>-7.1787026756530703E-2</v>
      </c>
    </row>
    <row r="40" spans="1:5" x14ac:dyDescent="0.25">
      <c r="A40" s="130">
        <v>11423.5186079168</v>
      </c>
      <c r="B40" s="130">
        <v>1.7216814112915899</v>
      </c>
      <c r="C40" s="130">
        <v>1.20726867046657</v>
      </c>
      <c r="D40" s="130">
        <v>0.34473137794463898</v>
      </c>
      <c r="E40" s="130">
        <v>-6.7447058868128407E-2</v>
      </c>
    </row>
    <row r="41" spans="1:5" x14ac:dyDescent="0.25">
      <c r="A41" s="130">
        <v>11439.5329328146</v>
      </c>
      <c r="B41" s="130">
        <v>-0.99266082860280902</v>
      </c>
      <c r="C41" s="130">
        <v>1.2072450989174599</v>
      </c>
      <c r="D41" s="130">
        <v>0.341929554701766</v>
      </c>
      <c r="E41" s="130">
        <v>-6.6438042919471696E-2</v>
      </c>
    </row>
    <row r="42" spans="1:5" x14ac:dyDescent="0.25">
      <c r="A42" s="130">
        <v>11503.747809213301</v>
      </c>
      <c r="B42" s="130">
        <v>1.1021416982260701</v>
      </c>
      <c r="C42" s="130">
        <v>1.20715056387518</v>
      </c>
      <c r="D42" s="130">
        <v>0.33074984784890299</v>
      </c>
      <c r="E42" s="130">
        <v>-6.2392529469624002E-2</v>
      </c>
    </row>
    <row r="43" spans="1:5" x14ac:dyDescent="0.25">
      <c r="A43" s="130">
        <v>11508.408958099601</v>
      </c>
      <c r="B43" s="130">
        <v>1.7725390247616899</v>
      </c>
      <c r="C43" s="130">
        <v>1.20714370080735</v>
      </c>
      <c r="D43" s="130">
        <v>0.32994185643387802</v>
      </c>
      <c r="E43" s="130">
        <v>-6.2098909260353698E-2</v>
      </c>
    </row>
    <row r="44" spans="1:5" x14ac:dyDescent="0.25">
      <c r="A44" s="130">
        <v>11583.2591885773</v>
      </c>
      <c r="B44" s="130">
        <v>-0.189488787618775</v>
      </c>
      <c r="C44" s="130">
        <v>1.20703347076464</v>
      </c>
      <c r="D44" s="130">
        <v>0.31703408534267002</v>
      </c>
      <c r="E44" s="130">
        <v>-5.7384444866027902E-2</v>
      </c>
    </row>
    <row r="45" spans="1:5" x14ac:dyDescent="0.25">
      <c r="A45" s="130">
        <v>11596.580658099499</v>
      </c>
      <c r="B45" s="130">
        <v>-0.16245401136708601</v>
      </c>
      <c r="C45" s="130">
        <v>1.2070138483974</v>
      </c>
      <c r="D45" s="130">
        <v>0.31475037096118602</v>
      </c>
      <c r="E45" s="130">
        <v>-5.6545505681951602E-2</v>
      </c>
    </row>
    <row r="46" spans="1:5" x14ac:dyDescent="0.25">
      <c r="A46" s="130">
        <v>11618.4651189496</v>
      </c>
      <c r="B46" s="130">
        <v>-0.856306280611974</v>
      </c>
      <c r="C46" s="130">
        <v>1.2069816100339299</v>
      </c>
      <c r="D46" s="130">
        <v>0.31100779714833199</v>
      </c>
      <c r="E46" s="130">
        <v>-5.5167378529599902E-2</v>
      </c>
    </row>
    <row r="47" spans="1:5" x14ac:dyDescent="0.25">
      <c r="A47" s="130">
        <v>11633.4986462792</v>
      </c>
      <c r="B47" s="130">
        <v>0.124642355852167</v>
      </c>
      <c r="C47" s="130">
        <v>1.2069594618459001</v>
      </c>
      <c r="D47" s="130">
        <v>0.308443466246906</v>
      </c>
      <c r="E47" s="130">
        <v>-5.4220731831591103E-2</v>
      </c>
    </row>
    <row r="48" spans="1:5" x14ac:dyDescent="0.25">
      <c r="A48" s="130">
        <v>11636.9558265507</v>
      </c>
      <c r="B48" s="130">
        <v>2.0361323112546601</v>
      </c>
      <c r="C48" s="130">
        <v>1.2069543683068</v>
      </c>
      <c r="D48" s="130">
        <v>0.30785453096007798</v>
      </c>
      <c r="E48" s="130">
        <v>-5.40030432156215E-2</v>
      </c>
    </row>
    <row r="49" spans="1:5" x14ac:dyDescent="0.25">
      <c r="A49" s="130">
        <v>11713.0301108075</v>
      </c>
      <c r="B49" s="130">
        <v>-0.199526015286489</v>
      </c>
      <c r="C49" s="130">
        <v>1.2068422633767</v>
      </c>
      <c r="D49" s="130">
        <v>0.29496954701468903</v>
      </c>
      <c r="E49" s="130">
        <v>-4.9213511846489297E-2</v>
      </c>
    </row>
    <row r="50" spans="1:5" x14ac:dyDescent="0.25">
      <c r="A50" s="130">
        <v>11725.1882134321</v>
      </c>
      <c r="B50" s="130">
        <v>-2.24002592232952</v>
      </c>
      <c r="C50" s="130">
        <v>1.2068243427321099</v>
      </c>
      <c r="D50" s="130">
        <v>0.292923723521966</v>
      </c>
      <c r="E50" s="130">
        <v>-4.8448171259879901E-2</v>
      </c>
    </row>
    <row r="51" spans="1:5" x14ac:dyDescent="0.25">
      <c r="A51" s="130">
        <v>11741.8026543495</v>
      </c>
      <c r="B51" s="130">
        <v>-2.1316456623865498E-2</v>
      </c>
      <c r="C51" s="130">
        <v>1.20679985169168</v>
      </c>
      <c r="D51" s="130">
        <v>0.29013415739737403</v>
      </c>
      <c r="E51" s="130">
        <v>-4.7402361683723297E-2</v>
      </c>
    </row>
    <row r="52" spans="1:5" x14ac:dyDescent="0.25">
      <c r="A52" s="130">
        <v>11753.6010630123</v>
      </c>
      <c r="B52" s="130">
        <v>-0.93032464513700397</v>
      </c>
      <c r="C52" s="130">
        <v>1.20678245853197</v>
      </c>
      <c r="D52" s="130">
        <v>0.28815752871717398</v>
      </c>
      <c r="E52" s="130">
        <v>-4.6659738750555298E-2</v>
      </c>
    </row>
    <row r="53" spans="1:5" x14ac:dyDescent="0.25">
      <c r="A53" s="130">
        <v>11787.366238423399</v>
      </c>
      <c r="B53" s="130">
        <v>-0.24042936182466801</v>
      </c>
      <c r="C53" s="130">
        <v>1.20673267581899</v>
      </c>
      <c r="D53" s="130">
        <v>0.28252082656939198</v>
      </c>
      <c r="E53" s="130">
        <v>-4.4534644109436201E-2</v>
      </c>
    </row>
    <row r="54" spans="1:5" x14ac:dyDescent="0.25">
      <c r="A54" s="130">
        <v>11821.0707568423</v>
      </c>
      <c r="B54" s="130">
        <v>-0.49411927522395899</v>
      </c>
      <c r="C54" s="130">
        <v>1.2066829731505899</v>
      </c>
      <c r="D54" s="130">
        <v>0.27692441818767</v>
      </c>
      <c r="E54" s="130">
        <v>-4.2413628996917301E-2</v>
      </c>
    </row>
    <row r="55" spans="1:5" x14ac:dyDescent="0.25">
      <c r="A55" s="130">
        <v>11857.6163349907</v>
      </c>
      <c r="B55" s="130">
        <v>3.6578204200865501E-2</v>
      </c>
      <c r="C55" s="130">
        <v>1.20662907006358</v>
      </c>
      <c r="D55" s="130">
        <v>0.27089101669140497</v>
      </c>
      <c r="E55" s="130">
        <v>-4.0114128541422003E-2</v>
      </c>
    </row>
    <row r="56" spans="1:5" x14ac:dyDescent="0.25">
      <c r="A56" s="130">
        <v>11889.695393882799</v>
      </c>
      <c r="B56" s="130">
        <v>-7.7400345628164696E-2</v>
      </c>
      <c r="C56" s="130">
        <v>1.20658174541868</v>
      </c>
      <c r="D56" s="130">
        <v>0.26562537712595902</v>
      </c>
      <c r="E56" s="130">
        <v>-3.80959316363048E-2</v>
      </c>
    </row>
    <row r="57" spans="1:5" x14ac:dyDescent="0.25">
      <c r="A57" s="130">
        <v>11905.0599672606</v>
      </c>
      <c r="B57" s="130">
        <v>0.89496833890190297</v>
      </c>
      <c r="C57" s="130">
        <v>1.2065590756365301</v>
      </c>
      <c r="D57" s="130">
        <v>0.26311356336500002</v>
      </c>
      <c r="E57" s="130">
        <v>-3.7129385537686098E-2</v>
      </c>
    </row>
    <row r="58" spans="1:5" x14ac:dyDescent="0.25">
      <c r="A58" s="130">
        <v>12030.231379401101</v>
      </c>
      <c r="B58" s="130">
        <v>0.49708697002706098</v>
      </c>
      <c r="C58" s="130">
        <v>1.20637431094363</v>
      </c>
      <c r="D58" s="130">
        <v>0.242904750471333</v>
      </c>
      <c r="E58" s="130">
        <v>-2.92573796990808E-2</v>
      </c>
    </row>
    <row r="59" spans="1:5" x14ac:dyDescent="0.25">
      <c r="A59" s="130">
        <v>12030.3126582677</v>
      </c>
      <c r="B59" s="130">
        <v>0.21232621058515599</v>
      </c>
      <c r="C59" s="130">
        <v>1.20637419092119</v>
      </c>
      <c r="D59" s="130">
        <v>0.242891778933708</v>
      </c>
      <c r="E59" s="130">
        <v>-2.92522693968859E-2</v>
      </c>
    </row>
    <row r="60" spans="1:5" x14ac:dyDescent="0.25">
      <c r="A60" s="130">
        <v>12037.6122773608</v>
      </c>
      <c r="B60" s="130">
        <v>-0.68293932981102801</v>
      </c>
      <c r="C60" s="130">
        <v>1.2063634115024799</v>
      </c>
      <c r="D60" s="130">
        <v>0.241727627656666</v>
      </c>
      <c r="E60" s="130">
        <v>-2.8793322507286001E-2</v>
      </c>
    </row>
    <row r="61" spans="1:5" x14ac:dyDescent="0.25">
      <c r="A61" s="130">
        <v>12057.6622303481</v>
      </c>
      <c r="B61" s="130">
        <v>1.4574019699232099</v>
      </c>
      <c r="C61" s="130">
        <v>1.20633380092189</v>
      </c>
      <c r="D61" s="130">
        <v>0.23853839089884499</v>
      </c>
      <c r="E61" s="130">
        <v>-2.7532799996919599E-2</v>
      </c>
    </row>
    <row r="62" spans="1:5" x14ac:dyDescent="0.25">
      <c r="A62" s="130">
        <v>12163.319145900299</v>
      </c>
      <c r="B62" s="130">
        <v>-1.35406037293562E-2</v>
      </c>
      <c r="C62" s="130">
        <v>1.2061776975728999</v>
      </c>
      <c r="D62" s="130">
        <v>0.22193895489715901</v>
      </c>
      <c r="E62" s="130">
        <v>-2.0892040775069901E-2</v>
      </c>
    </row>
    <row r="63" spans="1:5" x14ac:dyDescent="0.25">
      <c r="A63" s="130">
        <v>12239.9625546474</v>
      </c>
      <c r="B63" s="130">
        <v>0.45536824948020399</v>
      </c>
      <c r="C63" s="130">
        <v>1.2060643896510901</v>
      </c>
      <c r="D63" s="130">
        <v>0.21012259997173299</v>
      </c>
      <c r="E63" s="130">
        <v>-1.6076794011847102E-2</v>
      </c>
    </row>
    <row r="64" spans="1:5" x14ac:dyDescent="0.25">
      <c r="A64" s="130">
        <v>12240.8068449153</v>
      </c>
      <c r="B64" s="130">
        <v>0.71275758059470296</v>
      </c>
      <c r="C64" s="130">
        <v>1.2060631411296601</v>
      </c>
      <c r="D64" s="130">
        <v>0.209993516772842</v>
      </c>
      <c r="E64" s="130">
        <v>-1.6023759513528701E-2</v>
      </c>
    </row>
    <row r="65" spans="1:5" x14ac:dyDescent="0.25">
      <c r="A65" s="130">
        <v>12259.7163384056</v>
      </c>
      <c r="B65" s="130">
        <v>-0.265732201082169</v>
      </c>
      <c r="C65" s="130">
        <v>1.20603517612759</v>
      </c>
      <c r="D65" s="130">
        <v>0.20710873195730201</v>
      </c>
      <c r="E65" s="130">
        <v>-1.48360051406651E-2</v>
      </c>
    </row>
    <row r="66" spans="1:5" x14ac:dyDescent="0.25">
      <c r="A66" s="130">
        <v>12272.880371232501</v>
      </c>
      <c r="B66" s="130">
        <v>1.5663545279856601</v>
      </c>
      <c r="C66" s="130">
        <v>1.20601570576259</v>
      </c>
      <c r="D66" s="130">
        <v>0.205107594445499</v>
      </c>
      <c r="E66" s="130">
        <v>-1.40092000194701E-2</v>
      </c>
    </row>
    <row r="67" spans="1:5" x14ac:dyDescent="0.25">
      <c r="A67" s="130">
        <v>12284.315651811399</v>
      </c>
      <c r="B67" s="130">
        <v>-0.52100591370787297</v>
      </c>
      <c r="C67" s="130">
        <v>1.2059987908129799</v>
      </c>
      <c r="D67" s="130">
        <v>0.20337403878822499</v>
      </c>
      <c r="E67" s="130">
        <v>-1.32910157280974E-2</v>
      </c>
    </row>
    <row r="68" spans="1:5" x14ac:dyDescent="0.25">
      <c r="A68" s="130">
        <v>12288.8530343652</v>
      </c>
      <c r="B68" s="130">
        <v>0.14378787883644301</v>
      </c>
      <c r="C68" s="130">
        <v>1.2059920787727101</v>
      </c>
      <c r="D68" s="130">
        <v>0.20268742278865501</v>
      </c>
      <c r="E68" s="130">
        <v>-1.3006059543622399E-2</v>
      </c>
    </row>
    <row r="69" spans="1:5" x14ac:dyDescent="0.25">
      <c r="A69" s="130">
        <v>12300.429068113301</v>
      </c>
      <c r="B69" s="130">
        <v>0.113760688670106</v>
      </c>
      <c r="C69" s="130">
        <v>1.20597495361634</v>
      </c>
      <c r="D69" s="130">
        <v>0.20093888809087301</v>
      </c>
      <c r="E69" s="130">
        <v>-1.22790905728936E-2</v>
      </c>
    </row>
    <row r="70" spans="1:5" x14ac:dyDescent="0.25">
      <c r="A70" s="130">
        <v>12351.1057391909</v>
      </c>
      <c r="B70" s="130">
        <v>-0.79250812060304199</v>
      </c>
      <c r="C70" s="130">
        <v>1.2058999671675801</v>
      </c>
      <c r="D70" s="130">
        <v>0.19333894893203499</v>
      </c>
      <c r="E70" s="130">
        <v>-9.0970963517410901E-3</v>
      </c>
    </row>
    <row r="71" spans="1:5" x14ac:dyDescent="0.25">
      <c r="A71" s="130">
        <v>12364.6855436266</v>
      </c>
      <c r="B71" s="130">
        <v>2.5342232471804902</v>
      </c>
      <c r="C71" s="130">
        <v>1.20587986825421</v>
      </c>
      <c r="D71" s="130">
        <v>0.19131768607817101</v>
      </c>
      <c r="E71" s="130">
        <v>-8.2445515850240892E-3</v>
      </c>
    </row>
    <row r="72" spans="1:5" x14ac:dyDescent="0.25">
      <c r="A72" s="130">
        <v>12365.1218917362</v>
      </c>
      <c r="B72" s="130">
        <v>-0.48251229789231198</v>
      </c>
      <c r="C72" s="130">
        <v>1.20587922239903</v>
      </c>
      <c r="D72" s="130">
        <v>0.19125284676724399</v>
      </c>
      <c r="E72" s="130">
        <v>-8.2171584409163993E-3</v>
      </c>
    </row>
    <row r="73" spans="1:5" x14ac:dyDescent="0.25">
      <c r="A73" s="130">
        <v>12369.211237195301</v>
      </c>
      <c r="B73" s="130">
        <v>-0.16352635181669001</v>
      </c>
      <c r="C73" s="130">
        <v>1.20587316950193</v>
      </c>
      <c r="D73" s="130">
        <v>0.19064551716655001</v>
      </c>
      <c r="E73" s="130">
        <v>-7.9604395889831692E-3</v>
      </c>
    </row>
    <row r="74" spans="1:5" x14ac:dyDescent="0.25">
      <c r="A74" s="130">
        <v>12386.7150488731</v>
      </c>
      <c r="B74" s="130">
        <v>0.93520051926672099</v>
      </c>
      <c r="C74" s="130">
        <v>1.2058472588854099</v>
      </c>
      <c r="D74" s="130">
        <v>0.18805266113170199</v>
      </c>
      <c r="E74" s="130">
        <v>-6.8616525875256499E-3</v>
      </c>
    </row>
    <row r="75" spans="1:5" x14ac:dyDescent="0.25">
      <c r="A75" s="130">
        <v>12394.386244609601</v>
      </c>
      <c r="B75" s="130">
        <v>-0.85873930614239802</v>
      </c>
      <c r="C75" s="130">
        <v>1.20583590224453</v>
      </c>
      <c r="D75" s="130">
        <v>0.18691977019388201</v>
      </c>
      <c r="E75" s="130">
        <v>-6.3801297155378096E-3</v>
      </c>
    </row>
    <row r="76" spans="1:5" x14ac:dyDescent="0.25">
      <c r="A76" s="130">
        <v>12405.566153022301</v>
      </c>
      <c r="B76" s="130">
        <v>0.18295305404210099</v>
      </c>
      <c r="C76" s="130">
        <v>1.2058193500158501</v>
      </c>
      <c r="D76" s="130">
        <v>0.185272493768809</v>
      </c>
      <c r="E76" s="130">
        <v>-5.6783969439803796E-3</v>
      </c>
    </row>
    <row r="77" spans="1:5" x14ac:dyDescent="0.25">
      <c r="A77" s="130">
        <v>12414.3476306265</v>
      </c>
      <c r="B77" s="130">
        <v>1.86784999560647</v>
      </c>
      <c r="C77" s="130">
        <v>1.2058063477447001</v>
      </c>
      <c r="D77" s="130">
        <v>0.18398176903524899</v>
      </c>
      <c r="E77" s="130">
        <v>-5.1272346696650704E-3</v>
      </c>
    </row>
    <row r="78" spans="1:5" x14ac:dyDescent="0.25">
      <c r="A78" s="130">
        <v>12441.963074843099</v>
      </c>
      <c r="B78" s="130">
        <v>-7.1486188282054997E-2</v>
      </c>
      <c r="C78" s="130">
        <v>1.2057654532394699</v>
      </c>
      <c r="D78" s="130">
        <v>0.17994102493549599</v>
      </c>
      <c r="E78" s="130">
        <v>-3.3941323114662502E-3</v>
      </c>
    </row>
    <row r="79" spans="1:5" x14ac:dyDescent="0.25">
      <c r="A79" s="130">
        <v>12457.9931210225</v>
      </c>
      <c r="B79" s="130">
        <v>-1.1733069893422901</v>
      </c>
      <c r="C79" s="130">
        <v>1.2057417109951301</v>
      </c>
      <c r="D79" s="130">
        <v>0.17760827370244101</v>
      </c>
      <c r="E79" s="130">
        <v>-2.3882226466893199E-3</v>
      </c>
    </row>
    <row r="80" spans="1:5" x14ac:dyDescent="0.25">
      <c r="A80" s="130">
        <v>12463.235927967</v>
      </c>
      <c r="B80" s="130">
        <v>2.5039367076816799</v>
      </c>
      <c r="C80" s="130">
        <v>1.20573394517691</v>
      </c>
      <c r="D80" s="130">
        <v>0.17684737492260399</v>
      </c>
      <c r="E80" s="130">
        <v>-2.0592464094800599E-3</v>
      </c>
    </row>
    <row r="81" spans="1:5" x14ac:dyDescent="0.25">
      <c r="A81" s="130">
        <v>12475.266341749</v>
      </c>
      <c r="B81" s="130">
        <v>-0.45385827928240402</v>
      </c>
      <c r="C81" s="130">
        <v>1.2057161241148799</v>
      </c>
      <c r="D81" s="130">
        <v>0.175105221949239</v>
      </c>
      <c r="E81" s="130">
        <v>-1.30439404430711E-3</v>
      </c>
    </row>
    <row r="82" spans="1:5" x14ac:dyDescent="0.25">
      <c r="A82" s="130">
        <v>12481.1162851271</v>
      </c>
      <c r="B82" s="130">
        <v>-1.1556125723298301</v>
      </c>
      <c r="C82" s="130">
        <v>1.2057074577796301</v>
      </c>
      <c r="D82" s="130">
        <v>0.17426001898658999</v>
      </c>
      <c r="E82" s="130">
        <v>-9.3735423552143704E-4</v>
      </c>
    </row>
    <row r="83" spans="1:5" x14ac:dyDescent="0.25">
      <c r="A83" s="130">
        <v>12523.4059506923</v>
      </c>
      <c r="B83" s="130">
        <v>-0.113425000683998</v>
      </c>
      <c r="C83" s="130">
        <v>1.20564479614428</v>
      </c>
      <c r="D83" s="130">
        <v>0.168188084351167</v>
      </c>
      <c r="E83" s="130">
        <v>1.71567233601105E-3</v>
      </c>
    </row>
    <row r="84" spans="1:5" x14ac:dyDescent="0.25">
      <c r="A84" s="130">
        <v>12529.691151753699</v>
      </c>
      <c r="B84" s="130">
        <v>1.6125909308461801</v>
      </c>
      <c r="C84" s="130">
        <v>1.2056354813836501</v>
      </c>
      <c r="D84" s="130">
        <v>0.16729141380597901</v>
      </c>
      <c r="E84" s="130">
        <v>2.1099221164428699E-3</v>
      </c>
    </row>
    <row r="85" spans="1:5" x14ac:dyDescent="0.25">
      <c r="A85" s="130">
        <v>12546.5852690377</v>
      </c>
      <c r="B85" s="130">
        <v>2.0190233680565699</v>
      </c>
      <c r="C85" s="130">
        <v>1.2056104416914799</v>
      </c>
      <c r="D85" s="130">
        <v>0.16488868440709201</v>
      </c>
      <c r="E85" s="130">
        <v>3.1695692717826599E-3</v>
      </c>
    </row>
    <row r="86" spans="1:5" x14ac:dyDescent="0.25">
      <c r="A86" s="130">
        <v>12551.2336056555</v>
      </c>
      <c r="B86" s="130">
        <v>2.4437862726164301</v>
      </c>
      <c r="C86" s="130">
        <v>1.2056035515321999</v>
      </c>
      <c r="D86" s="130">
        <v>0.16422949680921201</v>
      </c>
      <c r="E86" s="130">
        <v>3.46110957914558E-3</v>
      </c>
    </row>
    <row r="87" spans="1:5" x14ac:dyDescent="0.25">
      <c r="A87" s="130">
        <v>12553.466275311001</v>
      </c>
      <c r="B87" s="130">
        <v>-5.3964480653756501E-3</v>
      </c>
      <c r="C87" s="130">
        <v>1.2056002419863201</v>
      </c>
      <c r="D87" s="130">
        <v>0.163913172859841</v>
      </c>
      <c r="E87" s="130">
        <v>3.60113844779469E-3</v>
      </c>
    </row>
    <row r="88" spans="1:5" x14ac:dyDescent="0.25">
      <c r="A88" s="130">
        <v>12554.044344456001</v>
      </c>
      <c r="B88" s="130">
        <v>1.77099476905338</v>
      </c>
      <c r="C88" s="130">
        <v>1.20559938508911</v>
      </c>
      <c r="D88" s="130">
        <v>0.163831303356617</v>
      </c>
      <c r="E88" s="130">
        <v>3.63739359377831E-3</v>
      </c>
    </row>
    <row r="89" spans="1:5" x14ac:dyDescent="0.25">
      <c r="A89" s="130">
        <v>12555.944257987599</v>
      </c>
      <c r="B89" s="130">
        <v>-2.40157103147953E-2</v>
      </c>
      <c r="C89" s="130">
        <v>1.20559656873541</v>
      </c>
      <c r="D89" s="130">
        <v>0.163562316920151</v>
      </c>
      <c r="E89" s="130">
        <v>3.75655094642088E-3</v>
      </c>
    </row>
    <row r="90" spans="1:5" x14ac:dyDescent="0.25">
      <c r="A90" s="130">
        <v>12571.136325560499</v>
      </c>
      <c r="B90" s="130">
        <v>0.14958456792049099</v>
      </c>
      <c r="C90" s="130">
        <v>1.20557404705538</v>
      </c>
      <c r="D90" s="130">
        <v>0.16141644448202699</v>
      </c>
      <c r="E90" s="130">
        <v>4.7093122823983098E-3</v>
      </c>
    </row>
    <row r="91" spans="1:5" x14ac:dyDescent="0.25">
      <c r="A91" s="130">
        <v>12572.785424101799</v>
      </c>
      <c r="B91" s="130">
        <v>-0.24105618786410801</v>
      </c>
      <c r="C91" s="130">
        <v>1.20557160215776</v>
      </c>
      <c r="D91" s="130">
        <v>0.161184045559707</v>
      </c>
      <c r="E91" s="130">
        <v>4.8127298504027898E-3</v>
      </c>
    </row>
    <row r="92" spans="1:5" x14ac:dyDescent="0.25">
      <c r="A92" s="130">
        <v>12605.650846312799</v>
      </c>
      <c r="B92" s="130">
        <v>-0.99231738767819899</v>
      </c>
      <c r="C92" s="130">
        <v>1.20552287001195</v>
      </c>
      <c r="D92" s="130">
        <v>0.15657450741130599</v>
      </c>
      <c r="E92" s="130">
        <v>6.8735810677086999E-3</v>
      </c>
    </row>
    <row r="93" spans="1:5" x14ac:dyDescent="0.25">
      <c r="A93" s="130">
        <v>12663.497392592601</v>
      </c>
      <c r="B93" s="130">
        <v>1.47711781991351</v>
      </c>
      <c r="C93" s="130">
        <v>1.20543706366721</v>
      </c>
      <c r="D93" s="130">
        <v>0.148564333353193</v>
      </c>
      <c r="E93" s="130">
        <v>1.04999973150742E-2</v>
      </c>
    </row>
    <row r="94" spans="1:5" x14ac:dyDescent="0.25">
      <c r="A94" s="130">
        <v>12666.7038350486</v>
      </c>
      <c r="B94" s="130">
        <v>1.05474133836658</v>
      </c>
      <c r="C94" s="130">
        <v>1.2054323061726799</v>
      </c>
      <c r="D94" s="130">
        <v>0.14812422151850499</v>
      </c>
      <c r="E94" s="130">
        <v>1.07009762824115E-2</v>
      </c>
    </row>
    <row r="95" spans="1:5" x14ac:dyDescent="0.25">
      <c r="A95" s="130">
        <v>12673.5455649914</v>
      </c>
      <c r="B95" s="130">
        <v>0.92738801014278205</v>
      </c>
      <c r="C95" s="130">
        <v>1.2054221544552901</v>
      </c>
      <c r="D95" s="130">
        <v>0.147186514402392</v>
      </c>
      <c r="E95" s="130">
        <v>1.1129802132389699E-2</v>
      </c>
    </row>
    <row r="96" spans="1:5" x14ac:dyDescent="0.25">
      <c r="A96" s="130">
        <v>12695.340872648299</v>
      </c>
      <c r="B96" s="130">
        <v>0.31395680933241599</v>
      </c>
      <c r="C96" s="130">
        <v>1.20538981071511</v>
      </c>
      <c r="D96" s="130">
        <v>0.144211887617271</v>
      </c>
      <c r="E96" s="130">
        <v>1.24957789157284E-2</v>
      </c>
    </row>
    <row r="97" spans="1:5" x14ac:dyDescent="0.25">
      <c r="A97" s="130">
        <v>12721.644792716201</v>
      </c>
      <c r="B97" s="130">
        <v>-1.7271122021193399</v>
      </c>
      <c r="C97" s="130">
        <v>1.2053507681398301</v>
      </c>
      <c r="D97" s="130">
        <v>0.14064759011253899</v>
      </c>
      <c r="E97" s="130">
        <v>1.4144100958500201E-2</v>
      </c>
    </row>
    <row r="98" spans="1:5" x14ac:dyDescent="0.25">
      <c r="A98" s="130">
        <v>12722.1164209176</v>
      </c>
      <c r="B98" s="130">
        <v>1.5536144941793499</v>
      </c>
      <c r="C98" s="130">
        <v>1.20535006802613</v>
      </c>
      <c r="D98" s="130">
        <v>0.140583940152543</v>
      </c>
      <c r="E98" s="130">
        <v>1.41736530662497E-2</v>
      </c>
    </row>
    <row r="99" spans="1:5" x14ac:dyDescent="0.25">
      <c r="A99" s="130">
        <v>12722.2215247397</v>
      </c>
      <c r="B99" s="130">
        <v>2.4981508380696602</v>
      </c>
      <c r="C99" s="130">
        <v>1.2053499120032001</v>
      </c>
      <c r="D99" s="130">
        <v>0.14056975680098999</v>
      </c>
      <c r="E99" s="130">
        <v>1.4180238835252599E-2</v>
      </c>
    </row>
    <row r="100" spans="1:5" x14ac:dyDescent="0.25">
      <c r="A100" s="130">
        <v>12733.875726433</v>
      </c>
      <c r="B100" s="130">
        <v>-1.2931958545041999</v>
      </c>
      <c r="C100" s="130">
        <v>1.2053326108570399</v>
      </c>
      <c r="D100" s="130">
        <v>0.13899987862649399</v>
      </c>
      <c r="E100" s="130">
        <v>1.4910462654943999E-2</v>
      </c>
    </row>
    <row r="101" spans="1:5" x14ac:dyDescent="0.25">
      <c r="A101" s="130">
        <v>12749.095471258801</v>
      </c>
      <c r="B101" s="130">
        <v>1.5392569043506801</v>
      </c>
      <c r="C101" s="130">
        <v>1.2053100138372299</v>
      </c>
      <c r="D101" s="130">
        <v>0.136958122067983</v>
      </c>
      <c r="E101" s="130">
        <v>1.5864021594277099E-2</v>
      </c>
    </row>
    <row r="102" spans="1:5" x14ac:dyDescent="0.25">
      <c r="A102" s="130">
        <v>12782.069921574401</v>
      </c>
      <c r="B102" s="130">
        <v>-0.53610755881275995</v>
      </c>
      <c r="C102" s="130">
        <v>1.20526104561599</v>
      </c>
      <c r="D102" s="130">
        <v>0.13256749029705001</v>
      </c>
      <c r="E102" s="130">
        <v>1.79296755696851E-2</v>
      </c>
    </row>
    <row r="103" spans="1:5" x14ac:dyDescent="0.25">
      <c r="A103" s="130">
        <v>12810.6671209285</v>
      </c>
      <c r="B103" s="130">
        <v>-0.23318886003790301</v>
      </c>
      <c r="C103" s="130">
        <v>1.2052185660385599</v>
      </c>
      <c r="D103" s="130">
        <v>0.12879655745520699</v>
      </c>
      <c r="E103" s="130">
        <v>1.9720800607407302E-2</v>
      </c>
    </row>
    <row r="104" spans="1:5" x14ac:dyDescent="0.25">
      <c r="A104" s="130">
        <v>12838.800501273599</v>
      </c>
      <c r="B104" s="130">
        <v>-8.05819518252648E-2</v>
      </c>
      <c r="C104" s="130">
        <v>1.20517676468644</v>
      </c>
      <c r="D104" s="130">
        <v>0.125120562038052</v>
      </c>
      <c r="E104" s="130">
        <v>2.1482581978732401E-2</v>
      </c>
    </row>
    <row r="105" spans="1:5" x14ac:dyDescent="0.25">
      <c r="A105" s="130">
        <v>12849.0685860142</v>
      </c>
      <c r="B105" s="130">
        <v>2.8273431428704799E-2</v>
      </c>
      <c r="C105" s="130">
        <v>1.20516150540411</v>
      </c>
      <c r="D105" s="130">
        <v>0.123787314699653</v>
      </c>
      <c r="E105" s="130">
        <v>2.2125521599511502E-2</v>
      </c>
    </row>
    <row r="106" spans="1:5" x14ac:dyDescent="0.25">
      <c r="A106" s="130">
        <v>12865.539552517601</v>
      </c>
      <c r="B106" s="130">
        <v>-0.63594099747313904</v>
      </c>
      <c r="C106" s="130">
        <v>1.20513702507798</v>
      </c>
      <c r="D106" s="130">
        <v>0.12165812012535999</v>
      </c>
      <c r="E106" s="130">
        <v>2.3156774625565701E-2</v>
      </c>
    </row>
    <row r="107" spans="1:5" x14ac:dyDescent="0.25">
      <c r="A107" s="130">
        <v>12894.6006483847</v>
      </c>
      <c r="B107" s="130">
        <v>-0.19685125988103699</v>
      </c>
      <c r="C107" s="130">
        <v>1.20509382328849</v>
      </c>
      <c r="D107" s="130">
        <v>0.11793001294233001</v>
      </c>
      <c r="E107" s="130">
        <v>2.49760516367112E-2</v>
      </c>
    </row>
    <row r="108" spans="1:5" x14ac:dyDescent="0.25">
      <c r="A108" s="130">
        <v>12897.0685433979</v>
      </c>
      <c r="B108" s="130">
        <v>1.51586502917418</v>
      </c>
      <c r="C108" s="130">
        <v>1.2050901540136201</v>
      </c>
      <c r="D108" s="130">
        <v>0.117615110515829</v>
      </c>
      <c r="E108" s="130">
        <v>2.5130531621402299E-2</v>
      </c>
    </row>
    <row r="109" spans="1:5" x14ac:dyDescent="0.25">
      <c r="A109" s="130">
        <v>12907.742208232699</v>
      </c>
      <c r="B109" s="130">
        <v>1.3897466133754299</v>
      </c>
      <c r="C109" s="130">
        <v>1.2050742833947701</v>
      </c>
      <c r="D109" s="130">
        <v>0.11625622026974999</v>
      </c>
      <c r="E109" s="130">
        <v>2.5798632117520402E-2</v>
      </c>
    </row>
    <row r="110" spans="1:5" x14ac:dyDescent="0.25">
      <c r="A110" s="130">
        <v>12908.158571666099</v>
      </c>
      <c r="B110" s="130">
        <v>2.3518034081804902</v>
      </c>
      <c r="C110" s="130">
        <v>1.20507366427385</v>
      </c>
      <c r="D110" s="130">
        <v>0.11620331309040501</v>
      </c>
      <c r="E110" s="130">
        <v>2.5824692824139E-2</v>
      </c>
    </row>
    <row r="111" spans="1:5" x14ac:dyDescent="0.25">
      <c r="A111" s="130">
        <v>12908.9061951357</v>
      </c>
      <c r="B111" s="130">
        <v>-0.176550358447192</v>
      </c>
      <c r="C111" s="130">
        <v>1.20507255257233</v>
      </c>
      <c r="D111" s="130">
        <v>0.116108331868482</v>
      </c>
      <c r="E111" s="130">
        <v>2.58714873439524E-2</v>
      </c>
    </row>
    <row r="112" spans="1:5" x14ac:dyDescent="0.25">
      <c r="A112" s="130">
        <v>12949.3417231851</v>
      </c>
      <c r="B112" s="130">
        <v>-1.1708700586647101</v>
      </c>
      <c r="C112" s="130">
        <v>1.2050124140377301</v>
      </c>
      <c r="D112" s="130">
        <v>0.111007909215945</v>
      </c>
      <c r="E112" s="130">
        <v>2.8402069984008401E-2</v>
      </c>
    </row>
    <row r="113" spans="1:5" x14ac:dyDescent="0.25">
      <c r="A113" s="130">
        <v>13019.0030898151</v>
      </c>
      <c r="B113" s="130">
        <v>1.7334929295564901E-2</v>
      </c>
      <c r="C113" s="130">
        <v>1.2049087542241199</v>
      </c>
      <c r="D113" s="130">
        <v>0.102392125751783</v>
      </c>
      <c r="E113" s="130">
        <v>3.2760211561628401E-2</v>
      </c>
    </row>
    <row r="114" spans="1:5" x14ac:dyDescent="0.25">
      <c r="A114" s="130">
        <v>13027.260524093601</v>
      </c>
      <c r="B114" s="130">
        <v>1.54774907739552</v>
      </c>
      <c r="C114" s="130">
        <v>1.2048964620801399</v>
      </c>
      <c r="D114" s="130">
        <v>0.101385388610627</v>
      </c>
      <c r="E114" s="130">
        <v>3.3276685273213702E-2</v>
      </c>
    </row>
    <row r="115" spans="1:5" x14ac:dyDescent="0.25">
      <c r="A115" s="130">
        <v>13029.930508633601</v>
      </c>
      <c r="B115" s="130">
        <v>1.33348111078078</v>
      </c>
      <c r="C115" s="130">
        <v>1.20489248728743</v>
      </c>
      <c r="D115" s="130">
        <v>0.101060532923424</v>
      </c>
      <c r="E115" s="130">
        <v>3.3443677710170601E-2</v>
      </c>
    </row>
    <row r="116" spans="1:5" x14ac:dyDescent="0.25">
      <c r="A116" s="130">
        <v>13031.6097985127</v>
      </c>
      <c r="B116" s="130">
        <v>7.5792273647334901E-2</v>
      </c>
      <c r="C116" s="130">
        <v>1.20488998728366</v>
      </c>
      <c r="D116" s="130">
        <v>0.10085638147885399</v>
      </c>
      <c r="E116" s="130">
        <v>3.35487063477512E-2</v>
      </c>
    </row>
    <row r="117" spans="1:5" x14ac:dyDescent="0.25">
      <c r="A117" s="130">
        <v>13058.2147327236</v>
      </c>
      <c r="B117" s="130">
        <v>1.9724535384558799</v>
      </c>
      <c r="C117" s="130">
        <v>1.2048503742963901</v>
      </c>
      <c r="D117" s="130">
        <v>9.7639274307450896E-2</v>
      </c>
      <c r="E117" s="130">
        <v>3.5212521707548801E-2</v>
      </c>
    </row>
    <row r="118" spans="1:5" x14ac:dyDescent="0.25">
      <c r="A118" s="130">
        <v>13064.734178557201</v>
      </c>
      <c r="B118" s="130">
        <v>-0.267707916406068</v>
      </c>
      <c r="C118" s="130">
        <v>1.20484066568516</v>
      </c>
      <c r="D118" s="130">
        <v>9.6855905355447205E-2</v>
      </c>
      <c r="E118" s="130">
        <v>3.56201906452802E-2</v>
      </c>
    </row>
    <row r="119" spans="1:5" x14ac:dyDescent="0.25">
      <c r="A119" s="130">
        <v>13067.689510357901</v>
      </c>
      <c r="B119" s="130">
        <v>1.3109435976796</v>
      </c>
      <c r="C119" s="130">
        <v>1.20483626446519</v>
      </c>
      <c r="D119" s="130">
        <v>9.6501443427296399E-2</v>
      </c>
      <c r="E119" s="130">
        <v>3.5804985542953E-2</v>
      </c>
    </row>
    <row r="120" spans="1:5" x14ac:dyDescent="0.25">
      <c r="A120" s="130">
        <v>13100.617880490399</v>
      </c>
      <c r="B120" s="130">
        <v>0.97170442018008596</v>
      </c>
      <c r="C120" s="130">
        <v>1.2047872172127301</v>
      </c>
      <c r="D120" s="130">
        <v>9.2579463416902694E-2</v>
      </c>
      <c r="E120" s="130">
        <v>3.7863735901998298E-2</v>
      </c>
    </row>
    <row r="121" spans="1:5" x14ac:dyDescent="0.25">
      <c r="A121" s="130">
        <v>13105.571086063699</v>
      </c>
      <c r="B121" s="130">
        <v>0.34594784458650302</v>
      </c>
      <c r="C121" s="130">
        <v>1.20477983794761</v>
      </c>
      <c r="D121" s="130">
        <v>9.1993882400340801E-2</v>
      </c>
      <c r="E121" s="130">
        <v>3.8173382622411198E-2</v>
      </c>
    </row>
    <row r="122" spans="1:5" x14ac:dyDescent="0.25">
      <c r="A122" s="130">
        <v>13146.3824344111</v>
      </c>
      <c r="B122" s="130">
        <v>2.7554254389355699</v>
      </c>
      <c r="C122" s="130">
        <v>1.2047190233249401</v>
      </c>
      <c r="D122" s="130">
        <v>8.7213009067443795E-2</v>
      </c>
      <c r="E122" s="130">
        <v>4.07242982222887E-2</v>
      </c>
    </row>
    <row r="123" spans="1:5" x14ac:dyDescent="0.25">
      <c r="A123" s="130">
        <v>13174.9096722543</v>
      </c>
      <c r="B123" s="130">
        <v>0.74120892285889395</v>
      </c>
      <c r="C123" s="130">
        <v>1.20467649874701</v>
      </c>
      <c r="D123" s="130">
        <v>8.39180923644164E-2</v>
      </c>
      <c r="E123" s="130">
        <v>4.2506987244029897E-2</v>
      </c>
    </row>
    <row r="124" spans="1:5" x14ac:dyDescent="0.25">
      <c r="A124" s="130">
        <v>13177.5814995089</v>
      </c>
      <c r="B124" s="130">
        <v>1.7163094083847901</v>
      </c>
      <c r="C124" s="130">
        <v>1.20467251530827</v>
      </c>
      <c r="D124" s="130">
        <v>8.3611487377626401E-2</v>
      </c>
      <c r="E124" s="130">
        <v>4.2673934473120297E-2</v>
      </c>
    </row>
    <row r="125" spans="1:5" x14ac:dyDescent="0.25">
      <c r="A125" s="130">
        <v>13194.945804487799</v>
      </c>
      <c r="B125" s="130">
        <v>1.8443523610514001</v>
      </c>
      <c r="C125" s="130">
        <v>1.2046466241173901</v>
      </c>
      <c r="D125" s="130">
        <v>8.1627211798226296E-2</v>
      </c>
      <c r="E125" s="130">
        <v>4.3758858117624498E-2</v>
      </c>
    </row>
    <row r="126" spans="1:5" x14ac:dyDescent="0.25">
      <c r="A126" s="130">
        <v>13196.366931532801</v>
      </c>
      <c r="B126" s="130">
        <v>1.31703817166411</v>
      </c>
      <c r="C126" s="130">
        <v>1.20464450492846</v>
      </c>
      <c r="D126" s="130">
        <v>8.1465458081137407E-2</v>
      </c>
      <c r="E126" s="130">
        <v>4.3847644702921601E-2</v>
      </c>
    </row>
    <row r="127" spans="1:5" x14ac:dyDescent="0.25">
      <c r="A127" s="130">
        <v>13212.419266899</v>
      </c>
      <c r="B127" s="130">
        <v>0.198903405022643</v>
      </c>
      <c r="C127" s="130">
        <v>1.2046205654684901</v>
      </c>
      <c r="D127" s="130">
        <v>7.9645151403453004E-2</v>
      </c>
      <c r="E127" s="130">
        <v>4.4850474351299401E-2</v>
      </c>
    </row>
    <row r="128" spans="1:5" x14ac:dyDescent="0.25">
      <c r="A128" s="130">
        <v>13225.1588761701</v>
      </c>
      <c r="B128" s="130">
        <v>-0.10472901380393899</v>
      </c>
      <c r="C128" s="130">
        <v>1.20460156355725</v>
      </c>
      <c r="D128" s="130">
        <v>7.8209399220885101E-2</v>
      </c>
      <c r="E128" s="130">
        <v>4.5646272417159899E-2</v>
      </c>
    </row>
    <row r="129" spans="1:5" x14ac:dyDescent="0.25">
      <c r="A129" s="130">
        <v>13227.379207339</v>
      </c>
      <c r="B129" s="130"/>
      <c r="C129" s="130">
        <v>1.20459825153806</v>
      </c>
      <c r="D129" s="130">
        <v>7.7959976556702795E-2</v>
      </c>
      <c r="E129" s="130">
        <v>4.5784961584913797E-2</v>
      </c>
    </row>
    <row r="130" spans="1:5" x14ac:dyDescent="0.25">
      <c r="A130" s="130">
        <v>13234.9877916648</v>
      </c>
      <c r="B130" s="130">
        <v>1.8298855237618901</v>
      </c>
      <c r="C130" s="130">
        <v>1.2045869013964501</v>
      </c>
      <c r="D130" s="130">
        <v>7.7107084492394895E-2</v>
      </c>
      <c r="E130" s="130">
        <v>4.6260202874206402E-2</v>
      </c>
    </row>
    <row r="131" spans="1:5" x14ac:dyDescent="0.25">
      <c r="A131" s="130">
        <v>13238.5948681758</v>
      </c>
      <c r="B131" s="130">
        <v>1.2519323875958399</v>
      </c>
      <c r="C131" s="130">
        <v>1.20458152020682</v>
      </c>
      <c r="D131" s="130">
        <v>7.67037338328065E-2</v>
      </c>
      <c r="E131" s="130">
        <v>4.6485496609412202E-2</v>
      </c>
    </row>
    <row r="132" spans="1:5" x14ac:dyDescent="0.25">
      <c r="A132" s="130">
        <v>13245.096938738399</v>
      </c>
      <c r="B132" s="130">
        <v>1.40295914729451</v>
      </c>
      <c r="C132" s="130">
        <v>1.2045718196276101</v>
      </c>
      <c r="D132" s="130">
        <v>7.5978267732790497E-2</v>
      </c>
      <c r="E132" s="130">
        <v>4.6891594278844102E-2</v>
      </c>
    </row>
    <row r="133" spans="1:5" x14ac:dyDescent="0.25">
      <c r="A133" s="130">
        <v>13276.0181960522</v>
      </c>
      <c r="B133" s="130">
        <v>1.59932294741516</v>
      </c>
      <c r="C133" s="130">
        <v>1.2045256784349601</v>
      </c>
      <c r="D133" s="130">
        <v>7.2556683191678004E-2</v>
      </c>
      <c r="E133" s="130">
        <v>4.8822585972764697E-2</v>
      </c>
    </row>
    <row r="134" spans="1:5" x14ac:dyDescent="0.25">
      <c r="A134" s="130">
        <v>13302.8162158791</v>
      </c>
      <c r="B134" s="130">
        <v>1.0724152726888601</v>
      </c>
      <c r="C134" s="130">
        <v>1.20448567775161</v>
      </c>
      <c r="D134" s="130">
        <v>6.9629629276204003E-2</v>
      </c>
      <c r="E134" s="130">
        <v>5.04957544961585E-2</v>
      </c>
    </row>
    <row r="135" spans="1:5" x14ac:dyDescent="0.25">
      <c r="A135" s="130">
        <v>13319.894390023799</v>
      </c>
      <c r="B135" s="130">
        <v>-0.13798969053152599</v>
      </c>
      <c r="C135" s="130">
        <v>1.2044601796376799</v>
      </c>
      <c r="D135" s="130">
        <v>6.7782926382195297E-2</v>
      </c>
      <c r="E135" s="130">
        <v>5.1561889766522997E-2</v>
      </c>
    </row>
    <row r="136" spans="1:5" x14ac:dyDescent="0.25">
      <c r="A136" s="130">
        <v>13324.0630168917</v>
      </c>
      <c r="B136" s="130">
        <v>-0.35964455127028799</v>
      </c>
      <c r="C136" s="130">
        <v>1.20445395506936</v>
      </c>
      <c r="D136" s="130">
        <v>6.7334382675035998E-2</v>
      </c>
      <c r="E136" s="130">
        <v>5.1822104403496702E-2</v>
      </c>
    </row>
    <row r="137" spans="1:5" x14ac:dyDescent="0.25">
      <c r="A137" s="130">
        <v>13325.3132948164</v>
      </c>
      <c r="B137" s="130">
        <v>-0.104881632437737</v>
      </c>
      <c r="C137" s="130">
        <v>1.2044520881074601</v>
      </c>
      <c r="D137" s="130">
        <v>6.7200023117942598E-2</v>
      </c>
      <c r="E137" s="130">
        <v>5.1900147957117497E-2</v>
      </c>
    </row>
    <row r="138" spans="1:5" x14ac:dyDescent="0.25">
      <c r="A138" s="130">
        <v>13331.999825385999</v>
      </c>
      <c r="B138" s="130">
        <v>0.110834630171897</v>
      </c>
      <c r="C138" s="130">
        <v>1.2044421031017101</v>
      </c>
      <c r="D138" s="130">
        <v>6.6482798163205695E-2</v>
      </c>
      <c r="E138" s="130">
        <v>5.2317516050024299E-2</v>
      </c>
    </row>
    <row r="139" spans="1:5" x14ac:dyDescent="0.25">
      <c r="A139" s="130">
        <v>13334.756131544</v>
      </c>
      <c r="B139" s="130">
        <v>-0.53053998414954695</v>
      </c>
      <c r="C139" s="130">
        <v>1.2044379868958801</v>
      </c>
      <c r="D139" s="130">
        <v>6.6187800659011198E-2</v>
      </c>
      <c r="E139" s="130">
        <v>5.2489556867766698E-2</v>
      </c>
    </row>
    <row r="140" spans="1:5" x14ac:dyDescent="0.25">
      <c r="A140" s="130">
        <v>13353.632680435199</v>
      </c>
      <c r="B140" s="130">
        <v>0.19668581768097501</v>
      </c>
      <c r="C140" s="130">
        <v>1.2044097937782501</v>
      </c>
      <c r="D140" s="130">
        <v>6.4177822858791103E-2</v>
      </c>
      <c r="E140" s="130">
        <v>5.3667687987252799E-2</v>
      </c>
    </row>
    <row r="141" spans="1:5" x14ac:dyDescent="0.25">
      <c r="A141" s="130">
        <v>13359.116886391201</v>
      </c>
      <c r="B141" s="130">
        <v>0.91664575903718204</v>
      </c>
      <c r="C141" s="130">
        <v>1.20440160174491</v>
      </c>
      <c r="D141" s="130">
        <v>6.3597246543105695E-2</v>
      </c>
      <c r="E141" s="130">
        <v>5.4009941177974398E-2</v>
      </c>
    </row>
    <row r="142" spans="1:5" x14ac:dyDescent="0.25">
      <c r="A142" s="130">
        <v>13359.476292883901</v>
      </c>
      <c r="B142" s="130">
        <v>1.31323778873274</v>
      </c>
      <c r="C142" s="130">
        <v>1.20440106486434</v>
      </c>
      <c r="D142" s="130">
        <v>6.3559251886215695E-2</v>
      </c>
      <c r="E142" s="130">
        <v>5.4032370218837798E-2</v>
      </c>
    </row>
    <row r="143" spans="1:5" x14ac:dyDescent="0.25">
      <c r="A143" s="130">
        <v>13368.4168163828</v>
      </c>
      <c r="B143" s="130">
        <v>6.2616218190281195E-2</v>
      </c>
      <c r="C143" s="130">
        <v>1.2043877088542201</v>
      </c>
      <c r="D143" s="130">
        <v>6.2616218190281306E-2</v>
      </c>
      <c r="E143" s="130">
        <v>5.4590292161315897E-2</v>
      </c>
    </row>
    <row r="144" spans="1:5" x14ac:dyDescent="0.25">
      <c r="A144" s="130">
        <v>13373.8064793957</v>
      </c>
      <c r="B144" s="130">
        <v>1.9465472311163099</v>
      </c>
      <c r="C144" s="130">
        <v>1.2043796567500999</v>
      </c>
      <c r="D144" s="130">
        <v>6.2049690579652303E-2</v>
      </c>
      <c r="E144" s="130">
        <v>5.4926610114322399E-2</v>
      </c>
    </row>
    <row r="145" spans="1:5" x14ac:dyDescent="0.25">
      <c r="A145" s="130">
        <v>13382.043285932699</v>
      </c>
      <c r="B145" s="130">
        <v>-0.30007034712813402</v>
      </c>
      <c r="C145" s="130">
        <v>1.2043673501235801</v>
      </c>
      <c r="D145" s="130">
        <v>6.1186753152109002E-2</v>
      </c>
      <c r="E145" s="130">
        <v>5.54405665219087E-2</v>
      </c>
    </row>
    <row r="146" spans="1:5" x14ac:dyDescent="0.25">
      <c r="A146" s="130">
        <v>13393.3099454001</v>
      </c>
      <c r="B146" s="130">
        <v>-0.111128013705275</v>
      </c>
      <c r="C146" s="130">
        <v>1.20435051478748</v>
      </c>
      <c r="D146" s="130">
        <v>6.0012011405125201E-2</v>
      </c>
      <c r="E146" s="130">
        <v>5.6143529453420001E-2</v>
      </c>
    </row>
    <row r="147" spans="1:5" x14ac:dyDescent="0.25">
      <c r="A147" s="130">
        <v>13393.838547133601</v>
      </c>
      <c r="B147" s="130">
        <v>1.4007229325300601</v>
      </c>
      <c r="C147" s="130">
        <v>1.2043497248670201</v>
      </c>
      <c r="D147" s="130">
        <v>5.9957055466458797E-2</v>
      </c>
      <c r="E147" s="130">
        <v>5.6176509218656197E-2</v>
      </c>
    </row>
    <row r="148" spans="1:5" x14ac:dyDescent="0.25">
      <c r="A148" s="130">
        <v>13420.2167790892</v>
      </c>
      <c r="B148" s="130">
        <v>1.4369848293290599</v>
      </c>
      <c r="C148" s="130">
        <v>1.2043103004803299</v>
      </c>
      <c r="D148" s="130">
        <v>5.72329126534959E-2</v>
      </c>
      <c r="E148" s="130">
        <v>5.7822103609684601E-2</v>
      </c>
    </row>
    <row r="149" spans="1:5" x14ac:dyDescent="0.25">
      <c r="A149" s="130">
        <v>13425.012995700599</v>
      </c>
      <c r="B149" s="130">
        <v>-0.35618914102245602</v>
      </c>
      <c r="C149" s="130">
        <v>1.20430313091226</v>
      </c>
      <c r="D149" s="130">
        <v>5.6741455500343201E-2</v>
      </c>
      <c r="E149" s="130">
        <v>5.8121279949570101E-2</v>
      </c>
    </row>
    <row r="150" spans="1:5" x14ac:dyDescent="0.25">
      <c r="A150" s="130">
        <v>13431.5008628661</v>
      </c>
      <c r="B150" s="130">
        <v>1.8095933423003301</v>
      </c>
      <c r="C150" s="130">
        <v>1.2042934319921801</v>
      </c>
      <c r="D150" s="130">
        <v>5.6078555710954103E-2</v>
      </c>
      <c r="E150" s="130">
        <v>5.8525960865803903E-2</v>
      </c>
    </row>
    <row r="151" spans="1:5" x14ac:dyDescent="0.25">
      <c r="A151" s="130">
        <v>13436.0263708108</v>
      </c>
      <c r="B151" s="130">
        <v>0.97385111701273597</v>
      </c>
      <c r="C151" s="130">
        <v>1.2042866662510201</v>
      </c>
      <c r="D151" s="130">
        <v>5.5617453976813398E-2</v>
      </c>
      <c r="E151" s="130">
        <v>5.8808228330568799E-2</v>
      </c>
    </row>
    <row r="152" spans="1:5" x14ac:dyDescent="0.25">
      <c r="A152" s="130">
        <v>13436.5855952044</v>
      </c>
      <c r="B152" s="130">
        <v>1.46378360899009</v>
      </c>
      <c r="C152" s="130">
        <v>1.2042858301736801</v>
      </c>
      <c r="D152" s="130">
        <v>5.5560548759346198E-2</v>
      </c>
      <c r="E152" s="130">
        <v>5.8843107939650398E-2</v>
      </c>
    </row>
    <row r="153" spans="1:5" x14ac:dyDescent="0.25">
      <c r="A153" s="130">
        <v>13460.108778301999</v>
      </c>
      <c r="B153" s="130">
        <v>1.4749784169574101</v>
      </c>
      <c r="C153" s="130">
        <v>1.20425065673169</v>
      </c>
      <c r="D153" s="130">
        <v>5.3181650386388203E-2</v>
      </c>
      <c r="E153" s="130">
        <v>6.03101536378726E-2</v>
      </c>
    </row>
    <row r="154" spans="1:5" x14ac:dyDescent="0.25">
      <c r="A154" s="130">
        <v>13464.035104973</v>
      </c>
      <c r="B154" s="130">
        <v>2.23411697133242</v>
      </c>
      <c r="C154" s="130">
        <v>1.2042447849217299</v>
      </c>
      <c r="D154" s="130">
        <v>5.2787396914827402E-2</v>
      </c>
      <c r="E154" s="130">
        <v>6.0554998280327003E-2</v>
      </c>
    </row>
    <row r="155" spans="1:5" x14ac:dyDescent="0.25">
      <c r="A155" s="130">
        <v>13474.732630595599</v>
      </c>
      <c r="B155" s="130">
        <v>1.0323260113797901</v>
      </c>
      <c r="C155" s="130">
        <v>1.2042287854881499</v>
      </c>
      <c r="D155" s="130">
        <v>5.1717330856408901E-2</v>
      </c>
      <c r="E155" s="130">
        <v>6.12220573790421E-2</v>
      </c>
    </row>
    <row r="156" spans="1:5" x14ac:dyDescent="0.25">
      <c r="A156" s="130">
        <v>13518.1169745719</v>
      </c>
      <c r="B156" s="130">
        <v>1.9578433441627401</v>
      </c>
      <c r="C156" s="130">
        <v>1.2041638791476801</v>
      </c>
      <c r="D156" s="130">
        <v>4.7439505214233603E-2</v>
      </c>
      <c r="E156" s="130">
        <v>6.3926811058617097E-2</v>
      </c>
    </row>
    <row r="157" spans="1:5" x14ac:dyDescent="0.25">
      <c r="A157" s="130">
        <v>13523.7630536958</v>
      </c>
      <c r="B157" s="130">
        <v>0.56469989123162401</v>
      </c>
      <c r="C157" s="130">
        <v>1.20415542982013</v>
      </c>
      <c r="D157" s="130">
        <v>4.6890128467381498E-2</v>
      </c>
      <c r="E157" s="130">
        <v>6.4278746450391305E-2</v>
      </c>
    </row>
    <row r="158" spans="1:5" x14ac:dyDescent="0.25">
      <c r="A158" s="130">
        <v>13531.709513731201</v>
      </c>
      <c r="B158" s="130">
        <v>3.1108744222449101</v>
      </c>
      <c r="C158" s="130">
        <v>1.2041435370603499</v>
      </c>
      <c r="D158" s="130">
        <v>4.6119800352082199E-2</v>
      </c>
      <c r="E158" s="130">
        <v>6.4774045785603807E-2</v>
      </c>
    </row>
    <row r="159" spans="1:5" x14ac:dyDescent="0.25">
      <c r="A159" s="130">
        <v>13563.6052833513</v>
      </c>
      <c r="B159" s="130">
        <v>1.5517326822397099</v>
      </c>
      <c r="C159" s="130">
        <v>1.20409579057506</v>
      </c>
      <c r="D159" s="130">
        <v>4.3061876931896198E-2</v>
      </c>
      <c r="E159" s="130">
        <v>6.6761799272010106E-2</v>
      </c>
    </row>
    <row r="160" spans="1:5" x14ac:dyDescent="0.25">
      <c r="A160" s="130">
        <v>13571.947383640199</v>
      </c>
      <c r="B160" s="130">
        <v>0.16532489197049699</v>
      </c>
      <c r="C160" s="130">
        <v>1.20408329993915</v>
      </c>
      <c r="D160" s="130">
        <v>4.22711343025515E-2</v>
      </c>
      <c r="E160" s="130">
        <v>6.7281602877912405E-2</v>
      </c>
    </row>
    <row r="161" spans="1:5" x14ac:dyDescent="0.25">
      <c r="A161" s="130">
        <v>13590.7267715052</v>
      </c>
      <c r="B161" s="130">
        <v>0.159183421974252</v>
      </c>
      <c r="C161" s="130">
        <v>1.20405517711627</v>
      </c>
      <c r="D161" s="130">
        <v>4.0504833149343701E-2</v>
      </c>
      <c r="E161" s="130">
        <v>6.8451643313750199E-2</v>
      </c>
    </row>
    <row r="162" spans="1:5" x14ac:dyDescent="0.25">
      <c r="A162" s="130">
        <v>13608.6534799531</v>
      </c>
      <c r="B162" s="130">
        <v>0.17219976819944399</v>
      </c>
      <c r="C162" s="130">
        <v>1.20402832547026</v>
      </c>
      <c r="D162" s="130">
        <v>3.8836617560721702E-2</v>
      </c>
      <c r="E162" s="130">
        <v>6.9568402623758394E-2</v>
      </c>
    </row>
    <row r="163" spans="1:5" x14ac:dyDescent="0.25">
      <c r="A163" s="130">
        <v>13640.275050787201</v>
      </c>
      <c r="B163" s="130">
        <v>1.0924102393672399</v>
      </c>
      <c r="C163" s="130">
        <v>1.2039809471157601</v>
      </c>
      <c r="D163" s="130">
        <v>3.5936856235787899E-2</v>
      </c>
      <c r="E163" s="130">
        <v>7.1537922538063001E-2</v>
      </c>
    </row>
    <row r="164" spans="1:5" x14ac:dyDescent="0.25">
      <c r="A164" s="130">
        <v>13647.459950841199</v>
      </c>
      <c r="B164" s="130">
        <v>-0.66080133828585497</v>
      </c>
      <c r="C164" s="130">
        <v>1.20397017957307</v>
      </c>
      <c r="D164" s="130">
        <v>3.5285655238339E-2</v>
      </c>
      <c r="E164" s="130">
        <v>7.1985360697760806E-2</v>
      </c>
    </row>
    <row r="165" spans="1:5" x14ac:dyDescent="0.25">
      <c r="A165" s="130">
        <v>13658.2328544989</v>
      </c>
      <c r="B165" s="130">
        <v>1.31517630791786</v>
      </c>
      <c r="C165" s="130">
        <v>1.2039540332057901</v>
      </c>
      <c r="D165" s="130">
        <v>3.4314602301241198E-2</v>
      </c>
      <c r="E165" s="130">
        <v>7.2656194606703597E-2</v>
      </c>
    </row>
    <row r="166" spans="1:5" x14ac:dyDescent="0.25">
      <c r="A166" s="130">
        <v>13664.986439806</v>
      </c>
      <c r="B166" s="130">
        <v>-3.5891975209256799E-3</v>
      </c>
      <c r="C166" s="130">
        <v>1.20394390991727</v>
      </c>
      <c r="D166" s="130">
        <v>3.3709122720270802E-2</v>
      </c>
      <c r="E166" s="130">
        <v>7.3076715148753302E-2</v>
      </c>
    </row>
    <row r="167" spans="1:5" x14ac:dyDescent="0.25">
      <c r="A167" s="130">
        <v>13700.144785778901</v>
      </c>
      <c r="B167" s="130">
        <v>-4.8132957000890403E-2</v>
      </c>
      <c r="C167" s="130">
        <v>1.20389119613122</v>
      </c>
      <c r="D167" s="130">
        <v>3.0598079626048401E-2</v>
      </c>
      <c r="E167" s="130">
        <v>7.5265537878733205E-2</v>
      </c>
    </row>
    <row r="168" spans="1:5" x14ac:dyDescent="0.25">
      <c r="A168" s="130">
        <v>13743.962754260599</v>
      </c>
      <c r="B168" s="130">
        <v>1.4225213740004701</v>
      </c>
      <c r="C168" s="130">
        <v>1.20382546756639</v>
      </c>
      <c r="D168" s="130">
        <v>2.6817849768165501E-2</v>
      </c>
      <c r="E168" s="130">
        <v>7.7992632065615797E-2</v>
      </c>
    </row>
    <row r="169" spans="1:5" x14ac:dyDescent="0.25">
      <c r="A169" s="130">
        <v>13762.796740715499</v>
      </c>
      <c r="B169" s="130">
        <v>1.4251884396621901</v>
      </c>
      <c r="C169" s="130">
        <v>1.20379720516038</v>
      </c>
      <c r="D169" s="130">
        <v>2.5226415774125301E-2</v>
      </c>
      <c r="E169" s="130">
        <v>7.9164510769554094E-2</v>
      </c>
    </row>
    <row r="170" spans="1:5" x14ac:dyDescent="0.25">
      <c r="A170" s="130">
        <v>13770.3797831887</v>
      </c>
      <c r="B170" s="130">
        <v>0.97869944273156795</v>
      </c>
      <c r="C170" s="130">
        <v>1.2037858241620001</v>
      </c>
      <c r="D170" s="130">
        <v>2.4591369816487602E-2</v>
      </c>
      <c r="E170" s="130">
        <v>7.9636289411827196E-2</v>
      </c>
    </row>
    <row r="171" spans="1:5" x14ac:dyDescent="0.25">
      <c r="A171" s="130">
        <v>13800.187766515401</v>
      </c>
      <c r="B171" s="130">
        <v>2.0464031762275501</v>
      </c>
      <c r="C171" s="130">
        <v>1.20374107663515</v>
      </c>
      <c r="D171" s="130">
        <v>2.2126991976989901E-2</v>
      </c>
      <c r="E171" s="130">
        <v>8.1490514589892399E-2</v>
      </c>
    </row>
    <row r="172" spans="1:5" x14ac:dyDescent="0.25">
      <c r="A172" s="130">
        <v>13805.1757235964</v>
      </c>
      <c r="B172" s="130">
        <v>-1.0001100769545199</v>
      </c>
      <c r="C172" s="130">
        <v>1.20373358714676</v>
      </c>
      <c r="D172" s="130">
        <v>2.1719599823522701E-2</v>
      </c>
      <c r="E172" s="130">
        <v>8.1800750413220893E-2</v>
      </c>
    </row>
    <row r="173" spans="1:5" x14ac:dyDescent="0.25">
      <c r="A173" s="130">
        <v>13811.3997886366</v>
      </c>
      <c r="B173" s="130">
        <v>-0.140731746101663</v>
      </c>
      <c r="C173" s="130">
        <v>1.20372424097748</v>
      </c>
      <c r="D173" s="130">
        <v>2.1213261144752301E-2</v>
      </c>
      <c r="E173" s="130">
        <v>8.2187850924896805E-2</v>
      </c>
    </row>
    <row r="174" spans="1:5" x14ac:dyDescent="0.25">
      <c r="A174" s="130">
        <v>13869.3862469778</v>
      </c>
      <c r="B174" s="130">
        <v>1.26132702963684</v>
      </c>
      <c r="C174" s="130">
        <v>1.2036371327053801</v>
      </c>
      <c r="D174" s="130">
        <v>1.6604015027441701E-2</v>
      </c>
      <c r="E174" s="130">
        <v>8.5793331571963394E-2</v>
      </c>
    </row>
    <row r="175" spans="1:5" x14ac:dyDescent="0.25">
      <c r="A175" s="130">
        <v>13881.369565480099</v>
      </c>
      <c r="B175" s="130">
        <v>3.9972607353709702</v>
      </c>
      <c r="C175" s="130">
        <v>1.2036191232745901</v>
      </c>
      <c r="D175" s="130">
        <v>1.5675978679044099E-2</v>
      </c>
      <c r="E175" s="130">
        <v>8.6538217284095095E-2</v>
      </c>
    </row>
    <row r="176" spans="1:5" x14ac:dyDescent="0.25">
      <c r="A176" s="130">
        <v>13898.614899037901</v>
      </c>
      <c r="B176" s="130">
        <v>-1.01577303749645</v>
      </c>
      <c r="C176" s="130">
        <v>1.20359320091787</v>
      </c>
      <c r="D176" s="130">
        <v>1.4355270841679001E-2</v>
      </c>
      <c r="E176" s="130">
        <v>8.7610062107558895E-2</v>
      </c>
    </row>
    <row r="177" spans="1:5" x14ac:dyDescent="0.25">
      <c r="A177" s="130">
        <v>13904.623451633801</v>
      </c>
      <c r="B177" s="130">
        <v>3.4696793844766902</v>
      </c>
      <c r="C177" s="130">
        <v>1.20358416782266</v>
      </c>
      <c r="D177" s="130">
        <v>1.38992411774203E-2</v>
      </c>
      <c r="E177" s="130">
        <v>8.7983474305626794E-2</v>
      </c>
    </row>
    <row r="178" spans="1:5" x14ac:dyDescent="0.25">
      <c r="A178" s="130">
        <v>13928.9879470373</v>
      </c>
      <c r="B178" s="130"/>
      <c r="C178" s="130">
        <v>1.2035475318383699</v>
      </c>
      <c r="D178" s="130">
        <v>1.2071999950148101E-2</v>
      </c>
      <c r="E178" s="130">
        <v>8.9497458633821303E-2</v>
      </c>
    </row>
    <row r="179" spans="1:5" x14ac:dyDescent="0.25">
      <c r="A179" s="130">
        <v>13938.0913805041</v>
      </c>
      <c r="B179" s="130">
        <v>1.7242062967273799</v>
      </c>
      <c r="C179" s="130">
        <v>1.2035338404268701</v>
      </c>
      <c r="D179" s="130">
        <v>1.1398344131577901E-2</v>
      </c>
      <c r="E179" s="130">
        <v>9.0063057746830294E-2</v>
      </c>
    </row>
    <row r="180" spans="1:5" x14ac:dyDescent="0.25">
      <c r="A180" s="130">
        <v>13974.348120341499</v>
      </c>
      <c r="B180" s="130">
        <v>1.4905437933704599</v>
      </c>
      <c r="C180" s="130">
        <v>1.20347929505046</v>
      </c>
      <c r="D180" s="130">
        <v>8.7645705129996299E-3</v>
      </c>
      <c r="E180" s="130">
        <v>9.2315272479604402E-2</v>
      </c>
    </row>
    <row r="181" spans="1:5" x14ac:dyDescent="0.25">
      <c r="A181" s="130">
        <v>13980.8635099319</v>
      </c>
      <c r="B181" s="130">
        <v>-7.6493624415230305E-2</v>
      </c>
      <c r="C181" s="130">
        <v>1.20346949046842</v>
      </c>
      <c r="D181" s="130">
        <v>8.2996570046136291E-3</v>
      </c>
      <c r="E181" s="130">
        <v>9.2719926002022196E-2</v>
      </c>
    </row>
    <row r="182" spans="1:5" x14ac:dyDescent="0.25">
      <c r="A182" s="130">
        <v>13996.4230097693</v>
      </c>
      <c r="B182" s="130">
        <v>1.71882821604465</v>
      </c>
      <c r="C182" s="130">
        <v>1.2034460726568701</v>
      </c>
      <c r="D182" s="130">
        <v>7.1997694767351001E-3</v>
      </c>
      <c r="E182" s="130">
        <v>9.3686195006398895E-2</v>
      </c>
    </row>
    <row r="183" spans="1:5" x14ac:dyDescent="0.25">
      <c r="A183" s="130">
        <v>14019.634586796799</v>
      </c>
      <c r="B183" s="130">
        <v>-0.77258223519781599</v>
      </c>
      <c r="C183" s="130">
        <v>1.20341112930288</v>
      </c>
      <c r="D183" s="130">
        <v>5.5862632326814697E-3</v>
      </c>
      <c r="E183" s="130">
        <v>9.5127432709179102E-2</v>
      </c>
    </row>
    <row r="184" spans="1:5" x14ac:dyDescent="0.25">
      <c r="A184" s="130">
        <v>14040.5362635172</v>
      </c>
      <c r="B184" s="130">
        <v>1.55645229798167</v>
      </c>
      <c r="C184" s="130">
        <v>1.20337965428405</v>
      </c>
      <c r="D184" s="130">
        <v>4.1614371073149499E-3</v>
      </c>
      <c r="E184" s="130">
        <v>9.6425001444500599E-2</v>
      </c>
    </row>
    <row r="185" spans="1:5" x14ac:dyDescent="0.25">
      <c r="A185" s="130">
        <v>14043.3798473527</v>
      </c>
      <c r="B185" s="130">
        <v>1.40925729829806</v>
      </c>
      <c r="C185" s="130">
        <v>1.2033753715765301</v>
      </c>
      <c r="D185" s="130">
        <v>3.96966241756826E-3</v>
      </c>
      <c r="E185" s="130">
        <v>9.6601512175716497E-2</v>
      </c>
    </row>
    <row r="186" spans="1:5" x14ac:dyDescent="0.25">
      <c r="A186" s="130">
        <v>14049.770709106</v>
      </c>
      <c r="B186" s="130">
        <v>1.50414345753076</v>
      </c>
      <c r="C186" s="130">
        <v>1.203365745748</v>
      </c>
      <c r="D186" s="130">
        <v>3.5404661094682499E-3</v>
      </c>
      <c r="E186" s="130">
        <v>9.69981985455423E-2</v>
      </c>
    </row>
    <row r="187" spans="1:5" x14ac:dyDescent="0.25">
      <c r="A187" s="130">
        <v>14049.8749154629</v>
      </c>
      <c r="B187" s="130">
        <v>0.35845805259144797</v>
      </c>
      <c r="C187" s="130">
        <v>1.20336558878711</v>
      </c>
      <c r="D187" s="130">
        <v>3.5334886245148201E-3</v>
      </c>
      <c r="E187" s="130">
        <v>9.70046665445599E-2</v>
      </c>
    </row>
    <row r="188" spans="1:5" x14ac:dyDescent="0.25">
      <c r="A188" s="130">
        <v>14088.10543494</v>
      </c>
      <c r="B188" s="130">
        <v>1.3866121548168799</v>
      </c>
      <c r="C188" s="130">
        <v>1.20330798949255</v>
      </c>
      <c r="D188" s="130">
        <v>1.0188141381942001E-3</v>
      </c>
      <c r="E188" s="130">
        <v>9.9377209613951897E-2</v>
      </c>
    </row>
    <row r="189" spans="1:5" x14ac:dyDescent="0.25">
      <c r="A189" s="130">
        <v>14119.786449422099</v>
      </c>
      <c r="B189" s="130">
        <v>-0.34325283139156099</v>
      </c>
      <c r="C189" s="130">
        <v>1.20326023576133</v>
      </c>
      <c r="D189" s="130">
        <v>-9.9638079254958699E-4</v>
      </c>
      <c r="E189" s="130">
        <v>0.10134270124167501</v>
      </c>
    </row>
    <row r="190" spans="1:5" x14ac:dyDescent="0.25">
      <c r="A190" s="130">
        <v>14124.900441600001</v>
      </c>
      <c r="B190" s="130">
        <v>0.71586745797629403</v>
      </c>
      <c r="C190" s="130">
        <v>1.2032525253977699</v>
      </c>
      <c r="D190" s="130">
        <v>-1.3158054959942201E-3</v>
      </c>
      <c r="E190" s="130">
        <v>0.10165992256219</v>
      </c>
    </row>
    <row r="191" spans="1:5" x14ac:dyDescent="0.25">
      <c r="A191" s="130">
        <v>14140.6318797314</v>
      </c>
      <c r="B191" s="130">
        <v>0.294010700318936</v>
      </c>
      <c r="C191" s="130">
        <v>1.2032288038046399</v>
      </c>
      <c r="D191" s="130">
        <v>-2.2881302254573999E-3</v>
      </c>
      <c r="E191" s="130">
        <v>0.102635655601109</v>
      </c>
    </row>
    <row r="192" spans="1:5" x14ac:dyDescent="0.25">
      <c r="A192" s="130">
        <v>14147.3300061625</v>
      </c>
      <c r="B192" s="130">
        <v>1.9122736323580201</v>
      </c>
      <c r="C192" s="130">
        <v>1.2032187021121199</v>
      </c>
      <c r="D192" s="130">
        <v>-2.6974080876371199E-3</v>
      </c>
      <c r="E192" s="130">
        <v>0.10305106190248201</v>
      </c>
    </row>
    <row r="193" spans="1:5" x14ac:dyDescent="0.25">
      <c r="A193" s="130">
        <v>14148.0160474603</v>
      </c>
      <c r="B193" s="130">
        <v>0.47104968335192099</v>
      </c>
      <c r="C193" s="130">
        <v>1.2032176674164601</v>
      </c>
      <c r="D193" s="130">
        <v>-2.73916810231549E-3</v>
      </c>
      <c r="E193" s="130">
        <v>0.103093607621371</v>
      </c>
    </row>
    <row r="194" spans="1:5" x14ac:dyDescent="0.25">
      <c r="A194" s="130">
        <v>14157.5513401672</v>
      </c>
      <c r="B194" s="130">
        <v>1.46526616468639</v>
      </c>
      <c r="C194" s="130">
        <v>1.20320328518459</v>
      </c>
      <c r="D194" s="130">
        <v>-3.3165199105773401E-3</v>
      </c>
      <c r="E194" s="130">
        <v>0.10368492418565101</v>
      </c>
    </row>
    <row r="195" spans="1:5" x14ac:dyDescent="0.25">
      <c r="A195" s="130">
        <v>14200.017497134701</v>
      </c>
      <c r="B195" s="130">
        <v>0.88584824332556</v>
      </c>
      <c r="C195" s="130">
        <v>1.20313921028756</v>
      </c>
      <c r="D195" s="130">
        <v>-5.8179209211802196E-3</v>
      </c>
      <c r="E195" s="130">
        <v>0.10631779084260801</v>
      </c>
    </row>
    <row r="196" spans="1:5" x14ac:dyDescent="0.25">
      <c r="A196" s="130">
        <v>14200.4184174234</v>
      </c>
      <c r="B196" s="130">
        <v>1.16616145630699</v>
      </c>
      <c r="C196" s="130">
        <v>1.2031386051844599</v>
      </c>
      <c r="D196" s="130">
        <v>-5.8409903293443902E-3</v>
      </c>
      <c r="E196" s="130">
        <v>0.10634264282530501</v>
      </c>
    </row>
    <row r="197" spans="1:5" x14ac:dyDescent="0.25">
      <c r="A197" s="130">
        <v>14207.668719454299</v>
      </c>
      <c r="B197" s="130">
        <v>-0.169149461499118</v>
      </c>
      <c r="C197" s="130">
        <v>1.2031276618394999</v>
      </c>
      <c r="D197" s="130">
        <v>-6.2564108915611301E-3</v>
      </c>
      <c r="E197" s="130">
        <v>0.106792054395574</v>
      </c>
    </row>
    <row r="198" spans="1:5" x14ac:dyDescent="0.25">
      <c r="A198" s="130">
        <v>14240.3079924473</v>
      </c>
      <c r="B198" s="130">
        <v>0.21869117478610101</v>
      </c>
      <c r="C198" s="130">
        <v>1.2030783838571899</v>
      </c>
      <c r="D198" s="130">
        <v>-8.0848655554316799E-3</v>
      </c>
      <c r="E198" s="130">
        <v>0.108814844906926</v>
      </c>
    </row>
    <row r="199" spans="1:5" x14ac:dyDescent="0.25">
      <c r="A199" s="130">
        <v>14256.7833083112</v>
      </c>
      <c r="B199" s="130">
        <v>3.03430750381359</v>
      </c>
      <c r="C199" s="130">
        <v>1.20305350143436</v>
      </c>
      <c r="D199" s="130">
        <v>-8.9817937808180405E-3</v>
      </c>
      <c r="E199" s="130">
        <v>0.109835662237331</v>
      </c>
    </row>
    <row r="200" spans="1:5" x14ac:dyDescent="0.25">
      <c r="A200" s="130">
        <v>14272.024206397</v>
      </c>
      <c r="B200" s="130">
        <v>0.55119442383972905</v>
      </c>
      <c r="C200" s="130">
        <v>1.20303047829535</v>
      </c>
      <c r="D200" s="130">
        <v>-9.7958954860031498E-3</v>
      </c>
      <c r="E200" s="130">
        <v>0.110779858822406</v>
      </c>
    </row>
    <row r="201" spans="1:5" x14ac:dyDescent="0.25">
      <c r="A201" s="130">
        <v>14280.340291065801</v>
      </c>
      <c r="B201" s="130">
        <v>7.6455333100078305E-4</v>
      </c>
      <c r="C201" s="130">
        <v>1.203017913839</v>
      </c>
      <c r="D201" s="130">
        <v>-1.02337520204427E-2</v>
      </c>
      <c r="E201" s="130">
        <v>0.11129499761327701</v>
      </c>
    </row>
    <row r="202" spans="1:5" x14ac:dyDescent="0.25">
      <c r="A202" s="130">
        <v>14287.9127684582</v>
      </c>
      <c r="B202" s="130">
        <v>1.2392864828764301</v>
      </c>
      <c r="C202" s="130">
        <v>1.20300647160917</v>
      </c>
      <c r="D202" s="130">
        <v>-1.0628545448492101E-2</v>
      </c>
      <c r="E202" s="130">
        <v>0.11176403977655799</v>
      </c>
    </row>
    <row r="203" spans="1:5" x14ac:dyDescent="0.25">
      <c r="A203" s="130">
        <v>14303.624995722999</v>
      </c>
      <c r="B203" s="130">
        <v>1.9005602863392701</v>
      </c>
      <c r="C203" s="130">
        <v>1.2029827261388799</v>
      </c>
      <c r="D203" s="130">
        <v>-1.14357853630352E-2</v>
      </c>
      <c r="E203" s="130">
        <v>0.112737157622141</v>
      </c>
    </row>
    <row r="204" spans="1:5" x14ac:dyDescent="0.25">
      <c r="A204" s="130">
        <v>14306.801966609901</v>
      </c>
      <c r="B204" s="130">
        <v>3.06140783044473E-2</v>
      </c>
      <c r="C204" s="130">
        <v>1.20297792423531</v>
      </c>
      <c r="D204" s="130">
        <v>-1.15970475369628E-2</v>
      </c>
      <c r="E204" s="130">
        <v>0.112933902460671</v>
      </c>
    </row>
    <row r="205" spans="1:5" x14ac:dyDescent="0.25">
      <c r="A205" s="130">
        <v>14311.7874899423</v>
      </c>
      <c r="B205" s="130">
        <v>1.39544125053277</v>
      </c>
      <c r="C205" s="130">
        <v>1.20297038832526</v>
      </c>
      <c r="D205" s="130">
        <v>-1.18487799899364E-2</v>
      </c>
      <c r="E205" s="130">
        <v>0.11324263655926101</v>
      </c>
    </row>
    <row r="206" spans="1:5" x14ac:dyDescent="0.25">
      <c r="A206" s="130">
        <v>14325.304360824501</v>
      </c>
      <c r="B206" s="130">
        <v>0.26430192802307001</v>
      </c>
      <c r="C206" s="130">
        <v>1.2029499541403299</v>
      </c>
      <c r="D206" s="130">
        <v>-1.25230870748195E-2</v>
      </c>
      <c r="E206" s="130">
        <v>0.114079612687067</v>
      </c>
    </row>
    <row r="207" spans="1:5" x14ac:dyDescent="0.25">
      <c r="A207" s="130">
        <v>14331.701977839301</v>
      </c>
      <c r="B207" s="130">
        <v>1.80930923430955</v>
      </c>
      <c r="C207" s="130">
        <v>1.2029402811668899</v>
      </c>
      <c r="D207" s="130">
        <v>-1.2838057271215E-2</v>
      </c>
      <c r="E207" s="130">
        <v>0.114475722228893</v>
      </c>
    </row>
    <row r="208" spans="1:5" x14ac:dyDescent="0.25">
      <c r="A208" s="130">
        <v>14341.5455151685</v>
      </c>
      <c r="B208" s="130">
        <v>1.38853723616597</v>
      </c>
      <c r="C208" s="130">
        <v>1.2029253963846001</v>
      </c>
      <c r="D208" s="130">
        <v>-1.3317416786039499E-2</v>
      </c>
      <c r="E208" s="130">
        <v>0.115085140806383</v>
      </c>
    </row>
    <row r="209" spans="1:5" x14ac:dyDescent="0.25">
      <c r="A209" s="130">
        <v>14352.751928072201</v>
      </c>
      <c r="B209" s="130">
        <v>-0.15856948157411099</v>
      </c>
      <c r="C209" s="130">
        <v>1.20290844823649</v>
      </c>
      <c r="D209" s="130">
        <v>-1.3855364996791301E-2</v>
      </c>
      <c r="E209" s="130">
        <v>0.115778868144504</v>
      </c>
    </row>
    <row r="210" spans="1:5" x14ac:dyDescent="0.25">
      <c r="A210" s="130">
        <v>14354.113905071001</v>
      </c>
      <c r="B210" s="130">
        <v>-0.26077292082641301</v>
      </c>
      <c r="C210" s="130">
        <v>1.2029063882523201</v>
      </c>
      <c r="D210" s="130">
        <v>-1.3920179218963401E-2</v>
      </c>
      <c r="E210" s="130">
        <v>0.115863175730784</v>
      </c>
    </row>
    <row r="211" spans="1:5" x14ac:dyDescent="0.25">
      <c r="A211" s="130">
        <v>14363.5065811762</v>
      </c>
      <c r="B211" s="130">
        <v>2.5353334938573302</v>
      </c>
      <c r="C211" s="130">
        <v>1.2028921807925601</v>
      </c>
      <c r="D211" s="130">
        <v>-1.43638177735965E-2</v>
      </c>
      <c r="E211" s="130">
        <v>0.11644456168574099</v>
      </c>
    </row>
    <row r="212" spans="1:5" x14ac:dyDescent="0.25">
      <c r="A212" s="130">
        <v>14373.3167693015</v>
      </c>
      <c r="B212" s="130">
        <v>0.46917225105409499</v>
      </c>
      <c r="C212" s="130">
        <v>1.2028773397844801</v>
      </c>
      <c r="D212" s="130">
        <v>-1.48209315155913E-2</v>
      </c>
      <c r="E212" s="130">
        <v>0.11705173646953899</v>
      </c>
    </row>
    <row r="213" spans="1:5" x14ac:dyDescent="0.25">
      <c r="A213" s="130">
        <v>14374.246188605101</v>
      </c>
      <c r="B213" s="130">
        <v>1.8084733189334301</v>
      </c>
      <c r="C213" s="130">
        <v>1.2028759336372701</v>
      </c>
      <c r="D213" s="130">
        <v>-1.48639071623479E-2</v>
      </c>
      <c r="E213" s="130">
        <v>0.117109257458631</v>
      </c>
    </row>
    <row r="214" spans="1:5" x14ac:dyDescent="0.25">
      <c r="A214" s="130">
        <v>14381.5187073741</v>
      </c>
      <c r="B214" s="130">
        <v>-1.0487580079654399E-2</v>
      </c>
      <c r="C214" s="130">
        <v>1.2028649301787</v>
      </c>
      <c r="D214" s="130">
        <v>-1.5198199734105499E-2</v>
      </c>
      <c r="E214" s="130">
        <v>0.11755933038078099</v>
      </c>
    </row>
    <row r="215" spans="1:5" x14ac:dyDescent="0.25">
      <c r="A215" s="130">
        <v>14396.5104825746</v>
      </c>
      <c r="B215" s="130">
        <v>1.3391247691160599</v>
      </c>
      <c r="C215" s="130">
        <v>1.2028422437509201</v>
      </c>
      <c r="D215" s="130">
        <v>-1.5876202372976701E-2</v>
      </c>
      <c r="E215" s="130">
        <v>0.118487026819658</v>
      </c>
    </row>
    <row r="216" spans="1:5" x14ac:dyDescent="0.25">
      <c r="A216" s="130">
        <v>14405.315849115699</v>
      </c>
      <c r="B216" s="130">
        <v>-0.58267730038632504</v>
      </c>
      <c r="C216" s="130">
        <v>1.20282891669911</v>
      </c>
      <c r="D216" s="130">
        <v>-1.6267428710291399E-2</v>
      </c>
      <c r="E216" s="130">
        <v>0.119031845295912</v>
      </c>
    </row>
    <row r="217" spans="1:5" x14ac:dyDescent="0.25">
      <c r="A217" s="130">
        <v>14416.884171322899</v>
      </c>
      <c r="B217" s="130">
        <v>2.89686950217805E-2</v>
      </c>
      <c r="C217" s="130">
        <v>1.2028114053262999</v>
      </c>
      <c r="D217" s="130">
        <v>-1.6773523834308302E-2</v>
      </c>
      <c r="E217" s="130">
        <v>0.119747548853219</v>
      </c>
    </row>
    <row r="218" spans="1:5" x14ac:dyDescent="0.25">
      <c r="A218" s="130">
        <v>14428.675773127001</v>
      </c>
      <c r="B218" s="130">
        <v>-1.64933979165394E-3</v>
      </c>
      <c r="C218" s="130">
        <v>1.2027935529832401</v>
      </c>
      <c r="D218" s="130">
        <v>-1.7280142561690099E-2</v>
      </c>
      <c r="E218" s="130">
        <v>0.12047698586726199</v>
      </c>
    </row>
    <row r="219" spans="1:5" x14ac:dyDescent="0.25">
      <c r="A219" s="130">
        <v>14438.807500834</v>
      </c>
      <c r="B219" s="130">
        <v>-0.46232994723169901</v>
      </c>
      <c r="C219" s="130">
        <v>1.2027782112568399</v>
      </c>
      <c r="D219" s="130">
        <v>-1.7707972013997299E-2</v>
      </c>
      <c r="E219" s="130">
        <v>0.121103676949017</v>
      </c>
    </row>
    <row r="220" spans="1:5" x14ac:dyDescent="0.25">
      <c r="A220" s="130">
        <v>14454.0321532748</v>
      </c>
      <c r="B220" s="130">
        <v>1.2470154957200399E-2</v>
      </c>
      <c r="C220" s="130">
        <v>1.2027551534855301</v>
      </c>
      <c r="D220" s="130">
        <v>-1.8337832624106199E-2</v>
      </c>
      <c r="E220" s="130">
        <v>0.122045274252986</v>
      </c>
    </row>
    <row r="221" spans="1:5" x14ac:dyDescent="0.25">
      <c r="A221" s="130">
        <v>14457.0026447292</v>
      </c>
      <c r="B221" s="130">
        <v>1.6501832640590399</v>
      </c>
      <c r="C221" s="130">
        <v>1.2027506540792601</v>
      </c>
      <c r="D221" s="130">
        <v>-1.8458897417550298E-2</v>
      </c>
      <c r="E221" s="130">
        <v>0.122228974015418</v>
      </c>
    </row>
    <row r="222" spans="1:5" x14ac:dyDescent="0.25">
      <c r="A222" s="130">
        <v>14458.181144211099</v>
      </c>
      <c r="B222" s="130">
        <v>0.45889910289800301</v>
      </c>
      <c r="C222" s="130">
        <v>1.2027488689515</v>
      </c>
      <c r="D222" s="130">
        <v>-1.8506762531955202E-2</v>
      </c>
      <c r="E222" s="130">
        <v>0.12230185279844399</v>
      </c>
    </row>
    <row r="223" spans="1:5" x14ac:dyDescent="0.25">
      <c r="A223" s="130">
        <v>14463.796169577499</v>
      </c>
      <c r="B223" s="130">
        <v>0.75885574422274205</v>
      </c>
      <c r="C223" s="130">
        <v>1.20274036319502</v>
      </c>
      <c r="D223" s="130">
        <v>-1.8733525694942198E-2</v>
      </c>
      <c r="E223" s="130">
        <v>0.122649076524374</v>
      </c>
    </row>
    <row r="224" spans="1:5" x14ac:dyDescent="0.25">
      <c r="A224" s="130">
        <v>14465.766950507899</v>
      </c>
      <c r="B224" s="130">
        <v>4.2671368821301001E-2</v>
      </c>
      <c r="C224" s="130">
        <v>1.2027373776516299</v>
      </c>
      <c r="D224" s="130">
        <v>-1.8812608804976198E-2</v>
      </c>
      <c r="E224" s="130">
        <v>0.122770941898825</v>
      </c>
    </row>
    <row r="225" spans="1:5" x14ac:dyDescent="0.25">
      <c r="A225" s="130">
        <v>14490.2742505027</v>
      </c>
      <c r="B225" s="130">
        <v>-0.20632583205122401</v>
      </c>
      <c r="C225" s="130">
        <v>1.20270024432816</v>
      </c>
      <c r="D225" s="130">
        <v>-1.9773972670224599E-2</v>
      </c>
      <c r="E225" s="130">
        <v>0.12428618572724701</v>
      </c>
    </row>
    <row r="226" spans="1:5" x14ac:dyDescent="0.25">
      <c r="A226" s="130">
        <v>14494.3835373561</v>
      </c>
      <c r="B226" s="130">
        <v>1.7971395699953401</v>
      </c>
      <c r="C226" s="130">
        <v>1.20269401666585</v>
      </c>
      <c r="D226" s="130">
        <v>-1.99311633720087E-2</v>
      </c>
      <c r="E226" s="130">
        <v>0.12454022099590401</v>
      </c>
    </row>
    <row r="227" spans="1:5" x14ac:dyDescent="0.25">
      <c r="A227" s="130">
        <v>14501.1462100107</v>
      </c>
      <c r="B227" s="130">
        <v>2.7705211051083101</v>
      </c>
      <c r="C227" s="130">
        <v>1.20268376696156</v>
      </c>
      <c r="D227" s="130">
        <v>-2.0187340860648498E-2</v>
      </c>
      <c r="E227" s="130">
        <v>0.124958266209303</v>
      </c>
    </row>
    <row r="228" spans="1:5" x14ac:dyDescent="0.25">
      <c r="A228" s="130">
        <v>14501.214667163</v>
      </c>
      <c r="B228" s="130">
        <v>0.186703157332957</v>
      </c>
      <c r="C228" s="130">
        <v>1.2026836632007301</v>
      </c>
      <c r="D228" s="130">
        <v>-2.0189918102543801E-2</v>
      </c>
      <c r="E228" s="130">
        <v>0.124962497856603</v>
      </c>
    </row>
    <row r="229" spans="1:5" x14ac:dyDescent="0.25">
      <c r="A229" s="130">
        <v>14504.0843606115</v>
      </c>
      <c r="B229" s="130">
        <v>1.43230923201607</v>
      </c>
      <c r="C229" s="130">
        <v>1.2026793134998399</v>
      </c>
      <c r="D229" s="130">
        <v>-2.0297666419818401E-2</v>
      </c>
      <c r="E229" s="130">
        <v>0.12513988412774599</v>
      </c>
    </row>
    <row r="230" spans="1:5" x14ac:dyDescent="0.25">
      <c r="A230" s="130">
        <v>14522.6065842711</v>
      </c>
      <c r="B230" s="130">
        <v>1.32542654339374</v>
      </c>
      <c r="C230" s="130">
        <v>1.20265123429191</v>
      </c>
      <c r="D230" s="130">
        <v>-2.0979539670665799E-2</v>
      </c>
      <c r="E230" s="130">
        <v>0.126284692703034</v>
      </c>
    </row>
    <row r="231" spans="1:5" x14ac:dyDescent="0.25">
      <c r="A231" s="130">
        <v>14529.335670025701</v>
      </c>
      <c r="B231" s="130">
        <v>1.55957571701051</v>
      </c>
      <c r="C231" s="130">
        <v>1.2026410312885101</v>
      </c>
      <c r="D231" s="130">
        <v>-2.12214267366597E-2</v>
      </c>
      <c r="E231" s="130">
        <v>0.12670054860889601</v>
      </c>
    </row>
    <row r="232" spans="1:5" x14ac:dyDescent="0.25">
      <c r="A232" s="130">
        <v>14535.4960894902</v>
      </c>
      <c r="B232" s="130">
        <v>-0.10653518361167801</v>
      </c>
      <c r="C232" s="130">
        <v>1.20263168964471</v>
      </c>
      <c r="D232" s="130">
        <v>-2.1440138554846399E-2</v>
      </c>
      <c r="E232" s="130">
        <v>0.12708123732677801</v>
      </c>
    </row>
    <row r="233" spans="1:5" x14ac:dyDescent="0.25">
      <c r="A233" s="130">
        <v>14538.3870133891</v>
      </c>
      <c r="B233" s="130">
        <v>0.226861223085528</v>
      </c>
      <c r="C233" s="130">
        <v>1.20262730556403</v>
      </c>
      <c r="D233" s="130">
        <v>-2.15418723857735E-2</v>
      </c>
      <c r="E233" s="130">
        <v>0.127259876761292</v>
      </c>
    </row>
    <row r="234" spans="1:5" x14ac:dyDescent="0.25">
      <c r="A234" s="130">
        <v>14547.322622411601</v>
      </c>
      <c r="B234" s="130">
        <v>-0.52380019917412901</v>
      </c>
      <c r="C234" s="130">
        <v>1.20261375355152</v>
      </c>
      <c r="D234" s="130">
        <v>-2.18526759691034E-2</v>
      </c>
      <c r="E234" s="130">
        <v>0.12781200494140901</v>
      </c>
    </row>
    <row r="235" spans="1:5" x14ac:dyDescent="0.25">
      <c r="A235" s="130">
        <v>14550.4778300653</v>
      </c>
      <c r="B235" s="130">
        <v>1.2163790498285201</v>
      </c>
      <c r="C235" s="130">
        <v>1.2026089678432199</v>
      </c>
      <c r="D235" s="130">
        <v>-2.19611040982629E-2</v>
      </c>
      <c r="E235" s="130">
        <v>0.128006952677201</v>
      </c>
    </row>
    <row r="236" spans="1:5" x14ac:dyDescent="0.25">
      <c r="A236" s="130">
        <v>14551.470753961101</v>
      </c>
      <c r="B236" s="130">
        <v>-0.16968243069813699</v>
      </c>
      <c r="C236" s="130">
        <v>1.2026074617650699</v>
      </c>
      <c r="D236" s="130">
        <v>-2.1995083291474801E-2</v>
      </c>
      <c r="E236" s="130">
        <v>0.12806830025943999</v>
      </c>
    </row>
    <row r="237" spans="1:5" x14ac:dyDescent="0.25">
      <c r="A237" s="130">
        <v>14557.522735910899</v>
      </c>
      <c r="B237" s="130">
        <v>-0.28954781193152301</v>
      </c>
      <c r="C237" s="130">
        <v>1.20259828157394</v>
      </c>
      <c r="D237" s="130">
        <v>-2.22007145376556E-2</v>
      </c>
      <c r="E237" s="130">
        <v>0.12844220780042001</v>
      </c>
    </row>
    <row r="238" spans="1:5" x14ac:dyDescent="0.25">
      <c r="A238" s="130">
        <v>14558.337953562501</v>
      </c>
      <c r="B238" s="130">
        <v>0.63632248186902296</v>
      </c>
      <c r="C238" s="130">
        <v>1.2025970449157699</v>
      </c>
      <c r="D238" s="130">
        <v>-2.2228219716042399E-2</v>
      </c>
      <c r="E238" s="130">
        <v>0.12849257243096801</v>
      </c>
    </row>
    <row r="239" spans="1:5" x14ac:dyDescent="0.25">
      <c r="A239" s="130">
        <v>14570.340324602799</v>
      </c>
      <c r="B239" s="130">
        <v>0.22610699258627201</v>
      </c>
      <c r="C239" s="130">
        <v>1.2025788359929901</v>
      </c>
      <c r="D239" s="130">
        <v>-2.26278403866229E-2</v>
      </c>
      <c r="E239" s="130">
        <v>0.12923403969441999</v>
      </c>
    </row>
    <row r="240" spans="1:5" x14ac:dyDescent="0.25">
      <c r="A240" s="130">
        <v>14601.0483803675</v>
      </c>
      <c r="B240" s="130">
        <v>-7.3498757652057404E-3</v>
      </c>
      <c r="C240" s="130">
        <v>1.2025322337372299</v>
      </c>
      <c r="D240" s="130">
        <v>-2.3604636233908401E-2</v>
      </c>
      <c r="E240" s="130">
        <v>0.131130686645727</v>
      </c>
    </row>
    <row r="241" spans="1:5" x14ac:dyDescent="0.25">
      <c r="A241" s="130">
        <v>14604.903340950201</v>
      </c>
      <c r="B241" s="130">
        <v>-4.92480362317416E-3</v>
      </c>
      <c r="C241" s="130">
        <v>1.2025263819824401</v>
      </c>
      <c r="D241" s="130">
        <v>-2.37226073022581E-2</v>
      </c>
      <c r="E241" s="130">
        <v>0.131368743345112</v>
      </c>
    </row>
    <row r="242" spans="1:5" x14ac:dyDescent="0.25">
      <c r="A242" s="130">
        <v>14606.480052978901</v>
      </c>
      <c r="B242" s="130">
        <v>-1.4871620599255E-2</v>
      </c>
      <c r="C242" s="130">
        <v>1.2025239884675401</v>
      </c>
      <c r="D242" s="130">
        <v>-2.37705586853461E-2</v>
      </c>
      <c r="E242" s="130">
        <v>0.131466107978123</v>
      </c>
    </row>
    <row r="243" spans="1:5" x14ac:dyDescent="0.25">
      <c r="A243" s="130">
        <v>14611.423922579899</v>
      </c>
      <c r="B243" s="130">
        <v>1.48455974041859</v>
      </c>
      <c r="C243" s="130">
        <v>1.2025164831014901</v>
      </c>
      <c r="D243" s="130">
        <v>-2.3919783607146E-2</v>
      </c>
      <c r="E243" s="130">
        <v>0.131771390472953</v>
      </c>
    </row>
    <row r="244" spans="1:5" x14ac:dyDescent="0.25">
      <c r="A244" s="130">
        <v>14623.741315507001</v>
      </c>
      <c r="B244" s="130">
        <v>-3.8531221205839697E-2</v>
      </c>
      <c r="C244" s="130">
        <v>1.2024977814637701</v>
      </c>
      <c r="D244" s="130">
        <v>-2.4284110957192399E-2</v>
      </c>
      <c r="E244" s="130">
        <v>0.13253192107589801</v>
      </c>
    </row>
    <row r="245" spans="1:5" x14ac:dyDescent="0.25">
      <c r="A245" s="130">
        <v>14639.2257989675</v>
      </c>
      <c r="B245" s="130">
        <v>-9.8735743507771798E-2</v>
      </c>
      <c r="C245" s="130">
        <v>1.2024742663044401</v>
      </c>
      <c r="D245" s="130">
        <v>-2.4726976761049901E-2</v>
      </c>
      <c r="E245" s="130">
        <v>0.13348787042795801</v>
      </c>
    </row>
    <row r="246" spans="1:5" x14ac:dyDescent="0.25">
      <c r="A246" s="130">
        <v>14656.072436152999</v>
      </c>
      <c r="B246" s="130">
        <v>0.14253684800660199</v>
      </c>
      <c r="C246" s="130">
        <v>1.2024486763311399</v>
      </c>
      <c r="D246" s="130">
        <v>-2.51895848449382E-2</v>
      </c>
      <c r="E246" s="130">
        <v>0.134527746718414</v>
      </c>
    </row>
    <row r="247" spans="1:5" x14ac:dyDescent="0.25">
      <c r="A247" s="130">
        <v>14656.5290690936</v>
      </c>
      <c r="B247" s="130">
        <v>-9.7995537756567802E-2</v>
      </c>
      <c r="C247" s="130">
        <v>1.20244798261726</v>
      </c>
      <c r="D247" s="130">
        <v>-2.5201844545029502E-2</v>
      </c>
      <c r="E247" s="130">
        <v>0.13455593043678199</v>
      </c>
    </row>
    <row r="248" spans="1:5" x14ac:dyDescent="0.25">
      <c r="A248" s="130">
        <v>14658.320868221101</v>
      </c>
      <c r="B248" s="130">
        <v>0.189657971537982</v>
      </c>
      <c r="C248" s="130">
        <v>1.2024452604811999</v>
      </c>
      <c r="D248" s="130">
        <v>-2.52498081692153E-2</v>
      </c>
      <c r="E248" s="130">
        <v>0.134666520347347</v>
      </c>
    </row>
    <row r="249" spans="1:5" x14ac:dyDescent="0.25">
      <c r="A249" s="130">
        <v>14685.455209011499</v>
      </c>
      <c r="B249" s="130">
        <v>-0.61463246343129696</v>
      </c>
      <c r="C249" s="130">
        <v>1.2024040284601201</v>
      </c>
      <c r="D249" s="130">
        <v>-2.59482961551049E-2</v>
      </c>
      <c r="E249" s="130">
        <v>0.13634101093192999</v>
      </c>
    </row>
    <row r="250" spans="1:5" x14ac:dyDescent="0.25">
      <c r="A250" s="130">
        <v>14687.015585622899</v>
      </c>
      <c r="B250" s="130">
        <v>-0.34201859127004403</v>
      </c>
      <c r="C250" s="130">
        <v>1.2024016568731599</v>
      </c>
      <c r="D250" s="130">
        <v>-2.5986870593517199E-2</v>
      </c>
      <c r="E250" s="130">
        <v>0.136437289688075</v>
      </c>
    </row>
    <row r="251" spans="1:5" x14ac:dyDescent="0.25">
      <c r="A251" s="130">
        <v>14689.0631856576</v>
      </c>
      <c r="B251" s="130">
        <v>1.5540026208411299</v>
      </c>
      <c r="C251" s="130">
        <v>1.2023985446793799</v>
      </c>
      <c r="D251" s="130">
        <v>-2.60372264486834E-2</v>
      </c>
      <c r="E251" s="130">
        <v>0.13656362894073101</v>
      </c>
    </row>
    <row r="252" spans="1:5" x14ac:dyDescent="0.25">
      <c r="A252" s="130">
        <v>14690.7775338352</v>
      </c>
      <c r="B252" s="130">
        <v>0.121977536100926</v>
      </c>
      <c r="C252" s="130">
        <v>1.2023959389283201</v>
      </c>
      <c r="D252" s="130">
        <v>-2.6079156781089598E-2</v>
      </c>
      <c r="E252" s="130">
        <v>0.13666940417673701</v>
      </c>
    </row>
    <row r="253" spans="1:5" x14ac:dyDescent="0.25">
      <c r="A253" s="130">
        <v>14690.830777806201</v>
      </c>
      <c r="B253" s="130">
        <v>1.65414958489838</v>
      </c>
      <c r="C253" s="130">
        <v>1.2023958579982099</v>
      </c>
      <c r="D253" s="130">
        <v>-2.6080455690049301E-2</v>
      </c>
      <c r="E253" s="130">
        <v>0.13667268929913601</v>
      </c>
    </row>
    <row r="254" spans="1:5" x14ac:dyDescent="0.25">
      <c r="A254" s="130">
        <v>14692.5601663873</v>
      </c>
      <c r="B254" s="130">
        <v>1.4069045489640599</v>
      </c>
      <c r="C254" s="130">
        <v>1.20239322931545</v>
      </c>
      <c r="D254" s="130">
        <v>-2.6122534853633299E-2</v>
      </c>
      <c r="E254" s="130">
        <v>0.13677939062498801</v>
      </c>
    </row>
    <row r="255" spans="1:5" x14ac:dyDescent="0.25">
      <c r="A255" s="130">
        <v>14694.579319939399</v>
      </c>
      <c r="B255" s="130">
        <v>0.17924466120611299</v>
      </c>
      <c r="C255" s="130">
        <v>1.20239016010057</v>
      </c>
      <c r="D255" s="130">
        <v>-2.6171394397638E-2</v>
      </c>
      <c r="E255" s="130">
        <v>0.13690396777642899</v>
      </c>
    </row>
    <row r="256" spans="1:5" x14ac:dyDescent="0.25">
      <c r="A256" s="130">
        <v>14717.535555022099</v>
      </c>
      <c r="B256" s="130">
        <v>1.25415724523206</v>
      </c>
      <c r="C256" s="130">
        <v>1.20235525884209</v>
      </c>
      <c r="D256" s="130">
        <v>-2.6706388661527299E-2</v>
      </c>
      <c r="E256" s="130">
        <v>0.13832013683796099</v>
      </c>
    </row>
    <row r="257" spans="1:5" x14ac:dyDescent="0.25">
      <c r="A257" s="130">
        <v>14732.4550106512</v>
      </c>
      <c r="B257" s="130">
        <v>2.6823126696615902</v>
      </c>
      <c r="C257" s="130">
        <v>1.2023325696612599</v>
      </c>
      <c r="D257" s="130">
        <v>-2.70338218184678E-2</v>
      </c>
      <c r="E257" s="130">
        <v>0.13924034132770099</v>
      </c>
    </row>
    <row r="258" spans="1:5" x14ac:dyDescent="0.25">
      <c r="A258" s="130">
        <v>14735.490720993501</v>
      </c>
      <c r="B258" s="130">
        <v>1.34441807536105</v>
      </c>
      <c r="C258" s="130">
        <v>1.20232795238576</v>
      </c>
      <c r="D258" s="130">
        <v>-2.70984853360869E-2</v>
      </c>
      <c r="E258" s="130">
        <v>0.13942756131044101</v>
      </c>
    </row>
    <row r="259" spans="1:5" x14ac:dyDescent="0.25">
      <c r="A259" s="130">
        <v>14743.193988083</v>
      </c>
      <c r="B259" s="130">
        <v>1.07895057887974</v>
      </c>
      <c r="C259" s="130">
        <v>1.2023162348540899</v>
      </c>
      <c r="D259" s="130">
        <v>-2.72595915138087E-2</v>
      </c>
      <c r="E259" s="130">
        <v>0.13990261550451599</v>
      </c>
    </row>
    <row r="260" spans="1:5" x14ac:dyDescent="0.25">
      <c r="A260" s="130">
        <v>14753.805817026599</v>
      </c>
      <c r="B260" s="130">
        <v>0.48976086335548202</v>
      </c>
      <c r="C260" s="130">
        <v>1.2023000908064301</v>
      </c>
      <c r="D260" s="130">
        <v>-2.7474513677391201E-2</v>
      </c>
      <c r="E260" s="130">
        <v>0.14055697740951301</v>
      </c>
    </row>
    <row r="261" spans="1:5" x14ac:dyDescent="0.25">
      <c r="A261" s="130">
        <v>14773.1171190037</v>
      </c>
      <c r="B261" s="130">
        <v>0.51077074066330197</v>
      </c>
      <c r="C261" s="130">
        <v>1.2022707052663</v>
      </c>
      <c r="D261" s="130">
        <v>-2.7844718100959301E-2</v>
      </c>
      <c r="E261" s="130">
        <v>0.141747597145371</v>
      </c>
    </row>
    <row r="262" spans="1:5" x14ac:dyDescent="0.25">
      <c r="A262" s="130">
        <v>14774.863253748001</v>
      </c>
      <c r="B262" s="130">
        <v>1.24535008903586</v>
      </c>
      <c r="C262" s="130">
        <v>1.2022680477841901</v>
      </c>
      <c r="D262" s="130">
        <v>-2.78768586835355E-2</v>
      </c>
      <c r="E262" s="130">
        <v>0.14185524181942699</v>
      </c>
    </row>
    <row r="263" spans="1:5" x14ac:dyDescent="0.25">
      <c r="A263" s="130">
        <v>14782.111810448299</v>
      </c>
      <c r="B263" s="130">
        <v>-5.2570043197464097E-2</v>
      </c>
      <c r="C263" s="130">
        <v>1.20225701527505</v>
      </c>
      <c r="D263" s="130">
        <v>-2.8007911537050002E-2</v>
      </c>
      <c r="E263" s="130">
        <v>0.14230207594295</v>
      </c>
    </row>
    <row r="264" spans="1:5" x14ac:dyDescent="0.25">
      <c r="A264" s="130">
        <v>14782.8504749188</v>
      </c>
      <c r="B264" s="130">
        <v>0.37198212130373798</v>
      </c>
      <c r="C264" s="130">
        <v>1.20225589093737</v>
      </c>
      <c r="D264" s="130">
        <v>-2.80210519471276E-2</v>
      </c>
      <c r="E264" s="130">
        <v>0.14234760872921401</v>
      </c>
    </row>
    <row r="265" spans="1:5" x14ac:dyDescent="0.25">
      <c r="A265" s="130">
        <v>14784.153578189</v>
      </c>
      <c r="B265" s="130">
        <v>0.209809390073601</v>
      </c>
      <c r="C265" s="130">
        <v>1.2022539074234799</v>
      </c>
      <c r="D265" s="130">
        <v>-2.8044136582363599E-2</v>
      </c>
      <c r="E265" s="130">
        <v>0.142427933834683</v>
      </c>
    </row>
    <row r="266" spans="1:5" x14ac:dyDescent="0.25">
      <c r="A266" s="130">
        <v>14785.617987285499</v>
      </c>
      <c r="B266" s="130">
        <v>0.39788852185564899</v>
      </c>
      <c r="C266" s="130">
        <v>1.2022516783308199</v>
      </c>
      <c r="D266" s="130">
        <v>-2.80699312664799E-2</v>
      </c>
      <c r="E266" s="130">
        <v>0.142518200775264</v>
      </c>
    </row>
    <row r="267" spans="1:5" x14ac:dyDescent="0.25">
      <c r="A267" s="130">
        <v>14788.385483986</v>
      </c>
      <c r="B267" s="130">
        <v>5.2071762116551596</v>
      </c>
      <c r="C267" s="130">
        <v>1.20224746556777</v>
      </c>
      <c r="D267" s="130">
        <v>-2.8118252627454699E-2</v>
      </c>
      <c r="E267" s="130">
        <v>0.142688787011302</v>
      </c>
    </row>
    <row r="268" spans="1:5" x14ac:dyDescent="0.25">
      <c r="A268" s="130">
        <v>14792.8575475977</v>
      </c>
      <c r="B268" s="130">
        <v>1.5358604287409601</v>
      </c>
      <c r="C268" s="130">
        <v>1.20224065768249</v>
      </c>
      <c r="D268" s="130">
        <v>-2.8195156734117301E-2</v>
      </c>
      <c r="E268" s="130">
        <v>0.14296443111337301</v>
      </c>
    </row>
    <row r="269" spans="1:5" x14ac:dyDescent="0.25">
      <c r="A269" s="130">
        <v>14808.1256510453</v>
      </c>
      <c r="B269" s="130">
        <v>1.71985832469135E-2</v>
      </c>
      <c r="C269" s="130">
        <v>1.20221741127717</v>
      </c>
      <c r="D269" s="130">
        <v>-2.8446717583147301E-2</v>
      </c>
      <c r="E269" s="130">
        <v>0.14390541402263701</v>
      </c>
    </row>
    <row r="270" spans="1:5" x14ac:dyDescent="0.25">
      <c r="A270" s="130">
        <v>14814.745068795</v>
      </c>
      <c r="B270" s="130">
        <v>-7.6241616530348097E-2</v>
      </c>
      <c r="C270" s="130">
        <v>1.20220733118936</v>
      </c>
      <c r="D270" s="130">
        <v>-2.8550484021912601E-2</v>
      </c>
      <c r="E270" s="130">
        <v>0.14431332693166499</v>
      </c>
    </row>
    <row r="271" spans="1:5" x14ac:dyDescent="0.25">
      <c r="A271" s="130">
        <v>14814.909578188999</v>
      </c>
      <c r="B271" s="130">
        <v>0.24550418451998501</v>
      </c>
      <c r="C271" s="130">
        <v>1.20220708066029</v>
      </c>
      <c r="D271" s="130">
        <v>-2.8553022019350401E-2</v>
      </c>
      <c r="E271" s="130">
        <v>0.14432346425165099</v>
      </c>
    </row>
    <row r="272" spans="1:5" x14ac:dyDescent="0.25">
      <c r="A272" s="130">
        <v>14815.8023826795</v>
      </c>
      <c r="B272" s="130">
        <v>4.54099517580919</v>
      </c>
      <c r="C272" s="130">
        <v>1.2022057210095101</v>
      </c>
      <c r="D272" s="130">
        <v>-2.8566761334579801E-2</v>
      </c>
      <c r="E272" s="130">
        <v>0.14437847992684999</v>
      </c>
    </row>
    <row r="273" spans="1:5" x14ac:dyDescent="0.25">
      <c r="A273" s="130">
        <v>14818.9497574338</v>
      </c>
      <c r="B273" s="130">
        <v>1.5404746453254301</v>
      </c>
      <c r="C273" s="130">
        <v>1.20220092772594</v>
      </c>
      <c r="D273" s="130">
        <v>-2.8614730115820299E-2</v>
      </c>
      <c r="E273" s="130">
        <v>0.14457242085699101</v>
      </c>
    </row>
    <row r="274" spans="1:5" x14ac:dyDescent="0.25">
      <c r="A274" s="130">
        <v>14828.151370740399</v>
      </c>
      <c r="B274" s="130">
        <v>-9.5941426213230804E-2</v>
      </c>
      <c r="C274" s="130">
        <v>1.20218691281247</v>
      </c>
      <c r="D274" s="130">
        <v>-2.8750802945784699E-2</v>
      </c>
      <c r="E274" s="130">
        <v>0.145139387180511</v>
      </c>
    </row>
    <row r="275" spans="1:5" x14ac:dyDescent="0.25">
      <c r="A275" s="130">
        <v>14842.2993567224</v>
      </c>
      <c r="B275" s="130">
        <v>0.318420671760555</v>
      </c>
      <c r="C275" s="130">
        <v>1.20216536018634</v>
      </c>
      <c r="D275" s="130">
        <v>-2.89478828142287E-2</v>
      </c>
      <c r="E275" s="130">
        <v>0.14601102359983401</v>
      </c>
    </row>
    <row r="276" spans="1:5" x14ac:dyDescent="0.25">
      <c r="A276" s="130">
        <v>14860.67138983</v>
      </c>
      <c r="B276" s="130">
        <v>-0.41556517858409903</v>
      </c>
      <c r="C276" s="130">
        <v>1.20213736564808</v>
      </c>
      <c r="D276" s="130">
        <v>-2.9181783843153501E-2</v>
      </c>
      <c r="E276" s="130">
        <v>0.14714270602083601</v>
      </c>
    </row>
    <row r="277" spans="1:5" x14ac:dyDescent="0.25">
      <c r="A277" s="130">
        <v>14865.1809512976</v>
      </c>
      <c r="B277" s="130">
        <v>0.51758136180486403</v>
      </c>
      <c r="C277" s="130">
        <v>1.20213049293286</v>
      </c>
      <c r="D277" s="130">
        <v>-2.9235383960586399E-2</v>
      </c>
      <c r="E277" s="130">
        <v>0.147420453341013</v>
      </c>
    </row>
    <row r="278" spans="1:5" x14ac:dyDescent="0.25">
      <c r="A278" s="130">
        <v>14870.938753214399</v>
      </c>
      <c r="B278" s="130">
        <v>0.39554004286281902</v>
      </c>
      <c r="C278" s="130">
        <v>1.2021217171513701</v>
      </c>
      <c r="D278" s="130">
        <v>-2.9301631756471502E-2</v>
      </c>
      <c r="E278" s="130">
        <v>0.14777506172683899</v>
      </c>
    </row>
    <row r="279" spans="1:5" x14ac:dyDescent="0.25">
      <c r="A279" s="130">
        <v>14871.857114736</v>
      </c>
      <c r="B279" s="130">
        <v>2.6409454037323599</v>
      </c>
      <c r="C279" s="130">
        <v>1.2021203173527399</v>
      </c>
      <c r="D279" s="130">
        <v>-2.93119710141121E-2</v>
      </c>
      <c r="E279" s="130">
        <v>0.14783161930543401</v>
      </c>
    </row>
    <row r="280" spans="1:5" x14ac:dyDescent="0.25">
      <c r="A280" s="130">
        <v>14879.2146431211</v>
      </c>
      <c r="B280" s="130">
        <v>0.66927980283224597</v>
      </c>
      <c r="C280" s="130">
        <v>1.20210910202101</v>
      </c>
      <c r="D280" s="130">
        <v>-2.9392546479836999E-2</v>
      </c>
      <c r="E280" s="130">
        <v>0.14828471535134999</v>
      </c>
    </row>
    <row r="281" spans="1:5" x14ac:dyDescent="0.25">
      <c r="A281" s="130">
        <v>14879.3219750892</v>
      </c>
      <c r="B281" s="130">
        <v>-5.8097998767747697E-2</v>
      </c>
      <c r="C281" s="130">
        <v>1.2021089384016099</v>
      </c>
      <c r="D281" s="130">
        <v>-2.9393692184980599E-2</v>
      </c>
      <c r="E281" s="130">
        <v>0.148291324879365</v>
      </c>
    </row>
    <row r="282" spans="1:5" x14ac:dyDescent="0.25">
      <c r="A282" s="130">
        <v>14900.006541626</v>
      </c>
      <c r="B282" s="130">
        <v>1.72414546788093</v>
      </c>
      <c r="C282" s="130">
        <v>1.2020774011828499</v>
      </c>
      <c r="D282" s="130">
        <v>-2.9598496410950401E-2</v>
      </c>
      <c r="E282" s="130">
        <v>0.149564946476717</v>
      </c>
    </row>
    <row r="283" spans="1:5" x14ac:dyDescent="0.25">
      <c r="A283" s="130">
        <v>14906.812808422599</v>
      </c>
      <c r="B283" s="130">
        <v>0.38507956647055902</v>
      </c>
      <c r="C283" s="130">
        <v>1.2020670215901299</v>
      </c>
      <c r="D283" s="130">
        <v>-2.9658916784393301E-2</v>
      </c>
      <c r="E283" s="130">
        <v>0.14998397173952099</v>
      </c>
    </row>
    <row r="284" spans="1:5" x14ac:dyDescent="0.25">
      <c r="A284" s="130">
        <v>14907.1982601167</v>
      </c>
      <c r="B284" s="130">
        <v>1.54679706323702</v>
      </c>
      <c r="C284" s="130">
        <v>1.20206643374079</v>
      </c>
      <c r="D284" s="130">
        <v>-2.9662235035224499E-2</v>
      </c>
      <c r="E284" s="130">
        <v>0.150007701029721</v>
      </c>
    </row>
    <row r="285" spans="1:5" x14ac:dyDescent="0.25">
      <c r="A285" s="130">
        <v>14907.254815295701</v>
      </c>
      <c r="B285" s="130">
        <v>-0.103583386003192</v>
      </c>
      <c r="C285" s="130">
        <v>1.2020663474886299</v>
      </c>
      <c r="D285" s="130">
        <v>-2.9662720970155099E-2</v>
      </c>
      <c r="E285" s="130">
        <v>0.150011182688118</v>
      </c>
    </row>
    <row r="286" spans="1:5" x14ac:dyDescent="0.25">
      <c r="A286" s="130">
        <v>14930.9107496057</v>
      </c>
      <c r="B286" s="130">
        <v>-0.287853125991611</v>
      </c>
      <c r="C286" s="130">
        <v>1.2020302630935</v>
      </c>
      <c r="D286" s="130">
        <v>-2.9844995470004899E-2</v>
      </c>
      <c r="E286" s="130">
        <v>0.15146731059156501</v>
      </c>
    </row>
    <row r="287" spans="1:5" x14ac:dyDescent="0.25">
      <c r="A287" s="130">
        <v>14935.981280026501</v>
      </c>
      <c r="B287" s="130">
        <v>1.3908083588714</v>
      </c>
      <c r="C287" s="130">
        <v>1.2020225268184499</v>
      </c>
      <c r="D287" s="130">
        <v>-2.9878605782823201E-2</v>
      </c>
      <c r="E287" s="130">
        <v>0.15177937685369</v>
      </c>
    </row>
    <row r="288" spans="1:5" x14ac:dyDescent="0.25">
      <c r="A288" s="130">
        <v>14939.8606402923</v>
      </c>
      <c r="B288" s="130">
        <v>-0.15099564106246799</v>
      </c>
      <c r="C288" s="130">
        <v>1.2020166075288301</v>
      </c>
      <c r="D288" s="130">
        <v>-2.9903016133499102E-2</v>
      </c>
      <c r="E288" s="130">
        <v>0.15201812110956001</v>
      </c>
    </row>
    <row r="289" spans="1:5" x14ac:dyDescent="0.25">
      <c r="A289" s="130">
        <v>14951.6719086988</v>
      </c>
      <c r="B289" s="130">
        <v>-0.78058980315930404</v>
      </c>
      <c r="C289" s="130">
        <v>1.20199858314694</v>
      </c>
      <c r="D289" s="130">
        <v>-2.9970365434251599E-2</v>
      </c>
      <c r="E289" s="130">
        <v>0.152744951659848</v>
      </c>
    </row>
    <row r="290" spans="1:5" x14ac:dyDescent="0.25">
      <c r="A290" s="130">
        <v>14973.2887298898</v>
      </c>
      <c r="B290" s="130">
        <v>-0.26937291237792998</v>
      </c>
      <c r="C290" s="130">
        <v>1.20196558635094</v>
      </c>
      <c r="D290" s="130">
        <v>-3.0066375092591201E-2</v>
      </c>
      <c r="E290" s="130">
        <v>0.15407495021974801</v>
      </c>
    </row>
    <row r="291" spans="1:5" x14ac:dyDescent="0.25">
      <c r="A291" s="130">
        <v>14975.1574766597</v>
      </c>
      <c r="B291" s="130">
        <v>0.95872403995831401</v>
      </c>
      <c r="C291" s="130">
        <v>1.20196273328278</v>
      </c>
      <c r="D291" s="130">
        <v>-3.0073015829025301E-2</v>
      </c>
      <c r="E291" s="130">
        <v>0.154189912495416</v>
      </c>
    </row>
    <row r="292" spans="1:5" x14ac:dyDescent="0.25">
      <c r="A292" s="130">
        <v>14977.650320320001</v>
      </c>
      <c r="B292" s="130">
        <v>4.8461810829070202E-2</v>
      </c>
      <c r="C292" s="130">
        <v>1.2019589272550999</v>
      </c>
      <c r="D292" s="130">
        <v>-3.0081462578324201E-2</v>
      </c>
      <c r="E292" s="130">
        <v>0.15434326462447401</v>
      </c>
    </row>
    <row r="293" spans="1:5" x14ac:dyDescent="0.25">
      <c r="A293" s="130">
        <v>14993.6379013937</v>
      </c>
      <c r="B293" s="130">
        <v>0.83440282956066503</v>
      </c>
      <c r="C293" s="130">
        <v>1.2019345140847499</v>
      </c>
      <c r="D293" s="130">
        <v>-3.01244301161912E-2</v>
      </c>
      <c r="E293" s="130">
        <v>0.15532667445565701</v>
      </c>
    </row>
    <row r="294" spans="1:5" x14ac:dyDescent="0.25">
      <c r="A294" s="130">
        <v>14996.414797305</v>
      </c>
      <c r="B294" s="130">
        <v>1.4801708787941299</v>
      </c>
      <c r="C294" s="130">
        <v>1.2019302731008501</v>
      </c>
      <c r="D294" s="130">
        <v>-3.0129914254409099E-2</v>
      </c>
      <c r="E294" s="130">
        <v>0.155497466515823</v>
      </c>
    </row>
    <row r="295" spans="1:5" x14ac:dyDescent="0.25">
      <c r="A295" s="130">
        <v>15004.9715850865</v>
      </c>
      <c r="B295" s="130">
        <v>2.4966606505971701E-2</v>
      </c>
      <c r="C295" s="130">
        <v>1.20191720364591</v>
      </c>
      <c r="D295" s="130">
        <v>-3.0143123261625802E-2</v>
      </c>
      <c r="E295" s="130">
        <v>0.15602371685143299</v>
      </c>
    </row>
    <row r="296" spans="1:5" x14ac:dyDescent="0.25">
      <c r="A296" s="130">
        <v>15007.539286589899</v>
      </c>
      <c r="B296" s="130">
        <v>-0.47356844302252099</v>
      </c>
      <c r="C296" s="130">
        <v>1.20191328144132</v>
      </c>
      <c r="D296" s="130">
        <v>-3.0145999139025999E-2</v>
      </c>
      <c r="E296" s="130">
        <v>0.156181623410825</v>
      </c>
    </row>
    <row r="297" spans="1:5" x14ac:dyDescent="0.25">
      <c r="A297" s="130">
        <v>15008.255440397599</v>
      </c>
      <c r="B297" s="130">
        <v>-0.34486675307956499</v>
      </c>
      <c r="C297" s="130">
        <v>1.2019121874760501</v>
      </c>
      <c r="D297" s="130">
        <v>-3.0146711609691599E-2</v>
      </c>
      <c r="E297" s="130">
        <v>0.15622566411583899</v>
      </c>
    </row>
    <row r="298" spans="1:5" x14ac:dyDescent="0.25">
      <c r="A298" s="130">
        <v>15008.398216715501</v>
      </c>
      <c r="B298" s="130">
        <v>-0.27316673747065401</v>
      </c>
      <c r="C298" s="130">
        <v>1.2019119693756699</v>
      </c>
      <c r="D298" s="130">
        <v>-3.0146848976447999E-2</v>
      </c>
      <c r="E298" s="130">
        <v>0.15623444426968999</v>
      </c>
    </row>
    <row r="299" spans="1:5" x14ac:dyDescent="0.25">
      <c r="A299" s="130">
        <v>15008.683769351301</v>
      </c>
      <c r="B299" s="130">
        <v>-5.8289808200651098E-2</v>
      </c>
      <c r="C299" s="130">
        <v>1.20191153317341</v>
      </c>
      <c r="D299" s="130">
        <v>-3.0147119046698801E-2</v>
      </c>
      <c r="E299" s="130">
        <v>0.15625200453688601</v>
      </c>
    </row>
    <row r="300" spans="1:5" x14ac:dyDescent="0.25">
      <c r="A300" s="130">
        <v>15012.055980863601</v>
      </c>
      <c r="B300" s="130">
        <v>0.221280142610669</v>
      </c>
      <c r="C300" s="130">
        <v>1.2019063817246001</v>
      </c>
      <c r="D300" s="130">
        <v>-3.0149838019340701E-2</v>
      </c>
      <c r="E300" s="130">
        <v>0.15645937705232499</v>
      </c>
    </row>
    <row r="301" spans="1:5" x14ac:dyDescent="0.25">
      <c r="A301" s="130">
        <v>15012.4843098172</v>
      </c>
      <c r="B301" s="130">
        <v>0.25957484309291301</v>
      </c>
      <c r="C301" s="130">
        <v>1.2019057273817499</v>
      </c>
      <c r="D301" s="130">
        <v>-3.01501212773512E-2</v>
      </c>
      <c r="E301" s="130">
        <v>0.15648571639467199</v>
      </c>
    </row>
    <row r="302" spans="1:5" x14ac:dyDescent="0.25">
      <c r="A302" s="130">
        <v>15013.0554150887</v>
      </c>
      <c r="B302" s="130">
        <v>0.21825620102255999</v>
      </c>
      <c r="C302" s="130">
        <v>1.2019048549175799</v>
      </c>
      <c r="D302" s="130">
        <v>-3.0150477174807799E-2</v>
      </c>
      <c r="E302" s="130">
        <v>0.156520835328606</v>
      </c>
    </row>
    <row r="303" spans="1:5" x14ac:dyDescent="0.25">
      <c r="A303" s="130">
        <v>15014.5407472611</v>
      </c>
      <c r="B303" s="130">
        <v>-4.7748841488426397E-2</v>
      </c>
      <c r="C303" s="130">
        <v>1.2019025857726</v>
      </c>
      <c r="D303" s="130">
        <v>-3.0151286221118501E-2</v>
      </c>
      <c r="E303" s="130">
        <v>0.15661217173665301</v>
      </c>
    </row>
    <row r="304" spans="1:5" x14ac:dyDescent="0.25">
      <c r="A304" s="130">
        <v>15019.4678518459</v>
      </c>
      <c r="B304" s="130">
        <v>-8.6204922190780103E-2</v>
      </c>
      <c r="C304" s="130">
        <v>1.2018950582343799</v>
      </c>
      <c r="D304" s="130">
        <v>-3.0152763606994901E-2</v>
      </c>
      <c r="E304" s="130">
        <v>0.156915139973683</v>
      </c>
    </row>
    <row r="305" spans="1:5" x14ac:dyDescent="0.25">
      <c r="A305" s="130">
        <v>15020.3956097711</v>
      </c>
      <c r="B305" s="130">
        <v>-0.3570322016618</v>
      </c>
      <c r="C305" s="130">
        <v>1.2018936407559999</v>
      </c>
      <c r="D305" s="130">
        <v>-3.01528342889948E-2</v>
      </c>
      <c r="E305" s="130">
        <v>0.15697218611445601</v>
      </c>
    </row>
    <row r="306" spans="1:5" x14ac:dyDescent="0.25">
      <c r="A306" s="130">
        <v>15020.5245243032</v>
      </c>
      <c r="B306" s="130">
        <v>-0.33371702533140402</v>
      </c>
      <c r="C306" s="130">
        <v>1.2018934437917701</v>
      </c>
      <c r="D306" s="130">
        <v>-3.0152838904570999E-2</v>
      </c>
      <c r="E306" s="130">
        <v>0.156980112788423</v>
      </c>
    </row>
    <row r="307" spans="1:5" x14ac:dyDescent="0.25">
      <c r="A307" s="130">
        <v>15023.8584106168</v>
      </c>
      <c r="B307" s="130">
        <v>1.8787980412529699</v>
      </c>
      <c r="C307" s="130">
        <v>1.2018883499147699</v>
      </c>
      <c r="D307" s="130">
        <v>-3.01525169436841E-2</v>
      </c>
      <c r="E307" s="130">
        <v>0.157185102367179</v>
      </c>
    </row>
    <row r="308" spans="1:5" x14ac:dyDescent="0.25">
      <c r="A308" s="130">
        <v>15024.322246653701</v>
      </c>
      <c r="B308" s="130">
        <v>-0.22985605635067499</v>
      </c>
      <c r="C308" s="130">
        <v>1.2018876411934201</v>
      </c>
      <c r="D308" s="130">
        <v>-3.0152404792961801E-2</v>
      </c>
      <c r="E308" s="130">
        <v>0.157213621516959</v>
      </c>
    </row>
    <row r="309" spans="1:5" x14ac:dyDescent="0.25">
      <c r="A309" s="130">
        <v>15025.7500098324</v>
      </c>
      <c r="B309" s="130">
        <v>-0.171100447527717</v>
      </c>
      <c r="C309" s="130">
        <v>1.2018854595997499</v>
      </c>
      <c r="D309" s="130">
        <v>-3.0151956266871099E-2</v>
      </c>
      <c r="E309" s="130">
        <v>0.157301407226697</v>
      </c>
    </row>
    <row r="310" spans="1:5" x14ac:dyDescent="0.25">
      <c r="A310" s="130">
        <v>15027.463325646901</v>
      </c>
      <c r="B310" s="130">
        <v>-0.404220875633932</v>
      </c>
      <c r="C310" s="130">
        <v>1.2018828416206899</v>
      </c>
      <c r="D310" s="130">
        <v>-3.0151212129332802E-2</v>
      </c>
      <c r="E310" s="130">
        <v>0.15740674828974399</v>
      </c>
    </row>
    <row r="311" spans="1:5" x14ac:dyDescent="0.25">
      <c r="A311" s="130">
        <v>15029.462194097199</v>
      </c>
      <c r="B311" s="130">
        <v>-0.40023025268029999</v>
      </c>
      <c r="C311" s="130">
        <v>1.2018797872198299</v>
      </c>
      <c r="D311" s="130">
        <v>-3.0150059969739899E-2</v>
      </c>
      <c r="E311" s="130">
        <v>0.15752964372962699</v>
      </c>
    </row>
    <row r="312" spans="1:5" x14ac:dyDescent="0.25">
      <c r="A312" s="130">
        <v>15029.693315292099</v>
      </c>
      <c r="B312" s="130">
        <v>0.79025048208272197</v>
      </c>
      <c r="C312" s="130">
        <v>1.2018794340452399</v>
      </c>
      <c r="D312" s="130">
        <v>-3.01499070185762E-2</v>
      </c>
      <c r="E312" s="130">
        <v>0.157543853468293</v>
      </c>
    </row>
    <row r="313" spans="1:5" x14ac:dyDescent="0.25">
      <c r="A313" s="130">
        <v>15029.747746733001</v>
      </c>
      <c r="B313" s="130">
        <v>-0.31147683083176902</v>
      </c>
      <c r="C313" s="130">
        <v>1.20187935086877</v>
      </c>
      <c r="D313" s="130">
        <v>-3.0149870401846801E-2</v>
      </c>
      <c r="E313" s="130">
        <v>0.1575472000041</v>
      </c>
    </row>
    <row r="314" spans="1:5" x14ac:dyDescent="0.25">
      <c r="A314" s="130">
        <v>15033.158061025</v>
      </c>
      <c r="B314" s="130">
        <v>-0.41210618629735601</v>
      </c>
      <c r="C314" s="130">
        <v>1.2018741394341399</v>
      </c>
      <c r="D314" s="130">
        <v>-3.0147123697874301E-2</v>
      </c>
      <c r="E314" s="130">
        <v>0.15775686788618701</v>
      </c>
    </row>
    <row r="315" spans="1:5" x14ac:dyDescent="0.25">
      <c r="A315" s="130">
        <v>15039.457518744601</v>
      </c>
      <c r="B315" s="130">
        <v>0.32764388779005199</v>
      </c>
      <c r="C315" s="130">
        <v>1.20186451222753</v>
      </c>
      <c r="D315" s="130">
        <v>-3.0139705872741E-2</v>
      </c>
      <c r="E315" s="130">
        <v>0.15814414143366501</v>
      </c>
    </row>
    <row r="316" spans="1:5" x14ac:dyDescent="0.25">
      <c r="A316" s="130">
        <v>15047.027134212</v>
      </c>
      <c r="B316" s="130">
        <v>0.91690373039607898</v>
      </c>
      <c r="C316" s="130">
        <v>1.20185294258606</v>
      </c>
      <c r="D316" s="130">
        <v>-3.01267642744102E-2</v>
      </c>
      <c r="E316" s="130">
        <v>0.15860946583801599</v>
      </c>
    </row>
    <row r="317" spans="1:5" x14ac:dyDescent="0.25">
      <c r="A317" s="130">
        <v>15047.726691289699</v>
      </c>
      <c r="B317" s="130">
        <v>1.59500122672922</v>
      </c>
      <c r="C317" s="130">
        <v>1.2018518732887999</v>
      </c>
      <c r="D317" s="130">
        <v>-3.0125346085182102E-2</v>
      </c>
      <c r="E317" s="130">
        <v>0.15865246754305701</v>
      </c>
    </row>
    <row r="318" spans="1:5" x14ac:dyDescent="0.25">
      <c r="A318" s="130">
        <v>15048.736997010399</v>
      </c>
      <c r="B318" s="130">
        <v>-0.21409701721972799</v>
      </c>
      <c r="C318" s="130">
        <v>1.20185032897996</v>
      </c>
      <c r="D318" s="130">
        <v>-3.0123231537457301E-2</v>
      </c>
      <c r="E318" s="130">
        <v>0.15871457036005299</v>
      </c>
    </row>
    <row r="319" spans="1:5" x14ac:dyDescent="0.25">
      <c r="A319" s="130">
        <v>15051.8460985241</v>
      </c>
      <c r="B319" s="130">
        <v>0.39585521792946399</v>
      </c>
      <c r="C319" s="130">
        <v>1.2018455763849001</v>
      </c>
      <c r="D319" s="130">
        <v>-3.0116231893986201E-2</v>
      </c>
      <c r="E319" s="130">
        <v>0.15890568047384601</v>
      </c>
    </row>
    <row r="320" spans="1:5" x14ac:dyDescent="0.25">
      <c r="A320" s="130">
        <v>15057.0612376177</v>
      </c>
      <c r="B320" s="130">
        <v>0.13823265394432599</v>
      </c>
      <c r="C320" s="130">
        <v>1.2018376039448699</v>
      </c>
      <c r="D320" s="130">
        <v>-3.0102820920379799E-2</v>
      </c>
      <c r="E320" s="130">
        <v>0.15922622990600099</v>
      </c>
    </row>
    <row r="321" spans="1:5" x14ac:dyDescent="0.25">
      <c r="A321" s="130">
        <v>15058.231736216499</v>
      </c>
      <c r="B321" s="130">
        <v>1.3233981073458101</v>
      </c>
      <c r="C321" s="130">
        <v>1.2018358144977399</v>
      </c>
      <c r="D321" s="130">
        <v>-3.0099523230417001E-2</v>
      </c>
      <c r="E321" s="130">
        <v>0.15929817230697499</v>
      </c>
    </row>
    <row r="322" spans="1:5" x14ac:dyDescent="0.25">
      <c r="A322" s="130">
        <v>15061.5110069653</v>
      </c>
      <c r="B322" s="130">
        <v>-0.21191722814480901</v>
      </c>
      <c r="C322" s="130">
        <v>1.20183080099783</v>
      </c>
      <c r="D322" s="130">
        <v>-3.00897223899469E-2</v>
      </c>
      <c r="E322" s="130">
        <v>0.159499721370604</v>
      </c>
    </row>
    <row r="323" spans="1:5" x14ac:dyDescent="0.25">
      <c r="A323" s="130">
        <v>15075.1267856749</v>
      </c>
      <c r="B323" s="130">
        <v>0.96448484591911099</v>
      </c>
      <c r="C323" s="130">
        <v>1.2018099816969401</v>
      </c>
      <c r="D323" s="130">
        <v>-3.0040157655266599E-2</v>
      </c>
      <c r="E323" s="130">
        <v>0.16033649117801901</v>
      </c>
    </row>
    <row r="324" spans="1:5" x14ac:dyDescent="0.25">
      <c r="A324" s="130">
        <v>15076.4067620839</v>
      </c>
      <c r="B324" s="130"/>
      <c r="C324" s="130">
        <v>1.2018080243017699</v>
      </c>
      <c r="D324" s="130">
        <v>-3.0034762096874699E-2</v>
      </c>
      <c r="E324" s="130">
        <v>0.16041514687367001</v>
      </c>
    </row>
    <row r="325" spans="1:5" x14ac:dyDescent="0.25">
      <c r="A325" s="130">
        <v>15079.444692176399</v>
      </c>
      <c r="B325" s="130">
        <v>1.53892178045441</v>
      </c>
      <c r="C325" s="130">
        <v>1.20180337840378</v>
      </c>
      <c r="D325" s="130">
        <v>-3.0021449071738301E-2</v>
      </c>
      <c r="E325" s="130">
        <v>0.160601825991494</v>
      </c>
    </row>
    <row r="326" spans="1:5" x14ac:dyDescent="0.25">
      <c r="A326" s="130">
        <v>15093.5655168094</v>
      </c>
      <c r="B326" s="130">
        <v>2.41928754613099</v>
      </c>
      <c r="C326" s="130">
        <v>1.2017817804295701</v>
      </c>
      <c r="D326" s="130">
        <v>-2.99501902751826E-2</v>
      </c>
      <c r="E326" s="130">
        <v>0.16146946136677801</v>
      </c>
    </row>
    <row r="327" spans="1:5" x14ac:dyDescent="0.25">
      <c r="A327" s="130">
        <v>15094.4748359192</v>
      </c>
      <c r="B327" s="130">
        <v>-0.268583046264603</v>
      </c>
      <c r="C327" s="130">
        <v>1.2017803894433601</v>
      </c>
      <c r="D327" s="130">
        <v>-2.9945071925885199E-2</v>
      </c>
      <c r="E327" s="130">
        <v>0.16152532867521599</v>
      </c>
    </row>
    <row r="328" spans="1:5" x14ac:dyDescent="0.25">
      <c r="A328" s="130">
        <v>15101.6440404158</v>
      </c>
      <c r="B328" s="130">
        <v>3.7414230633158598</v>
      </c>
      <c r="C328" s="130">
        <v>1.20176942197737</v>
      </c>
      <c r="D328" s="130">
        <v>-2.9902470572856801E-2</v>
      </c>
      <c r="E328" s="130">
        <v>0.161965775160134</v>
      </c>
    </row>
    <row r="329" spans="1:5" x14ac:dyDescent="0.25">
      <c r="A329" s="130">
        <v>15104.6933002717</v>
      </c>
      <c r="B329" s="130">
        <v>-0.65381499515303498</v>
      </c>
      <c r="C329" s="130">
        <v>1.20176475682058</v>
      </c>
      <c r="D329" s="130">
        <v>-2.98831409912469E-2</v>
      </c>
      <c r="E329" s="130">
        <v>0.16215309865293701</v>
      </c>
    </row>
    <row r="330" spans="1:5" x14ac:dyDescent="0.25">
      <c r="A330" s="130">
        <v>15107.518184778601</v>
      </c>
      <c r="B330" s="130">
        <v>-1.2179417982483001E-3</v>
      </c>
      <c r="C330" s="130">
        <v>1.2017604347336801</v>
      </c>
      <c r="D330" s="130">
        <v>-2.9864588770253601E-2</v>
      </c>
      <c r="E330" s="130">
        <v>0.16232663261639099</v>
      </c>
    </row>
    <row r="331" spans="1:5" x14ac:dyDescent="0.25">
      <c r="A331" s="130">
        <v>15110.089379266599</v>
      </c>
      <c r="B331" s="130">
        <v>0.13203930197276401</v>
      </c>
      <c r="C331" s="130">
        <v>1.2017565006190001</v>
      </c>
      <c r="D331" s="130">
        <v>-2.9847163059760699E-2</v>
      </c>
      <c r="E331" s="130">
        <v>0.16248457759733101</v>
      </c>
    </row>
    <row r="332" spans="1:5" x14ac:dyDescent="0.25">
      <c r="A332" s="130">
        <v>15118.7218944001</v>
      </c>
      <c r="B332" s="130">
        <v>0.57998563928520797</v>
      </c>
      <c r="C332" s="130">
        <v>1.2017432910233801</v>
      </c>
      <c r="D332" s="130">
        <v>-2.9784893245198001E-2</v>
      </c>
      <c r="E332" s="130">
        <v>0.163014828559084</v>
      </c>
    </row>
    <row r="333" spans="1:5" x14ac:dyDescent="0.25">
      <c r="A333" s="130">
        <v>15119.336917548901</v>
      </c>
      <c r="B333" s="130">
        <v>1.52422627005109</v>
      </c>
      <c r="C333" s="130">
        <v>1.2017423498345901</v>
      </c>
      <c r="D333" s="130">
        <v>-2.9780235269570601E-2</v>
      </c>
      <c r="E333" s="130">
        <v>0.16305260434011101</v>
      </c>
    </row>
    <row r="334" spans="1:5" x14ac:dyDescent="0.25">
      <c r="A334" s="130">
        <v>15134.935083472101</v>
      </c>
      <c r="B334" s="130">
        <v>2.3770220295617599</v>
      </c>
      <c r="C334" s="130">
        <v>1.2017184762866899</v>
      </c>
      <c r="D334" s="130">
        <v>-2.9652231865710001E-2</v>
      </c>
      <c r="E334" s="130">
        <v>0.16401058483279701</v>
      </c>
    </row>
    <row r="335" spans="1:5" x14ac:dyDescent="0.25">
      <c r="A335" s="130">
        <v>15139.8990650667</v>
      </c>
      <c r="B335" s="130">
        <v>-5.2664991112561002E-5</v>
      </c>
      <c r="C335" s="130">
        <v>1.20171087744449</v>
      </c>
      <c r="D335" s="130">
        <v>-2.9607507465610201E-2</v>
      </c>
      <c r="E335" s="130">
        <v>0.164315419204908</v>
      </c>
    </row>
    <row r="336" spans="1:5" x14ac:dyDescent="0.25">
      <c r="A336" s="130">
        <v>15141.457504055999</v>
      </c>
      <c r="B336" s="130">
        <v>-1.5431196849386399</v>
      </c>
      <c r="C336" s="130">
        <v>1.2017084916637899</v>
      </c>
      <c r="D336" s="130">
        <v>-2.95930684964947E-2</v>
      </c>
      <c r="E336" s="130">
        <v>0.16441111831449901</v>
      </c>
    </row>
    <row r="337" spans="1:5" x14ac:dyDescent="0.25">
      <c r="A337" s="130">
        <v>15143.098975028901</v>
      </c>
      <c r="B337" s="130">
        <v>0.26419353597593198</v>
      </c>
      <c r="C337" s="130">
        <v>1.20170597870461</v>
      </c>
      <c r="D337" s="130">
        <v>-2.95776545797025E-2</v>
      </c>
      <c r="E337" s="130">
        <v>0.164511914385124</v>
      </c>
    </row>
    <row r="338" spans="1:5" x14ac:dyDescent="0.25">
      <c r="A338" s="130">
        <v>15143.533919392001</v>
      </c>
      <c r="B338" s="130">
        <v>1.25201470556993</v>
      </c>
      <c r="C338" s="130">
        <v>1.20170531282854</v>
      </c>
      <c r="D338" s="130">
        <v>-2.95735349497835E-2</v>
      </c>
      <c r="E338" s="130">
        <v>0.164538622246022</v>
      </c>
    </row>
    <row r="339" spans="1:5" x14ac:dyDescent="0.25">
      <c r="A339" s="130">
        <v>15154.211076199799</v>
      </c>
      <c r="B339" s="130">
        <v>1.39214706465944</v>
      </c>
      <c r="C339" s="130">
        <v>1.20168896517833</v>
      </c>
      <c r="D339" s="130">
        <v>-2.9467754561740299E-2</v>
      </c>
      <c r="E339" s="130">
        <v>0.16519421517435501</v>
      </c>
    </row>
    <row r="340" spans="1:5" x14ac:dyDescent="0.25">
      <c r="A340" s="130">
        <v>15156.868602426999</v>
      </c>
      <c r="B340" s="130">
        <v>-4.5243301623143503E-3</v>
      </c>
      <c r="C340" s="130">
        <v>1.2016848958256101</v>
      </c>
      <c r="D340" s="130">
        <v>-2.94400357695732E-2</v>
      </c>
      <c r="E340" s="130">
        <v>0.165357379066145</v>
      </c>
    </row>
    <row r="341" spans="1:5" x14ac:dyDescent="0.25">
      <c r="A341" s="130">
        <v>15160.3752684674</v>
      </c>
      <c r="B341" s="130">
        <v>6.7638700748462496E-2</v>
      </c>
      <c r="C341" s="130">
        <v>1.2016795259475599</v>
      </c>
      <c r="D341" s="130">
        <v>-2.9402611255038801E-2</v>
      </c>
      <c r="E341" s="130">
        <v>0.16557267014194499</v>
      </c>
    </row>
    <row r="342" spans="1:5" x14ac:dyDescent="0.25">
      <c r="A342" s="130">
        <v>15160.499587103001</v>
      </c>
      <c r="B342" s="130">
        <v>1.5359070908160399</v>
      </c>
      <c r="C342" s="130">
        <v>1.2016793355684201</v>
      </c>
      <c r="D342" s="130">
        <v>-2.94012667422161E-2</v>
      </c>
      <c r="E342" s="130">
        <v>0.16558030250620301</v>
      </c>
    </row>
    <row r="343" spans="1:5" x14ac:dyDescent="0.25">
      <c r="A343" s="130">
        <v>15165.467656770699</v>
      </c>
      <c r="B343" s="130">
        <v>0.33307377511158098</v>
      </c>
      <c r="C343" s="130">
        <v>1.2016717272410999</v>
      </c>
      <c r="D343" s="130">
        <v>-2.93465422190715E-2</v>
      </c>
      <c r="E343" s="130">
        <v>0.16588530137549501</v>
      </c>
    </row>
    <row r="344" spans="1:5" x14ac:dyDescent="0.25">
      <c r="A344" s="130">
        <v>15169.695538469499</v>
      </c>
      <c r="B344" s="130">
        <v>-0.842336537513799</v>
      </c>
      <c r="C344" s="130">
        <v>1.20166525197584</v>
      </c>
      <c r="D344" s="130">
        <v>-2.9298441674387599E-2</v>
      </c>
      <c r="E344" s="130">
        <v>0.16614484546842001</v>
      </c>
    </row>
    <row r="345" spans="1:5" x14ac:dyDescent="0.25">
      <c r="A345" s="130">
        <v>15170.881883477399</v>
      </c>
      <c r="B345" s="130">
        <v>1.73513557840688</v>
      </c>
      <c r="C345" s="130">
        <v>1.2016634349323501</v>
      </c>
      <c r="D345" s="130">
        <v>-2.9284691810667601E-2</v>
      </c>
      <c r="E345" s="130">
        <v>0.16621767143072699</v>
      </c>
    </row>
    <row r="346" spans="1:5" x14ac:dyDescent="0.25">
      <c r="A346" s="130">
        <v>15175.4343698147</v>
      </c>
      <c r="B346" s="130">
        <v>-0.43776047977642801</v>
      </c>
      <c r="C346" s="130">
        <v>1.2016564618671499</v>
      </c>
      <c r="D346" s="130">
        <v>-2.9230898944975901E-2</v>
      </c>
      <c r="E346" s="130">
        <v>0.16649712520781099</v>
      </c>
    </row>
    <row r="347" spans="1:5" x14ac:dyDescent="0.25">
      <c r="A347" s="130">
        <v>15177.705445434</v>
      </c>
      <c r="B347" s="130">
        <v>-0.10493332586147799</v>
      </c>
      <c r="C347" s="130">
        <v>1.2016529830518801</v>
      </c>
      <c r="D347" s="130">
        <v>-2.92034528524645E-2</v>
      </c>
      <c r="E347" s="130">
        <v>0.16663652958185099</v>
      </c>
    </row>
    <row r="348" spans="1:5" x14ac:dyDescent="0.25">
      <c r="A348" s="130">
        <v>15186.699907874399</v>
      </c>
      <c r="B348" s="130">
        <v>1.7558175538866101</v>
      </c>
      <c r="C348" s="130">
        <v>1.20163920411214</v>
      </c>
      <c r="D348" s="130">
        <v>-2.9090756829594999E-2</v>
      </c>
      <c r="E348" s="130">
        <v>0.167188597744859</v>
      </c>
    </row>
    <row r="349" spans="1:5" x14ac:dyDescent="0.25">
      <c r="A349" s="130">
        <v>15190.241798209599</v>
      </c>
      <c r="B349" s="130">
        <v>1.2574409390952299</v>
      </c>
      <c r="C349" s="130">
        <v>1.2016337775952499</v>
      </c>
      <c r="D349" s="130">
        <v>-2.9044625383023801E-2</v>
      </c>
      <c r="E349" s="130">
        <v>0.167405979040159</v>
      </c>
    </row>
    <row r="350" spans="1:5" x14ac:dyDescent="0.25">
      <c r="A350" s="130">
        <v>15191.8649910321</v>
      </c>
      <c r="B350" s="130">
        <v>0.89552918316013796</v>
      </c>
      <c r="C350" s="130">
        <v>1.20163129060027</v>
      </c>
      <c r="D350" s="130">
        <v>-2.9023152692908401E-2</v>
      </c>
      <c r="E350" s="130">
        <v>0.167505598601871</v>
      </c>
    </row>
    <row r="351" spans="1:5" x14ac:dyDescent="0.25">
      <c r="A351" s="130">
        <v>15200.9324947717</v>
      </c>
      <c r="B351" s="130">
        <v>1.37006633540169</v>
      </c>
      <c r="C351" s="130">
        <v>1.20161739646979</v>
      </c>
      <c r="D351" s="130">
        <v>-2.88993666523981E-2</v>
      </c>
      <c r="E351" s="130">
        <v>0.168062061556637</v>
      </c>
    </row>
    <row r="352" spans="1:5" x14ac:dyDescent="0.25">
      <c r="A352" s="130">
        <v>15203.598306005801</v>
      </c>
      <c r="B352" s="130">
        <v>-0.329814793511995</v>
      </c>
      <c r="C352" s="130">
        <v>1.2016133112476299</v>
      </c>
      <c r="D352" s="130">
        <v>-2.88617355304676E-2</v>
      </c>
      <c r="E352" s="130">
        <v>0.16822564876714699</v>
      </c>
    </row>
    <row r="353" spans="1:5" x14ac:dyDescent="0.25">
      <c r="A353" s="130">
        <v>15207.993660607301</v>
      </c>
      <c r="B353" s="130">
        <v>0.19156206548161001</v>
      </c>
      <c r="C353" s="130">
        <v>1.20160657518836</v>
      </c>
      <c r="D353" s="130">
        <v>-2.8798459641301899E-2</v>
      </c>
      <c r="E353" s="130">
        <v>0.16849535852810199</v>
      </c>
    </row>
    <row r="354" spans="1:5" x14ac:dyDescent="0.25">
      <c r="A354" s="130">
        <v>15207.993660607301</v>
      </c>
      <c r="B354" s="130">
        <v>0.22906890804572599</v>
      </c>
      <c r="C354" s="130">
        <v>1.20160657518836</v>
      </c>
      <c r="D354" s="130">
        <v>-2.8798459641301899E-2</v>
      </c>
      <c r="E354" s="130">
        <v>0.16849535852810199</v>
      </c>
    </row>
    <row r="355" spans="1:5" x14ac:dyDescent="0.25">
      <c r="A355" s="130">
        <v>15224.9861880601</v>
      </c>
      <c r="B355" s="130">
        <v>-0.44591680649384002</v>
      </c>
      <c r="C355" s="130">
        <v>1.20158052877621</v>
      </c>
      <c r="D355" s="130">
        <v>-2.8539405854863899E-2</v>
      </c>
      <c r="E355" s="130">
        <v>0.16953793644373599</v>
      </c>
    </row>
    <row r="356" spans="1:5" x14ac:dyDescent="0.25">
      <c r="A356" s="130">
        <v>15225.8164108168</v>
      </c>
      <c r="B356" s="130">
        <v>0.10844092131201399</v>
      </c>
      <c r="C356" s="130">
        <v>1.2015792560071801</v>
      </c>
      <c r="D356" s="130">
        <v>-2.85261607115537E-2</v>
      </c>
      <c r="E356" s="130">
        <v>0.16958886971895401</v>
      </c>
    </row>
    <row r="357" spans="1:5" x14ac:dyDescent="0.25">
      <c r="A357" s="130">
        <v>15226.450055440901</v>
      </c>
      <c r="B357" s="130">
        <v>-4.9818942247470403E-2</v>
      </c>
      <c r="C357" s="130">
        <v>1.2015782845893499</v>
      </c>
      <c r="D357" s="130">
        <v>-2.85160148005025E-2</v>
      </c>
      <c r="E357" s="130">
        <v>0.16962774281596699</v>
      </c>
    </row>
    <row r="358" spans="1:5" x14ac:dyDescent="0.25">
      <c r="A358" s="130">
        <v>15231.3970383259</v>
      </c>
      <c r="B358" s="130">
        <v>-0.62882223334963505</v>
      </c>
      <c r="C358" s="130">
        <v>1.2015707001912901</v>
      </c>
      <c r="D358" s="130">
        <v>-2.84357044390397E-2</v>
      </c>
      <c r="E358" s="130">
        <v>0.169931222853937</v>
      </c>
    </row>
    <row r="359" spans="1:5" x14ac:dyDescent="0.25">
      <c r="A359" s="130">
        <v>15233.511035669901</v>
      </c>
      <c r="B359" s="130">
        <v>0.23293796689409799</v>
      </c>
      <c r="C359" s="130">
        <v>1.2015674589529699</v>
      </c>
      <c r="D359" s="130">
        <v>-2.84007906756331E-2</v>
      </c>
      <c r="E359" s="130">
        <v>0.170060904005785</v>
      </c>
    </row>
    <row r="360" spans="1:5" x14ac:dyDescent="0.25">
      <c r="A360" s="130">
        <v>15234.425266042999</v>
      </c>
      <c r="B360" s="130">
        <v>-0.57267078259069004</v>
      </c>
      <c r="C360" s="130">
        <v>1.2015660571943001</v>
      </c>
      <c r="D360" s="130">
        <v>-2.8385581333090101E-2</v>
      </c>
      <c r="E360" s="130">
        <v>0.17011698563789099</v>
      </c>
    </row>
    <row r="361" spans="1:5" x14ac:dyDescent="0.25">
      <c r="A361" s="130">
        <v>15234.9956716331</v>
      </c>
      <c r="B361" s="130">
        <v>-0.48118736769831</v>
      </c>
      <c r="C361" s="130">
        <v>1.2015651825996601</v>
      </c>
      <c r="D361" s="130">
        <v>-2.83760581737319E-2</v>
      </c>
      <c r="E361" s="130">
        <v>0.170151975733671</v>
      </c>
    </row>
    <row r="362" spans="1:5" x14ac:dyDescent="0.25">
      <c r="A362" s="130">
        <v>15242.318796293999</v>
      </c>
      <c r="B362" s="130">
        <v>1.17052756243945</v>
      </c>
      <c r="C362" s="130">
        <v>1.2015539534113899</v>
      </c>
      <c r="D362" s="130">
        <v>-2.8251489564504802E-2</v>
      </c>
      <c r="E362" s="130">
        <v>0.170601174359401</v>
      </c>
    </row>
    <row r="363" spans="1:5" x14ac:dyDescent="0.25">
      <c r="A363" s="130">
        <v>15246.2697232012</v>
      </c>
      <c r="B363" s="130">
        <v>0.23125367260976601</v>
      </c>
      <c r="C363" s="130">
        <v>1.20154789453302</v>
      </c>
      <c r="D363" s="130">
        <v>-2.81825048006803E-2</v>
      </c>
      <c r="E363" s="130">
        <v>0.170843507775188</v>
      </c>
    </row>
    <row r="364" spans="1:5" x14ac:dyDescent="0.25">
      <c r="A364" s="130">
        <v>15252.614960473</v>
      </c>
      <c r="B364" s="130">
        <v>1.6385257464285301</v>
      </c>
      <c r="C364" s="130">
        <v>1.2015381630536599</v>
      </c>
      <c r="D364" s="130">
        <v>-2.8069103239782501E-2</v>
      </c>
      <c r="E364" s="130">
        <v>0.171232675542763</v>
      </c>
    </row>
    <row r="365" spans="1:5" x14ac:dyDescent="0.25">
      <c r="A365" s="130">
        <v>15261.185105804399</v>
      </c>
      <c r="B365" s="130">
        <v>1.62179576437049E-2</v>
      </c>
      <c r="C365" s="130">
        <v>1.20152501764933</v>
      </c>
      <c r="D365" s="130">
        <v>-2.79108230968599E-2</v>
      </c>
      <c r="E365" s="130">
        <v>0.17175825752426699</v>
      </c>
    </row>
    <row r="366" spans="1:5" x14ac:dyDescent="0.25">
      <c r="A366" s="130">
        <v>15267.8740483902</v>
      </c>
      <c r="B366" s="130">
        <v>-1.9204604022915499E-2</v>
      </c>
      <c r="C366" s="130">
        <v>1.20151475642158</v>
      </c>
      <c r="D366" s="130">
        <v>-2.7783196418487002E-2</v>
      </c>
      <c r="E366" s="130">
        <v>0.17216843530661599</v>
      </c>
    </row>
    <row r="367" spans="1:5" x14ac:dyDescent="0.25">
      <c r="A367" s="130">
        <v>15271.7870982639</v>
      </c>
      <c r="B367" s="130">
        <v>0.227575896187937</v>
      </c>
      <c r="C367" s="130">
        <v>1.2015087530356501</v>
      </c>
      <c r="D367" s="130">
        <v>-2.7706869971870701E-2</v>
      </c>
      <c r="E367" s="130">
        <v>0.172408375982333</v>
      </c>
    </row>
    <row r="368" spans="1:5" x14ac:dyDescent="0.25">
      <c r="A368" s="130">
        <v>15279.410521010001</v>
      </c>
      <c r="B368" s="130">
        <v>-0.554632815805989</v>
      </c>
      <c r="C368" s="130">
        <v>1.20149705606527</v>
      </c>
      <c r="D368" s="130">
        <v>-2.75546377086128E-2</v>
      </c>
      <c r="E368" s="130">
        <v>0.17287579888287899</v>
      </c>
    </row>
    <row r="369" spans="1:5" x14ac:dyDescent="0.25">
      <c r="A369" s="130">
        <v>15282.49051829</v>
      </c>
      <c r="B369" s="130">
        <v>-0.274285206976421</v>
      </c>
      <c r="C369" s="130">
        <v>1.20149232985335</v>
      </c>
      <c r="D369" s="130">
        <v>-2.7491807736090602E-2</v>
      </c>
      <c r="E369" s="130">
        <v>0.173064634466954</v>
      </c>
    </row>
    <row r="370" spans="1:5" x14ac:dyDescent="0.25">
      <c r="A370" s="130">
        <v>15300.496687717499</v>
      </c>
      <c r="B370" s="130">
        <v>-0.56279455873751205</v>
      </c>
      <c r="C370" s="130">
        <v>1.2014646946868901</v>
      </c>
      <c r="D370" s="130">
        <v>-2.7109199893063401E-2</v>
      </c>
      <c r="E370" s="130">
        <v>0.17416846542196901</v>
      </c>
    </row>
    <row r="371" spans="1:5" x14ac:dyDescent="0.25">
      <c r="A371" s="130">
        <v>15301.629827528801</v>
      </c>
      <c r="B371" s="130">
        <v>-3.5315347421915902E-2</v>
      </c>
      <c r="C371" s="130">
        <v>1.2014629553045999</v>
      </c>
      <c r="D371" s="130">
        <v>-2.7084247325157601E-2</v>
      </c>
      <c r="E371" s="130">
        <v>0.174237922613907</v>
      </c>
    </row>
    <row r="372" spans="1:5" x14ac:dyDescent="0.25">
      <c r="A372" s="130">
        <v>15303.6152084526</v>
      </c>
      <c r="B372" s="130">
        <v>0.16566801467561301</v>
      </c>
      <c r="C372" s="130">
        <v>1.2014599076416099</v>
      </c>
      <c r="D372" s="130">
        <v>-2.70402777028265E-2</v>
      </c>
      <c r="E372" s="130">
        <v>0.17435961679576301</v>
      </c>
    </row>
    <row r="373" spans="1:5" x14ac:dyDescent="0.25">
      <c r="A373" s="130">
        <v>15306.4009780781</v>
      </c>
      <c r="B373" s="130">
        <v>-0.119123998147608</v>
      </c>
      <c r="C373" s="130">
        <v>1.2014556311662801</v>
      </c>
      <c r="D373" s="130">
        <v>-2.6978045060182799E-2</v>
      </c>
      <c r="E373" s="130">
        <v>0.174530366241851</v>
      </c>
    </row>
    <row r="374" spans="1:5" x14ac:dyDescent="0.25">
      <c r="A374" s="130">
        <v>15309.780429553301</v>
      </c>
      <c r="B374" s="130">
        <v>-0.16790035167867401</v>
      </c>
      <c r="C374" s="130">
        <v>1.2014504430483499</v>
      </c>
      <c r="D374" s="130">
        <v>-2.6901707563249298E-2</v>
      </c>
      <c r="E374" s="130">
        <v>0.17473749718289799</v>
      </c>
    </row>
    <row r="375" spans="1:5" x14ac:dyDescent="0.25">
      <c r="A375" s="130">
        <v>15324.660022431301</v>
      </c>
      <c r="B375" s="130">
        <v>-1.2422928261501801E-2</v>
      </c>
      <c r="C375" s="130">
        <v>1.2014275964031</v>
      </c>
      <c r="D375" s="130">
        <v>-2.65545981863314E-2</v>
      </c>
      <c r="E375" s="130">
        <v>0.17564939108746999</v>
      </c>
    </row>
    <row r="376" spans="1:5" x14ac:dyDescent="0.25">
      <c r="A376" s="130">
        <v>15330.355321962001</v>
      </c>
      <c r="B376" s="130">
        <v>3.3857099679997802</v>
      </c>
      <c r="C376" s="130">
        <v>1.20141885010198</v>
      </c>
      <c r="D376" s="130">
        <v>-2.64169880401116E-2</v>
      </c>
      <c r="E376" s="130">
        <v>0.17599838550490399</v>
      </c>
    </row>
    <row r="377" spans="1:5" x14ac:dyDescent="0.25">
      <c r="A377" s="130">
        <v>15336.681783842299</v>
      </c>
      <c r="B377" s="130">
        <v>0.23076271292381501</v>
      </c>
      <c r="C377" s="130">
        <v>1.20140913352041</v>
      </c>
      <c r="D377" s="130">
        <v>-2.6261038918485999E-2</v>
      </c>
      <c r="E377" s="130">
        <v>0.17638602921911101</v>
      </c>
    </row>
    <row r="378" spans="1:5" x14ac:dyDescent="0.25">
      <c r="A378" s="130">
        <v>15336.849008053399</v>
      </c>
      <c r="B378" s="130">
        <v>-3.8032951443778301E-4</v>
      </c>
      <c r="C378" s="130">
        <v>1.2014088766725499</v>
      </c>
      <c r="D378" s="130">
        <v>-2.6256872657872899E-2</v>
      </c>
      <c r="E378" s="130">
        <v>0.176396275228655</v>
      </c>
    </row>
    <row r="379" spans="1:5" x14ac:dyDescent="0.25">
      <c r="A379" s="130">
        <v>15339.669760356899</v>
      </c>
      <c r="B379" s="130">
        <v>0.21575924166301599</v>
      </c>
      <c r="C379" s="130">
        <v>1.20140454402977</v>
      </c>
      <c r="D379" s="130">
        <v>-2.6186253054744101E-2</v>
      </c>
      <c r="E379" s="130">
        <v>0.176569102816864</v>
      </c>
    </row>
    <row r="380" spans="1:5" x14ac:dyDescent="0.25">
      <c r="A380" s="130">
        <v>15349.0929973367</v>
      </c>
      <c r="B380" s="130">
        <v>0.224391111060251</v>
      </c>
      <c r="C380" s="130">
        <v>1.20139006852512</v>
      </c>
      <c r="D380" s="130">
        <v>-2.5945639543618101E-2</v>
      </c>
      <c r="E380" s="130">
        <v>0.17714642407056699</v>
      </c>
    </row>
    <row r="381" spans="1:5" x14ac:dyDescent="0.25">
      <c r="A381" s="130">
        <v>15349.6377589123</v>
      </c>
      <c r="B381" s="130">
        <v>0.103035540107865</v>
      </c>
      <c r="C381" s="130">
        <v>1.2013892316179799</v>
      </c>
      <c r="D381" s="130">
        <v>-2.59315083821831E-2</v>
      </c>
      <c r="E381" s="130">
        <v>0.177179797350969</v>
      </c>
    </row>
    <row r="382" spans="1:5" x14ac:dyDescent="0.25">
      <c r="A382" s="130">
        <v>15350.177602363099</v>
      </c>
      <c r="B382" s="130">
        <v>-0.560316337964883</v>
      </c>
      <c r="C382" s="130">
        <v>1.20138840225873</v>
      </c>
      <c r="D382" s="130">
        <v>-2.59174809318167E-2</v>
      </c>
      <c r="E382" s="130">
        <v>0.17721286912901599</v>
      </c>
    </row>
    <row r="383" spans="1:5" x14ac:dyDescent="0.25">
      <c r="A383" s="130">
        <v>15350.177602363099</v>
      </c>
      <c r="B383" s="130">
        <v>-0.56902359347071896</v>
      </c>
      <c r="C383" s="130">
        <v>1.20138840225873</v>
      </c>
      <c r="D383" s="130">
        <v>-2.59174809318167E-2</v>
      </c>
      <c r="E383" s="130">
        <v>0.17721286912901599</v>
      </c>
    </row>
    <row r="384" spans="1:5" x14ac:dyDescent="0.25">
      <c r="A384" s="130">
        <v>15360.170730085099</v>
      </c>
      <c r="B384" s="130">
        <v>1.5329565868222901</v>
      </c>
      <c r="C384" s="130">
        <v>1.20137304846641</v>
      </c>
      <c r="D384" s="130">
        <v>-2.5653523314527998E-2</v>
      </c>
      <c r="E384" s="130">
        <v>0.17782502876207701</v>
      </c>
    </row>
    <row r="385" spans="1:5" x14ac:dyDescent="0.25">
      <c r="A385" s="130">
        <v>15360.8503287068</v>
      </c>
      <c r="B385" s="130">
        <v>-8.73242034072019E-2</v>
      </c>
      <c r="C385" s="130">
        <v>1.2013720042112599</v>
      </c>
      <c r="D385" s="130">
        <v>-2.5635276401772999E-2</v>
      </c>
      <c r="E385" s="130">
        <v>0.17786665708451599</v>
      </c>
    </row>
    <row r="386" spans="1:5" x14ac:dyDescent="0.25">
      <c r="A386" s="130">
        <v>15362.199158904899</v>
      </c>
      <c r="B386" s="130">
        <v>0.21949374566920801</v>
      </c>
      <c r="C386" s="130">
        <v>1.2013699315944899</v>
      </c>
      <c r="D386" s="130">
        <v>-2.5598949166334602E-2</v>
      </c>
      <c r="E386" s="130">
        <v>0.17794927773268901</v>
      </c>
    </row>
    <row r="387" spans="1:5" x14ac:dyDescent="0.25">
      <c r="A387" s="130">
        <v>15373.5450759336</v>
      </c>
      <c r="B387" s="130">
        <v>-7.1623896403782999E-2</v>
      </c>
      <c r="C387" s="130">
        <v>1.20135249551344</v>
      </c>
      <c r="D387" s="130">
        <v>-2.52874879445384E-2</v>
      </c>
      <c r="E387" s="130">
        <v>0.178644204362713</v>
      </c>
    </row>
    <row r="388" spans="1:5" x14ac:dyDescent="0.25">
      <c r="A388" s="130">
        <v>15378.2672935837</v>
      </c>
      <c r="B388" s="130">
        <v>1.8273579202969299</v>
      </c>
      <c r="C388" s="130">
        <v>1.2013452375376099</v>
      </c>
      <c r="D388" s="130">
        <v>-2.5154751050984601E-2</v>
      </c>
      <c r="E388" s="130">
        <v>0.178933408727382</v>
      </c>
    </row>
    <row r="389" spans="1:5" x14ac:dyDescent="0.25">
      <c r="A389" s="130">
        <v>15381.2977192954</v>
      </c>
      <c r="B389" s="130">
        <v>0.22752517243695999</v>
      </c>
      <c r="C389" s="130">
        <v>1.20134057950786</v>
      </c>
      <c r="D389" s="130">
        <v>-2.5068606074407199E-2</v>
      </c>
      <c r="E389" s="130">
        <v>0.179118993746337</v>
      </c>
    </row>
    <row r="390" spans="1:5" x14ac:dyDescent="0.25">
      <c r="A390" s="130">
        <v>15388.2466766178</v>
      </c>
      <c r="B390" s="130">
        <v>0.18807309830226601</v>
      </c>
      <c r="C390" s="130">
        <v>1.2013298974297599</v>
      </c>
      <c r="D390" s="130">
        <v>-2.4868226027985399E-2</v>
      </c>
      <c r="E390" s="130">
        <v>0.17954452719500399</v>
      </c>
    </row>
    <row r="391" spans="1:5" x14ac:dyDescent="0.25">
      <c r="A391" s="130">
        <v>15388.6750055715</v>
      </c>
      <c r="B391" s="130">
        <v>0.20356922051873999</v>
      </c>
      <c r="C391" s="130">
        <v>1.20132923895176</v>
      </c>
      <c r="D391" s="130">
        <v>-2.48557450541484E-2</v>
      </c>
      <c r="E391" s="130">
        <v>0.179570755657774</v>
      </c>
    </row>
    <row r="392" spans="1:5" x14ac:dyDescent="0.25">
      <c r="A392" s="130">
        <v>15388.8177818894</v>
      </c>
      <c r="B392" s="130">
        <v>0.21855018862970699</v>
      </c>
      <c r="C392" s="130">
        <v>1.20132901945801</v>
      </c>
      <c r="D392" s="130">
        <v>-2.4851581381467602E-2</v>
      </c>
      <c r="E392" s="130">
        <v>0.17957949844961399</v>
      </c>
    </row>
    <row r="393" spans="1:5" x14ac:dyDescent="0.25">
      <c r="A393" s="130">
        <v>15388.9605582072</v>
      </c>
      <c r="B393" s="130">
        <v>0.229858928884563</v>
      </c>
      <c r="C393" s="130">
        <v>1.2013287999637201</v>
      </c>
      <c r="D393" s="130">
        <v>-2.4847416034677699E-2</v>
      </c>
      <c r="E393" s="130">
        <v>0.17958824122691</v>
      </c>
    </row>
    <row r="394" spans="1:5" x14ac:dyDescent="0.25">
      <c r="A394" s="130">
        <v>15392.292791968201</v>
      </c>
      <c r="B394" s="130">
        <v>0.44350826903085699</v>
      </c>
      <c r="C394" s="130">
        <v>1.20132367706716</v>
      </c>
      <c r="D394" s="130">
        <v>-2.4749726080308398E-2</v>
      </c>
      <c r="E394" s="130">
        <v>0.17979228338353401</v>
      </c>
    </row>
    <row r="395" spans="1:5" x14ac:dyDescent="0.25">
      <c r="A395" s="130">
        <v>15392.887776699699</v>
      </c>
      <c r="B395" s="130">
        <v>2.5015162942065801E-2</v>
      </c>
      <c r="C395" s="130">
        <v>1.2013227623207301</v>
      </c>
      <c r="D395" s="130">
        <v>-2.47321871235767E-2</v>
      </c>
      <c r="E395" s="130">
        <v>0.179828715158072</v>
      </c>
    </row>
    <row r="396" spans="1:5" x14ac:dyDescent="0.25">
      <c r="A396" s="130">
        <v>15395.239427217501</v>
      </c>
      <c r="B396" s="130">
        <v>0.17656768835783199</v>
      </c>
      <c r="C396" s="130">
        <v>1.20131914673408</v>
      </c>
      <c r="D396" s="130">
        <v>-2.4662580395008502E-2</v>
      </c>
      <c r="E396" s="130">
        <v>0.17997270764224799</v>
      </c>
    </row>
    <row r="397" spans="1:5" x14ac:dyDescent="0.25">
      <c r="A397" s="130">
        <v>15401.576469420699</v>
      </c>
      <c r="B397" s="130">
        <v>0.25386957448250103</v>
      </c>
      <c r="C397" s="130">
        <v>1.20130940300251</v>
      </c>
      <c r="D397" s="130">
        <v>-2.44727454776653E-2</v>
      </c>
      <c r="E397" s="130">
        <v>0.18036070755480399</v>
      </c>
    </row>
    <row r="398" spans="1:5" x14ac:dyDescent="0.25">
      <c r="A398" s="130">
        <v>15401.576469420699</v>
      </c>
      <c r="B398" s="130">
        <v>0.26220361541153803</v>
      </c>
      <c r="C398" s="130">
        <v>1.20130940300251</v>
      </c>
      <c r="D398" s="130">
        <v>-2.44727454776653E-2</v>
      </c>
      <c r="E398" s="130">
        <v>0.18036070755480399</v>
      </c>
    </row>
    <row r="399" spans="1:5" x14ac:dyDescent="0.25">
      <c r="A399" s="130">
        <v>15414.335156952</v>
      </c>
      <c r="B399" s="130">
        <v>0.191890036734921</v>
      </c>
      <c r="C399" s="130">
        <v>1.20128978220244</v>
      </c>
      <c r="D399" s="130">
        <v>-2.4080508992428099E-2</v>
      </c>
      <c r="E399" s="130">
        <v>0.18114180025152801</v>
      </c>
    </row>
    <row r="400" spans="1:5" x14ac:dyDescent="0.25">
      <c r="A400" s="130">
        <v>15414.335156952</v>
      </c>
      <c r="B400" s="130">
        <v>0.22913366510546301</v>
      </c>
      <c r="C400" s="130">
        <v>1.20128978220244</v>
      </c>
      <c r="D400" s="130">
        <v>-2.4080508992428099E-2</v>
      </c>
      <c r="E400" s="130">
        <v>0.18114180025152801</v>
      </c>
    </row>
    <row r="401" spans="1:5" x14ac:dyDescent="0.25">
      <c r="A401" s="130">
        <v>15414.473884245101</v>
      </c>
      <c r="B401" s="130">
        <v>-0.37792317541404102</v>
      </c>
      <c r="C401" s="130">
        <v>1.20128956883836</v>
      </c>
      <c r="D401" s="130">
        <v>-2.4076170377471801E-2</v>
      </c>
      <c r="E401" s="130">
        <v>0.18115029255920601</v>
      </c>
    </row>
    <row r="402" spans="1:5" x14ac:dyDescent="0.25">
      <c r="A402" s="130">
        <v>15417.3728647712</v>
      </c>
      <c r="B402" s="130">
        <v>-0.421184929110274</v>
      </c>
      <c r="C402" s="130">
        <v>1.2012851100571</v>
      </c>
      <c r="D402" s="130">
        <v>-2.3985143047154499E-2</v>
      </c>
      <c r="E402" s="130">
        <v>0.18132775292827</v>
      </c>
    </row>
    <row r="403" spans="1:5" x14ac:dyDescent="0.25">
      <c r="A403" s="130">
        <v>15418.4431083532</v>
      </c>
      <c r="B403" s="130">
        <v>-0.14961460335430901</v>
      </c>
      <c r="C403" s="130">
        <v>1.2012834639105301</v>
      </c>
      <c r="D403" s="130">
        <v>-2.39513622920417E-2</v>
      </c>
      <c r="E403" s="130">
        <v>0.181393266098686</v>
      </c>
    </row>
    <row r="404" spans="1:5" x14ac:dyDescent="0.25">
      <c r="A404" s="130">
        <v>15418.817319931601</v>
      </c>
      <c r="B404" s="130">
        <v>0.32825059044243599</v>
      </c>
      <c r="C404" s="130">
        <v>1.2012828883267499</v>
      </c>
      <c r="D404" s="130">
        <v>-2.39395285042883E-2</v>
      </c>
      <c r="E404" s="130">
        <v>0.18141617264054699</v>
      </c>
    </row>
    <row r="405" spans="1:5" x14ac:dyDescent="0.25">
      <c r="A405" s="130">
        <v>15421.119893085899</v>
      </c>
      <c r="B405" s="130">
        <v>0.16747478467054</v>
      </c>
      <c r="C405" s="130">
        <v>1.2012793466013501</v>
      </c>
      <c r="D405" s="130">
        <v>-2.3866459105075E-2</v>
      </c>
      <c r="E405" s="130">
        <v>0.18155711740000799</v>
      </c>
    </row>
    <row r="406" spans="1:5" x14ac:dyDescent="0.25">
      <c r="A406" s="130">
        <v>15421.1675058325</v>
      </c>
      <c r="B406" s="130">
        <v>-2.69534620769174E-2</v>
      </c>
      <c r="C406" s="130">
        <v>1.20127927336384</v>
      </c>
      <c r="D406" s="130">
        <v>-2.3864943549579101E-2</v>
      </c>
      <c r="E406" s="130">
        <v>0.181560031824097</v>
      </c>
    </row>
    <row r="407" spans="1:5" x14ac:dyDescent="0.25">
      <c r="A407" s="130">
        <v>15439.395985216999</v>
      </c>
      <c r="B407" s="130">
        <v>1.1168992838679801</v>
      </c>
      <c r="C407" s="130">
        <v>1.20125123000893</v>
      </c>
      <c r="D407" s="130">
        <v>-2.3270936642502699E-2</v>
      </c>
      <c r="E407" s="130">
        <v>0.182675695683022</v>
      </c>
    </row>
    <row r="408" spans="1:5" x14ac:dyDescent="0.25">
      <c r="A408" s="130">
        <v>15440.5301653363</v>
      </c>
      <c r="B408" s="130">
        <v>-0.74846475659171596</v>
      </c>
      <c r="C408" s="130">
        <v>1.20124948485018</v>
      </c>
      <c r="D408" s="130">
        <v>-2.32330680365186E-2</v>
      </c>
      <c r="E408" s="130">
        <v>0.18274510464175001</v>
      </c>
    </row>
    <row r="409" spans="1:5" x14ac:dyDescent="0.25">
      <c r="A409" s="130">
        <v>15440.851966239699</v>
      </c>
      <c r="B409" s="130">
        <v>0.238115939021633</v>
      </c>
      <c r="C409" s="130">
        <v>1.20124898969002</v>
      </c>
      <c r="D409" s="130">
        <v>-2.3222304152571299E-2</v>
      </c>
      <c r="E409" s="130">
        <v>0.18276479787552599</v>
      </c>
    </row>
    <row r="410" spans="1:5" x14ac:dyDescent="0.25">
      <c r="A410" s="130">
        <v>15445.294376682799</v>
      </c>
      <c r="B410" s="130">
        <v>-2.98423215776555E-3</v>
      </c>
      <c r="C410" s="130">
        <v>1.2012421537979201</v>
      </c>
      <c r="D410" s="130">
        <v>-2.3072832654801902E-2</v>
      </c>
      <c r="E410" s="130">
        <v>0.18303665221988299</v>
      </c>
    </row>
    <row r="411" spans="1:5" x14ac:dyDescent="0.25">
      <c r="A411" s="130">
        <v>15448.584404526</v>
      </c>
      <c r="B411" s="130">
        <v>4.3828065348328102E-2</v>
      </c>
      <c r="C411" s="130">
        <v>1.20123709082677</v>
      </c>
      <c r="D411" s="130">
        <v>-2.29610791499953E-2</v>
      </c>
      <c r="E411" s="130">
        <v>0.18323797707186201</v>
      </c>
    </row>
    <row r="412" spans="1:5" x14ac:dyDescent="0.25">
      <c r="A412" s="130">
        <v>15448.7322808071</v>
      </c>
      <c r="B412" s="130">
        <v>-0.174413849548127</v>
      </c>
      <c r="C412" s="130">
        <v>1.20123686325548</v>
      </c>
      <c r="D412" s="130">
        <v>-2.2956035079866498E-2</v>
      </c>
      <c r="E412" s="130">
        <v>0.18324702579990201</v>
      </c>
    </row>
    <row r="413" spans="1:5" x14ac:dyDescent="0.25">
      <c r="A413" s="130">
        <v>15449.455683088599</v>
      </c>
      <c r="B413" s="130">
        <v>-0.96379857252714096</v>
      </c>
      <c r="C413" s="130">
        <v>1.20123574998133</v>
      </c>
      <c r="D413" s="130">
        <v>-2.2931333605016199E-2</v>
      </c>
      <c r="E413" s="130">
        <v>0.18329129143087</v>
      </c>
    </row>
    <row r="414" spans="1:5" x14ac:dyDescent="0.25">
      <c r="A414" s="130">
        <v>15453.763952649</v>
      </c>
      <c r="B414" s="130">
        <v>1.1858406090018201</v>
      </c>
      <c r="C414" s="130">
        <v>1.2012291195123701</v>
      </c>
      <c r="D414" s="130">
        <v>-2.27833218757609E-2</v>
      </c>
      <c r="E414" s="130">
        <v>0.18355491046644701</v>
      </c>
    </row>
    <row r="415" spans="1:5" x14ac:dyDescent="0.25">
      <c r="A415" s="130">
        <v>15460.5837877597</v>
      </c>
      <c r="B415" s="130">
        <v>-5.45230624405924E-2</v>
      </c>
      <c r="C415" s="130">
        <v>1.2012186226964801</v>
      </c>
      <c r="D415" s="130">
        <v>-2.2545869842853599E-2</v>
      </c>
      <c r="E415" s="130">
        <v>0.183972182473189</v>
      </c>
    </row>
    <row r="416" spans="1:5" x14ac:dyDescent="0.25">
      <c r="A416" s="130">
        <v>15463.979443288101</v>
      </c>
      <c r="B416" s="130">
        <v>1.2279471694441699</v>
      </c>
      <c r="C416" s="130">
        <v>1.2012133957720601</v>
      </c>
      <c r="D416" s="130">
        <v>-2.2426197117071799E-2</v>
      </c>
      <c r="E416" s="130">
        <v>0.18417993331604701</v>
      </c>
    </row>
    <row r="417" spans="1:5" x14ac:dyDescent="0.25">
      <c r="A417" s="130">
        <v>15465.2271307593</v>
      </c>
      <c r="B417" s="130">
        <v>0.162164422976141</v>
      </c>
      <c r="C417" s="130">
        <v>1.2012114751315</v>
      </c>
      <c r="D417" s="130">
        <v>-2.2381983780832702E-2</v>
      </c>
      <c r="E417" s="130">
        <v>0.18425626644412599</v>
      </c>
    </row>
    <row r="418" spans="1:5" x14ac:dyDescent="0.25">
      <c r="A418" s="130">
        <v>15465.336156752001</v>
      </c>
      <c r="B418" s="130">
        <v>-9.8245508922989402E-2</v>
      </c>
      <c r="C418" s="130">
        <v>1.2012113072992201</v>
      </c>
      <c r="D418" s="130">
        <v>-2.23781141504391E-2</v>
      </c>
      <c r="E418" s="130">
        <v>0.184262936566645</v>
      </c>
    </row>
    <row r="419" spans="1:5" x14ac:dyDescent="0.25">
      <c r="A419" s="130">
        <v>15468.9893783561</v>
      </c>
      <c r="B419" s="130">
        <v>1.5416134544475</v>
      </c>
      <c r="C419" s="130">
        <v>1.20120568342228</v>
      </c>
      <c r="D419" s="130">
        <v>-2.2247878720002601E-2</v>
      </c>
      <c r="E419" s="130">
        <v>0.18448643275094101</v>
      </c>
    </row>
    <row r="420" spans="1:5" x14ac:dyDescent="0.25">
      <c r="A420" s="130">
        <v>15476.0013032196</v>
      </c>
      <c r="B420" s="130">
        <v>-6.19317888219117E-2</v>
      </c>
      <c r="C420" s="130">
        <v>1.20119488804761</v>
      </c>
      <c r="D420" s="130">
        <v>-2.19947896070955E-2</v>
      </c>
      <c r="E420" s="130">
        <v>0.184915380042391</v>
      </c>
    </row>
    <row r="421" spans="1:5" x14ac:dyDescent="0.25">
      <c r="A421" s="130">
        <v>15483.5352585359</v>
      </c>
      <c r="B421" s="130">
        <v>1.9826452277271799E-3</v>
      </c>
      <c r="C421" s="130">
        <v>1.2011832874853701</v>
      </c>
      <c r="D421" s="130">
        <v>-2.1718284472207999E-2</v>
      </c>
      <c r="E421" s="130">
        <v>0.185376222277924</v>
      </c>
    </row>
    <row r="422" spans="1:5" x14ac:dyDescent="0.25">
      <c r="A422" s="130">
        <v>15489.030123008601</v>
      </c>
      <c r="B422" s="130">
        <v>1.4459372886630499</v>
      </c>
      <c r="C422" s="130">
        <v>1.20117482568488</v>
      </c>
      <c r="D422" s="130">
        <v>-2.1513624737636499E-2</v>
      </c>
      <c r="E422" s="130">
        <v>0.185712309993846</v>
      </c>
    </row>
    <row r="423" spans="1:5" x14ac:dyDescent="0.25">
      <c r="A423" s="130">
        <v>15491.4988528618</v>
      </c>
      <c r="B423" s="130">
        <v>1.1716587734653701</v>
      </c>
      <c r="C423" s="130">
        <v>1.2011710237048701</v>
      </c>
      <c r="D423" s="130">
        <v>-2.1420852986066601E-2</v>
      </c>
      <c r="E423" s="130">
        <v>0.18586330016461799</v>
      </c>
    </row>
    <row r="424" spans="1:5" x14ac:dyDescent="0.25">
      <c r="A424" s="130">
        <v>15496.2153338278</v>
      </c>
      <c r="B424" s="130">
        <v>-0.10831088078524501</v>
      </c>
      <c r="C424" s="130">
        <v>1.2011637596042199</v>
      </c>
      <c r="D424" s="130">
        <v>-2.1242194981958E-2</v>
      </c>
      <c r="E424" s="130">
        <v>0.18615175288573599</v>
      </c>
    </row>
    <row r="425" spans="1:5" x14ac:dyDescent="0.25">
      <c r="A425" s="130">
        <v>15499.17427444</v>
      </c>
      <c r="B425" s="130">
        <v>-3.43962072303583E-2</v>
      </c>
      <c r="C425" s="130">
        <v>1.20115920207548</v>
      </c>
      <c r="D425" s="130">
        <v>-2.1129160462332201E-2</v>
      </c>
      <c r="E425" s="130">
        <v>0.18633270887850401</v>
      </c>
    </row>
    <row r="426" spans="1:5" x14ac:dyDescent="0.25">
      <c r="A426" s="130">
        <v>15502.1172216135</v>
      </c>
      <c r="B426" s="130">
        <v>-0.343077164126593</v>
      </c>
      <c r="C426" s="130">
        <v>1.20115466894464</v>
      </c>
      <c r="D426" s="130">
        <v>-2.1016008909645001E-2</v>
      </c>
      <c r="E426" s="130">
        <v>0.186512680457809</v>
      </c>
    </row>
    <row r="427" spans="1:5" x14ac:dyDescent="0.25">
      <c r="A427" s="130">
        <v>15502.3716154294</v>
      </c>
      <c r="B427" s="130">
        <v>0.223515376904837</v>
      </c>
      <c r="C427" s="130">
        <v>1.2011542770813299</v>
      </c>
      <c r="D427" s="130">
        <v>-2.1006193774524999E-2</v>
      </c>
      <c r="E427" s="130">
        <v>0.186528237238893</v>
      </c>
    </row>
    <row r="428" spans="1:5" x14ac:dyDescent="0.25">
      <c r="A428" s="130">
        <v>15504.747217593</v>
      </c>
      <c r="B428" s="130">
        <v>0.171667752177629</v>
      </c>
      <c r="C428" s="130">
        <v>1.2011506176647999</v>
      </c>
      <c r="D428" s="130">
        <v>-2.09142751787861E-2</v>
      </c>
      <c r="E428" s="130">
        <v>0.18667350863062199</v>
      </c>
    </row>
    <row r="429" spans="1:5" x14ac:dyDescent="0.25">
      <c r="A429" s="130">
        <v>15506.708229756299</v>
      </c>
      <c r="B429" s="130">
        <v>-6.31107829363486E-2</v>
      </c>
      <c r="C429" s="130">
        <v>1.2011475967737899</v>
      </c>
      <c r="D429" s="130">
        <v>-2.0838041414411201E-2</v>
      </c>
      <c r="E429" s="130">
        <v>0.18679342416507499</v>
      </c>
    </row>
    <row r="430" spans="1:5" x14ac:dyDescent="0.25">
      <c r="A430" s="130">
        <v>15514.643288809601</v>
      </c>
      <c r="B430" s="130">
        <v>-0.31314840870087002</v>
      </c>
      <c r="C430" s="130">
        <v>1.20113537194111</v>
      </c>
      <c r="D430" s="130">
        <v>-2.0526271258744601E-2</v>
      </c>
      <c r="E430" s="130">
        <v>0.18727862293074199</v>
      </c>
    </row>
    <row r="431" spans="1:5" x14ac:dyDescent="0.25">
      <c r="A431" s="130">
        <v>15516.578313286</v>
      </c>
      <c r="B431" s="130">
        <v>2.5529466647355999E-2</v>
      </c>
      <c r="C431" s="130">
        <v>1.20113239056245</v>
      </c>
      <c r="D431" s="130">
        <v>-2.0449441244235401E-2</v>
      </c>
      <c r="E431" s="130">
        <v>0.18739693536733201</v>
      </c>
    </row>
    <row r="432" spans="1:5" x14ac:dyDescent="0.25">
      <c r="A432" s="130">
        <v>15516.5854772777</v>
      </c>
      <c r="B432" s="130">
        <v>1.3807840111629499</v>
      </c>
      <c r="C432" s="130">
        <v>1.20113237952437</v>
      </c>
      <c r="D432" s="130">
        <v>-2.04491562134511E-2</v>
      </c>
      <c r="E432" s="130">
        <v>0.18739737338736601</v>
      </c>
    </row>
    <row r="433" spans="1:5" x14ac:dyDescent="0.25">
      <c r="A433" s="130">
        <v>15517.4829735408</v>
      </c>
      <c r="B433" s="130">
        <v>2.2399004470319301E-3</v>
      </c>
      <c r="C433" s="130">
        <v>1.2011309966769399</v>
      </c>
      <c r="D433" s="130">
        <v>-2.04134137578455E-2</v>
      </c>
      <c r="E433" s="130">
        <v>0.187452247713363</v>
      </c>
    </row>
    <row r="434" spans="1:5" x14ac:dyDescent="0.25">
      <c r="A434" s="130">
        <v>15518.7053324929</v>
      </c>
      <c r="B434" s="130">
        <v>1.5346360642112</v>
      </c>
      <c r="C434" s="130">
        <v>1.20112911325109</v>
      </c>
      <c r="D434" s="130">
        <v>-2.03646247897218E-2</v>
      </c>
      <c r="E434" s="130">
        <v>0.18752698370587001</v>
      </c>
    </row>
    <row r="435" spans="1:5" x14ac:dyDescent="0.25">
      <c r="A435" s="130">
        <v>15523.4792911677</v>
      </c>
      <c r="B435" s="130">
        <v>-0.26831766334825002</v>
      </c>
      <c r="C435" s="130">
        <v>1.2011217570856501</v>
      </c>
      <c r="D435" s="130">
        <v>-2.0172873636590899E-2</v>
      </c>
      <c r="E435" s="130">
        <v>0.18781885685014199</v>
      </c>
    </row>
    <row r="436" spans="1:5" x14ac:dyDescent="0.25">
      <c r="A436" s="130">
        <v>15530.2645926556</v>
      </c>
      <c r="B436" s="130">
        <v>0.21900973409409999</v>
      </c>
      <c r="C436" s="130">
        <v>1.2011113005824701</v>
      </c>
      <c r="D436" s="130">
        <v>-1.9897032199134902E-2</v>
      </c>
      <c r="E436" s="130">
        <v>0.188233671986961</v>
      </c>
    </row>
    <row r="437" spans="1:5" x14ac:dyDescent="0.25">
      <c r="A437" s="130">
        <v>15530.9785039208</v>
      </c>
      <c r="B437" s="130">
        <v>-0.70496221027694905</v>
      </c>
      <c r="C437" s="130">
        <v>1.20111020033484</v>
      </c>
      <c r="D437" s="130">
        <v>-1.9867784116048101E-2</v>
      </c>
      <c r="E437" s="130">
        <v>0.18827731454319299</v>
      </c>
    </row>
    <row r="438" spans="1:5" x14ac:dyDescent="0.25">
      <c r="A438" s="130">
        <v>15532.631808014499</v>
      </c>
      <c r="B438" s="130">
        <v>2.7109775545919299E-2</v>
      </c>
      <c r="C438" s="130">
        <v>1.2011076522841</v>
      </c>
      <c r="D438" s="130">
        <v>-1.9799885232828499E-2</v>
      </c>
      <c r="E438" s="130">
        <v>0.18837838227675099</v>
      </c>
    </row>
    <row r="439" spans="1:5" x14ac:dyDescent="0.25">
      <c r="A439" s="130">
        <v>15539.7837629812</v>
      </c>
      <c r="B439" s="130">
        <v>1.4528684820444699</v>
      </c>
      <c r="C439" s="130">
        <v>1.20109662892252</v>
      </c>
      <c r="D439" s="130">
        <v>-1.9503507791318899E-2</v>
      </c>
      <c r="E439" s="130">
        <v>0.18881556363170601</v>
      </c>
    </row>
    <row r="440" spans="1:5" x14ac:dyDescent="0.25">
      <c r="A440" s="130">
        <v>15539.797541534699</v>
      </c>
      <c r="B440" s="130">
        <v>1.46107018051298</v>
      </c>
      <c r="C440" s="130">
        <v>1.20109660768418</v>
      </c>
      <c r="D440" s="130">
        <v>-1.9502932639806798E-2</v>
      </c>
      <c r="E440" s="130">
        <v>0.18881640584447201</v>
      </c>
    </row>
    <row r="441" spans="1:5" x14ac:dyDescent="0.25">
      <c r="A441" s="130">
        <v>15540.705184136301</v>
      </c>
      <c r="B441" s="130">
        <v>-6.5197560229668397E-2</v>
      </c>
      <c r="C441" s="130">
        <v>1.2010952086273601</v>
      </c>
      <c r="D441" s="130">
        <v>-1.94650100349937E-2</v>
      </c>
      <c r="E441" s="130">
        <v>0.18887188510494901</v>
      </c>
    </row>
    <row r="442" spans="1:5" x14ac:dyDescent="0.25">
      <c r="A442" s="130">
        <v>15540.705184136301</v>
      </c>
      <c r="B442" s="130">
        <v>4.6601940420454298E-2</v>
      </c>
      <c r="C442" s="130">
        <v>1.2010952086273601</v>
      </c>
      <c r="D442" s="130">
        <v>-1.94650100349937E-2</v>
      </c>
      <c r="E442" s="130">
        <v>0.18887188510494901</v>
      </c>
    </row>
    <row r="443" spans="1:5" x14ac:dyDescent="0.25">
      <c r="A443" s="130">
        <v>15542.309398597499</v>
      </c>
      <c r="B443" s="130">
        <v>0.19996834257576299</v>
      </c>
      <c r="C443" s="130">
        <v>1.2010927358068</v>
      </c>
      <c r="D443" s="130">
        <v>-1.9397813469476399E-2</v>
      </c>
      <c r="E443" s="130">
        <v>0.18896994053987501</v>
      </c>
    </row>
    <row r="444" spans="1:5" x14ac:dyDescent="0.25">
      <c r="A444" s="130">
        <v>15546.185415288501</v>
      </c>
      <c r="B444" s="130">
        <v>8.4803987204584694E-2</v>
      </c>
      <c r="C444" s="130">
        <v>1.20108676081965</v>
      </c>
      <c r="D444" s="130">
        <v>-1.9234559234978198E-2</v>
      </c>
      <c r="E444" s="130">
        <v>0.18920684901084101</v>
      </c>
    </row>
    <row r="445" spans="1:5" x14ac:dyDescent="0.25">
      <c r="A445" s="130">
        <v>15546.188563874999</v>
      </c>
      <c r="B445" s="130">
        <v>-0.105821700726783</v>
      </c>
      <c r="C445" s="130">
        <v>1.20108675596585</v>
      </c>
      <c r="D445" s="130">
        <v>-1.9234426103191898E-2</v>
      </c>
      <c r="E445" s="130">
        <v>0.18920704145310199</v>
      </c>
    </row>
    <row r="446" spans="1:5" x14ac:dyDescent="0.25">
      <c r="A446" s="130">
        <v>15547.994290452199</v>
      </c>
      <c r="B446" s="130">
        <v>0.20009015270154901</v>
      </c>
      <c r="C446" s="130">
        <v>1.20108397224746</v>
      </c>
      <c r="D446" s="130">
        <v>-1.9157936400428299E-2</v>
      </c>
      <c r="E446" s="130">
        <v>0.189317406639258</v>
      </c>
    </row>
    <row r="447" spans="1:5" x14ac:dyDescent="0.25">
      <c r="A447" s="130">
        <v>15548.2064849696</v>
      </c>
      <c r="B447" s="130">
        <v>-7.4790631666532506E-2</v>
      </c>
      <c r="C447" s="130">
        <v>1.2010836451213101</v>
      </c>
      <c r="D447" s="130">
        <v>-1.9148929836751798E-2</v>
      </c>
      <c r="E447" s="130">
        <v>0.18933037571424499</v>
      </c>
    </row>
    <row r="448" spans="1:5" x14ac:dyDescent="0.25">
      <c r="A448" s="130">
        <v>15551.243614660099</v>
      </c>
      <c r="B448" s="130">
        <v>4.5628727858737499E-2</v>
      </c>
      <c r="C448" s="130">
        <v>1.20107896284538</v>
      </c>
      <c r="D448" s="130">
        <v>-1.9019601895765601E-2</v>
      </c>
      <c r="E448" s="130">
        <v>0.18951599782042</v>
      </c>
    </row>
    <row r="449" spans="1:5" x14ac:dyDescent="0.25">
      <c r="A449" s="130">
        <v>15555.2475240927</v>
      </c>
      <c r="B449" s="130">
        <v>2.9072213914460601E-2</v>
      </c>
      <c r="C449" s="130">
        <v>1.20107278971943</v>
      </c>
      <c r="D449" s="130">
        <v>-1.8847913236870299E-2</v>
      </c>
      <c r="E449" s="130">
        <v>0.189760696829639</v>
      </c>
    </row>
    <row r="450" spans="1:5" x14ac:dyDescent="0.25">
      <c r="A450" s="130">
        <v>15558.251999300101</v>
      </c>
      <c r="B450" s="130">
        <v>-0.105514081015112</v>
      </c>
      <c r="C450" s="130">
        <v>1.20106815720659</v>
      </c>
      <c r="D450" s="130">
        <v>-1.87181889545802E-2</v>
      </c>
      <c r="E450" s="130">
        <v>0.18994430764978101</v>
      </c>
    </row>
    <row r="451" spans="1:5" x14ac:dyDescent="0.25">
      <c r="A451" s="130">
        <v>15565.092917493999</v>
      </c>
      <c r="B451" s="130">
        <v>2.03624258230395E-3</v>
      </c>
      <c r="C451" s="130">
        <v>1.20105760846809</v>
      </c>
      <c r="D451" s="130">
        <v>-1.8419964165561801E-2</v>
      </c>
      <c r="E451" s="130">
        <v>0.190362348078329</v>
      </c>
    </row>
    <row r="452" spans="1:5" x14ac:dyDescent="0.25">
      <c r="A452" s="130">
        <v>15566.992709468999</v>
      </c>
      <c r="B452" s="130">
        <v>1.28119329157412</v>
      </c>
      <c r="C452" s="130">
        <v>1.2010546787485701</v>
      </c>
      <c r="D452" s="130">
        <v>-1.8336439895189401E-2</v>
      </c>
      <c r="E452" s="130">
        <v>0.190478436003748</v>
      </c>
    </row>
    <row r="453" spans="1:5" x14ac:dyDescent="0.25">
      <c r="A453" s="130">
        <v>15568.540655249501</v>
      </c>
      <c r="B453" s="130">
        <v>0.18488059433647799</v>
      </c>
      <c r="C453" s="130">
        <v>1.2010522915469199</v>
      </c>
      <c r="D453" s="130">
        <v>-1.8268158048145501E-2</v>
      </c>
      <c r="E453" s="130">
        <v>0.19057302218952199</v>
      </c>
    </row>
    <row r="454" spans="1:5" x14ac:dyDescent="0.25">
      <c r="A454" s="130">
        <v>15570.1726584074</v>
      </c>
      <c r="B454" s="130">
        <v>-4.3776771049819398E-2</v>
      </c>
      <c r="C454" s="130">
        <v>1.20104977464271</v>
      </c>
      <c r="D454" s="130">
        <v>-1.8195948024581299E-2</v>
      </c>
      <c r="E454" s="130">
        <v>0.190672742731092</v>
      </c>
    </row>
    <row r="455" spans="1:5" x14ac:dyDescent="0.25">
      <c r="A455" s="130">
        <v>15570.1925082133</v>
      </c>
      <c r="B455" s="130">
        <v>-8.7513252971016503E-2</v>
      </c>
      <c r="C455" s="130">
        <v>1.20104974402954</v>
      </c>
      <c r="D455" s="130">
        <v>-1.8195068352919199E-2</v>
      </c>
      <c r="E455" s="130">
        <v>0.190673955604759</v>
      </c>
    </row>
    <row r="456" spans="1:5" x14ac:dyDescent="0.25">
      <c r="A456" s="130">
        <v>15571.448686710801</v>
      </c>
      <c r="B456" s="130">
        <v>1.5098396853982201</v>
      </c>
      <c r="C456" s="130">
        <v>1.2010478066781201</v>
      </c>
      <c r="D456" s="130">
        <v>-1.8139330993329698E-2</v>
      </c>
      <c r="E456" s="130">
        <v>0.190750710717314</v>
      </c>
    </row>
    <row r="457" spans="1:5" x14ac:dyDescent="0.25">
      <c r="A457" s="130">
        <v>15575.693343337</v>
      </c>
      <c r="B457" s="130">
        <v>0.46117210631493299</v>
      </c>
      <c r="C457" s="130">
        <v>1.2010412600004601</v>
      </c>
      <c r="D457" s="130">
        <v>-1.7950001290218402E-2</v>
      </c>
      <c r="E457" s="130">
        <v>0.19101005942795801</v>
      </c>
    </row>
    <row r="458" spans="1:5" x14ac:dyDescent="0.25">
      <c r="A458" s="130">
        <v>15576.636582635399</v>
      </c>
      <c r="B458" s="130">
        <v>-0.80030738039391602</v>
      </c>
      <c r="C458" s="130">
        <v>1.2010398051430899</v>
      </c>
      <c r="D458" s="130">
        <v>-1.7907720862964899E-2</v>
      </c>
      <c r="E458" s="130">
        <v>0.191067689585037</v>
      </c>
    </row>
    <row r="459" spans="1:5" x14ac:dyDescent="0.25">
      <c r="A459" s="130">
        <v>15576.688661902401</v>
      </c>
      <c r="B459" s="130">
        <v>-9.4107592971681697E-3</v>
      </c>
      <c r="C459" s="130">
        <v>1.20103972481503</v>
      </c>
      <c r="D459" s="130">
        <v>-1.7905384221472601E-2</v>
      </c>
      <c r="E459" s="130">
        <v>0.19107087151171001</v>
      </c>
    </row>
    <row r="460" spans="1:5" x14ac:dyDescent="0.25">
      <c r="A460" s="130">
        <v>15576.8954904117</v>
      </c>
      <c r="B460" s="130">
        <v>-4.1670297001728002E-2</v>
      </c>
      <c r="C460" s="130">
        <v>1.20103940579805</v>
      </c>
      <c r="D460" s="130">
        <v>-1.78961021661651E-2</v>
      </c>
      <c r="E460" s="130">
        <v>0.19108350825102699</v>
      </c>
    </row>
    <row r="461" spans="1:5" x14ac:dyDescent="0.25">
      <c r="A461" s="130">
        <v>15577.929626442799</v>
      </c>
      <c r="B461" s="130">
        <v>1.39964954596756</v>
      </c>
      <c r="C461" s="130">
        <v>1.20103781070548</v>
      </c>
      <c r="D461" s="130">
        <v>-1.7849637620378798E-2</v>
      </c>
      <c r="E461" s="130">
        <v>0.191146691075536</v>
      </c>
    </row>
    <row r="462" spans="1:5" x14ac:dyDescent="0.25">
      <c r="A462" s="130">
        <v>15578.278015448001</v>
      </c>
      <c r="B462" s="130">
        <v>0.178930438767821</v>
      </c>
      <c r="C462" s="130">
        <v>1.2010372733297601</v>
      </c>
      <c r="D462" s="130">
        <v>-1.7833963748182202E-2</v>
      </c>
      <c r="E462" s="130">
        <v>0.19116797649325401</v>
      </c>
    </row>
    <row r="463" spans="1:5" x14ac:dyDescent="0.25">
      <c r="A463" s="130">
        <v>15587.5766972534</v>
      </c>
      <c r="B463" s="130">
        <v>-0.11386725818315301</v>
      </c>
      <c r="C463" s="130">
        <v>1.20102292925738</v>
      </c>
      <c r="D463" s="130">
        <v>-1.7411803319057201E-2</v>
      </c>
      <c r="E463" s="130">
        <v>0.191736062088708</v>
      </c>
    </row>
    <row r="464" spans="1:5" x14ac:dyDescent="0.25">
      <c r="A464" s="130">
        <v>15591.152277732401</v>
      </c>
      <c r="B464" s="130">
        <v>-5.7641298064203803E-2</v>
      </c>
      <c r="C464" s="130">
        <v>1.2010174129595499</v>
      </c>
      <c r="D464" s="130">
        <v>-1.7247511711170799E-2</v>
      </c>
      <c r="E464" s="130">
        <v>0.19195448847148</v>
      </c>
    </row>
    <row r="465" spans="1:5" x14ac:dyDescent="0.25">
      <c r="A465" s="130">
        <v>15593.3456296278</v>
      </c>
      <c r="B465" s="130">
        <v>1.41519788608102E-2</v>
      </c>
      <c r="C465" s="130">
        <v>1.2010140289473801</v>
      </c>
      <c r="D465" s="130">
        <v>-1.7146191779652899E-2</v>
      </c>
      <c r="E465" s="130">
        <v>0.192088472078592</v>
      </c>
    </row>
    <row r="466" spans="1:5" x14ac:dyDescent="0.25">
      <c r="A466" s="130">
        <v>15601.190776829</v>
      </c>
      <c r="B466" s="130">
        <v>-0.30531836167505499</v>
      </c>
      <c r="C466" s="130">
        <v>1.20100192397506</v>
      </c>
      <c r="D466" s="130">
        <v>-1.67804329664973E-2</v>
      </c>
      <c r="E466" s="130">
        <v>0.192567673394796</v>
      </c>
    </row>
    <row r="467" spans="1:5" x14ac:dyDescent="0.25">
      <c r="A467" s="130">
        <v>15601.2468274205</v>
      </c>
      <c r="B467" s="130">
        <v>0.80969325760156297</v>
      </c>
      <c r="C467" s="130">
        <v>1.2010018374835001</v>
      </c>
      <c r="D467" s="130">
        <v>-1.6777800856884E-2</v>
      </c>
      <c r="E467" s="130">
        <v>0.192571096941654</v>
      </c>
    </row>
    <row r="468" spans="1:5" x14ac:dyDescent="0.25">
      <c r="A468" s="130">
        <v>15601.496482307601</v>
      </c>
      <c r="B468" s="130"/>
      <c r="C468" s="130">
        <v>1.2010014522404999</v>
      </c>
      <c r="D468" s="130">
        <v>-1.6766073920858E-2</v>
      </c>
      <c r="E468" s="130">
        <v>0.19258634573019401</v>
      </c>
    </row>
    <row r="469" spans="1:5" x14ac:dyDescent="0.25">
      <c r="A469" s="130">
        <v>15602.5827831521</v>
      </c>
      <c r="B469" s="130">
        <v>-0.50710669914475504</v>
      </c>
      <c r="C469" s="130">
        <v>1.20099977594717</v>
      </c>
      <c r="D469" s="130">
        <v>-1.6714985582741398E-2</v>
      </c>
      <c r="E469" s="130">
        <v>0.19265269587318601</v>
      </c>
    </row>
    <row r="470" spans="1:5" x14ac:dyDescent="0.25">
      <c r="A470" s="130">
        <v>15603.552972920599</v>
      </c>
      <c r="B470" s="130">
        <v>2.3434745853546399</v>
      </c>
      <c r="C470" s="130">
        <v>1.2009982787996101</v>
      </c>
      <c r="D470" s="130">
        <v>-1.6669272689089999E-2</v>
      </c>
      <c r="E470" s="130">
        <v>0.192711953330296</v>
      </c>
    </row>
    <row r="471" spans="1:5" x14ac:dyDescent="0.25">
      <c r="A471" s="130">
        <v>15608.5707012444</v>
      </c>
      <c r="B471" s="130">
        <v>0.215529399900483</v>
      </c>
      <c r="C471" s="130">
        <v>1.20099053527962</v>
      </c>
      <c r="D471" s="130">
        <v>-1.64315661423254E-2</v>
      </c>
      <c r="E471" s="130">
        <v>0.19301841605582101</v>
      </c>
    </row>
    <row r="472" spans="1:5" x14ac:dyDescent="0.25">
      <c r="A472" s="130">
        <v>15608.718365737999</v>
      </c>
      <c r="B472" s="130">
        <v>2.39745908394706E-3</v>
      </c>
      <c r="C472" s="130">
        <v>1.20099030738844</v>
      </c>
      <c r="D472" s="130">
        <v>-1.64245381781335E-2</v>
      </c>
      <c r="E472" s="130">
        <v>0.19302743452774501</v>
      </c>
    </row>
    <row r="473" spans="1:5" x14ac:dyDescent="0.25">
      <c r="A473" s="130">
        <v>15612.296662742699</v>
      </c>
      <c r="B473" s="130">
        <v>-7.0154084201712305E-2</v>
      </c>
      <c r="C473" s="130">
        <v>1.2009847848039099</v>
      </c>
      <c r="D473" s="130">
        <v>-1.62536620087513E-2</v>
      </c>
      <c r="E473" s="130">
        <v>0.193245970743538</v>
      </c>
    </row>
    <row r="474" spans="1:5" x14ac:dyDescent="0.25">
      <c r="A474" s="130">
        <v>15613.9142191148</v>
      </c>
      <c r="B474" s="130">
        <v>-0.206886959971853</v>
      </c>
      <c r="C474" s="130">
        <v>1.20098228822265</v>
      </c>
      <c r="D474" s="130">
        <v>-1.6176058483156099E-2</v>
      </c>
      <c r="E474" s="130">
        <v>0.19334475613534099</v>
      </c>
    </row>
    <row r="475" spans="1:5" x14ac:dyDescent="0.25">
      <c r="A475" s="130">
        <v>15614.869734923799</v>
      </c>
      <c r="B475" s="130">
        <v>-3.8335953203516598E-2</v>
      </c>
      <c r="C475" s="130">
        <v>1.2009808134189699</v>
      </c>
      <c r="D475" s="130">
        <v>-1.6130111645814401E-2</v>
      </c>
      <c r="E475" s="130">
        <v>0.19340310929486701</v>
      </c>
    </row>
    <row r="476" spans="1:5" x14ac:dyDescent="0.25">
      <c r="A476" s="130">
        <v>15615.2791485827</v>
      </c>
      <c r="B476" s="130">
        <v>-5.0444965739393499E-2</v>
      </c>
      <c r="C476" s="130">
        <v>1.20098018149621</v>
      </c>
      <c r="D476" s="130">
        <v>-1.61104007011529E-2</v>
      </c>
      <c r="E476" s="130">
        <v>0.19342811189740799</v>
      </c>
    </row>
    <row r="477" spans="1:5" x14ac:dyDescent="0.25">
      <c r="A477" s="130">
        <v>15616.946121721799</v>
      </c>
      <c r="B477" s="130">
        <v>5.2061031521066801E-2</v>
      </c>
      <c r="C477" s="130">
        <v>1.2009776085045101</v>
      </c>
      <c r="D477" s="130">
        <v>-1.6029997214478502E-2</v>
      </c>
      <c r="E477" s="130">
        <v>0.193529911480563</v>
      </c>
    </row>
    <row r="478" spans="1:5" x14ac:dyDescent="0.25">
      <c r="A478" s="130">
        <v>15617.472500478099</v>
      </c>
      <c r="B478" s="130">
        <v>-0.110036853318818</v>
      </c>
      <c r="C478" s="130">
        <v>1.2009767960169699</v>
      </c>
      <c r="D478" s="130">
        <v>-1.60045588337073E-2</v>
      </c>
      <c r="E478" s="130">
        <v>0.19356205622292499</v>
      </c>
    </row>
    <row r="479" spans="1:5" x14ac:dyDescent="0.25">
      <c r="A479" s="130">
        <v>15618.642883976499</v>
      </c>
      <c r="B479" s="130">
        <v>1.6673481440287601</v>
      </c>
      <c r="C479" s="130">
        <v>1.2009749894536801</v>
      </c>
      <c r="D479" s="130">
        <v>-1.5947912492920501E-2</v>
      </c>
      <c r="E479" s="130">
        <v>0.193633528117756</v>
      </c>
    </row>
    <row r="480" spans="1:5" x14ac:dyDescent="0.25">
      <c r="A480" s="130">
        <v>15623.6759343383</v>
      </c>
      <c r="B480" s="130">
        <v>-4.5931306453172997E-2</v>
      </c>
      <c r="C480" s="130">
        <v>1.2009672201780299</v>
      </c>
      <c r="D480" s="130">
        <v>-1.5702976062702E-2</v>
      </c>
      <c r="E480" s="130">
        <v>0.193940870152086</v>
      </c>
    </row>
    <row r="481" spans="1:5" x14ac:dyDescent="0.25">
      <c r="A481" s="130">
        <v>15629.9384004816</v>
      </c>
      <c r="B481" s="130">
        <v>-9.0907933715955694E-2</v>
      </c>
      <c r="C481" s="130">
        <v>1.2009575521287901</v>
      </c>
      <c r="D481" s="130">
        <v>-1.5395176283924899E-2</v>
      </c>
      <c r="E481" s="130">
        <v>0.19432325982325099</v>
      </c>
    </row>
    <row r="482" spans="1:5" x14ac:dyDescent="0.25">
      <c r="A482" s="130">
        <v>15632.719409630899</v>
      </c>
      <c r="B482" s="130">
        <v>0.29018290612370401</v>
      </c>
      <c r="C482" s="130">
        <v>1.2009532584327001</v>
      </c>
      <c r="D482" s="130">
        <v>-1.52574105865472E-2</v>
      </c>
      <c r="E482" s="130">
        <v>0.19449306041535899</v>
      </c>
    </row>
    <row r="483" spans="1:5" x14ac:dyDescent="0.25">
      <c r="A483" s="130">
        <v>15633.772436364299</v>
      </c>
      <c r="B483" s="130">
        <v>-0.237770681009009</v>
      </c>
      <c r="C483" s="130">
        <v>1.2009516325720899</v>
      </c>
      <c r="D483" s="130">
        <v>-1.5205072359321699E-2</v>
      </c>
      <c r="E483" s="130">
        <v>0.194557353758188</v>
      </c>
    </row>
    <row r="484" spans="1:5" x14ac:dyDescent="0.25">
      <c r="A484" s="130">
        <v>15644.8113704797</v>
      </c>
      <c r="B484" s="130">
        <v>1.5590132540439099</v>
      </c>
      <c r="C484" s="130">
        <v>1.20093458672926</v>
      </c>
      <c r="D484" s="130">
        <v>-1.46506711435055E-2</v>
      </c>
      <c r="E484" s="130">
        <v>0.195231294385632</v>
      </c>
    </row>
    <row r="485" spans="1:5" x14ac:dyDescent="0.25">
      <c r="A485" s="130">
        <v>15647.608056029399</v>
      </c>
      <c r="B485" s="130">
        <v>0.246520122530591</v>
      </c>
      <c r="C485" s="130">
        <v>1.2009302676687601</v>
      </c>
      <c r="D485" s="130">
        <v>-1.4508550540780599E-2</v>
      </c>
      <c r="E485" s="130">
        <v>0.195402021050022</v>
      </c>
    </row>
    <row r="486" spans="1:5" x14ac:dyDescent="0.25">
      <c r="A486" s="130">
        <v>15651.671698157699</v>
      </c>
      <c r="B486" s="130">
        <v>-0.64897692898020498</v>
      </c>
      <c r="C486" s="130">
        <v>1.2009239915947101</v>
      </c>
      <c r="D486" s="130">
        <v>-1.4300845857720901E-2</v>
      </c>
      <c r="E486" s="130">
        <v>0.19565008000692499</v>
      </c>
    </row>
    <row r="487" spans="1:5" x14ac:dyDescent="0.25">
      <c r="A487" s="130">
        <v>15652.743762267501</v>
      </c>
      <c r="B487" s="130">
        <v>-0.16564786822372801</v>
      </c>
      <c r="C487" s="130">
        <v>1.2009223357730801</v>
      </c>
      <c r="D487" s="130">
        <v>-1.42458123053898E-2</v>
      </c>
      <c r="E487" s="130">
        <v>0.19571552049673099</v>
      </c>
    </row>
    <row r="488" spans="1:5" x14ac:dyDescent="0.25">
      <c r="A488" s="130">
        <v>15652.7956625673</v>
      </c>
      <c r="B488" s="130">
        <v>-9.8054994898688602E-2</v>
      </c>
      <c r="C488" s="130">
        <v>1.2009222556113499</v>
      </c>
      <c r="D488" s="130">
        <v>-1.42431455310795E-2</v>
      </c>
      <c r="E488" s="130">
        <v>0.19571868855132399</v>
      </c>
    </row>
    <row r="489" spans="1:5" x14ac:dyDescent="0.25">
      <c r="A489" s="130">
        <v>15655.8561586491</v>
      </c>
      <c r="B489" s="130">
        <v>-5.2248943613886201E-4</v>
      </c>
      <c r="C489" s="130">
        <v>1.2009175284406799</v>
      </c>
      <c r="D489" s="130">
        <v>-1.40854785522978E-2</v>
      </c>
      <c r="E489" s="130">
        <v>0.195905501220595</v>
      </c>
    </row>
    <row r="490" spans="1:5" x14ac:dyDescent="0.25">
      <c r="A490" s="130">
        <v>15662.2108063286</v>
      </c>
      <c r="B490" s="130">
        <v>1.09807558731956</v>
      </c>
      <c r="C490" s="130">
        <v>1.20090771236313</v>
      </c>
      <c r="D490" s="130">
        <v>-1.3755526849911E-2</v>
      </c>
      <c r="E490" s="130">
        <v>0.19629336647384099</v>
      </c>
    </row>
    <row r="491" spans="1:5" x14ac:dyDescent="0.25">
      <c r="A491" s="130">
        <v>15663.0150914898</v>
      </c>
      <c r="B491" s="130">
        <v>0.42040950012620598</v>
      </c>
      <c r="C491" s="130">
        <v>1.20090646989646</v>
      </c>
      <c r="D491" s="130">
        <v>-1.37135175407454E-2</v>
      </c>
      <c r="E491" s="130">
        <v>0.19634245504113099</v>
      </c>
    </row>
    <row r="492" spans="1:5" x14ac:dyDescent="0.25">
      <c r="A492" s="130">
        <v>15665.3586132779</v>
      </c>
      <c r="B492" s="130">
        <v>0.16318939003305799</v>
      </c>
      <c r="C492" s="130">
        <v>1.20090284950038</v>
      </c>
      <c r="D492" s="130">
        <v>-1.35907924870591E-2</v>
      </c>
      <c r="E492" s="130">
        <v>0.19648548627790699</v>
      </c>
    </row>
    <row r="493" spans="1:5" x14ac:dyDescent="0.25">
      <c r="A493" s="130">
        <v>15666.2841056251</v>
      </c>
      <c r="B493" s="130">
        <v>0.19627177254619699</v>
      </c>
      <c r="C493" s="130">
        <v>1.2009014197085801</v>
      </c>
      <c r="D493" s="130">
        <v>-1.35421958218719E-2</v>
      </c>
      <c r="E493" s="130">
        <v>0.196541970350467</v>
      </c>
    </row>
    <row r="494" spans="1:5" x14ac:dyDescent="0.25">
      <c r="A494" s="130">
        <v>15667.536799715899</v>
      </c>
      <c r="B494" s="130">
        <v>-6.2108382691450401E-2</v>
      </c>
      <c r="C494" s="130">
        <v>1.20089948438502</v>
      </c>
      <c r="D494" s="130">
        <v>-1.3476300237075699E-2</v>
      </c>
      <c r="E494" s="130">
        <v>0.19661842297198101</v>
      </c>
    </row>
    <row r="495" spans="1:5" x14ac:dyDescent="0.25">
      <c r="A495" s="130">
        <v>15676.0642113184</v>
      </c>
      <c r="B495" s="130">
        <v>1.6523821047109699E-2</v>
      </c>
      <c r="C495" s="130">
        <v>1.2008863089686199</v>
      </c>
      <c r="D495" s="130">
        <v>-1.3024126501545E-2</v>
      </c>
      <c r="E495" s="130">
        <v>0.19713882435430699</v>
      </c>
    </row>
    <row r="496" spans="1:5" x14ac:dyDescent="0.25">
      <c r="A496" s="130">
        <v>15682.0362890655</v>
      </c>
      <c r="B496" s="130">
        <v>0.50004172174640305</v>
      </c>
      <c r="C496" s="130">
        <v>1.2008770804965201</v>
      </c>
      <c r="D496" s="130">
        <v>-1.27037046060489E-2</v>
      </c>
      <c r="E496" s="130">
        <v>0.197503249116385</v>
      </c>
    </row>
    <row r="497" spans="1:5" x14ac:dyDescent="0.25">
      <c r="A497" s="130">
        <v>15686.223694644101</v>
      </c>
      <c r="B497" s="130">
        <v>6.8198810833819401E-2</v>
      </c>
      <c r="C497" s="130">
        <v>1.20087060922657</v>
      </c>
      <c r="D497" s="130">
        <v>-1.24771933879699E-2</v>
      </c>
      <c r="E497" s="130">
        <v>0.19775875460987299</v>
      </c>
    </row>
    <row r="498" spans="1:5" x14ac:dyDescent="0.25">
      <c r="A498" s="130">
        <v>15688.150094860501</v>
      </c>
      <c r="B498" s="130">
        <v>0.51480131175394295</v>
      </c>
      <c r="C498" s="130">
        <v>1.2008676319774301</v>
      </c>
      <c r="D498" s="130">
        <v>-1.23724771722576E-2</v>
      </c>
      <c r="E498" s="130">
        <v>0.19787629451758099</v>
      </c>
    </row>
    <row r="499" spans="1:5" x14ac:dyDescent="0.25">
      <c r="A499" s="130">
        <v>15689.184766034899</v>
      </c>
      <c r="B499" s="130">
        <v>2.6316167381293298</v>
      </c>
      <c r="C499" s="130">
        <v>1.2008660328512999</v>
      </c>
      <c r="D499" s="130">
        <v>-1.23161011304611E-2</v>
      </c>
      <c r="E499" s="130">
        <v>0.197939424146479</v>
      </c>
    </row>
    <row r="500" spans="1:5" x14ac:dyDescent="0.25">
      <c r="A500" s="130">
        <v>15692.4475240921</v>
      </c>
      <c r="B500" s="130">
        <v>1.5524074355896</v>
      </c>
      <c r="C500" s="130">
        <v>1.2008609899293801</v>
      </c>
      <c r="D500" s="130">
        <v>-1.2137715168385001E-2</v>
      </c>
      <c r="E500" s="130">
        <v>0.198138493418551</v>
      </c>
    </row>
    <row r="501" spans="1:5" x14ac:dyDescent="0.25">
      <c r="A501" s="130">
        <v>15693.3332077261</v>
      </c>
      <c r="B501" s="130">
        <v>1.6164145617749901</v>
      </c>
      <c r="C501" s="130">
        <v>1.20085962096417</v>
      </c>
      <c r="D501" s="130">
        <v>-1.2089132405427199E-2</v>
      </c>
      <c r="E501" s="130">
        <v>0.198192529872872</v>
      </c>
    </row>
    <row r="502" spans="1:5" x14ac:dyDescent="0.25">
      <c r="A502" s="130">
        <v>15694.5832491152</v>
      </c>
      <c r="B502" s="130">
        <v>-4.7629015908312602E-2</v>
      </c>
      <c r="C502" s="130">
        <v>1.20085768878838</v>
      </c>
      <c r="D502" s="130">
        <v>-1.20204474766095E-2</v>
      </c>
      <c r="E502" s="130">
        <v>0.19826879515551901</v>
      </c>
    </row>
    <row r="503" spans="1:5" x14ac:dyDescent="0.25">
      <c r="A503" s="130">
        <v>15697.4587977181</v>
      </c>
      <c r="B503" s="130">
        <v>1.2676808001926201</v>
      </c>
      <c r="C503" s="130">
        <v>1.20085324391602</v>
      </c>
      <c r="D503" s="130">
        <v>-1.18619320479683E-2</v>
      </c>
      <c r="E503" s="130">
        <v>0.198444228492798</v>
      </c>
    </row>
    <row r="504" spans="1:5" x14ac:dyDescent="0.25">
      <c r="A504" s="130">
        <v>15701.088780522899</v>
      </c>
      <c r="B504" s="130">
        <v>0.41139748892733402</v>
      </c>
      <c r="C504" s="130">
        <v>1.2008476325458499</v>
      </c>
      <c r="D504" s="130">
        <v>-1.1660802241856E-2</v>
      </c>
      <c r="E504" s="130">
        <v>0.198665679929378</v>
      </c>
    </row>
    <row r="505" spans="1:5" x14ac:dyDescent="0.25">
      <c r="A505" s="130">
        <v>15709.5175799873</v>
      </c>
      <c r="B505" s="130">
        <v>6.5451021572293697E-2</v>
      </c>
      <c r="C505" s="130">
        <v>1.2008346015417599</v>
      </c>
      <c r="D505" s="130">
        <v>-1.1189360157571399E-2</v>
      </c>
      <c r="E505" s="130">
        <v>0.19917985051324</v>
      </c>
    </row>
    <row r="506" spans="1:5" x14ac:dyDescent="0.25">
      <c r="A506" s="130">
        <v>15710.793831380201</v>
      </c>
      <c r="B506" s="130">
        <v>0.38700087840120001</v>
      </c>
      <c r="C506" s="130">
        <v>1.2008326282700399</v>
      </c>
      <c r="D506" s="130">
        <v>-1.11174374619426E-2</v>
      </c>
      <c r="E506" s="130">
        <v>0.199257699257742</v>
      </c>
    </row>
    <row r="507" spans="1:5" x14ac:dyDescent="0.25">
      <c r="A507" s="130">
        <v>15711.884613121299</v>
      </c>
      <c r="B507" s="130">
        <v>0.34333670557240598</v>
      </c>
      <c r="C507" s="130">
        <v>1.20083094172509</v>
      </c>
      <c r="D507" s="130">
        <v>-1.10558544091273E-2</v>
      </c>
      <c r="E507" s="130">
        <v>0.19932423375323599</v>
      </c>
    </row>
    <row r="508" spans="1:5" x14ac:dyDescent="0.25">
      <c r="A508" s="130">
        <v>15712.500143744501</v>
      </c>
      <c r="B508" s="130">
        <v>1.39152810919916</v>
      </c>
      <c r="C508" s="130">
        <v>1.20082998998909</v>
      </c>
      <c r="D508" s="130">
        <v>-1.10210572074844E-2</v>
      </c>
      <c r="E508" s="130">
        <v>0.199361778923342</v>
      </c>
    </row>
    <row r="509" spans="1:5" x14ac:dyDescent="0.25">
      <c r="A509" s="130">
        <v>15717.2700117226</v>
      </c>
      <c r="B509" s="130">
        <v>-2.79462065560954E-2</v>
      </c>
      <c r="C509" s="130">
        <v>1.20082261443617</v>
      </c>
      <c r="D509" s="130">
        <v>-1.0750287606018699E-2</v>
      </c>
      <c r="E509" s="130">
        <v>0.19965271411526</v>
      </c>
    </row>
    <row r="510" spans="1:5" x14ac:dyDescent="0.25">
      <c r="A510" s="130">
        <v>15720.5600395658</v>
      </c>
      <c r="B510" s="130">
        <v>-3.8270482927527098E-2</v>
      </c>
      <c r="C510" s="130">
        <v>1.2008175267557399</v>
      </c>
      <c r="D510" s="130">
        <v>-1.05623676504177E-2</v>
      </c>
      <c r="E510" s="130">
        <v>0.19985337731766101</v>
      </c>
    </row>
    <row r="511" spans="1:5" x14ac:dyDescent="0.25">
      <c r="A511" s="130">
        <v>15723.867697150799</v>
      </c>
      <c r="B511" s="130">
        <v>0.410096966420537</v>
      </c>
      <c r="C511" s="130">
        <v>1.2008124115038099</v>
      </c>
      <c r="D511" s="130">
        <v>-1.03724887489254E-2</v>
      </c>
      <c r="E511" s="130">
        <v>0.20005510751191299</v>
      </c>
    </row>
    <row r="512" spans="1:5" x14ac:dyDescent="0.25">
      <c r="A512" s="130">
        <v>15725.6455263642</v>
      </c>
      <c r="B512" s="130">
        <v>1.0623951288459801</v>
      </c>
      <c r="C512" s="130">
        <v>1.20080966198464</v>
      </c>
      <c r="D512" s="130">
        <v>-1.0270036356698301E-2</v>
      </c>
      <c r="E512" s="130">
        <v>0.20016353182288499</v>
      </c>
    </row>
    <row r="513" spans="1:5" x14ac:dyDescent="0.25">
      <c r="A513" s="130">
        <v>15729.173739100999</v>
      </c>
      <c r="B513" s="130">
        <v>1.6722185021979901</v>
      </c>
      <c r="C513" s="130">
        <v>1.20080420512738</v>
      </c>
      <c r="D513" s="130">
        <v>-1.0065895738129001E-2</v>
      </c>
      <c r="E513" s="130">
        <v>0.20037869951569401</v>
      </c>
    </row>
    <row r="514" spans="1:5" x14ac:dyDescent="0.25">
      <c r="A514" s="130">
        <v>15730.747065110399</v>
      </c>
      <c r="B514" s="130">
        <v>0.681531162731841</v>
      </c>
      <c r="C514" s="130">
        <v>1.2008017716525301</v>
      </c>
      <c r="D514" s="130">
        <v>-9.9745132606279697E-3</v>
      </c>
      <c r="E514" s="130">
        <v>0.20047464559557099</v>
      </c>
    </row>
    <row r="515" spans="1:5" x14ac:dyDescent="0.25">
      <c r="A515" s="130">
        <v>15738.081356521299</v>
      </c>
      <c r="B515" s="130">
        <v>-4.4688292028416399E-2</v>
      </c>
      <c r="C515" s="130">
        <v>1.20079042672336</v>
      </c>
      <c r="D515" s="130">
        <v>-9.5456643456632902E-3</v>
      </c>
      <c r="E515" s="130">
        <v>0.200921887598286</v>
      </c>
    </row>
    <row r="516" spans="1:5" x14ac:dyDescent="0.25">
      <c r="A516" s="130">
        <v>15739.0916170199</v>
      </c>
      <c r="B516" s="130">
        <v>7.0225853366467899E-3</v>
      </c>
      <c r="C516" s="130">
        <v>1.2007888638986901</v>
      </c>
      <c r="D516" s="130">
        <v>-9.4862238900331897E-3</v>
      </c>
      <c r="E516" s="130">
        <v>0.200983489654911</v>
      </c>
    </row>
    <row r="517" spans="1:5" x14ac:dyDescent="0.25">
      <c r="A517" s="130">
        <v>15739.5816849863</v>
      </c>
      <c r="B517" s="130">
        <v>-6.9849049448822406E-2</v>
      </c>
      <c r="C517" s="130">
        <v>1.2007881057765399</v>
      </c>
      <c r="D517" s="130">
        <v>-9.4573576999823494E-3</v>
      </c>
      <c r="E517" s="130">
        <v>0.201013371959782</v>
      </c>
    </row>
    <row r="518" spans="1:5" x14ac:dyDescent="0.25">
      <c r="A518" s="130">
        <v>15743.3711268348</v>
      </c>
      <c r="B518" s="130">
        <v>0.125460993542403</v>
      </c>
      <c r="C518" s="130">
        <v>1.2007822433800299</v>
      </c>
      <c r="D518" s="130">
        <v>-9.2334404556712203E-3</v>
      </c>
      <c r="E518" s="130">
        <v>0.201244430184361</v>
      </c>
    </row>
    <row r="519" spans="1:5" x14ac:dyDescent="0.25">
      <c r="A519" s="130">
        <v>15743.5945963016</v>
      </c>
      <c r="B519" s="130">
        <v>-0.58325675933674803</v>
      </c>
      <c r="C519" s="130">
        <v>1.2007818976523501</v>
      </c>
      <c r="D519" s="130">
        <v>-9.2201964277553398E-3</v>
      </c>
      <c r="E519" s="130">
        <v>0.201258055717524</v>
      </c>
    </row>
    <row r="520" spans="1:5" x14ac:dyDescent="0.25">
      <c r="A520" s="130">
        <v>15744.008880703301</v>
      </c>
      <c r="B520" s="130"/>
      <c r="C520" s="130">
        <v>1.20078125671279</v>
      </c>
      <c r="D520" s="130">
        <v>-9.1956320861654502E-3</v>
      </c>
      <c r="E520" s="130">
        <v>0.20128331564886501</v>
      </c>
    </row>
    <row r="521" spans="1:5" x14ac:dyDescent="0.25">
      <c r="A521" s="130">
        <v>15745.982873774599</v>
      </c>
      <c r="B521" s="130">
        <v>0.408708272933822</v>
      </c>
      <c r="C521" s="130">
        <v>1.20077820268028</v>
      </c>
      <c r="D521" s="130">
        <v>-9.0783807458359993E-3</v>
      </c>
      <c r="E521" s="130">
        <v>0.201403673031329</v>
      </c>
    </row>
    <row r="522" spans="1:5" x14ac:dyDescent="0.25">
      <c r="A522" s="130">
        <v>15750.828913867599</v>
      </c>
      <c r="B522" s="130">
        <v>0.99196494440076899</v>
      </c>
      <c r="C522" s="130">
        <v>1.200770704735</v>
      </c>
      <c r="D522" s="130">
        <v>-8.7890869521761901E-3</v>
      </c>
      <c r="E522" s="130">
        <v>0.20169913093908001</v>
      </c>
    </row>
    <row r="523" spans="1:5" x14ac:dyDescent="0.25">
      <c r="A523" s="130">
        <v>15751.0098689389</v>
      </c>
      <c r="B523" s="130">
        <v>-0.153696939913883</v>
      </c>
      <c r="C523" s="130">
        <v>1.20077042474269</v>
      </c>
      <c r="D523" s="130">
        <v>-8.7782446038243995E-3</v>
      </c>
      <c r="E523" s="130">
        <v>0.201710163230756</v>
      </c>
    </row>
    <row r="524" spans="1:5" x14ac:dyDescent="0.25">
      <c r="A524" s="130">
        <v>15752.100884040699</v>
      </c>
      <c r="B524" s="130">
        <v>-0.69778007116363405</v>
      </c>
      <c r="C524" s="130">
        <v>1.2007687365920801</v>
      </c>
      <c r="D524" s="130">
        <v>-8.7128130040434008E-3</v>
      </c>
      <c r="E524" s="130">
        <v>0.20177667864291801</v>
      </c>
    </row>
    <row r="525" spans="1:5" x14ac:dyDescent="0.25">
      <c r="A525" s="130">
        <v>15752.101872373099</v>
      </c>
      <c r="B525" s="130">
        <v>0.182762757703236</v>
      </c>
      <c r="C525" s="130">
        <v>1.2007687350628</v>
      </c>
      <c r="D525" s="130">
        <v>-8.7127536833116696E-3</v>
      </c>
      <c r="E525" s="130">
        <v>0.201776738897706</v>
      </c>
    </row>
    <row r="526" spans="1:5" x14ac:dyDescent="0.25">
      <c r="A526" s="130">
        <v>15756.6993494245</v>
      </c>
      <c r="B526" s="130">
        <v>-6.0086028676842297E-2</v>
      </c>
      <c r="C526" s="130">
        <v>1.20076162091731</v>
      </c>
      <c r="D526" s="130">
        <v>-8.4358807079966801E-3</v>
      </c>
      <c r="E526" s="130">
        <v>0.202057021179429</v>
      </c>
    </row>
    <row r="527" spans="1:5" x14ac:dyDescent="0.25">
      <c r="A527" s="130">
        <v>15760.189322534399</v>
      </c>
      <c r="B527" s="130">
        <v>-0.101359043961113</v>
      </c>
      <c r="C527" s="130">
        <v>1.20075622012353</v>
      </c>
      <c r="D527" s="130">
        <v>-8.2244656931643699E-3</v>
      </c>
      <c r="E527" s="130">
        <v>0.202269774420124</v>
      </c>
    </row>
    <row r="528" spans="1:5" x14ac:dyDescent="0.25">
      <c r="A528" s="130">
        <v>15765.8069223206</v>
      </c>
      <c r="B528" s="130">
        <v>7.7306157248258095E-2</v>
      </c>
      <c r="C528" s="130">
        <v>1.2007475260610101</v>
      </c>
      <c r="D528" s="130">
        <v>-7.8819158880430902E-3</v>
      </c>
      <c r="E528" s="130">
        <v>0.20261221098784199</v>
      </c>
    </row>
    <row r="529" spans="1:5" x14ac:dyDescent="0.25">
      <c r="A529" s="130">
        <v>15767.509630029201</v>
      </c>
      <c r="B529" s="130">
        <v>-1.77733065150565E-2</v>
      </c>
      <c r="C529" s="130">
        <v>1.2007448906923499</v>
      </c>
      <c r="D529" s="130">
        <v>-7.7775402835058302E-3</v>
      </c>
      <c r="E529" s="130">
        <v>0.20271599955693601</v>
      </c>
    </row>
    <row r="530" spans="1:5" x14ac:dyDescent="0.25">
      <c r="A530" s="130">
        <v>15769.1843086275</v>
      </c>
      <c r="B530" s="130">
        <v>1.3683679167542101E-4</v>
      </c>
      <c r="C530" s="130">
        <v>1.20074229862503</v>
      </c>
      <c r="D530" s="130">
        <v>-7.6746340777367299E-3</v>
      </c>
      <c r="E530" s="130">
        <v>0.202818077450132</v>
      </c>
    </row>
    <row r="531" spans="1:5" x14ac:dyDescent="0.25">
      <c r="A531" s="130">
        <v>15775.778798356299</v>
      </c>
      <c r="B531" s="130">
        <v>-0.27411708169871002</v>
      </c>
      <c r="C531" s="130">
        <v>1.20073209089565</v>
      </c>
      <c r="D531" s="130">
        <v>-7.2670137562939599E-3</v>
      </c>
      <c r="E531" s="130">
        <v>0.20322001529365299</v>
      </c>
    </row>
    <row r="532" spans="1:5" x14ac:dyDescent="0.25">
      <c r="A532" s="130">
        <v>15776.4905129006</v>
      </c>
      <c r="B532" s="130">
        <v>2.9265257095234501E-3</v>
      </c>
      <c r="C532" s="130">
        <v>1.20073098914556</v>
      </c>
      <c r="D532" s="130">
        <v>-7.2227920996439697E-3</v>
      </c>
      <c r="E532" s="130">
        <v>0.20326339270480301</v>
      </c>
    </row>
    <row r="533" spans="1:5" x14ac:dyDescent="0.25">
      <c r="A533" s="130">
        <v>15776.7987662573</v>
      </c>
      <c r="B533" s="130">
        <v>0.32230436679023799</v>
      </c>
      <c r="C533" s="130">
        <v>1.2007305119579501</v>
      </c>
      <c r="D533" s="130">
        <v>-7.2036252413318104E-3</v>
      </c>
      <c r="E533" s="130">
        <v>0.203282179937782</v>
      </c>
    </row>
    <row r="534" spans="1:5" x14ac:dyDescent="0.25">
      <c r="A534" s="130">
        <v>15777.1588598947</v>
      </c>
      <c r="B534" s="130">
        <v>0.75060849971797505</v>
      </c>
      <c r="C534" s="130">
        <v>1.20072995451623</v>
      </c>
      <c r="D534" s="130">
        <v>-7.1812244077656398E-3</v>
      </c>
      <c r="E534" s="130">
        <v>0.20330412660768801</v>
      </c>
    </row>
    <row r="535" spans="1:5" x14ac:dyDescent="0.25">
      <c r="A535" s="130">
        <v>15777.5871888483</v>
      </c>
      <c r="B535" s="130">
        <v>-8.3286978088903396E-3</v>
      </c>
      <c r="C535" s="130">
        <v>1.2007292914382199</v>
      </c>
      <c r="D535" s="130">
        <v>-7.1545638882082301E-3</v>
      </c>
      <c r="E535" s="130">
        <v>0.20333023189430499</v>
      </c>
    </row>
    <row r="536" spans="1:5" x14ac:dyDescent="0.25">
      <c r="A536" s="130">
        <v>15779.753523744799</v>
      </c>
      <c r="B536" s="130">
        <v>9.5228489874088496E-3</v>
      </c>
      <c r="C536" s="130">
        <v>1.20072593774605</v>
      </c>
      <c r="D536" s="130">
        <v>-7.01947680323206E-3</v>
      </c>
      <c r="E536" s="130">
        <v>0.20346226096040201</v>
      </c>
    </row>
    <row r="537" spans="1:5" x14ac:dyDescent="0.25">
      <c r="A537" s="130">
        <v>15780.877216691501</v>
      </c>
      <c r="B537" s="130">
        <v>-6.5058081457747302E-2</v>
      </c>
      <c r="C537" s="130">
        <v>1.2007241981097501</v>
      </c>
      <c r="D537" s="130">
        <v>-6.9492432440783304E-3</v>
      </c>
      <c r="E537" s="130">
        <v>0.203530743937822</v>
      </c>
    </row>
    <row r="538" spans="1:5" x14ac:dyDescent="0.25">
      <c r="A538" s="130">
        <v>15785.6980030056</v>
      </c>
      <c r="B538" s="130">
        <v>-0.12885319024254999</v>
      </c>
      <c r="C538" s="130">
        <v>1.20071673443752</v>
      </c>
      <c r="D538" s="130">
        <v>-6.6466685960856198E-3</v>
      </c>
      <c r="E538" s="130">
        <v>0.20382453368315401</v>
      </c>
    </row>
    <row r="539" spans="1:5" x14ac:dyDescent="0.25">
      <c r="A539" s="130">
        <v>15800.3318311151</v>
      </c>
      <c r="B539" s="130">
        <v>-3.8457591812790501E-2</v>
      </c>
      <c r="C539" s="130">
        <v>1.20069407386722</v>
      </c>
      <c r="D539" s="130">
        <v>-5.7156130231257301E-3</v>
      </c>
      <c r="E539" s="130">
        <v>0.204716243452196</v>
      </c>
    </row>
    <row r="540" spans="1:5" x14ac:dyDescent="0.25">
      <c r="A540" s="130">
        <v>15800.6173837509</v>
      </c>
      <c r="B540" s="130">
        <v>5.3854629677108096E-3</v>
      </c>
      <c r="C540" s="130">
        <v>1.2006936316261201</v>
      </c>
      <c r="D540" s="130">
        <v>-5.6972568517114804E-3</v>
      </c>
      <c r="E540" s="130">
        <v>0.20473364191652399</v>
      </c>
    </row>
    <row r="541" spans="1:5" x14ac:dyDescent="0.25">
      <c r="A541" s="130">
        <v>15801.564989407399</v>
      </c>
      <c r="B541" s="130">
        <v>2.19472373763629E-4</v>
      </c>
      <c r="C541" s="130">
        <v>1.20069216403345</v>
      </c>
      <c r="D541" s="130">
        <v>-5.6362902470921301E-3</v>
      </c>
      <c r="E541" s="130">
        <v>0.204791378224665</v>
      </c>
    </row>
    <row r="542" spans="1:5" x14ac:dyDescent="0.25">
      <c r="A542" s="130">
        <v>15804.3357405477</v>
      </c>
      <c r="B542" s="130">
        <v>-0.11817120900834401</v>
      </c>
      <c r="C542" s="130">
        <v>1.20068787271849</v>
      </c>
      <c r="D542" s="130">
        <v>-5.4575710541755803E-3</v>
      </c>
      <c r="E542" s="130">
        <v>0.20496019231679199</v>
      </c>
    </row>
    <row r="543" spans="1:5" x14ac:dyDescent="0.25">
      <c r="A543" s="130">
        <v>15804.795372291401</v>
      </c>
      <c r="B543" s="130">
        <v>1.3579431771272501</v>
      </c>
      <c r="C543" s="130">
        <v>1.2006871608235601</v>
      </c>
      <c r="D543" s="130">
        <v>-5.4278581325121799E-3</v>
      </c>
      <c r="E543" s="130">
        <v>0.20498819581826599</v>
      </c>
    </row>
    <row r="544" spans="1:5" x14ac:dyDescent="0.25">
      <c r="A544" s="130">
        <v>15806.243539807499</v>
      </c>
      <c r="B544" s="130">
        <v>-2.9321692549022501E-2</v>
      </c>
      <c r="C544" s="130">
        <v>1.2006849178075401</v>
      </c>
      <c r="D544" s="130">
        <v>-5.3341189325211797E-3</v>
      </c>
      <c r="E544" s="130">
        <v>0.20507642573997301</v>
      </c>
    </row>
    <row r="545" spans="1:5" x14ac:dyDescent="0.25">
      <c r="A545" s="130">
        <v>15808.859048124499</v>
      </c>
      <c r="B545" s="130">
        <v>-2.2461548648489101E-3</v>
      </c>
      <c r="C545" s="130">
        <v>1.2006808665853499</v>
      </c>
      <c r="D545" s="130">
        <v>-5.1643476076801099E-3</v>
      </c>
      <c r="E545" s="130">
        <v>0.20523577206552299</v>
      </c>
    </row>
    <row r="546" spans="1:5" x14ac:dyDescent="0.25">
      <c r="A546" s="130">
        <v>15809.3907913328</v>
      </c>
      <c r="B546" s="130">
        <v>-1.13084736630409E-4</v>
      </c>
      <c r="C546" s="130">
        <v>1.2006800429317599</v>
      </c>
      <c r="D546" s="130">
        <v>-5.1297582893495798E-3</v>
      </c>
      <c r="E546" s="130">
        <v>0.20526816716112301</v>
      </c>
    </row>
    <row r="547" spans="1:5" x14ac:dyDescent="0.25">
      <c r="A547" s="130">
        <v>15812.2793689834</v>
      </c>
      <c r="B547" s="130">
        <v>-7.2336843292109002E-2</v>
      </c>
      <c r="C547" s="130">
        <v>1.2006755684732</v>
      </c>
      <c r="D547" s="130">
        <v>-4.9414216319854203E-3</v>
      </c>
      <c r="E547" s="130">
        <v>0.205444142566718</v>
      </c>
    </row>
    <row r="548" spans="1:5" x14ac:dyDescent="0.25">
      <c r="A548" s="130">
        <v>15813.5125505094</v>
      </c>
      <c r="B548" s="130">
        <v>0.73549181684964304</v>
      </c>
      <c r="C548" s="130">
        <v>1.2006736581797699</v>
      </c>
      <c r="D548" s="130">
        <v>-4.8607922969419E-3</v>
      </c>
      <c r="E548" s="130">
        <v>0.20551926741773199</v>
      </c>
    </row>
    <row r="549" spans="1:5" x14ac:dyDescent="0.25">
      <c r="A549" s="130">
        <v>15813.777495123801</v>
      </c>
      <c r="B549" s="130">
        <v>-2.3800221579106701E-3</v>
      </c>
      <c r="C549" s="130">
        <v>1.20067324775438</v>
      </c>
      <c r="D549" s="130">
        <v>-4.8434517759577697E-3</v>
      </c>
      <c r="E549" s="130">
        <v>0.20553540756882699</v>
      </c>
    </row>
    <row r="550" spans="1:5" x14ac:dyDescent="0.25">
      <c r="A550" s="130">
        <v>15814.8610179273</v>
      </c>
      <c r="B550" s="130">
        <v>0.80975715386342195</v>
      </c>
      <c r="C550" s="130">
        <v>1.20067156924947</v>
      </c>
      <c r="D550" s="130">
        <v>-4.7724708430319897E-3</v>
      </c>
      <c r="E550" s="130">
        <v>0.205601414091303</v>
      </c>
    </row>
    <row r="551" spans="1:5" x14ac:dyDescent="0.25">
      <c r="A551" s="130">
        <v>15815.468249973401</v>
      </c>
      <c r="B551" s="130">
        <v>1.73522634380603</v>
      </c>
      <c r="C551" s="130">
        <v>1.20067062856046</v>
      </c>
      <c r="D551" s="130">
        <v>-4.7326459013621999E-3</v>
      </c>
      <c r="E551" s="130">
        <v>0.205638405326736</v>
      </c>
    </row>
    <row r="552" spans="1:5" x14ac:dyDescent="0.25">
      <c r="A552" s="130">
        <v>15815.8280707014</v>
      </c>
      <c r="B552" s="130">
        <v>-7.9906714371635896E-3</v>
      </c>
      <c r="C552" s="130">
        <v>1.2006700711418501</v>
      </c>
      <c r="D552" s="130">
        <v>-4.7090318455996804E-3</v>
      </c>
      <c r="E552" s="130">
        <v>0.20566032467690301</v>
      </c>
    </row>
    <row r="553" spans="1:5" x14ac:dyDescent="0.25">
      <c r="A553" s="130">
        <v>15817.7562636599</v>
      </c>
      <c r="B553" s="130">
        <v>-0.25161577435073301</v>
      </c>
      <c r="C553" s="130">
        <v>1.2006670840056799</v>
      </c>
      <c r="D553" s="130">
        <v>-4.5822940735598403E-3</v>
      </c>
      <c r="E553" s="130">
        <v>0.20577778351573001</v>
      </c>
    </row>
    <row r="554" spans="1:5" x14ac:dyDescent="0.25">
      <c r="A554" s="130">
        <v>15817.7562636599</v>
      </c>
      <c r="B554" s="130">
        <v>-0.26449065794757998</v>
      </c>
      <c r="C554" s="130">
        <v>1.2006670840056799</v>
      </c>
      <c r="D554" s="130">
        <v>-4.5822940735598403E-3</v>
      </c>
      <c r="E554" s="130">
        <v>0.20577778351573001</v>
      </c>
    </row>
    <row r="555" spans="1:5" x14ac:dyDescent="0.25">
      <c r="A555" s="130">
        <v>15818.818627369899</v>
      </c>
      <c r="B555" s="130">
        <v>-5.4854306390594902E-2</v>
      </c>
      <c r="C555" s="130">
        <v>1.2006654381572699</v>
      </c>
      <c r="D555" s="130">
        <v>-4.5123252348590603E-3</v>
      </c>
      <c r="E555" s="130">
        <v>0.20584249781002001</v>
      </c>
    </row>
    <row r="556" spans="1:5" x14ac:dyDescent="0.25">
      <c r="A556" s="130">
        <v>15821.111855294401</v>
      </c>
      <c r="B556" s="130">
        <v>0.33544225064105998</v>
      </c>
      <c r="C556" s="130">
        <v>1.2006618853031199</v>
      </c>
      <c r="D556" s="130">
        <v>-4.36094832504308E-3</v>
      </c>
      <c r="E556" s="130">
        <v>0.20598218770472801</v>
      </c>
    </row>
    <row r="557" spans="1:5" x14ac:dyDescent="0.25">
      <c r="A557" s="130">
        <v>15821.454226758</v>
      </c>
      <c r="B557" s="130">
        <v>-8.4926392314099694E-2</v>
      </c>
      <c r="C557" s="130">
        <v>1.20066135486055</v>
      </c>
      <c r="D557" s="130">
        <v>-4.3383081865380098E-3</v>
      </c>
      <c r="E557" s="130">
        <v>0.20600304260326099</v>
      </c>
    </row>
    <row r="558" spans="1:5" x14ac:dyDescent="0.25">
      <c r="A558" s="130">
        <v>15821.873882780899</v>
      </c>
      <c r="B558" s="130">
        <v>2.06052178386429E-2</v>
      </c>
      <c r="C558" s="130">
        <v>1.20066070467495</v>
      </c>
      <c r="D558" s="130">
        <v>-4.3105432211160803E-3</v>
      </c>
      <c r="E558" s="130">
        <v>0.206028605018585</v>
      </c>
    </row>
    <row r="559" spans="1:5" x14ac:dyDescent="0.25">
      <c r="A559" s="130">
        <v>15822.316544933899</v>
      </c>
      <c r="B559" s="130">
        <v>-4.13258358926583E-2</v>
      </c>
      <c r="C559" s="130">
        <v>1.20066001883977</v>
      </c>
      <c r="D559" s="130">
        <v>-4.28123919157683E-3</v>
      </c>
      <c r="E559" s="130">
        <v>0.206055568654021</v>
      </c>
    </row>
    <row r="560" spans="1:5" x14ac:dyDescent="0.25">
      <c r="A560" s="130">
        <v>15822.5509027057</v>
      </c>
      <c r="B560" s="130">
        <v>-0.13945803375733401</v>
      </c>
      <c r="C560" s="130">
        <v>1.2006596557370799</v>
      </c>
      <c r="D560" s="130">
        <v>-4.2657177697287404E-3</v>
      </c>
      <c r="E560" s="130">
        <v>0.20606984389843599</v>
      </c>
    </row>
    <row r="561" spans="1:5" x14ac:dyDescent="0.25">
      <c r="A561" s="130">
        <v>15823.647578653399</v>
      </c>
      <c r="B561" s="130">
        <v>-5.7667115148740698E-2</v>
      </c>
      <c r="C561" s="130">
        <v>1.2006579565789199</v>
      </c>
      <c r="D561" s="130">
        <v>-4.1930205301176802E-3</v>
      </c>
      <c r="E561" s="130">
        <v>0.20613664426564399</v>
      </c>
    </row>
    <row r="562" spans="1:5" x14ac:dyDescent="0.25">
      <c r="A562" s="130">
        <v>15824.998136496501</v>
      </c>
      <c r="B562" s="130">
        <v>-5.4742727037404598E-2</v>
      </c>
      <c r="C562" s="130">
        <v>1.2006558640157901</v>
      </c>
      <c r="D562" s="130">
        <v>-4.1033469760161602E-3</v>
      </c>
      <c r="E562" s="130">
        <v>0.20621890772862</v>
      </c>
    </row>
    <row r="563" spans="1:5" x14ac:dyDescent="0.25">
      <c r="A563" s="130">
        <v>15825.2836891322</v>
      </c>
      <c r="B563" s="130">
        <v>2.2974769684826799</v>
      </c>
      <c r="C563" s="130">
        <v>1.2006554215719401</v>
      </c>
      <c r="D563" s="130">
        <v>-4.0843662626618401E-3</v>
      </c>
      <c r="E563" s="130">
        <v>0.20623630076757099</v>
      </c>
    </row>
    <row r="564" spans="1:5" x14ac:dyDescent="0.25">
      <c r="A564" s="130">
        <v>15829.666837435399</v>
      </c>
      <c r="B564" s="130">
        <v>0.11216975675971699</v>
      </c>
      <c r="C564" s="130">
        <v>1.2006486298946899</v>
      </c>
      <c r="D564" s="130">
        <v>-3.79210851076463E-3</v>
      </c>
      <c r="E564" s="130">
        <v>0.206503270858898</v>
      </c>
    </row>
    <row r="565" spans="1:5" x14ac:dyDescent="0.25">
      <c r="A565" s="130">
        <v>15830.513186975601</v>
      </c>
      <c r="B565" s="130">
        <v>-0.117991021350317</v>
      </c>
      <c r="C565" s="130">
        <v>1.20064731841433</v>
      </c>
      <c r="D565" s="130">
        <v>-3.73547920658837E-3</v>
      </c>
      <c r="E565" s="130">
        <v>0.20655481885740601</v>
      </c>
    </row>
    <row r="566" spans="1:5" x14ac:dyDescent="0.25">
      <c r="A566" s="130">
        <v>15831.1760917679</v>
      </c>
      <c r="B566" s="130">
        <v>-0.34342727493348302</v>
      </c>
      <c r="C566" s="130">
        <v>1.20064629118055</v>
      </c>
      <c r="D566" s="130">
        <v>-3.6910797102279302E-3</v>
      </c>
      <c r="E566" s="130">
        <v>0.20659519353299699</v>
      </c>
    </row>
    <row r="567" spans="1:5" x14ac:dyDescent="0.25">
      <c r="A567" s="130">
        <v>15836.8076900263</v>
      </c>
      <c r="B567" s="130">
        <v>-8.5948119681888993E-2</v>
      </c>
      <c r="C567" s="130">
        <v>1.2006375639734399</v>
      </c>
      <c r="D567" s="130">
        <v>-3.31231406543385E-3</v>
      </c>
      <c r="E567" s="130">
        <v>0.20693817622633601</v>
      </c>
    </row>
    <row r="568" spans="1:5" x14ac:dyDescent="0.25">
      <c r="A568" s="130">
        <v>15837.276090408101</v>
      </c>
      <c r="B568" s="130">
        <v>1.3975792996934</v>
      </c>
      <c r="C568" s="130">
        <v>1.20063683805879</v>
      </c>
      <c r="D568" s="130">
        <v>-3.2806835922260698E-3</v>
      </c>
      <c r="E568" s="130">
        <v>0.20696670223191899</v>
      </c>
    </row>
    <row r="569" spans="1:5" x14ac:dyDescent="0.25">
      <c r="A569" s="130">
        <v>15837.2768998338</v>
      </c>
      <c r="B569" s="130">
        <v>2.65388338143158E-3</v>
      </c>
      <c r="C569" s="130">
        <v>1.2006368368043601</v>
      </c>
      <c r="D569" s="130">
        <v>-3.2806289158439899E-3</v>
      </c>
      <c r="E569" s="130">
        <v>0.20696675152652699</v>
      </c>
    </row>
    <row r="570" spans="1:5" x14ac:dyDescent="0.25">
      <c r="A570" s="130">
        <v>15838.419110376801</v>
      </c>
      <c r="B570" s="130">
        <v>1.0660340255652699E-3</v>
      </c>
      <c r="C570" s="130">
        <v>1.2006350666097501</v>
      </c>
      <c r="D570" s="130">
        <v>-3.2034149190403901E-3</v>
      </c>
      <c r="E570" s="130">
        <v>0.207036312466199</v>
      </c>
    </row>
    <row r="571" spans="1:5" x14ac:dyDescent="0.25">
      <c r="A571" s="130">
        <v>15838.5572512696</v>
      </c>
      <c r="B571" s="130">
        <v>0.26341825377713701</v>
      </c>
      <c r="C571" s="130">
        <v>1.20063485251683</v>
      </c>
      <c r="D571" s="130">
        <v>-3.1940686505781001E-3</v>
      </c>
      <c r="E571" s="130">
        <v>0.207044725216561</v>
      </c>
    </row>
    <row r="572" spans="1:5" x14ac:dyDescent="0.25">
      <c r="A572" s="130">
        <v>15840.3762065685</v>
      </c>
      <c r="B572" s="130">
        <v>0.174969593681507</v>
      </c>
      <c r="C572" s="130">
        <v>1.20063203342</v>
      </c>
      <c r="D572" s="130">
        <v>-3.07084412137225E-3</v>
      </c>
      <c r="E572" s="130">
        <v>0.20715549782185799</v>
      </c>
    </row>
    <row r="573" spans="1:5" x14ac:dyDescent="0.25">
      <c r="A573" s="130">
        <v>15841.14268669</v>
      </c>
      <c r="B573" s="130">
        <v>-5.6366956311792997E-2</v>
      </c>
      <c r="C573" s="130">
        <v>1.20063084546677</v>
      </c>
      <c r="D573" s="130">
        <v>-3.0188309041364199E-3</v>
      </c>
      <c r="E573" s="130">
        <v>0.20720217494756499</v>
      </c>
    </row>
    <row r="574" spans="1:5" x14ac:dyDescent="0.25">
      <c r="A574" s="130">
        <v>15842.005517129301</v>
      </c>
      <c r="B574" s="130">
        <v>-0.10029063944194699</v>
      </c>
      <c r="C574" s="130">
        <v>1.20062950816165</v>
      </c>
      <c r="D574" s="130">
        <v>-2.9602167359100299E-3</v>
      </c>
      <c r="E574" s="130">
        <v>0.20725471907324999</v>
      </c>
    </row>
    <row r="575" spans="1:5" x14ac:dyDescent="0.25">
      <c r="A575" s="130">
        <v>15842.291069765</v>
      </c>
      <c r="B575" s="130">
        <v>-4.2273719022034598E-2</v>
      </c>
      <c r="C575" s="130">
        <v>1.2006290655774801</v>
      </c>
      <c r="D575" s="130">
        <v>-2.9408038398037201E-3</v>
      </c>
      <c r="E575" s="130">
        <v>0.20727210835783899</v>
      </c>
    </row>
    <row r="576" spans="1:5" x14ac:dyDescent="0.25">
      <c r="A576" s="130">
        <v>15844.1988690248</v>
      </c>
      <c r="B576" s="130">
        <v>-3.9100878428188802E-2</v>
      </c>
      <c r="C576" s="130">
        <v>1.20062610857783</v>
      </c>
      <c r="D576" s="130">
        <v>-2.8109182924104898E-3</v>
      </c>
      <c r="E576" s="130">
        <v>0.207388285894019</v>
      </c>
    </row>
    <row r="577" spans="1:5" x14ac:dyDescent="0.25">
      <c r="A577" s="130">
        <v>15844.198933666599</v>
      </c>
      <c r="B577" s="130">
        <v>1.4987757655106999</v>
      </c>
      <c r="C577" s="130">
        <v>1.20062610847764</v>
      </c>
      <c r="D577" s="130">
        <v>-2.8109138860126798E-3</v>
      </c>
      <c r="E577" s="130">
        <v>0.207388289830405</v>
      </c>
    </row>
    <row r="578" spans="1:5" x14ac:dyDescent="0.25">
      <c r="A578" s="130">
        <v>15848.467486626199</v>
      </c>
      <c r="B578" s="130">
        <v>-2.0496229846678201E-5</v>
      </c>
      <c r="C578" s="130">
        <v>1.2006194920384901</v>
      </c>
      <c r="D578" s="130">
        <v>-2.5191296324881098E-3</v>
      </c>
      <c r="E578" s="130">
        <v>0.20764821785128701</v>
      </c>
    </row>
    <row r="579" spans="1:5" x14ac:dyDescent="0.25">
      <c r="A579" s="130">
        <v>15850.008729372499</v>
      </c>
      <c r="B579" s="130">
        <v>1.0306761525172199</v>
      </c>
      <c r="C579" s="130">
        <v>1.20061710291682</v>
      </c>
      <c r="D579" s="130">
        <v>-2.4133759572016202E-3</v>
      </c>
      <c r="E579" s="130">
        <v>0.20774206636880099</v>
      </c>
    </row>
    <row r="580" spans="1:5" x14ac:dyDescent="0.25">
      <c r="A580" s="130">
        <v>15851.8230209579</v>
      </c>
      <c r="B580" s="130">
        <v>-5.43020865172772E-2</v>
      </c>
      <c r="C580" s="130">
        <v>1.2006142904466299</v>
      </c>
      <c r="D580" s="130">
        <v>-2.2886151480612702E-3</v>
      </c>
      <c r="E580" s="130">
        <v>0.20785253886827901</v>
      </c>
    </row>
    <row r="581" spans="1:5" x14ac:dyDescent="0.25">
      <c r="A581" s="130">
        <v>15852.161153294701</v>
      </c>
      <c r="B581" s="130">
        <v>-4.3011246758828399E-2</v>
      </c>
      <c r="C581" s="130">
        <v>1.2006137662716501</v>
      </c>
      <c r="D581" s="130">
        <v>-2.26533079936921E-3</v>
      </c>
      <c r="E581" s="130">
        <v>0.20787312751716999</v>
      </c>
    </row>
    <row r="582" spans="1:5" x14ac:dyDescent="0.25">
      <c r="A582" s="130">
        <v>15853.6012615376</v>
      </c>
      <c r="B582" s="130">
        <v>-1.2472760625437099E-4</v>
      </c>
      <c r="C582" s="130">
        <v>1.20061153376924</v>
      </c>
      <c r="D582" s="130">
        <v>-2.1660482584935502E-3</v>
      </c>
      <c r="E582" s="130">
        <v>0.207960813739275</v>
      </c>
    </row>
    <row r="583" spans="1:5" x14ac:dyDescent="0.25">
      <c r="A583" s="130">
        <v>15854.096151158999</v>
      </c>
      <c r="B583" s="130">
        <v>4.7191769450538601E-2</v>
      </c>
      <c r="C583" s="130">
        <v>1.2006107665614401</v>
      </c>
      <c r="D583" s="130">
        <v>-2.1318873055778801E-3</v>
      </c>
      <c r="E583" s="130">
        <v>0.207990946520341</v>
      </c>
    </row>
    <row r="584" spans="1:5" x14ac:dyDescent="0.25">
      <c r="A584" s="130">
        <v>15859.6474523454</v>
      </c>
      <c r="B584" s="130">
        <v>0.22260025104969799</v>
      </c>
      <c r="C584" s="130">
        <v>1.2006021601121499</v>
      </c>
      <c r="D584" s="130">
        <v>-1.7471961326234701E-3</v>
      </c>
      <c r="E584" s="130">
        <v>0.20832894047072401</v>
      </c>
    </row>
    <row r="585" spans="1:5" x14ac:dyDescent="0.25">
      <c r="A585" s="130">
        <v>15859.904565844299</v>
      </c>
      <c r="B585" s="130">
        <v>-0.13372336648722599</v>
      </c>
      <c r="C585" s="130">
        <v>1.2006017614750599</v>
      </c>
      <c r="D585" s="130">
        <v>-1.72931208596204E-3</v>
      </c>
      <c r="E585" s="130">
        <v>0.208344594384338</v>
      </c>
    </row>
    <row r="586" spans="1:5" x14ac:dyDescent="0.25">
      <c r="A586" s="130">
        <v>15860.023501108</v>
      </c>
      <c r="B586" s="130">
        <v>-0.38795881117466002</v>
      </c>
      <c r="C586" s="130">
        <v>1.20060157707332</v>
      </c>
      <c r="D586" s="130">
        <v>-1.72103730530875E-3</v>
      </c>
      <c r="E586" s="130">
        <v>0.20835183553615</v>
      </c>
    </row>
    <row r="587" spans="1:5" x14ac:dyDescent="0.25">
      <c r="A587" s="130">
        <v>15860.1441144404</v>
      </c>
      <c r="B587" s="130">
        <v>0.165699290087851</v>
      </c>
      <c r="C587" s="130">
        <v>1.2006013900694299</v>
      </c>
      <c r="D587" s="130">
        <v>-1.71264448352669E-3</v>
      </c>
      <c r="E587" s="130">
        <v>0.208359178842832</v>
      </c>
    </row>
    <row r="588" spans="1:5" x14ac:dyDescent="0.25">
      <c r="A588" s="130">
        <v>15860.5645204091</v>
      </c>
      <c r="B588" s="130">
        <v>-4.4129575319662398E-2</v>
      </c>
      <c r="C588" s="130">
        <v>1.2006007382513499</v>
      </c>
      <c r="D588" s="130">
        <v>-1.6833805656839599E-3</v>
      </c>
      <c r="E588" s="130">
        <v>0.208384774349094</v>
      </c>
    </row>
    <row r="589" spans="1:5" x14ac:dyDescent="0.25">
      <c r="A589" s="130">
        <v>15862.474539565999</v>
      </c>
      <c r="B589" s="130">
        <v>1.0568582586495801</v>
      </c>
      <c r="C589" s="130">
        <v>1.20059777679913</v>
      </c>
      <c r="D589" s="130">
        <v>-1.55022759571666E-3</v>
      </c>
      <c r="E589" s="130">
        <v>0.208501059997206</v>
      </c>
    </row>
    <row r="590" spans="1:5" x14ac:dyDescent="0.25">
      <c r="A590" s="130">
        <v>15862.575325096899</v>
      </c>
      <c r="B590" s="130">
        <v>4.7849425699686404E-3</v>
      </c>
      <c r="C590" s="130">
        <v>1.20059762052993</v>
      </c>
      <c r="D590" s="130">
        <v>-1.5431924827616101E-3</v>
      </c>
      <c r="E590" s="130">
        <v>0.20850719593588299</v>
      </c>
    </row>
    <row r="591" spans="1:5" x14ac:dyDescent="0.25">
      <c r="A591" s="130">
        <v>15865.833130916801</v>
      </c>
      <c r="B591" s="130">
        <v>0.92782862361060503</v>
      </c>
      <c r="C591" s="130">
        <v>1.2005925691034001</v>
      </c>
      <c r="D591" s="130">
        <v>-1.31529910878342E-3</v>
      </c>
      <c r="E591" s="130">
        <v>0.20870553063835401</v>
      </c>
    </row>
    <row r="592" spans="1:5" x14ac:dyDescent="0.25">
      <c r="A592" s="130">
        <v>15866.020971956401</v>
      </c>
      <c r="B592" s="130">
        <v>-0.38062096472812901</v>
      </c>
      <c r="C592" s="130">
        <v>1.20059227783502</v>
      </c>
      <c r="D592" s="130">
        <v>-1.3021301052061601E-3</v>
      </c>
      <c r="E592" s="130">
        <v>0.208716966119571</v>
      </c>
    </row>
    <row r="593" spans="1:5" x14ac:dyDescent="0.25">
      <c r="A593" s="130">
        <v>15866.2604923626</v>
      </c>
      <c r="B593" s="130">
        <v>-4.94006398814473E-2</v>
      </c>
      <c r="C593" s="130">
        <v>1.2005919064305499</v>
      </c>
      <c r="D593" s="130">
        <v>-1.28533342731203E-3</v>
      </c>
      <c r="E593" s="130">
        <v>0.20873154772345701</v>
      </c>
    </row>
    <row r="594" spans="1:5" x14ac:dyDescent="0.25">
      <c r="A594" s="130">
        <v>15866.5460449983</v>
      </c>
      <c r="B594" s="130">
        <v>0.223251689908333</v>
      </c>
      <c r="C594" s="130">
        <v>1.2005914636455299</v>
      </c>
      <c r="D594" s="130">
        <v>-1.26530197065298E-3</v>
      </c>
      <c r="E594" s="130">
        <v>0.20874893163462099</v>
      </c>
    </row>
    <row r="595" spans="1:5" x14ac:dyDescent="0.25">
      <c r="A595" s="130">
        <v>15867.0204061815</v>
      </c>
      <c r="B595" s="130">
        <v>-0.33455726398993202</v>
      </c>
      <c r="C595" s="130">
        <v>1.20059072808406</v>
      </c>
      <c r="D595" s="130">
        <v>-1.2320095034709399E-3</v>
      </c>
      <c r="E595" s="130">
        <v>0.20877780971740101</v>
      </c>
    </row>
    <row r="596" spans="1:5" x14ac:dyDescent="0.25">
      <c r="A596" s="130">
        <v>15867.1171502699</v>
      </c>
      <c r="B596" s="130">
        <v>4.3178375766394998E-3</v>
      </c>
      <c r="C596" s="130">
        <v>1.2005905780684001</v>
      </c>
      <c r="D596" s="130">
        <v>-1.2252171637943401E-3</v>
      </c>
      <c r="E596" s="130">
        <v>0.20878369926675899</v>
      </c>
    </row>
    <row r="597" spans="1:5" x14ac:dyDescent="0.25">
      <c r="A597" s="130">
        <v>15868.033958911799</v>
      </c>
      <c r="B597" s="130">
        <v>1.3924293866639701</v>
      </c>
      <c r="C597" s="130">
        <v>1.2005891564108999</v>
      </c>
      <c r="D597" s="130">
        <v>-1.16080703530561E-3</v>
      </c>
      <c r="E597" s="130">
        <v>0.20883951202897499</v>
      </c>
    </row>
    <row r="598" spans="1:5" x14ac:dyDescent="0.25">
      <c r="A598" s="130">
        <v>15869.6871239916</v>
      </c>
      <c r="B598" s="130">
        <v>6.3969144088238403E-3</v>
      </c>
      <c r="C598" s="130">
        <v>1.2005865928539601</v>
      </c>
      <c r="D598" s="130">
        <v>-1.04447421835012E-3</v>
      </c>
      <c r="E598" s="130">
        <v>0.208940150472648</v>
      </c>
    </row>
    <row r="599" spans="1:5" x14ac:dyDescent="0.25">
      <c r="A599" s="130">
        <v>15869.9726766274</v>
      </c>
      <c r="B599" s="130">
        <v>-3.6815922404786999E-3</v>
      </c>
      <c r="C599" s="130">
        <v>1.2005861500405</v>
      </c>
      <c r="D599" s="130">
        <v>-1.0243551652457899E-3</v>
      </c>
      <c r="E599" s="130">
        <v>0.20895753362286301</v>
      </c>
    </row>
    <row r="600" spans="1:5" x14ac:dyDescent="0.25">
      <c r="A600" s="130">
        <v>15870.241585604799</v>
      </c>
      <c r="B600" s="130">
        <v>0.26652958019044398</v>
      </c>
      <c r="C600" s="130">
        <v>1.2005857330346099</v>
      </c>
      <c r="D600" s="130">
        <v>-1.0054020908338E-3</v>
      </c>
      <c r="E600" s="130">
        <v>0.20897390352459799</v>
      </c>
    </row>
    <row r="601" spans="1:5" x14ac:dyDescent="0.25">
      <c r="A601" s="130">
        <v>15870.686558216699</v>
      </c>
      <c r="B601" s="130">
        <v>-3.3842758782365298E-2</v>
      </c>
      <c r="C601" s="130">
        <v>1.2005850429964899</v>
      </c>
      <c r="D601" s="130">
        <v>-9.7402558527443005E-4</v>
      </c>
      <c r="E601" s="130">
        <v>0.20900099122087401</v>
      </c>
    </row>
    <row r="602" spans="1:5" x14ac:dyDescent="0.25">
      <c r="A602" s="130">
        <v>15870.829334534599</v>
      </c>
      <c r="B602" s="130">
        <v>6.4226746358864197E-3</v>
      </c>
      <c r="C602" s="130">
        <v>1.2005848215859101</v>
      </c>
      <c r="D602" s="130">
        <v>-9.6395419225575596E-4</v>
      </c>
      <c r="E602" s="130">
        <v>0.20900968269289799</v>
      </c>
    </row>
    <row r="603" spans="1:5" x14ac:dyDescent="0.25">
      <c r="A603" s="130">
        <v>15870.972110852499</v>
      </c>
      <c r="B603" s="130">
        <v>2.1111712254962001E-2</v>
      </c>
      <c r="C603" s="130">
        <v>1.20058460017473</v>
      </c>
      <c r="D603" s="130">
        <v>-9.5388097345780497E-4</v>
      </c>
      <c r="E603" s="130">
        <v>0.20901837414905999</v>
      </c>
    </row>
    <row r="604" spans="1:5" x14ac:dyDescent="0.25">
      <c r="A604" s="130">
        <v>15871.7585440362</v>
      </c>
      <c r="B604" s="130">
        <v>-3.9793221014328098E-2</v>
      </c>
      <c r="C604" s="130">
        <v>1.2005833805984401</v>
      </c>
      <c r="D604" s="130">
        <v>-8.9836345970537002E-4</v>
      </c>
      <c r="E604" s="130">
        <v>0.20906624769735799</v>
      </c>
    </row>
    <row r="605" spans="1:5" x14ac:dyDescent="0.25">
      <c r="A605" s="130">
        <v>15871.901320354</v>
      </c>
      <c r="B605" s="130">
        <v>-4.1094682029674298E-2</v>
      </c>
      <c r="C605" s="130">
        <v>1.20058315918341</v>
      </c>
      <c r="D605" s="130">
        <v>-8.8827835736497696E-4</v>
      </c>
      <c r="E605" s="130">
        <v>0.20907493905028801</v>
      </c>
    </row>
    <row r="606" spans="1:5" x14ac:dyDescent="0.25">
      <c r="A606" s="130">
        <v>15871.901320354</v>
      </c>
      <c r="B606" s="130">
        <v>3.1642433902634398E-3</v>
      </c>
      <c r="C606" s="130">
        <v>1.20058315918341</v>
      </c>
      <c r="D606" s="130">
        <v>-8.8827835736497696E-4</v>
      </c>
      <c r="E606" s="130">
        <v>0.20907493905028801</v>
      </c>
    </row>
    <row r="607" spans="1:5" x14ac:dyDescent="0.25">
      <c r="A607" s="130">
        <v>15871.901320354</v>
      </c>
      <c r="B607" s="130">
        <v>-3.1666104479333199E-2</v>
      </c>
      <c r="C607" s="130">
        <v>1.20058315918341</v>
      </c>
      <c r="D607" s="130">
        <v>-8.8827835736497696E-4</v>
      </c>
      <c r="E607" s="130">
        <v>0.20907493905028801</v>
      </c>
    </row>
    <row r="608" spans="1:5" x14ac:dyDescent="0.25">
      <c r="A608" s="130">
        <v>15871.901320354</v>
      </c>
      <c r="B608" s="130">
        <v>1.61633178519249E-3</v>
      </c>
      <c r="C608" s="130">
        <v>1.20058315918341</v>
      </c>
      <c r="D608" s="130">
        <v>-8.8827835736497696E-4</v>
      </c>
      <c r="E608" s="130">
        <v>0.20907493905028801</v>
      </c>
    </row>
    <row r="609" spans="1:5" x14ac:dyDescent="0.25">
      <c r="A609" s="130">
        <v>15871.901320354</v>
      </c>
      <c r="B609" s="130">
        <v>-2.0877504314897898E-3</v>
      </c>
      <c r="C609" s="130">
        <v>1.20058315918341</v>
      </c>
      <c r="D609" s="130">
        <v>-8.8827835736497696E-4</v>
      </c>
      <c r="E609" s="130">
        <v>0.20907493905028801</v>
      </c>
    </row>
    <row r="610" spans="1:5" x14ac:dyDescent="0.25">
      <c r="A610" s="130">
        <v>15871.9715450776</v>
      </c>
      <c r="B610" s="130">
        <v>4.5231903512021896E-3</v>
      </c>
      <c r="C610" s="130">
        <v>1.20058305027991</v>
      </c>
      <c r="D610" s="130">
        <v>-8.8331731627128195E-4</v>
      </c>
      <c r="E610" s="130">
        <v>0.20907921389807299</v>
      </c>
    </row>
    <row r="611" spans="1:5" x14ac:dyDescent="0.25">
      <c r="A611" s="130">
        <v>15872.2570977134</v>
      </c>
      <c r="B611" s="130">
        <v>-4.5221248062132798E-2</v>
      </c>
      <c r="C611" s="130">
        <v>1.2005826074474799</v>
      </c>
      <c r="D611" s="130">
        <v>-8.6313983678430696E-4</v>
      </c>
      <c r="E611" s="130">
        <v>0.20909659654073801</v>
      </c>
    </row>
    <row r="612" spans="1:5" x14ac:dyDescent="0.25">
      <c r="A612" s="130">
        <v>15873.684860892099</v>
      </c>
      <c r="B612" s="130">
        <v>6.2896834285286495E-4</v>
      </c>
      <c r="C612" s="130">
        <v>1.2005803932497601</v>
      </c>
      <c r="D612" s="130">
        <v>-7.6214285843265205E-4</v>
      </c>
      <c r="E612" s="130">
        <v>0.20918350880213599</v>
      </c>
    </row>
    <row r="613" spans="1:5" x14ac:dyDescent="0.25">
      <c r="A613" s="130">
        <v>15873.970413527901</v>
      </c>
      <c r="B613" s="130">
        <v>-9.4437950497994194E-2</v>
      </c>
      <c r="C613" s="130">
        <v>1.2005799504030901</v>
      </c>
      <c r="D613" s="130">
        <v>-7.4192154406313405E-4</v>
      </c>
      <c r="E613" s="130">
        <v>0.20920089106400799</v>
      </c>
    </row>
    <row r="614" spans="1:5" x14ac:dyDescent="0.25">
      <c r="A614" s="130">
        <v>15874.6842951173</v>
      </c>
      <c r="B614" s="130">
        <v>3.8709267085201803E-2</v>
      </c>
      <c r="C614" s="130">
        <v>1.20057884327606</v>
      </c>
      <c r="D614" s="130">
        <v>-6.9133628891476795E-4</v>
      </c>
      <c r="E614" s="130">
        <v>0.20924434644097101</v>
      </c>
    </row>
    <row r="615" spans="1:5" x14ac:dyDescent="0.25">
      <c r="A615" s="130">
        <v>15874.6842951173</v>
      </c>
      <c r="B615" s="130">
        <v>-2.2813305260260801E-2</v>
      </c>
      <c r="C615" s="130">
        <v>1.20057884327606</v>
      </c>
      <c r="D615" s="130">
        <v>-6.9133628891476795E-4</v>
      </c>
      <c r="E615" s="130">
        <v>0.20924434644097101</v>
      </c>
    </row>
    <row r="616" spans="1:5" x14ac:dyDescent="0.25">
      <c r="A616" s="130">
        <v>15875.969281978199</v>
      </c>
      <c r="B616" s="130">
        <v>-8.9525384652855394E-2</v>
      </c>
      <c r="C616" s="130">
        <v>1.2005768504100101</v>
      </c>
      <c r="D616" s="130">
        <v>-6.0016772534374197E-4</v>
      </c>
      <c r="E616" s="130">
        <v>0.20932256511959599</v>
      </c>
    </row>
    <row r="617" spans="1:5" x14ac:dyDescent="0.25">
      <c r="A617" s="130">
        <v>15876.397610931799</v>
      </c>
      <c r="B617" s="130">
        <v>-2.6992869914688199E-2</v>
      </c>
      <c r="C617" s="130">
        <v>1.2005761861106501</v>
      </c>
      <c r="D617" s="130">
        <v>-5.6974531262703198E-4</v>
      </c>
      <c r="E617" s="130">
        <v>0.209348637726743</v>
      </c>
    </row>
    <row r="618" spans="1:5" x14ac:dyDescent="0.25">
      <c r="A618" s="130">
        <v>15876.540387249701</v>
      </c>
      <c r="B618" s="130">
        <v>-5.5201127409387797E-2</v>
      </c>
      <c r="C618" s="130">
        <v>1.2005759646763501</v>
      </c>
      <c r="D618" s="130">
        <v>-5.5960085338461996E-4</v>
      </c>
      <c r="E618" s="130">
        <v>0.20935732856403999</v>
      </c>
    </row>
    <row r="619" spans="1:5" x14ac:dyDescent="0.25">
      <c r="A619" s="130">
        <v>15876.683163567501</v>
      </c>
      <c r="B619" s="130">
        <v>9.0076241653580497E-2</v>
      </c>
      <c r="C619" s="130">
        <v>1.2005757432414501</v>
      </c>
      <c r="D619" s="130">
        <v>-5.4945456656547997E-4</v>
      </c>
      <c r="E619" s="130">
        <v>0.20936601938546201</v>
      </c>
    </row>
    <row r="620" spans="1:5" x14ac:dyDescent="0.25">
      <c r="A620" s="130">
        <v>15876.968716203301</v>
      </c>
      <c r="B620" s="130">
        <v>2.4254447058661199</v>
      </c>
      <c r="C620" s="130">
        <v>1.20057530036986</v>
      </c>
      <c r="D620" s="130">
        <v>-5.2915651001815599E-4</v>
      </c>
      <c r="E620" s="130">
        <v>0.20938340098067601</v>
      </c>
    </row>
    <row r="621" spans="1:5" x14ac:dyDescent="0.25">
      <c r="A621" s="130">
        <v>15877.254268839</v>
      </c>
      <c r="B621" s="130">
        <v>-6.1773865022329802E-2</v>
      </c>
      <c r="C621" s="130">
        <v>1.2005748574959101</v>
      </c>
      <c r="D621" s="130">
        <v>-5.0885114262531905E-4</v>
      </c>
      <c r="E621" s="130">
        <v>0.20940078251238001</v>
      </c>
    </row>
    <row r="622" spans="1:5" x14ac:dyDescent="0.25">
      <c r="A622" s="130">
        <v>15877.254268839</v>
      </c>
      <c r="B622" s="130">
        <v>-3.4771903042574198E-3</v>
      </c>
      <c r="C622" s="130">
        <v>1.2005748574959101</v>
      </c>
      <c r="D622" s="130">
        <v>-5.0885114262531905E-4</v>
      </c>
      <c r="E622" s="130">
        <v>0.20940078251238001</v>
      </c>
    </row>
    <row r="623" spans="1:5" x14ac:dyDescent="0.25">
      <c r="A623" s="130">
        <v>15877.9681504284</v>
      </c>
      <c r="B623" s="130">
        <v>-8.8342106045769003E-2</v>
      </c>
      <c r="C623" s="130">
        <v>1.20057375030063</v>
      </c>
      <c r="D623" s="130">
        <v>-4.5805573683553602E-4</v>
      </c>
      <c r="E623" s="130">
        <v>0.209444236063767</v>
      </c>
    </row>
    <row r="624" spans="1:5" x14ac:dyDescent="0.25">
      <c r="A624" s="130">
        <v>15878.4288806083</v>
      </c>
      <c r="B624" s="130">
        <v>-0.32344128168776398</v>
      </c>
      <c r="C624" s="130">
        <v>1.2005730357228801</v>
      </c>
      <c r="D624" s="130">
        <v>-4.2524875748721502E-4</v>
      </c>
      <c r="E624" s="130">
        <v>0.20947228022734801</v>
      </c>
    </row>
    <row r="625" spans="1:5" x14ac:dyDescent="0.25">
      <c r="A625" s="130">
        <v>15878.4813760405</v>
      </c>
      <c r="B625" s="130">
        <v>1.0240861179570799</v>
      </c>
      <c r="C625" s="130">
        <v>1.20057295430375</v>
      </c>
      <c r="D625" s="130">
        <v>-4.2150953389892602E-4</v>
      </c>
      <c r="E625" s="130">
        <v>0.209475475558839</v>
      </c>
    </row>
    <row r="626" spans="1:5" x14ac:dyDescent="0.25">
      <c r="A626" s="130">
        <v>15878.5392556999</v>
      </c>
      <c r="B626" s="130">
        <v>-6.8724442619860798E-2</v>
      </c>
      <c r="C626" s="130">
        <v>1.2005728645337299</v>
      </c>
      <c r="D626" s="130">
        <v>-4.1738650800848798E-4</v>
      </c>
      <c r="E626" s="130">
        <v>0.20947899861903799</v>
      </c>
    </row>
    <row r="627" spans="1:5" x14ac:dyDescent="0.25">
      <c r="A627" s="130">
        <v>15878.682032017799</v>
      </c>
      <c r="B627" s="130">
        <v>-1.0807269524737401E-2</v>
      </c>
      <c r="C627" s="130">
        <v>1.2005726430905199</v>
      </c>
      <c r="D627" s="130">
        <v>-4.0721463040006801E-4</v>
      </c>
      <c r="E627" s="130">
        <v>0.209487689218153</v>
      </c>
    </row>
    <row r="628" spans="1:5" x14ac:dyDescent="0.25">
      <c r="A628" s="130">
        <v>15878.967584653499</v>
      </c>
      <c r="B628" s="130">
        <v>3.6770410431818902E-3</v>
      </c>
      <c r="C628" s="130">
        <v>1.20057220020232</v>
      </c>
      <c r="D628" s="130">
        <v>-3.8686539038670898E-4</v>
      </c>
      <c r="E628" s="130">
        <v>0.209505070368736</v>
      </c>
    </row>
    <row r="629" spans="1:5" x14ac:dyDescent="0.25">
      <c r="A629" s="130">
        <v>15878.967584653499</v>
      </c>
      <c r="B629" s="130">
        <v>-4.2681938293043196E-3</v>
      </c>
      <c r="C629" s="130">
        <v>1.20057220020232</v>
      </c>
      <c r="D629" s="130">
        <v>-3.8686539038670898E-4</v>
      </c>
      <c r="E629" s="130">
        <v>0.209505070368736</v>
      </c>
    </row>
    <row r="630" spans="1:5" x14ac:dyDescent="0.25">
      <c r="A630" s="130">
        <v>15879.110360971399</v>
      </c>
      <c r="B630" s="130">
        <v>-5.5179967030683001E-2</v>
      </c>
      <c r="C630" s="130">
        <v>1.2005719787573299</v>
      </c>
      <c r="D630" s="130">
        <v>-3.7668802789216099E-4</v>
      </c>
      <c r="E630" s="130">
        <v>0.20951376092020299</v>
      </c>
    </row>
    <row r="631" spans="1:5" x14ac:dyDescent="0.25">
      <c r="A631" s="130">
        <v>15879.253137289301</v>
      </c>
      <c r="B631" s="130">
        <v>-5.5640194256101297E-2</v>
      </c>
      <c r="C631" s="130">
        <v>1.20057175731174</v>
      </c>
      <c r="D631" s="130">
        <v>-3.66508837012197E-4</v>
      </c>
      <c r="E631" s="130">
        <v>0.20952245145578799</v>
      </c>
    </row>
    <row r="632" spans="1:5" x14ac:dyDescent="0.25">
      <c r="A632" s="130">
        <v>15879.681466242901</v>
      </c>
      <c r="B632" s="130">
        <v>-0.107477103805587</v>
      </c>
      <c r="C632" s="130">
        <v>1.20057109297142</v>
      </c>
      <c r="D632" s="130">
        <v>-3.3596029361192303E-4</v>
      </c>
      <c r="E632" s="130">
        <v>0.209548522967238</v>
      </c>
    </row>
    <row r="633" spans="1:5" x14ac:dyDescent="0.25">
      <c r="A633" s="130">
        <v>15879.9670188787</v>
      </c>
      <c r="B633" s="130">
        <v>3.2415427309695501E-3</v>
      </c>
      <c r="C633" s="130">
        <v>1.20057065007491</v>
      </c>
      <c r="D633" s="130">
        <v>-3.15585455261697E-4</v>
      </c>
      <c r="E633" s="130">
        <v>0.20956590389544799</v>
      </c>
    </row>
    <row r="634" spans="1:5" x14ac:dyDescent="0.25">
      <c r="A634" s="130">
        <v>15880.2525715144</v>
      </c>
      <c r="B634" s="130">
        <v>-3.2149270587145097E-2</v>
      </c>
      <c r="C634" s="130">
        <v>1.20057020717602</v>
      </c>
      <c r="D634" s="130">
        <v>-2.95203302291977E-4</v>
      </c>
      <c r="E634" s="130">
        <v>0.20958328476011701</v>
      </c>
    </row>
    <row r="635" spans="1:5" x14ac:dyDescent="0.25">
      <c r="A635" s="130">
        <v>15880.430397846199</v>
      </c>
      <c r="B635" s="130">
        <v>3.8528669559201298E-2</v>
      </c>
      <c r="C635" s="130">
        <v>1.20056993136197</v>
      </c>
      <c r="D635" s="130">
        <v>-2.82506732671287E-4</v>
      </c>
      <c r="E635" s="130">
        <v>0.209594108565792</v>
      </c>
    </row>
    <row r="636" spans="1:5" x14ac:dyDescent="0.25">
      <c r="A636" s="130">
        <v>15880.6809004681</v>
      </c>
      <c r="B636" s="130">
        <v>-5.2719377401166903E-2</v>
      </c>
      <c r="C636" s="130">
        <v>1.2005695428232299</v>
      </c>
      <c r="D636" s="130">
        <v>-2.6461635714059001E-4</v>
      </c>
      <c r="E636" s="130">
        <v>0.209609355937972</v>
      </c>
    </row>
    <row r="637" spans="1:5" x14ac:dyDescent="0.25">
      <c r="A637" s="130">
        <v>15881.1092294217</v>
      </c>
      <c r="B637" s="130">
        <v>4.2036320373695099E-3</v>
      </c>
      <c r="C637" s="130">
        <v>1.2005688784651001</v>
      </c>
      <c r="D637" s="130">
        <v>-2.34012952074064E-4</v>
      </c>
      <c r="E637" s="130">
        <v>0.20963542697283899</v>
      </c>
    </row>
    <row r="638" spans="1:5" x14ac:dyDescent="0.25">
      <c r="A638" s="130">
        <v>15881.1092294217</v>
      </c>
      <c r="B638" s="130">
        <v>1.49609414739071E-3</v>
      </c>
      <c r="C638" s="130">
        <v>1.2005688784651001</v>
      </c>
      <c r="D638" s="130">
        <v>-2.34012952074064E-4</v>
      </c>
      <c r="E638" s="130">
        <v>0.20963542697283899</v>
      </c>
    </row>
    <row r="639" spans="1:5" x14ac:dyDescent="0.25">
      <c r="A639" s="130">
        <v>15881.2520057396</v>
      </c>
      <c r="B639" s="130">
        <v>-4.55708158648815E-2</v>
      </c>
      <c r="C639" s="130">
        <v>1.2005686570112</v>
      </c>
      <c r="D639" s="130">
        <v>-2.23808159083239E-4</v>
      </c>
      <c r="E639" s="130">
        <v>0.20964411728601801</v>
      </c>
    </row>
    <row r="640" spans="1:5" x14ac:dyDescent="0.25">
      <c r="A640" s="130">
        <v>15881.394782057399</v>
      </c>
      <c r="B640" s="130">
        <v>-8.3609056693356706E-2</v>
      </c>
      <c r="C640" s="130">
        <v>1.2005684355567099</v>
      </c>
      <c r="D640" s="130">
        <v>-2.1360153703337001E-4</v>
      </c>
      <c r="E640" s="130">
        <v>0.20965280758330801</v>
      </c>
    </row>
    <row r="641" spans="1:5" x14ac:dyDescent="0.25">
      <c r="A641" s="130">
        <v>15881.394782057399</v>
      </c>
      <c r="B641" s="130">
        <v>3.8004472378006002E-3</v>
      </c>
      <c r="C641" s="130">
        <v>1.2005684355567099</v>
      </c>
      <c r="D641" s="130">
        <v>-2.1360153703337001E-4</v>
      </c>
      <c r="E641" s="130">
        <v>0.20965280758330801</v>
      </c>
    </row>
    <row r="642" spans="1:5" x14ac:dyDescent="0.25">
      <c r="A642" s="130">
        <v>15881.537558375299</v>
      </c>
      <c r="B642" s="130">
        <v>-5.09339689724553E-2</v>
      </c>
      <c r="C642" s="130">
        <v>1.2005682141016201</v>
      </c>
      <c r="D642" s="130">
        <v>-2.0339308587956399E-4</v>
      </c>
      <c r="E642" s="130">
        <v>0.209661497864709</v>
      </c>
    </row>
    <row r="643" spans="1:5" x14ac:dyDescent="0.25">
      <c r="A643" s="130">
        <v>15881.6724107831</v>
      </c>
      <c r="B643" s="130">
        <v>0.267413369942826</v>
      </c>
      <c r="C643" s="130">
        <v>1.20056800493648</v>
      </c>
      <c r="D643" s="130">
        <v>-1.93749511523511E-4</v>
      </c>
      <c r="E643" s="130">
        <v>0.20966970583158301</v>
      </c>
    </row>
    <row r="644" spans="1:5" x14ac:dyDescent="0.25">
      <c r="A644" s="130">
        <v>15881.680334693199</v>
      </c>
      <c r="B644" s="130">
        <v>-8.8639267451484594E-2</v>
      </c>
      <c r="C644" s="130">
        <v>1.2005679926459401</v>
      </c>
      <c r="D644" s="130">
        <v>-1.9318280557654999E-4</v>
      </c>
      <c r="E644" s="130">
        <v>0.20967018813022001</v>
      </c>
    </row>
    <row r="645" spans="1:5" x14ac:dyDescent="0.25">
      <c r="A645" s="130">
        <v>15881.823111011099</v>
      </c>
      <c r="B645" s="130">
        <v>-3.96636997916033E-2</v>
      </c>
      <c r="C645" s="130">
        <v>1.2005677711896701</v>
      </c>
      <c r="D645" s="130">
        <v>-1.82970696079532E-4</v>
      </c>
      <c r="E645" s="130">
        <v>0.20967887837984001</v>
      </c>
    </row>
    <row r="646" spans="1:5" x14ac:dyDescent="0.25">
      <c r="A646" s="130">
        <v>15881.823111011099</v>
      </c>
      <c r="B646" s="130">
        <v>5.1427232347567298E-2</v>
      </c>
      <c r="C646" s="130">
        <v>1.2005677711896701</v>
      </c>
      <c r="D646" s="130">
        <v>-1.82970696079532E-4</v>
      </c>
      <c r="E646" s="130">
        <v>0.20967887837984001</v>
      </c>
    </row>
    <row r="647" spans="1:5" x14ac:dyDescent="0.25">
      <c r="A647" s="130">
        <v>15882.394216282601</v>
      </c>
      <c r="B647" s="130">
        <v>4.9089122251544399E-3</v>
      </c>
      <c r="C647" s="130">
        <v>1.20056688535863</v>
      </c>
      <c r="D647" s="130">
        <v>-1.4210396525417301E-4</v>
      </c>
      <c r="E647" s="130">
        <v>0.209713639219413</v>
      </c>
    </row>
    <row r="648" spans="1:5" x14ac:dyDescent="0.25">
      <c r="A648" s="130">
        <v>15882.394216282601</v>
      </c>
      <c r="B648" s="130">
        <v>1.8809593820789901E-2</v>
      </c>
      <c r="C648" s="130">
        <v>1.20056688535863</v>
      </c>
      <c r="D648" s="130">
        <v>-1.4210396525417301E-4</v>
      </c>
      <c r="E648" s="130">
        <v>0.209713639219413</v>
      </c>
    </row>
    <row r="649" spans="1:5" x14ac:dyDescent="0.25">
      <c r="A649" s="130">
        <v>15882.712170144599</v>
      </c>
      <c r="B649" s="130">
        <v>-0.33813982385254598</v>
      </c>
      <c r="C649" s="130">
        <v>1.20056639218204</v>
      </c>
      <c r="D649" s="130">
        <v>-1.19339372645633E-4</v>
      </c>
      <c r="E649" s="130">
        <v>0.20973299165899401</v>
      </c>
    </row>
    <row r="650" spans="1:5" x14ac:dyDescent="0.25">
      <c r="A650" s="130">
        <v>15882.854946462499</v>
      </c>
      <c r="B650" s="130">
        <v>2.3591120341392302</v>
      </c>
      <c r="C650" s="130">
        <v>1.2005661707214701</v>
      </c>
      <c r="D650" s="130">
        <v>-1.09114042344094E-4</v>
      </c>
      <c r="E650" s="130">
        <v>0.20974168179376501</v>
      </c>
    </row>
    <row r="651" spans="1:5" x14ac:dyDescent="0.25">
      <c r="A651" s="130">
        <v>15882.854946462499</v>
      </c>
      <c r="B651" s="130">
        <v>0.54021370332750795</v>
      </c>
      <c r="C651" s="130">
        <v>1.2005661707214701</v>
      </c>
      <c r="D651" s="130">
        <v>-1.09114042343775E-4</v>
      </c>
      <c r="E651" s="130">
        <v>0.20974168179376501</v>
      </c>
    </row>
    <row r="652" spans="1:5" x14ac:dyDescent="0.25">
      <c r="A652" s="130">
        <v>15882.854946462499</v>
      </c>
      <c r="B652" s="130">
        <v>-0.23578783672574299</v>
      </c>
      <c r="C652" s="130">
        <v>1.2005661707214701</v>
      </c>
      <c r="D652" s="130">
        <v>-1.09114042343775E-4</v>
      </c>
      <c r="E652" s="130">
        <v>0.20974168179376501</v>
      </c>
    </row>
    <row r="653" spans="1:5" x14ac:dyDescent="0.25">
      <c r="A653" s="130">
        <v>15882.854946462499</v>
      </c>
      <c r="B653" s="130">
        <v>-0.40957697999778298</v>
      </c>
      <c r="C653" s="130">
        <v>1.2005661707214701</v>
      </c>
      <c r="D653" s="130">
        <v>-1.09114042343775E-4</v>
      </c>
      <c r="E653" s="130">
        <v>0.20974168179376501</v>
      </c>
    </row>
    <row r="654" spans="1:5" x14ac:dyDescent="0.25">
      <c r="A654" s="130">
        <v>15882.854946462499</v>
      </c>
      <c r="B654" s="130">
        <v>-0.23795645613202701</v>
      </c>
      <c r="C654" s="130">
        <v>1.2005661707214701</v>
      </c>
      <c r="D654" s="130">
        <v>-1.09114042343775E-4</v>
      </c>
      <c r="E654" s="130">
        <v>0.20974168179376501</v>
      </c>
    </row>
    <row r="655" spans="1:5" x14ac:dyDescent="0.25">
      <c r="A655" s="130">
        <v>15882.8680798315</v>
      </c>
      <c r="B655" s="130">
        <v>1.4589148221722001E-3</v>
      </c>
      <c r="C655" s="130">
        <v>1.20056615035025</v>
      </c>
      <c r="D655" s="130">
        <v>-1.08173367047298E-4</v>
      </c>
      <c r="E655" s="130">
        <v>0.20974248116045499</v>
      </c>
    </row>
    <row r="656" spans="1:5" x14ac:dyDescent="0.25">
      <c r="A656" s="130">
        <v>15882.9653215541</v>
      </c>
      <c r="B656" s="130">
        <v>-1.0120796373192E-4</v>
      </c>
      <c r="C656" s="130">
        <v>1.20056599951809</v>
      </c>
      <c r="D656" s="130">
        <v>-1.0120796373185E-4</v>
      </c>
      <c r="E656" s="130">
        <v>0.20974839980471199</v>
      </c>
    </row>
    <row r="657" spans="1:5" x14ac:dyDescent="0.25">
      <c r="A657" s="130">
        <v>15882.9653215541</v>
      </c>
      <c r="B657" s="130">
        <v>-7.22759803674866E-2</v>
      </c>
      <c r="C657" s="130">
        <v>1.20056599951809</v>
      </c>
      <c r="D657" s="130">
        <v>-1.0120796373185E-4</v>
      </c>
      <c r="E657" s="130">
        <v>0.20974839980471199</v>
      </c>
    </row>
    <row r="658" spans="1:5" x14ac:dyDescent="0.25">
      <c r="A658" s="130">
        <v>15883.1080978719</v>
      </c>
      <c r="B658" s="130">
        <v>-4.9236816900388699E-3</v>
      </c>
      <c r="C658" s="130">
        <v>1.20056577805647</v>
      </c>
      <c r="D658" s="130">
        <v>-9.0979389467768499E-5</v>
      </c>
      <c r="E658" s="130">
        <v>0.20975708991130301</v>
      </c>
    </row>
    <row r="659" spans="1:5" x14ac:dyDescent="0.25">
      <c r="A659" s="130">
        <v>15883.1080978719</v>
      </c>
      <c r="B659" s="130">
        <v>-0.19583621849800201</v>
      </c>
      <c r="C659" s="130">
        <v>1.20056577805647</v>
      </c>
      <c r="D659" s="130">
        <v>-9.0979389467768499E-5</v>
      </c>
      <c r="E659" s="130">
        <v>0.20975708991130301</v>
      </c>
    </row>
    <row r="660" spans="1:5" x14ac:dyDescent="0.25">
      <c r="A660" s="130">
        <v>15883.140499098199</v>
      </c>
      <c r="B660" s="130">
        <v>-0.29915410412378901</v>
      </c>
      <c r="C660" s="130">
        <v>1.20056572779855</v>
      </c>
      <c r="D660" s="130">
        <v>-8.8657893005078496E-5</v>
      </c>
      <c r="E660" s="130">
        <v>0.209759062015628</v>
      </c>
    </row>
    <row r="661" spans="1:5" x14ac:dyDescent="0.25">
      <c r="A661" s="130">
        <v>15883.2508741898</v>
      </c>
      <c r="B661" s="130">
        <v>-3.6391243275135703E-2</v>
      </c>
      <c r="C661" s="130">
        <v>1.2005655565942499</v>
      </c>
      <c r="D661" s="130">
        <v>-8.0748985560777405E-5</v>
      </c>
      <c r="E661" s="130">
        <v>0.209765780002</v>
      </c>
    </row>
    <row r="662" spans="1:5" x14ac:dyDescent="0.25">
      <c r="A662" s="130">
        <v>15883.2508741898</v>
      </c>
      <c r="B662" s="130">
        <v>4.8713551196288798E-2</v>
      </c>
      <c r="C662" s="130">
        <v>1.2005655565942499</v>
      </c>
      <c r="D662" s="130">
        <v>-8.0748985560777405E-5</v>
      </c>
      <c r="E662" s="130">
        <v>0.209765780002</v>
      </c>
    </row>
    <row r="663" spans="1:5" x14ac:dyDescent="0.25">
      <c r="A663" s="130">
        <v>15883.2508741898</v>
      </c>
      <c r="B663" s="130">
        <v>-6.0286038346468701E-2</v>
      </c>
      <c r="C663" s="130">
        <v>1.2005655565942499</v>
      </c>
      <c r="D663" s="130">
        <v>-8.0748985560777405E-5</v>
      </c>
      <c r="E663" s="130">
        <v>0.209765780002</v>
      </c>
    </row>
    <row r="664" spans="1:5" x14ac:dyDescent="0.25">
      <c r="A664" s="130">
        <v>15883.3936505077</v>
      </c>
      <c r="B664" s="130">
        <v>8.81912308831279E-2</v>
      </c>
      <c r="C664" s="130">
        <v>1.20056533513144</v>
      </c>
      <c r="D664" s="130">
        <v>-7.0516751965496395E-5</v>
      </c>
      <c r="E664" s="130">
        <v>0.209774470076803</v>
      </c>
    </row>
    <row r="665" spans="1:5" x14ac:dyDescent="0.25">
      <c r="A665" s="130">
        <v>15883.3936505077</v>
      </c>
      <c r="B665" s="130">
        <v>1.45457169828722E-2</v>
      </c>
      <c r="C665" s="130">
        <v>1.20056533513144</v>
      </c>
      <c r="D665" s="130">
        <v>-7.0516751965496395E-5</v>
      </c>
      <c r="E665" s="130">
        <v>0.209774470076803</v>
      </c>
    </row>
    <row r="666" spans="1:5" x14ac:dyDescent="0.25">
      <c r="A666" s="130">
        <v>15883.3936505077</v>
      </c>
      <c r="B666" s="130">
        <v>3.3612808610472599E-3</v>
      </c>
      <c r="C666" s="130">
        <v>1.20056533513144</v>
      </c>
      <c r="D666" s="130">
        <v>-7.0516751965496395E-5</v>
      </c>
      <c r="E666" s="130">
        <v>0.209774470076803</v>
      </c>
    </row>
    <row r="667" spans="1:5" x14ac:dyDescent="0.25">
      <c r="A667" s="130">
        <v>15883.6792031434</v>
      </c>
      <c r="B667" s="130">
        <v>4.6541822837791402</v>
      </c>
      <c r="C667" s="130">
        <v>1.2005648922040399</v>
      </c>
      <c r="D667" s="130">
        <v>-5.0046795531208401E-5</v>
      </c>
      <c r="E667" s="130">
        <v>0.20979185017872301</v>
      </c>
    </row>
    <row r="668" spans="1:5" x14ac:dyDescent="0.25">
      <c r="A668" s="130">
        <v>15883.6792031434</v>
      </c>
      <c r="B668" s="130">
        <v>-9.9838552309527998E-2</v>
      </c>
      <c r="C668" s="130">
        <v>1.2005648922040399</v>
      </c>
      <c r="D668" s="130">
        <v>-5.0046795531208401E-5</v>
      </c>
      <c r="E668" s="130">
        <v>0.20979185017872301</v>
      </c>
    </row>
    <row r="669" spans="1:5" x14ac:dyDescent="0.25">
      <c r="A669" s="130">
        <v>15883.6792031434</v>
      </c>
      <c r="B669" s="130">
        <v>-4.5435127741577701E-2</v>
      </c>
      <c r="C669" s="130">
        <v>1.2005648922040399</v>
      </c>
      <c r="D669" s="130">
        <v>-5.0046795531208401E-5</v>
      </c>
      <c r="E669" s="130">
        <v>0.20979185017872301</v>
      </c>
    </row>
    <row r="670" spans="1:5" x14ac:dyDescent="0.25">
      <c r="A670" s="130">
        <v>15883.6792031434</v>
      </c>
      <c r="B670" s="130">
        <v>6.0618934908829303E-3</v>
      </c>
      <c r="C670" s="130">
        <v>1.2005648922040399</v>
      </c>
      <c r="D670" s="130">
        <v>-5.0046795531208401E-5</v>
      </c>
      <c r="E670" s="130">
        <v>0.20979185017872301</v>
      </c>
    </row>
    <row r="671" spans="1:5" x14ac:dyDescent="0.25">
      <c r="A671" s="130">
        <v>15883.6792031434</v>
      </c>
      <c r="B671" s="130">
        <v>-4.7730810804058603E-2</v>
      </c>
      <c r="C671" s="130">
        <v>1.2005648922040399</v>
      </c>
      <c r="D671" s="130">
        <v>-5.0046795531208401E-5</v>
      </c>
      <c r="E671" s="130">
        <v>0.20979185017872301</v>
      </c>
    </row>
    <row r="672" spans="1:5" x14ac:dyDescent="0.25">
      <c r="A672" s="130">
        <v>15883.6792031434</v>
      </c>
      <c r="B672" s="130">
        <v>-0.107095750998387</v>
      </c>
      <c r="C672" s="130">
        <v>1.2005648922040399</v>
      </c>
      <c r="D672" s="130">
        <v>-5.0046795531208401E-5</v>
      </c>
      <c r="E672" s="130">
        <v>0.20979185017872301</v>
      </c>
    </row>
    <row r="673" spans="1:5" x14ac:dyDescent="0.25">
      <c r="A673" s="130">
        <v>15883.6792031434</v>
      </c>
      <c r="B673" s="130">
        <v>3.1162027751774298E-3</v>
      </c>
      <c r="C673" s="130">
        <v>1.2005648922040399</v>
      </c>
      <c r="D673" s="130">
        <v>-5.0046795531208401E-5</v>
      </c>
      <c r="E673" s="130">
        <v>0.20979185017872301</v>
      </c>
    </row>
    <row r="674" spans="1:5" x14ac:dyDescent="0.25">
      <c r="A674" s="130">
        <v>15883.7334424524</v>
      </c>
      <c r="B674" s="130">
        <v>1.4075587677582699</v>
      </c>
      <c r="C674" s="130">
        <v>1.20056480807191</v>
      </c>
      <c r="D674" s="130">
        <v>-4.6157801529958499E-5</v>
      </c>
      <c r="E674" s="130">
        <v>0.20979515143582</v>
      </c>
    </row>
    <row r="675" spans="1:5" x14ac:dyDescent="0.25">
      <c r="A675" s="130">
        <v>15883.8219794613</v>
      </c>
      <c r="B675" s="130">
        <v>9.6137153088093896E-3</v>
      </c>
      <c r="C675" s="130">
        <v>1.2005646707394499</v>
      </c>
      <c r="D675" s="130">
        <v>-3.9809072601995601E-5</v>
      </c>
      <c r="E675" s="130">
        <v>0.20980054020583999</v>
      </c>
    </row>
    <row r="676" spans="1:5" x14ac:dyDescent="0.25">
      <c r="A676" s="130">
        <v>15883.8219794613</v>
      </c>
      <c r="B676" s="130">
        <v>4.3656904760824801E-3</v>
      </c>
      <c r="C676" s="130">
        <v>1.2005646707394499</v>
      </c>
      <c r="D676" s="130">
        <v>-3.9809072601995601E-5</v>
      </c>
      <c r="E676" s="130">
        <v>0.20980054020583999</v>
      </c>
    </row>
    <row r="677" spans="1:5" x14ac:dyDescent="0.25">
      <c r="A677" s="130">
        <v>15883.8219794613</v>
      </c>
      <c r="B677" s="130">
        <v>-0.10785157102443101</v>
      </c>
      <c r="C677" s="130">
        <v>1.2005646707394499</v>
      </c>
      <c r="D677" s="130">
        <v>-3.9809072601995601E-5</v>
      </c>
      <c r="E677" s="130">
        <v>0.20980054020583999</v>
      </c>
    </row>
    <row r="678" spans="1:5" x14ac:dyDescent="0.25">
      <c r="A678" s="130">
        <v>15883.8219794613</v>
      </c>
      <c r="B678" s="130">
        <v>-5.0284299671621298E-2</v>
      </c>
      <c r="C678" s="130">
        <v>1.2005646707394499</v>
      </c>
      <c r="D678" s="130">
        <v>-3.9809072601995601E-5</v>
      </c>
      <c r="E678" s="130">
        <v>0.20980054020583999</v>
      </c>
    </row>
    <row r="679" spans="1:5" x14ac:dyDescent="0.25">
      <c r="A679" s="130">
        <v>15883.8219794613</v>
      </c>
      <c r="B679" s="130">
        <v>-9.1284297656379895E-2</v>
      </c>
      <c r="C679" s="130">
        <v>1.2005646707394499</v>
      </c>
      <c r="D679" s="130">
        <v>-3.9809072601995601E-5</v>
      </c>
      <c r="E679" s="130">
        <v>0.20980054020583999</v>
      </c>
    </row>
    <row r="680" spans="1:5" x14ac:dyDescent="0.25">
      <c r="A680" s="130">
        <v>15883.8219794613</v>
      </c>
      <c r="B680" s="130">
        <v>4.9083234069913197E-2</v>
      </c>
      <c r="C680" s="130">
        <v>1.2005646707394499</v>
      </c>
      <c r="D680" s="130">
        <v>-3.9809072601995601E-5</v>
      </c>
      <c r="E680" s="130">
        <v>0.20980054020583999</v>
      </c>
    </row>
    <row r="681" spans="1:5" x14ac:dyDescent="0.25">
      <c r="A681" s="130">
        <v>15883.8219794613</v>
      </c>
      <c r="B681" s="130">
        <v>3.4685662379629902E-3</v>
      </c>
      <c r="C681" s="130">
        <v>1.2005646707394499</v>
      </c>
      <c r="D681" s="130">
        <v>-3.9809072601995601E-5</v>
      </c>
      <c r="E681" s="130">
        <v>0.20980054020583999</v>
      </c>
    </row>
    <row r="682" spans="1:5" x14ac:dyDescent="0.25">
      <c r="A682" s="130">
        <v>15883.8219794613</v>
      </c>
      <c r="B682" s="130">
        <v>2.0336147693145201E-3</v>
      </c>
      <c r="C682" s="130">
        <v>1.2005646707394499</v>
      </c>
      <c r="D682" s="130">
        <v>-3.9809072601995601E-5</v>
      </c>
      <c r="E682" s="130">
        <v>0.20980054020583999</v>
      </c>
    </row>
    <row r="683" spans="1:5" x14ac:dyDescent="0.25">
      <c r="A683" s="130">
        <v>15883.8219794613</v>
      </c>
      <c r="B683" s="130">
        <v>2.4779171862672</v>
      </c>
      <c r="C683" s="130">
        <v>1.2005646707394499</v>
      </c>
      <c r="D683" s="130">
        <v>-3.9809072601995601E-5</v>
      </c>
      <c r="E683" s="130">
        <v>0.20980054020583999</v>
      </c>
    </row>
    <row r="684" spans="1:5" x14ac:dyDescent="0.25">
      <c r="A684" s="130">
        <v>15883.8219794613</v>
      </c>
      <c r="B684" s="130">
        <v>2.4039338558736301</v>
      </c>
      <c r="C684" s="130">
        <v>1.2005646707394499</v>
      </c>
      <c r="D684" s="130">
        <v>-3.9809072601995601E-5</v>
      </c>
      <c r="E684" s="130">
        <v>0.20980054020583999</v>
      </c>
    </row>
    <row r="685" spans="1:5" x14ac:dyDescent="0.25">
      <c r="A685" s="130">
        <v>15883.8219794613</v>
      </c>
      <c r="B685" s="130">
        <v>2.70191697682165E-4</v>
      </c>
      <c r="C685" s="130">
        <v>1.2005646707394499</v>
      </c>
      <c r="D685" s="130">
        <v>-3.9809072601995601E-5</v>
      </c>
      <c r="E685" s="130">
        <v>0.20980054020583999</v>
      </c>
    </row>
    <row r="686" spans="1:5" x14ac:dyDescent="0.25">
      <c r="A686" s="130">
        <v>15883.8219794613</v>
      </c>
      <c r="B686" s="130">
        <v>5.1317178039633803E-3</v>
      </c>
      <c r="C686" s="130">
        <v>1.2005646707394499</v>
      </c>
      <c r="D686" s="130">
        <v>-3.9809072601995601E-5</v>
      </c>
      <c r="E686" s="130">
        <v>0.20980054020583999</v>
      </c>
    </row>
    <row r="687" spans="1:5" x14ac:dyDescent="0.25">
      <c r="A687" s="130">
        <v>15883.8219794613</v>
      </c>
      <c r="B687" s="130">
        <v>-9.7504135772363797E-3</v>
      </c>
      <c r="C687" s="130">
        <v>1.2005646707394499</v>
      </c>
      <c r="D687" s="130">
        <v>-3.9809072601995601E-5</v>
      </c>
      <c r="E687" s="130">
        <v>0.20980054020583999</v>
      </c>
    </row>
    <row r="688" spans="1:5" x14ac:dyDescent="0.25">
      <c r="A688" s="130">
        <v>15883.8219794613</v>
      </c>
      <c r="B688" s="130">
        <v>-2.2109164251715701E-3</v>
      </c>
      <c r="C688" s="130">
        <v>1.2005646707394499</v>
      </c>
      <c r="D688" s="130">
        <v>-3.9809072601995601E-5</v>
      </c>
      <c r="E688" s="130">
        <v>0.20980054020583999</v>
      </c>
    </row>
    <row r="689" spans="1:5" x14ac:dyDescent="0.25">
      <c r="A689" s="130">
        <v>15883.8219794613</v>
      </c>
      <c r="B689" s="130">
        <v>-1.1490359797194901E-3</v>
      </c>
      <c r="C689" s="130">
        <v>1.2005646707394499</v>
      </c>
      <c r="D689" s="130">
        <v>-3.9809072601995601E-5</v>
      </c>
      <c r="E689" s="130">
        <v>0.20980054020583999</v>
      </c>
    </row>
    <row r="690" spans="1:5" x14ac:dyDescent="0.25">
      <c r="A690" s="130">
        <v>15883.8219794613</v>
      </c>
      <c r="B690" s="130">
        <v>3.4386000537622902E-3</v>
      </c>
      <c r="C690" s="130">
        <v>1.2005646707394499</v>
      </c>
      <c r="D690" s="130">
        <v>-3.9809072601995601E-5</v>
      </c>
      <c r="E690" s="130">
        <v>0.20980054020583999</v>
      </c>
    </row>
    <row r="691" spans="1:5" x14ac:dyDescent="0.25">
      <c r="A691" s="130">
        <v>15883.8219794613</v>
      </c>
      <c r="B691" s="130">
        <v>1.4572484402286499E-3</v>
      </c>
      <c r="C691" s="130">
        <v>1.2005646707394499</v>
      </c>
      <c r="D691" s="130">
        <v>-3.9809072601995601E-5</v>
      </c>
      <c r="E691" s="130">
        <v>0.20980054020583999</v>
      </c>
    </row>
    <row r="692" spans="1:5" x14ac:dyDescent="0.25">
      <c r="A692" s="130">
        <v>15883.8219794613</v>
      </c>
      <c r="B692" s="130">
        <v>2.5709301604282002E-3</v>
      </c>
      <c r="C692" s="130">
        <v>1.2005646707394499</v>
      </c>
      <c r="D692" s="130">
        <v>-3.9809072601995601E-5</v>
      </c>
      <c r="E692" s="130">
        <v>0.20980054020583999</v>
      </c>
    </row>
    <row r="693" spans="1:5" x14ac:dyDescent="0.25">
      <c r="A693" s="130">
        <v>15883.8219794613</v>
      </c>
      <c r="B693" s="130">
        <v>2.2676413387934199E-3</v>
      </c>
      <c r="C693" s="130">
        <v>1.2005646707394499</v>
      </c>
      <c r="D693" s="130">
        <v>-3.9809072601995601E-5</v>
      </c>
      <c r="E693" s="130">
        <v>0.20980054020583999</v>
      </c>
    </row>
    <row r="694" spans="1:5" x14ac:dyDescent="0.25">
      <c r="A694" s="130">
        <v>15883.8219794613</v>
      </c>
      <c r="B694" s="130">
        <v>-6.4977369198870899E-2</v>
      </c>
      <c r="C694" s="130">
        <v>1.2005646707394499</v>
      </c>
      <c r="D694" s="130">
        <v>-3.9809072601995601E-5</v>
      </c>
      <c r="E694" s="130">
        <v>0.20980054020583999</v>
      </c>
    </row>
    <row r="695" spans="1:5" x14ac:dyDescent="0.25">
      <c r="A695" s="130">
        <v>15883.8219794613</v>
      </c>
      <c r="B695" s="130">
        <v>5.3017700856172703E-2</v>
      </c>
      <c r="C695" s="130">
        <v>1.2005646707394499</v>
      </c>
      <c r="D695" s="130">
        <v>-3.9809072601995601E-5</v>
      </c>
      <c r="E695" s="130">
        <v>0.20980054020583999</v>
      </c>
    </row>
    <row r="696" spans="1:5" x14ac:dyDescent="0.25">
      <c r="A696" s="130">
        <v>15883.8219794613</v>
      </c>
      <c r="B696" s="130">
        <v>4.8244257679019896E-3</v>
      </c>
      <c r="C696" s="130">
        <v>1.2005646707394499</v>
      </c>
      <c r="D696" s="130">
        <v>-3.9809072601995601E-5</v>
      </c>
      <c r="E696" s="130">
        <v>0.20980054020583999</v>
      </c>
    </row>
    <row r="697" spans="1:5" x14ac:dyDescent="0.25">
      <c r="A697" s="130">
        <v>15883.8219794613</v>
      </c>
      <c r="B697" s="130">
        <v>-3.0891105968367E-2</v>
      </c>
      <c r="C697" s="130">
        <v>1.2005646707394499</v>
      </c>
      <c r="D697" s="130">
        <v>-3.9809072601995601E-5</v>
      </c>
      <c r="E697" s="130">
        <v>0.20980054020583999</v>
      </c>
    </row>
    <row r="698" spans="1:5" x14ac:dyDescent="0.25">
      <c r="A698" s="130">
        <v>15883.9647557792</v>
      </c>
      <c r="B698" s="130">
        <v>-6.23438257868369E-2</v>
      </c>
      <c r="C698" s="130">
        <v>1.20056444927426</v>
      </c>
      <c r="D698" s="130">
        <v>-2.9569519805025501E-5</v>
      </c>
      <c r="E698" s="130">
        <v>0.20980923021706099</v>
      </c>
    </row>
    <row r="699" spans="1:5" x14ac:dyDescent="0.25">
      <c r="A699" s="130">
        <v>15883.9647557792</v>
      </c>
      <c r="B699" s="130">
        <v>4.7166030537892902E-2</v>
      </c>
      <c r="C699" s="130">
        <v>1.20056444927426</v>
      </c>
      <c r="D699" s="130">
        <v>-2.9569519805025501E-5</v>
      </c>
      <c r="E699" s="130">
        <v>0.20980923021706099</v>
      </c>
    </row>
    <row r="700" spans="1:5" x14ac:dyDescent="0.25">
      <c r="A700" s="130">
        <v>15883.9647557792</v>
      </c>
      <c r="B700" s="130">
        <v>-5.9982250370760298E-2</v>
      </c>
      <c r="C700" s="130">
        <v>1.20056444927426</v>
      </c>
      <c r="D700" s="130">
        <v>-2.9569519805025501E-5</v>
      </c>
      <c r="E700" s="130">
        <v>0.20980923021706099</v>
      </c>
    </row>
    <row r="701" spans="1:5" x14ac:dyDescent="0.25">
      <c r="A701" s="130">
        <v>15883.9647557792</v>
      </c>
      <c r="B701" s="130">
        <v>-4.5977105938388399E-2</v>
      </c>
      <c r="C701" s="130">
        <v>1.20056444927426</v>
      </c>
      <c r="D701" s="130">
        <v>-2.9569519805025501E-5</v>
      </c>
      <c r="E701" s="130">
        <v>0.20980923021706099</v>
      </c>
    </row>
    <row r="702" spans="1:5" x14ac:dyDescent="0.25">
      <c r="A702" s="130">
        <v>15883.9647557792</v>
      </c>
      <c r="B702" s="130">
        <v>-3.9481333024304899E-2</v>
      </c>
      <c r="C702" s="130">
        <v>1.20056444927426</v>
      </c>
      <c r="D702" s="130">
        <v>-2.9569519805025501E-5</v>
      </c>
      <c r="E702" s="130">
        <v>0.20980923021706099</v>
      </c>
    </row>
    <row r="703" spans="1:5" x14ac:dyDescent="0.25">
      <c r="A703" s="130">
        <v>15883.9647557792</v>
      </c>
      <c r="B703" s="130">
        <v>6.4268375340237301E-3</v>
      </c>
      <c r="C703" s="130">
        <v>1.20056444927426</v>
      </c>
      <c r="D703" s="130">
        <v>-2.9569519805025501E-5</v>
      </c>
      <c r="E703" s="130">
        <v>0.20980923021706099</v>
      </c>
    </row>
    <row r="704" spans="1:5" x14ac:dyDescent="0.25">
      <c r="A704" s="130">
        <v>15883.9647557792</v>
      </c>
      <c r="B704" s="130">
        <v>-5.5000375917702002E-2</v>
      </c>
      <c r="C704" s="130">
        <v>1.20056444927426</v>
      </c>
      <c r="D704" s="130">
        <v>-2.9569519805025501E-5</v>
      </c>
      <c r="E704" s="130">
        <v>0.20980923021706099</v>
      </c>
    </row>
    <row r="705" spans="1:5" x14ac:dyDescent="0.25">
      <c r="A705" s="130">
        <v>15883.9647557792</v>
      </c>
      <c r="B705" s="130">
        <v>-5.4890823231001903E-2</v>
      </c>
      <c r="C705" s="130">
        <v>1.20056444927426</v>
      </c>
      <c r="D705" s="130">
        <v>-2.9569519805025501E-5</v>
      </c>
      <c r="E705" s="130">
        <v>0.20980923021706099</v>
      </c>
    </row>
    <row r="706" spans="1:5" x14ac:dyDescent="0.25">
      <c r="A706" s="130">
        <v>15883.9647557792</v>
      </c>
      <c r="B706" s="130">
        <v>4.6506328062911897E-2</v>
      </c>
      <c r="C706" s="130">
        <v>1.20056444927426</v>
      </c>
      <c r="D706" s="130">
        <v>-2.9569519805025501E-5</v>
      </c>
      <c r="E706" s="130">
        <v>0.20980923021706099</v>
      </c>
    </row>
    <row r="707" spans="1:5" x14ac:dyDescent="0.25">
      <c r="A707" s="130">
        <v>15883.9647557792</v>
      </c>
      <c r="B707" s="130">
        <v>-5.5514714487370199E-2</v>
      </c>
      <c r="C707" s="130">
        <v>1.20056444927426</v>
      </c>
      <c r="D707" s="130">
        <v>-2.9569519805025501E-5</v>
      </c>
      <c r="E707" s="130">
        <v>0.20980923021706099</v>
      </c>
    </row>
    <row r="708" spans="1:5" x14ac:dyDescent="0.25">
      <c r="A708" s="130">
        <v>15883.9647557792</v>
      </c>
      <c r="B708" s="130">
        <v>-6.0850698350523001E-2</v>
      </c>
      <c r="C708" s="130">
        <v>1.20056444927426</v>
      </c>
      <c r="D708" s="130">
        <v>-2.9569519805025501E-5</v>
      </c>
      <c r="E708" s="130">
        <v>0.20980923021706099</v>
      </c>
    </row>
    <row r="709" spans="1:5" x14ac:dyDescent="0.25">
      <c r="A709" s="130">
        <v>15883.9647557792</v>
      </c>
      <c r="B709" s="130">
        <v>-9.4559164299690093E-2</v>
      </c>
      <c r="C709" s="130">
        <v>1.20056444927426</v>
      </c>
      <c r="D709" s="130">
        <v>-2.9569519805025501E-5</v>
      </c>
      <c r="E709" s="130">
        <v>0.20980923021706099</v>
      </c>
    </row>
    <row r="710" spans="1:5" x14ac:dyDescent="0.25">
      <c r="A710" s="130">
        <v>15883.9647557792</v>
      </c>
      <c r="B710" s="130">
        <v>4.9539601516546102E-3</v>
      </c>
      <c r="C710" s="130">
        <v>1.20056444927426</v>
      </c>
      <c r="D710" s="130">
        <v>-2.9569519805025501E-5</v>
      </c>
      <c r="E710" s="130">
        <v>0.20980923021706099</v>
      </c>
    </row>
    <row r="711" spans="1:5" x14ac:dyDescent="0.25">
      <c r="A711" s="130">
        <v>15883.9647557792</v>
      </c>
      <c r="B711" s="130">
        <v>-0.111199858716704</v>
      </c>
      <c r="C711" s="130">
        <v>1.20056444927426</v>
      </c>
      <c r="D711" s="130">
        <v>-2.9569519805025501E-5</v>
      </c>
      <c r="E711" s="130">
        <v>0.20980923021706099</v>
      </c>
    </row>
    <row r="712" spans="1:5" x14ac:dyDescent="0.25">
      <c r="A712" s="130">
        <v>15883.9647557792</v>
      </c>
      <c r="B712" s="130">
        <v>4.6572657743437799E-3</v>
      </c>
      <c r="C712" s="130">
        <v>1.20056444927426</v>
      </c>
      <c r="D712" s="130">
        <v>-2.9569519805025501E-5</v>
      </c>
      <c r="E712" s="130">
        <v>0.20980923021706099</v>
      </c>
    </row>
    <row r="713" spans="1:5" x14ac:dyDescent="0.25">
      <c r="A713" s="130">
        <v>15883.9647557792</v>
      </c>
      <c r="B713" s="130">
        <v>-3.9382557156020202E-2</v>
      </c>
      <c r="C713" s="130">
        <v>1.20056444927426</v>
      </c>
      <c r="D713" s="130">
        <v>-2.9569519805025501E-5</v>
      </c>
      <c r="E713" s="130">
        <v>0.20980923021706099</v>
      </c>
    </row>
    <row r="714" spans="1:5" x14ac:dyDescent="0.25">
      <c r="A714" s="130">
        <v>15883.9647557792</v>
      </c>
      <c r="B714" s="130">
        <v>-5.6860106618705802E-2</v>
      </c>
      <c r="C714" s="130">
        <v>1.20056444927426</v>
      </c>
      <c r="D714" s="130">
        <v>-2.9569519805025501E-5</v>
      </c>
      <c r="E714" s="130">
        <v>0.20980923021706099</v>
      </c>
    </row>
    <row r="715" spans="1:5" x14ac:dyDescent="0.25">
      <c r="A715" s="130">
        <v>15883.9647557792</v>
      </c>
      <c r="B715" s="130">
        <v>-9.9059234659826204E-2</v>
      </c>
      <c r="C715" s="130">
        <v>1.20056444927426</v>
      </c>
      <c r="D715" s="130">
        <v>-2.9569519805025501E-5</v>
      </c>
      <c r="E715" s="130">
        <v>0.20980923021706099</v>
      </c>
    </row>
    <row r="716" spans="1:5" x14ac:dyDescent="0.25">
      <c r="A716" s="130">
        <v>15883.9647557792</v>
      </c>
      <c r="B716" s="130">
        <v>-0.10011045410667201</v>
      </c>
      <c r="C716" s="130">
        <v>1.20056444927426</v>
      </c>
      <c r="D716" s="130">
        <v>-2.9569519805025501E-5</v>
      </c>
      <c r="E716" s="130">
        <v>0.20980923021706099</v>
      </c>
    </row>
    <row r="717" spans="1:5" x14ac:dyDescent="0.25">
      <c r="A717" s="130">
        <v>15883.9647557792</v>
      </c>
      <c r="B717" s="130">
        <v>3.1432959806291199</v>
      </c>
      <c r="C717" s="130">
        <v>1.20056444927426</v>
      </c>
      <c r="D717" s="130">
        <v>-2.9569519805025501E-5</v>
      </c>
      <c r="E717" s="130">
        <v>0.20980923021706099</v>
      </c>
    </row>
    <row r="718" spans="1:5" x14ac:dyDescent="0.25">
      <c r="A718" s="130">
        <v>15883.9647557792</v>
      </c>
      <c r="B718" s="130">
        <v>-6.4110794433225302E-2</v>
      </c>
      <c r="C718" s="130">
        <v>1.20056444927426</v>
      </c>
      <c r="D718" s="130">
        <v>-2.9569519805025501E-5</v>
      </c>
      <c r="E718" s="130">
        <v>0.20980923021706099</v>
      </c>
    </row>
    <row r="719" spans="1:5" x14ac:dyDescent="0.25">
      <c r="A719" s="130">
        <v>15883.9647557792</v>
      </c>
      <c r="B719" s="130">
        <v>-2.7045518734281099E-2</v>
      </c>
      <c r="C719" s="130">
        <v>1.20056444927426</v>
      </c>
      <c r="D719" s="130">
        <v>-2.9569519805025501E-5</v>
      </c>
      <c r="E719" s="130">
        <v>0.20980923021706099</v>
      </c>
    </row>
    <row r="720" spans="1:5" x14ac:dyDescent="0.25">
      <c r="A720" s="130">
        <v>15883.9647557792</v>
      </c>
      <c r="B720" s="130">
        <v>3.3975689399001799E-3</v>
      </c>
      <c r="C720" s="130">
        <v>1.20056444927426</v>
      </c>
      <c r="D720" s="130">
        <v>-2.9569519805025501E-5</v>
      </c>
      <c r="E720" s="130">
        <v>0.20980923021706099</v>
      </c>
    </row>
    <row r="721" spans="1:5" x14ac:dyDescent="0.25">
      <c r="A721" s="130">
        <v>15883.9647557792</v>
      </c>
      <c r="B721" s="130">
        <v>-2.0760550755172199E-3</v>
      </c>
      <c r="C721" s="130">
        <v>1.20056444927426</v>
      </c>
      <c r="D721" s="130">
        <v>-2.9569519805025501E-5</v>
      </c>
      <c r="E721" s="130">
        <v>0.20980923021706099</v>
      </c>
    </row>
    <row r="722" spans="1:5" x14ac:dyDescent="0.25">
      <c r="A722" s="130">
        <v>15883.9647557792</v>
      </c>
      <c r="B722" s="130">
        <v>6.8180924391647597E-3</v>
      </c>
      <c r="C722" s="130">
        <v>1.20056444927426</v>
      </c>
      <c r="D722" s="130">
        <v>-2.9569519805025501E-5</v>
      </c>
      <c r="E722" s="130">
        <v>0.20980923021706099</v>
      </c>
    </row>
    <row r="723" spans="1:5" x14ac:dyDescent="0.25">
      <c r="A723" s="130">
        <v>15883.9647557792</v>
      </c>
      <c r="B723" s="130">
        <v>-2.1467033899602601E-3</v>
      </c>
      <c r="C723" s="130">
        <v>1.20056444927426</v>
      </c>
      <c r="D723" s="130">
        <v>-2.9569519805025501E-5</v>
      </c>
      <c r="E723" s="130">
        <v>0.20980923021706099</v>
      </c>
    </row>
    <row r="724" spans="1:5" x14ac:dyDescent="0.25">
      <c r="A724" s="130">
        <v>15883.9647557792</v>
      </c>
      <c r="B724" s="130">
        <v>4.2074554446935898E-3</v>
      </c>
      <c r="C724" s="130">
        <v>1.20056444927426</v>
      </c>
      <c r="D724" s="130">
        <v>-2.9569519805025501E-5</v>
      </c>
      <c r="E724" s="130">
        <v>0.20980923021706099</v>
      </c>
    </row>
    <row r="725" spans="1:5" x14ac:dyDescent="0.25">
      <c r="A725" s="130">
        <v>15883.9647557792</v>
      </c>
      <c r="B725" s="130">
        <v>-5.9045248354461198E-2</v>
      </c>
      <c r="C725" s="130">
        <v>1.20056444927426</v>
      </c>
      <c r="D725" s="130">
        <v>-2.9569519805025501E-5</v>
      </c>
      <c r="E725" s="130">
        <v>0.20980923021706099</v>
      </c>
    </row>
    <row r="726" spans="1:5" x14ac:dyDescent="0.25">
      <c r="A726" s="130">
        <v>15883.9647557792</v>
      </c>
      <c r="B726" s="130">
        <v>-6.5797902639719297E-4</v>
      </c>
      <c r="C726" s="130">
        <v>1.20056444927426</v>
      </c>
      <c r="D726" s="130">
        <v>-2.9569519805025501E-5</v>
      </c>
      <c r="E726" s="130">
        <v>0.20980923021706099</v>
      </c>
    </row>
    <row r="727" spans="1:5" x14ac:dyDescent="0.25">
      <c r="A727" s="130">
        <v>15883.9647557792</v>
      </c>
      <c r="B727" s="130">
        <v>7.0391609664621796E-2</v>
      </c>
      <c r="C727" s="130">
        <v>1.20056444927426</v>
      </c>
      <c r="D727" s="130">
        <v>-2.9569519805025501E-5</v>
      </c>
      <c r="E727" s="130">
        <v>0.20980923021706099</v>
      </c>
    </row>
    <row r="728" spans="1:5" x14ac:dyDescent="0.25">
      <c r="A728" s="130">
        <v>15883.9647557792</v>
      </c>
      <c r="B728" s="130">
        <v>1.1215046695545201E-2</v>
      </c>
      <c r="C728" s="130">
        <v>1.20056444927426</v>
      </c>
      <c r="D728" s="130">
        <v>-2.9569519805025501E-5</v>
      </c>
      <c r="E728" s="130">
        <v>0.20980923021706099</v>
      </c>
    </row>
    <row r="729" spans="1:5" x14ac:dyDescent="0.25">
      <c r="A729" s="130">
        <v>15883.9647557792</v>
      </c>
      <c r="B729" s="130">
        <v>-9.4266717703250805E-2</v>
      </c>
      <c r="C729" s="130">
        <v>1.20056444927426</v>
      </c>
      <c r="D729" s="130">
        <v>-2.9569519805025501E-5</v>
      </c>
      <c r="E729" s="130">
        <v>0.20980923021706099</v>
      </c>
    </row>
    <row r="730" spans="1:5" x14ac:dyDescent="0.25">
      <c r="A730" s="130">
        <v>15883.9647557792</v>
      </c>
      <c r="B730" s="130">
        <v>-3.3954819481563099E-2</v>
      </c>
      <c r="C730" s="130">
        <v>1.20056444927426</v>
      </c>
      <c r="D730" s="130">
        <v>-2.9569519805025501E-5</v>
      </c>
      <c r="E730" s="130">
        <v>0.20980923021706099</v>
      </c>
    </row>
    <row r="731" spans="1:5" x14ac:dyDescent="0.25">
      <c r="A731" s="130">
        <v>15883.9647557792</v>
      </c>
      <c r="B731" s="130">
        <v>2.8210170334164201E-3</v>
      </c>
      <c r="C731" s="130">
        <v>1.20056444927426</v>
      </c>
      <c r="D731" s="130">
        <v>-2.9569519805025501E-5</v>
      </c>
      <c r="E731" s="130">
        <v>0.20980923021706099</v>
      </c>
    </row>
    <row r="732" spans="1:5" x14ac:dyDescent="0.25">
      <c r="A732" s="130">
        <v>15883.9647557792</v>
      </c>
      <c r="B732" s="130">
        <v>-6.3887907418624906E-2</v>
      </c>
      <c r="C732" s="130">
        <v>1.20056444927426</v>
      </c>
      <c r="D732" s="130">
        <v>-2.9569519805025501E-5</v>
      </c>
      <c r="E732" s="130">
        <v>0.20980923021706099</v>
      </c>
    </row>
    <row r="733" spans="1:5" x14ac:dyDescent="0.25">
      <c r="A733" s="130">
        <v>15883.9647557792</v>
      </c>
      <c r="B733" s="130">
        <v>-4.3041954885803002E-4</v>
      </c>
      <c r="C733" s="130">
        <v>1.20056444927426</v>
      </c>
      <c r="D733" s="130">
        <v>-2.9569519805025501E-5</v>
      </c>
      <c r="E733" s="130">
        <v>0.20980923021706099</v>
      </c>
    </row>
    <row r="734" spans="1:5" x14ac:dyDescent="0.25">
      <c r="A734" s="130">
        <v>15883.9647557792</v>
      </c>
      <c r="B734" s="130">
        <v>4.8797593612315299E-3</v>
      </c>
      <c r="C734" s="130">
        <v>1.20056444927426</v>
      </c>
      <c r="D734" s="130">
        <v>-2.9569519805025501E-5</v>
      </c>
      <c r="E734" s="130">
        <v>0.20980923021706099</v>
      </c>
    </row>
    <row r="735" spans="1:5" x14ac:dyDescent="0.25">
      <c r="A735" s="130">
        <v>15883.9647557792</v>
      </c>
      <c r="B735" s="130">
        <v>-4.0226732245984803E-2</v>
      </c>
      <c r="C735" s="130">
        <v>1.20056444927426</v>
      </c>
      <c r="D735" s="130">
        <v>-2.9569519805025501E-5</v>
      </c>
      <c r="E735" s="130">
        <v>0.20980923021706099</v>
      </c>
    </row>
    <row r="736" spans="1:5" x14ac:dyDescent="0.25">
      <c r="A736" s="130">
        <v>15883.9647557792</v>
      </c>
      <c r="B736" s="130">
        <v>-6.1672603774764996E-3</v>
      </c>
      <c r="C736" s="130">
        <v>1.20056444927426</v>
      </c>
      <c r="D736" s="130">
        <v>-2.9569519805025501E-5</v>
      </c>
      <c r="E736" s="130">
        <v>0.20980923021706099</v>
      </c>
    </row>
    <row r="737" spans="1:5" x14ac:dyDescent="0.25">
      <c r="A737" s="130">
        <v>15883.9647557792</v>
      </c>
      <c r="B737" s="130">
        <v>4.3339808562192798E-3</v>
      </c>
      <c r="C737" s="130">
        <v>1.20056444927426</v>
      </c>
      <c r="D737" s="130">
        <v>-2.9569519805025501E-5</v>
      </c>
      <c r="E737" s="130">
        <v>0.20980923021706099</v>
      </c>
    </row>
    <row r="738" spans="1:5" x14ac:dyDescent="0.25">
      <c r="A738" s="130">
        <v>15883.9647557792</v>
      </c>
      <c r="B738" s="130">
        <v>2.1081980741577402E-3</v>
      </c>
      <c r="C738" s="130">
        <v>1.20056444927426</v>
      </c>
      <c r="D738" s="130">
        <v>-2.9569519805025501E-5</v>
      </c>
      <c r="E738" s="130">
        <v>0.20980923021706099</v>
      </c>
    </row>
    <row r="739" spans="1:5" x14ac:dyDescent="0.25">
      <c r="A739" s="130">
        <v>15883.9647557792</v>
      </c>
      <c r="B739" s="130">
        <v>-5.56216834707524E-2</v>
      </c>
      <c r="C739" s="130">
        <v>1.20056444927426</v>
      </c>
      <c r="D739" s="130">
        <v>-2.9569519805025501E-5</v>
      </c>
      <c r="E739" s="130">
        <v>0.20980923021706099</v>
      </c>
    </row>
    <row r="740" spans="1:5" x14ac:dyDescent="0.25">
      <c r="A740" s="130">
        <v>15883.9647557792</v>
      </c>
      <c r="B740" s="130">
        <v>5.0138849963476999E-2</v>
      </c>
      <c r="C740" s="130">
        <v>1.20056444927426</v>
      </c>
      <c r="D740" s="130">
        <v>-2.9569519805025501E-5</v>
      </c>
      <c r="E740" s="130">
        <v>0.20980923021706099</v>
      </c>
    </row>
    <row r="741" spans="1:5" x14ac:dyDescent="0.25">
      <c r="A741" s="130">
        <v>15883.9647557792</v>
      </c>
      <c r="B741" s="130">
        <v>-9.9484206278266402E-2</v>
      </c>
      <c r="C741" s="130">
        <v>1.20056444927426</v>
      </c>
      <c r="D741" s="130">
        <v>-2.9569519805025501E-5</v>
      </c>
      <c r="E741" s="130">
        <v>0.20980923021706099</v>
      </c>
    </row>
    <row r="742" spans="1:5" x14ac:dyDescent="0.25">
      <c r="A742" s="130">
        <v>15883.9647557792</v>
      </c>
      <c r="B742" s="130">
        <v>-4.4177363262232197E-3</v>
      </c>
      <c r="C742" s="130">
        <v>1.20056444927426</v>
      </c>
      <c r="D742" s="130">
        <v>-2.9569519805025501E-5</v>
      </c>
      <c r="E742" s="130">
        <v>0.20980923021706099</v>
      </c>
    </row>
    <row r="743" spans="1:5" x14ac:dyDescent="0.25">
      <c r="A743" s="130">
        <v>15883.9647557792</v>
      </c>
      <c r="B743" s="130">
        <v>-9.6690383351483195E-2</v>
      </c>
      <c r="C743" s="130">
        <v>1.20056444927426</v>
      </c>
      <c r="D743" s="130">
        <v>-2.9569519805025501E-5</v>
      </c>
      <c r="E743" s="130">
        <v>0.20980923021706099</v>
      </c>
    </row>
    <row r="744" spans="1:5" x14ac:dyDescent="0.25">
      <c r="A744" s="130">
        <v>15883.9647557792</v>
      </c>
      <c r="B744" s="130">
        <v>4.6279893072931301E-3</v>
      </c>
      <c r="C744" s="130">
        <v>1.20056444927426</v>
      </c>
      <c r="D744" s="130">
        <v>-2.9569519805025501E-5</v>
      </c>
      <c r="E744" s="130">
        <v>0.20980923021706099</v>
      </c>
    </row>
    <row r="745" spans="1:5" x14ac:dyDescent="0.25">
      <c r="A745" s="130">
        <v>15883.9647557792</v>
      </c>
      <c r="B745" s="130">
        <v>-2.7906859378257201E-3</v>
      </c>
      <c r="C745" s="130">
        <v>1.20056444927426</v>
      </c>
      <c r="D745" s="130">
        <v>-2.9569519805025501E-5</v>
      </c>
      <c r="E745" s="130">
        <v>0.20980923021706099</v>
      </c>
    </row>
    <row r="746" spans="1:5" x14ac:dyDescent="0.25">
      <c r="A746" s="130">
        <v>15883.9647557792</v>
      </c>
      <c r="B746" s="130">
        <v>3.64997189736815E-3</v>
      </c>
      <c r="C746" s="130">
        <v>1.20056444927426</v>
      </c>
      <c r="D746" s="130">
        <v>-2.9569519805025501E-5</v>
      </c>
      <c r="E746" s="130">
        <v>0.20980923021706099</v>
      </c>
    </row>
    <row r="747" spans="1:5" x14ac:dyDescent="0.25">
      <c r="A747" s="130">
        <v>15883.9647557792</v>
      </c>
      <c r="B747" s="130">
        <v>-5.9113562658430499E-2</v>
      </c>
      <c r="C747" s="130">
        <v>1.20056444927426</v>
      </c>
      <c r="D747" s="130">
        <v>-2.9569519805025501E-5</v>
      </c>
      <c r="E747" s="130">
        <v>0.20980923021706099</v>
      </c>
    </row>
    <row r="748" spans="1:5" x14ac:dyDescent="0.25">
      <c r="A748" s="130">
        <v>15883.9647557792</v>
      </c>
      <c r="B748" s="130">
        <v>-5.8237929526749901E-2</v>
      </c>
      <c r="C748" s="130">
        <v>1.20056444927426</v>
      </c>
      <c r="D748" s="130">
        <v>-2.9569519805025501E-5</v>
      </c>
      <c r="E748" s="130">
        <v>0.20980923021706099</v>
      </c>
    </row>
    <row r="749" spans="1:5" x14ac:dyDescent="0.25">
      <c r="A749" s="130">
        <v>15883.9647557792</v>
      </c>
      <c r="B749" s="130">
        <v>6.5284343569116396E-3</v>
      </c>
      <c r="C749" s="130">
        <v>1.20056444927426</v>
      </c>
      <c r="D749" s="130">
        <v>-2.9569519805025501E-5</v>
      </c>
      <c r="E749" s="130">
        <v>0.20980923021706099</v>
      </c>
    </row>
    <row r="750" spans="1:5" x14ac:dyDescent="0.25">
      <c r="A750" s="130">
        <v>15883.9647557792</v>
      </c>
      <c r="B750" s="130">
        <v>-2.4150563238900498E-3</v>
      </c>
      <c r="C750" s="130">
        <v>1.20056444927426</v>
      </c>
      <c r="D750" s="130">
        <v>-2.9569519805025501E-5</v>
      </c>
      <c r="E750" s="130">
        <v>0.20980923021706099</v>
      </c>
    </row>
    <row r="751" spans="1:5" x14ac:dyDescent="0.25">
      <c r="A751" s="130">
        <v>15883.9647557792</v>
      </c>
      <c r="B751" s="130">
        <v>-4.2527734123720701E-3</v>
      </c>
      <c r="C751" s="130">
        <v>1.20056444927426</v>
      </c>
      <c r="D751" s="130">
        <v>-2.9569519805025501E-5</v>
      </c>
      <c r="E751" s="130">
        <v>0.20980923021706099</v>
      </c>
    </row>
    <row r="752" spans="1:5" x14ac:dyDescent="0.25">
      <c r="A752" s="130">
        <v>15883.9647557792</v>
      </c>
      <c r="B752" s="130">
        <v>7.2998787614575497E-2</v>
      </c>
      <c r="C752" s="130">
        <v>1.20056444927426</v>
      </c>
      <c r="D752" s="130">
        <v>-2.9569519805025501E-5</v>
      </c>
      <c r="E752" s="130">
        <v>0.20980923021706099</v>
      </c>
    </row>
    <row r="753" spans="1:5" x14ac:dyDescent="0.25">
      <c r="A753" s="130">
        <v>15883.9647557792</v>
      </c>
      <c r="B753" s="130">
        <v>-5.9673392051517997E-2</v>
      </c>
      <c r="C753" s="130">
        <v>1.20056444927426</v>
      </c>
      <c r="D753" s="130">
        <v>-2.9569519805025501E-5</v>
      </c>
      <c r="E753" s="130">
        <v>0.20980923021706099</v>
      </c>
    </row>
    <row r="754" spans="1:5" x14ac:dyDescent="0.25">
      <c r="A754" s="130">
        <v>15883.9647557792</v>
      </c>
      <c r="B754" s="130">
        <v>-3.7349655698693002E-2</v>
      </c>
      <c r="C754" s="130">
        <v>1.20056444927426</v>
      </c>
      <c r="D754" s="130">
        <v>-2.9569519805025501E-5</v>
      </c>
      <c r="E754" s="130">
        <v>0.20980923021706099</v>
      </c>
    </row>
    <row r="755" spans="1:5" x14ac:dyDescent="0.25">
      <c r="A755" s="130">
        <v>15883.9647557792</v>
      </c>
      <c r="B755" s="130">
        <v>-4.0376277504305898E-2</v>
      </c>
      <c r="C755" s="130">
        <v>1.20056444927426</v>
      </c>
      <c r="D755" s="130">
        <v>-2.9569519805025501E-5</v>
      </c>
      <c r="E755" s="130">
        <v>0.20980923021706099</v>
      </c>
    </row>
    <row r="756" spans="1:5" x14ac:dyDescent="0.25">
      <c r="A756" s="130">
        <v>15883.9647557792</v>
      </c>
      <c r="B756" s="130">
        <v>4.8379419888178198E-2</v>
      </c>
      <c r="C756" s="130">
        <v>1.20056444927426</v>
      </c>
      <c r="D756" s="130">
        <v>-2.9569519805025501E-5</v>
      </c>
      <c r="E756" s="130">
        <v>0.20980923021706099</v>
      </c>
    </row>
    <row r="757" spans="1:5" x14ac:dyDescent="0.25">
      <c r="A757" s="130">
        <v>15883.9647557792</v>
      </c>
      <c r="B757" s="130">
        <v>-4.1885947897191099E-2</v>
      </c>
      <c r="C757" s="130">
        <v>1.20056444927426</v>
      </c>
      <c r="D757" s="130">
        <v>-2.9569519805025501E-5</v>
      </c>
      <c r="E757" s="130">
        <v>0.20980923021706099</v>
      </c>
    </row>
    <row r="758" spans="1:5" x14ac:dyDescent="0.25">
      <c r="A758" s="130">
        <v>15883.9647557792</v>
      </c>
      <c r="B758" s="130">
        <v>-3.53746354497808E-4</v>
      </c>
      <c r="C758" s="130">
        <v>1.20056444927426</v>
      </c>
      <c r="D758" s="130">
        <v>-2.9569519805025501E-5</v>
      </c>
      <c r="E758" s="130">
        <v>0.20980923021706099</v>
      </c>
    </row>
    <row r="759" spans="1:5" x14ac:dyDescent="0.25">
      <c r="A759" s="130">
        <v>15883.9647557792</v>
      </c>
      <c r="B759" s="130">
        <v>-2.1731302901617501E-5</v>
      </c>
      <c r="C759" s="130">
        <v>1.20056444927426</v>
      </c>
      <c r="D759" s="130">
        <v>-2.9569519805025501E-5</v>
      </c>
      <c r="E759" s="130">
        <v>0.20980923021706099</v>
      </c>
    </row>
    <row r="760" spans="1:5" x14ac:dyDescent="0.25">
      <c r="A760" s="130">
        <v>15883.9647557792</v>
      </c>
      <c r="B760" s="130">
        <v>-7.3949152890162599E-3</v>
      </c>
      <c r="C760" s="130">
        <v>1.20056444927426</v>
      </c>
      <c r="D760" s="130">
        <v>-2.9569519805025501E-5</v>
      </c>
      <c r="E760" s="130">
        <v>0.20980923021706099</v>
      </c>
    </row>
    <row r="761" spans="1:5" x14ac:dyDescent="0.25">
      <c r="A761" s="130">
        <v>15883.9647557792</v>
      </c>
      <c r="B761" s="130">
        <v>-7.0385501580905202E-2</v>
      </c>
      <c r="C761" s="130">
        <v>1.20056444927426</v>
      </c>
      <c r="D761" s="130">
        <v>-2.9569519805025501E-5</v>
      </c>
      <c r="E761" s="130">
        <v>0.20980923021706099</v>
      </c>
    </row>
    <row r="762" spans="1:5" x14ac:dyDescent="0.25">
      <c r="A762" s="130">
        <v>15883.9647557792</v>
      </c>
      <c r="B762" s="130">
        <v>-1.2711963811140601E-3</v>
      </c>
      <c r="C762" s="130">
        <v>1.20056444927426</v>
      </c>
      <c r="D762" s="130">
        <v>-2.9569519805025501E-5</v>
      </c>
      <c r="E762" s="130">
        <v>0.20980923021706099</v>
      </c>
    </row>
    <row r="763" spans="1:5" x14ac:dyDescent="0.25">
      <c r="A763" s="130">
        <v>15883.9647557792</v>
      </c>
      <c r="B763" s="130">
        <v>-7.3949152890162599E-3</v>
      </c>
      <c r="C763" s="130">
        <v>1.20056444927426</v>
      </c>
      <c r="D763" s="130">
        <v>-2.9569519805025501E-5</v>
      </c>
      <c r="E763" s="130">
        <v>0.20980923021706099</v>
      </c>
    </row>
    <row r="764" spans="1:5" x14ac:dyDescent="0.25">
      <c r="A764" s="130">
        <v>15883.9647557792</v>
      </c>
      <c r="B764" s="130">
        <v>4.0221199203460699E-2</v>
      </c>
      <c r="C764" s="130">
        <v>1.20056444927426</v>
      </c>
      <c r="D764" s="130">
        <v>-2.9569519805025501E-5</v>
      </c>
      <c r="E764" s="130">
        <v>0.20980923021706099</v>
      </c>
    </row>
    <row r="765" spans="1:5" x14ac:dyDescent="0.25">
      <c r="A765" s="130">
        <v>15883.9647557792</v>
      </c>
      <c r="B765" s="130">
        <v>2.8837282560978399E-3</v>
      </c>
      <c r="C765" s="130">
        <v>1.20056444927426</v>
      </c>
      <c r="D765" s="130">
        <v>-2.9569519805025501E-5</v>
      </c>
      <c r="E765" s="130">
        <v>0.20980923021706099</v>
      </c>
    </row>
    <row r="766" spans="1:5" x14ac:dyDescent="0.25">
      <c r="A766" s="130">
        <v>15883.9647557792</v>
      </c>
      <c r="B766" s="130">
        <v>-3.6095305846472998E-4</v>
      </c>
      <c r="C766" s="130">
        <v>1.20056444927426</v>
      </c>
      <c r="D766" s="130">
        <v>-2.9569519805025501E-5</v>
      </c>
      <c r="E766" s="130">
        <v>0.20980923021706099</v>
      </c>
    </row>
    <row r="767" spans="1:5" x14ac:dyDescent="0.25">
      <c r="A767" s="130">
        <v>15883.9647557792</v>
      </c>
      <c r="B767" s="130">
        <v>3.6538920607842602E-3</v>
      </c>
      <c r="C767" s="130">
        <v>1.20056444927426</v>
      </c>
      <c r="D767" s="130">
        <v>-2.9569519805025501E-5</v>
      </c>
      <c r="E767" s="130">
        <v>0.20980923021706099</v>
      </c>
    </row>
    <row r="768" spans="1:5" x14ac:dyDescent="0.25">
      <c r="A768" s="130">
        <v>15883.9647557792</v>
      </c>
      <c r="B768" s="130">
        <v>-3.1550921525513899E-3</v>
      </c>
      <c r="C768" s="130">
        <v>1.20056444927426</v>
      </c>
      <c r="D768" s="130">
        <v>-2.9569519805025501E-5</v>
      </c>
      <c r="E768" s="130">
        <v>0.20980923021706099</v>
      </c>
    </row>
    <row r="769" spans="1:5" x14ac:dyDescent="0.25">
      <c r="A769" s="130">
        <v>15883.9647557792</v>
      </c>
      <c r="B769" s="130">
        <v>2.34125118242667</v>
      </c>
      <c r="C769" s="130">
        <v>1.20056444927426</v>
      </c>
      <c r="D769" s="130">
        <v>-2.9569519805025501E-5</v>
      </c>
      <c r="E769" s="130">
        <v>0.20980923021706099</v>
      </c>
    </row>
    <row r="770" spans="1:5" x14ac:dyDescent="0.25">
      <c r="A770" s="130">
        <v>15883.9647557792</v>
      </c>
      <c r="B770" s="130">
        <v>-7.0002403126656607E-2</v>
      </c>
      <c r="C770" s="130">
        <v>1.20056444927426</v>
      </c>
      <c r="D770" s="130">
        <v>-2.9569519805025501E-5</v>
      </c>
      <c r="E770" s="130">
        <v>0.20980923021706099</v>
      </c>
    </row>
    <row r="771" spans="1:5" x14ac:dyDescent="0.25">
      <c r="A771" s="130">
        <v>15883.9647557792</v>
      </c>
      <c r="B771" s="130">
        <v>-2.5572871525492099E-3</v>
      </c>
      <c r="C771" s="130">
        <v>1.20056444927426</v>
      </c>
      <c r="D771" s="130">
        <v>-2.9569519805025501E-5</v>
      </c>
      <c r="E771" s="130">
        <v>0.20980923021706099</v>
      </c>
    </row>
    <row r="772" spans="1:5" x14ac:dyDescent="0.25">
      <c r="A772" s="130">
        <v>15883.9647557792</v>
      </c>
      <c r="B772" s="130">
        <v>-4.82355275872259E-2</v>
      </c>
      <c r="C772" s="130">
        <v>1.20056444927426</v>
      </c>
      <c r="D772" s="130">
        <v>-2.9569519805025501E-5</v>
      </c>
      <c r="E772" s="130">
        <v>0.20980923021706099</v>
      </c>
    </row>
    <row r="773" spans="1:5" x14ac:dyDescent="0.25">
      <c r="A773" s="130">
        <v>15883.9647557792</v>
      </c>
      <c r="B773" s="130">
        <v>5.0677448368841005E-4</v>
      </c>
      <c r="C773" s="130">
        <v>1.20056444927426</v>
      </c>
      <c r="D773" s="130">
        <v>-2.9569519805025501E-5</v>
      </c>
      <c r="E773" s="130">
        <v>0.20980923021706099</v>
      </c>
    </row>
    <row r="774" spans="1:5" x14ac:dyDescent="0.25">
      <c r="A774" s="130">
        <v>15883.9647557792</v>
      </c>
      <c r="B774" s="130">
        <v>-9.6124752897786006E-2</v>
      </c>
      <c r="C774" s="130">
        <v>1.20056444927426</v>
      </c>
      <c r="D774" s="130">
        <v>-2.9569519805025501E-5</v>
      </c>
      <c r="E774" s="130">
        <v>0.20980923021706099</v>
      </c>
    </row>
    <row r="775" spans="1:5" x14ac:dyDescent="0.25">
      <c r="A775" s="130">
        <v>15883.9647557792</v>
      </c>
      <c r="B775" s="130">
        <v>-6.3542824355833402E-2</v>
      </c>
      <c r="C775" s="130">
        <v>1.20056444927426</v>
      </c>
      <c r="D775" s="130">
        <v>-2.9569519805025501E-5</v>
      </c>
      <c r="E775" s="130">
        <v>0.20980923021706099</v>
      </c>
    </row>
    <row r="776" spans="1:5" x14ac:dyDescent="0.25">
      <c r="A776" s="130">
        <v>15883.9647557792</v>
      </c>
      <c r="B776" s="130">
        <v>-1.61927464216172E-3</v>
      </c>
      <c r="C776" s="130">
        <v>1.20056444927426</v>
      </c>
      <c r="D776" s="130">
        <v>-2.9569519805025501E-5</v>
      </c>
      <c r="E776" s="130">
        <v>0.20980923021706099</v>
      </c>
    </row>
    <row r="777" spans="1:5" x14ac:dyDescent="0.25">
      <c r="A777" s="130">
        <v>15883.9647557792</v>
      </c>
      <c r="B777" s="130">
        <v>5.1849596442887801E-2</v>
      </c>
      <c r="C777" s="130">
        <v>1.20056444927426</v>
      </c>
      <c r="D777" s="130">
        <v>-2.9569519805025501E-5</v>
      </c>
      <c r="E777" s="130">
        <v>0.20980923021706099</v>
      </c>
    </row>
    <row r="778" spans="1:5" x14ac:dyDescent="0.25">
      <c r="A778" s="130">
        <v>15883.9647557792</v>
      </c>
      <c r="B778" s="130">
        <v>-5.0476044922886897E-2</v>
      </c>
      <c r="C778" s="130">
        <v>1.20056444927426</v>
      </c>
      <c r="D778" s="130">
        <v>-2.9569519805025501E-5</v>
      </c>
      <c r="E778" s="130">
        <v>0.20980923021706099</v>
      </c>
    </row>
    <row r="779" spans="1:5" x14ac:dyDescent="0.25">
      <c r="A779" s="130">
        <v>15883.9647557792</v>
      </c>
      <c r="B779" s="130">
        <v>-5.8103187866176402E-2</v>
      </c>
      <c r="C779" s="130">
        <v>1.20056444927426</v>
      </c>
      <c r="D779" s="130">
        <v>-2.9569519805025501E-5</v>
      </c>
      <c r="E779" s="130">
        <v>0.20980923021706099</v>
      </c>
    </row>
    <row r="780" spans="1:5" x14ac:dyDescent="0.25">
      <c r="A780" s="130">
        <v>15883.9647557792</v>
      </c>
      <c r="B780" s="130">
        <v>-2.2846229950024301E-2</v>
      </c>
      <c r="C780" s="130">
        <v>1.20056444927426</v>
      </c>
      <c r="D780" s="130">
        <v>-2.9569519805025501E-5</v>
      </c>
      <c r="E780" s="130">
        <v>0.20980923021706099</v>
      </c>
    </row>
    <row r="781" spans="1:5" x14ac:dyDescent="0.25">
      <c r="A781" s="130">
        <v>15883.9647557792</v>
      </c>
      <c r="B781" s="130">
        <v>-6.0053484810140799E-2</v>
      </c>
      <c r="C781" s="130">
        <v>1.20056444927426</v>
      </c>
      <c r="D781" s="130">
        <v>-2.9569519805025501E-5</v>
      </c>
      <c r="E781" s="130">
        <v>0.20980923021706099</v>
      </c>
    </row>
    <row r="782" spans="1:5" x14ac:dyDescent="0.25">
      <c r="A782" s="130">
        <v>15883.9647557792</v>
      </c>
      <c r="B782" s="130">
        <v>-4.0895053662404202E-2</v>
      </c>
      <c r="C782" s="130">
        <v>1.20056444927426</v>
      </c>
      <c r="D782" s="130">
        <v>-2.9569519805025501E-5</v>
      </c>
      <c r="E782" s="130">
        <v>0.20980923021706099</v>
      </c>
    </row>
    <row r="783" spans="1:5" x14ac:dyDescent="0.25">
      <c r="A783" s="130">
        <v>15883.9647557792</v>
      </c>
      <c r="B783" s="130">
        <v>-9.6132116376157498E-2</v>
      </c>
      <c r="C783" s="130">
        <v>1.20056444927426</v>
      </c>
      <c r="D783" s="130">
        <v>-2.9569519805025501E-5</v>
      </c>
      <c r="E783" s="130">
        <v>0.20980923021706099</v>
      </c>
    </row>
    <row r="784" spans="1:5" x14ac:dyDescent="0.25">
      <c r="A784" s="130">
        <v>15883.9647557792</v>
      </c>
      <c r="B784" s="130">
        <v>-0.143078266777108</v>
      </c>
      <c r="C784" s="130">
        <v>1.20056444927426</v>
      </c>
      <c r="D784" s="130">
        <v>-2.9569519805025501E-5</v>
      </c>
      <c r="E784" s="130">
        <v>0.20980923021706099</v>
      </c>
    </row>
    <row r="785" spans="1:5" x14ac:dyDescent="0.25">
      <c r="A785" s="130">
        <v>15883.9647557792</v>
      </c>
      <c r="B785" s="130">
        <v>-7.3949152890162599E-3</v>
      </c>
      <c r="C785" s="130">
        <v>1.20056444927426</v>
      </c>
      <c r="D785" s="130">
        <v>-2.9569519805025501E-5</v>
      </c>
      <c r="E785" s="130">
        <v>0.20980923021706099</v>
      </c>
    </row>
    <row r="786" spans="1:5" x14ac:dyDescent="0.25">
      <c r="A786" s="130">
        <v>15883.9647557792</v>
      </c>
      <c r="B786" s="130">
        <v>-7.3949152890162599E-3</v>
      </c>
      <c r="C786" s="130">
        <v>1.20056444927426</v>
      </c>
      <c r="D786" s="130">
        <v>-2.9569519805025501E-5</v>
      </c>
      <c r="E786" s="130">
        <v>0.20980923021706099</v>
      </c>
    </row>
    <row r="787" spans="1:5" x14ac:dyDescent="0.25">
      <c r="A787" s="130">
        <v>15883.9647557792</v>
      </c>
      <c r="B787" s="130">
        <v>6.7197262116658302E-2</v>
      </c>
      <c r="C787" s="130">
        <v>1.20056444927426</v>
      </c>
      <c r="D787" s="130">
        <v>-2.9569519805025501E-5</v>
      </c>
      <c r="E787" s="130">
        <v>0.20980923021706099</v>
      </c>
    </row>
    <row r="788" spans="1:5" x14ac:dyDescent="0.25">
      <c r="A788" s="130">
        <v>15883.9647557792</v>
      </c>
      <c r="B788" s="130">
        <v>-1.8576670716141701E-4</v>
      </c>
      <c r="C788" s="130">
        <v>1.20056444927426</v>
      </c>
      <c r="D788" s="130">
        <v>-2.9569519805025501E-5</v>
      </c>
      <c r="E788" s="130">
        <v>0.20980923021706099</v>
      </c>
    </row>
    <row r="789" spans="1:5" x14ac:dyDescent="0.25">
      <c r="A789" s="130">
        <v>15883.9647557792</v>
      </c>
      <c r="B789" s="130">
        <v>-2.2796092163157602E-3</v>
      </c>
      <c r="C789" s="130">
        <v>1.20056444927426</v>
      </c>
      <c r="D789" s="130">
        <v>-2.9569519805025501E-5</v>
      </c>
      <c r="E789" s="130">
        <v>0.20980923021706099</v>
      </c>
    </row>
    <row r="790" spans="1:5" x14ac:dyDescent="0.25">
      <c r="A790" s="130">
        <v>15883.9647557792</v>
      </c>
      <c r="B790" s="130">
        <v>7.9219489856230396E-3</v>
      </c>
      <c r="C790" s="130">
        <v>1.20056444927426</v>
      </c>
      <c r="D790" s="130">
        <v>-2.9569519805025501E-5</v>
      </c>
      <c r="E790" s="130">
        <v>0.20980923021706099</v>
      </c>
    </row>
    <row r="791" spans="1:5" x14ac:dyDescent="0.25">
      <c r="A791" s="130">
        <v>15883.9647557792</v>
      </c>
      <c r="B791" s="130">
        <v>-1.9438194360643601E-2</v>
      </c>
      <c r="C791" s="130">
        <v>1.20056444927426</v>
      </c>
      <c r="D791" s="130">
        <v>-2.9569519805025501E-5</v>
      </c>
      <c r="E791" s="130">
        <v>0.20980923021706099</v>
      </c>
    </row>
    <row r="792" spans="1:5" x14ac:dyDescent="0.25">
      <c r="A792" s="130">
        <v>15883.9647557792</v>
      </c>
      <c r="B792" s="130">
        <v>4.0824502112846196E-3</v>
      </c>
      <c r="C792" s="130">
        <v>1.20056444927426</v>
      </c>
      <c r="D792" s="130">
        <v>-2.9569519805025501E-5</v>
      </c>
      <c r="E792" s="130">
        <v>0.20980923021706099</v>
      </c>
    </row>
    <row r="793" spans="1:5" x14ac:dyDescent="0.25">
      <c r="A793" s="130">
        <v>15883.9647557792</v>
      </c>
      <c r="B793" s="130">
        <v>8.5385696604989292E-3</v>
      </c>
      <c r="C793" s="130">
        <v>1.20056444927426</v>
      </c>
      <c r="D793" s="130">
        <v>-2.9569519805025501E-5</v>
      </c>
      <c r="E793" s="130">
        <v>0.20980923021706099</v>
      </c>
    </row>
    <row r="794" spans="1:5" x14ac:dyDescent="0.25">
      <c r="A794" s="130">
        <v>15883.9647557792</v>
      </c>
      <c r="B794" s="130">
        <v>0.118522421062783</v>
      </c>
      <c r="C794" s="130">
        <v>1.20056444927426</v>
      </c>
      <c r="D794" s="130">
        <v>-2.9569519805025501E-5</v>
      </c>
      <c r="E794" s="130">
        <v>0.20980923021706099</v>
      </c>
    </row>
    <row r="795" spans="1:5" x14ac:dyDescent="0.25">
      <c r="A795" s="130">
        <v>15883.9647557792</v>
      </c>
      <c r="B795" s="130">
        <v>4.8379419888178198E-2</v>
      </c>
      <c r="C795" s="130">
        <v>1.20056444927426</v>
      </c>
      <c r="D795" s="130">
        <v>-2.9569519805025501E-5</v>
      </c>
      <c r="E795" s="130">
        <v>0.20980923021706099</v>
      </c>
    </row>
    <row r="796" spans="1:5" x14ac:dyDescent="0.25">
      <c r="A796" s="130">
        <v>15883.9647557792</v>
      </c>
      <c r="B796" s="130">
        <v>5.1199218849218298E-3</v>
      </c>
      <c r="C796" s="130">
        <v>1.20056444927426</v>
      </c>
      <c r="D796" s="130">
        <v>-2.9569519805025501E-5</v>
      </c>
      <c r="E796" s="130">
        <v>0.20980923021706099</v>
      </c>
    </row>
    <row r="797" spans="1:5" x14ac:dyDescent="0.25">
      <c r="A797" s="130">
        <v>15883.9647557792</v>
      </c>
      <c r="B797" s="130">
        <v>-6.0199511210357E-2</v>
      </c>
      <c r="C797" s="130">
        <v>1.20056444927426</v>
      </c>
      <c r="D797" s="130">
        <v>-2.9569519805025501E-5</v>
      </c>
      <c r="E797" s="130">
        <v>0.20980923021706099</v>
      </c>
    </row>
    <row r="798" spans="1:5" x14ac:dyDescent="0.25">
      <c r="A798" s="130">
        <v>15883.9647557792</v>
      </c>
      <c r="B798" s="130">
        <v>5.0357740790873996E-3</v>
      </c>
      <c r="C798" s="130">
        <v>1.20056444927426</v>
      </c>
      <c r="D798" s="130">
        <v>-2.9569519805025501E-5</v>
      </c>
      <c r="E798" s="130">
        <v>0.20980923021706099</v>
      </c>
    </row>
    <row r="799" spans="1:5" x14ac:dyDescent="0.25">
      <c r="A799" s="130">
        <v>15883.9647557792</v>
      </c>
      <c r="B799" s="130">
        <v>-3.2156732668098299E-3</v>
      </c>
      <c r="C799" s="130">
        <v>1.20056444927426</v>
      </c>
      <c r="D799" s="130">
        <v>-2.9569519805025501E-5</v>
      </c>
      <c r="E799" s="130">
        <v>0.20980923021706099</v>
      </c>
    </row>
    <row r="800" spans="1:5" x14ac:dyDescent="0.25">
      <c r="A800" s="130">
        <v>15883.9647557792</v>
      </c>
      <c r="B800" s="130">
        <v>-3.8151830482668903E-2</v>
      </c>
      <c r="C800" s="130">
        <v>1.20056444927426</v>
      </c>
      <c r="D800" s="130">
        <v>-2.9569519805025501E-5</v>
      </c>
      <c r="E800" s="130">
        <v>0.20980923021706099</v>
      </c>
    </row>
    <row r="801" spans="1:5" x14ac:dyDescent="0.25">
      <c r="A801" s="130">
        <v>15883.9647557792</v>
      </c>
      <c r="B801" s="130">
        <v>-5.1818452209073697E-2</v>
      </c>
      <c r="C801" s="130">
        <v>1.20056444927426</v>
      </c>
      <c r="D801" s="130">
        <v>-2.9569519805025501E-5</v>
      </c>
      <c r="E801" s="130">
        <v>0.20980923021706099</v>
      </c>
    </row>
    <row r="802" spans="1:5" x14ac:dyDescent="0.25">
      <c r="A802" s="130">
        <v>15883.9647557792</v>
      </c>
      <c r="B802" s="130">
        <v>-3.43630931856076E-3</v>
      </c>
      <c r="C802" s="130">
        <v>1.20056444927426</v>
      </c>
      <c r="D802" s="130">
        <v>-2.9569519805025501E-5</v>
      </c>
      <c r="E802" s="130">
        <v>0.20980923021706099</v>
      </c>
    </row>
    <row r="803" spans="1:5" x14ac:dyDescent="0.25">
      <c r="A803" s="130">
        <v>15883.9647557792</v>
      </c>
      <c r="B803" s="130">
        <v>2.2392408657312401E-3</v>
      </c>
      <c r="C803" s="130">
        <v>1.20056444927426</v>
      </c>
      <c r="D803" s="130">
        <v>-2.9569519805025501E-5</v>
      </c>
      <c r="E803" s="130">
        <v>0.20980923021706099</v>
      </c>
    </row>
    <row r="804" spans="1:5" x14ac:dyDescent="0.25">
      <c r="A804" s="130">
        <v>15883.9647557792</v>
      </c>
      <c r="B804" s="130">
        <v>5.5518600833304203E-3</v>
      </c>
      <c r="C804" s="130">
        <v>1.20056444927426</v>
      </c>
      <c r="D804" s="130">
        <v>-2.9569519805025501E-5</v>
      </c>
      <c r="E804" s="130">
        <v>0.20980923021706099</v>
      </c>
    </row>
    <row r="805" spans="1:5" x14ac:dyDescent="0.25">
      <c r="A805" s="130">
        <v>15883.9647557792</v>
      </c>
      <c r="B805" s="130">
        <v>3.47875795918551E-3</v>
      </c>
      <c r="C805" s="130">
        <v>1.20056444927426</v>
      </c>
      <c r="D805" s="130">
        <v>-2.9569519805025501E-5</v>
      </c>
      <c r="E805" s="130">
        <v>0.20980923021706099</v>
      </c>
    </row>
    <row r="806" spans="1:5" x14ac:dyDescent="0.25">
      <c r="A806" s="130">
        <v>15883.9647557792</v>
      </c>
      <c r="B806" s="130">
        <v>-3.1507523055729299E-2</v>
      </c>
      <c r="C806" s="130">
        <v>1.20056444927426</v>
      </c>
      <c r="D806" s="130">
        <v>-2.9569519805025501E-5</v>
      </c>
      <c r="E806" s="130">
        <v>0.20980923021706099</v>
      </c>
    </row>
    <row r="807" spans="1:5" x14ac:dyDescent="0.25">
      <c r="A807" s="130">
        <v>15883.9647557792</v>
      </c>
      <c r="B807" s="130">
        <v>-0.14307965500043299</v>
      </c>
      <c r="C807" s="130">
        <v>1.20056444927426</v>
      </c>
      <c r="D807" s="130">
        <v>-2.9569519805025501E-5</v>
      </c>
      <c r="E807" s="130">
        <v>0.20980923021706099</v>
      </c>
    </row>
    <row r="808" spans="1:5" x14ac:dyDescent="0.25">
      <c r="A808" s="130">
        <v>15883.9647557792</v>
      </c>
      <c r="B808" s="130">
        <v>-1.7974267857434601E-3</v>
      </c>
      <c r="C808" s="130">
        <v>1.20056444927426</v>
      </c>
      <c r="D808" s="130">
        <v>-2.9569519805025501E-5</v>
      </c>
      <c r="E808" s="130">
        <v>0.20980923021706099</v>
      </c>
    </row>
    <row r="809" spans="1:5" x14ac:dyDescent="0.25">
      <c r="A809" s="130">
        <v>15883.9647557792</v>
      </c>
      <c r="B809" s="130">
        <v>-5.8126088891319302E-2</v>
      </c>
      <c r="C809" s="130">
        <v>1.20056444927426</v>
      </c>
      <c r="D809" s="130">
        <v>-2.9569519805025501E-5</v>
      </c>
      <c r="E809" s="130">
        <v>0.20980923021706099</v>
      </c>
    </row>
    <row r="810" spans="1:5" x14ac:dyDescent="0.25">
      <c r="A810" s="130">
        <v>15883.9647557792</v>
      </c>
      <c r="B810" s="130">
        <v>-5.2641859635960103E-2</v>
      </c>
      <c r="C810" s="130">
        <v>1.20056444927426</v>
      </c>
      <c r="D810" s="130">
        <v>-2.9569519805025501E-5</v>
      </c>
      <c r="E810" s="130">
        <v>0.20980923021706099</v>
      </c>
    </row>
    <row r="811" spans="1:5" x14ac:dyDescent="0.25">
      <c r="A811" s="130">
        <v>15883.9647557792</v>
      </c>
      <c r="B811" s="130">
        <v>1.9180961015941001E-3</v>
      </c>
      <c r="C811" s="130">
        <v>1.20056444927426</v>
      </c>
      <c r="D811" s="130">
        <v>-2.9569519805025501E-5</v>
      </c>
      <c r="E811" s="130">
        <v>0.20980923021706099</v>
      </c>
    </row>
    <row r="812" spans="1:5" x14ac:dyDescent="0.25">
      <c r="A812" s="130">
        <v>15883.9647557792</v>
      </c>
      <c r="B812" s="130">
        <v>-6.3887907418624906E-2</v>
      </c>
      <c r="C812" s="130">
        <v>1.20056444927426</v>
      </c>
      <c r="D812" s="130">
        <v>-2.9569519805025501E-5</v>
      </c>
      <c r="E812" s="130">
        <v>0.20980923021706099</v>
      </c>
    </row>
    <row r="813" spans="1:5" x14ac:dyDescent="0.25">
      <c r="A813" s="130">
        <v>15883.9647557792</v>
      </c>
      <c r="B813" s="130">
        <v>-0.14548495340704901</v>
      </c>
      <c r="C813" s="130">
        <v>1.20056444927426</v>
      </c>
      <c r="D813" s="130">
        <v>-2.9569519805025501E-5</v>
      </c>
      <c r="E813" s="130">
        <v>0.20980923021706099</v>
      </c>
    </row>
    <row r="814" spans="1:5" x14ac:dyDescent="0.25">
      <c r="A814" s="130">
        <v>15883.9647557792</v>
      </c>
      <c r="B814" s="130">
        <v>2.2895504470946002</v>
      </c>
      <c r="C814" s="130">
        <v>1.20056444927426</v>
      </c>
      <c r="D814" s="130">
        <v>-2.9569519805025501E-5</v>
      </c>
      <c r="E814" s="130">
        <v>0.20980923021706099</v>
      </c>
    </row>
    <row r="815" spans="1:5" x14ac:dyDescent="0.25">
      <c r="A815" s="130">
        <v>15883.9647557792</v>
      </c>
      <c r="B815" s="130">
        <v>4.6974249974773799E-2</v>
      </c>
      <c r="C815" s="130">
        <v>1.20056444927426</v>
      </c>
      <c r="D815" s="130">
        <v>-2.9569519805025501E-5</v>
      </c>
      <c r="E815" s="130">
        <v>0.20980923021706099</v>
      </c>
    </row>
    <row r="816" spans="1:5" x14ac:dyDescent="0.25">
      <c r="A816" s="130">
        <v>15883.9647557792</v>
      </c>
      <c r="B816" s="130">
        <v>-4.1654564102811001E-2</v>
      </c>
      <c r="C816" s="130">
        <v>1.20056444927426</v>
      </c>
      <c r="D816" s="130">
        <v>-2.9569519805025501E-5</v>
      </c>
      <c r="E816" s="130">
        <v>0.20980923021706099</v>
      </c>
    </row>
    <row r="817" spans="1:5" x14ac:dyDescent="0.25">
      <c r="A817" s="130">
        <v>15883.9647557792</v>
      </c>
      <c r="B817" s="130">
        <v>-2.6127273258636001E-2</v>
      </c>
      <c r="C817" s="130">
        <v>1.20056444927426</v>
      </c>
      <c r="D817" s="130">
        <v>-2.9569519805025501E-5</v>
      </c>
      <c r="E817" s="130">
        <v>0.20980923021706099</v>
      </c>
    </row>
    <row r="818" spans="1:5" x14ac:dyDescent="0.25">
      <c r="A818" s="130">
        <v>15883.9647557792</v>
      </c>
      <c r="B818" s="130">
        <v>-3.2316418035360801E-3</v>
      </c>
      <c r="C818" s="130">
        <v>1.20056444927426</v>
      </c>
      <c r="D818" s="130">
        <v>-2.9569519805025501E-5</v>
      </c>
      <c r="E818" s="130">
        <v>0.20980923021706099</v>
      </c>
    </row>
    <row r="819" spans="1:5" x14ac:dyDescent="0.25">
      <c r="A819" s="130">
        <v>15883.9647557792</v>
      </c>
      <c r="B819" s="130">
        <v>-1.9411590266627001E-2</v>
      </c>
      <c r="C819" s="130">
        <v>1.20056444927426</v>
      </c>
      <c r="D819" s="130">
        <v>-2.9569519805025501E-5</v>
      </c>
      <c r="E819" s="130">
        <v>0.20980923021706099</v>
      </c>
    </row>
    <row r="820" spans="1:5" x14ac:dyDescent="0.25">
      <c r="A820" s="130">
        <v>15883.9647557792</v>
      </c>
      <c r="B820" s="130">
        <v>4.8890663510814399E-2</v>
      </c>
      <c r="C820" s="130">
        <v>1.20056444927426</v>
      </c>
      <c r="D820" s="130">
        <v>-2.9569519805025501E-5</v>
      </c>
      <c r="E820" s="130">
        <v>0.20980923021706099</v>
      </c>
    </row>
    <row r="821" spans="1:5" x14ac:dyDescent="0.25">
      <c r="A821" s="130">
        <v>15883.9647557792</v>
      </c>
      <c r="B821" s="130">
        <v>-5.2580616654507299E-2</v>
      </c>
      <c r="C821" s="130">
        <v>1.20056444927426</v>
      </c>
      <c r="D821" s="130">
        <v>-2.9569519805025501E-5</v>
      </c>
      <c r="E821" s="130">
        <v>0.20980923021706099</v>
      </c>
    </row>
    <row r="822" spans="1:5" x14ac:dyDescent="0.25">
      <c r="A822" s="130">
        <v>15883.9647557792</v>
      </c>
      <c r="B822" s="130">
        <v>-5.6655419493467599E-2</v>
      </c>
      <c r="C822" s="130">
        <v>1.20056444927426</v>
      </c>
      <c r="D822" s="130">
        <v>-2.9569519805025501E-5</v>
      </c>
      <c r="E822" s="130">
        <v>0.20980923021706099</v>
      </c>
    </row>
    <row r="823" spans="1:5" x14ac:dyDescent="0.25">
      <c r="A823" s="130">
        <v>15883.9647557792</v>
      </c>
      <c r="B823" s="130">
        <v>-5.3350549796493701E-2</v>
      </c>
      <c r="C823" s="130">
        <v>1.20056444927426</v>
      </c>
      <c r="D823" s="130">
        <v>-2.9569519805025501E-5</v>
      </c>
      <c r="E823" s="130">
        <v>0.20980923021706099</v>
      </c>
    </row>
    <row r="824" spans="1:5" x14ac:dyDescent="0.25">
      <c r="A824" s="130">
        <v>15883.9647557792</v>
      </c>
      <c r="B824" s="130">
        <v>-5.2811099030980503E-2</v>
      </c>
      <c r="C824" s="130">
        <v>1.20056444927426</v>
      </c>
      <c r="D824" s="130">
        <v>-2.9569519805025501E-5</v>
      </c>
      <c r="E824" s="130">
        <v>0.20980923021706099</v>
      </c>
    </row>
    <row r="825" spans="1:5" x14ac:dyDescent="0.25">
      <c r="A825" s="130">
        <v>15883.9647557792</v>
      </c>
      <c r="B825" s="130">
        <v>-0.12625508804966501</v>
      </c>
      <c r="C825" s="130">
        <v>1.20056444927426</v>
      </c>
      <c r="D825" s="130">
        <v>-2.9569519805025501E-5</v>
      </c>
      <c r="E825" s="130">
        <v>0.20980923021706099</v>
      </c>
    </row>
    <row r="826" spans="1:5" x14ac:dyDescent="0.25">
      <c r="A826" s="130">
        <v>15883.9647557792</v>
      </c>
      <c r="B826" s="130">
        <v>-4.5491352986204402E-2</v>
      </c>
      <c r="C826" s="130">
        <v>1.20056444927426</v>
      </c>
      <c r="D826" s="130">
        <v>-2.9569519805025501E-5</v>
      </c>
      <c r="E826" s="130">
        <v>0.20980923021706099</v>
      </c>
    </row>
    <row r="827" spans="1:5" x14ac:dyDescent="0.25">
      <c r="A827" s="130">
        <v>15883.9647557792</v>
      </c>
      <c r="B827" s="130">
        <v>-8.9118268056509506E-2</v>
      </c>
      <c r="C827" s="130">
        <v>1.20056444927426</v>
      </c>
      <c r="D827" s="130">
        <v>-2.9569519805025501E-5</v>
      </c>
      <c r="E827" s="130">
        <v>0.20980923021706099</v>
      </c>
    </row>
    <row r="828" spans="1:5" x14ac:dyDescent="0.25">
      <c r="A828" s="130">
        <v>15883.9647557792</v>
      </c>
      <c r="B828" s="130">
        <v>-8.1181866279367298E-4</v>
      </c>
      <c r="C828" s="130">
        <v>1.20056444927426</v>
      </c>
      <c r="D828" s="130">
        <v>-2.9569519805025501E-5</v>
      </c>
      <c r="E828" s="130">
        <v>0.20980923021706099</v>
      </c>
    </row>
    <row r="829" spans="1:5" x14ac:dyDescent="0.25">
      <c r="A829" s="130">
        <v>15883.9647557792</v>
      </c>
      <c r="B829" s="130">
        <v>2.7921878380521301E-3</v>
      </c>
      <c r="C829" s="130">
        <v>1.20056444927426</v>
      </c>
      <c r="D829" s="130">
        <v>-2.9569519805025501E-5</v>
      </c>
      <c r="E829" s="130">
        <v>0.20980923021706099</v>
      </c>
    </row>
    <row r="830" spans="1:5" x14ac:dyDescent="0.25">
      <c r="A830" s="130">
        <v>15883.9647557792</v>
      </c>
      <c r="B830" s="130">
        <v>8.7521453735472899E-4</v>
      </c>
      <c r="C830" s="130">
        <v>1.20056444927426</v>
      </c>
      <c r="D830" s="130">
        <v>-2.9569519805025501E-5</v>
      </c>
      <c r="E830" s="130">
        <v>0.20980923021706099</v>
      </c>
    </row>
    <row r="831" spans="1:5" x14ac:dyDescent="0.25">
      <c r="A831" s="130">
        <v>15883.9647557792</v>
      </c>
      <c r="B831" s="130">
        <v>0.13848726367164901</v>
      </c>
      <c r="C831" s="130">
        <v>1.20056444927426</v>
      </c>
      <c r="D831" s="130">
        <v>-2.9569519805025501E-5</v>
      </c>
      <c r="E831" s="130">
        <v>0.20980923021706099</v>
      </c>
    </row>
    <row r="832" spans="1:5" x14ac:dyDescent="0.25">
      <c r="A832" s="130">
        <v>15883.9647557792</v>
      </c>
      <c r="B832" s="130">
        <v>-6.9440374499407697E-4</v>
      </c>
      <c r="C832" s="130">
        <v>1.20056444927426</v>
      </c>
      <c r="D832" s="130">
        <v>-2.9569519805025501E-5</v>
      </c>
      <c r="E832" s="130">
        <v>0.20980923021706099</v>
      </c>
    </row>
    <row r="833" spans="1:5" x14ac:dyDescent="0.25">
      <c r="A833" s="130">
        <v>15883.9647557792</v>
      </c>
      <c r="B833" s="130">
        <v>-5.6993490165513402E-2</v>
      </c>
      <c r="C833" s="130">
        <v>1.20056444927426</v>
      </c>
      <c r="D833" s="130">
        <v>-2.9569519805025501E-5</v>
      </c>
      <c r="E833" s="130">
        <v>0.20980923021706099</v>
      </c>
    </row>
    <row r="834" spans="1:5" x14ac:dyDescent="0.25">
      <c r="A834" s="130">
        <v>15883.9647557792</v>
      </c>
      <c r="B834" s="130">
        <v>-7.1093121084553302E-4</v>
      </c>
      <c r="C834" s="130">
        <v>1.20056444927426</v>
      </c>
      <c r="D834" s="130">
        <v>-2.9569519805025501E-5</v>
      </c>
      <c r="E834" s="130">
        <v>0.20980923021706099</v>
      </c>
    </row>
    <row r="835" spans="1:5" x14ac:dyDescent="0.25">
      <c r="A835" s="130">
        <v>15883.9647557792</v>
      </c>
      <c r="B835" s="130">
        <v>2.7211281399930299E-3</v>
      </c>
      <c r="C835" s="130">
        <v>1.20056444927426</v>
      </c>
      <c r="D835" s="130">
        <v>-2.9569519805025501E-5</v>
      </c>
      <c r="E835" s="130">
        <v>0.20980923021706099</v>
      </c>
    </row>
    <row r="836" spans="1:5" x14ac:dyDescent="0.25">
      <c r="A836" s="130">
        <v>15883.9647557792</v>
      </c>
      <c r="B836" s="130">
        <v>9.3285304378909505E-4</v>
      </c>
      <c r="C836" s="130">
        <v>1.20056444927426</v>
      </c>
      <c r="D836" s="130">
        <v>-2.9569519805025501E-5</v>
      </c>
      <c r="E836" s="130">
        <v>0.20980923021706099</v>
      </c>
    </row>
    <row r="837" spans="1:5" x14ac:dyDescent="0.25">
      <c r="A837" s="130">
        <v>15883.9647557792</v>
      </c>
      <c r="B837" s="130">
        <v>-5.88464489893692E-2</v>
      </c>
      <c r="C837" s="130">
        <v>1.20056444927426</v>
      </c>
      <c r="D837" s="130">
        <v>-2.9569519805025501E-5</v>
      </c>
      <c r="E837" s="130">
        <v>0.20980923021706099</v>
      </c>
    </row>
    <row r="838" spans="1:5" x14ac:dyDescent="0.25">
      <c r="A838" s="130">
        <v>15883.9647557792</v>
      </c>
      <c r="B838" s="130">
        <v>-6.1488105415252702E-2</v>
      </c>
      <c r="C838" s="130">
        <v>1.20056444927426</v>
      </c>
      <c r="D838" s="130">
        <v>-2.9569519805025501E-5</v>
      </c>
      <c r="E838" s="130">
        <v>0.20980923021706099</v>
      </c>
    </row>
    <row r="839" spans="1:5" x14ac:dyDescent="0.25">
      <c r="A839" s="130">
        <v>15883.9647557792</v>
      </c>
      <c r="B839" s="130">
        <v>-0.13134986657640199</v>
      </c>
      <c r="C839" s="130">
        <v>1.20056444927426</v>
      </c>
      <c r="D839" s="130">
        <v>-2.9569519805025501E-5</v>
      </c>
      <c r="E839" s="130">
        <v>0.20980923021706099</v>
      </c>
    </row>
    <row r="840" spans="1:5" x14ac:dyDescent="0.25">
      <c r="A840" s="130">
        <v>15883.9647557792</v>
      </c>
      <c r="B840" s="130">
        <v>-2.7723183534167401E-3</v>
      </c>
      <c r="C840" s="130">
        <v>1.20056444927426</v>
      </c>
      <c r="D840" s="130">
        <v>-2.9569519805025501E-5</v>
      </c>
      <c r="E840" s="130">
        <v>0.20980923021706099</v>
      </c>
    </row>
    <row r="841" spans="1:5" x14ac:dyDescent="0.25">
      <c r="A841" s="130">
        <v>15883.9647557792</v>
      </c>
      <c r="B841" s="130">
        <v>-1.46978825658506E-2</v>
      </c>
      <c r="C841" s="130">
        <v>1.20056444927426</v>
      </c>
      <c r="D841" s="130">
        <v>-2.9569519805025501E-5</v>
      </c>
      <c r="E841" s="130">
        <v>0.20980923021706099</v>
      </c>
    </row>
    <row r="842" spans="1:5" x14ac:dyDescent="0.25">
      <c r="A842" s="130">
        <v>15883.9647557792</v>
      </c>
      <c r="B842" s="130">
        <v>-5.2799128953973103E-2</v>
      </c>
      <c r="C842" s="130">
        <v>1.20056444927426</v>
      </c>
      <c r="D842" s="130">
        <v>-2.9569519805025501E-5</v>
      </c>
      <c r="E842" s="130">
        <v>0.20980923021706099</v>
      </c>
    </row>
    <row r="843" spans="1:5" x14ac:dyDescent="0.25">
      <c r="A843" s="130">
        <v>15883.9647557792</v>
      </c>
      <c r="B843" s="130">
        <v>0.20170112061692599</v>
      </c>
      <c r="C843" s="130">
        <v>1.20056444927426</v>
      </c>
      <c r="D843" s="130">
        <v>-2.9569519805025501E-5</v>
      </c>
      <c r="E843" s="130">
        <v>0.20980923021706099</v>
      </c>
    </row>
    <row r="844" spans="1:5" x14ac:dyDescent="0.25">
      <c r="A844" s="130">
        <v>15883.9647557792</v>
      </c>
      <c r="B844" s="130">
        <v>4.8868729623396901E-3</v>
      </c>
      <c r="C844" s="130">
        <v>1.20056444927426</v>
      </c>
      <c r="D844" s="130">
        <v>-2.9569519805025501E-5</v>
      </c>
      <c r="E844" s="130">
        <v>0.20980923021706099</v>
      </c>
    </row>
    <row r="845" spans="1:5" x14ac:dyDescent="0.25">
      <c r="A845" s="130">
        <v>15883.9647557792</v>
      </c>
      <c r="B845" s="130">
        <v>-2.50340924218828E-2</v>
      </c>
      <c r="C845" s="130">
        <v>1.20056444927426</v>
      </c>
      <c r="D845" s="130">
        <v>-2.9569519805025501E-5</v>
      </c>
      <c r="E845" s="130">
        <v>0.20980923021706099</v>
      </c>
    </row>
    <row r="846" spans="1:5" x14ac:dyDescent="0.25">
      <c r="A846" s="130">
        <v>15883.9647557792</v>
      </c>
      <c r="B846" s="130">
        <v>2.3629551857008</v>
      </c>
      <c r="C846" s="130">
        <v>1.20056444927426</v>
      </c>
      <c r="D846" s="130">
        <v>-2.9569519805025501E-5</v>
      </c>
      <c r="E846" s="130">
        <v>0.20980923021706099</v>
      </c>
    </row>
    <row r="847" spans="1:5" x14ac:dyDescent="0.25">
      <c r="A847" s="130">
        <v>15883.9647557792</v>
      </c>
      <c r="B847" s="130">
        <v>-6.1741152207495098E-2</v>
      </c>
      <c r="C847" s="130">
        <v>1.20056444927426</v>
      </c>
      <c r="D847" s="130">
        <v>-2.9569519805025501E-5</v>
      </c>
      <c r="E847" s="130">
        <v>0.20980923021706099</v>
      </c>
    </row>
    <row r="848" spans="1:5" x14ac:dyDescent="0.25">
      <c r="A848" s="130">
        <v>15883.9647557792</v>
      </c>
      <c r="B848" s="130">
        <v>2.74168392992991E-3</v>
      </c>
      <c r="C848" s="130">
        <v>1.20056444927426</v>
      </c>
      <c r="D848" s="130">
        <v>-2.9569519805025501E-5</v>
      </c>
      <c r="E848" s="130">
        <v>0.20980923021706099</v>
      </c>
    </row>
    <row r="849" spans="1:5" x14ac:dyDescent="0.25">
      <c r="A849" s="130">
        <v>15883.9647557792</v>
      </c>
      <c r="B849" s="130">
        <v>1.1998495192821999E-2</v>
      </c>
      <c r="C849" s="130">
        <v>1.20056444927426</v>
      </c>
      <c r="D849" s="130">
        <v>-2.9569519805025501E-5</v>
      </c>
      <c r="E849" s="130">
        <v>0.20980923021706099</v>
      </c>
    </row>
    <row r="850" spans="1:5" x14ac:dyDescent="0.25">
      <c r="A850" s="130">
        <v>15883.9647557792</v>
      </c>
      <c r="B850" s="130">
        <v>-0.16399868332777101</v>
      </c>
      <c r="C850" s="130">
        <v>1.20056444927426</v>
      </c>
      <c r="D850" s="130">
        <v>-2.9569519805025501E-5</v>
      </c>
      <c r="E850" s="130">
        <v>0.20980923021706099</v>
      </c>
    </row>
    <row r="851" spans="1:5" x14ac:dyDescent="0.25">
      <c r="A851" s="130">
        <v>15883.9647557792</v>
      </c>
      <c r="B851" s="130">
        <v>-4.2773564879261497E-2</v>
      </c>
      <c r="C851" s="130">
        <v>1.20056444927426</v>
      </c>
      <c r="D851" s="130">
        <v>-2.9569519805025501E-5</v>
      </c>
      <c r="E851" s="130">
        <v>0.20980923021706099</v>
      </c>
    </row>
    <row r="852" spans="1:5" x14ac:dyDescent="0.25">
      <c r="A852" s="130">
        <v>15883.9647557792</v>
      </c>
      <c r="B852" s="130">
        <v>4.09594139039939</v>
      </c>
      <c r="C852" s="130">
        <v>1.20056444927426</v>
      </c>
      <c r="D852" s="130">
        <v>-2.9569519805025501E-5</v>
      </c>
      <c r="E852" s="130">
        <v>0.20980923021706099</v>
      </c>
    </row>
    <row r="853" spans="1:5" x14ac:dyDescent="0.25">
      <c r="A853" s="130">
        <v>15883.9647557792</v>
      </c>
      <c r="B853" s="130">
        <v>1.03753540654505E-3</v>
      </c>
      <c r="C853" s="130">
        <v>1.20056444927426</v>
      </c>
      <c r="D853" s="130">
        <v>-2.9569519805025501E-5</v>
      </c>
      <c r="E853" s="130">
        <v>0.20980923021706099</v>
      </c>
    </row>
    <row r="854" spans="1:5" x14ac:dyDescent="0.25">
      <c r="A854" s="130">
        <v>15883.9647557792</v>
      </c>
      <c r="B854" s="130">
        <v>3.2412396136605199E-3</v>
      </c>
      <c r="C854" s="130">
        <v>1.20056444927426</v>
      </c>
      <c r="D854" s="130">
        <v>-2.9569519805025501E-5</v>
      </c>
      <c r="E854" s="130">
        <v>0.20980923021706099</v>
      </c>
    </row>
    <row r="855" spans="1:5" x14ac:dyDescent="0.25">
      <c r="A855" s="130">
        <v>15884.107532097099</v>
      </c>
      <c r="B855" s="130">
        <v>2.4125868994719899</v>
      </c>
      <c r="C855" s="130">
        <v>1.20056422780848</v>
      </c>
      <c r="D855" s="130">
        <v>-1.9328137095431201E-5</v>
      </c>
      <c r="E855" s="130">
        <v>0.20981792021238499</v>
      </c>
    </row>
    <row r="856" spans="1:5" x14ac:dyDescent="0.25">
      <c r="A856" s="130">
        <v>15884.107532097099</v>
      </c>
      <c r="B856" s="130">
        <v>4.9280220420300197E-2</v>
      </c>
      <c r="C856" s="130">
        <v>1.20056422780848</v>
      </c>
      <c r="D856" s="130">
        <v>-1.9328137095431201E-5</v>
      </c>
      <c r="E856" s="130">
        <v>0.20981792021238499</v>
      </c>
    </row>
    <row r="857" spans="1:5" x14ac:dyDescent="0.25">
      <c r="A857" s="130">
        <v>15884.107532097099</v>
      </c>
      <c r="B857" s="130">
        <v>0.37859038141092599</v>
      </c>
      <c r="C857" s="130">
        <v>1.20056422780848</v>
      </c>
      <c r="D857" s="130">
        <v>-1.9328137095431201E-5</v>
      </c>
      <c r="E857" s="130">
        <v>0.20981792021238499</v>
      </c>
    </row>
    <row r="858" spans="1:5" x14ac:dyDescent="0.25">
      <c r="A858" s="130">
        <v>15884.107532097099</v>
      </c>
      <c r="B858" s="130">
        <v>-5.6882457790174999E-2</v>
      </c>
      <c r="C858" s="130">
        <v>1.20056422780848</v>
      </c>
      <c r="D858" s="130">
        <v>-1.9328137095431201E-5</v>
      </c>
      <c r="E858" s="130">
        <v>0.20981792021238499</v>
      </c>
    </row>
    <row r="859" spans="1:5" x14ac:dyDescent="0.25">
      <c r="A859" s="130">
        <v>15884.107532097099</v>
      </c>
      <c r="B859" s="130">
        <v>-0.153120184307554</v>
      </c>
      <c r="C859" s="130">
        <v>1.20056422780848</v>
      </c>
      <c r="D859" s="130">
        <v>-1.9328137095431201E-5</v>
      </c>
      <c r="E859" s="130">
        <v>0.20981792021238499</v>
      </c>
    </row>
    <row r="860" spans="1:5" x14ac:dyDescent="0.25">
      <c r="A860" s="130">
        <v>15884.107532097099</v>
      </c>
      <c r="B860" s="130">
        <v>-6.2564048176594306E-2</v>
      </c>
      <c r="C860" s="130">
        <v>1.20056422780848</v>
      </c>
      <c r="D860" s="130">
        <v>-1.9328137095431201E-5</v>
      </c>
      <c r="E860" s="130">
        <v>0.20981792021238499</v>
      </c>
    </row>
    <row r="861" spans="1:5" x14ac:dyDescent="0.25">
      <c r="A861" s="130">
        <v>15884.107532097099</v>
      </c>
      <c r="B861" s="130">
        <v>-0.112701607447629</v>
      </c>
      <c r="C861" s="130">
        <v>1.20056422780848</v>
      </c>
      <c r="D861" s="130">
        <v>-1.9328137095431201E-5</v>
      </c>
      <c r="E861" s="130">
        <v>0.20981792021238499</v>
      </c>
    </row>
    <row r="862" spans="1:5" x14ac:dyDescent="0.25">
      <c r="A862" s="130">
        <v>15884.107532097099</v>
      </c>
      <c r="B862" s="130">
        <v>-0.157845153853542</v>
      </c>
      <c r="C862" s="130">
        <v>1.20056422780848</v>
      </c>
      <c r="D862" s="130">
        <v>-1.9328137095431201E-5</v>
      </c>
      <c r="E862" s="130">
        <v>0.20981792021238499</v>
      </c>
    </row>
    <row r="863" spans="1:5" x14ac:dyDescent="0.25">
      <c r="A863" s="130">
        <v>15884.107532097099</v>
      </c>
      <c r="B863" s="130">
        <v>3.7212446948986502E-3</v>
      </c>
      <c r="C863" s="130">
        <v>1.20056422780848</v>
      </c>
      <c r="D863" s="130">
        <v>-1.9328137095431201E-5</v>
      </c>
      <c r="E863" s="130">
        <v>0.20981792021238499</v>
      </c>
    </row>
    <row r="864" spans="1:5" x14ac:dyDescent="0.25">
      <c r="A864" s="130">
        <v>15884.107532097099</v>
      </c>
      <c r="B864" s="130">
        <v>4.0476141733192302E-3</v>
      </c>
      <c r="C864" s="130">
        <v>1.20056422780848</v>
      </c>
      <c r="D864" s="130">
        <v>-1.9328137095431201E-5</v>
      </c>
      <c r="E864" s="130">
        <v>0.20981792021238499</v>
      </c>
    </row>
    <row r="865" spans="1:5" x14ac:dyDescent="0.25">
      <c r="A865" s="130">
        <v>15884.107532097099</v>
      </c>
      <c r="B865" s="130">
        <v>-8.6828884589651406E-2</v>
      </c>
      <c r="C865" s="130">
        <v>1.20056422780848</v>
      </c>
      <c r="D865" s="130">
        <v>-1.9328137095431201E-5</v>
      </c>
      <c r="E865" s="130">
        <v>0.20981792021238499</v>
      </c>
    </row>
    <row r="866" spans="1:5" x14ac:dyDescent="0.25">
      <c r="A866" s="130">
        <v>15884.107532097099</v>
      </c>
      <c r="B866" s="130">
        <v>4.4475160610597104</v>
      </c>
      <c r="C866" s="130">
        <v>1.20056422780848</v>
      </c>
      <c r="D866" s="130">
        <v>-1.9328137095431201E-5</v>
      </c>
      <c r="E866" s="130">
        <v>0.20981792021238499</v>
      </c>
    </row>
    <row r="867" spans="1:5" x14ac:dyDescent="0.25">
      <c r="A867" s="130">
        <v>15884.107532097099</v>
      </c>
      <c r="B867" s="130">
        <v>-1.17498902053592E-3</v>
      </c>
      <c r="C867" s="130">
        <v>1.20056422780848</v>
      </c>
      <c r="D867" s="130">
        <v>-1.9328137095431201E-5</v>
      </c>
      <c r="E867" s="130">
        <v>0.20981792021238499</v>
      </c>
    </row>
    <row r="868" spans="1:5" x14ac:dyDescent="0.25">
      <c r="A868" s="130">
        <v>15884.250308414999</v>
      </c>
      <c r="B868" s="130">
        <v>0.106590631595171</v>
      </c>
      <c r="C868" s="130">
        <v>1.2005640063421099</v>
      </c>
      <c r="D868" s="130">
        <v>-9.0849244279017604E-6</v>
      </c>
      <c r="E868" s="130">
        <v>0.20982661019181301</v>
      </c>
    </row>
    <row r="869" spans="1:5" x14ac:dyDescent="0.25">
      <c r="A869" s="130">
        <v>15884.250308414999</v>
      </c>
      <c r="B869" s="130">
        <v>-5.9737597701958703E-2</v>
      </c>
      <c r="C869" s="130">
        <v>1.2005640063421099</v>
      </c>
      <c r="D869" s="130">
        <v>-9.0849244279017604E-6</v>
      </c>
      <c r="E869" s="130">
        <v>0.20982661019181301</v>
      </c>
    </row>
    <row r="870" spans="1:5" x14ac:dyDescent="0.25">
      <c r="A870" s="130">
        <v>15884.250308414999</v>
      </c>
      <c r="B870" s="130">
        <v>-1.86243003497122E-4</v>
      </c>
      <c r="C870" s="130">
        <v>1.2005640063421099</v>
      </c>
      <c r="D870" s="130">
        <v>-9.0849244279017604E-6</v>
      </c>
      <c r="E870" s="130">
        <v>0.20982661019181301</v>
      </c>
    </row>
    <row r="871" spans="1:5" x14ac:dyDescent="0.25">
      <c r="A871" s="130">
        <v>15884.250308414999</v>
      </c>
      <c r="B871" s="130">
        <v>-7.5486518969014593E-2</v>
      </c>
      <c r="C871" s="130">
        <v>1.2005640063421099</v>
      </c>
      <c r="D871" s="130">
        <v>-9.0849244279017604E-6</v>
      </c>
      <c r="E871" s="130">
        <v>0.20982661019181301</v>
      </c>
    </row>
    <row r="872" spans="1:5" x14ac:dyDescent="0.25">
      <c r="A872" s="130">
        <v>15884.250308414999</v>
      </c>
      <c r="B872" s="130">
        <v>-7.3310842675855498E-2</v>
      </c>
      <c r="C872" s="130">
        <v>1.2005640063421099</v>
      </c>
      <c r="D872" s="130">
        <v>-9.0849244279017604E-6</v>
      </c>
      <c r="E872" s="130">
        <v>0.20982661019181301</v>
      </c>
    </row>
    <row r="873" spans="1:5" x14ac:dyDescent="0.25">
      <c r="A873" s="130">
        <v>15884.250308414999</v>
      </c>
      <c r="B873" s="130">
        <v>-0.11526458827863</v>
      </c>
      <c r="C873" s="130">
        <v>1.2005640063421099</v>
      </c>
      <c r="D873" s="130">
        <v>-9.0849244279017604E-6</v>
      </c>
      <c r="E873" s="130">
        <v>0.20982661019181301</v>
      </c>
    </row>
    <row r="874" spans="1:5" x14ac:dyDescent="0.25">
      <c r="A874" s="130">
        <v>15884.393084732799</v>
      </c>
      <c r="B874" s="130">
        <v>2.35840410609813</v>
      </c>
      <c r="C874" s="130">
        <v>1.20056378487514</v>
      </c>
      <c r="D874" s="130">
        <v>1.1601182420689599E-6</v>
      </c>
      <c r="E874" s="130">
        <v>0.20983530015534299</v>
      </c>
    </row>
    <row r="875" spans="1:5" x14ac:dyDescent="0.25">
      <c r="A875" s="130">
        <v>15884.393084732799</v>
      </c>
      <c r="B875" s="130">
        <v>-5.9736913696972802E-2</v>
      </c>
      <c r="C875" s="130">
        <v>1.20056378487514</v>
      </c>
      <c r="D875" s="130">
        <v>1.1601182420689599E-6</v>
      </c>
      <c r="E875" s="130">
        <v>0.20983530015534299</v>
      </c>
    </row>
    <row r="876" spans="1:5" x14ac:dyDescent="0.25">
      <c r="A876" s="130">
        <v>15884.393084732799</v>
      </c>
      <c r="B876" s="130">
        <v>-9.3861068353262606E-2</v>
      </c>
      <c r="C876" s="130">
        <v>1.20056378487514</v>
      </c>
      <c r="D876" s="130">
        <v>1.1601182420689599E-6</v>
      </c>
      <c r="E876" s="130">
        <v>0.20983530015534299</v>
      </c>
    </row>
    <row r="877" spans="1:5" x14ac:dyDescent="0.25">
      <c r="A877" s="130">
        <v>15884.393084732799</v>
      </c>
      <c r="B877" s="130">
        <v>-5.23574295435036E-2</v>
      </c>
      <c r="C877" s="130">
        <v>1.20056378487514</v>
      </c>
      <c r="D877" s="130">
        <v>1.1601182420689599E-6</v>
      </c>
      <c r="E877" s="130">
        <v>0.20983530015534299</v>
      </c>
    </row>
    <row r="878" spans="1:5" x14ac:dyDescent="0.25">
      <c r="A878" s="130">
        <v>15884.393084732799</v>
      </c>
      <c r="B878" s="130">
        <v>4.1127657265627199E-2</v>
      </c>
      <c r="C878" s="130">
        <v>1.20056378487514</v>
      </c>
      <c r="D878" s="130">
        <v>1.1601182420689599E-6</v>
      </c>
      <c r="E878" s="130">
        <v>0.20983530015534299</v>
      </c>
    </row>
    <row r="879" spans="1:5" x14ac:dyDescent="0.25">
      <c r="A879" s="130">
        <v>15884.393084732799</v>
      </c>
      <c r="B879" s="130">
        <v>2.0381463248897399E-3</v>
      </c>
      <c r="C879" s="130">
        <v>1.20056378487514</v>
      </c>
      <c r="D879" s="130">
        <v>1.1601182420689599E-6</v>
      </c>
      <c r="E879" s="130">
        <v>0.20983530015534299</v>
      </c>
    </row>
    <row r="880" spans="1:5" x14ac:dyDescent="0.25">
      <c r="A880" s="130">
        <v>15884.535861050699</v>
      </c>
      <c r="B880" s="130">
        <v>3.6082316625663002E-4</v>
      </c>
      <c r="C880" s="130">
        <v>1.20056356340758</v>
      </c>
      <c r="D880" s="130">
        <v>1.14069909597364E-5</v>
      </c>
      <c r="E880" s="130">
        <v>0.209843990102976</v>
      </c>
    </row>
    <row r="881" spans="1:5" x14ac:dyDescent="0.25">
      <c r="A881" s="130">
        <v>15884.535861050699</v>
      </c>
      <c r="B881" s="130">
        <v>3.9825685728578399E-3</v>
      </c>
      <c r="C881" s="130">
        <v>1.20056356340758</v>
      </c>
      <c r="D881" s="130">
        <v>1.14069909597364E-5</v>
      </c>
      <c r="E881" s="130">
        <v>0.209843990102976</v>
      </c>
    </row>
    <row r="882" spans="1:5" x14ac:dyDescent="0.25">
      <c r="A882" s="130">
        <v>15884.535861050699</v>
      </c>
      <c r="B882" s="130">
        <v>1.7656316593228599E-3</v>
      </c>
      <c r="C882" s="130">
        <v>1.20056356340758</v>
      </c>
      <c r="D882" s="130">
        <v>1.14069909597364E-5</v>
      </c>
      <c r="E882" s="130">
        <v>0.209843990102976</v>
      </c>
    </row>
    <row r="883" spans="1:5" x14ac:dyDescent="0.25">
      <c r="A883" s="130">
        <v>15884.678637368601</v>
      </c>
      <c r="B883" s="130">
        <v>1.89765132136976E-3</v>
      </c>
      <c r="C883" s="130">
        <v>1.2005633419394199</v>
      </c>
      <c r="D883" s="130">
        <v>2.1655693769412299E-5</v>
      </c>
      <c r="E883" s="130">
        <v>0.209852680034711</v>
      </c>
    </row>
    <row r="884" spans="1:5" x14ac:dyDescent="0.25">
      <c r="A884" s="130">
        <v>15884.678637368601</v>
      </c>
      <c r="B884" s="130">
        <v>-2.42466544242315E-2</v>
      </c>
      <c r="C884" s="130">
        <v>1.2005633419394199</v>
      </c>
      <c r="D884" s="130">
        <v>2.1655693769412299E-5</v>
      </c>
      <c r="E884" s="130">
        <v>0.209852680034711</v>
      </c>
    </row>
    <row r="885" spans="1:5" x14ac:dyDescent="0.25">
      <c r="A885" s="130">
        <v>15884.752097569301</v>
      </c>
      <c r="B885" s="130">
        <v>1.6631625762265401</v>
      </c>
      <c r="C885" s="130">
        <v>1.2005632279910501</v>
      </c>
      <c r="D885" s="130">
        <v>2.6929492562541301E-5</v>
      </c>
      <c r="E885" s="130">
        <v>0.20985715110705</v>
      </c>
    </row>
    <row r="886" spans="1:5" x14ac:dyDescent="0.25">
      <c r="A886" s="130">
        <v>15884.821413686501</v>
      </c>
      <c r="B886" s="130">
        <v>-5.2522482917427603E-3</v>
      </c>
      <c r="C886" s="130">
        <v>1.2005631204706699</v>
      </c>
      <c r="D886" s="130">
        <v>3.1906226716768598E-5</v>
      </c>
      <c r="E886" s="130">
        <v>0.20986136995054699</v>
      </c>
    </row>
    <row r="887" spans="1:5" x14ac:dyDescent="0.25">
      <c r="A887" s="130">
        <v>15884.964190004301</v>
      </c>
      <c r="B887" s="130">
        <v>-0.134700211854621</v>
      </c>
      <c r="C887" s="130">
        <v>1.20056289900133</v>
      </c>
      <c r="D887" s="130">
        <v>4.2158589846477703E-5</v>
      </c>
      <c r="E887" s="130">
        <v>0.20987005985048501</v>
      </c>
    </row>
    <row r="888" spans="1:5" x14ac:dyDescent="0.25">
      <c r="A888" s="130">
        <v>15884.964190004301</v>
      </c>
      <c r="B888" s="130">
        <v>4.9707868775983301E-2</v>
      </c>
      <c r="C888" s="130">
        <v>1.20056289900133</v>
      </c>
      <c r="D888" s="130">
        <v>4.2158589846477703E-5</v>
      </c>
      <c r="E888" s="130">
        <v>0.20987005985048501</v>
      </c>
    </row>
    <row r="889" spans="1:5" x14ac:dyDescent="0.25">
      <c r="A889" s="130">
        <v>15885.106966322201</v>
      </c>
      <c r="B889" s="130">
        <v>-5.6506539404521702E-2</v>
      </c>
      <c r="C889" s="130">
        <v>1.20056267753139</v>
      </c>
      <c r="D889" s="130">
        <v>5.2412783203448201E-5</v>
      </c>
      <c r="E889" s="130">
        <v>0.209878749734523</v>
      </c>
    </row>
    <row r="890" spans="1:5" x14ac:dyDescent="0.25">
      <c r="A890" s="130">
        <v>15885.106966322201</v>
      </c>
      <c r="B890" s="130">
        <v>6.53696779262525E-4</v>
      </c>
      <c r="C890" s="130">
        <v>1.20056267753139</v>
      </c>
      <c r="D890" s="130">
        <v>5.2412783203448201E-5</v>
      </c>
      <c r="E890" s="130">
        <v>0.209878749734523</v>
      </c>
    </row>
    <row r="891" spans="1:5" x14ac:dyDescent="0.25">
      <c r="A891" s="130">
        <v>15885.249742640101</v>
      </c>
      <c r="B891" s="130">
        <v>-1.0752620779019799E-2</v>
      </c>
      <c r="C891" s="130">
        <v>1.2005624560608501</v>
      </c>
      <c r="D891" s="130">
        <v>6.2668806832519297E-5</v>
      </c>
      <c r="E891" s="130">
        <v>0.20988743960266201</v>
      </c>
    </row>
    <row r="892" spans="1:5" x14ac:dyDescent="0.25">
      <c r="A892" s="130">
        <v>15885.249742640101</v>
      </c>
      <c r="B892" s="130">
        <v>-5.5592451825214897E-2</v>
      </c>
      <c r="C892" s="130">
        <v>1.2005624560608501</v>
      </c>
      <c r="D892" s="130">
        <v>6.2668806832519297E-5</v>
      </c>
      <c r="E892" s="130">
        <v>0.20988743960266201</v>
      </c>
    </row>
    <row r="893" spans="1:5" x14ac:dyDescent="0.25">
      <c r="A893" s="130">
        <v>15885.424920184199</v>
      </c>
      <c r="B893" s="130">
        <v>-0.30336856271278001</v>
      </c>
      <c r="C893" s="130">
        <v>1.2005621843296499</v>
      </c>
      <c r="D893" s="130">
        <v>7.5254801984017697E-5</v>
      </c>
      <c r="E893" s="130">
        <v>0.20989810150150401</v>
      </c>
    </row>
    <row r="894" spans="1:5" x14ac:dyDescent="0.25">
      <c r="A894" s="130">
        <v>15885.640548741099</v>
      </c>
      <c r="B894" s="130">
        <v>-2.3142533607623E-2</v>
      </c>
      <c r="C894" s="130">
        <v>1.2005618498505799</v>
      </c>
      <c r="D894" s="130">
        <v>9.0750867566533096E-5</v>
      </c>
      <c r="E894" s="130">
        <v>0.20991122535316201</v>
      </c>
    </row>
    <row r="895" spans="1:5" x14ac:dyDescent="0.25">
      <c r="A895" s="130">
        <v>15885.6780715937</v>
      </c>
      <c r="B895" s="130">
        <v>-6.0303479964352001E-2</v>
      </c>
      <c r="C895" s="130">
        <v>1.2005617916456801</v>
      </c>
      <c r="D895" s="130">
        <v>9.3447859801698604E-5</v>
      </c>
      <c r="E895" s="130">
        <v>0.209913509111678</v>
      </c>
    </row>
    <row r="896" spans="1:5" x14ac:dyDescent="0.25">
      <c r="A896" s="130">
        <v>15885.6780715937</v>
      </c>
      <c r="B896" s="130">
        <v>-6.5757502649677099E-2</v>
      </c>
      <c r="C896" s="130">
        <v>1.2005617916456801</v>
      </c>
      <c r="D896" s="130">
        <v>9.3447859801698604E-5</v>
      </c>
      <c r="E896" s="130">
        <v>0.209913509111678</v>
      </c>
    </row>
    <row r="897" spans="1:5" x14ac:dyDescent="0.25">
      <c r="A897" s="130">
        <v>15885.8208479116</v>
      </c>
      <c r="B897" s="130">
        <v>-2.3550477319056501E-3</v>
      </c>
      <c r="C897" s="130">
        <v>1.2005615701727701</v>
      </c>
      <c r="D897" s="130">
        <v>1.03711204968659E-4</v>
      </c>
      <c r="E897" s="130">
        <v>0.209922198916214</v>
      </c>
    </row>
    <row r="898" spans="1:5" x14ac:dyDescent="0.25">
      <c r="A898" s="130">
        <v>15885.8208479116</v>
      </c>
      <c r="B898" s="130">
        <v>-8.0515362060162896E-2</v>
      </c>
      <c r="C898" s="130">
        <v>1.2005615701727701</v>
      </c>
      <c r="D898" s="130">
        <v>1.03711204968659E-4</v>
      </c>
      <c r="E898" s="130">
        <v>0.209922198916214</v>
      </c>
    </row>
    <row r="899" spans="1:5" x14ac:dyDescent="0.25">
      <c r="A899" s="130">
        <v>15885.9350637108</v>
      </c>
      <c r="B899" s="130">
        <v>5.4142930026701598E-2</v>
      </c>
      <c r="C899" s="130">
        <v>1.2005613930021699</v>
      </c>
      <c r="D899" s="130">
        <v>1.1192282120220401E-4</v>
      </c>
      <c r="E899" s="130">
        <v>0.209929150428558</v>
      </c>
    </row>
    <row r="900" spans="1:5" x14ac:dyDescent="0.25">
      <c r="A900" s="130">
        <v>15885.9636242295</v>
      </c>
      <c r="B900" s="130">
        <v>-0.124059816886479</v>
      </c>
      <c r="C900" s="130">
        <v>1.2005613486992599</v>
      </c>
      <c r="D900" s="130">
        <v>1.1397638060404999E-4</v>
      </c>
      <c r="E900" s="130">
        <v>0.20993088870484899</v>
      </c>
    </row>
    <row r="901" spans="1:5" x14ac:dyDescent="0.25">
      <c r="A901" s="130">
        <v>15885.9636242295</v>
      </c>
      <c r="B901" s="130">
        <v>-3.6478094888048302E-4</v>
      </c>
      <c r="C901" s="130">
        <v>1.2005613486992599</v>
      </c>
      <c r="D901" s="130">
        <v>1.1397638060404999E-4</v>
      </c>
      <c r="E901" s="130">
        <v>0.20993088870484899</v>
      </c>
    </row>
    <row r="902" spans="1:5" x14ac:dyDescent="0.25">
      <c r="A902" s="130">
        <v>15887.105834772499</v>
      </c>
      <c r="B902" s="130">
        <v>2.8956151446601899E-3</v>
      </c>
      <c r="C902" s="130">
        <v>1.2005595768898101</v>
      </c>
      <c r="D902" s="130">
        <v>1.96163668550173E-4</v>
      </c>
      <c r="E902" s="130">
        <v>0.21000040644143</v>
      </c>
    </row>
    <row r="903" spans="1:5" x14ac:dyDescent="0.25">
      <c r="A903" s="130">
        <v>15887.2303286077</v>
      </c>
      <c r="B903" s="130">
        <v>1.8144003015052099</v>
      </c>
      <c r="C903" s="130">
        <v>1.20055938377132</v>
      </c>
      <c r="D903" s="130">
        <v>2.0512864811828E-4</v>
      </c>
      <c r="E903" s="130">
        <v>0.21000798338023</v>
      </c>
    </row>
    <row r="904" spans="1:5" x14ac:dyDescent="0.25">
      <c r="A904" s="130">
        <v>15889.2474795406</v>
      </c>
      <c r="B904" s="130">
        <v>4.47983898961279E-3</v>
      </c>
      <c r="C904" s="130">
        <v>1.2005562546445301</v>
      </c>
      <c r="D904" s="130">
        <v>3.5058034942721299E-4</v>
      </c>
      <c r="E904" s="130">
        <v>0.21013074945374299</v>
      </c>
    </row>
    <row r="905" spans="1:5" x14ac:dyDescent="0.25">
      <c r="A905" s="130">
        <v>15889.6426189631</v>
      </c>
      <c r="B905" s="130">
        <v>2.3570181151959702</v>
      </c>
      <c r="C905" s="130">
        <v>1.20055564166641</v>
      </c>
      <c r="D905" s="130">
        <v>3.7911560063759502E-4</v>
      </c>
      <c r="E905" s="130">
        <v>0.21015479771126899</v>
      </c>
    </row>
    <row r="906" spans="1:5" x14ac:dyDescent="0.25">
      <c r="A906" s="130">
        <v>15891.8174532624</v>
      </c>
      <c r="B906" s="130">
        <v>-3.3704784230259599E-3</v>
      </c>
      <c r="C906" s="130">
        <v>1.2005522677735501</v>
      </c>
      <c r="D906" s="130">
        <v>5.3642309459849002E-4</v>
      </c>
      <c r="E906" s="130">
        <v>0.21028715634287101</v>
      </c>
    </row>
    <row r="907" spans="1:5" x14ac:dyDescent="0.25">
      <c r="A907" s="130">
        <v>15892.245782215999</v>
      </c>
      <c r="B907" s="130">
        <v>6.0386031286441299E-4</v>
      </c>
      <c r="C907" s="130">
        <v>1.2005516032763099</v>
      </c>
      <c r="D907" s="130">
        <v>5.6745440021711802E-4</v>
      </c>
      <c r="E907" s="130">
        <v>0.21031322365637301</v>
      </c>
    </row>
    <row r="908" spans="1:5" x14ac:dyDescent="0.25">
      <c r="A908" s="130">
        <v>15892.309834407501</v>
      </c>
      <c r="B908" s="130">
        <v>-5.7904948771447799E-2</v>
      </c>
      <c r="C908" s="130">
        <v>1.20055150390712</v>
      </c>
      <c r="D908" s="130">
        <v>5.7209622467055399E-4</v>
      </c>
      <c r="E908" s="130">
        <v>0.21031712174280301</v>
      </c>
    </row>
    <row r="909" spans="1:5" x14ac:dyDescent="0.25">
      <c r="A909" s="130">
        <v>15893.0054710607</v>
      </c>
      <c r="B909" s="130">
        <v>6.2626344222671507E-2</v>
      </c>
      <c r="C909" s="130">
        <v>1.20055042470368</v>
      </c>
      <c r="D909" s="130">
        <v>6.2253225267298905E-4</v>
      </c>
      <c r="E909" s="130">
        <v>0.210359456571906</v>
      </c>
    </row>
    <row r="910" spans="1:5" x14ac:dyDescent="0.25">
      <c r="A910" s="130">
        <v>15893.7861379238</v>
      </c>
      <c r="B910" s="130">
        <v>1.20123500655935</v>
      </c>
      <c r="C910" s="130">
        <v>1.2005492135684299</v>
      </c>
      <c r="D910" s="130">
        <v>6.7918482685791503E-4</v>
      </c>
      <c r="E910" s="130">
        <v>0.21040696569178899</v>
      </c>
    </row>
    <row r="911" spans="1:5" x14ac:dyDescent="0.25">
      <c r="A911" s="130">
        <v>15893.8163217126</v>
      </c>
      <c r="B911" s="130">
        <v>-9.3968500747410005E-2</v>
      </c>
      <c r="C911" s="130">
        <v>1.2005491667406101</v>
      </c>
      <c r="D911" s="130">
        <v>6.8137634296988603E-4</v>
      </c>
      <c r="E911" s="130">
        <v>0.210408802580031</v>
      </c>
    </row>
    <row r="912" spans="1:5" x14ac:dyDescent="0.25">
      <c r="A912" s="130">
        <v>15894.050167220999</v>
      </c>
      <c r="B912" s="130">
        <v>-7.0647414447599893E-2</v>
      </c>
      <c r="C912" s="130">
        <v>1.2005488039464201</v>
      </c>
      <c r="D912" s="130">
        <v>6.9835762888624498E-4</v>
      </c>
      <c r="E912" s="130">
        <v>0.210423033640912</v>
      </c>
    </row>
    <row r="913" spans="1:5" x14ac:dyDescent="0.25">
      <c r="A913" s="130">
        <v>15894.379503074</v>
      </c>
      <c r="B913" s="130">
        <v>0.18857538431482601</v>
      </c>
      <c r="C913" s="130">
        <v>1.2005482930032401</v>
      </c>
      <c r="D913" s="130">
        <v>7.2228148340015797E-4</v>
      </c>
      <c r="E913" s="130">
        <v>0.21044307585453301</v>
      </c>
    </row>
    <row r="914" spans="1:5" x14ac:dyDescent="0.25">
      <c r="A914" s="130">
        <v>15895.343982656799</v>
      </c>
      <c r="B914" s="130">
        <v>-5.9342233700854204E-3</v>
      </c>
      <c r="C914" s="130">
        <v>1.20054679665761</v>
      </c>
      <c r="D914" s="130">
        <v>7.9239970155443895E-4</v>
      </c>
      <c r="E914" s="130">
        <v>0.21050177017866201</v>
      </c>
    </row>
    <row r="915" spans="1:5" x14ac:dyDescent="0.25">
      <c r="A915" s="130">
        <v>15897.177972867499</v>
      </c>
      <c r="B915" s="130">
        <v>0.58735080472809298</v>
      </c>
      <c r="C915" s="130">
        <v>1.20054395123136</v>
      </c>
      <c r="D915" s="130">
        <v>9.2596119019690303E-4</v>
      </c>
      <c r="E915" s="130">
        <v>0.21061337739552399</v>
      </c>
    </row>
    <row r="916" spans="1:5" x14ac:dyDescent="0.25">
      <c r="A916" s="130">
        <v>15898.214969735</v>
      </c>
      <c r="B916" s="130">
        <v>0.24752377584511501</v>
      </c>
      <c r="C916" s="130">
        <v>1.20054234229263</v>
      </c>
      <c r="D916" s="130">
        <v>1.00161409851073E-3</v>
      </c>
      <c r="E916" s="130">
        <v>0.21067648253093599</v>
      </c>
    </row>
    <row r="917" spans="1:5" x14ac:dyDescent="0.25">
      <c r="A917" s="130">
        <v>15902.2401244673</v>
      </c>
      <c r="B917" s="130">
        <v>-1.1984819878629899E-3</v>
      </c>
      <c r="C917" s="130">
        <v>1.20053609681947</v>
      </c>
      <c r="D917" s="130">
        <v>1.2961735825234399E-3</v>
      </c>
      <c r="E917" s="130">
        <v>0.210921420275892</v>
      </c>
    </row>
    <row r="918" spans="1:5" x14ac:dyDescent="0.25">
      <c r="A918" s="130">
        <v>15906.300382769799</v>
      </c>
      <c r="B918" s="130">
        <v>-9.4651191614625305E-2</v>
      </c>
      <c r="C918" s="130">
        <v>1.2005297963992301</v>
      </c>
      <c r="D918" s="130">
        <v>1.5947642837382001E-3</v>
      </c>
      <c r="E918" s="130">
        <v>0.21116848129447799</v>
      </c>
    </row>
    <row r="919" spans="1:5" x14ac:dyDescent="0.25">
      <c r="A919" s="130">
        <v>15906.808966639301</v>
      </c>
      <c r="B919" s="130">
        <v>-9.8072302899299094E-2</v>
      </c>
      <c r="C919" s="130">
        <v>1.20052900718094</v>
      </c>
      <c r="D919" s="130">
        <v>1.63226881704223E-3</v>
      </c>
      <c r="E919" s="130">
        <v>0.21119942699977901</v>
      </c>
    </row>
    <row r="920" spans="1:5" x14ac:dyDescent="0.25">
      <c r="A920" s="130">
        <v>15909.424195571801</v>
      </c>
      <c r="B920" s="130">
        <v>-0.20615250537501201</v>
      </c>
      <c r="C920" s="130">
        <v>1.2005249487602101</v>
      </c>
      <c r="D920" s="130">
        <v>1.82548679673075E-3</v>
      </c>
      <c r="E920" s="130">
        <v>0.211358552135535</v>
      </c>
    </row>
    <row r="921" spans="1:5" x14ac:dyDescent="0.25">
      <c r="A921" s="130">
        <v>15910.5415995311</v>
      </c>
      <c r="B921" s="130"/>
      <c r="C921" s="130">
        <v>1.2005232146653499</v>
      </c>
      <c r="D921" s="130">
        <v>1.9082278712388E-3</v>
      </c>
      <c r="E921" s="130">
        <v>0.21142653960052399</v>
      </c>
    </row>
    <row r="922" spans="1:5" x14ac:dyDescent="0.25">
      <c r="A922" s="130">
        <v>15912.542162924399</v>
      </c>
      <c r="B922" s="130">
        <v>0.77248484364742498</v>
      </c>
      <c r="C922" s="130">
        <v>1.2005201099074501</v>
      </c>
      <c r="D922" s="130">
        <v>2.0566414809973098E-3</v>
      </c>
      <c r="E922" s="130">
        <v>0.21154825968423699</v>
      </c>
    </row>
    <row r="923" spans="1:5" x14ac:dyDescent="0.25">
      <c r="A923" s="130">
        <v>15916.296255810599</v>
      </c>
      <c r="B923" s="130">
        <v>-5.6248913826362198E-2</v>
      </c>
      <c r="C923" s="130">
        <v>1.2005142834574201</v>
      </c>
      <c r="D923" s="130">
        <v>2.3360995350245502E-3</v>
      </c>
      <c r="E923" s="130">
        <v>0.211776661126576</v>
      </c>
    </row>
    <row r="924" spans="1:5" x14ac:dyDescent="0.25">
      <c r="A924" s="130">
        <v>15916.374979937</v>
      </c>
      <c r="B924" s="130">
        <v>4.2318316520906202E-2</v>
      </c>
      <c r="C924" s="130">
        <v>1.2005141612711001</v>
      </c>
      <c r="D924" s="130">
        <v>2.3419731873647199E-3</v>
      </c>
      <c r="E924" s="130">
        <v>0.21178145063512899</v>
      </c>
    </row>
    <row r="925" spans="1:5" x14ac:dyDescent="0.25">
      <c r="A925" s="130">
        <v>15916.5879211876</v>
      </c>
      <c r="B925" s="130">
        <v>0.20658688459320701</v>
      </c>
      <c r="C925" s="130">
        <v>1.20051383076785</v>
      </c>
      <c r="D925" s="130">
        <v>2.35786360416282E-3</v>
      </c>
      <c r="E925" s="130">
        <v>0.21179440577443501</v>
      </c>
    </row>
    <row r="926" spans="1:5" x14ac:dyDescent="0.25">
      <c r="A926" s="130">
        <v>15918.132694804401</v>
      </c>
      <c r="B926" s="130">
        <v>1.33002083262008</v>
      </c>
      <c r="C926" s="130">
        <v>1.20051143310575</v>
      </c>
      <c r="D926" s="130">
        <v>2.4732600724441801E-3</v>
      </c>
      <c r="E926" s="130">
        <v>0.21188838723939199</v>
      </c>
    </row>
    <row r="927" spans="1:5" x14ac:dyDescent="0.25">
      <c r="A927" s="130">
        <v>15919.058386106901</v>
      </c>
      <c r="B927" s="130">
        <v>-2.04105030790269E-2</v>
      </c>
      <c r="C927" s="130">
        <v>1.20050999629539</v>
      </c>
      <c r="D927" s="130">
        <v>2.54251143652416E-3</v>
      </c>
      <c r="E927" s="130">
        <v>0.211944703866178</v>
      </c>
    </row>
    <row r="928" spans="1:5" x14ac:dyDescent="0.25">
      <c r="A928" s="130">
        <v>15919.7722676963</v>
      </c>
      <c r="B928" s="130">
        <v>-8.1264195928632002E-2</v>
      </c>
      <c r="C928" s="130">
        <v>1.20050888822798</v>
      </c>
      <c r="D928" s="130">
        <v>2.5959689414619801E-3</v>
      </c>
      <c r="E928" s="130">
        <v>0.21198813408738501</v>
      </c>
    </row>
    <row r="929" spans="1:5" x14ac:dyDescent="0.25">
      <c r="A929" s="130">
        <v>15920.029270946099</v>
      </c>
      <c r="B929" s="130">
        <v>-0.248612091322753</v>
      </c>
      <c r="C929" s="130">
        <v>1.2005084893109399</v>
      </c>
      <c r="D929" s="130">
        <v>2.6152251049852398E-3</v>
      </c>
      <c r="E929" s="130">
        <v>0.21200376922671199</v>
      </c>
    </row>
    <row r="930" spans="1:5" x14ac:dyDescent="0.25">
      <c r="A930" s="130">
        <v>15924.7521253573</v>
      </c>
      <c r="B930" s="130">
        <v>1.2349673017156799</v>
      </c>
      <c r="C930" s="130">
        <v>1.20050115821371</v>
      </c>
      <c r="D930" s="130">
        <v>2.9701264632239102E-3</v>
      </c>
      <c r="E930" s="130">
        <v>0.21229108121513099</v>
      </c>
    </row>
    <row r="931" spans="1:5" x14ac:dyDescent="0.25">
      <c r="A931" s="130">
        <v>15926.2532964448</v>
      </c>
      <c r="B931" s="130">
        <v>2.4080245308770301</v>
      </c>
      <c r="C931" s="130">
        <v>1.2004988278690001</v>
      </c>
      <c r="D931" s="130">
        <v>3.0833446376827599E-3</v>
      </c>
      <c r="E931" s="130">
        <v>0.21238240038140099</v>
      </c>
    </row>
    <row r="932" spans="1:5" x14ac:dyDescent="0.25">
      <c r="A932" s="130">
        <v>15928.3153279499</v>
      </c>
      <c r="B932" s="130">
        <v>-0.10213281398516701</v>
      </c>
      <c r="C932" s="130">
        <v>1.2004956267640701</v>
      </c>
      <c r="D932" s="130">
        <v>3.2391863162293498E-3</v>
      </c>
      <c r="E932" s="130">
        <v>0.212507834895479</v>
      </c>
    </row>
    <row r="933" spans="1:5" x14ac:dyDescent="0.25">
      <c r="A933" s="130">
        <v>15929.5104011816</v>
      </c>
      <c r="B933" s="130">
        <v>-3.4346411884766899E-2</v>
      </c>
      <c r="C933" s="130">
        <v>1.20049377147103</v>
      </c>
      <c r="D933" s="130">
        <v>3.32967732127079E-3</v>
      </c>
      <c r="E933" s="130">
        <v>0.21258053033028601</v>
      </c>
    </row>
    <row r="934" spans="1:5" x14ac:dyDescent="0.25">
      <c r="A934" s="130">
        <v>15930.652611724599</v>
      </c>
      <c r="B934" s="130">
        <v>-5.9957561808421399E-2</v>
      </c>
      <c r="C934" s="130">
        <v>1.20049199820553</v>
      </c>
      <c r="D934" s="130">
        <v>3.4162829164732498E-3</v>
      </c>
      <c r="E934" s="130">
        <v>0.21265000911715501</v>
      </c>
    </row>
    <row r="935" spans="1:5" x14ac:dyDescent="0.25">
      <c r="A935" s="130">
        <v>15931.8812377167</v>
      </c>
      <c r="B935" s="130">
        <v>-3.5905426495064202E-2</v>
      </c>
      <c r="C935" s="130">
        <v>1.2004900907384699</v>
      </c>
      <c r="D935" s="130">
        <v>3.5095687444939802E-3</v>
      </c>
      <c r="E935" s="130">
        <v>0.21272474326865901</v>
      </c>
    </row>
    <row r="936" spans="1:5" x14ac:dyDescent="0.25">
      <c r="A936" s="130">
        <v>15937.0962949525</v>
      </c>
      <c r="B936" s="130">
        <v>-0.55548462927713604</v>
      </c>
      <c r="C936" s="130">
        <v>1.2004819937611599</v>
      </c>
      <c r="D936" s="130">
        <v>3.9070066647479799E-3</v>
      </c>
      <c r="E936" s="130">
        <v>0.21304194854168301</v>
      </c>
    </row>
    <row r="937" spans="1:5" x14ac:dyDescent="0.25">
      <c r="A937" s="130">
        <v>15939.3324112585</v>
      </c>
      <c r="B937" s="130">
        <v>2.0526175027657498E-2</v>
      </c>
      <c r="C937" s="130">
        <v>1.20047852168786</v>
      </c>
      <c r="D937" s="130">
        <v>4.0781504659811304E-3</v>
      </c>
      <c r="E937" s="130">
        <v>0.21317795351115701</v>
      </c>
    </row>
    <row r="938" spans="1:5" x14ac:dyDescent="0.25">
      <c r="A938" s="130">
        <v>15941.930913455501</v>
      </c>
      <c r="B938" s="130">
        <v>-0.43346685444102301</v>
      </c>
      <c r="C938" s="130">
        <v>1.2004744867441099</v>
      </c>
      <c r="D938" s="130">
        <v>4.27757945298136E-3</v>
      </c>
      <c r="E938" s="130">
        <v>0.21333599455463201</v>
      </c>
    </row>
    <row r="939" spans="1:5" x14ac:dyDescent="0.25">
      <c r="A939" s="130">
        <v>15942.6717468645</v>
      </c>
      <c r="B939" s="130">
        <v>0.17830301584944599</v>
      </c>
      <c r="C939" s="130">
        <v>1.2004733363445601</v>
      </c>
      <c r="D939" s="130">
        <v>4.3345448110206804E-3</v>
      </c>
      <c r="E939" s="130">
        <v>0.21338105110834901</v>
      </c>
    </row>
    <row r="940" spans="1:5" x14ac:dyDescent="0.25">
      <c r="A940" s="130">
        <v>15942.8997043215</v>
      </c>
      <c r="B940" s="130">
        <v>-0.16139665608102499</v>
      </c>
      <c r="C940" s="130">
        <v>1.2004729823586799</v>
      </c>
      <c r="D940" s="130">
        <v>4.3520829299070899E-3</v>
      </c>
      <c r="E940" s="130">
        <v>0.21339491510644201</v>
      </c>
    </row>
    <row r="941" spans="1:5" x14ac:dyDescent="0.25">
      <c r="A941" s="130">
        <v>15943.1852569572</v>
      </c>
      <c r="B941" s="130">
        <v>-6.0011074442156698E-2</v>
      </c>
      <c r="C941" s="130">
        <v>1.2004725389334301</v>
      </c>
      <c r="D941" s="130">
        <v>4.3740585909539196E-3</v>
      </c>
      <c r="E941" s="130">
        <v>0.21341228189095299</v>
      </c>
    </row>
    <row r="942" spans="1:5" x14ac:dyDescent="0.25">
      <c r="A942" s="130">
        <v>15947.9628322513</v>
      </c>
      <c r="B942" s="130">
        <v>0.13336976964184499</v>
      </c>
      <c r="C942" s="130">
        <v>1.20046511963832</v>
      </c>
      <c r="D942" s="130">
        <v>4.7427883652396297E-3</v>
      </c>
      <c r="E942" s="130">
        <v>0.21370283567647499</v>
      </c>
    </row>
    <row r="943" spans="1:5" x14ac:dyDescent="0.25">
      <c r="A943" s="130">
        <v>15950.9949827119</v>
      </c>
      <c r="B943" s="130">
        <v>0.13792253779927299</v>
      </c>
      <c r="C943" s="130">
        <v>1.2004604105369701</v>
      </c>
      <c r="D943" s="130">
        <v>4.9778393725411199E-3</v>
      </c>
      <c r="E943" s="130">
        <v>0.213887230091581</v>
      </c>
    </row>
    <row r="944" spans="1:5" x14ac:dyDescent="0.25">
      <c r="A944" s="130">
        <v>15951.2757314219</v>
      </c>
      <c r="B944" s="130">
        <v>0.21820499113271999</v>
      </c>
      <c r="C944" s="130">
        <v>1.2004599745046101</v>
      </c>
      <c r="D944" s="130">
        <v>4.9996433665577501E-3</v>
      </c>
      <c r="E944" s="130">
        <v>0.21390430291918</v>
      </c>
    </row>
    <row r="945" spans="1:5" x14ac:dyDescent="0.25">
      <c r="A945" s="130">
        <v>15953.117011896</v>
      </c>
      <c r="B945" s="130">
        <v>2.6635619161025699</v>
      </c>
      <c r="C945" s="130">
        <v>1.20045711474422</v>
      </c>
      <c r="D945" s="130">
        <v>5.1428139735748002E-3</v>
      </c>
      <c r="E945" s="130">
        <v>0.21401627291327499</v>
      </c>
    </row>
    <row r="946" spans="1:5" x14ac:dyDescent="0.25">
      <c r="A946" s="130">
        <v>15955.8396986566</v>
      </c>
      <c r="B946" s="130">
        <v>0.17469843835489199</v>
      </c>
      <c r="C946" s="130">
        <v>1.2004528858560199</v>
      </c>
      <c r="D946" s="130">
        <v>5.3550590613700598E-3</v>
      </c>
      <c r="E946" s="130">
        <v>0.21418183714813699</v>
      </c>
    </row>
    <row r="947" spans="1:5" x14ac:dyDescent="0.25">
      <c r="A947" s="130">
        <v>15957.114589086401</v>
      </c>
      <c r="B947" s="130">
        <v>-0.399595282619436</v>
      </c>
      <c r="C947" s="130">
        <v>1.2004509056157899</v>
      </c>
      <c r="D947" s="130">
        <v>5.45466342813086E-3</v>
      </c>
      <c r="E947" s="130">
        <v>0.214259360124639</v>
      </c>
    </row>
    <row r="948" spans="1:5" x14ac:dyDescent="0.25">
      <c r="A948" s="130">
        <v>15966.7703847221</v>
      </c>
      <c r="B948" s="130">
        <v>0.15511168655664201</v>
      </c>
      <c r="C948" s="130">
        <v>1.20043590606622</v>
      </c>
      <c r="D948" s="130">
        <v>6.2136199441629198E-3</v>
      </c>
      <c r="E948" s="130">
        <v>0.21484646380889799</v>
      </c>
    </row>
    <row r="949" spans="1:5" x14ac:dyDescent="0.25">
      <c r="A949" s="130">
        <v>15967.103418881599</v>
      </c>
      <c r="B949" s="130">
        <v>3.3403308445745197E-2</v>
      </c>
      <c r="C949" s="130">
        <v>1.2004353886736301</v>
      </c>
      <c r="D949" s="130">
        <v>6.2399405978096796E-3</v>
      </c>
      <c r="E949" s="130">
        <v>0.21486671205084301</v>
      </c>
    </row>
    <row r="950" spans="1:5" x14ac:dyDescent="0.25">
      <c r="A950" s="130">
        <v>15968.070328818299</v>
      </c>
      <c r="B950" s="130">
        <v>0.185396283065487</v>
      </c>
      <c r="C950" s="130">
        <v>1.20043388649073</v>
      </c>
      <c r="D950" s="130">
        <v>6.3164125198208699E-3</v>
      </c>
      <c r="E950" s="130">
        <v>0.21492549899573701</v>
      </c>
    </row>
    <row r="951" spans="1:5" x14ac:dyDescent="0.25">
      <c r="A951" s="130">
        <v>15972.7955075462</v>
      </c>
      <c r="B951" s="130">
        <v>-6.6229953050278602E-3</v>
      </c>
      <c r="C951" s="130">
        <v>1.2004265450961</v>
      </c>
      <c r="D951" s="130">
        <v>6.6912813783708298E-3</v>
      </c>
      <c r="E951" s="130">
        <v>0.215212773458621</v>
      </c>
    </row>
    <row r="952" spans="1:5" x14ac:dyDescent="0.25">
      <c r="A952" s="130">
        <v>15978.1924901521</v>
      </c>
      <c r="B952" s="130">
        <v>0.28967488319304702</v>
      </c>
      <c r="C952" s="130">
        <v>1.20041815912761</v>
      </c>
      <c r="D952" s="130">
        <v>7.1217976433344404E-3</v>
      </c>
      <c r="E952" s="130">
        <v>0.21554086963872199</v>
      </c>
    </row>
    <row r="953" spans="1:5" x14ac:dyDescent="0.25">
      <c r="A953" s="130">
        <v>15980.1913586024</v>
      </c>
      <c r="B953" s="130">
        <v>0.224888866362005</v>
      </c>
      <c r="C953" s="130">
        <v>1.2004150530161299</v>
      </c>
      <c r="D953" s="130">
        <v>7.2818817318667899E-3</v>
      </c>
      <c r="E953" s="130">
        <v>0.21566238003521801</v>
      </c>
    </row>
    <row r="954" spans="1:5" x14ac:dyDescent="0.25">
      <c r="A954" s="130">
        <v>15983.1896612778</v>
      </c>
      <c r="B954" s="130">
        <v>0.185907319732626</v>
      </c>
      <c r="C954" s="130">
        <v>1.20041039362684</v>
      </c>
      <c r="D954" s="130">
        <v>7.5226500590944E-3</v>
      </c>
      <c r="E954" s="130">
        <v>0.21584463969100001</v>
      </c>
    </row>
    <row r="955" spans="1:5" x14ac:dyDescent="0.25">
      <c r="A955" s="130">
        <v>15984.902977092301</v>
      </c>
      <c r="B955" s="130">
        <v>0.21900485524979399</v>
      </c>
      <c r="C955" s="130">
        <v>1.20040773099899</v>
      </c>
      <c r="D955" s="130">
        <v>7.6605775707048896E-3</v>
      </c>
      <c r="E955" s="130">
        <v>0.21594878486475499</v>
      </c>
    </row>
    <row r="956" spans="1:5" x14ac:dyDescent="0.25">
      <c r="A956" s="130">
        <v>15985.045753410201</v>
      </c>
      <c r="B956" s="130">
        <v>0.220798892165774</v>
      </c>
      <c r="C956" s="130">
        <v>1.20040750910941</v>
      </c>
      <c r="D956" s="130">
        <v>7.67208286657854E-3</v>
      </c>
      <c r="E956" s="130">
        <v>0.21595746352412301</v>
      </c>
    </row>
    <row r="957" spans="1:5" x14ac:dyDescent="0.25">
      <c r="A957" s="130">
        <v>15987.392211283901</v>
      </c>
      <c r="B957" s="130">
        <v>0.186218102819735</v>
      </c>
      <c r="C957" s="130">
        <v>1.2004038623776401</v>
      </c>
      <c r="D957" s="130">
        <v>7.8614163786668301E-3</v>
      </c>
      <c r="E957" s="130">
        <v>0.21610009066327901</v>
      </c>
    </row>
    <row r="958" spans="1:5" x14ac:dyDescent="0.25">
      <c r="A958" s="130">
        <v>15987.615727131901</v>
      </c>
      <c r="B958" s="130">
        <v>0.25668937003871001</v>
      </c>
      <c r="C958" s="130">
        <v>1.20040351499347</v>
      </c>
      <c r="D958" s="130">
        <v>7.8794762101818405E-3</v>
      </c>
      <c r="E958" s="130">
        <v>0.21611367662682299</v>
      </c>
    </row>
    <row r="959" spans="1:5" x14ac:dyDescent="0.25">
      <c r="A959" s="130">
        <v>15987.615727131901</v>
      </c>
      <c r="B959" s="130">
        <v>0.21897456718496</v>
      </c>
      <c r="C959" s="130">
        <v>1.20040351499347</v>
      </c>
      <c r="D959" s="130">
        <v>7.8794762101818405E-3</v>
      </c>
      <c r="E959" s="130">
        <v>0.21611367662682299</v>
      </c>
    </row>
    <row r="960" spans="1:5" x14ac:dyDescent="0.25">
      <c r="A960" s="130">
        <v>15988.2987258948</v>
      </c>
      <c r="B960" s="130">
        <v>1.6841524511845798E-2</v>
      </c>
      <c r="C960" s="130">
        <v>1.20040245348029</v>
      </c>
      <c r="D960" s="130">
        <v>7.9346881904838601E-3</v>
      </c>
      <c r="E960" s="130">
        <v>0.21615519109416201</v>
      </c>
    </row>
    <row r="961" spans="1:5" x14ac:dyDescent="0.25">
      <c r="A961" s="130">
        <v>15988.7579376749</v>
      </c>
      <c r="B961" s="130">
        <v>0.22799771971235799</v>
      </c>
      <c r="C961" s="130">
        <v>1.2004017397679101</v>
      </c>
      <c r="D961" s="130">
        <v>7.9718321630379407E-3</v>
      </c>
      <c r="E961" s="130">
        <v>0.21618310298990101</v>
      </c>
    </row>
    <row r="962" spans="1:5" x14ac:dyDescent="0.25">
      <c r="A962" s="130">
        <v>15989.241915762699</v>
      </c>
      <c r="B962" s="130">
        <v>0.75504140804540898</v>
      </c>
      <c r="C962" s="130">
        <v>1.2004009875566699</v>
      </c>
      <c r="D962" s="130">
        <v>8.01099887687233E-3</v>
      </c>
      <c r="E962" s="130">
        <v>0.21621252005476199</v>
      </c>
    </row>
    <row r="963" spans="1:5" x14ac:dyDescent="0.25">
      <c r="A963" s="130">
        <v>15989.3290429464</v>
      </c>
      <c r="B963" s="130">
        <v>0.22632179454500401</v>
      </c>
      <c r="C963" s="130">
        <v>1.20040085214061</v>
      </c>
      <c r="D963" s="130">
        <v>8.0180519094566194E-3</v>
      </c>
      <c r="E963" s="130">
        <v>0.21621781578306201</v>
      </c>
    </row>
    <row r="964" spans="1:5" x14ac:dyDescent="0.25">
      <c r="A964" s="130">
        <v>15989.3290429464</v>
      </c>
      <c r="B964" s="130">
        <v>0.18213969846352401</v>
      </c>
      <c r="C964" s="130">
        <v>1.20040085214061</v>
      </c>
      <c r="D964" s="130">
        <v>8.0180519094566194E-3</v>
      </c>
      <c r="E964" s="130">
        <v>0.21621781578306201</v>
      </c>
    </row>
    <row r="965" spans="1:5" x14ac:dyDescent="0.25">
      <c r="A965" s="130">
        <v>15989.614595582199</v>
      </c>
      <c r="B965" s="130">
        <v>0.187597056889444</v>
      </c>
      <c r="C965" s="130">
        <v>1.2004004083233299</v>
      </c>
      <c r="D965" s="130">
        <v>8.0411722216588693E-3</v>
      </c>
      <c r="E965" s="130">
        <v>0.21623517208253601</v>
      </c>
    </row>
    <row r="966" spans="1:5" x14ac:dyDescent="0.25">
      <c r="A966" s="130">
        <v>15989.614595582199</v>
      </c>
      <c r="B966" s="130">
        <v>0.16025560769654701</v>
      </c>
      <c r="C966" s="130">
        <v>1.2004004083233299</v>
      </c>
      <c r="D966" s="130">
        <v>8.0411722216588693E-3</v>
      </c>
      <c r="E966" s="130">
        <v>0.21623517208253601</v>
      </c>
    </row>
    <row r="967" spans="1:5" x14ac:dyDescent="0.25">
      <c r="A967" s="130">
        <v>15989.6626889523</v>
      </c>
      <c r="B967" s="130">
        <v>-0.80600809954747299</v>
      </c>
      <c r="C967" s="130">
        <v>1.20040033357446</v>
      </c>
      <c r="D967" s="130">
        <v>8.04506687748743E-3</v>
      </c>
      <c r="E967" s="130">
        <v>0.21623809526030399</v>
      </c>
    </row>
    <row r="968" spans="1:5" x14ac:dyDescent="0.25">
      <c r="A968" s="130">
        <v>15989.900148217899</v>
      </c>
      <c r="B968" s="130">
        <v>0.22362156597326399</v>
      </c>
      <c r="C968" s="130">
        <v>1.2003999645036301</v>
      </c>
      <c r="D968" s="130">
        <v>8.0642994918542297E-3</v>
      </c>
      <c r="E968" s="130">
        <v>0.21625252831726999</v>
      </c>
    </row>
    <row r="969" spans="1:5" x14ac:dyDescent="0.25">
      <c r="A969" s="130">
        <v>15990.1153859155</v>
      </c>
      <c r="B969" s="130">
        <v>-5.3195551339613199E-2</v>
      </c>
      <c r="C969" s="130">
        <v>1.2003996299691999</v>
      </c>
      <c r="D969" s="130">
        <v>8.0817364643231797E-3</v>
      </c>
      <c r="E969" s="130">
        <v>0.216265610682182</v>
      </c>
    </row>
    <row r="970" spans="1:5" x14ac:dyDescent="0.25">
      <c r="A970" s="130">
        <v>15990.614029807301</v>
      </c>
      <c r="B970" s="130">
        <v>0.218600968903471</v>
      </c>
      <c r="C970" s="130">
        <v>1.2003988549437801</v>
      </c>
      <c r="D970" s="130">
        <v>8.1221481019925507E-3</v>
      </c>
      <c r="E970" s="130">
        <v>0.21629591862084099</v>
      </c>
    </row>
    <row r="971" spans="1:5" x14ac:dyDescent="0.25">
      <c r="A971" s="130">
        <v>15990.7568061252</v>
      </c>
      <c r="B971" s="130">
        <v>0.25300560636778402</v>
      </c>
      <c r="C971" s="130">
        <v>1.2003986330300001</v>
      </c>
      <c r="D971" s="130">
        <v>8.1337230403874198E-3</v>
      </c>
      <c r="E971" s="130">
        <v>0.21630459663299301</v>
      </c>
    </row>
    <row r="972" spans="1:5" x14ac:dyDescent="0.25">
      <c r="A972" s="130">
        <v>15991.0423587609</v>
      </c>
      <c r="B972" s="130">
        <v>0.26854071181168199</v>
      </c>
      <c r="C972" s="130">
        <v>1.2003981892006099</v>
      </c>
      <c r="D972" s="130">
        <v>8.1568781325423601E-3</v>
      </c>
      <c r="E972" s="130">
        <v>0.21632195260872999</v>
      </c>
    </row>
    <row r="973" spans="1:5" x14ac:dyDescent="0.25">
      <c r="A973" s="130">
        <v>15991.1851350788</v>
      </c>
      <c r="B973" s="130">
        <v>0.20421029916126701</v>
      </c>
      <c r="C973" s="130">
        <v>1.20039796728501</v>
      </c>
      <c r="D973" s="130">
        <v>8.1684582860519096E-3</v>
      </c>
      <c r="E973" s="130">
        <v>0.216330630572315</v>
      </c>
    </row>
    <row r="974" spans="1:5" x14ac:dyDescent="0.25">
      <c r="A974" s="130">
        <v>15991.572281811799</v>
      </c>
      <c r="B974" s="130">
        <v>1.1619857720423601</v>
      </c>
      <c r="C974" s="130">
        <v>1.2003973655442199</v>
      </c>
      <c r="D974" s="130">
        <v>8.1998673277190303E-3</v>
      </c>
      <c r="E974" s="130">
        <v>0.21635416132075599</v>
      </c>
    </row>
    <row r="975" spans="1:5" x14ac:dyDescent="0.25">
      <c r="A975" s="130">
        <v>15991.596425355699</v>
      </c>
      <c r="B975" s="130">
        <v>-7.3974761561979005E-2</v>
      </c>
      <c r="C975" s="130">
        <v>1.2003973280178499</v>
      </c>
      <c r="D975" s="130">
        <v>8.2018265059435897E-3</v>
      </c>
      <c r="E975" s="130">
        <v>0.21635562875954301</v>
      </c>
    </row>
    <row r="976" spans="1:5" x14ac:dyDescent="0.25">
      <c r="A976" s="130">
        <v>15991.6134640324</v>
      </c>
      <c r="B976" s="130">
        <v>0.26853018645232002</v>
      </c>
      <c r="C976" s="130">
        <v>1.2003973015345799</v>
      </c>
      <c r="D976" s="130">
        <v>8.2032091748094598E-3</v>
      </c>
      <c r="E976" s="130">
        <v>0.21635666436593201</v>
      </c>
    </row>
    <row r="977" spans="1:5" x14ac:dyDescent="0.25">
      <c r="A977" s="130">
        <v>15991.8990166682</v>
      </c>
      <c r="B977" s="130">
        <v>0.190121342477756</v>
      </c>
      <c r="C977" s="130">
        <v>1.20039685769793</v>
      </c>
      <c r="D977" s="130">
        <v>8.2263851229192105E-3</v>
      </c>
      <c r="E977" s="130">
        <v>0.21637402014738999</v>
      </c>
    </row>
    <row r="978" spans="1:5" x14ac:dyDescent="0.25">
      <c r="A978" s="130">
        <v>15992.0417929861</v>
      </c>
      <c r="B978" s="130">
        <v>0.252126449479873</v>
      </c>
      <c r="C978" s="130">
        <v>1.2003966357786899</v>
      </c>
      <c r="D978" s="130">
        <v>8.23797570328E-3</v>
      </c>
      <c r="E978" s="130">
        <v>0.216382698013832</v>
      </c>
    </row>
    <row r="979" spans="1:5" x14ac:dyDescent="0.25">
      <c r="A979" s="130">
        <v>15992.184569303899</v>
      </c>
      <c r="B979" s="130">
        <v>0.26851966191805399</v>
      </c>
      <c r="C979" s="130">
        <v>1.2003964138588601</v>
      </c>
      <c r="D979" s="130">
        <v>8.2495680210111205E-3</v>
      </c>
      <c r="E979" s="130">
        <v>0.216391375864082</v>
      </c>
    </row>
    <row r="980" spans="1:5" x14ac:dyDescent="0.25">
      <c r="A980" s="130">
        <v>15992.327345621799</v>
      </c>
      <c r="B980" s="130">
        <v>0.22252668210212001</v>
      </c>
      <c r="C980" s="130">
        <v>1.2003961919384101</v>
      </c>
      <c r="D980" s="130">
        <v>8.2611620759875E-3</v>
      </c>
      <c r="E980" s="130">
        <v>0.216400053698139</v>
      </c>
    </row>
    <row r="981" spans="1:5" x14ac:dyDescent="0.25">
      <c r="A981" s="130">
        <v>15992.612898257599</v>
      </c>
      <c r="B981" s="130">
        <v>0.26851176905870999</v>
      </c>
      <c r="C981" s="130">
        <v>1.2003957480957099</v>
      </c>
      <c r="D981" s="130">
        <v>8.28435539717454E-3</v>
      </c>
      <c r="E981" s="130">
        <v>0.216417409317676</v>
      </c>
    </row>
    <row r="982" spans="1:5" x14ac:dyDescent="0.25">
      <c r="A982" s="130">
        <v>15992.612898257599</v>
      </c>
      <c r="B982" s="130">
        <v>0.22520716350287201</v>
      </c>
      <c r="C982" s="130">
        <v>1.2003957480957099</v>
      </c>
      <c r="D982" s="130">
        <v>8.28435539717454E-3</v>
      </c>
      <c r="E982" s="130">
        <v>0.216417409317676</v>
      </c>
    </row>
    <row r="983" spans="1:5" x14ac:dyDescent="0.25">
      <c r="A983" s="130">
        <v>15992.612898257599</v>
      </c>
      <c r="B983" s="130">
        <v>0.22583510446641</v>
      </c>
      <c r="C983" s="130">
        <v>1.2003957480957099</v>
      </c>
      <c r="D983" s="130">
        <v>8.28435539717454E-3</v>
      </c>
      <c r="E983" s="130">
        <v>0.216417409317676</v>
      </c>
    </row>
    <row r="984" spans="1:5" x14ac:dyDescent="0.25">
      <c r="A984" s="130">
        <v>15992.755674575399</v>
      </c>
      <c r="B984" s="130">
        <v>0.46782568750722803</v>
      </c>
      <c r="C984" s="130">
        <v>1.20039552617345</v>
      </c>
      <c r="D984" s="130">
        <v>8.2959546631353499E-3</v>
      </c>
      <c r="E984" s="130">
        <v>0.216426087103154</v>
      </c>
    </row>
    <row r="985" spans="1:5" x14ac:dyDescent="0.25">
      <c r="A985" s="130">
        <v>15992.755674575399</v>
      </c>
      <c r="B985" s="130">
        <v>0.22721742339173501</v>
      </c>
      <c r="C985" s="130">
        <v>1.20039552617345</v>
      </c>
      <c r="D985" s="130">
        <v>8.2959546631353499E-3</v>
      </c>
      <c r="E985" s="130">
        <v>0.216426087103154</v>
      </c>
    </row>
    <row r="986" spans="1:5" x14ac:dyDescent="0.25">
      <c r="A986" s="130">
        <v>15992.755674575399</v>
      </c>
      <c r="B986" s="130">
        <v>0.22330779116528399</v>
      </c>
      <c r="C986" s="130">
        <v>1.20039552617345</v>
      </c>
      <c r="D986" s="130">
        <v>8.2959546631353499E-3</v>
      </c>
      <c r="E986" s="130">
        <v>0.216426087103154</v>
      </c>
    </row>
    <row r="987" spans="1:5" x14ac:dyDescent="0.25">
      <c r="A987" s="130">
        <v>15992.755674575399</v>
      </c>
      <c r="B987" s="130">
        <v>1.00569201288032</v>
      </c>
      <c r="C987" s="130">
        <v>1.20039552617345</v>
      </c>
      <c r="D987" s="130">
        <v>8.2959546631353499E-3</v>
      </c>
      <c r="E987" s="130">
        <v>0.216426087103154</v>
      </c>
    </row>
    <row r="988" spans="1:5" x14ac:dyDescent="0.25">
      <c r="A988" s="130">
        <v>15992.755674575399</v>
      </c>
      <c r="B988" s="130">
        <v>0.17818353840119999</v>
      </c>
      <c r="C988" s="130">
        <v>1.20039552617345</v>
      </c>
      <c r="D988" s="130">
        <v>8.2959546631353499E-3</v>
      </c>
      <c r="E988" s="130">
        <v>0.216426087103154</v>
      </c>
    </row>
    <row r="989" spans="1:5" x14ac:dyDescent="0.25">
      <c r="A989" s="130">
        <v>15992.755674575399</v>
      </c>
      <c r="B989" s="130">
        <v>0.20906524115160699</v>
      </c>
      <c r="C989" s="130">
        <v>1.20039552617345</v>
      </c>
      <c r="D989" s="130">
        <v>8.2959546631353499E-3</v>
      </c>
      <c r="E989" s="130">
        <v>0.216426087103154</v>
      </c>
    </row>
    <row r="990" spans="1:5" x14ac:dyDescent="0.25">
      <c r="A990" s="130">
        <v>15992.755674575399</v>
      </c>
      <c r="B990" s="130">
        <v>0.19757870743821701</v>
      </c>
      <c r="C990" s="130">
        <v>1.20039552617345</v>
      </c>
      <c r="D990" s="130">
        <v>8.2959546631353499E-3</v>
      </c>
      <c r="E990" s="130">
        <v>0.216426087103154</v>
      </c>
    </row>
    <row r="991" spans="1:5" x14ac:dyDescent="0.25">
      <c r="A991" s="130">
        <v>15992.755674575399</v>
      </c>
      <c r="B991" s="130">
        <v>0.22734157107806599</v>
      </c>
      <c r="C991" s="130">
        <v>1.20039552617345</v>
      </c>
      <c r="D991" s="130">
        <v>8.2959546631353499E-3</v>
      </c>
      <c r="E991" s="130">
        <v>0.216426087103154</v>
      </c>
    </row>
    <row r="992" spans="1:5" x14ac:dyDescent="0.25">
      <c r="A992" s="130">
        <v>15992.898450893301</v>
      </c>
      <c r="B992" s="130">
        <v>0.25144452900614001</v>
      </c>
      <c r="C992" s="130">
        <v>1.2003953042505799</v>
      </c>
      <c r="D992" s="130">
        <v>8.3075556658404309E-3</v>
      </c>
      <c r="E992" s="130">
        <v>0.21643476487243901</v>
      </c>
    </row>
    <row r="993" spans="1:5" x14ac:dyDescent="0.25">
      <c r="A993" s="130">
        <v>15992.898450893301</v>
      </c>
      <c r="B993" s="130">
        <v>0.217132525068542</v>
      </c>
      <c r="C993" s="130">
        <v>1.2003953042505799</v>
      </c>
      <c r="D993" s="130">
        <v>8.3075556658404309E-3</v>
      </c>
      <c r="E993" s="130">
        <v>0.21643476487243901</v>
      </c>
    </row>
    <row r="994" spans="1:5" x14ac:dyDescent="0.25">
      <c r="A994" s="130">
        <v>15992.898450893301</v>
      </c>
      <c r="B994" s="130">
        <v>0.20933168337449201</v>
      </c>
      <c r="C994" s="130">
        <v>1.2003953042505799</v>
      </c>
      <c r="D994" s="130">
        <v>8.3075556658404309E-3</v>
      </c>
      <c r="E994" s="130">
        <v>0.21643476487243901</v>
      </c>
    </row>
    <row r="995" spans="1:5" x14ac:dyDescent="0.25">
      <c r="A995" s="130">
        <v>15992.898450893301</v>
      </c>
      <c r="B995" s="130">
        <v>6.3222616585778504E-2</v>
      </c>
      <c r="C995" s="130">
        <v>1.2003953042505799</v>
      </c>
      <c r="D995" s="130">
        <v>8.3075556658404309E-3</v>
      </c>
      <c r="E995" s="130">
        <v>0.21643476487243901</v>
      </c>
    </row>
    <row r="996" spans="1:5" x14ac:dyDescent="0.25">
      <c r="A996" s="130">
        <v>15992.898450893301</v>
      </c>
      <c r="B996" s="130">
        <v>0.193913509444821</v>
      </c>
      <c r="C996" s="130">
        <v>1.2003953042505799</v>
      </c>
      <c r="D996" s="130">
        <v>8.3075556658404309E-3</v>
      </c>
      <c r="E996" s="130">
        <v>0.21643476487243901</v>
      </c>
    </row>
    <row r="997" spans="1:5" x14ac:dyDescent="0.25">
      <c r="A997" s="130">
        <v>15992.898450893301</v>
      </c>
      <c r="B997" s="130">
        <v>0.22049877712604399</v>
      </c>
      <c r="C997" s="130">
        <v>1.2003953042505799</v>
      </c>
      <c r="D997" s="130">
        <v>8.3075556658404309E-3</v>
      </c>
      <c r="E997" s="130">
        <v>0.21643476487243901</v>
      </c>
    </row>
    <row r="998" spans="1:5" x14ac:dyDescent="0.25">
      <c r="A998" s="130">
        <v>15992.898450893301</v>
      </c>
      <c r="B998" s="130">
        <v>0.239099994246428</v>
      </c>
      <c r="C998" s="130">
        <v>1.2003953042505799</v>
      </c>
      <c r="D998" s="130">
        <v>8.3075556658404309E-3</v>
      </c>
      <c r="E998" s="130">
        <v>0.21643476487243901</v>
      </c>
    </row>
    <row r="999" spans="1:5" x14ac:dyDescent="0.25">
      <c r="A999" s="130">
        <v>15992.898450893301</v>
      </c>
      <c r="B999" s="130">
        <v>0.22437183425079199</v>
      </c>
      <c r="C999" s="130">
        <v>1.2003953042505799</v>
      </c>
      <c r="D999" s="130">
        <v>8.3075556658404309E-3</v>
      </c>
      <c r="E999" s="130">
        <v>0.21643476487243901</v>
      </c>
    </row>
    <row r="1000" spans="1:5" x14ac:dyDescent="0.25">
      <c r="A1000" s="130">
        <v>15992.898450893301</v>
      </c>
      <c r="B1000" s="130">
        <v>0.267267039048735</v>
      </c>
      <c r="C1000" s="130">
        <v>1.2003953042505799</v>
      </c>
      <c r="D1000" s="130">
        <v>8.3075556658404309E-3</v>
      </c>
      <c r="E1000" s="130">
        <v>0.21643476487243901</v>
      </c>
    </row>
    <row r="1001" spans="1:5" x14ac:dyDescent="0.25">
      <c r="A1001" s="130">
        <v>15992.898450893301</v>
      </c>
      <c r="B1001" s="130">
        <v>0.225466867875768</v>
      </c>
      <c r="C1001" s="130">
        <v>1.2003953042505799</v>
      </c>
      <c r="D1001" s="130">
        <v>8.3075556658404309E-3</v>
      </c>
      <c r="E1001" s="130">
        <v>0.21643476487243901</v>
      </c>
    </row>
    <row r="1002" spans="1:5" x14ac:dyDescent="0.25">
      <c r="A1002" s="130">
        <v>15992.898450893301</v>
      </c>
      <c r="B1002" s="130">
        <v>0.22371563053684701</v>
      </c>
      <c r="C1002" s="130">
        <v>1.2003953042505799</v>
      </c>
      <c r="D1002" s="130">
        <v>8.3075556658404309E-3</v>
      </c>
      <c r="E1002" s="130">
        <v>0.21643476487243901</v>
      </c>
    </row>
    <row r="1003" spans="1:5" x14ac:dyDescent="0.25">
      <c r="A1003" s="130">
        <v>15992.898450893301</v>
      </c>
      <c r="B1003" s="130">
        <v>0.228785728174485</v>
      </c>
      <c r="C1003" s="130">
        <v>1.2003953042505799</v>
      </c>
      <c r="D1003" s="130">
        <v>8.3075556658404309E-3</v>
      </c>
      <c r="E1003" s="130">
        <v>0.21643476487243901</v>
      </c>
    </row>
    <row r="1004" spans="1:5" x14ac:dyDescent="0.25">
      <c r="A1004" s="130">
        <v>15992.898450893301</v>
      </c>
      <c r="B1004" s="130">
        <v>0.23022517944624199</v>
      </c>
      <c r="C1004" s="130">
        <v>1.2003953042505799</v>
      </c>
      <c r="D1004" s="130">
        <v>8.3075556658404309E-3</v>
      </c>
      <c r="E1004" s="130">
        <v>0.21643476487243901</v>
      </c>
    </row>
    <row r="1005" spans="1:5" x14ac:dyDescent="0.25">
      <c r="A1005" s="130">
        <v>15992.898450893301</v>
      </c>
      <c r="B1005" s="130">
        <v>0.215036000481272</v>
      </c>
      <c r="C1005" s="130">
        <v>1.2003953042505799</v>
      </c>
      <c r="D1005" s="130">
        <v>8.3075556658404309E-3</v>
      </c>
      <c r="E1005" s="130">
        <v>0.21643476487243901</v>
      </c>
    </row>
    <row r="1006" spans="1:5" x14ac:dyDescent="0.25">
      <c r="A1006" s="130">
        <v>15992.898450893301</v>
      </c>
      <c r="B1006" s="130">
        <v>0.195684607548685</v>
      </c>
      <c r="C1006" s="130">
        <v>1.2003953042505799</v>
      </c>
      <c r="D1006" s="130">
        <v>8.3075556658404309E-3</v>
      </c>
      <c r="E1006" s="130">
        <v>0.21643476487243901</v>
      </c>
    </row>
    <row r="1007" spans="1:5" x14ac:dyDescent="0.25">
      <c r="A1007" s="130">
        <v>15992.898450893301</v>
      </c>
      <c r="B1007" s="130">
        <v>0.23806257306040501</v>
      </c>
      <c r="C1007" s="130">
        <v>1.2003953042505799</v>
      </c>
      <c r="D1007" s="130">
        <v>8.3075556658404309E-3</v>
      </c>
      <c r="E1007" s="130">
        <v>0.21643476487243901</v>
      </c>
    </row>
    <row r="1008" spans="1:5" x14ac:dyDescent="0.25">
      <c r="A1008" s="130">
        <v>15992.898450893301</v>
      </c>
      <c r="B1008" s="130">
        <v>0.21846395440956501</v>
      </c>
      <c r="C1008" s="130">
        <v>1.2003953042505799</v>
      </c>
      <c r="D1008" s="130">
        <v>8.3075556658404309E-3</v>
      </c>
      <c r="E1008" s="130">
        <v>0.21643476487243901</v>
      </c>
    </row>
    <row r="1009" spans="1:5" x14ac:dyDescent="0.25">
      <c r="A1009" s="130">
        <v>15992.898450893301</v>
      </c>
      <c r="B1009" s="130">
        <v>0.22879913829238999</v>
      </c>
      <c r="C1009" s="130">
        <v>1.2003953042505799</v>
      </c>
      <c r="D1009" s="130">
        <v>8.3075556658404309E-3</v>
      </c>
      <c r="E1009" s="130">
        <v>0.21643476487243901</v>
      </c>
    </row>
    <row r="1010" spans="1:5" x14ac:dyDescent="0.25">
      <c r="A1010" s="130">
        <v>15992.898450893301</v>
      </c>
      <c r="B1010" s="130">
        <v>0.22490439234494899</v>
      </c>
      <c r="C1010" s="130">
        <v>1.2003953042505799</v>
      </c>
      <c r="D1010" s="130">
        <v>8.3075556658404309E-3</v>
      </c>
      <c r="E1010" s="130">
        <v>0.21643476487243901</v>
      </c>
    </row>
    <row r="1011" spans="1:5" x14ac:dyDescent="0.25">
      <c r="A1011" s="130">
        <v>15992.898450893301</v>
      </c>
      <c r="B1011" s="130">
        <v>0.18897526072472201</v>
      </c>
      <c r="C1011" s="130">
        <v>1.2003953042505799</v>
      </c>
      <c r="D1011" s="130">
        <v>8.3075556658404309E-3</v>
      </c>
      <c r="E1011" s="130">
        <v>0.21643476487243901</v>
      </c>
    </row>
    <row r="1012" spans="1:5" x14ac:dyDescent="0.25">
      <c r="A1012" s="130">
        <v>15992.898450893301</v>
      </c>
      <c r="B1012" s="130">
        <v>0.22992584902119501</v>
      </c>
      <c r="C1012" s="130">
        <v>1.2003953042505799</v>
      </c>
      <c r="D1012" s="130">
        <v>8.3075556658404309E-3</v>
      </c>
      <c r="E1012" s="130">
        <v>0.21643476487243901</v>
      </c>
    </row>
    <row r="1013" spans="1:5" x14ac:dyDescent="0.25">
      <c r="A1013" s="130">
        <v>15992.898450893301</v>
      </c>
      <c r="B1013" s="130">
        <v>0.21778756448438399</v>
      </c>
      <c r="C1013" s="130">
        <v>1.2003953042505799</v>
      </c>
      <c r="D1013" s="130">
        <v>8.3075556658404309E-3</v>
      </c>
      <c r="E1013" s="130">
        <v>0.21643476487243901</v>
      </c>
    </row>
    <row r="1014" spans="1:5" x14ac:dyDescent="0.25">
      <c r="A1014" s="130">
        <v>15992.898450893301</v>
      </c>
      <c r="B1014" s="130">
        <v>0.232079882293279</v>
      </c>
      <c r="C1014" s="130">
        <v>1.2003953042505799</v>
      </c>
      <c r="D1014" s="130">
        <v>8.3075556658404309E-3</v>
      </c>
      <c r="E1014" s="130">
        <v>0.21643476487243901</v>
      </c>
    </row>
    <row r="1015" spans="1:5" x14ac:dyDescent="0.25">
      <c r="A1015" s="130">
        <v>15992.898450893301</v>
      </c>
      <c r="B1015" s="130">
        <v>0.200165515906225</v>
      </c>
      <c r="C1015" s="130">
        <v>1.2003953042505799</v>
      </c>
      <c r="D1015" s="130">
        <v>8.3075556658404309E-3</v>
      </c>
      <c r="E1015" s="130">
        <v>0.21643476487243901</v>
      </c>
    </row>
    <row r="1016" spans="1:5" x14ac:dyDescent="0.25">
      <c r="A1016" s="130">
        <v>15992.898450893301</v>
      </c>
      <c r="B1016" s="130">
        <v>0.22603940674812401</v>
      </c>
      <c r="C1016" s="130">
        <v>1.2003953042505799</v>
      </c>
      <c r="D1016" s="130">
        <v>8.3075556658404309E-3</v>
      </c>
      <c r="E1016" s="130">
        <v>0.21643476487243901</v>
      </c>
    </row>
    <row r="1017" spans="1:5" x14ac:dyDescent="0.25">
      <c r="A1017" s="130">
        <v>15992.898450893301</v>
      </c>
      <c r="B1017" s="130">
        <v>0.22743365012067901</v>
      </c>
      <c r="C1017" s="130">
        <v>1.2003953042505799</v>
      </c>
      <c r="D1017" s="130">
        <v>8.3075556658404309E-3</v>
      </c>
      <c r="E1017" s="130">
        <v>0.21643476487243901</v>
      </c>
    </row>
    <row r="1018" spans="1:5" x14ac:dyDescent="0.25">
      <c r="A1018" s="130">
        <v>15992.898450893301</v>
      </c>
      <c r="B1018" s="130">
        <v>0.23200290429474801</v>
      </c>
      <c r="C1018" s="130">
        <v>1.2003953042505799</v>
      </c>
      <c r="D1018" s="130">
        <v>8.3075556658404309E-3</v>
      </c>
      <c r="E1018" s="130">
        <v>0.21643476487243901</v>
      </c>
    </row>
    <row r="1019" spans="1:5" x14ac:dyDescent="0.25">
      <c r="A1019" s="130">
        <v>15992.898450893301</v>
      </c>
      <c r="B1019" s="130">
        <v>0.21899321736586999</v>
      </c>
      <c r="C1019" s="130">
        <v>1.2003953042505799</v>
      </c>
      <c r="D1019" s="130">
        <v>8.3075556658404309E-3</v>
      </c>
      <c r="E1019" s="130">
        <v>0.21643476487243901</v>
      </c>
    </row>
    <row r="1020" spans="1:5" x14ac:dyDescent="0.25">
      <c r="A1020" s="130">
        <v>15992.898450893301</v>
      </c>
      <c r="B1020" s="130">
        <v>0.87591077773505599</v>
      </c>
      <c r="C1020" s="130">
        <v>1.2003953042505799</v>
      </c>
      <c r="D1020" s="130">
        <v>8.3075556658404309E-3</v>
      </c>
      <c r="E1020" s="130">
        <v>0.21643476487243901</v>
      </c>
    </row>
    <row r="1021" spans="1:5" x14ac:dyDescent="0.25">
      <c r="A1021" s="130">
        <v>15992.898450893301</v>
      </c>
      <c r="B1021" s="130">
        <v>0.24390605404593901</v>
      </c>
      <c r="C1021" s="130">
        <v>1.2003953042505799</v>
      </c>
      <c r="D1021" s="130">
        <v>8.3075556658404309E-3</v>
      </c>
      <c r="E1021" s="130">
        <v>0.21643476487243901</v>
      </c>
    </row>
    <row r="1022" spans="1:5" x14ac:dyDescent="0.25">
      <c r="A1022" s="130">
        <v>15992.898450893301</v>
      </c>
      <c r="B1022" s="130">
        <v>0.23401800059352801</v>
      </c>
      <c r="C1022" s="130">
        <v>1.2003953042505799</v>
      </c>
      <c r="D1022" s="130">
        <v>8.3075556658404309E-3</v>
      </c>
      <c r="E1022" s="130">
        <v>0.21643476487243901</v>
      </c>
    </row>
    <row r="1023" spans="1:5" x14ac:dyDescent="0.25">
      <c r="A1023" s="130">
        <v>15992.898450893301</v>
      </c>
      <c r="B1023" s="130">
        <v>0.26850650741026</v>
      </c>
      <c r="C1023" s="130">
        <v>1.2003953042505799</v>
      </c>
      <c r="D1023" s="130">
        <v>8.3075556658404309E-3</v>
      </c>
      <c r="E1023" s="130">
        <v>0.21643476487243901</v>
      </c>
    </row>
    <row r="1024" spans="1:5" x14ac:dyDescent="0.25">
      <c r="A1024" s="130">
        <v>15992.898450893301</v>
      </c>
      <c r="B1024" s="130">
        <v>0.158762823894532</v>
      </c>
      <c r="C1024" s="130">
        <v>1.2003953042505799</v>
      </c>
      <c r="D1024" s="130">
        <v>8.3075556658404309E-3</v>
      </c>
      <c r="E1024" s="130">
        <v>0.21643476487243901</v>
      </c>
    </row>
    <row r="1025" spans="1:5" x14ac:dyDescent="0.25">
      <c r="A1025" s="130">
        <v>15992.898450893301</v>
      </c>
      <c r="B1025" s="130">
        <v>0.22025455714902401</v>
      </c>
      <c r="C1025" s="130">
        <v>1.2003953042505799</v>
      </c>
      <c r="D1025" s="130">
        <v>8.3075556658404309E-3</v>
      </c>
      <c r="E1025" s="130">
        <v>0.21643476487243901</v>
      </c>
    </row>
    <row r="1026" spans="1:5" x14ac:dyDescent="0.25">
      <c r="A1026" s="130">
        <v>15992.898450893301</v>
      </c>
      <c r="B1026" s="130">
        <v>0.183515836197023</v>
      </c>
      <c r="C1026" s="130">
        <v>1.2003953042505799</v>
      </c>
      <c r="D1026" s="130">
        <v>8.3075556658404309E-3</v>
      </c>
      <c r="E1026" s="130">
        <v>0.21643476487243901</v>
      </c>
    </row>
    <row r="1027" spans="1:5" x14ac:dyDescent="0.25">
      <c r="A1027" s="130">
        <v>15992.898450893301</v>
      </c>
      <c r="B1027" s="130">
        <v>0.232079882293279</v>
      </c>
      <c r="C1027" s="130">
        <v>1.2003953042505799</v>
      </c>
      <c r="D1027" s="130">
        <v>8.3075556658404309E-3</v>
      </c>
      <c r="E1027" s="130">
        <v>0.21643476487243901</v>
      </c>
    </row>
    <row r="1028" spans="1:5" x14ac:dyDescent="0.25">
      <c r="A1028" s="130">
        <v>15992.898450893301</v>
      </c>
      <c r="B1028" s="130">
        <v>0.21823566606700201</v>
      </c>
      <c r="C1028" s="130">
        <v>1.2003953042505799</v>
      </c>
      <c r="D1028" s="130">
        <v>8.3075556658404309E-3</v>
      </c>
      <c r="E1028" s="130">
        <v>0.21643476487243901</v>
      </c>
    </row>
    <row r="1029" spans="1:5" x14ac:dyDescent="0.25">
      <c r="A1029" s="130">
        <v>15992.898450893301</v>
      </c>
      <c r="B1029" s="130">
        <v>0.163070736171922</v>
      </c>
      <c r="C1029" s="130">
        <v>1.2003953042505799</v>
      </c>
      <c r="D1029" s="130">
        <v>8.3075556658404309E-3</v>
      </c>
      <c r="E1029" s="130">
        <v>0.21643476487243901</v>
      </c>
    </row>
    <row r="1030" spans="1:5" x14ac:dyDescent="0.25">
      <c r="A1030" s="130">
        <v>15992.898450893301</v>
      </c>
      <c r="B1030" s="130">
        <v>0.256873172755756</v>
      </c>
      <c r="C1030" s="130">
        <v>1.2003953042505799</v>
      </c>
      <c r="D1030" s="130">
        <v>8.3075556658404309E-3</v>
      </c>
      <c r="E1030" s="130">
        <v>0.21643476487243901</v>
      </c>
    </row>
    <row r="1031" spans="1:5" x14ac:dyDescent="0.25">
      <c r="A1031" s="130">
        <v>15992.898450893301</v>
      </c>
      <c r="B1031" s="130">
        <v>0.22207477381881399</v>
      </c>
      <c r="C1031" s="130">
        <v>1.2003953042505799</v>
      </c>
      <c r="D1031" s="130">
        <v>8.3075556658404309E-3</v>
      </c>
      <c r="E1031" s="130">
        <v>0.21643476487243901</v>
      </c>
    </row>
    <row r="1032" spans="1:5" x14ac:dyDescent="0.25">
      <c r="A1032" s="130">
        <v>15992.898450893301</v>
      </c>
      <c r="B1032" s="130">
        <v>0.259521892421266</v>
      </c>
      <c r="C1032" s="130">
        <v>1.2003953042505799</v>
      </c>
      <c r="D1032" s="130">
        <v>8.3075556658404309E-3</v>
      </c>
      <c r="E1032" s="130">
        <v>0.21643476487243901</v>
      </c>
    </row>
    <row r="1033" spans="1:5" x14ac:dyDescent="0.25">
      <c r="A1033" s="130">
        <v>15992.898450893301</v>
      </c>
      <c r="B1033" s="130">
        <v>1.0425019117852501</v>
      </c>
      <c r="C1033" s="130">
        <v>1.2003953042505799</v>
      </c>
      <c r="D1033" s="130">
        <v>8.3075556658404309E-3</v>
      </c>
      <c r="E1033" s="130">
        <v>0.21643476487243901</v>
      </c>
    </row>
    <row r="1034" spans="1:5" x14ac:dyDescent="0.25">
      <c r="A1034" s="130">
        <v>15992.898450893301</v>
      </c>
      <c r="B1034" s="130">
        <v>0.19524480902277699</v>
      </c>
      <c r="C1034" s="130">
        <v>1.2003953042505799</v>
      </c>
      <c r="D1034" s="130">
        <v>8.3075556658404309E-3</v>
      </c>
      <c r="E1034" s="130">
        <v>0.21643476487243901</v>
      </c>
    </row>
    <row r="1035" spans="1:5" x14ac:dyDescent="0.25">
      <c r="A1035" s="130">
        <v>15992.898450893301</v>
      </c>
      <c r="B1035" s="130">
        <v>0.221249732749595</v>
      </c>
      <c r="C1035" s="130">
        <v>1.2003953042505799</v>
      </c>
      <c r="D1035" s="130">
        <v>8.3075556658404309E-3</v>
      </c>
      <c r="E1035" s="130">
        <v>0.21643476487243901</v>
      </c>
    </row>
    <row r="1036" spans="1:5" x14ac:dyDescent="0.25">
      <c r="A1036" s="130">
        <v>15992.898450893301</v>
      </c>
      <c r="B1036" s="130">
        <v>0.22049877712604399</v>
      </c>
      <c r="C1036" s="130">
        <v>1.2003953042505799</v>
      </c>
      <c r="D1036" s="130">
        <v>8.3075556658404309E-3</v>
      </c>
      <c r="E1036" s="130">
        <v>0.21643476487243901</v>
      </c>
    </row>
    <row r="1037" spans="1:5" x14ac:dyDescent="0.25">
      <c r="A1037" s="130">
        <v>15992.898450893301</v>
      </c>
      <c r="B1037" s="130">
        <v>0.22637253940534</v>
      </c>
      <c r="C1037" s="130">
        <v>1.2003953042505799</v>
      </c>
      <c r="D1037" s="130">
        <v>8.3075556658404309E-3</v>
      </c>
      <c r="E1037" s="130">
        <v>0.21643476487243901</v>
      </c>
    </row>
    <row r="1038" spans="1:5" x14ac:dyDescent="0.25">
      <c r="A1038" s="130">
        <v>15992.898450893301</v>
      </c>
      <c r="B1038" s="130">
        <v>0.728537257281059</v>
      </c>
      <c r="C1038" s="130">
        <v>1.2003953042505799</v>
      </c>
      <c r="D1038" s="130">
        <v>8.3075556658404309E-3</v>
      </c>
      <c r="E1038" s="130">
        <v>0.21643476487243901</v>
      </c>
    </row>
    <row r="1039" spans="1:5" x14ac:dyDescent="0.25">
      <c r="A1039" s="130">
        <v>15992.898450893301</v>
      </c>
      <c r="B1039" s="130">
        <v>0.21535723532450901</v>
      </c>
      <c r="C1039" s="130">
        <v>1.2003953042505799</v>
      </c>
      <c r="D1039" s="130">
        <v>8.3075556658404309E-3</v>
      </c>
      <c r="E1039" s="130">
        <v>0.21643476487243901</v>
      </c>
    </row>
    <row r="1040" spans="1:5" x14ac:dyDescent="0.25">
      <c r="A1040" s="130">
        <v>15992.898450893301</v>
      </c>
      <c r="B1040" s="130">
        <v>0.248352738551705</v>
      </c>
      <c r="C1040" s="130">
        <v>1.2003953042505799</v>
      </c>
      <c r="D1040" s="130">
        <v>8.3075556658404309E-3</v>
      </c>
      <c r="E1040" s="130">
        <v>0.21643476487243901</v>
      </c>
    </row>
    <row r="1041" spans="1:5" x14ac:dyDescent="0.25">
      <c r="A1041" s="130">
        <v>15992.898450893301</v>
      </c>
      <c r="B1041" s="130">
        <v>0.221538421479961</v>
      </c>
      <c r="C1041" s="130">
        <v>1.2003953042505799</v>
      </c>
      <c r="D1041" s="130">
        <v>8.3075556658404309E-3</v>
      </c>
      <c r="E1041" s="130">
        <v>0.21643476487243901</v>
      </c>
    </row>
    <row r="1042" spans="1:5" x14ac:dyDescent="0.25">
      <c r="A1042" s="130">
        <v>15992.898450893301</v>
      </c>
      <c r="B1042" s="130">
        <v>0.22062387272481199</v>
      </c>
      <c r="C1042" s="130">
        <v>1.2003953042505799</v>
      </c>
      <c r="D1042" s="130">
        <v>8.3075556658404309E-3</v>
      </c>
      <c r="E1042" s="130">
        <v>0.21643476487243901</v>
      </c>
    </row>
    <row r="1043" spans="1:5" x14ac:dyDescent="0.25">
      <c r="A1043" s="130">
        <v>15992.898450893301</v>
      </c>
      <c r="B1043" s="130">
        <v>0.222947149824826</v>
      </c>
      <c r="C1043" s="130">
        <v>1.2003953042505799</v>
      </c>
      <c r="D1043" s="130">
        <v>8.3075556658404309E-3</v>
      </c>
      <c r="E1043" s="130">
        <v>0.21643476487243901</v>
      </c>
    </row>
    <row r="1044" spans="1:5" x14ac:dyDescent="0.25">
      <c r="A1044" s="130">
        <v>15992.898450893301</v>
      </c>
      <c r="B1044" s="130">
        <v>0.22538399613269999</v>
      </c>
      <c r="C1044" s="130">
        <v>1.2003953042505799</v>
      </c>
      <c r="D1044" s="130">
        <v>8.3075556658404309E-3</v>
      </c>
      <c r="E1044" s="130">
        <v>0.21643476487243901</v>
      </c>
    </row>
    <row r="1045" spans="1:5" x14ac:dyDescent="0.25">
      <c r="A1045" s="130">
        <v>15992.898450893301</v>
      </c>
      <c r="B1045" s="130">
        <v>0.232461544953844</v>
      </c>
      <c r="C1045" s="130">
        <v>1.2003953042505799</v>
      </c>
      <c r="D1045" s="130">
        <v>8.3075556658404309E-3</v>
      </c>
      <c r="E1045" s="130">
        <v>0.21643476487243901</v>
      </c>
    </row>
    <row r="1046" spans="1:5" x14ac:dyDescent="0.25">
      <c r="A1046" s="130">
        <v>15992.898450893301</v>
      </c>
      <c r="B1046" s="130">
        <v>0.22189719717185</v>
      </c>
      <c r="C1046" s="130">
        <v>1.2003953042505799</v>
      </c>
      <c r="D1046" s="130">
        <v>8.3075556658404309E-3</v>
      </c>
      <c r="E1046" s="130">
        <v>0.21643476487243901</v>
      </c>
    </row>
    <row r="1047" spans="1:5" x14ac:dyDescent="0.25">
      <c r="A1047" s="130">
        <v>15992.898450893301</v>
      </c>
      <c r="B1047" s="130">
        <v>0.25174570086510301</v>
      </c>
      <c r="C1047" s="130">
        <v>1.2003953042505799</v>
      </c>
      <c r="D1047" s="130">
        <v>8.3075556658404309E-3</v>
      </c>
      <c r="E1047" s="130">
        <v>0.21643476487243901</v>
      </c>
    </row>
    <row r="1048" spans="1:5" x14ac:dyDescent="0.25">
      <c r="A1048" s="130">
        <v>15992.898450893301</v>
      </c>
      <c r="B1048" s="130">
        <v>0.224029913180646</v>
      </c>
      <c r="C1048" s="130">
        <v>1.2003953042505799</v>
      </c>
      <c r="D1048" s="130">
        <v>8.3075556658404309E-3</v>
      </c>
      <c r="E1048" s="130">
        <v>0.21643476487243901</v>
      </c>
    </row>
    <row r="1049" spans="1:5" x14ac:dyDescent="0.25">
      <c r="A1049" s="130">
        <v>15992.898450893301</v>
      </c>
      <c r="B1049" s="130">
        <v>0.232350756492572</v>
      </c>
      <c r="C1049" s="130">
        <v>1.2003953042505799</v>
      </c>
      <c r="D1049" s="130">
        <v>8.3075556658404309E-3</v>
      </c>
      <c r="E1049" s="130">
        <v>0.21643476487243901</v>
      </c>
    </row>
    <row r="1050" spans="1:5" x14ac:dyDescent="0.25">
      <c r="A1050" s="130">
        <v>15992.898450893301</v>
      </c>
      <c r="B1050" s="130">
        <v>0.15811787163004801</v>
      </c>
      <c r="C1050" s="130">
        <v>1.2003953042505799</v>
      </c>
      <c r="D1050" s="130">
        <v>8.3075556658404309E-3</v>
      </c>
      <c r="E1050" s="130">
        <v>0.21643476487243901</v>
      </c>
    </row>
    <row r="1051" spans="1:5" x14ac:dyDescent="0.25">
      <c r="A1051" s="130">
        <v>15993.041227211201</v>
      </c>
      <c r="B1051" s="130">
        <v>0.25376058784931699</v>
      </c>
      <c r="C1051" s="130">
        <v>1.2003950823271099</v>
      </c>
      <c r="D1051" s="130">
        <v>8.3191584051649607E-3</v>
      </c>
      <c r="E1051" s="130">
        <v>0.216443442625529</v>
      </c>
    </row>
    <row r="1052" spans="1:5" x14ac:dyDescent="0.25">
      <c r="A1052" s="130">
        <v>15993.041227211201</v>
      </c>
      <c r="B1052" s="130">
        <v>0.23640049834228199</v>
      </c>
      <c r="C1052" s="130">
        <v>1.2003950823271099</v>
      </c>
      <c r="D1052" s="130">
        <v>8.3191584051649607E-3</v>
      </c>
      <c r="E1052" s="130">
        <v>0.216443442625529</v>
      </c>
    </row>
    <row r="1053" spans="1:5" x14ac:dyDescent="0.25">
      <c r="A1053" s="130">
        <v>15993.041227211201</v>
      </c>
      <c r="B1053" s="130">
        <v>0.18779718425445699</v>
      </c>
      <c r="C1053" s="130">
        <v>1.2003950823271099</v>
      </c>
      <c r="D1053" s="130">
        <v>8.3191584051649607E-3</v>
      </c>
      <c r="E1053" s="130">
        <v>0.216443442625529</v>
      </c>
    </row>
    <row r="1054" spans="1:5" x14ac:dyDescent="0.25">
      <c r="A1054" s="130">
        <v>15993.184003529101</v>
      </c>
      <c r="B1054" s="130">
        <v>0.24558547027588901</v>
      </c>
      <c r="C1054" s="130">
        <v>1.2003948604030299</v>
      </c>
      <c r="D1054" s="130">
        <v>8.3307628809837792E-3</v>
      </c>
      <c r="E1054" s="130">
        <v>0.21645212036242401</v>
      </c>
    </row>
    <row r="1055" spans="1:5" x14ac:dyDescent="0.25">
      <c r="A1055" s="130">
        <v>15993.184003529101</v>
      </c>
      <c r="B1055" s="130">
        <v>0.80481530395852796</v>
      </c>
      <c r="C1055" s="130">
        <v>1.2003948604030299</v>
      </c>
      <c r="D1055" s="130">
        <v>8.3307628809837792E-3</v>
      </c>
      <c r="E1055" s="130">
        <v>0.21645212036242401</v>
      </c>
    </row>
    <row r="1056" spans="1:5" x14ac:dyDescent="0.25">
      <c r="A1056" s="130">
        <v>15993.184003529101</v>
      </c>
      <c r="B1056" s="130">
        <v>0.23125388558440399</v>
      </c>
      <c r="C1056" s="130">
        <v>1.2003948604030299</v>
      </c>
      <c r="D1056" s="130">
        <v>8.3307628809837792E-3</v>
      </c>
      <c r="E1056" s="130">
        <v>0.21645212036242401</v>
      </c>
    </row>
    <row r="1057" spans="1:5" x14ac:dyDescent="0.25">
      <c r="A1057" s="130">
        <v>15993.184003529101</v>
      </c>
      <c r="B1057" s="130">
        <v>0.19271532608065001</v>
      </c>
      <c r="C1057" s="130">
        <v>1.2003948604030299</v>
      </c>
      <c r="D1057" s="130">
        <v>8.3307628809837792E-3</v>
      </c>
      <c r="E1057" s="130">
        <v>0.21645212036242401</v>
      </c>
    </row>
    <row r="1058" spans="1:5" x14ac:dyDescent="0.25">
      <c r="A1058" s="130">
        <v>15993.184003529101</v>
      </c>
      <c r="B1058" s="130">
        <v>0.22732979896196201</v>
      </c>
      <c r="C1058" s="130">
        <v>1.2003948604030299</v>
      </c>
      <c r="D1058" s="130">
        <v>8.3307628809837792E-3</v>
      </c>
      <c r="E1058" s="130">
        <v>0.21645212036242401</v>
      </c>
    </row>
    <row r="1059" spans="1:5" x14ac:dyDescent="0.25">
      <c r="A1059" s="130">
        <v>15993.4695561648</v>
      </c>
      <c r="B1059" s="130">
        <v>0.22829265849295699</v>
      </c>
      <c r="C1059" s="130">
        <v>1.20039441655306</v>
      </c>
      <c r="D1059" s="130">
        <v>8.3539770416026799E-3</v>
      </c>
      <c r="E1059" s="130">
        <v>0.21646947578763001</v>
      </c>
    </row>
    <row r="1060" spans="1:5" x14ac:dyDescent="0.25">
      <c r="A1060" s="130">
        <v>15993.4695561648</v>
      </c>
      <c r="B1060" s="130">
        <v>0.19064927322702799</v>
      </c>
      <c r="C1060" s="130">
        <v>1.20039441655306</v>
      </c>
      <c r="D1060" s="130">
        <v>8.3539770416026799E-3</v>
      </c>
      <c r="E1060" s="130">
        <v>0.21646947578763001</v>
      </c>
    </row>
    <row r="1061" spans="1:5" x14ac:dyDescent="0.25">
      <c r="A1061" s="130">
        <v>15993.7551088006</v>
      </c>
      <c r="B1061" s="130">
        <v>0.22150357024082201</v>
      </c>
      <c r="C1061" s="130">
        <v>1.2003939727006601</v>
      </c>
      <c r="D1061" s="130">
        <v>8.3771981466960604E-3</v>
      </c>
      <c r="E1061" s="130">
        <v>0.21648683114805201</v>
      </c>
    </row>
    <row r="1062" spans="1:5" x14ac:dyDescent="0.25">
      <c r="A1062" s="130">
        <v>15993.7551088006</v>
      </c>
      <c r="B1062" s="130">
        <v>0.19476724780187499</v>
      </c>
      <c r="C1062" s="130">
        <v>1.2003939727006601</v>
      </c>
      <c r="D1062" s="130">
        <v>8.3771981466960604E-3</v>
      </c>
      <c r="E1062" s="130">
        <v>0.21648683114805201</v>
      </c>
    </row>
    <row r="1063" spans="1:5" x14ac:dyDescent="0.25">
      <c r="A1063" s="130">
        <v>15993.8978851185</v>
      </c>
      <c r="B1063" s="130">
        <v>0.22242791568842801</v>
      </c>
      <c r="C1063" s="130">
        <v>1.20039375077356</v>
      </c>
      <c r="D1063" s="130">
        <v>8.3888113031075906E-3</v>
      </c>
      <c r="E1063" s="130">
        <v>0.21649550880396801</v>
      </c>
    </row>
    <row r="1064" spans="1:5" x14ac:dyDescent="0.25">
      <c r="A1064" s="130">
        <v>15993.8978851185</v>
      </c>
      <c r="B1064" s="130">
        <v>0.26848809326447398</v>
      </c>
      <c r="C1064" s="130">
        <v>1.20039375077356</v>
      </c>
      <c r="D1064" s="130">
        <v>8.3888113031075906E-3</v>
      </c>
      <c r="E1064" s="130">
        <v>0.21649550880396801</v>
      </c>
    </row>
    <row r="1065" spans="1:5" x14ac:dyDescent="0.25">
      <c r="A1065" s="130">
        <v>15993.9025083006</v>
      </c>
      <c r="B1065" s="130">
        <v>0.185963039848724</v>
      </c>
      <c r="C1065" s="130">
        <v>1.2003937435874199</v>
      </c>
      <c r="D1065" s="130">
        <v>8.3891873730393297E-3</v>
      </c>
      <c r="E1065" s="130">
        <v>0.216495789791363</v>
      </c>
    </row>
    <row r="1066" spans="1:5" x14ac:dyDescent="0.25">
      <c r="A1066" s="130">
        <v>15994.0406614363</v>
      </c>
      <c r="B1066" s="130">
        <v>0.22839528714808699</v>
      </c>
      <c r="C1066" s="130">
        <v>1.20039352884585</v>
      </c>
      <c r="D1066" s="130">
        <v>8.4004261952622897E-3</v>
      </c>
      <c r="E1066" s="130">
        <v>0.21650418644368799</v>
      </c>
    </row>
    <row r="1067" spans="1:5" x14ac:dyDescent="0.25">
      <c r="A1067" s="130">
        <v>15994.3262140721</v>
      </c>
      <c r="B1067" s="130">
        <v>0.229906383997003</v>
      </c>
      <c r="C1067" s="130">
        <v>1.20039308498861</v>
      </c>
      <c r="D1067" s="130">
        <v>8.4236611863004497E-3</v>
      </c>
      <c r="E1067" s="130">
        <v>0.216521541674534</v>
      </c>
    </row>
    <row r="1068" spans="1:5" x14ac:dyDescent="0.25">
      <c r="A1068" s="130">
        <v>15994.3262140721</v>
      </c>
      <c r="B1068" s="130">
        <v>0.18973826356107901</v>
      </c>
      <c r="C1068" s="130">
        <v>1.20039308498861</v>
      </c>
      <c r="D1068" s="130">
        <v>8.4236611863004497E-3</v>
      </c>
      <c r="E1068" s="130">
        <v>0.216521541674534</v>
      </c>
    </row>
    <row r="1069" spans="1:5" x14ac:dyDescent="0.25">
      <c r="A1069" s="130">
        <v>15994.6117667078</v>
      </c>
      <c r="B1069" s="130">
        <v>0.30588647651435003</v>
      </c>
      <c r="C1069" s="130">
        <v>1.2003926411289501</v>
      </c>
      <c r="D1069" s="130">
        <v>8.4469031188083906E-3</v>
      </c>
      <c r="E1069" s="130">
        <v>0.216538896840587</v>
      </c>
    </row>
    <row r="1070" spans="1:5" x14ac:dyDescent="0.25">
      <c r="A1070" s="130">
        <v>15994.6117667078</v>
      </c>
      <c r="B1070" s="130">
        <v>0.27145865098630001</v>
      </c>
      <c r="C1070" s="130">
        <v>1.2003926411289501</v>
      </c>
      <c r="D1070" s="130">
        <v>8.4469031188083906E-3</v>
      </c>
      <c r="E1070" s="130">
        <v>0.216538896840587</v>
      </c>
    </row>
    <row r="1071" spans="1:5" x14ac:dyDescent="0.25">
      <c r="A1071" s="130">
        <v>15994.7545430257</v>
      </c>
      <c r="B1071" s="130">
        <v>0.181448759689817</v>
      </c>
      <c r="C1071" s="130">
        <v>1.20039241919821</v>
      </c>
      <c r="D1071" s="130">
        <v>8.4585266878008901E-3</v>
      </c>
      <c r="E1071" s="130">
        <v>0.21654757439931599</v>
      </c>
    </row>
    <row r="1072" spans="1:5" x14ac:dyDescent="0.25">
      <c r="A1072" s="130">
        <v>15995.040095661499</v>
      </c>
      <c r="B1072" s="130">
        <v>0.19281551371968</v>
      </c>
      <c r="C1072" s="130">
        <v>1.2003919753349099</v>
      </c>
      <c r="D1072" s="130">
        <v>8.4817790306365905E-3</v>
      </c>
      <c r="E1072" s="130">
        <v>0.21656492946817399</v>
      </c>
    </row>
    <row r="1073" spans="1:5" x14ac:dyDescent="0.25">
      <c r="A1073" s="130">
        <v>15995.182871979299</v>
      </c>
      <c r="B1073" s="130">
        <v>0.23090415817947901</v>
      </c>
      <c r="C1073" s="130">
        <v>1.20039175340236</v>
      </c>
      <c r="D1073" s="130">
        <v>8.4934078042297207E-3</v>
      </c>
      <c r="E1073" s="130">
        <v>0.216573606978303</v>
      </c>
    </row>
    <row r="1074" spans="1:5" x14ac:dyDescent="0.25">
      <c r="A1074" s="130">
        <v>15995.182871979299</v>
      </c>
      <c r="B1074" s="130">
        <v>0.195745996425645</v>
      </c>
      <c r="C1074" s="130">
        <v>1.20039175340236</v>
      </c>
      <c r="D1074" s="130">
        <v>8.4934078042297207E-3</v>
      </c>
      <c r="E1074" s="130">
        <v>0.216573606978303</v>
      </c>
    </row>
    <row r="1075" spans="1:5" x14ac:dyDescent="0.25">
      <c r="A1075" s="130">
        <v>15995.182871979299</v>
      </c>
      <c r="B1075" s="130">
        <v>0.229333984708879</v>
      </c>
      <c r="C1075" s="130">
        <v>1.20039175340236</v>
      </c>
      <c r="D1075" s="130">
        <v>8.4934078042297207E-3</v>
      </c>
      <c r="E1075" s="130">
        <v>0.216573606978303</v>
      </c>
    </row>
    <row r="1076" spans="1:5" x14ac:dyDescent="0.25">
      <c r="A1076" s="130">
        <v>15995.182871979299</v>
      </c>
      <c r="B1076" s="130">
        <v>0.21853116752748</v>
      </c>
      <c r="C1076" s="130">
        <v>1.20039175340236</v>
      </c>
      <c r="D1076" s="130">
        <v>8.4934078042297207E-3</v>
      </c>
      <c r="E1076" s="130">
        <v>0.216573606978303</v>
      </c>
    </row>
    <row r="1077" spans="1:5" x14ac:dyDescent="0.25">
      <c r="A1077" s="130">
        <v>15995.182871979299</v>
      </c>
      <c r="B1077" s="130">
        <v>0.20759362122240199</v>
      </c>
      <c r="C1077" s="130">
        <v>1.20039175340236</v>
      </c>
      <c r="D1077" s="130">
        <v>8.4934078042297207E-3</v>
      </c>
      <c r="E1077" s="130">
        <v>0.216573606978303</v>
      </c>
    </row>
    <row r="1078" spans="1:5" x14ac:dyDescent="0.25">
      <c r="A1078" s="130">
        <v>15995.325648297199</v>
      </c>
      <c r="B1078" s="130">
        <v>0.21921511848161901</v>
      </c>
      <c r="C1078" s="130">
        <v>1.20039153146919</v>
      </c>
      <c r="D1078" s="130">
        <v>8.5050383124391192E-3</v>
      </c>
      <c r="E1078" s="130">
        <v>0.21658228447223199</v>
      </c>
    </row>
    <row r="1079" spans="1:5" x14ac:dyDescent="0.25">
      <c r="A1079" s="130">
        <v>15995.325648297199</v>
      </c>
      <c r="B1079" s="130">
        <v>0.22746448477961601</v>
      </c>
      <c r="C1079" s="130">
        <v>1.20039153146919</v>
      </c>
      <c r="D1079" s="130">
        <v>8.5050383124391192E-3</v>
      </c>
      <c r="E1079" s="130">
        <v>0.21658228447223199</v>
      </c>
    </row>
    <row r="1080" spans="1:5" x14ac:dyDescent="0.25">
      <c r="A1080" s="130">
        <v>15995.325648297199</v>
      </c>
      <c r="B1080" s="130">
        <v>0.22494313188734499</v>
      </c>
      <c r="C1080" s="130">
        <v>1.20039153146919</v>
      </c>
      <c r="D1080" s="130">
        <v>8.5050383124391192E-3</v>
      </c>
      <c r="E1080" s="130">
        <v>0.21658228447223199</v>
      </c>
    </row>
    <row r="1081" spans="1:5" x14ac:dyDescent="0.25">
      <c r="A1081" s="130">
        <v>15995.468424615099</v>
      </c>
      <c r="B1081" s="130">
        <v>0.230463628930933</v>
      </c>
      <c r="C1081" s="130">
        <v>1.2003913095354299</v>
      </c>
      <c r="D1081" s="130">
        <v>8.5166705551398408E-3</v>
      </c>
      <c r="E1081" s="130">
        <v>0.21659096194996</v>
      </c>
    </row>
    <row r="1082" spans="1:5" x14ac:dyDescent="0.25">
      <c r="A1082" s="130">
        <v>15995.468424615099</v>
      </c>
      <c r="B1082" s="130">
        <v>0.229562063122146</v>
      </c>
      <c r="C1082" s="130">
        <v>1.2003913095354299</v>
      </c>
      <c r="D1082" s="130">
        <v>8.5166705551398408E-3</v>
      </c>
      <c r="E1082" s="130">
        <v>0.21659096194996</v>
      </c>
    </row>
    <row r="1083" spans="1:5" x14ac:dyDescent="0.25">
      <c r="A1083" s="130">
        <v>15995.468424615099</v>
      </c>
      <c r="B1083" s="130">
        <v>0.26845916185200802</v>
      </c>
      <c r="C1083" s="130">
        <v>1.2003913095354299</v>
      </c>
      <c r="D1083" s="130">
        <v>8.5166705551398408E-3</v>
      </c>
      <c r="E1083" s="130">
        <v>0.21659096194996</v>
      </c>
    </row>
    <row r="1084" spans="1:5" x14ac:dyDescent="0.25">
      <c r="A1084" s="130">
        <v>15995.468424615099</v>
      </c>
      <c r="B1084" s="130">
        <v>0.77436661995950995</v>
      </c>
      <c r="C1084" s="130">
        <v>1.2003913095354299</v>
      </c>
      <c r="D1084" s="130">
        <v>8.5166705551398408E-3</v>
      </c>
      <c r="E1084" s="130">
        <v>0.21659096194996</v>
      </c>
    </row>
    <row r="1085" spans="1:5" x14ac:dyDescent="0.25">
      <c r="A1085" s="130">
        <v>15995.753977250801</v>
      </c>
      <c r="B1085" s="130">
        <v>0.174281885799665</v>
      </c>
      <c r="C1085" s="130">
        <v>1.20039086566607</v>
      </c>
      <c r="D1085" s="130">
        <v>8.5399402435147199E-3</v>
      </c>
      <c r="E1085" s="130">
        <v>0.21660831685681101</v>
      </c>
    </row>
    <row r="1086" spans="1:5" x14ac:dyDescent="0.25">
      <c r="A1086" s="130">
        <v>15995.896753568701</v>
      </c>
      <c r="B1086" s="130">
        <v>0.213576088142475</v>
      </c>
      <c r="C1086" s="130">
        <v>1.2003906437304901</v>
      </c>
      <c r="D1086" s="130">
        <v>8.5515776889385393E-3</v>
      </c>
      <c r="E1086" s="130">
        <v>0.21661699428593401</v>
      </c>
    </row>
    <row r="1087" spans="1:5" x14ac:dyDescent="0.25">
      <c r="A1087" s="130">
        <v>15996.3250825223</v>
      </c>
      <c r="B1087" s="130">
        <v>0.21674597065415299</v>
      </c>
      <c r="C1087" s="130">
        <v>1.2003899779200899</v>
      </c>
      <c r="D1087" s="130">
        <v>8.5865004286526797E-3</v>
      </c>
      <c r="E1087" s="130">
        <v>0.21664302647608599</v>
      </c>
    </row>
    <row r="1088" spans="1:5" x14ac:dyDescent="0.25">
      <c r="A1088" s="130">
        <v>15996.4678588402</v>
      </c>
      <c r="B1088" s="130">
        <v>0.18390858122909701</v>
      </c>
      <c r="C1088" s="130">
        <v>1.20038975598208</v>
      </c>
      <c r="D1088" s="130">
        <v>8.5981448092876007E-3</v>
      </c>
      <c r="E1088" s="130">
        <v>0.216651703840397</v>
      </c>
    </row>
    <row r="1089" spans="1:5" x14ac:dyDescent="0.25">
      <c r="A1089" s="130">
        <v>15996.4678588402</v>
      </c>
      <c r="B1089" s="130">
        <v>0.20359798615920999</v>
      </c>
      <c r="C1089" s="130">
        <v>1.20038975598208</v>
      </c>
      <c r="D1089" s="130">
        <v>8.5981448092876007E-3</v>
      </c>
      <c r="E1089" s="130">
        <v>0.216651703840397</v>
      </c>
    </row>
    <row r="1090" spans="1:5" x14ac:dyDescent="0.25">
      <c r="A1090" s="130">
        <v>15996.4678588402</v>
      </c>
      <c r="B1090" s="130">
        <v>0.21025249805091101</v>
      </c>
      <c r="C1090" s="130">
        <v>1.20038975598208</v>
      </c>
      <c r="D1090" s="130">
        <v>8.5981448092876007E-3</v>
      </c>
      <c r="E1090" s="130">
        <v>0.216651703840397</v>
      </c>
    </row>
    <row r="1091" spans="1:5" x14ac:dyDescent="0.25">
      <c r="A1091" s="130">
        <v>15996.753411476</v>
      </c>
      <c r="B1091" s="130">
        <v>0.22089899246995301</v>
      </c>
      <c r="C1091" s="130">
        <v>1.2003893121042499</v>
      </c>
      <c r="D1091" s="130">
        <v>8.6214387709025904E-3</v>
      </c>
      <c r="E1091" s="130">
        <v>0.21666905852040499</v>
      </c>
    </row>
    <row r="1092" spans="1:5" x14ac:dyDescent="0.25">
      <c r="A1092" s="130">
        <v>15997.1817404296</v>
      </c>
      <c r="B1092" s="130">
        <v>0.21592759566177999</v>
      </c>
      <c r="C1092" s="130">
        <v>1.2003886462829501</v>
      </c>
      <c r="D1092" s="130">
        <v>8.6563927123085391E-3</v>
      </c>
      <c r="E1092" s="130">
        <v>0.21669509041888099</v>
      </c>
    </row>
    <row r="1093" spans="1:5" x14ac:dyDescent="0.25">
      <c r="A1093" s="130">
        <v>15997.3245167475</v>
      </c>
      <c r="B1093" s="130">
        <v>0.45013762545296199</v>
      </c>
      <c r="C1093" s="130">
        <v>1.2003884243413001</v>
      </c>
      <c r="D1093" s="130">
        <v>8.6680474920056792E-3</v>
      </c>
      <c r="E1093" s="130">
        <v>0.216703767685962</v>
      </c>
    </row>
    <row r="1094" spans="1:5" x14ac:dyDescent="0.25">
      <c r="A1094" s="130">
        <v>15997.4672930654</v>
      </c>
      <c r="B1094" s="130">
        <v>0.18755305172149001</v>
      </c>
      <c r="C1094" s="130">
        <v>1.20038820239905</v>
      </c>
      <c r="D1094" s="130">
        <v>8.6797040044415807E-3</v>
      </c>
      <c r="E1094" s="130">
        <v>0.216712444936836</v>
      </c>
    </row>
    <row r="1095" spans="1:5" x14ac:dyDescent="0.25">
      <c r="A1095" s="130">
        <v>15997.6100693832</v>
      </c>
      <c r="B1095" s="130">
        <v>0.182573229587391</v>
      </c>
      <c r="C1095" s="130">
        <v>1.2003879804562001</v>
      </c>
      <c r="D1095" s="130">
        <v>8.6913622494909602E-3</v>
      </c>
      <c r="E1095" s="130">
        <v>0.21672112217150299</v>
      </c>
    </row>
    <row r="1096" spans="1:5" x14ac:dyDescent="0.25">
      <c r="A1096" s="130">
        <v>15997.6100693832</v>
      </c>
      <c r="B1096" s="130">
        <v>0.176429570147629</v>
      </c>
      <c r="C1096" s="130">
        <v>1.2003879804562001</v>
      </c>
      <c r="D1096" s="130">
        <v>8.6913622494909602E-3</v>
      </c>
      <c r="E1096" s="130">
        <v>0.21672112217150299</v>
      </c>
    </row>
    <row r="1097" spans="1:5" x14ac:dyDescent="0.25">
      <c r="A1097" s="130">
        <v>15997.752845701099</v>
      </c>
      <c r="B1097" s="130">
        <v>0.25651848567422902</v>
      </c>
      <c r="C1097" s="130">
        <v>1.2003877585127301</v>
      </c>
      <c r="D1097" s="130">
        <v>8.7030222270290305E-3</v>
      </c>
      <c r="E1097" s="130">
        <v>0.21672979938996301</v>
      </c>
    </row>
    <row r="1098" spans="1:5" x14ac:dyDescent="0.25">
      <c r="A1098" s="130">
        <v>15997.752845701099</v>
      </c>
      <c r="B1098" s="130">
        <v>0.252292815536315</v>
      </c>
      <c r="C1098" s="130">
        <v>1.2003877585127301</v>
      </c>
      <c r="D1098" s="130">
        <v>8.7030222270290305E-3</v>
      </c>
      <c r="E1098" s="130">
        <v>0.21672979938996301</v>
      </c>
    </row>
    <row r="1099" spans="1:5" x14ac:dyDescent="0.25">
      <c r="A1099" s="130">
        <v>15998.061634022701</v>
      </c>
      <c r="B1099" s="130">
        <v>-5.0824399723137202E-2</v>
      </c>
      <c r="C1099" s="130">
        <v>1.20038727850424</v>
      </c>
      <c r="D1099" s="130">
        <v>8.7282456734147102E-3</v>
      </c>
      <c r="E1099" s="130">
        <v>0.21674856591826699</v>
      </c>
    </row>
    <row r="1100" spans="1:5" x14ac:dyDescent="0.25">
      <c r="A1100" s="130">
        <v>15998.181174654699</v>
      </c>
      <c r="B1100" s="130">
        <v>0.230577593375103</v>
      </c>
      <c r="C1100" s="130">
        <v>1.2003870926787099</v>
      </c>
      <c r="D1100" s="130">
        <v>8.7380125533223808E-3</v>
      </c>
      <c r="E1100" s="130">
        <v>0.216755830948097</v>
      </c>
    </row>
    <row r="1101" spans="1:5" x14ac:dyDescent="0.25">
      <c r="A1101" s="130">
        <v>15998.181174654699</v>
      </c>
      <c r="B1101" s="130">
        <v>0.19115867033079301</v>
      </c>
      <c r="C1101" s="130">
        <v>1.2003870926787099</v>
      </c>
      <c r="D1101" s="130">
        <v>8.7380125533223808E-3</v>
      </c>
      <c r="E1101" s="130">
        <v>0.216755830948097</v>
      </c>
    </row>
    <row r="1102" spans="1:5" x14ac:dyDescent="0.25">
      <c r="A1102" s="130">
        <v>15998.358637216401</v>
      </c>
      <c r="B1102" s="130">
        <v>-3.9765152022086497E-2</v>
      </c>
      <c r="C1102" s="130">
        <v>1.2003868168129399</v>
      </c>
      <c r="D1102" s="130">
        <v>8.7525140927426394E-3</v>
      </c>
      <c r="E1102" s="130">
        <v>0.216766616137017</v>
      </c>
    </row>
    <row r="1103" spans="1:5" x14ac:dyDescent="0.25">
      <c r="A1103" s="130">
        <v>15998.466727290501</v>
      </c>
      <c r="B1103" s="130">
        <v>0.226708230619943</v>
      </c>
      <c r="C1103" s="130">
        <v>1.2003866487863299</v>
      </c>
      <c r="D1103" s="130">
        <v>8.7613480976660597E-3</v>
      </c>
      <c r="E1103" s="130">
        <v>0.21677318523914399</v>
      </c>
    </row>
    <row r="1104" spans="1:5" x14ac:dyDescent="0.25">
      <c r="A1104" s="130">
        <v>15998.466727290501</v>
      </c>
      <c r="B1104" s="130">
        <v>0.22796903116484299</v>
      </c>
      <c r="C1104" s="130">
        <v>1.2003866487863299</v>
      </c>
      <c r="D1104" s="130">
        <v>8.7613480976660597E-3</v>
      </c>
      <c r="E1104" s="130">
        <v>0.21677318523914399</v>
      </c>
    </row>
    <row r="1105" spans="1:5" x14ac:dyDescent="0.25">
      <c r="A1105" s="130">
        <v>15998.752279926201</v>
      </c>
      <c r="B1105" s="130">
        <v>0.23155257582323499</v>
      </c>
      <c r="C1105" s="130">
        <v>1.2003862048915199</v>
      </c>
      <c r="D1105" s="130">
        <v>8.7846905689588205E-3</v>
      </c>
      <c r="E1105" s="130">
        <v>0.21679053946535201</v>
      </c>
    </row>
    <row r="1106" spans="1:5" x14ac:dyDescent="0.25">
      <c r="A1106" s="130">
        <v>15998.752279926201</v>
      </c>
      <c r="B1106" s="130">
        <v>0.22634712151357</v>
      </c>
      <c r="C1106" s="130">
        <v>1.2003862048915199</v>
      </c>
      <c r="D1106" s="130">
        <v>8.7846905689588205E-3</v>
      </c>
      <c r="E1106" s="130">
        <v>0.21679053946535201</v>
      </c>
    </row>
    <row r="1107" spans="1:5" x14ac:dyDescent="0.25">
      <c r="A1107" s="130">
        <v>15998.8950562441</v>
      </c>
      <c r="B1107" s="130">
        <v>0.20172952371202399</v>
      </c>
      <c r="C1107" s="130">
        <v>1.20038598294321</v>
      </c>
      <c r="D1107" s="130">
        <v>8.7963644018990393E-3</v>
      </c>
      <c r="E1107" s="130">
        <v>0.216799216554141</v>
      </c>
    </row>
    <row r="1108" spans="1:5" x14ac:dyDescent="0.25">
      <c r="A1108" s="130">
        <v>15999.8944904692</v>
      </c>
      <c r="B1108" s="130">
        <v>0.184223806833717</v>
      </c>
      <c r="C1108" s="130">
        <v>1.2003844292880601</v>
      </c>
      <c r="D1108" s="130">
        <v>8.8781297036021906E-3</v>
      </c>
      <c r="E1108" s="130">
        <v>0.21685995572174299</v>
      </c>
    </row>
    <row r="1109" spans="1:5" x14ac:dyDescent="0.25">
      <c r="A1109" s="130">
        <v>16000.0372667871</v>
      </c>
      <c r="B1109" s="130">
        <v>0.22451101591984801</v>
      </c>
      <c r="C1109" s="130">
        <v>1.2003842073349</v>
      </c>
      <c r="D1109" s="130">
        <v>8.8898173839324895E-3</v>
      </c>
      <c r="E1109" s="130">
        <v>0.21686863268083501</v>
      </c>
    </row>
    <row r="1110" spans="1:5" x14ac:dyDescent="0.25">
      <c r="A1110" s="130">
        <v>16000.3228194229</v>
      </c>
      <c r="B1110" s="130">
        <v>0.180941473760177</v>
      </c>
      <c r="C1110" s="130">
        <v>1.20038376342675</v>
      </c>
      <c r="D1110" s="130">
        <v>8.9131979355498402E-3</v>
      </c>
      <c r="E1110" s="130">
        <v>0.216885986550379</v>
      </c>
    </row>
    <row r="1111" spans="1:5" x14ac:dyDescent="0.25">
      <c r="A1111" s="130">
        <v>16000.465595740699</v>
      </c>
      <c r="B1111" s="130">
        <v>0.25463859767944602</v>
      </c>
      <c r="C1111" s="130">
        <v>1.2003835414717701</v>
      </c>
      <c r="D1111" s="130">
        <v>8.9248908065861898E-3</v>
      </c>
      <c r="E1111" s="130">
        <v>0.216894663460829</v>
      </c>
    </row>
    <row r="1112" spans="1:5" x14ac:dyDescent="0.25">
      <c r="A1112" s="130">
        <v>16001.179477330101</v>
      </c>
      <c r="B1112" s="130">
        <v>0.227868259226471</v>
      </c>
      <c r="C1112" s="130">
        <v>1.20038243168778</v>
      </c>
      <c r="D1112" s="130">
        <v>8.9833811090401106E-3</v>
      </c>
      <c r="E1112" s="130">
        <v>0.21693804776984801</v>
      </c>
    </row>
    <row r="1113" spans="1:5" x14ac:dyDescent="0.25">
      <c r="A1113" s="130">
        <v>16001.179477330101</v>
      </c>
      <c r="B1113" s="130">
        <v>0.23038038166156599</v>
      </c>
      <c r="C1113" s="130">
        <v>1.20038243168778</v>
      </c>
      <c r="D1113" s="130">
        <v>8.9833811090401106E-3</v>
      </c>
      <c r="E1113" s="130">
        <v>0.21693804776984801</v>
      </c>
    </row>
    <row r="1114" spans="1:5" x14ac:dyDescent="0.25">
      <c r="A1114" s="130">
        <v>16001.294305322501</v>
      </c>
      <c r="B1114" s="130">
        <v>0.35458355611859299</v>
      </c>
      <c r="C1114" s="130">
        <v>1.20038225317739</v>
      </c>
      <c r="D1114" s="130">
        <v>8.9927933223554295E-3</v>
      </c>
      <c r="E1114" s="130">
        <v>0.21694502610653599</v>
      </c>
    </row>
    <row r="1115" spans="1:5" x14ac:dyDescent="0.25">
      <c r="A1115" s="130">
        <v>16001.2960249224</v>
      </c>
      <c r="B1115" s="130">
        <v>-0.14316273316285999</v>
      </c>
      <c r="C1115" s="130">
        <v>1.20038225050412</v>
      </c>
      <c r="D1115" s="130">
        <v>8.9929342829088207E-3</v>
      </c>
      <c r="E1115" s="130">
        <v>0.21694513061013099</v>
      </c>
    </row>
    <row r="1116" spans="1:5" x14ac:dyDescent="0.25">
      <c r="A1116" s="130">
        <v>16001.322253648001</v>
      </c>
      <c r="B1116" s="130">
        <v>0.20272547550244099</v>
      </c>
      <c r="C1116" s="130">
        <v>1.2003822097291601</v>
      </c>
      <c r="D1116" s="130">
        <v>8.99508435810931E-3</v>
      </c>
      <c r="E1116" s="130">
        <v>0.21694672458300199</v>
      </c>
    </row>
    <row r="1117" spans="1:5" x14ac:dyDescent="0.25">
      <c r="A1117" s="130">
        <v>16002.3216878731</v>
      </c>
      <c r="B1117" s="130">
        <v>0.741949060993363</v>
      </c>
      <c r="C1117" s="130">
        <v>1.20038065600185</v>
      </c>
      <c r="D1117" s="130">
        <v>9.0770555131318292E-3</v>
      </c>
      <c r="E1117" s="130">
        <v>0.21700746182097799</v>
      </c>
    </row>
    <row r="1118" spans="1:5" x14ac:dyDescent="0.25">
      <c r="A1118" s="130">
        <v>16003.0355694625</v>
      </c>
      <c r="B1118" s="130">
        <v>0.21889770256402499</v>
      </c>
      <c r="C1118" s="130">
        <v>1.2003795461784299</v>
      </c>
      <c r="D1118" s="130">
        <v>9.1356581913838303E-3</v>
      </c>
      <c r="E1118" s="130">
        <v>0.217050845075796</v>
      </c>
    </row>
    <row r="1119" spans="1:5" x14ac:dyDescent="0.25">
      <c r="A1119" s="130">
        <v>16003.321122098299</v>
      </c>
      <c r="B1119" s="130">
        <v>0.15414196491576601</v>
      </c>
      <c r="C1119" s="130">
        <v>1.20037910224482</v>
      </c>
      <c r="D1119" s="130">
        <v>9.1591113576837396E-3</v>
      </c>
      <c r="E1119" s="130">
        <v>0.21706819826417101</v>
      </c>
    </row>
    <row r="1120" spans="1:5" x14ac:dyDescent="0.25">
      <c r="A1120" s="130">
        <v>16003.749451051901</v>
      </c>
      <c r="B1120" s="130">
        <v>0.21516649675674701</v>
      </c>
      <c r="C1120" s="130">
        <v>1.20037843633985</v>
      </c>
      <c r="D1120" s="130">
        <v>9.1943040629317296E-3</v>
      </c>
      <c r="E1120" s="130">
        <v>0.217094227925064</v>
      </c>
    </row>
    <row r="1121" spans="1:5" x14ac:dyDescent="0.25">
      <c r="A1121" s="130">
        <v>16004.4633326413</v>
      </c>
      <c r="B1121" s="130">
        <v>0.23271835573719399</v>
      </c>
      <c r="C1121" s="130">
        <v>1.2003773264861</v>
      </c>
      <c r="D1121" s="130">
        <v>9.2529931121287101E-3</v>
      </c>
      <c r="E1121" s="130">
        <v>0.217137610368733</v>
      </c>
    </row>
    <row r="1122" spans="1:5" x14ac:dyDescent="0.25">
      <c r="A1122" s="130">
        <v>16005.0344379128</v>
      </c>
      <c r="B1122" s="130">
        <v>0.21514208739825699</v>
      </c>
      <c r="C1122" s="130">
        <v>1.20037643859218</v>
      </c>
      <c r="D1122" s="130">
        <v>9.2999754288793195E-3</v>
      </c>
      <c r="E1122" s="130">
        <v>0.217172316031605</v>
      </c>
    </row>
    <row r="1123" spans="1:5" x14ac:dyDescent="0.25">
      <c r="A1123" s="130">
        <v>16005.615665744999</v>
      </c>
      <c r="B1123" s="130">
        <v>0.72984846301895601</v>
      </c>
      <c r="C1123" s="130">
        <v>1.2003755349508101</v>
      </c>
      <c r="D1123" s="130">
        <v>9.3478188383113898E-3</v>
      </c>
      <c r="E1123" s="130">
        <v>0.21720763656873901</v>
      </c>
    </row>
    <row r="1124" spans="1:5" x14ac:dyDescent="0.25">
      <c r="A1124" s="130">
        <v>16005.891095819999</v>
      </c>
      <c r="B1124" s="130">
        <v>0.22768092445843999</v>
      </c>
      <c r="C1124" s="130">
        <v>1.2003751067331001</v>
      </c>
      <c r="D1124" s="130">
        <v>9.3705006808833691E-3</v>
      </c>
      <c r="E1124" s="130">
        <v>0.21722437403908201</v>
      </c>
    </row>
    <row r="1125" spans="1:5" x14ac:dyDescent="0.25">
      <c r="A1125" s="130">
        <v>16006.176648455799</v>
      </c>
      <c r="B1125" s="130">
        <v>0.263001772866511</v>
      </c>
      <c r="C1125" s="130">
        <v>1.2003746627752201</v>
      </c>
      <c r="D1125" s="130">
        <v>9.3940229013797592E-3</v>
      </c>
      <c r="E1125" s="130">
        <v>0.21724172657840701</v>
      </c>
    </row>
    <row r="1126" spans="1:5" x14ac:dyDescent="0.25">
      <c r="A1126" s="130">
        <v>16006.747753727301</v>
      </c>
      <c r="B1126" s="130">
        <v>-1.9633630797895301</v>
      </c>
      <c r="C1126" s="130">
        <v>1.2003737748521699</v>
      </c>
      <c r="D1126" s="130">
        <v>9.4410880411074892E-3</v>
      </c>
      <c r="E1126" s="130">
        <v>0.21727643146228601</v>
      </c>
    </row>
    <row r="1127" spans="1:5" x14ac:dyDescent="0.25">
      <c r="A1127" s="130">
        <v>16006.890530045201</v>
      </c>
      <c r="B1127" s="130">
        <v>0.231993099530237</v>
      </c>
      <c r="C1127" s="130">
        <v>1.20037355286989</v>
      </c>
      <c r="D1127" s="130">
        <v>9.4528586375454797E-3</v>
      </c>
      <c r="E1127" s="130">
        <v>0.217285107642677</v>
      </c>
    </row>
    <row r="1128" spans="1:5" x14ac:dyDescent="0.25">
      <c r="A1128" s="130">
        <v>16006.890530045201</v>
      </c>
      <c r="B1128" s="130">
        <v>0.21806215012449801</v>
      </c>
      <c r="C1128" s="130">
        <v>1.20037355286989</v>
      </c>
      <c r="D1128" s="130">
        <v>9.4528586375454797E-3</v>
      </c>
      <c r="E1128" s="130">
        <v>0.217285107642677</v>
      </c>
    </row>
    <row r="1129" spans="1:5" x14ac:dyDescent="0.25">
      <c r="A1129" s="130">
        <v>16007.033306363001</v>
      </c>
      <c r="B1129" s="130">
        <v>0.23315733804234501</v>
      </c>
      <c r="C1129" s="130">
        <v>1.2003733308869999</v>
      </c>
      <c r="D1129" s="130">
        <v>9.4646309583356208E-3</v>
      </c>
      <c r="E1129" s="130">
        <v>0.21729378380683501</v>
      </c>
    </row>
    <row r="1130" spans="1:5" x14ac:dyDescent="0.25">
      <c r="A1130" s="130">
        <v>16007.7863984259</v>
      </c>
      <c r="B1130" s="130">
        <v>0.21295174302651301</v>
      </c>
      <c r="C1130" s="130">
        <v>1.20037215999965</v>
      </c>
      <c r="D1130" s="130">
        <v>9.5267541091989504E-3</v>
      </c>
      <c r="E1130" s="130">
        <v>0.217339547082609</v>
      </c>
    </row>
    <row r="1131" spans="1:5" x14ac:dyDescent="0.25">
      <c r="A1131" s="130">
        <v>16008.175516906</v>
      </c>
      <c r="B1131" s="130">
        <v>0.22465327821730199</v>
      </c>
      <c r="C1131" s="130">
        <v>1.2003715550020599</v>
      </c>
      <c r="D1131" s="130">
        <v>9.55887158631177E-3</v>
      </c>
      <c r="E1131" s="130">
        <v>0.21736319253568001</v>
      </c>
    </row>
    <row r="1132" spans="1:5" x14ac:dyDescent="0.25">
      <c r="A1132" s="130">
        <v>16009.032174813299</v>
      </c>
      <c r="B1132" s="130">
        <v>0.251173755675071</v>
      </c>
      <c r="C1132" s="130">
        <v>1.2003702230628499</v>
      </c>
      <c r="D1132" s="130">
        <v>9.6296244362713296E-3</v>
      </c>
      <c r="E1132" s="130">
        <v>0.21741524840041199</v>
      </c>
    </row>
    <row r="1133" spans="1:5" x14ac:dyDescent="0.25">
      <c r="A1133" s="130">
        <v>16009.174951131199</v>
      </c>
      <c r="B1133" s="130">
        <v>0.229553562812845</v>
      </c>
      <c r="C1133" s="130">
        <v>1.20037000107085</v>
      </c>
      <c r="D1133" s="130">
        <v>9.6414226073221893E-3</v>
      </c>
      <c r="E1133" s="130">
        <v>0.21742392432103599</v>
      </c>
    </row>
    <row r="1134" spans="1:5" x14ac:dyDescent="0.25">
      <c r="A1134" s="130">
        <v>16009.746056402701</v>
      </c>
      <c r="B1134" s="130">
        <v>0.20181899082611901</v>
      </c>
      <c r="C1134" s="130">
        <v>1.2003691130968099</v>
      </c>
      <c r="D1134" s="130">
        <v>9.6886325137670298E-3</v>
      </c>
      <c r="E1134" s="130">
        <v>0.21745862784113701</v>
      </c>
    </row>
    <row r="1135" spans="1:5" x14ac:dyDescent="0.25">
      <c r="A1135" s="130">
        <v>16010.0316090384</v>
      </c>
      <c r="B1135" s="130">
        <v>0.66096161743520698</v>
      </c>
      <c r="C1135" s="130">
        <v>1.2003686691061399</v>
      </c>
      <c r="D1135" s="130">
        <v>9.7122477985815293E-3</v>
      </c>
      <c r="E1135" s="130">
        <v>0.217475979503747</v>
      </c>
    </row>
    <row r="1136" spans="1:5" x14ac:dyDescent="0.25">
      <c r="A1136" s="130">
        <v>16011.0310432636</v>
      </c>
      <c r="B1136" s="130">
        <v>0.46964871335444203</v>
      </c>
      <c r="C1136" s="130">
        <v>1.20036711511968</v>
      </c>
      <c r="D1136" s="130">
        <v>9.7949555192056205E-3</v>
      </c>
      <c r="E1136" s="130">
        <v>0.21753670981126699</v>
      </c>
    </row>
    <row r="1137" spans="1:5" x14ac:dyDescent="0.25">
      <c r="A1137" s="130">
        <v>16011.3165958993</v>
      </c>
      <c r="B1137" s="130">
        <v>0.21426057096527501</v>
      </c>
      <c r="C1137" s="130">
        <v>1.20036667111808</v>
      </c>
      <c r="D1137" s="130">
        <v>9.8186017849028907E-3</v>
      </c>
      <c r="E1137" s="130">
        <v>0.21755406118151299</v>
      </c>
    </row>
    <row r="1138" spans="1:5" x14ac:dyDescent="0.25">
      <c r="A1138" s="130">
        <v>16011.744924852899</v>
      </c>
      <c r="B1138" s="130">
        <v>0.22480040898280601</v>
      </c>
      <c r="C1138" s="130">
        <v>1.20036600511112</v>
      </c>
      <c r="D1138" s="130">
        <v>9.8540840866732198E-3</v>
      </c>
      <c r="E1138" s="130">
        <v>0.21758008811504601</v>
      </c>
    </row>
    <row r="1139" spans="1:5" x14ac:dyDescent="0.25">
      <c r="A1139" s="130">
        <v>16012.8871353959</v>
      </c>
      <c r="B1139" s="130">
        <v>0.177643362934266</v>
      </c>
      <c r="C1139" s="130">
        <v>1.2003642290658501</v>
      </c>
      <c r="D1139" s="130">
        <v>9.9487792331113094E-3</v>
      </c>
      <c r="E1139" s="130">
        <v>0.21764949255628899</v>
      </c>
    </row>
    <row r="1140" spans="1:5" x14ac:dyDescent="0.25">
      <c r="A1140" s="130">
        <v>16013.3154643496</v>
      </c>
      <c r="B1140" s="130">
        <v>0.23199053624420901</v>
      </c>
      <c r="C1140" s="130">
        <v>1.2003635630388401</v>
      </c>
      <c r="D1140" s="130">
        <v>9.9843182815315696E-3</v>
      </c>
      <c r="E1140" s="130">
        <v>0.217675518953659</v>
      </c>
    </row>
    <row r="1141" spans="1:5" x14ac:dyDescent="0.25">
      <c r="A1141" s="130">
        <v>16013.4582406674</v>
      </c>
      <c r="B1141" s="130">
        <v>0.22608821587593</v>
      </c>
      <c r="C1141" s="130">
        <v>1.2003633410286301</v>
      </c>
      <c r="D1141" s="130">
        <v>9.9961680686101295E-3</v>
      </c>
      <c r="E1141" s="130">
        <v>0.217684194386949</v>
      </c>
    </row>
    <row r="1142" spans="1:5" x14ac:dyDescent="0.25">
      <c r="A1142" s="130">
        <v>16014.314898574699</v>
      </c>
      <c r="B1142" s="130">
        <v>0.22382327837313601</v>
      </c>
      <c r="C1142" s="130">
        <v>1.2003620089545599</v>
      </c>
      <c r="D1142" s="130">
        <v>1.00673028771759E-2</v>
      </c>
      <c r="E1142" s="130">
        <v>0.21773624664541699</v>
      </c>
    </row>
    <row r="1143" spans="1:5" x14ac:dyDescent="0.25">
      <c r="A1143" s="130">
        <v>16014.600451210399</v>
      </c>
      <c r="B1143" s="130">
        <v>0.235158715857686</v>
      </c>
      <c r="C1143" s="130">
        <v>1.2003615649250099</v>
      </c>
      <c r="D1143" s="130">
        <v>1.00910282241101E-2</v>
      </c>
      <c r="E1143" s="130">
        <v>0.21775359726822099</v>
      </c>
    </row>
    <row r="1144" spans="1:5" x14ac:dyDescent="0.25">
      <c r="A1144" s="130">
        <v>16014.743227528301</v>
      </c>
      <c r="B1144" s="130">
        <v>0.26810460167323602</v>
      </c>
      <c r="C1144" s="130">
        <v>1.2003613429093301</v>
      </c>
      <c r="D1144" s="130">
        <v>1.01028934740292E-2</v>
      </c>
      <c r="E1144" s="130">
        <v>0.217762272555243</v>
      </c>
    </row>
    <row r="1145" spans="1:5" x14ac:dyDescent="0.25">
      <c r="A1145" s="130">
        <v>16014.886003846201</v>
      </c>
      <c r="B1145" s="130">
        <v>0.23504319546241401</v>
      </c>
      <c r="C1145" s="130">
        <v>1.20036112089303</v>
      </c>
      <c r="D1145" s="130">
        <v>1.0114760441415301E-2</v>
      </c>
      <c r="E1145" s="130">
        <v>0.217770947826011</v>
      </c>
    </row>
    <row r="1146" spans="1:5" x14ac:dyDescent="0.25">
      <c r="A1146" s="130">
        <v>16016.0221488193</v>
      </c>
      <c r="B1146" s="130">
        <v>-7.8200007490059106E-2</v>
      </c>
      <c r="C1146" s="130">
        <v>1.20035935417294</v>
      </c>
      <c r="D1146" s="130">
        <v>1.02092532312173E-2</v>
      </c>
      <c r="E1146" s="130">
        <v>0.21783998086107401</v>
      </c>
    </row>
    <row r="1147" spans="1:5" x14ac:dyDescent="0.25">
      <c r="A1147" s="130">
        <v>16016.884872296499</v>
      </c>
      <c r="B1147" s="130">
        <v>0.21007871989273699</v>
      </c>
      <c r="C1147" s="130">
        <v>1.20035801260109</v>
      </c>
      <c r="D1147" s="130">
        <v>1.02810782488076E-2</v>
      </c>
      <c r="E1147" s="130">
        <v>0.217892399909872</v>
      </c>
    </row>
    <row r="1148" spans="1:5" x14ac:dyDescent="0.25">
      <c r="A1148" s="130">
        <v>16017.027648614299</v>
      </c>
      <c r="B1148" s="130">
        <v>0.152683373122908</v>
      </c>
      <c r="C1148" s="130">
        <v>1.2003577905756799</v>
      </c>
      <c r="D1148" s="130">
        <v>1.02929709631849E-2</v>
      </c>
      <c r="E1148" s="130">
        <v>0.21790107493678401</v>
      </c>
    </row>
    <row r="1149" spans="1:5" x14ac:dyDescent="0.25">
      <c r="A1149" s="130">
        <v>16017.947414030699</v>
      </c>
      <c r="B1149" s="130">
        <v>0.73041784437915003</v>
      </c>
      <c r="C1149" s="130">
        <v>1.2003563602728</v>
      </c>
      <c r="D1149" s="130">
        <v>1.0369624976017301E-2</v>
      </c>
      <c r="E1149" s="130">
        <v>0.21795695909324</v>
      </c>
    </row>
    <row r="1150" spans="1:5" x14ac:dyDescent="0.25">
      <c r="A1150" s="130">
        <v>16020.597056561201</v>
      </c>
      <c r="B1150" s="130">
        <v>0.219812663707186</v>
      </c>
      <c r="C1150" s="130">
        <v>1.20035223974269</v>
      </c>
      <c r="D1150" s="130">
        <v>1.05908460231714E-2</v>
      </c>
      <c r="E1150" s="130">
        <v>0.218117945323967</v>
      </c>
    </row>
    <row r="1151" spans="1:5" x14ac:dyDescent="0.25">
      <c r="A1151" s="130">
        <v>16021.4537144685</v>
      </c>
      <c r="B1151" s="130">
        <v>0.217340525854892</v>
      </c>
      <c r="C1151" s="130">
        <v>1.2003509074862</v>
      </c>
      <c r="D1151" s="130">
        <v>1.0662495358476701E-2</v>
      </c>
      <c r="E1151" s="130">
        <v>0.218169992704011</v>
      </c>
    </row>
    <row r="1152" spans="1:5" x14ac:dyDescent="0.25">
      <c r="A1152" s="130">
        <v>16021.4697895012</v>
      </c>
      <c r="B1152" s="130">
        <v>-9.1006530146731102E-2</v>
      </c>
      <c r="C1152" s="130">
        <v>1.20035088248644</v>
      </c>
      <c r="D1152" s="130">
        <v>1.0663840434516699E-2</v>
      </c>
      <c r="E1152" s="130">
        <v>0.21817096935821101</v>
      </c>
    </row>
    <row r="1153" spans="1:5" x14ac:dyDescent="0.25">
      <c r="A1153" s="130">
        <v>16022.453148693599</v>
      </c>
      <c r="B1153" s="130">
        <v>1.03309709509583</v>
      </c>
      <c r="C1153" s="130">
        <v>1.2003493531592799</v>
      </c>
      <c r="D1153" s="130">
        <v>1.0746164124849999E-2</v>
      </c>
      <c r="E1153" s="130">
        <v>0.218230713906998</v>
      </c>
    </row>
    <row r="1154" spans="1:5" x14ac:dyDescent="0.25">
      <c r="A1154" s="130">
        <v>16022.4652899187</v>
      </c>
      <c r="B1154" s="130">
        <v>-0.25152327507012001</v>
      </c>
      <c r="C1154" s="130">
        <v>1.20034933427698</v>
      </c>
      <c r="D1154" s="130">
        <v>1.0747181056667001E-2</v>
      </c>
      <c r="E1154" s="130">
        <v>0.21823145154923199</v>
      </c>
    </row>
    <row r="1155" spans="1:5" x14ac:dyDescent="0.25">
      <c r="A1155" s="130">
        <v>16023.167030283001</v>
      </c>
      <c r="B1155" s="130">
        <v>0.16963573683286301</v>
      </c>
      <c r="C1155" s="130">
        <v>1.2003482429075001</v>
      </c>
      <c r="D1155" s="130">
        <v>1.08059788531459E-2</v>
      </c>
      <c r="E1155" s="130">
        <v>0.21827408570660201</v>
      </c>
    </row>
    <row r="1156" spans="1:5" x14ac:dyDescent="0.25">
      <c r="A1156" s="130">
        <v>16023.309806600901</v>
      </c>
      <c r="B1156" s="130">
        <v>0.22853255467567599</v>
      </c>
      <c r="C1156" s="130">
        <v>1.2003480208553201</v>
      </c>
      <c r="D1156" s="130">
        <v>1.08179469295521E-2</v>
      </c>
      <c r="E1156" s="130">
        <v>0.21828276001769301</v>
      </c>
    </row>
    <row r="1157" spans="1:5" x14ac:dyDescent="0.25">
      <c r="A1157" s="130">
        <v>16023.5953592366</v>
      </c>
      <c r="B1157" s="130">
        <v>0.22071503827889599</v>
      </c>
      <c r="C1157" s="130">
        <v>1.2003475767491301</v>
      </c>
      <c r="D1157" s="130">
        <v>1.08418882121099E-2</v>
      </c>
      <c r="E1157" s="130">
        <v>0.21830010859104301</v>
      </c>
    </row>
    <row r="1158" spans="1:5" x14ac:dyDescent="0.25">
      <c r="A1158" s="130">
        <v>16024.3329445338</v>
      </c>
      <c r="B1158" s="130">
        <v>1.2052766497440599</v>
      </c>
      <c r="C1158" s="130">
        <v>1.20034642960717</v>
      </c>
      <c r="D1158" s="130">
        <v>1.0903760427036901E-2</v>
      </c>
      <c r="E1158" s="130">
        <v>0.21834491982717</v>
      </c>
    </row>
    <row r="1159" spans="1:5" x14ac:dyDescent="0.25">
      <c r="A1159" s="130">
        <v>16026.165332958401</v>
      </c>
      <c r="B1159" s="130">
        <v>0.19523585670442301</v>
      </c>
      <c r="C1159" s="130">
        <v>1.20034357968385</v>
      </c>
      <c r="D1159" s="130">
        <v>1.10576673821501E-2</v>
      </c>
      <c r="E1159" s="130">
        <v>0.21845624282074</v>
      </c>
    </row>
    <row r="1160" spans="1:5" x14ac:dyDescent="0.25">
      <c r="A1160" s="130">
        <v>16026.7364382299</v>
      </c>
      <c r="B1160" s="130">
        <v>0.20670462539145201</v>
      </c>
      <c r="C1160" s="130">
        <v>1.2003426914203299</v>
      </c>
      <c r="D1160" s="130">
        <v>1.11056934624791E-2</v>
      </c>
      <c r="E1160" s="130">
        <v>0.21849093859975799</v>
      </c>
    </row>
    <row r="1161" spans="1:5" x14ac:dyDescent="0.25">
      <c r="A1161" s="130">
        <v>16026.885541563201</v>
      </c>
      <c r="B1161" s="130">
        <v>-0.41558697340089401</v>
      </c>
      <c r="C1161" s="130">
        <v>1.2003424595121801</v>
      </c>
      <c r="D1161" s="130">
        <v>1.1118236537960799E-2</v>
      </c>
      <c r="E1161" s="130">
        <v>0.21849999688036301</v>
      </c>
    </row>
    <row r="1162" spans="1:5" x14ac:dyDescent="0.25">
      <c r="A1162" s="130">
        <v>16027.878648772899</v>
      </c>
      <c r="B1162" s="130">
        <v>0.26786351159127098</v>
      </c>
      <c r="C1162" s="130">
        <v>1.20034091486405</v>
      </c>
      <c r="D1162" s="130">
        <v>1.12018275488577E-2</v>
      </c>
      <c r="E1162" s="130">
        <v>0.218560329376005</v>
      </c>
    </row>
    <row r="1163" spans="1:5" x14ac:dyDescent="0.25">
      <c r="A1163" s="130">
        <v>16029.0208593159</v>
      </c>
      <c r="B1163" s="130">
        <v>0.17059129312750901</v>
      </c>
      <c r="C1163" s="130">
        <v>1.20033913826878</v>
      </c>
      <c r="D1163" s="130">
        <v>1.12980708161211E-2</v>
      </c>
      <c r="E1163" s="130">
        <v>0.218629719109696</v>
      </c>
    </row>
    <row r="1164" spans="1:5" x14ac:dyDescent="0.25">
      <c r="A1164" s="130">
        <v>16029.4491882695</v>
      </c>
      <c r="B1164" s="130">
        <v>0.169886771847505</v>
      </c>
      <c r="C1164" s="130">
        <v>1.2003384720354999</v>
      </c>
      <c r="D1164" s="130">
        <v>1.1334190176461E-2</v>
      </c>
      <c r="E1164" s="130">
        <v>0.21865573999100699</v>
      </c>
    </row>
    <row r="1165" spans="1:5" x14ac:dyDescent="0.25">
      <c r="A1165" s="130">
        <v>16029.4602577366</v>
      </c>
      <c r="B1165" s="130">
        <v>-3.4361812729866201E-2</v>
      </c>
      <c r="C1165" s="130">
        <v>1.2003384548177101</v>
      </c>
      <c r="D1165" s="130">
        <v>1.13351238261193E-2</v>
      </c>
      <c r="E1165" s="130">
        <v>0.218656412456538</v>
      </c>
    </row>
    <row r="1166" spans="1:5" x14ac:dyDescent="0.25">
      <c r="A1166" s="130">
        <v>16029.5919645874</v>
      </c>
      <c r="B1166" s="130">
        <v>0.26783209702145899</v>
      </c>
      <c r="C1166" s="130">
        <v>1.2003382499565201</v>
      </c>
      <c r="D1166" s="130">
        <v>1.13462333725568E-2</v>
      </c>
      <c r="E1166" s="130">
        <v>0.21866441358552199</v>
      </c>
    </row>
    <row r="1167" spans="1:5" x14ac:dyDescent="0.25">
      <c r="A1167" s="130">
        <v>16029.6054657148</v>
      </c>
      <c r="B1167" s="130">
        <v>1.0500183830383301</v>
      </c>
      <c r="C1167" s="130">
        <v>1.2003382289564</v>
      </c>
      <c r="D1167" s="130">
        <v>1.1347372282156E-2</v>
      </c>
      <c r="E1167" s="130">
        <v>0.21866523377185201</v>
      </c>
    </row>
    <row r="1168" spans="1:5" x14ac:dyDescent="0.25">
      <c r="A1168" s="130">
        <v>16031.2732708982</v>
      </c>
      <c r="B1168" s="130">
        <v>1.4264770397924</v>
      </c>
      <c r="C1168" s="130">
        <v>1.2003356347515799</v>
      </c>
      <c r="D1168" s="130">
        <v>1.14881799004702E-2</v>
      </c>
      <c r="E1168" s="130">
        <v>0.21876655093150199</v>
      </c>
    </row>
    <row r="1169" spans="1:5" x14ac:dyDescent="0.25">
      <c r="A1169" s="130">
        <v>16031.379133159</v>
      </c>
      <c r="B1169" s="130">
        <v>-0.42852546365112998</v>
      </c>
      <c r="C1169" s="130">
        <v>1.2003354700842299</v>
      </c>
      <c r="D1169" s="130">
        <v>1.14971253678295E-2</v>
      </c>
      <c r="E1169" s="130">
        <v>0.21877298186150701</v>
      </c>
    </row>
    <row r="1170" spans="1:5" x14ac:dyDescent="0.25">
      <c r="A1170" s="130">
        <v>16036.016898891799</v>
      </c>
      <c r="B1170" s="130">
        <v>0.33913650483534702</v>
      </c>
      <c r="C1170" s="130">
        <v>1.2003282557716</v>
      </c>
      <c r="D1170" s="130">
        <v>1.1889939401644499E-2</v>
      </c>
      <c r="E1170" s="130">
        <v>0.21905470846789099</v>
      </c>
    </row>
    <row r="1171" spans="1:5" x14ac:dyDescent="0.25">
      <c r="A1171" s="130">
        <v>16036.672679834899</v>
      </c>
      <c r="B1171" s="130">
        <v>-2.0397510437863999E-2</v>
      </c>
      <c r="C1171" s="130">
        <v>1.20032723561452</v>
      </c>
      <c r="D1171" s="130">
        <v>1.1945628125728599E-2</v>
      </c>
      <c r="E1171" s="130">
        <v>0.21909454327418701</v>
      </c>
    </row>
    <row r="1172" spans="1:5" x14ac:dyDescent="0.25">
      <c r="A1172" s="130">
        <v>16037.2846620604</v>
      </c>
      <c r="B1172" s="130">
        <v>-3.4052619043001303E-2</v>
      </c>
      <c r="C1172" s="130">
        <v>1.20032628358073</v>
      </c>
      <c r="D1172" s="130">
        <v>1.1997629793109499E-2</v>
      </c>
      <c r="E1172" s="130">
        <v>0.21913171725747799</v>
      </c>
    </row>
    <row r="1173" spans="1:5" x14ac:dyDescent="0.25">
      <c r="A1173" s="130">
        <v>16037.505380885101</v>
      </c>
      <c r="B1173" s="130">
        <v>-0.38536072033808999</v>
      </c>
      <c r="C1173" s="130">
        <v>1.20032594021543</v>
      </c>
      <c r="D1173" s="130">
        <v>1.2016392480035399E-2</v>
      </c>
      <c r="E1173" s="130">
        <v>0.21914512443263501</v>
      </c>
    </row>
    <row r="1174" spans="1:5" x14ac:dyDescent="0.25">
      <c r="A1174" s="130">
        <v>16037.7302147063</v>
      </c>
      <c r="B1174" s="130">
        <v>0.22823384882133499</v>
      </c>
      <c r="C1174" s="130">
        <v>1.20032559044705</v>
      </c>
      <c r="D1174" s="130">
        <v>1.20355091421628E-2</v>
      </c>
      <c r="E1174" s="130">
        <v>0.21915878152589999</v>
      </c>
    </row>
    <row r="1175" spans="1:5" x14ac:dyDescent="0.25">
      <c r="A1175" s="130">
        <v>16038.5868726136</v>
      </c>
      <c r="B1175" s="130">
        <v>1.25597330953209</v>
      </c>
      <c r="C1175" s="130">
        <v>1.20032425775183</v>
      </c>
      <c r="D1175" s="130">
        <v>1.21083856809087E-2</v>
      </c>
      <c r="E1175" s="130">
        <v>0.219210817173837</v>
      </c>
    </row>
    <row r="1176" spans="1:5" x14ac:dyDescent="0.25">
      <c r="A1176" s="130">
        <v>16038.8819105026</v>
      </c>
      <c r="B1176" s="130">
        <v>1.2774166013177499</v>
      </c>
      <c r="C1176" s="130">
        <v>1.20032379875887</v>
      </c>
      <c r="D1176" s="130">
        <v>1.2133498919359101E-2</v>
      </c>
      <c r="E1176" s="130">
        <v>0.21922873841297</v>
      </c>
    </row>
    <row r="1177" spans="1:5" x14ac:dyDescent="0.25">
      <c r="A1177" s="130">
        <v>16039.871859474501</v>
      </c>
      <c r="B1177" s="130">
        <v>0.18253740937332899</v>
      </c>
      <c r="C1177" s="130">
        <v>1.2003222586678</v>
      </c>
      <c r="D1177" s="130">
        <v>1.2217814998593099E-2</v>
      </c>
      <c r="E1177" s="130">
        <v>0.21928886954417101</v>
      </c>
    </row>
    <row r="1178" spans="1:5" x14ac:dyDescent="0.25">
      <c r="A1178" s="130">
        <v>16041.150729131799</v>
      </c>
      <c r="B1178" s="130">
        <v>1.12793079848721</v>
      </c>
      <c r="C1178" s="130">
        <v>1.2003202690513499</v>
      </c>
      <c r="D1178" s="130">
        <v>1.23268597274191E-2</v>
      </c>
      <c r="E1178" s="130">
        <v>0.21936654903205</v>
      </c>
    </row>
    <row r="1179" spans="1:5" x14ac:dyDescent="0.25">
      <c r="A1179" s="130">
        <v>16042.074082593501</v>
      </c>
      <c r="B1179" s="130">
        <v>0.139204932229298</v>
      </c>
      <c r="C1179" s="130">
        <v>1.2003188325029299</v>
      </c>
      <c r="D1179" s="130">
        <v>1.2405675347501401E-2</v>
      </c>
      <c r="E1179" s="130">
        <v>0.21942263338927201</v>
      </c>
    </row>
    <row r="1180" spans="1:5" x14ac:dyDescent="0.25">
      <c r="A1180" s="130">
        <v>16042.299056878401</v>
      </c>
      <c r="B1180" s="130">
        <v>0.22817371137551201</v>
      </c>
      <c r="C1180" s="130">
        <v>1.20031848248527</v>
      </c>
      <c r="D1180" s="130">
        <v>1.24248894386029E-2</v>
      </c>
      <c r="E1180" s="130">
        <v>0.21943629819169899</v>
      </c>
    </row>
    <row r="1181" spans="1:5" x14ac:dyDescent="0.25">
      <c r="A1181" s="130">
        <v>16043.1557147856</v>
      </c>
      <c r="B1181" s="130">
        <v>0.18702150829681399</v>
      </c>
      <c r="C1181" s="130">
        <v>1.20031714967283</v>
      </c>
      <c r="D1181" s="130">
        <v>1.24980914050404E-2</v>
      </c>
      <c r="E1181" s="130">
        <v>0.21948833070537799</v>
      </c>
    </row>
    <row r="1182" spans="1:5" x14ac:dyDescent="0.25">
      <c r="A1182" s="130">
        <v>16044.440701646499</v>
      </c>
      <c r="B1182" s="130">
        <v>-2.2705668347629402</v>
      </c>
      <c r="C1182" s="130">
        <v>1.2003151504129499</v>
      </c>
      <c r="D1182" s="130">
        <v>1.2608008593883E-2</v>
      </c>
      <c r="E1182" s="130">
        <v>0.219566378373482</v>
      </c>
    </row>
    <row r="1183" spans="1:5" x14ac:dyDescent="0.25">
      <c r="A1183" s="130">
        <v>16045.732015522801</v>
      </c>
      <c r="B1183" s="130">
        <v>-0.320776732407968</v>
      </c>
      <c r="C1183" s="130">
        <v>1.20031314125926</v>
      </c>
      <c r="D1183" s="130">
        <v>1.27186050120366E-2</v>
      </c>
      <c r="E1183" s="130">
        <v>0.219644808999579</v>
      </c>
    </row>
    <row r="1184" spans="1:5" x14ac:dyDescent="0.25">
      <c r="A1184" s="130">
        <v>16045.7605064205</v>
      </c>
      <c r="B1184" s="130">
        <v>-1.6619141986407002E-2</v>
      </c>
      <c r="C1184" s="130">
        <v>1.20031309692975</v>
      </c>
      <c r="D1184" s="130">
        <v>1.27210467148969E-2</v>
      </c>
      <c r="E1184" s="130">
        <v>0.21964653943826201</v>
      </c>
    </row>
    <row r="1185" spans="1:5" x14ac:dyDescent="0.25">
      <c r="A1185" s="130">
        <v>16047.439004321899</v>
      </c>
      <c r="B1185" s="130">
        <v>0.226769038966745</v>
      </c>
      <c r="C1185" s="130">
        <v>1.20031048528077</v>
      </c>
      <c r="D1185" s="130">
        <v>1.2865014677553299E-2</v>
      </c>
      <c r="E1185" s="130">
        <v>0.21974848445298001</v>
      </c>
    </row>
    <row r="1186" spans="1:5" x14ac:dyDescent="0.25">
      <c r="A1186" s="130">
        <v>16050.5930648632</v>
      </c>
      <c r="B1186" s="130">
        <v>1.3104987436505</v>
      </c>
      <c r="C1186" s="130">
        <v>1.20030557751022</v>
      </c>
      <c r="D1186" s="130">
        <v>1.3136175667162501E-2</v>
      </c>
      <c r="E1186" s="130">
        <v>0.219940042924055</v>
      </c>
    </row>
    <row r="1187" spans="1:5" x14ac:dyDescent="0.25">
      <c r="A1187" s="130">
        <v>16055.0835550055</v>
      </c>
      <c r="B1187" s="130">
        <v>-0.38794477293394602</v>
      </c>
      <c r="C1187" s="130">
        <v>1.20029858971808</v>
      </c>
      <c r="D1187" s="130">
        <v>1.35236515092532E-2</v>
      </c>
      <c r="E1187" s="130">
        <v>0.22021275423891001</v>
      </c>
    </row>
    <row r="1188" spans="1:5" x14ac:dyDescent="0.25">
      <c r="A1188" s="130">
        <v>16059.9513267946</v>
      </c>
      <c r="B1188" s="130">
        <v>-1.2356830582937999E-2</v>
      </c>
      <c r="C1188" s="130">
        <v>1.20029101414235</v>
      </c>
      <c r="D1188" s="130">
        <v>1.3945561610750499E-2</v>
      </c>
      <c r="E1188" s="130">
        <v>0.22050835990675099</v>
      </c>
    </row>
    <row r="1189" spans="1:5" x14ac:dyDescent="0.25">
      <c r="A1189" s="130">
        <v>16065.5715966921</v>
      </c>
      <c r="B1189" s="130">
        <v>0.26717408899568101</v>
      </c>
      <c r="C1189" s="130">
        <v>1.2002822665894599</v>
      </c>
      <c r="D1189" s="130">
        <v>1.4435119362432801E-2</v>
      </c>
      <c r="E1189" s="130">
        <v>0.22084963892325599</v>
      </c>
    </row>
    <row r="1190" spans="1:5" x14ac:dyDescent="0.25">
      <c r="A1190" s="130">
        <v>16067.142136188701</v>
      </c>
      <c r="B1190" s="130">
        <v>0.29677675103623202</v>
      </c>
      <c r="C1190" s="130">
        <v>1.2002798219859401</v>
      </c>
      <c r="D1190" s="130">
        <v>1.4572386090155201E-2</v>
      </c>
      <c r="E1190" s="130">
        <v>0.22094500207649301</v>
      </c>
    </row>
    <row r="1191" spans="1:5" x14ac:dyDescent="0.25">
      <c r="A1191" s="130">
        <v>16068.4271230496</v>
      </c>
      <c r="B1191" s="130">
        <v>1.3042307306190499</v>
      </c>
      <c r="C1191" s="130">
        <v>1.2002778218006001</v>
      </c>
      <c r="D1191" s="130">
        <v>1.4684845676058E-2</v>
      </c>
      <c r="E1191" s="130">
        <v>0.221023024998866</v>
      </c>
    </row>
    <row r="1192" spans="1:5" x14ac:dyDescent="0.25">
      <c r="A1192" s="130">
        <v>16068.4334500651</v>
      </c>
      <c r="B1192" s="130">
        <v>-0.41625856247723397</v>
      </c>
      <c r="C1192" s="130">
        <v>1.2002778119519699</v>
      </c>
      <c r="D1192" s="130">
        <v>1.4685399739130901E-2</v>
      </c>
      <c r="E1192" s="130">
        <v>0.221023409164669</v>
      </c>
    </row>
    <row r="1193" spans="1:5" x14ac:dyDescent="0.25">
      <c r="A1193" s="130">
        <v>16069.712109910501</v>
      </c>
      <c r="B1193" s="130">
        <v>0.19915794554705701</v>
      </c>
      <c r="C1193" s="130">
        <v>1.20027582156557</v>
      </c>
      <c r="D1193" s="130">
        <v>1.4797440564483099E-2</v>
      </c>
      <c r="E1193" s="130">
        <v>0.22110104659277599</v>
      </c>
    </row>
    <row r="1194" spans="1:5" x14ac:dyDescent="0.25">
      <c r="A1194" s="130">
        <v>16069.712109910501</v>
      </c>
      <c r="B1194" s="130">
        <v>0.26575741537875303</v>
      </c>
      <c r="C1194" s="130">
        <v>1.20027582156557</v>
      </c>
      <c r="D1194" s="130">
        <v>1.4797440564483099E-2</v>
      </c>
      <c r="E1194" s="130">
        <v>0.22110104659277599</v>
      </c>
    </row>
    <row r="1195" spans="1:5" x14ac:dyDescent="0.25">
      <c r="A1195" s="130">
        <v>16070.003989561699</v>
      </c>
      <c r="B1195" s="130">
        <v>-0.313809452665337</v>
      </c>
      <c r="C1195" s="130">
        <v>1.20027536721322</v>
      </c>
      <c r="D1195" s="130">
        <v>1.4823034893020301E-2</v>
      </c>
      <c r="E1195" s="130">
        <v>0.22111876870212699</v>
      </c>
    </row>
    <row r="1196" spans="1:5" x14ac:dyDescent="0.25">
      <c r="A1196" s="130">
        <v>16071.4833534803</v>
      </c>
      <c r="B1196" s="130">
        <v>0.22562225403322</v>
      </c>
      <c r="C1196" s="130">
        <v>1.20027306433262</v>
      </c>
      <c r="D1196" s="130">
        <v>1.4952864529966E-2</v>
      </c>
      <c r="E1196" s="130">
        <v>0.22120859045319199</v>
      </c>
    </row>
    <row r="1197" spans="1:5" x14ac:dyDescent="0.25">
      <c r="A1197" s="130">
        <v>16071.598026473999</v>
      </c>
      <c r="B1197" s="130">
        <v>1.8712346568454401</v>
      </c>
      <c r="C1197" s="130">
        <v>1.20027288582192</v>
      </c>
      <c r="D1197" s="130">
        <v>1.4962935762032999E-2</v>
      </c>
      <c r="E1197" s="130">
        <v>0.22121555291870701</v>
      </c>
    </row>
    <row r="1198" spans="1:5" x14ac:dyDescent="0.25">
      <c r="A1198" s="130">
        <v>16072.567636268001</v>
      </c>
      <c r="B1198" s="130">
        <v>0.740241078767778</v>
      </c>
      <c r="C1198" s="130">
        <v>1.2002713764209001</v>
      </c>
      <c r="D1198" s="130">
        <v>1.5048135384278599E-2</v>
      </c>
      <c r="E1198" s="130">
        <v>0.22127442315491899</v>
      </c>
    </row>
    <row r="1199" spans="1:5" x14ac:dyDescent="0.25">
      <c r="A1199" s="130">
        <v>16075.0026335194</v>
      </c>
      <c r="B1199" s="130">
        <v>0.75551283987629303</v>
      </c>
      <c r="C1199" s="130">
        <v>1.2002675857120999</v>
      </c>
      <c r="D1199" s="130">
        <v>1.5262437451433899E-2</v>
      </c>
      <c r="E1199" s="130">
        <v>0.221422261623722</v>
      </c>
    </row>
    <row r="1200" spans="1:5" x14ac:dyDescent="0.25">
      <c r="A1200" s="130">
        <v>16075.8514915792</v>
      </c>
      <c r="B1200" s="130">
        <v>3.15193090905146</v>
      </c>
      <c r="C1200" s="130">
        <v>1.20026626420098</v>
      </c>
      <c r="D1200" s="130">
        <v>1.53372585836148E-2</v>
      </c>
      <c r="E1200" s="130">
        <v>0.22147379808541201</v>
      </c>
    </row>
    <row r="1201" spans="1:5" x14ac:dyDescent="0.25">
      <c r="A1201" s="130">
        <v>16076.2144500512</v>
      </c>
      <c r="B1201" s="130">
        <v>-0.27888197487198102</v>
      </c>
      <c r="C1201" s="130">
        <v>1.2002656991368099</v>
      </c>
      <c r="D1201" s="130">
        <v>1.53692688852506E-2</v>
      </c>
      <c r="E1201" s="130">
        <v>0.22149583409578499</v>
      </c>
    </row>
    <row r="1202" spans="1:5" x14ac:dyDescent="0.25">
      <c r="A1202" s="130">
        <v>16077.136478440099</v>
      </c>
      <c r="B1202" s="130">
        <v>0.29208990854725497</v>
      </c>
      <c r="C1202" s="130">
        <v>1.20026426367867</v>
      </c>
      <c r="D1202" s="130">
        <v>1.54506334331949E-2</v>
      </c>
      <c r="E1202" s="130">
        <v>0.22155181199818999</v>
      </c>
    </row>
    <row r="1203" spans="1:5" x14ac:dyDescent="0.25">
      <c r="A1203" s="130">
        <v>16079.5700028594</v>
      </c>
      <c r="B1203" s="130">
        <v>-0.43693971966797301</v>
      </c>
      <c r="C1203" s="130">
        <v>1.2002604749277901</v>
      </c>
      <c r="D1203" s="130">
        <v>1.56657131442633E-2</v>
      </c>
      <c r="E1203" s="130">
        <v>0.221699552090213</v>
      </c>
    </row>
    <row r="1204" spans="1:5" x14ac:dyDescent="0.25">
      <c r="A1204" s="130">
        <v>16079.605851607899</v>
      </c>
      <c r="B1204" s="130">
        <v>-0.21083406540081101</v>
      </c>
      <c r="C1204" s="130">
        <v>1.2002604191135899</v>
      </c>
      <c r="D1204" s="130">
        <v>1.56688851349461E-2</v>
      </c>
      <c r="E1204" s="130">
        <v>0.22170172844421099</v>
      </c>
    </row>
    <row r="1205" spans="1:5" x14ac:dyDescent="0.25">
      <c r="A1205" s="130">
        <v>16080.2838844488</v>
      </c>
      <c r="B1205" s="130">
        <v>-0.240119456603893</v>
      </c>
      <c r="C1205" s="130">
        <v>1.2002593634526399</v>
      </c>
      <c r="D1205" s="130">
        <v>1.5728898960387601E-2</v>
      </c>
      <c r="E1205" s="130">
        <v>0.22174289117793</v>
      </c>
    </row>
    <row r="1206" spans="1:5" x14ac:dyDescent="0.25">
      <c r="A1206" s="130">
        <v>16080.4266607666</v>
      </c>
      <c r="B1206" s="130">
        <v>-0.242812709021933</v>
      </c>
      <c r="C1206" s="130">
        <v>1.2002591411557699</v>
      </c>
      <c r="D1206" s="130">
        <v>1.5741541104132201E-2</v>
      </c>
      <c r="E1206" s="130">
        <v>0.22175155894617599</v>
      </c>
    </row>
    <row r="1207" spans="1:5" x14ac:dyDescent="0.25">
      <c r="A1207" s="130">
        <v>16080.4266607666</v>
      </c>
      <c r="B1207" s="130">
        <v>-0.30687837415428498</v>
      </c>
      <c r="C1207" s="130">
        <v>1.2002591411557699</v>
      </c>
      <c r="D1207" s="130">
        <v>1.5741541104132201E-2</v>
      </c>
      <c r="E1207" s="130">
        <v>0.22175155894617599</v>
      </c>
    </row>
    <row r="1208" spans="1:5" x14ac:dyDescent="0.25">
      <c r="A1208" s="130">
        <v>16080.4266607666</v>
      </c>
      <c r="B1208" s="130">
        <v>-0.317626461584952</v>
      </c>
      <c r="C1208" s="130">
        <v>1.2002591411557699</v>
      </c>
      <c r="D1208" s="130">
        <v>1.5741541104132201E-2</v>
      </c>
      <c r="E1208" s="130">
        <v>0.22175155894617599</v>
      </c>
    </row>
    <row r="1209" spans="1:5" x14ac:dyDescent="0.25">
      <c r="A1209" s="130">
        <v>16080.4266607666</v>
      </c>
      <c r="B1209" s="130">
        <v>-0.30196265504486303</v>
      </c>
      <c r="C1209" s="130">
        <v>1.2002591411557699</v>
      </c>
      <c r="D1209" s="130">
        <v>1.5741541104132201E-2</v>
      </c>
      <c r="E1209" s="130">
        <v>0.22175155894617599</v>
      </c>
    </row>
    <row r="1210" spans="1:5" x14ac:dyDescent="0.25">
      <c r="A1210" s="130">
        <v>16080.4266607666</v>
      </c>
      <c r="B1210" s="130">
        <v>-0.30725585618069901</v>
      </c>
      <c r="C1210" s="130">
        <v>1.2002591411557699</v>
      </c>
      <c r="D1210" s="130">
        <v>1.5741541104132201E-2</v>
      </c>
      <c r="E1210" s="130">
        <v>0.22175155894617599</v>
      </c>
    </row>
    <row r="1211" spans="1:5" x14ac:dyDescent="0.25">
      <c r="A1211" s="130">
        <v>16080.4266607666</v>
      </c>
      <c r="B1211" s="130">
        <v>-0.31285807811159999</v>
      </c>
      <c r="C1211" s="130">
        <v>1.2002591411557699</v>
      </c>
      <c r="D1211" s="130">
        <v>1.5741541104132201E-2</v>
      </c>
      <c r="E1211" s="130">
        <v>0.22175155894617599</v>
      </c>
    </row>
    <row r="1212" spans="1:5" x14ac:dyDescent="0.25">
      <c r="A1212" s="130">
        <v>16080.4266607666</v>
      </c>
      <c r="B1212" s="130">
        <v>-0.28962543572091898</v>
      </c>
      <c r="C1212" s="130">
        <v>1.2002591411557699</v>
      </c>
      <c r="D1212" s="130">
        <v>1.5741541104132201E-2</v>
      </c>
      <c r="E1212" s="130">
        <v>0.22175155894617599</v>
      </c>
    </row>
    <row r="1213" spans="1:5" x14ac:dyDescent="0.25">
      <c r="A1213" s="130">
        <v>16081.916916099701</v>
      </c>
      <c r="B1213" s="130">
        <v>0.80113216488402195</v>
      </c>
      <c r="C1213" s="130">
        <v>1.2002568208526201</v>
      </c>
      <c r="D1213" s="130">
        <v>1.58735949732071E-2</v>
      </c>
      <c r="E1213" s="130">
        <v>0.221842029466635</v>
      </c>
    </row>
    <row r="1214" spans="1:5" x14ac:dyDescent="0.25">
      <c r="A1214" s="130">
        <v>16082.1399765811</v>
      </c>
      <c r="B1214" s="130">
        <v>-0.29607166656364597</v>
      </c>
      <c r="C1214" s="130">
        <v>1.20025647354534</v>
      </c>
      <c r="D1214" s="130">
        <v>1.5893376264004899E-2</v>
      </c>
      <c r="E1214" s="130">
        <v>0.221855570883189</v>
      </c>
    </row>
    <row r="1215" spans="1:5" x14ac:dyDescent="0.25">
      <c r="A1215" s="130">
        <v>16082.7110818526</v>
      </c>
      <c r="B1215" s="130">
        <v>-0.42177120772334298</v>
      </c>
      <c r="C1215" s="130">
        <v>1.20025558432219</v>
      </c>
      <c r="D1215" s="130">
        <v>1.5944041062775999E-2</v>
      </c>
      <c r="E1215" s="130">
        <v>0.221890241002869</v>
      </c>
    </row>
    <row r="1216" spans="1:5" x14ac:dyDescent="0.25">
      <c r="A1216" s="130">
        <v>16083.0209428629</v>
      </c>
      <c r="B1216" s="130">
        <v>1.5044003014551099</v>
      </c>
      <c r="C1216" s="130">
        <v>1.20025510185784</v>
      </c>
      <c r="D1216" s="130">
        <v>1.5971541046187001E-2</v>
      </c>
      <c r="E1216" s="130">
        <v>0.221909051642491</v>
      </c>
    </row>
    <row r="1217" spans="1:5" x14ac:dyDescent="0.25">
      <c r="A1217" s="130">
        <v>16083.567739759899</v>
      </c>
      <c r="B1217" s="130">
        <v>-0.30952581398304702</v>
      </c>
      <c r="C1217" s="130">
        <v>1.2002542504690199</v>
      </c>
      <c r="D1217" s="130">
        <v>1.6020087994781999E-2</v>
      </c>
      <c r="E1217" s="130">
        <v>0.221942245689186</v>
      </c>
    </row>
    <row r="1218" spans="1:5" x14ac:dyDescent="0.25">
      <c r="A1218" s="130">
        <v>16083.567739759899</v>
      </c>
      <c r="B1218" s="130">
        <v>-0.38921906165484399</v>
      </c>
      <c r="C1218" s="130">
        <v>1.2002542504690199</v>
      </c>
      <c r="D1218" s="130">
        <v>1.6020087994781999E-2</v>
      </c>
      <c r="E1218" s="130">
        <v>0.221942245689186</v>
      </c>
    </row>
    <row r="1219" spans="1:5" x14ac:dyDescent="0.25">
      <c r="A1219" s="130">
        <v>16083.710516077799</v>
      </c>
      <c r="B1219" s="130">
        <v>-0.43741136793484803</v>
      </c>
      <c r="C1219" s="130">
        <v>1.2002540281580101</v>
      </c>
      <c r="D1219" s="130">
        <v>1.6032768284125799E-2</v>
      </c>
      <c r="E1219" s="130">
        <v>0.22195091307935999</v>
      </c>
    </row>
    <row r="1220" spans="1:5" x14ac:dyDescent="0.25">
      <c r="A1220" s="130">
        <v>16083.9112372739</v>
      </c>
      <c r="B1220" s="130">
        <v>-0.32535935523957399</v>
      </c>
      <c r="C1220" s="130">
        <v>1.20025371562242</v>
      </c>
      <c r="D1220" s="130">
        <v>1.6050597591984999E-2</v>
      </c>
      <c r="E1220" s="130">
        <v>0.22196309804798001</v>
      </c>
    </row>
    <row r="1221" spans="1:5" x14ac:dyDescent="0.25">
      <c r="A1221" s="130">
        <v>16085.2810555744</v>
      </c>
      <c r="B1221" s="130">
        <v>-0.32189303889851301</v>
      </c>
      <c r="C1221" s="130">
        <v>1.2002515826962701</v>
      </c>
      <c r="D1221" s="130">
        <v>1.6172360801513401E-2</v>
      </c>
      <c r="E1221" s="130">
        <v>0.22204625328598299</v>
      </c>
    </row>
    <row r="1222" spans="1:5" x14ac:dyDescent="0.25">
      <c r="A1222" s="130">
        <v>16086.416939102</v>
      </c>
      <c r="B1222" s="130">
        <v>0.58584277067259505</v>
      </c>
      <c r="C1222" s="130">
        <v>1.2002498139839499</v>
      </c>
      <c r="D1222" s="130">
        <v>1.6273445123517399E-2</v>
      </c>
      <c r="E1222" s="130">
        <v>0.22211520629404999</v>
      </c>
    </row>
    <row r="1223" spans="1:5" x14ac:dyDescent="0.25">
      <c r="A1223" s="130">
        <v>16089.0322273209</v>
      </c>
      <c r="B1223" s="130">
        <v>0.16121139883782401</v>
      </c>
      <c r="C1223" s="130">
        <v>1.20024574150595</v>
      </c>
      <c r="D1223" s="130">
        <v>1.65065823792119E-2</v>
      </c>
      <c r="E1223" s="130">
        <v>0.22227396156141399</v>
      </c>
    </row>
    <row r="1224" spans="1:5" x14ac:dyDescent="0.25">
      <c r="A1224" s="130">
        <v>16089.349871295701</v>
      </c>
      <c r="B1224" s="130">
        <v>2.0991179909295199</v>
      </c>
      <c r="C1224" s="130">
        <v>1.2002452468626099</v>
      </c>
      <c r="D1224" s="130">
        <v>1.6534936206493399E-2</v>
      </c>
      <c r="E1224" s="130">
        <v>0.22229324305796799</v>
      </c>
    </row>
    <row r="1225" spans="1:5" x14ac:dyDescent="0.25">
      <c r="A1225" s="130">
        <v>16090.843004956099</v>
      </c>
      <c r="B1225" s="130">
        <v>0.68837411997260101</v>
      </c>
      <c r="C1225" s="130">
        <v>1.2002429216758199</v>
      </c>
      <c r="D1225" s="130">
        <v>1.6668327206119798E-2</v>
      </c>
      <c r="E1225" s="130">
        <v>0.222383877564201</v>
      </c>
    </row>
    <row r="1226" spans="1:5" x14ac:dyDescent="0.25">
      <c r="A1226" s="130">
        <v>16091.205963428099</v>
      </c>
      <c r="B1226" s="130">
        <v>-0.34740952703273797</v>
      </c>
      <c r="C1226" s="130">
        <v>1.20024235644749</v>
      </c>
      <c r="D1226" s="130">
        <v>1.6700779846432701E-2</v>
      </c>
      <c r="E1226" s="130">
        <v>0.222405909185769</v>
      </c>
    </row>
    <row r="1227" spans="1:5" x14ac:dyDescent="0.25">
      <c r="A1227" s="130">
        <v>16093.9187134678</v>
      </c>
      <c r="B1227" s="130">
        <v>-0.32394195391048902</v>
      </c>
      <c r="C1227" s="130">
        <v>1.20023813180742</v>
      </c>
      <c r="D1227" s="130">
        <v>1.6943668359649999E-2</v>
      </c>
      <c r="E1227" s="130">
        <v>0.222570570059856</v>
      </c>
    </row>
    <row r="1228" spans="1:5" x14ac:dyDescent="0.25">
      <c r="A1228" s="130">
        <v>16096.5603846866</v>
      </c>
      <c r="B1228" s="130">
        <v>-1.4607051076255599</v>
      </c>
      <c r="C1228" s="130">
        <v>1.20023401764661</v>
      </c>
      <c r="D1228" s="130">
        <v>1.7180764542131001E-2</v>
      </c>
      <c r="E1228" s="130">
        <v>0.22273091081535401</v>
      </c>
    </row>
    <row r="1229" spans="1:5" x14ac:dyDescent="0.25">
      <c r="A1229" s="130">
        <v>16097.059792460999</v>
      </c>
      <c r="B1229" s="130">
        <v>-0.39911999003113802</v>
      </c>
      <c r="C1229" s="130">
        <v>1.20023323984107</v>
      </c>
      <c r="D1229" s="130">
        <v>1.7225650905935402E-2</v>
      </c>
      <c r="E1229" s="130">
        <v>0.22276122259097</v>
      </c>
    </row>
    <row r="1230" spans="1:5" x14ac:dyDescent="0.25">
      <c r="A1230" s="130">
        <v>16097.345345096801</v>
      </c>
      <c r="B1230" s="130">
        <v>-0.33309586562416699</v>
      </c>
      <c r="C1230" s="130">
        <v>1.2002327951020599</v>
      </c>
      <c r="D1230" s="130">
        <v>1.72513251900644E-2</v>
      </c>
      <c r="E1230" s="130">
        <v>0.22277855424381801</v>
      </c>
    </row>
    <row r="1231" spans="1:5" x14ac:dyDescent="0.25">
      <c r="A1231" s="130">
        <v>16097.345345096801</v>
      </c>
      <c r="B1231" s="130">
        <v>7.9392941887412895E-3</v>
      </c>
      <c r="C1231" s="130">
        <v>1.2002327951020599</v>
      </c>
      <c r="D1231" s="130">
        <v>1.72513251900644E-2</v>
      </c>
      <c r="E1231" s="130">
        <v>0.22277855424381801</v>
      </c>
    </row>
    <row r="1232" spans="1:5" x14ac:dyDescent="0.25">
      <c r="A1232" s="130">
        <v>16097.345345096801</v>
      </c>
      <c r="B1232" s="130">
        <v>-0.33558133086429898</v>
      </c>
      <c r="C1232" s="130">
        <v>1.2002327951020599</v>
      </c>
      <c r="D1232" s="130">
        <v>1.72513251900644E-2</v>
      </c>
      <c r="E1232" s="130">
        <v>0.22277855424381801</v>
      </c>
    </row>
    <row r="1233" spans="1:5" x14ac:dyDescent="0.25">
      <c r="A1233" s="130">
        <v>16097.4212143493</v>
      </c>
      <c r="B1233" s="130">
        <v>-0.23947271651927299</v>
      </c>
      <c r="C1233" s="130">
        <v>1.2002326769377401</v>
      </c>
      <c r="D1233" s="130">
        <v>1.7258147766542099E-2</v>
      </c>
      <c r="E1233" s="130">
        <v>0.22278315912648</v>
      </c>
    </row>
    <row r="1234" spans="1:5" x14ac:dyDescent="0.25">
      <c r="A1234" s="130">
        <v>16097.488121414701</v>
      </c>
      <c r="B1234" s="130">
        <v>-0.36645745758249199</v>
      </c>
      <c r="C1234" s="130">
        <v>1.2002325727316401</v>
      </c>
      <c r="D1234" s="130">
        <v>1.7264164799763299E-2</v>
      </c>
      <c r="E1234" s="130">
        <v>0.22278722004552301</v>
      </c>
    </row>
    <row r="1235" spans="1:5" x14ac:dyDescent="0.25">
      <c r="A1235" s="130">
        <v>16097.488121414701</v>
      </c>
      <c r="B1235" s="130">
        <v>-0.39599047935753301</v>
      </c>
      <c r="C1235" s="130">
        <v>1.2002325727316401</v>
      </c>
      <c r="D1235" s="130">
        <v>1.7264164799763702E-2</v>
      </c>
      <c r="E1235" s="130">
        <v>0.22278722004552301</v>
      </c>
    </row>
    <row r="1236" spans="1:5" x14ac:dyDescent="0.25">
      <c r="A1236" s="130">
        <v>16097.488121414701</v>
      </c>
      <c r="B1236" s="130">
        <v>-0.38589477759240998</v>
      </c>
      <c r="C1236" s="130">
        <v>1.2002325727316401</v>
      </c>
      <c r="D1236" s="130">
        <v>1.7264164799763702E-2</v>
      </c>
      <c r="E1236" s="130">
        <v>0.22278722004552301</v>
      </c>
    </row>
    <row r="1237" spans="1:5" x14ac:dyDescent="0.25">
      <c r="A1237" s="130">
        <v>16097.488121414701</v>
      </c>
      <c r="B1237" s="130">
        <v>-0.30254480416867002</v>
      </c>
      <c r="C1237" s="130">
        <v>1.2002325727316401</v>
      </c>
      <c r="D1237" s="130">
        <v>1.7264164799763702E-2</v>
      </c>
      <c r="E1237" s="130">
        <v>0.22278722004552301</v>
      </c>
    </row>
    <row r="1238" spans="1:5" x14ac:dyDescent="0.25">
      <c r="A1238" s="130">
        <v>16097.488121414701</v>
      </c>
      <c r="B1238" s="130">
        <v>-0.440615507995268</v>
      </c>
      <c r="C1238" s="130">
        <v>1.2002325727316401</v>
      </c>
      <c r="D1238" s="130">
        <v>1.7264164799763702E-2</v>
      </c>
      <c r="E1238" s="130">
        <v>0.22278722004552301</v>
      </c>
    </row>
    <row r="1239" spans="1:5" x14ac:dyDescent="0.25">
      <c r="A1239" s="130">
        <v>16097.488121414701</v>
      </c>
      <c r="B1239" s="130">
        <v>-0.41212504633927299</v>
      </c>
      <c r="C1239" s="130">
        <v>1.2002325727316401</v>
      </c>
      <c r="D1239" s="130">
        <v>1.7264164799763702E-2</v>
      </c>
      <c r="E1239" s="130">
        <v>0.22278722004552301</v>
      </c>
    </row>
    <row r="1240" spans="1:5" x14ac:dyDescent="0.25">
      <c r="A1240" s="130">
        <v>16097.488121414701</v>
      </c>
      <c r="B1240" s="130">
        <v>-0.35499108878455099</v>
      </c>
      <c r="C1240" s="130">
        <v>1.2002325727316401</v>
      </c>
      <c r="D1240" s="130">
        <v>1.7264164799763702E-2</v>
      </c>
      <c r="E1240" s="130">
        <v>0.22278722004552301</v>
      </c>
    </row>
    <row r="1241" spans="1:5" x14ac:dyDescent="0.25">
      <c r="A1241" s="130">
        <v>16097.488121414701</v>
      </c>
      <c r="B1241" s="130">
        <v>-0.31120992744627701</v>
      </c>
      <c r="C1241" s="130">
        <v>1.2002325727316401</v>
      </c>
      <c r="D1241" s="130">
        <v>1.7264164799763702E-2</v>
      </c>
      <c r="E1241" s="130">
        <v>0.22278722004552301</v>
      </c>
    </row>
    <row r="1242" spans="1:5" x14ac:dyDescent="0.25">
      <c r="A1242" s="130">
        <v>16097.488121414701</v>
      </c>
      <c r="B1242" s="130">
        <v>-0.41872628285000202</v>
      </c>
      <c r="C1242" s="130">
        <v>1.2002325727316401</v>
      </c>
      <c r="D1242" s="130">
        <v>1.7264164799763702E-2</v>
      </c>
      <c r="E1242" s="130">
        <v>0.22278722004552301</v>
      </c>
    </row>
    <row r="1243" spans="1:5" x14ac:dyDescent="0.25">
      <c r="A1243" s="130">
        <v>16097.488121414701</v>
      </c>
      <c r="B1243" s="130">
        <v>-0.24668540132161099</v>
      </c>
      <c r="C1243" s="130">
        <v>1.2002325727316401</v>
      </c>
      <c r="D1243" s="130">
        <v>1.7264164799763702E-2</v>
      </c>
      <c r="E1243" s="130">
        <v>0.22278722004552301</v>
      </c>
    </row>
    <row r="1244" spans="1:5" x14ac:dyDescent="0.25">
      <c r="A1244" s="130">
        <v>16097.488121414701</v>
      </c>
      <c r="B1244" s="130">
        <v>-0.23403384976909999</v>
      </c>
      <c r="C1244" s="130">
        <v>1.2002325727316401</v>
      </c>
      <c r="D1244" s="130">
        <v>1.7264164799763702E-2</v>
      </c>
      <c r="E1244" s="130">
        <v>0.22278722004552301</v>
      </c>
    </row>
    <row r="1245" spans="1:5" x14ac:dyDescent="0.25">
      <c r="A1245" s="130">
        <v>16097.916450368301</v>
      </c>
      <c r="B1245" s="130">
        <v>-0.28715816977071801</v>
      </c>
      <c r="C1245" s="130">
        <v>1.2002319056166599</v>
      </c>
      <c r="D1245" s="130">
        <v>1.7302693497898699E-2</v>
      </c>
      <c r="E1245" s="130">
        <v>0.22281321735175399</v>
      </c>
    </row>
    <row r="1246" spans="1:5" x14ac:dyDescent="0.25">
      <c r="A1246" s="130">
        <v>16097.916450368301</v>
      </c>
      <c r="B1246" s="130">
        <v>-0.36804602606147502</v>
      </c>
      <c r="C1246" s="130">
        <v>1.2002319056166599</v>
      </c>
      <c r="D1246" s="130">
        <v>1.7302693497899299E-2</v>
      </c>
      <c r="E1246" s="130">
        <v>0.22281321735175399</v>
      </c>
    </row>
    <row r="1247" spans="1:5" x14ac:dyDescent="0.25">
      <c r="A1247" s="130">
        <v>16098.3447793219</v>
      </c>
      <c r="B1247" s="130">
        <v>-0.38982316864471001</v>
      </c>
      <c r="C1247" s="130">
        <v>1.20023123849613</v>
      </c>
      <c r="D1247" s="130">
        <v>1.7341236996962401E-2</v>
      </c>
      <c r="E1247" s="130">
        <v>0.22283921450965199</v>
      </c>
    </row>
    <row r="1248" spans="1:5" x14ac:dyDescent="0.25">
      <c r="A1248" s="130">
        <v>16098.5544627052</v>
      </c>
      <c r="B1248" s="130">
        <v>-0.37671481396317502</v>
      </c>
      <c r="C1248" s="130">
        <v>1.20023091191313</v>
      </c>
      <c r="D1248" s="130">
        <v>1.7360110907251199E-2</v>
      </c>
      <c r="E1248" s="130">
        <v>0.22285194105734599</v>
      </c>
    </row>
    <row r="1249" spans="1:5" x14ac:dyDescent="0.25">
      <c r="A1249" s="130">
        <v>16098.6303319577</v>
      </c>
      <c r="B1249" s="130">
        <v>-0.35539284893839601</v>
      </c>
      <c r="C1249" s="130">
        <v>1.2002307937460299</v>
      </c>
      <c r="D1249" s="130">
        <v>1.7366940884072899E-2</v>
      </c>
      <c r="E1249" s="130">
        <v>0.222856545865838</v>
      </c>
    </row>
    <row r="1250" spans="1:5" x14ac:dyDescent="0.25">
      <c r="A1250" s="130">
        <v>16098.6303319577</v>
      </c>
      <c r="B1250" s="130">
        <v>-0.27054476697933</v>
      </c>
      <c r="C1250" s="130">
        <v>1.2002307937460299</v>
      </c>
      <c r="D1250" s="130">
        <v>1.7366940884072899E-2</v>
      </c>
      <c r="E1250" s="130">
        <v>0.222856545865838</v>
      </c>
    </row>
    <row r="1251" spans="1:5" x14ac:dyDescent="0.25">
      <c r="A1251" s="130">
        <v>16099.344213547</v>
      </c>
      <c r="B1251" s="130">
        <v>-0.39717590229776401</v>
      </c>
      <c r="C1251" s="130">
        <v>1.20022968185999</v>
      </c>
      <c r="D1251" s="130">
        <v>1.7431229368287698E-2</v>
      </c>
      <c r="E1251" s="130">
        <v>0.22289987396784</v>
      </c>
    </row>
    <row r="1252" spans="1:5" x14ac:dyDescent="0.25">
      <c r="A1252" s="130">
        <v>16099.344213547</v>
      </c>
      <c r="B1252" s="130">
        <v>-0.31670148211148103</v>
      </c>
      <c r="C1252" s="130">
        <v>1.20022968185999</v>
      </c>
      <c r="D1252" s="130">
        <v>1.7431229368287698E-2</v>
      </c>
      <c r="E1252" s="130">
        <v>0.22289987396784</v>
      </c>
    </row>
    <row r="1253" spans="1:5" x14ac:dyDescent="0.25">
      <c r="A1253" s="130">
        <v>16100.061862459001</v>
      </c>
      <c r="B1253" s="130">
        <v>0.4783840164855</v>
      </c>
      <c r="C1253" s="130">
        <v>1.20022856409073</v>
      </c>
      <c r="D1253" s="130">
        <v>1.74958985262294E-2</v>
      </c>
      <c r="E1253" s="130">
        <v>0.222943430307116</v>
      </c>
    </row>
    <row r="1254" spans="1:5" x14ac:dyDescent="0.25">
      <c r="A1254" s="130">
        <v>16100.6292004079</v>
      </c>
      <c r="B1254" s="130">
        <v>-0.27411181345069502</v>
      </c>
      <c r="C1254" s="130">
        <v>1.2002276804262699</v>
      </c>
      <c r="D1254" s="130">
        <v>1.75470521569926E-2</v>
      </c>
      <c r="E1254" s="130">
        <v>0.222977863512835</v>
      </c>
    </row>
    <row r="1255" spans="1:5" x14ac:dyDescent="0.25">
      <c r="A1255" s="130">
        <v>16101.2003056794</v>
      </c>
      <c r="B1255" s="130">
        <v>0.35844796991886302</v>
      </c>
      <c r="C1255" s="130">
        <v>1.20022679088414</v>
      </c>
      <c r="D1255" s="130">
        <v>1.7598571653796E-2</v>
      </c>
      <c r="E1255" s="130">
        <v>0.22301252510414099</v>
      </c>
    </row>
    <row r="1256" spans="1:5" x14ac:dyDescent="0.25">
      <c r="A1256" s="130">
        <v>16101.4858583152</v>
      </c>
      <c r="B1256" s="130">
        <v>-0.32445620260177499</v>
      </c>
      <c r="C1256" s="130">
        <v>1.2002263461093801</v>
      </c>
      <c r="D1256" s="130">
        <v>1.76243412527093E-2</v>
      </c>
      <c r="E1256" s="130">
        <v>0.22302985580085299</v>
      </c>
    </row>
    <row r="1257" spans="1:5" x14ac:dyDescent="0.25">
      <c r="A1257" s="130">
        <v>16102.770845176099</v>
      </c>
      <c r="B1257" s="130">
        <v>2.88147599214996</v>
      </c>
      <c r="C1257" s="130">
        <v>1.2002243445923899</v>
      </c>
      <c r="D1257" s="130">
        <v>1.7740385683558402E-2</v>
      </c>
      <c r="E1257" s="130">
        <v>0.2231078431197</v>
      </c>
    </row>
    <row r="1258" spans="1:5" x14ac:dyDescent="0.25">
      <c r="A1258" s="130">
        <v>16103.2645446113</v>
      </c>
      <c r="B1258" s="130">
        <v>0.67722071768154801</v>
      </c>
      <c r="C1258" s="130">
        <v>1.20022357558462</v>
      </c>
      <c r="D1258" s="130">
        <v>1.7785005964434299E-2</v>
      </c>
      <c r="E1258" s="130">
        <v>0.223137805946514</v>
      </c>
    </row>
    <row r="1259" spans="1:5" x14ac:dyDescent="0.25">
      <c r="A1259" s="130">
        <v>16103.4847267654</v>
      </c>
      <c r="B1259" s="130">
        <v>-0.33505490204458499</v>
      </c>
      <c r="C1259" s="130">
        <v>1.20022323261692</v>
      </c>
      <c r="D1259" s="130">
        <v>1.78049122278537E-2</v>
      </c>
      <c r="E1259" s="130">
        <v>0.223151168830654</v>
      </c>
    </row>
    <row r="1260" spans="1:5" x14ac:dyDescent="0.25">
      <c r="A1260" s="130">
        <v>16104.4841609906</v>
      </c>
      <c r="B1260" s="130">
        <v>-0.42863903259150499</v>
      </c>
      <c r="C1260" s="130">
        <v>1.2002216758253399</v>
      </c>
      <c r="D1260" s="130">
        <v>1.7895318252321098E-2</v>
      </c>
      <c r="E1260" s="130">
        <v>0.22321182413311899</v>
      </c>
    </row>
    <row r="1261" spans="1:5" x14ac:dyDescent="0.25">
      <c r="A1261" s="130">
        <v>16105.911924169301</v>
      </c>
      <c r="B1261" s="130">
        <v>-1.6969857964310699E-2</v>
      </c>
      <c r="C1261" s="130">
        <v>1.2002194517849101</v>
      </c>
      <c r="D1261" s="130">
        <v>1.80246090023089E-2</v>
      </c>
      <c r="E1261" s="130">
        <v>0.22329847316273499</v>
      </c>
    </row>
    <row r="1262" spans="1:5" x14ac:dyDescent="0.25">
      <c r="A1262" s="130">
        <v>16105.911924169301</v>
      </c>
      <c r="B1262" s="130">
        <v>-0.33324494018077699</v>
      </c>
      <c r="C1262" s="130">
        <v>1.2002194517849101</v>
      </c>
      <c r="D1262" s="130">
        <v>1.80246090023089E-2</v>
      </c>
      <c r="E1262" s="130">
        <v>0.22329847316273499</v>
      </c>
    </row>
    <row r="1263" spans="1:5" x14ac:dyDescent="0.25">
      <c r="A1263" s="130">
        <v>16106.340253123</v>
      </c>
      <c r="B1263" s="130">
        <v>-0.39630787160168701</v>
      </c>
      <c r="C1263" s="130">
        <v>1.2002187845607499</v>
      </c>
      <c r="D1263" s="130">
        <v>1.8063428164985799E-2</v>
      </c>
      <c r="E1263" s="130">
        <v>0.22332446754982399</v>
      </c>
    </row>
    <row r="1264" spans="1:5" x14ac:dyDescent="0.25">
      <c r="A1264" s="130">
        <v>16108.2867997963</v>
      </c>
      <c r="B1264" s="130">
        <v>0.98724647725760795</v>
      </c>
      <c r="C1264" s="130">
        <v>1.20021575228158</v>
      </c>
      <c r="D1264" s="130">
        <v>1.8240027952936201E-2</v>
      </c>
      <c r="E1264" s="130">
        <v>0.223442597518969</v>
      </c>
    </row>
    <row r="1265" spans="1:5" x14ac:dyDescent="0.25">
      <c r="A1265" s="130">
        <v>16109.3385557983</v>
      </c>
      <c r="B1265" s="130">
        <v>-0.266095969330782</v>
      </c>
      <c r="C1265" s="130">
        <v>1.2002141138360001</v>
      </c>
      <c r="D1265" s="130">
        <v>1.8335574679325398E-2</v>
      </c>
      <c r="E1265" s="130">
        <v>0.223506424099741</v>
      </c>
    </row>
    <row r="1266" spans="1:5" x14ac:dyDescent="0.25">
      <c r="A1266" s="130">
        <v>16110.831689458801</v>
      </c>
      <c r="B1266" s="130">
        <v>0.54784067831126204</v>
      </c>
      <c r="C1266" s="130">
        <v>1.2002117877463201</v>
      </c>
      <c r="D1266" s="130">
        <v>1.84713706688901E-2</v>
      </c>
      <c r="E1266" s="130">
        <v>0.22359703446686799</v>
      </c>
    </row>
    <row r="1267" spans="1:5" x14ac:dyDescent="0.25">
      <c r="A1267" s="130">
        <v>16114.633765029501</v>
      </c>
      <c r="B1267" s="130">
        <v>0.104823589533387</v>
      </c>
      <c r="C1267" s="130">
        <v>1.2002058643487099</v>
      </c>
      <c r="D1267" s="130">
        <v>1.8817964112848699E-2</v>
      </c>
      <c r="E1267" s="130">
        <v>0.22382775412222999</v>
      </c>
    </row>
    <row r="1268" spans="1:5" x14ac:dyDescent="0.25">
      <c r="A1268" s="130">
        <v>16119.9040033212</v>
      </c>
      <c r="B1268" s="130">
        <v>-0.26695057319967602</v>
      </c>
      <c r="C1268" s="130">
        <v>1.20019765291972</v>
      </c>
      <c r="D1268" s="130">
        <v>1.9300304770446499E-2</v>
      </c>
      <c r="E1268" s="130">
        <v>0.22414754625714001</v>
      </c>
    </row>
    <row r="1269" spans="1:5" x14ac:dyDescent="0.25">
      <c r="A1269" s="130">
        <v>16120.9034375463</v>
      </c>
      <c r="B1269" s="130">
        <v>0.119690810996853</v>
      </c>
      <c r="C1269" s="130">
        <v>1.2001960956307001</v>
      </c>
      <c r="D1269" s="130">
        <v>1.9392024579045701E-2</v>
      </c>
      <c r="E1269" s="130">
        <v>0.224208188260658</v>
      </c>
    </row>
    <row r="1270" spans="1:5" x14ac:dyDescent="0.25">
      <c r="A1270" s="130">
        <v>16123.538781749699</v>
      </c>
      <c r="B1270" s="130">
        <v>0.266120738794973</v>
      </c>
      <c r="C1270" s="130">
        <v>1.2001919891694399</v>
      </c>
      <c r="D1270" s="130">
        <v>1.9634256214588301E-2</v>
      </c>
      <c r="E1270" s="130">
        <v>0.224368087394825</v>
      </c>
    </row>
    <row r="1271" spans="1:5" x14ac:dyDescent="0.25">
      <c r="A1271" s="130">
        <v>16123.6844625024</v>
      </c>
      <c r="B1271" s="130">
        <v>8.2656932396107899E-2</v>
      </c>
      <c r="C1271" s="130">
        <v>1.20019176215979</v>
      </c>
      <c r="D1271" s="130">
        <v>1.96476628068308E-2</v>
      </c>
      <c r="E1271" s="130">
        <v>0.22437692638929199</v>
      </c>
    </row>
    <row r="1272" spans="1:5" x14ac:dyDescent="0.25">
      <c r="A1272" s="130">
        <v>16124.8005045137</v>
      </c>
      <c r="B1272" s="130">
        <v>-0.69090802741247304</v>
      </c>
      <c r="C1272" s="130">
        <v>1.20019002304585</v>
      </c>
      <c r="D1272" s="130">
        <v>1.9750425041825101E-2</v>
      </c>
      <c r="E1272" s="130">
        <v>0.224444640247802</v>
      </c>
    </row>
    <row r="1273" spans="1:5" x14ac:dyDescent="0.25">
      <c r="A1273" s="130">
        <v>16125.1093212463</v>
      </c>
      <c r="B1273" s="130">
        <v>0.59097577793425504</v>
      </c>
      <c r="C1273" s="130">
        <v>1.20018954181402</v>
      </c>
      <c r="D1273" s="130">
        <v>1.9778877577688099E-2</v>
      </c>
      <c r="E1273" s="130">
        <v>0.224463376973599</v>
      </c>
    </row>
    <row r="1274" spans="1:5" x14ac:dyDescent="0.25">
      <c r="A1274" s="130">
        <v>16125.2205041578</v>
      </c>
      <c r="B1274" s="130">
        <v>0.21469377970570999</v>
      </c>
      <c r="C1274" s="130">
        <v>1.2001893685559999</v>
      </c>
      <c r="D1274" s="130">
        <v>1.97891231658253E-2</v>
      </c>
      <c r="E1274" s="130">
        <v>0.22447012271516201</v>
      </c>
    </row>
    <row r="1275" spans="1:5" x14ac:dyDescent="0.25">
      <c r="A1275" s="130">
        <v>16127.396804423999</v>
      </c>
      <c r="B1275" s="130">
        <v>0.293510356588911</v>
      </c>
      <c r="C1275" s="130">
        <v>1.2001859771186301</v>
      </c>
      <c r="D1275" s="130">
        <v>1.99898686683034E-2</v>
      </c>
      <c r="E1275" s="130">
        <v>0.22460216220019799</v>
      </c>
    </row>
    <row r="1276" spans="1:5" x14ac:dyDescent="0.25">
      <c r="A1276" s="130">
        <v>16132.252760322301</v>
      </c>
      <c r="B1276" s="130">
        <v>0.15968104451746801</v>
      </c>
      <c r="C1276" s="130">
        <v>1.2001784093211101</v>
      </c>
      <c r="D1276" s="130">
        <v>2.04391451353515E-2</v>
      </c>
      <c r="E1276" s="130">
        <v>0.22489676664057501</v>
      </c>
    </row>
    <row r="1277" spans="1:5" x14ac:dyDescent="0.25">
      <c r="A1277" s="130">
        <v>16132.992959285601</v>
      </c>
      <c r="B1277" s="130">
        <v>-0.31575228594197302</v>
      </c>
      <c r="C1277" s="130">
        <v>1.2001772556900101</v>
      </c>
      <c r="D1277" s="130">
        <v>2.05077930163985E-2</v>
      </c>
      <c r="E1277" s="130">
        <v>0.22494167185184</v>
      </c>
    </row>
    <row r="1278" spans="1:5" x14ac:dyDescent="0.25">
      <c r="A1278" s="130">
        <v>16135.492489607899</v>
      </c>
      <c r="B1278" s="130">
        <v>2.9673076788330199</v>
      </c>
      <c r="C1278" s="130">
        <v>1.20017335994412</v>
      </c>
      <c r="D1278" s="130">
        <v>2.0739926066554299E-2</v>
      </c>
      <c r="E1278" s="130">
        <v>0.225093306081736</v>
      </c>
    </row>
    <row r="1279" spans="1:5" x14ac:dyDescent="0.25">
      <c r="A1279" s="130">
        <v>16135.8764078727</v>
      </c>
      <c r="B1279" s="130">
        <v>-0.34825216447638102</v>
      </c>
      <c r="C1279" s="130">
        <v>1.2001727615556601</v>
      </c>
      <c r="D1279" s="130">
        <v>2.07756245879143E-2</v>
      </c>
      <c r="E1279" s="130">
        <v>0.22511659606725901</v>
      </c>
    </row>
    <row r="1280" spans="1:5" x14ac:dyDescent="0.25">
      <c r="A1280" s="130">
        <v>16136.6742029943</v>
      </c>
      <c r="B1280" s="130">
        <v>1.0798693353699</v>
      </c>
      <c r="C1280" s="130">
        <v>1.20017151806988</v>
      </c>
      <c r="D1280" s="130">
        <v>2.0849844577053599E-2</v>
      </c>
      <c r="E1280" s="130">
        <v>0.225164993060299</v>
      </c>
    </row>
    <row r="1281" spans="1:5" x14ac:dyDescent="0.25">
      <c r="A1281" s="130">
        <v>16138.850537767899</v>
      </c>
      <c r="B1281" s="130">
        <v>0.46542539654328402</v>
      </c>
      <c r="C1281" s="130">
        <v>1.2001681258205801</v>
      </c>
      <c r="D1281" s="130">
        <v>2.10525676573253E-2</v>
      </c>
      <c r="E1281" s="130">
        <v>0.22529701437122801</v>
      </c>
    </row>
    <row r="1282" spans="1:5" x14ac:dyDescent="0.25">
      <c r="A1282" s="130">
        <v>16139.9989967168</v>
      </c>
      <c r="B1282" s="130">
        <v>-0.229234908105758</v>
      </c>
      <c r="C1282" s="130">
        <v>1.20016633566145</v>
      </c>
      <c r="D1282" s="130">
        <v>2.11596959766444E-2</v>
      </c>
      <c r="E1282" s="130">
        <v>0.22536668089305401</v>
      </c>
    </row>
    <row r="1283" spans="1:5" x14ac:dyDescent="0.25">
      <c r="A1283" s="130">
        <v>16140.444151232699</v>
      </c>
      <c r="B1283" s="130">
        <v>5.0848823717197797E-3</v>
      </c>
      <c r="C1283" s="130">
        <v>1.2001656417665301</v>
      </c>
      <c r="D1283" s="130">
        <v>2.12012479933315E-2</v>
      </c>
      <c r="E1283" s="130">
        <v>0.22539368406559501</v>
      </c>
    </row>
    <row r="1284" spans="1:5" x14ac:dyDescent="0.25">
      <c r="A1284" s="130">
        <v>16142.6054378634</v>
      </c>
      <c r="B1284" s="130">
        <v>-0.213743724245408</v>
      </c>
      <c r="C1284" s="130">
        <v>1.20016227272511</v>
      </c>
      <c r="D1284" s="130">
        <v>2.1403210779148502E-2</v>
      </c>
      <c r="E1284" s="130">
        <v>0.22552478590269301</v>
      </c>
    </row>
    <row r="1285" spans="1:5" x14ac:dyDescent="0.25">
      <c r="A1285" s="130">
        <v>16148.677912466699</v>
      </c>
      <c r="B1285" s="130">
        <v>0.29728933044146399</v>
      </c>
      <c r="C1285" s="130">
        <v>1.20015280611167</v>
      </c>
      <c r="D1285" s="130">
        <v>2.1972624353478101E-2</v>
      </c>
      <c r="E1285" s="130">
        <v>0.225893116760363</v>
      </c>
    </row>
    <row r="1286" spans="1:5" x14ac:dyDescent="0.25">
      <c r="A1286" s="130">
        <v>16149.7191282362</v>
      </c>
      <c r="B1286" s="130">
        <v>0.43779365260831998</v>
      </c>
      <c r="C1286" s="130">
        <v>1.2001511828075699</v>
      </c>
      <c r="D1286" s="130">
        <v>2.20705497037961E-2</v>
      </c>
      <c r="E1286" s="130">
        <v>0.22595626952623499</v>
      </c>
    </row>
    <row r="1287" spans="1:5" x14ac:dyDescent="0.25">
      <c r="A1287" s="130">
        <v>16150.1985090982</v>
      </c>
      <c r="B1287" s="130">
        <v>3.11998385959633E-2</v>
      </c>
      <c r="C1287" s="130">
        <v>1.20015043541926</v>
      </c>
      <c r="D1287" s="130">
        <v>2.2115663611173099E-2</v>
      </c>
      <c r="E1287" s="130">
        <v>0.22598534507308801</v>
      </c>
    </row>
    <row r="1288" spans="1:5" x14ac:dyDescent="0.25">
      <c r="A1288" s="130">
        <v>16150.5845216733</v>
      </c>
      <c r="B1288" s="130">
        <v>-0.15868172747896001</v>
      </c>
      <c r="C1288" s="130">
        <v>1.2001498335935501</v>
      </c>
      <c r="D1288" s="130">
        <v>2.2152003850264598E-2</v>
      </c>
      <c r="E1288" s="130">
        <v>0.226008757483358</v>
      </c>
    </row>
    <row r="1289" spans="1:5" x14ac:dyDescent="0.25">
      <c r="A1289" s="130">
        <v>16151.720018833499</v>
      </c>
      <c r="B1289" s="130">
        <v>0.17579254654802601</v>
      </c>
      <c r="C1289" s="130">
        <v>1.20014806323267</v>
      </c>
      <c r="D1289" s="130">
        <v>2.22589702625469E-2</v>
      </c>
      <c r="E1289" s="130">
        <v>0.22607762688069</v>
      </c>
    </row>
    <row r="1290" spans="1:5" x14ac:dyDescent="0.25">
      <c r="A1290" s="130">
        <v>16152.650362975701</v>
      </c>
      <c r="B1290" s="130">
        <v>3.6486637537969102E-4</v>
      </c>
      <c r="C1290" s="130">
        <v>1.2001466126978499</v>
      </c>
      <c r="D1290" s="130">
        <v>2.2346686099102099E-2</v>
      </c>
      <c r="E1290" s="130">
        <v>0.226134052693582</v>
      </c>
    </row>
    <row r="1291" spans="1:5" x14ac:dyDescent="0.25">
      <c r="A1291" s="130">
        <v>16155.068009517399</v>
      </c>
      <c r="B1291" s="130">
        <v>0.84956782480594095</v>
      </c>
      <c r="C1291" s="130">
        <v>1.2001428431299499</v>
      </c>
      <c r="D1291" s="130">
        <v>2.25749464723961E-2</v>
      </c>
      <c r="E1291" s="130">
        <v>0.22628068079938199</v>
      </c>
    </row>
    <row r="1292" spans="1:5" x14ac:dyDescent="0.25">
      <c r="A1292" s="130">
        <v>16157.1965262417</v>
      </c>
      <c r="B1292" s="130">
        <v>-0.308067751055219</v>
      </c>
      <c r="C1292" s="130">
        <v>1.20013952422236</v>
      </c>
      <c r="D1292" s="130">
        <v>2.2776287312711099E-2</v>
      </c>
      <c r="E1292" s="130">
        <v>0.22640976949090899</v>
      </c>
    </row>
    <row r="1293" spans="1:5" x14ac:dyDescent="0.25">
      <c r="A1293" s="130">
        <v>16157.5824865056</v>
      </c>
      <c r="B1293" s="130">
        <v>1.6708730373293801E-3</v>
      </c>
      <c r="C1293" s="130">
        <v>1.2001389223957599</v>
      </c>
      <c r="D1293" s="130">
        <v>2.2812834021393402E-2</v>
      </c>
      <c r="E1293" s="130">
        <v>0.226433176524406</v>
      </c>
    </row>
    <row r="1294" spans="1:5" x14ac:dyDescent="0.25">
      <c r="A1294" s="130">
        <v>16162.559908573599</v>
      </c>
      <c r="B1294" s="130">
        <v>0.30414804396810002</v>
      </c>
      <c r="C1294" s="130">
        <v>1.2001311607096401</v>
      </c>
      <c r="D1294" s="130">
        <v>2.32851895095216E-2</v>
      </c>
      <c r="E1294" s="130">
        <v>0.22673502748796601</v>
      </c>
    </row>
    <row r="1295" spans="1:5" x14ac:dyDescent="0.25">
      <c r="A1295" s="130">
        <v>16164.801137615799</v>
      </c>
      <c r="B1295" s="130">
        <v>0.22687093805351399</v>
      </c>
      <c r="C1295" s="130">
        <v>1.20012766553748</v>
      </c>
      <c r="D1295" s="130">
        <v>2.34985117317217E-2</v>
      </c>
      <c r="E1295" s="130">
        <v>0.22687093805351399</v>
      </c>
    </row>
    <row r="1296" spans="1:5" x14ac:dyDescent="0.25">
      <c r="A1296" s="130">
        <v>16165.229466569401</v>
      </c>
      <c r="B1296" s="130">
        <v>0.59878708059928298</v>
      </c>
      <c r="C1296" s="130">
        <v>1.2001269975456901</v>
      </c>
      <c r="D1296" s="130">
        <v>2.35393249653723E-2</v>
      </c>
      <c r="E1296" s="130">
        <v>0.22689691191957301</v>
      </c>
    </row>
    <row r="1297" spans="1:5" x14ac:dyDescent="0.25">
      <c r="A1297" s="130">
        <v>16166.0367500463</v>
      </c>
      <c r="B1297" s="130">
        <v>0.29483173606976698</v>
      </c>
      <c r="C1297" s="130">
        <v>1.20012573854774</v>
      </c>
      <c r="D1297" s="130">
        <v>2.3616285589726099E-2</v>
      </c>
      <c r="E1297" s="130">
        <v>0.22694586517867699</v>
      </c>
    </row>
    <row r="1298" spans="1:5" x14ac:dyDescent="0.25">
      <c r="A1298" s="130">
        <v>16168.8316550257</v>
      </c>
      <c r="B1298" s="130"/>
      <c r="C1298" s="130">
        <v>1.20012137960313</v>
      </c>
      <c r="D1298" s="130">
        <v>2.3883123024316999E-2</v>
      </c>
      <c r="E1298" s="130">
        <v>0.22711534267758501</v>
      </c>
    </row>
    <row r="1299" spans="1:5" x14ac:dyDescent="0.25">
      <c r="A1299" s="130">
        <v>16174.524235472099</v>
      </c>
      <c r="B1299" s="130">
        <v>2.35023738360678</v>
      </c>
      <c r="C1299" s="130">
        <v>1.20011250069327</v>
      </c>
      <c r="D1299" s="130">
        <v>2.4428483909840801E-2</v>
      </c>
      <c r="E1299" s="130">
        <v>0.22746050970950599</v>
      </c>
    </row>
    <row r="1300" spans="1:5" x14ac:dyDescent="0.25">
      <c r="A1300" s="130">
        <v>16181.077637853699</v>
      </c>
      <c r="B1300" s="130">
        <v>0.53794162852727201</v>
      </c>
      <c r="C1300" s="130">
        <v>1.2001022779012001</v>
      </c>
      <c r="D1300" s="130">
        <v>2.5059417763701901E-2</v>
      </c>
      <c r="E1300" s="130">
        <v>0.22785783943263299</v>
      </c>
    </row>
    <row r="1301" spans="1:5" x14ac:dyDescent="0.25">
      <c r="A1301" s="130">
        <v>16186.7544265427</v>
      </c>
      <c r="B1301" s="130">
        <v>7.9222265812894904E-2</v>
      </c>
      <c r="C1301" s="130">
        <v>1.2000934214930601</v>
      </c>
      <c r="D1301" s="130">
        <v>2.56086317665878E-2</v>
      </c>
      <c r="E1301" s="130">
        <v>0.22820199202505301</v>
      </c>
    </row>
    <row r="1302" spans="1:5" x14ac:dyDescent="0.25">
      <c r="A1302" s="130">
        <v>16190.609474917501</v>
      </c>
      <c r="B1302" s="130">
        <v>-0.47955440350275802</v>
      </c>
      <c r="C1302" s="130">
        <v>1.20008740663419</v>
      </c>
      <c r="D1302" s="130">
        <v>2.59830097992533E-2</v>
      </c>
      <c r="E1302" s="130">
        <v>0.228435687412476</v>
      </c>
    </row>
    <row r="1303" spans="1:5" x14ac:dyDescent="0.25">
      <c r="A1303" s="130">
        <v>16193.4588375598</v>
      </c>
      <c r="B1303" s="130">
        <v>-0.30903295646629297</v>
      </c>
      <c r="C1303" s="130">
        <v>1.2000829606082599</v>
      </c>
      <c r="D1303" s="130">
        <v>2.6260454593992899E-2</v>
      </c>
      <c r="E1303" s="130">
        <v>0.22860840967559401</v>
      </c>
    </row>
    <row r="1304" spans="1:5" x14ac:dyDescent="0.25">
      <c r="A1304" s="130">
        <v>16193.6649507659</v>
      </c>
      <c r="B1304" s="130">
        <v>3.6683959426064797E-2</v>
      </c>
      <c r="C1304" s="130">
        <v>1.20008263898819</v>
      </c>
      <c r="D1304" s="130">
        <v>2.62805481284175E-2</v>
      </c>
      <c r="E1304" s="130">
        <v>0.22862090355829001</v>
      </c>
    </row>
    <row r="1305" spans="1:5" x14ac:dyDescent="0.25">
      <c r="A1305" s="130">
        <v>16194.503234916199</v>
      </c>
      <c r="B1305" s="130">
        <v>1.29215146305268</v>
      </c>
      <c r="C1305" s="130">
        <v>1.20008133091197</v>
      </c>
      <c r="D1305" s="130">
        <v>2.6362304160963999E-2</v>
      </c>
      <c r="E1305" s="130">
        <v>0.22867171713753101</v>
      </c>
    </row>
    <row r="1306" spans="1:5" x14ac:dyDescent="0.25">
      <c r="A1306" s="130">
        <v>16196.5792880874</v>
      </c>
      <c r="B1306" s="130">
        <v>-0.30985318082376001</v>
      </c>
      <c r="C1306" s="130">
        <v>1.20007809130196</v>
      </c>
      <c r="D1306" s="130">
        <v>2.65650085496245E-2</v>
      </c>
      <c r="E1306" s="130">
        <v>0.22879755705586799</v>
      </c>
    </row>
    <row r="1307" spans="1:5" x14ac:dyDescent="0.25">
      <c r="A1307" s="130">
        <v>16197.597577377301</v>
      </c>
      <c r="B1307" s="130">
        <v>0.55203234807166301</v>
      </c>
      <c r="C1307" s="130">
        <v>1.2000765022479001</v>
      </c>
      <c r="D1307" s="130">
        <v>2.6664554046270598E-2</v>
      </c>
      <c r="E1307" s="130">
        <v>0.22885927934474401</v>
      </c>
    </row>
    <row r="1308" spans="1:5" x14ac:dyDescent="0.25">
      <c r="A1308" s="130">
        <v>16199.6856170059</v>
      </c>
      <c r="B1308" s="130">
        <v>-0.64292169633173302</v>
      </c>
      <c r="C1308" s="130">
        <v>1.2000732437343899</v>
      </c>
      <c r="D1308" s="130">
        <v>2.6868923425677801E-2</v>
      </c>
      <c r="E1308" s="130">
        <v>0.228985840501885</v>
      </c>
    </row>
    <row r="1309" spans="1:5" x14ac:dyDescent="0.25">
      <c r="A1309" s="130">
        <v>16201.4992744921</v>
      </c>
      <c r="B1309" s="130">
        <v>0.16121798523038899</v>
      </c>
      <c r="C1309" s="130">
        <v>1.20007041330216</v>
      </c>
      <c r="D1309" s="130">
        <v>2.70467072907047E-2</v>
      </c>
      <c r="E1309" s="130">
        <v>0.22909576778158</v>
      </c>
    </row>
    <row r="1310" spans="1:5" x14ac:dyDescent="0.25">
      <c r="A1310" s="130">
        <v>16202.034478066</v>
      </c>
      <c r="B1310" s="130">
        <v>2.8640959850293002</v>
      </c>
      <c r="C1310" s="130">
        <v>1.2000695780327999</v>
      </c>
      <c r="D1310" s="130">
        <v>2.70992185673905E-2</v>
      </c>
      <c r="E1310" s="130">
        <v>0.22912820639579301</v>
      </c>
    </row>
    <row r="1311" spans="1:5" x14ac:dyDescent="0.25">
      <c r="A1311" s="130">
        <v>16202.150781501199</v>
      </c>
      <c r="B1311" s="130">
        <v>0.43534657479222799</v>
      </c>
      <c r="C1311" s="130">
        <v>1.2000693965218401</v>
      </c>
      <c r="D1311" s="130">
        <v>2.7110632517707501E-2</v>
      </c>
      <c r="E1311" s="130">
        <v>0.22913525549966801</v>
      </c>
    </row>
    <row r="1312" spans="1:5" x14ac:dyDescent="0.25">
      <c r="A1312" s="130">
        <v>16203.069813988701</v>
      </c>
      <c r="B1312" s="130">
        <v>0.20187349340934399</v>
      </c>
      <c r="C1312" s="130">
        <v>1.20006796220324</v>
      </c>
      <c r="D1312" s="130">
        <v>2.7200862065075299E-2</v>
      </c>
      <c r="E1312" s="130">
        <v>0.229190957293437</v>
      </c>
    </row>
    <row r="1313" spans="1:5" x14ac:dyDescent="0.25">
      <c r="A1313" s="130">
        <v>16203.069813988701</v>
      </c>
      <c r="B1313" s="130">
        <v>0.116202720768843</v>
      </c>
      <c r="C1313" s="130">
        <v>1.20006796220324</v>
      </c>
      <c r="D1313" s="130">
        <v>2.7200862065075299E-2</v>
      </c>
      <c r="E1313" s="130">
        <v>0.229190957293437</v>
      </c>
    </row>
    <row r="1314" spans="1:5" x14ac:dyDescent="0.25">
      <c r="A1314" s="130">
        <v>16203.498142942301</v>
      </c>
      <c r="B1314" s="130">
        <v>0.109021458948932</v>
      </c>
      <c r="C1314" s="130">
        <v>1.2000672937085399</v>
      </c>
      <c r="D1314" s="130">
        <v>2.7242936882774901E-2</v>
      </c>
      <c r="E1314" s="130">
        <v>0.22921691771727201</v>
      </c>
    </row>
    <row r="1315" spans="1:5" x14ac:dyDescent="0.25">
      <c r="A1315" s="130">
        <v>16203.7836955781</v>
      </c>
      <c r="B1315" s="130">
        <v>0.24638341291724999</v>
      </c>
      <c r="C1315" s="130">
        <v>1.20006684804227</v>
      </c>
      <c r="D1315" s="130">
        <v>2.7270994521357901E-2</v>
      </c>
      <c r="E1315" s="130">
        <v>0.229234224582647</v>
      </c>
    </row>
    <row r="1316" spans="1:5" x14ac:dyDescent="0.25">
      <c r="A1316" s="130">
        <v>16204.0692482138</v>
      </c>
      <c r="B1316" s="130">
        <v>0.19730756023215201</v>
      </c>
      <c r="C1316" s="130">
        <v>1.2000664023734899</v>
      </c>
      <c r="D1316" s="130">
        <v>2.7299058366865501E-2</v>
      </c>
      <c r="E1316" s="130">
        <v>0.22925153138093701</v>
      </c>
    </row>
    <row r="1317" spans="1:5" x14ac:dyDescent="0.25">
      <c r="A1317" s="130">
        <v>16204.2120245317</v>
      </c>
      <c r="B1317" s="130">
        <v>0.20790009033371201</v>
      </c>
      <c r="C1317" s="130">
        <v>1.20006617953816</v>
      </c>
      <c r="D1317" s="130">
        <v>2.73130926169033E-2</v>
      </c>
      <c r="E1317" s="130">
        <v>0.22926018475492599</v>
      </c>
    </row>
    <row r="1318" spans="1:5" x14ac:dyDescent="0.25">
      <c r="A1318" s="130">
        <v>16204.2120245317</v>
      </c>
      <c r="B1318" s="130">
        <v>9.1830507203671793E-2</v>
      </c>
      <c r="C1318" s="130">
        <v>1.20006617953816</v>
      </c>
      <c r="D1318" s="130">
        <v>2.73130926169033E-2</v>
      </c>
      <c r="E1318" s="130">
        <v>0.22926018475492599</v>
      </c>
    </row>
    <row r="1319" spans="1:5" x14ac:dyDescent="0.25">
      <c r="A1319" s="130">
        <v>16204.2120245317</v>
      </c>
      <c r="B1319" s="130">
        <v>0.209549060370673</v>
      </c>
      <c r="C1319" s="130">
        <v>1.20006617953816</v>
      </c>
      <c r="D1319" s="130">
        <v>2.73130926169033E-2</v>
      </c>
      <c r="E1319" s="130">
        <v>0.22926018475492599</v>
      </c>
    </row>
    <row r="1320" spans="1:5" x14ac:dyDescent="0.25">
      <c r="A1320" s="130">
        <v>16204.2120245317</v>
      </c>
      <c r="B1320" s="130">
        <v>0.122527124340488</v>
      </c>
      <c r="C1320" s="130">
        <v>1.20006617953816</v>
      </c>
      <c r="D1320" s="130">
        <v>2.73130926169033E-2</v>
      </c>
      <c r="E1320" s="130">
        <v>0.22926018475492599</v>
      </c>
    </row>
    <row r="1321" spans="1:5" x14ac:dyDescent="0.25">
      <c r="A1321" s="130">
        <v>16206.068116664101</v>
      </c>
      <c r="B1321" s="130">
        <v>0.17885243221702499</v>
      </c>
      <c r="C1321" s="130">
        <v>1.2000632826217501</v>
      </c>
      <c r="D1321" s="130">
        <v>2.7495678995193298E-2</v>
      </c>
      <c r="E1321" s="130">
        <v>0.22937267709037701</v>
      </c>
    </row>
    <row r="1322" spans="1:5" x14ac:dyDescent="0.25">
      <c r="A1322" s="130">
        <v>16209.2264195969</v>
      </c>
      <c r="B1322" s="130">
        <v>-8.6076305839255504E-2</v>
      </c>
      <c r="C1322" s="130">
        <v>1.2000583530215301</v>
      </c>
      <c r="D1322" s="130">
        <v>2.7806967507727199E-2</v>
      </c>
      <c r="E1322" s="130">
        <v>0.229564086110327</v>
      </c>
    </row>
    <row r="1323" spans="1:5" x14ac:dyDescent="0.25">
      <c r="A1323" s="130">
        <v>16212.185218942999</v>
      </c>
      <c r="B1323" s="130">
        <v>0.32606556469951797</v>
      </c>
      <c r="C1323" s="130">
        <v>1.2000537345353399</v>
      </c>
      <c r="D1323" s="130">
        <v>2.8099279331212701E-2</v>
      </c>
      <c r="E1323" s="130">
        <v>0.22974339675925701</v>
      </c>
    </row>
    <row r="1324" spans="1:5" x14ac:dyDescent="0.25">
      <c r="A1324" s="130">
        <v>16228.7399562665</v>
      </c>
      <c r="B1324" s="130">
        <v>0.235938014931558</v>
      </c>
      <c r="C1324" s="130">
        <v>1.20002788872477</v>
      </c>
      <c r="D1324" s="130">
        <v>2.9746994439145798E-2</v>
      </c>
      <c r="E1324" s="130">
        <v>0.23074652212895699</v>
      </c>
    </row>
    <row r="1325" spans="1:5" x14ac:dyDescent="0.25">
      <c r="A1325" s="130">
        <v>16235.203490903799</v>
      </c>
      <c r="B1325" s="130">
        <v>-2.1936747194806198E-2</v>
      </c>
      <c r="C1325" s="130">
        <v>1.20001779533999</v>
      </c>
      <c r="D1325" s="130">
        <v>3.0395912202409898E-2</v>
      </c>
      <c r="E1325" s="130">
        <v>0.23113811510445401</v>
      </c>
    </row>
    <row r="1326" spans="1:5" x14ac:dyDescent="0.25">
      <c r="A1326" s="130">
        <v>16239.750430272999</v>
      </c>
      <c r="B1326" s="130">
        <v>0.33138814211735002</v>
      </c>
      <c r="C1326" s="130">
        <v>1.20001069411492</v>
      </c>
      <c r="D1326" s="130">
        <v>3.0854282381302001E-2</v>
      </c>
      <c r="E1326" s="130">
        <v>0.231413570538648</v>
      </c>
    </row>
    <row r="1327" spans="1:5" x14ac:dyDescent="0.25">
      <c r="A1327" s="130">
        <v>16243.774161650201</v>
      </c>
      <c r="B1327" s="130">
        <v>0.35066656855831102</v>
      </c>
      <c r="C1327" s="130">
        <v>1.2000044094809299</v>
      </c>
      <c r="D1327" s="130">
        <v>3.1261194755555E-2</v>
      </c>
      <c r="E1327" s="130">
        <v>0.23165731555147201</v>
      </c>
    </row>
    <row r="1328" spans="1:5" x14ac:dyDescent="0.25">
      <c r="A1328" s="130">
        <v>16247.717569471801</v>
      </c>
      <c r="B1328" s="130">
        <v>-1.1888015864733501</v>
      </c>
      <c r="C1328" s="130">
        <v>1.1999982498169299</v>
      </c>
      <c r="D1328" s="130">
        <v>3.1661152931769701E-2</v>
      </c>
      <c r="E1328" s="130">
        <v>0.23189618180761201</v>
      </c>
    </row>
    <row r="1329" spans="1:5" x14ac:dyDescent="0.25">
      <c r="A1329" s="130">
        <v>16253.4006239766</v>
      </c>
      <c r="B1329" s="130">
        <v>-0.264402386685336</v>
      </c>
      <c r="C1329" s="130">
        <v>1.1999893719497301</v>
      </c>
      <c r="D1329" s="130">
        <v>3.2239583740678403E-2</v>
      </c>
      <c r="E1329" s="130">
        <v>0.23224040199169499</v>
      </c>
    </row>
    <row r="1330" spans="1:5" x14ac:dyDescent="0.25">
      <c r="A1330" s="130">
        <v>16257.7625289303</v>
      </c>
      <c r="B1330" s="130">
        <v>-7.3751141904854198E-2</v>
      </c>
      <c r="C1330" s="130">
        <v>1.19998255725591</v>
      </c>
      <c r="D1330" s="130">
        <v>3.2685167025979303E-2</v>
      </c>
      <c r="E1330" s="130">
        <v>0.23250458254384301</v>
      </c>
    </row>
    <row r="1331" spans="1:5" x14ac:dyDescent="0.25">
      <c r="A1331" s="130">
        <v>16258.3822892562</v>
      </c>
      <c r="B1331" s="130">
        <v>1.5580719226475199</v>
      </c>
      <c r="C1331" s="130">
        <v>1.19998158894368</v>
      </c>
      <c r="D1331" s="130">
        <v>3.2748591639483599E-2</v>
      </c>
      <c r="E1331" s="130">
        <v>0.23254211729975499</v>
      </c>
    </row>
    <row r="1332" spans="1:5" x14ac:dyDescent="0.25">
      <c r="A1332" s="130">
        <v>16265.4449273839</v>
      </c>
      <c r="B1332" s="130">
        <v>9.9746077632634194E-3</v>
      </c>
      <c r="C1332" s="130">
        <v>1.19997055344977</v>
      </c>
      <c r="D1332" s="130">
        <v>3.3473362003849101E-2</v>
      </c>
      <c r="E1332" s="130">
        <v>0.23296983173502001</v>
      </c>
    </row>
    <row r="1333" spans="1:5" x14ac:dyDescent="0.25">
      <c r="A1333" s="130">
        <v>16267.5157848528</v>
      </c>
      <c r="B1333" s="130">
        <v>-5.5174557310255799E-2</v>
      </c>
      <c r="C1333" s="130">
        <v>1.1999673174052601</v>
      </c>
      <c r="D1333" s="130">
        <v>3.3686569591959502E-2</v>
      </c>
      <c r="E1333" s="130">
        <v>0.23309523532068499</v>
      </c>
    </row>
    <row r="1334" spans="1:5" x14ac:dyDescent="0.25">
      <c r="A1334" s="130">
        <v>16269.894775639001</v>
      </c>
      <c r="B1334" s="130">
        <v>0.29424207120083401</v>
      </c>
      <c r="C1334" s="130">
        <v>1.1999635996887399</v>
      </c>
      <c r="D1334" s="130">
        <v>3.39318897934862E-2</v>
      </c>
      <c r="E1334" s="130">
        <v>0.23323929393780299</v>
      </c>
    </row>
    <row r="1335" spans="1:5" x14ac:dyDescent="0.25">
      <c r="A1335" s="130">
        <v>16293.699545506101</v>
      </c>
      <c r="B1335" s="130">
        <v>0.18222017718678701</v>
      </c>
      <c r="C1335" s="130">
        <v>1.19992638958905</v>
      </c>
      <c r="D1335" s="130">
        <v>3.6409365556960602E-2</v>
      </c>
      <c r="E1335" s="130">
        <v>0.234680520614062</v>
      </c>
    </row>
    <row r="1336" spans="1:5" x14ac:dyDescent="0.25">
      <c r="A1336" s="130">
        <v>16303.7580910992</v>
      </c>
      <c r="B1336" s="130">
        <v>1.29598536304389</v>
      </c>
      <c r="C1336" s="130">
        <v>1.1999106613951001</v>
      </c>
      <c r="D1336" s="130">
        <v>3.7468545253666302E-2</v>
      </c>
      <c r="E1336" s="130">
        <v>0.23528935920254501</v>
      </c>
    </row>
    <row r="1337" spans="1:5" x14ac:dyDescent="0.25">
      <c r="A1337" s="130">
        <v>16304.232388652699</v>
      </c>
      <c r="B1337" s="130">
        <v>0.159561775604011</v>
      </c>
      <c r="C1337" s="130">
        <v>1.1999099196745799</v>
      </c>
      <c r="D1337" s="130">
        <v>3.75186692280065E-2</v>
      </c>
      <c r="E1337" s="130">
        <v>0.23531806610197201</v>
      </c>
    </row>
    <row r="1338" spans="1:5" x14ac:dyDescent="0.25">
      <c r="A1338" s="130">
        <v>16309.586927263799</v>
      </c>
      <c r="B1338" s="130">
        <v>0.106166089128301</v>
      </c>
      <c r="C1338" s="130">
        <v>1.19990154560051</v>
      </c>
      <c r="D1338" s="130">
        <v>3.8085658612853103E-2</v>
      </c>
      <c r="E1338" s="130">
        <v>0.235642136950758</v>
      </c>
    </row>
    <row r="1339" spans="1:5" x14ac:dyDescent="0.25">
      <c r="A1339" s="130">
        <v>16315.001824021199</v>
      </c>
      <c r="B1339" s="130">
        <v>0.24947551354477199</v>
      </c>
      <c r="C1339" s="130">
        <v>1.1998930762178599</v>
      </c>
      <c r="D1339" s="130">
        <v>3.8661126097686203E-2</v>
      </c>
      <c r="E1339" s="130">
        <v>0.23596983643237901</v>
      </c>
    </row>
    <row r="1340" spans="1:5" x14ac:dyDescent="0.25">
      <c r="A1340" s="130">
        <v>16315.1011795593</v>
      </c>
      <c r="B1340" s="130">
        <v>2.8679799827502399E-2</v>
      </c>
      <c r="C1340" s="130">
        <v>1.19989292080833</v>
      </c>
      <c r="D1340" s="130">
        <v>3.8671704658047402E-2</v>
      </c>
      <c r="E1340" s="130">
        <v>0.23597584901538299</v>
      </c>
    </row>
    <row r="1341" spans="1:5" x14ac:dyDescent="0.25">
      <c r="A1341" s="130">
        <v>16318.286288040401</v>
      </c>
      <c r="B1341" s="130">
        <v>0.27162972290326598</v>
      </c>
      <c r="C1341" s="130">
        <v>1.1998879385746899</v>
      </c>
      <c r="D1341" s="130">
        <v>3.9011201698494702E-2</v>
      </c>
      <c r="E1341" s="130">
        <v>0.23616859412150401</v>
      </c>
    </row>
    <row r="1342" spans="1:5" x14ac:dyDescent="0.25">
      <c r="A1342" s="130">
        <v>16319.178199551799</v>
      </c>
      <c r="B1342" s="130">
        <v>5.7535423526734499</v>
      </c>
      <c r="C1342" s="130">
        <v>1.1998865433653401</v>
      </c>
      <c r="D1342" s="130">
        <v>3.9106399025057401E-2</v>
      </c>
      <c r="E1342" s="130">
        <v>0.236222566137617</v>
      </c>
    </row>
    <row r="1343" spans="1:5" x14ac:dyDescent="0.25">
      <c r="A1343" s="130">
        <v>16320.574723600501</v>
      </c>
      <c r="B1343" s="130">
        <v>0.107497146956614</v>
      </c>
      <c r="C1343" s="130">
        <v>1.19988435874489</v>
      </c>
      <c r="D1343" s="130">
        <v>3.9255569384499603E-2</v>
      </c>
      <c r="E1343" s="130">
        <v>0.23630707230541101</v>
      </c>
    </row>
    <row r="1344" spans="1:5" x14ac:dyDescent="0.25">
      <c r="A1344" s="130">
        <v>16323.5857281482</v>
      </c>
      <c r="B1344" s="130">
        <v>1.42561686109184</v>
      </c>
      <c r="C1344" s="130">
        <v>1.19987964834059</v>
      </c>
      <c r="D1344" s="130">
        <v>3.9577662842196298E-2</v>
      </c>
      <c r="E1344" s="130">
        <v>0.23648926801211601</v>
      </c>
    </row>
    <row r="1345" spans="1:5" x14ac:dyDescent="0.25">
      <c r="A1345" s="130">
        <v>16326.508026646099</v>
      </c>
      <c r="B1345" s="130">
        <v>0.39059056025081401</v>
      </c>
      <c r="C1345" s="130">
        <v>1.1998750764355599</v>
      </c>
      <c r="D1345" s="130">
        <v>3.9890882496183097E-2</v>
      </c>
      <c r="E1345" s="130">
        <v>0.23666608884937301</v>
      </c>
    </row>
    <row r="1346" spans="1:5" x14ac:dyDescent="0.25">
      <c r="A1346" s="130">
        <v>16332.7060874378</v>
      </c>
      <c r="B1346" s="130">
        <v>0.504606582857692</v>
      </c>
      <c r="C1346" s="130">
        <v>1.1998653787472899</v>
      </c>
      <c r="D1346" s="130">
        <v>4.0557207977872801E-2</v>
      </c>
      <c r="E1346" s="130">
        <v>0.237041093995253</v>
      </c>
    </row>
    <row r="1347" spans="1:5" x14ac:dyDescent="0.25">
      <c r="A1347" s="130">
        <v>16338.057321382899</v>
      </c>
      <c r="B1347" s="130">
        <v>0.31441591829204402</v>
      </c>
      <c r="C1347" s="130">
        <v>1.19985700506051</v>
      </c>
      <c r="D1347" s="130">
        <v>4.1134676221213903E-2</v>
      </c>
      <c r="E1347" s="130">
        <v>0.23736483709129999</v>
      </c>
    </row>
    <row r="1348" spans="1:5" x14ac:dyDescent="0.25">
      <c r="A1348" s="130">
        <v>16345.813004503399</v>
      </c>
      <c r="B1348" s="130">
        <v>-4.1213688843733103E-2</v>
      </c>
      <c r="C1348" s="130">
        <v>1.1998448672580799</v>
      </c>
      <c r="D1348" s="130">
        <v>4.1975189725114499E-2</v>
      </c>
      <c r="E1348" s="130">
        <v>0.23783400368004501</v>
      </c>
    </row>
    <row r="1349" spans="1:5" x14ac:dyDescent="0.25">
      <c r="A1349" s="130">
        <v>16346.2929851223</v>
      </c>
      <c r="B1349" s="130">
        <v>1.1836127743345199</v>
      </c>
      <c r="C1349" s="130">
        <v>1.19984411601637</v>
      </c>
      <c r="D1349" s="130">
        <v>4.2027345673569499E-2</v>
      </c>
      <c r="E1349" s="130">
        <v>0.237863037611417</v>
      </c>
    </row>
    <row r="1350" spans="1:5" x14ac:dyDescent="0.25">
      <c r="A1350" s="130">
        <v>16347.6010600466</v>
      </c>
      <c r="B1350" s="130">
        <v>-0.54100386819888602</v>
      </c>
      <c r="C1350" s="130">
        <v>1.1998420686459199</v>
      </c>
      <c r="D1350" s="130">
        <v>4.2169566351935299E-2</v>
      </c>
      <c r="E1350" s="130">
        <v>0.237942161816734</v>
      </c>
    </row>
    <row r="1351" spans="1:5" x14ac:dyDescent="0.25">
      <c r="A1351" s="130">
        <v>16349.927963926501</v>
      </c>
      <c r="B1351" s="130">
        <v>-0.67349011831268102</v>
      </c>
      <c r="C1351" s="130">
        <v>1.19983842649325</v>
      </c>
      <c r="D1351" s="130">
        <v>4.2422855093953597E-2</v>
      </c>
      <c r="E1351" s="130">
        <v>0.23808291045334801</v>
      </c>
    </row>
    <row r="1352" spans="1:5" x14ac:dyDescent="0.25">
      <c r="A1352" s="130">
        <v>16350.238926886899</v>
      </c>
      <c r="B1352" s="130">
        <v>0.27174555357438701</v>
      </c>
      <c r="C1352" s="130">
        <v>1.1998379397500401</v>
      </c>
      <c r="D1352" s="130">
        <v>4.2456732768575901E-2</v>
      </c>
      <c r="E1352" s="130">
        <v>0.23810171948508699</v>
      </c>
    </row>
    <row r="1353" spans="1:5" x14ac:dyDescent="0.25">
      <c r="A1353" s="130">
        <v>16351.1768593544</v>
      </c>
      <c r="B1353" s="130">
        <v>0.20342684593652699</v>
      </c>
      <c r="C1353" s="130">
        <v>1.19983647160734</v>
      </c>
      <c r="D1353" s="130">
        <v>4.2558956151856099E-2</v>
      </c>
      <c r="E1353" s="130">
        <v>0.23815845115536199</v>
      </c>
    </row>
    <row r="1354" spans="1:5" x14ac:dyDescent="0.25">
      <c r="A1354" s="130">
        <v>16352.019178744</v>
      </c>
      <c r="B1354" s="130">
        <v>0.41503152745718802</v>
      </c>
      <c r="C1354" s="130">
        <v>1.19983515310385</v>
      </c>
      <c r="D1354" s="130">
        <v>4.2650811178419901E-2</v>
      </c>
      <c r="E1354" s="130">
        <v>0.23820939895286</v>
      </c>
    </row>
    <row r="1355" spans="1:5" x14ac:dyDescent="0.25">
      <c r="A1355" s="130">
        <v>16352.2664429868</v>
      </c>
      <c r="B1355" s="130">
        <v>1.08266379804307</v>
      </c>
      <c r="C1355" s="130">
        <v>1.19983476605073</v>
      </c>
      <c r="D1355" s="130">
        <v>4.2677784769014397E-2</v>
      </c>
      <c r="E1355" s="130">
        <v>0.23822435464914701</v>
      </c>
    </row>
    <row r="1356" spans="1:5" x14ac:dyDescent="0.25">
      <c r="A1356" s="130">
        <v>16359.010212757999</v>
      </c>
      <c r="B1356" s="130">
        <v>0.38000697941287198</v>
      </c>
      <c r="C1356" s="130">
        <v>1.19982420900056</v>
      </c>
      <c r="D1356" s="130">
        <v>4.3415091577925197E-2</v>
      </c>
      <c r="E1356" s="130">
        <v>0.23863222947286999</v>
      </c>
    </row>
    <row r="1357" spans="1:5" x14ac:dyDescent="0.25">
      <c r="A1357" s="130">
        <v>16369.5709802478</v>
      </c>
      <c r="B1357" s="130">
        <v>1.1666734153627201</v>
      </c>
      <c r="C1357" s="130">
        <v>1.1998076737368899</v>
      </c>
      <c r="D1357" s="130">
        <v>4.4576057170808002E-2</v>
      </c>
      <c r="E1357" s="130">
        <v>0.23927088580808401</v>
      </c>
    </row>
    <row r="1358" spans="1:5" x14ac:dyDescent="0.25">
      <c r="A1358" s="130">
        <v>16370.1771537974</v>
      </c>
      <c r="B1358" s="130">
        <v>2.9249645716950901</v>
      </c>
      <c r="C1358" s="130">
        <v>1.19980672452848</v>
      </c>
      <c r="D1358" s="130">
        <v>4.4642928987119197E-2</v>
      </c>
      <c r="E1358" s="130">
        <v>0.23930754094636</v>
      </c>
    </row>
    <row r="1359" spans="1:5" x14ac:dyDescent="0.25">
      <c r="A1359" s="130">
        <v>16373.397338032401</v>
      </c>
      <c r="B1359" s="130">
        <v>-1.4986929741986901</v>
      </c>
      <c r="C1359" s="130">
        <v>1.19980168184047</v>
      </c>
      <c r="D1359" s="130">
        <v>4.4998597719050903E-2</v>
      </c>
      <c r="E1359" s="130">
        <v>0.23950225934393499</v>
      </c>
    </row>
    <row r="1360" spans="1:5" x14ac:dyDescent="0.25">
      <c r="A1360" s="130">
        <v>16377.7519508676</v>
      </c>
      <c r="B1360" s="130">
        <v>0.14680098834161101</v>
      </c>
      <c r="C1360" s="130">
        <v>1.1997948621577801</v>
      </c>
      <c r="D1360" s="130">
        <v>4.5480698730659699E-2</v>
      </c>
      <c r="E1360" s="130">
        <v>0.23976556053027001</v>
      </c>
    </row>
    <row r="1361" spans="1:5" x14ac:dyDescent="0.25">
      <c r="A1361" s="130">
        <v>16378.8941270583</v>
      </c>
      <c r="B1361" s="130">
        <v>0.39603034731785502</v>
      </c>
      <c r="C1361" s="130">
        <v>1.19979307331631</v>
      </c>
      <c r="D1361" s="130">
        <v>4.5607365147703798E-2</v>
      </c>
      <c r="E1361" s="130">
        <v>0.239834619432686</v>
      </c>
    </row>
    <row r="1362" spans="1:5" x14ac:dyDescent="0.25">
      <c r="A1362" s="130">
        <v>16384.302499630801</v>
      </c>
      <c r="B1362" s="130">
        <v>0.42297823052837002</v>
      </c>
      <c r="C1362" s="130">
        <v>1.1997846023271601</v>
      </c>
      <c r="D1362" s="130">
        <v>4.62083632070081E-2</v>
      </c>
      <c r="E1362" s="130">
        <v>0.24016160851940099</v>
      </c>
    </row>
    <row r="1363" spans="1:5" x14ac:dyDescent="0.25">
      <c r="A1363" s="130">
        <v>16385.381633388999</v>
      </c>
      <c r="B1363" s="130">
        <v>0.14641567200896999</v>
      </c>
      <c r="C1363" s="130">
        <v>1.19978291199791</v>
      </c>
      <c r="D1363" s="130">
        <v>4.6328519978417401E-2</v>
      </c>
      <c r="E1363" s="130">
        <v>0.24022684975924799</v>
      </c>
    </row>
    <row r="1364" spans="1:5" x14ac:dyDescent="0.25">
      <c r="A1364" s="130">
        <v>16390.1864234737</v>
      </c>
      <c r="B1364" s="130">
        <v>2.53881501826105</v>
      </c>
      <c r="C1364" s="130">
        <v>1.1997753854416</v>
      </c>
      <c r="D1364" s="130">
        <v>4.6864476957026099E-2</v>
      </c>
      <c r="E1364" s="130">
        <v>0.24051732120108699</v>
      </c>
    </row>
    <row r="1365" spans="1:5" x14ac:dyDescent="0.25">
      <c r="A1365" s="130">
        <v>16392.201312403999</v>
      </c>
      <c r="B1365" s="130">
        <v>0.17995764087896901</v>
      </c>
      <c r="C1365" s="130">
        <v>1.1997722289619199</v>
      </c>
      <c r="D1365" s="130">
        <v>4.7089698719750502E-2</v>
      </c>
      <c r="E1365" s="130">
        <v>0.24063912458957501</v>
      </c>
    </row>
    <row r="1366" spans="1:5" x14ac:dyDescent="0.25">
      <c r="A1366" s="130">
        <v>16392.555705944698</v>
      </c>
      <c r="B1366" s="130">
        <v>0.29949547387977399</v>
      </c>
      <c r="C1366" s="130">
        <v>1.1997716737636399</v>
      </c>
      <c r="D1366" s="130">
        <v>4.7129340951872697E-2</v>
      </c>
      <c r="E1366" s="130">
        <v>0.24066054791283201</v>
      </c>
    </row>
    <row r="1367" spans="1:5" x14ac:dyDescent="0.25">
      <c r="A1367" s="130">
        <v>16400.43268288</v>
      </c>
      <c r="B1367" s="130">
        <v>0.178577497845156</v>
      </c>
      <c r="C1367" s="130">
        <v>1.19975933254303</v>
      </c>
      <c r="D1367" s="130">
        <v>4.8012655572322399E-2</v>
      </c>
      <c r="E1367" s="130">
        <v>0.24113668886029899</v>
      </c>
    </row>
    <row r="1368" spans="1:5" x14ac:dyDescent="0.25">
      <c r="A1368" s="130">
        <v>16401.709014641099</v>
      </c>
      <c r="B1368" s="130">
        <v>-0.22307564117898199</v>
      </c>
      <c r="C1368" s="130">
        <v>1.19975733267</v>
      </c>
      <c r="D1368" s="130">
        <v>4.8156177662006402E-2</v>
      </c>
      <c r="E1368" s="130">
        <v>0.24121383454256301</v>
      </c>
    </row>
    <row r="1369" spans="1:5" x14ac:dyDescent="0.25">
      <c r="A1369" s="130">
        <v>16401.851547171598</v>
      </c>
      <c r="B1369" s="130">
        <v>1.1964747034483001</v>
      </c>
      <c r="C1369" s="130">
        <v>1.19975710933381</v>
      </c>
      <c r="D1369" s="130">
        <v>4.8172212124864701E-2</v>
      </c>
      <c r="E1369" s="130">
        <v>0.24122244959082001</v>
      </c>
    </row>
    <row r="1370" spans="1:5" x14ac:dyDescent="0.25">
      <c r="A1370" s="130">
        <v>16402.666483196899</v>
      </c>
      <c r="B1370" s="130">
        <v>1.10481372491869</v>
      </c>
      <c r="C1370" s="130">
        <v>1.19975583238693</v>
      </c>
      <c r="D1370" s="130">
        <v>4.8263916243478998E-2</v>
      </c>
      <c r="E1370" s="130">
        <v>0.24127170617760199</v>
      </c>
    </row>
    <row r="1371" spans="1:5" x14ac:dyDescent="0.25">
      <c r="A1371" s="130">
        <v>16403.042055519902</v>
      </c>
      <c r="B1371" s="130">
        <v>0.18253685167091099</v>
      </c>
      <c r="C1371" s="130">
        <v>1.1997552438846599</v>
      </c>
      <c r="D1371" s="130">
        <v>4.8306194212409698E-2</v>
      </c>
      <c r="E1371" s="130">
        <v>0.241294406433084</v>
      </c>
    </row>
    <row r="1372" spans="1:5" x14ac:dyDescent="0.25">
      <c r="A1372" s="130">
        <v>16403.3046606916</v>
      </c>
      <c r="B1372" s="130">
        <v>1.2860475068643</v>
      </c>
      <c r="C1372" s="130">
        <v>1.19975483239337</v>
      </c>
      <c r="D1372" s="130">
        <v>4.83357611920711E-2</v>
      </c>
      <c r="E1372" s="130">
        <v>0.24131027868296101</v>
      </c>
    </row>
    <row r="1373" spans="1:5" x14ac:dyDescent="0.25">
      <c r="A1373" s="130">
        <v>16408.354592355001</v>
      </c>
      <c r="B1373" s="130">
        <v>1.36962652814743</v>
      </c>
      <c r="C1373" s="130">
        <v>1.1997469189355801</v>
      </c>
      <c r="D1373" s="130">
        <v>4.8905243120888398E-2</v>
      </c>
      <c r="E1373" s="130">
        <v>0.241615492718322</v>
      </c>
    </row>
    <row r="1374" spans="1:5" x14ac:dyDescent="0.25">
      <c r="A1374" s="130">
        <v>16409.455277273901</v>
      </c>
      <c r="B1374" s="130">
        <v>1.46286718354816E-2</v>
      </c>
      <c r="C1374" s="130">
        <v>1.1997451940077799</v>
      </c>
      <c r="D1374" s="130">
        <v>4.9029595682024397E-2</v>
      </c>
      <c r="E1374" s="130">
        <v>0.24168201440200701</v>
      </c>
    </row>
    <row r="1375" spans="1:5" x14ac:dyDescent="0.25">
      <c r="A1375" s="130">
        <v>16410.792686486398</v>
      </c>
      <c r="B1375" s="130"/>
      <c r="C1375" s="130">
        <v>1.19974309804788</v>
      </c>
      <c r="D1375" s="130">
        <v>4.91808024250227E-2</v>
      </c>
      <c r="E1375" s="130">
        <v>0.241762841517182</v>
      </c>
    </row>
    <row r="1376" spans="1:5" x14ac:dyDescent="0.25">
      <c r="A1376" s="130">
        <v>16410.879199463801</v>
      </c>
      <c r="B1376" s="130">
        <v>2.4705393239426598</v>
      </c>
      <c r="C1376" s="130">
        <v>1.1997429624645799</v>
      </c>
      <c r="D1376" s="130">
        <v>4.9190587675521903E-2</v>
      </c>
      <c r="E1376" s="130">
        <v>0.24176806992765301</v>
      </c>
    </row>
    <row r="1377" spans="1:5" x14ac:dyDescent="0.25">
      <c r="A1377" s="130">
        <v>16412.276570747301</v>
      </c>
      <c r="B1377" s="130">
        <v>-0.45401669516200699</v>
      </c>
      <c r="C1377" s="130">
        <v>1.1997407724686799</v>
      </c>
      <c r="D1377" s="130">
        <v>4.9348710254170897E-2</v>
      </c>
      <c r="E1377" s="130">
        <v>0.241852519158125</v>
      </c>
    </row>
    <row r="1378" spans="1:5" x14ac:dyDescent="0.25">
      <c r="A1378" s="130">
        <v>16425.946241298501</v>
      </c>
      <c r="B1378" s="130">
        <v>-1.2839139518328001E-3</v>
      </c>
      <c r="C1378" s="130">
        <v>1.1997193457311299</v>
      </c>
      <c r="D1378" s="130">
        <v>5.0902428932961902E-2</v>
      </c>
      <c r="E1378" s="130">
        <v>0.24267854920523901</v>
      </c>
    </row>
    <row r="1379" spans="1:5" x14ac:dyDescent="0.25">
      <c r="A1379" s="130">
        <v>16440.858979143399</v>
      </c>
      <c r="B1379" s="130">
        <v>-0.31621056809939502</v>
      </c>
      <c r="C1379" s="130">
        <v>1.1996959637264999</v>
      </c>
      <c r="D1379" s="130">
        <v>5.2611619660056799E-2</v>
      </c>
      <c r="E1379" s="130">
        <v>0.24357951355240501</v>
      </c>
    </row>
    <row r="1380" spans="1:5" x14ac:dyDescent="0.25">
      <c r="A1380" s="130">
        <v>16440.9751050208</v>
      </c>
      <c r="B1380" s="130">
        <v>-0.65911171011815395</v>
      </c>
      <c r="C1380" s="130">
        <v>1.1996957816223299</v>
      </c>
      <c r="D1380" s="130">
        <v>5.2624986885087099E-2</v>
      </c>
      <c r="E1380" s="130">
        <v>0.243586528640135</v>
      </c>
    </row>
    <row r="1381" spans="1:5" x14ac:dyDescent="0.25">
      <c r="A1381" s="130">
        <v>16441.1550139516</v>
      </c>
      <c r="B1381" s="130">
        <v>7.48937113226988E-2</v>
      </c>
      <c r="C1381" s="130">
        <v>1.1996954994951601</v>
      </c>
      <c r="D1381" s="130">
        <v>5.2645697919198903E-2</v>
      </c>
      <c r="E1381" s="130">
        <v>0.243597396797327</v>
      </c>
    </row>
    <row r="1382" spans="1:5" x14ac:dyDescent="0.25">
      <c r="A1382" s="130">
        <v>16447.974910183999</v>
      </c>
      <c r="B1382" s="130">
        <v>-0.13333144025492499</v>
      </c>
      <c r="C1382" s="130">
        <v>1.19968480399789</v>
      </c>
      <c r="D1382" s="130">
        <v>5.3432372245671399E-2</v>
      </c>
      <c r="E1382" s="130">
        <v>0.24400936096768799</v>
      </c>
    </row>
    <row r="1383" spans="1:5" x14ac:dyDescent="0.25">
      <c r="A1383" s="130">
        <v>16448.002435867598</v>
      </c>
      <c r="B1383" s="130">
        <v>1.48890742049153</v>
      </c>
      <c r="C1383" s="130">
        <v>1.1996847608269301</v>
      </c>
      <c r="D1383" s="130">
        <v>5.3435553523513001E-2</v>
      </c>
      <c r="E1383" s="130">
        <v>0.244011023609669</v>
      </c>
    </row>
    <row r="1384" spans="1:5" x14ac:dyDescent="0.25">
      <c r="A1384" s="130">
        <v>16455.195028374801</v>
      </c>
      <c r="B1384" s="130">
        <v>0.11422899130606499</v>
      </c>
      <c r="C1384" s="130">
        <v>1.1996734792178101</v>
      </c>
      <c r="D1384" s="130">
        <v>5.42685377469007E-2</v>
      </c>
      <c r="E1384" s="130">
        <v>0.24444545767500001</v>
      </c>
    </row>
    <row r="1385" spans="1:5" x14ac:dyDescent="0.25">
      <c r="A1385" s="130">
        <v>16457.451302396901</v>
      </c>
      <c r="B1385" s="130">
        <v>0.26773058603195599</v>
      </c>
      <c r="C1385" s="130">
        <v>1.19966993990161</v>
      </c>
      <c r="D1385" s="130">
        <v>5.4530536919825699E-2</v>
      </c>
      <c r="E1385" s="130">
        <v>0.244581727962767</v>
      </c>
    </row>
    <row r="1386" spans="1:5" x14ac:dyDescent="0.25">
      <c r="A1386" s="130">
        <v>16457.8691570025</v>
      </c>
      <c r="B1386" s="130">
        <v>0.16674394740290299</v>
      </c>
      <c r="C1386" s="130">
        <v>1.1996692844138499</v>
      </c>
      <c r="D1386" s="130">
        <v>5.4579094762061298E-2</v>
      </c>
      <c r="E1386" s="130">
        <v>0.244606964297954</v>
      </c>
    </row>
    <row r="1387" spans="1:5" x14ac:dyDescent="0.25">
      <c r="A1387" s="130">
        <v>16458.0271343036</v>
      </c>
      <c r="B1387" s="130">
        <v>1.0113277645110299</v>
      </c>
      <c r="C1387" s="130">
        <v>1.19966903659368</v>
      </c>
      <c r="D1387" s="130">
        <v>5.45974558758896E-2</v>
      </c>
      <c r="E1387" s="130">
        <v>0.24461650530045401</v>
      </c>
    </row>
    <row r="1388" spans="1:5" x14ac:dyDescent="0.25">
      <c r="A1388" s="130">
        <v>16462.519507303499</v>
      </c>
      <c r="B1388" s="130">
        <v>0.19543413488185599</v>
      </c>
      <c r="C1388" s="130">
        <v>1.1996619890397</v>
      </c>
      <c r="D1388" s="130">
        <v>5.5120267931577503E-2</v>
      </c>
      <c r="E1388" s="130">
        <v>0.24488781217533101</v>
      </c>
    </row>
    <row r="1389" spans="1:5" x14ac:dyDescent="0.25">
      <c r="A1389" s="130">
        <v>16462.5327662206</v>
      </c>
      <c r="B1389" s="130">
        <v>-0.460881394127866</v>
      </c>
      <c r="C1389" s="130">
        <v>1.19966196823839</v>
      </c>
      <c r="D1389" s="130">
        <v>5.51218129171685E-2</v>
      </c>
      <c r="E1389" s="130">
        <v>0.244888612892534</v>
      </c>
    </row>
    <row r="1390" spans="1:5" x14ac:dyDescent="0.25">
      <c r="A1390" s="130">
        <v>16466.023224126999</v>
      </c>
      <c r="B1390" s="130">
        <v>0.257195481199401</v>
      </c>
      <c r="C1390" s="130">
        <v>1.19965649202211</v>
      </c>
      <c r="D1390" s="130">
        <v>5.5528933075676599E-2</v>
      </c>
      <c r="E1390" s="130">
        <v>0.245099399349608</v>
      </c>
    </row>
    <row r="1391" spans="1:5" x14ac:dyDescent="0.25">
      <c r="A1391" s="130">
        <v>16473.136467521901</v>
      </c>
      <c r="B1391" s="130">
        <v>0.25411254760065999</v>
      </c>
      <c r="C1391" s="130">
        <v>1.19964533076789</v>
      </c>
      <c r="D1391" s="130">
        <v>5.6361051291925597E-2</v>
      </c>
      <c r="E1391" s="130">
        <v>0.24552893107999901</v>
      </c>
    </row>
    <row r="1392" spans="1:5" x14ac:dyDescent="0.25">
      <c r="A1392" s="130">
        <v>16473.8806663584</v>
      </c>
      <c r="B1392" s="130">
        <v>0.46268111793419398</v>
      </c>
      <c r="C1392" s="130">
        <v>1.1996441629657399</v>
      </c>
      <c r="D1392" s="130">
        <v>5.6448297778836302E-2</v>
      </c>
      <c r="E1392" s="130">
        <v>0.24557386686257199</v>
      </c>
    </row>
    <row r="1393" spans="1:5" x14ac:dyDescent="0.25">
      <c r="A1393" s="130">
        <v>16480.646199376599</v>
      </c>
      <c r="B1393" s="130">
        <v>0.222219937283574</v>
      </c>
      <c r="C1393" s="130">
        <v>1.1996335456256599</v>
      </c>
      <c r="D1393" s="130">
        <v>5.7243094559659098E-2</v>
      </c>
      <c r="E1393" s="130">
        <v>0.24598235752709099</v>
      </c>
    </row>
    <row r="1394" spans="1:5" x14ac:dyDescent="0.25">
      <c r="A1394" s="130">
        <v>16482.4658941507</v>
      </c>
      <c r="B1394" s="130">
        <v>0.167953081780881</v>
      </c>
      <c r="C1394" s="130">
        <v>1.19963068967639</v>
      </c>
      <c r="D1394" s="130">
        <v>5.7457369592241E-2</v>
      </c>
      <c r="E1394" s="130">
        <v>0.24609222069637399</v>
      </c>
    </row>
    <row r="1395" spans="1:5" x14ac:dyDescent="0.25">
      <c r="A1395" s="130">
        <v>16485.273512534401</v>
      </c>
      <c r="B1395" s="130">
        <v>6.6071098641140594E-2</v>
      </c>
      <c r="C1395" s="130">
        <v>1.1996262830053099</v>
      </c>
      <c r="D1395" s="130">
        <v>5.7788392395095499E-2</v>
      </c>
      <c r="E1395" s="130">
        <v>0.24626172367626201</v>
      </c>
    </row>
    <row r="1396" spans="1:5" x14ac:dyDescent="0.25">
      <c r="A1396" s="130">
        <v>16486.7675863845</v>
      </c>
      <c r="B1396" s="130">
        <v>6.4686529747381996E-2</v>
      </c>
      <c r="C1396" s="130">
        <v>1.1996239378922</v>
      </c>
      <c r="D1396" s="130">
        <v>5.7964751920331098E-2</v>
      </c>
      <c r="E1396" s="130">
        <v>0.24635192190562999</v>
      </c>
    </row>
    <row r="1397" spans="1:5" x14ac:dyDescent="0.25">
      <c r="A1397" s="130">
        <v>16488.528711380801</v>
      </c>
      <c r="B1397" s="130">
        <v>-4.5836556669676103E-3</v>
      </c>
      <c r="C1397" s="130">
        <v>1.1996211735205999</v>
      </c>
      <c r="D1397" s="130">
        <v>5.8172817289360801E-2</v>
      </c>
      <c r="E1397" s="130">
        <v>0.246458239722818</v>
      </c>
    </row>
    <row r="1398" spans="1:5" x14ac:dyDescent="0.25">
      <c r="A1398" s="130">
        <v>16490.5522258274</v>
      </c>
      <c r="B1398" s="130">
        <v>0.60573344941434704</v>
      </c>
      <c r="C1398" s="130">
        <v>1.1996179971627301</v>
      </c>
      <c r="D1398" s="130">
        <v>5.8412126821315101E-2</v>
      </c>
      <c r="E1398" s="130">
        <v>0.24658039450108199</v>
      </c>
    </row>
    <row r="1399" spans="1:5" x14ac:dyDescent="0.25">
      <c r="A1399" s="130">
        <v>16496.9683930172</v>
      </c>
      <c r="B1399" s="130">
        <v>0.34454638997611903</v>
      </c>
      <c r="C1399" s="130">
        <v>1.1996079246821001</v>
      </c>
      <c r="D1399" s="130">
        <v>5.9172655738266897E-2</v>
      </c>
      <c r="E1399" s="130">
        <v>0.24696770000825299</v>
      </c>
    </row>
    <row r="1400" spans="1:5" x14ac:dyDescent="0.25">
      <c r="A1400" s="130">
        <v>16497.912621223699</v>
      </c>
      <c r="B1400" s="130">
        <v>-2.28216263170711E-2</v>
      </c>
      <c r="C1400" s="130">
        <v>1.1996064422644199</v>
      </c>
      <c r="D1400" s="130">
        <v>5.9284799114144901E-2</v>
      </c>
      <c r="E1400" s="130">
        <v>0.24702469440373201</v>
      </c>
    </row>
    <row r="1401" spans="1:5" x14ac:dyDescent="0.25">
      <c r="A1401" s="130">
        <v>16501.2213875952</v>
      </c>
      <c r="B1401" s="130">
        <v>1.75055455139197</v>
      </c>
      <c r="C1401" s="130">
        <v>1.1996012473462301</v>
      </c>
      <c r="D1401" s="130">
        <v>5.9678218505172097E-2</v>
      </c>
      <c r="E1401" s="130">
        <v>0.24722440821157901</v>
      </c>
    </row>
    <row r="1402" spans="1:5" x14ac:dyDescent="0.25">
      <c r="A1402" s="130">
        <v>16504.931363447398</v>
      </c>
      <c r="B1402" s="130">
        <v>-0.74523849399430497</v>
      </c>
      <c r="C1402" s="130">
        <v>1.1995954220898499</v>
      </c>
      <c r="D1402" s="130">
        <v>6.0120167005353602E-2</v>
      </c>
      <c r="E1402" s="130">
        <v>0.24744832738891601</v>
      </c>
    </row>
    <row r="1403" spans="1:5" x14ac:dyDescent="0.25">
      <c r="A1403" s="130">
        <v>16505.5313022757</v>
      </c>
      <c r="B1403" s="130">
        <v>0.11891122713862901</v>
      </c>
      <c r="C1403" s="130">
        <v>1.1995944800480201</v>
      </c>
      <c r="D1403" s="130">
        <v>6.0191716059901403E-2</v>
      </c>
      <c r="E1403" s="130">
        <v>0.247484536160928</v>
      </c>
    </row>
    <row r="1404" spans="1:5" x14ac:dyDescent="0.25">
      <c r="A1404" s="130">
        <v>16506.316938161501</v>
      </c>
      <c r="B1404" s="130">
        <v>3.3462738747831202</v>
      </c>
      <c r="C1404" s="130">
        <v>1.19959324640154</v>
      </c>
      <c r="D1404" s="130">
        <v>6.0285445819955097E-2</v>
      </c>
      <c r="E1404" s="130">
        <v>0.24753195204314099</v>
      </c>
    </row>
    <row r="1405" spans="1:5" x14ac:dyDescent="0.25">
      <c r="A1405" s="130">
        <v>16508.708778627199</v>
      </c>
      <c r="B1405" s="130">
        <v>0.16610004408657</v>
      </c>
      <c r="C1405" s="130">
        <v>1.1995894904859301</v>
      </c>
      <c r="D1405" s="130">
        <v>6.0571042464573503E-2</v>
      </c>
      <c r="E1405" s="130">
        <v>0.247676304726582</v>
      </c>
    </row>
    <row r="1406" spans="1:5" x14ac:dyDescent="0.25">
      <c r="A1406" s="130">
        <v>16508.745175985499</v>
      </c>
      <c r="B1406" s="130">
        <v>0.10822976626057</v>
      </c>
      <c r="C1406" s="130">
        <v>1.1995894333296</v>
      </c>
      <c r="D1406" s="130">
        <v>6.0575391260717197E-2</v>
      </c>
      <c r="E1406" s="130">
        <v>0.24767850134677699</v>
      </c>
    </row>
    <row r="1407" spans="1:5" x14ac:dyDescent="0.25">
      <c r="A1407" s="130">
        <v>16511.8237173048</v>
      </c>
      <c r="B1407" s="130">
        <v>0.14537875346332099</v>
      </c>
      <c r="C1407" s="130">
        <v>1.1995845988092799</v>
      </c>
      <c r="D1407" s="130">
        <v>6.0943520625569403E-2</v>
      </c>
      <c r="E1407" s="130">
        <v>0.247864290525313</v>
      </c>
    </row>
    <row r="1408" spans="1:5" x14ac:dyDescent="0.25">
      <c r="A1408" s="130">
        <v>16514.207073423098</v>
      </c>
      <c r="B1408" s="130">
        <v>0.17002731959210299</v>
      </c>
      <c r="C1408" s="130">
        <v>1.1995808557925001</v>
      </c>
      <c r="D1408" s="130">
        <v>6.1228929624846697E-2</v>
      </c>
      <c r="E1408" s="130">
        <v>0.24800811983184801</v>
      </c>
    </row>
    <row r="1409" spans="1:5" x14ac:dyDescent="0.25">
      <c r="A1409" s="130">
        <v>16515.9108705135</v>
      </c>
      <c r="B1409" s="130">
        <v>2.1267590620762702</v>
      </c>
      <c r="C1409" s="130">
        <v>1.1995781798979399</v>
      </c>
      <c r="D1409" s="130">
        <v>6.1433179420358697E-2</v>
      </c>
      <c r="E1409" s="130">
        <v>0.248110936519508</v>
      </c>
    </row>
    <row r="1410" spans="1:5" x14ac:dyDescent="0.25">
      <c r="A1410" s="130">
        <v>16516.971659569001</v>
      </c>
      <c r="B1410" s="130">
        <v>1.3458969130532901</v>
      </c>
      <c r="C1410" s="130">
        <v>1.19957651383069</v>
      </c>
      <c r="D1410" s="130">
        <v>6.1560437888240602E-2</v>
      </c>
      <c r="E1410" s="130">
        <v>0.248174949222495</v>
      </c>
    </row>
    <row r="1411" spans="1:5" x14ac:dyDescent="0.25">
      <c r="A1411" s="130">
        <v>16519.667066694401</v>
      </c>
      <c r="B1411" s="130">
        <v>1.11303447946391</v>
      </c>
      <c r="C1411" s="130">
        <v>1.19957228028078</v>
      </c>
      <c r="D1411" s="130">
        <v>6.1884111750663301E-2</v>
      </c>
      <c r="E1411" s="130">
        <v>0.248337597631266</v>
      </c>
    </row>
    <row r="1412" spans="1:5" x14ac:dyDescent="0.25">
      <c r="A1412" s="130">
        <v>16520.950862954898</v>
      </c>
      <c r="B1412" s="130">
        <v>0.40790055121233698</v>
      </c>
      <c r="C1412" s="130">
        <v>1.1995702637993</v>
      </c>
      <c r="D1412" s="130">
        <v>6.20384342530323E-2</v>
      </c>
      <c r="E1412" s="130">
        <v>0.24841506328076501</v>
      </c>
    </row>
    <row r="1413" spans="1:5" x14ac:dyDescent="0.25">
      <c r="A1413" s="130">
        <v>16525.9278016467</v>
      </c>
      <c r="B1413" s="130">
        <v>0.164573760582121</v>
      </c>
      <c r="C1413" s="130">
        <v>1.1995624459288801</v>
      </c>
      <c r="D1413" s="130">
        <v>6.2637674389125597E-2</v>
      </c>
      <c r="E1413" s="130">
        <v>0.24871536364078101</v>
      </c>
    </row>
    <row r="1414" spans="1:5" x14ac:dyDescent="0.25">
      <c r="A1414" s="130">
        <v>16529.001363026699</v>
      </c>
      <c r="B1414" s="130">
        <v>0.30188921282792203</v>
      </c>
      <c r="C1414" s="130">
        <v>1.1995576175188201</v>
      </c>
      <c r="D1414" s="130">
        <v>6.3008512188358401E-2</v>
      </c>
      <c r="E1414" s="130">
        <v>0.24890080660762401</v>
      </c>
    </row>
    <row r="1415" spans="1:5" x14ac:dyDescent="0.25">
      <c r="A1415" s="130">
        <v>16529.8775864979</v>
      </c>
      <c r="B1415" s="130">
        <v>0.18719309206078899</v>
      </c>
      <c r="C1415" s="130">
        <v>1.19955624095976</v>
      </c>
      <c r="D1415" s="130">
        <v>6.3114339721560997E-2</v>
      </c>
      <c r="E1415" s="130">
        <v>0.248953671949455</v>
      </c>
    </row>
    <row r="1416" spans="1:5" x14ac:dyDescent="0.25">
      <c r="A1416" s="130">
        <v>16530.194928537301</v>
      </c>
      <c r="B1416" s="130">
        <v>1.33711325449359</v>
      </c>
      <c r="C1416" s="130">
        <v>1.1995557424049399</v>
      </c>
      <c r="D1416" s="130">
        <v>6.3152679063147504E-2</v>
      </c>
      <c r="E1416" s="130">
        <v>0.24897281803737001</v>
      </c>
    </row>
    <row r="1417" spans="1:5" x14ac:dyDescent="0.25">
      <c r="A1417" s="130">
        <v>16535.616077177099</v>
      </c>
      <c r="B1417" s="130">
        <v>0.13777154487522</v>
      </c>
      <c r="C1417" s="130">
        <v>1.19954722509655</v>
      </c>
      <c r="D1417" s="130">
        <v>6.3808593913189798E-2</v>
      </c>
      <c r="E1417" s="130">
        <v>0.24929987684900201</v>
      </c>
    </row>
    <row r="1418" spans="1:5" x14ac:dyDescent="0.25">
      <c r="A1418" s="130">
        <v>16538.6802965805</v>
      </c>
      <c r="B1418" s="130">
        <v>0.12212288053343701</v>
      </c>
      <c r="C1418" s="130">
        <v>1.1995424103992001</v>
      </c>
      <c r="D1418" s="130">
        <v>6.4180144028157998E-2</v>
      </c>
      <c r="E1418" s="130">
        <v>0.249484730449574</v>
      </c>
    </row>
    <row r="1419" spans="1:5" x14ac:dyDescent="0.25">
      <c r="A1419" s="130">
        <v>16540.131839518701</v>
      </c>
      <c r="B1419" s="130">
        <v>0.41591605229731599</v>
      </c>
      <c r="C1419" s="130">
        <v>1.19954012953571</v>
      </c>
      <c r="D1419" s="130">
        <v>6.4356352360233404E-2</v>
      </c>
      <c r="E1419" s="130">
        <v>0.24957229409651099</v>
      </c>
    </row>
    <row r="1420" spans="1:5" x14ac:dyDescent="0.25">
      <c r="A1420" s="130">
        <v>16540.522752616202</v>
      </c>
      <c r="B1420" s="130">
        <v>0.18422680776251099</v>
      </c>
      <c r="C1420" s="130">
        <v>1.19953951526769</v>
      </c>
      <c r="D1420" s="130">
        <v>6.4403829000479501E-2</v>
      </c>
      <c r="E1420" s="130">
        <v>0.249595875433271</v>
      </c>
    </row>
    <row r="1421" spans="1:5" x14ac:dyDescent="0.25">
      <c r="A1421" s="130">
        <v>16540.8859055147</v>
      </c>
      <c r="B1421" s="130">
        <v>0.20974939891873501</v>
      </c>
      <c r="C1421" s="130">
        <v>1.19953894461669</v>
      </c>
      <c r="D1421" s="130">
        <v>6.4447942586822002E-2</v>
      </c>
      <c r="E1421" s="130">
        <v>0.249617782052413</v>
      </c>
    </row>
    <row r="1422" spans="1:5" x14ac:dyDescent="0.25">
      <c r="A1422" s="130">
        <v>16542.570849010401</v>
      </c>
      <c r="B1422" s="130">
        <v>0.191648705323022</v>
      </c>
      <c r="C1422" s="130">
        <v>1.19953629687504</v>
      </c>
      <c r="D1422" s="130">
        <v>6.46527254815321E-2</v>
      </c>
      <c r="E1422" s="130">
        <v>0.24971942208256101</v>
      </c>
    </row>
    <row r="1423" spans="1:5" x14ac:dyDescent="0.25">
      <c r="A1423" s="130">
        <v>16543.564896577202</v>
      </c>
      <c r="B1423" s="130">
        <v>0.26038694133518903</v>
      </c>
      <c r="C1423" s="130">
        <v>1.1995347347727601</v>
      </c>
      <c r="D1423" s="130">
        <v>6.4773620960573194E-2</v>
      </c>
      <c r="E1423" s="130">
        <v>0.249779384376417</v>
      </c>
    </row>
    <row r="1424" spans="1:5" x14ac:dyDescent="0.25">
      <c r="A1424" s="130">
        <v>16544.923134471799</v>
      </c>
      <c r="B1424" s="130">
        <v>-0.25249218849815502</v>
      </c>
      <c r="C1424" s="130">
        <v>1.19953260030937</v>
      </c>
      <c r="D1424" s="130">
        <v>6.4938907301468299E-2</v>
      </c>
      <c r="E1424" s="130">
        <v>0.249861313736399</v>
      </c>
    </row>
    <row r="1425" spans="1:5" x14ac:dyDescent="0.25">
      <c r="A1425" s="130">
        <v>16548.715101063401</v>
      </c>
      <c r="B1425" s="130">
        <v>8.99003964983658E-2</v>
      </c>
      <c r="C1425" s="130">
        <v>1.1995266409370899</v>
      </c>
      <c r="D1425" s="130">
        <v>6.54009580289827E-2</v>
      </c>
      <c r="E1425" s="130">
        <v>0.25009003793676099</v>
      </c>
    </row>
    <row r="1426" spans="1:5" x14ac:dyDescent="0.25">
      <c r="A1426" s="130">
        <v>16549.121592568401</v>
      </c>
      <c r="B1426" s="130">
        <v>-0.361617726970065</v>
      </c>
      <c r="C1426" s="130">
        <v>1.19952600207611</v>
      </c>
      <c r="D1426" s="130">
        <v>6.5450541313799196E-2</v>
      </c>
      <c r="E1426" s="130">
        <v>0.250114555988525</v>
      </c>
    </row>
    <row r="1427" spans="1:5" x14ac:dyDescent="0.25">
      <c r="A1427" s="130">
        <v>16550.150350898999</v>
      </c>
      <c r="B1427" s="130">
        <v>0.39198600822349899</v>
      </c>
      <c r="C1427" s="130">
        <v>1.1995243852076001</v>
      </c>
      <c r="D1427" s="130">
        <v>6.5576073091346193E-2</v>
      </c>
      <c r="E1427" s="130">
        <v>0.25017660621316301</v>
      </c>
    </row>
    <row r="1428" spans="1:5" x14ac:dyDescent="0.25">
      <c r="A1428" s="130">
        <v>16551.747516827701</v>
      </c>
      <c r="B1428" s="130">
        <v>5.79399333211938E-2</v>
      </c>
      <c r="C1428" s="130">
        <v>1.1995218749217</v>
      </c>
      <c r="D1428" s="130">
        <v>6.5771091819638194E-2</v>
      </c>
      <c r="E1428" s="130">
        <v>0.25027293848733501</v>
      </c>
    </row>
    <row r="1429" spans="1:5" x14ac:dyDescent="0.25">
      <c r="A1429" s="130">
        <v>16554.334041254398</v>
      </c>
      <c r="B1429" s="130">
        <v>0.38354198788865801</v>
      </c>
      <c r="C1429" s="130">
        <v>1.19951780947239</v>
      </c>
      <c r="D1429" s="130">
        <v>6.6087244986946306E-2</v>
      </c>
      <c r="E1429" s="130">
        <v>0.25042893872661698</v>
      </c>
    </row>
    <row r="1430" spans="1:5" x14ac:dyDescent="0.25">
      <c r="A1430" s="130">
        <v>16562.452857131699</v>
      </c>
      <c r="B1430" s="130">
        <v>0.51032407790832002</v>
      </c>
      <c r="C1430" s="130">
        <v>1.1995050470581099</v>
      </c>
      <c r="D1430" s="130">
        <v>6.7082264411061202E-2</v>
      </c>
      <c r="E1430" s="130">
        <v>0.25091856852454503</v>
      </c>
    </row>
    <row r="1431" spans="1:5" x14ac:dyDescent="0.25">
      <c r="A1431" s="130">
        <v>16563.0023522214</v>
      </c>
      <c r="B1431" s="130">
        <v>9.5753297654699296E-2</v>
      </c>
      <c r="C1431" s="130">
        <v>1.19950418319885</v>
      </c>
      <c r="D1431" s="130">
        <v>6.7149753806349993E-2</v>
      </c>
      <c r="E1431" s="130">
        <v>0.25095170541822798</v>
      </c>
    </row>
    <row r="1432" spans="1:5" x14ac:dyDescent="0.25">
      <c r="A1432" s="130">
        <v>16563.069595444002</v>
      </c>
      <c r="B1432" s="130">
        <v>0.38735932859566002</v>
      </c>
      <c r="C1432" s="130">
        <v>1.19950407748534</v>
      </c>
      <c r="D1432" s="130">
        <v>6.7158013927139201E-2</v>
      </c>
      <c r="E1432" s="130">
        <v>0.25095576045281798</v>
      </c>
    </row>
    <row r="1433" spans="1:5" x14ac:dyDescent="0.25">
      <c r="A1433" s="130">
        <v>16566.659493934301</v>
      </c>
      <c r="B1433" s="130">
        <v>1.1399914417341801</v>
      </c>
      <c r="C1433" s="130">
        <v>1.1994984335685801</v>
      </c>
      <c r="D1433" s="130">
        <v>6.7599393020956203E-2</v>
      </c>
      <c r="E1433" s="130">
        <v>0.25117223993580001</v>
      </c>
    </row>
    <row r="1434" spans="1:5" x14ac:dyDescent="0.25">
      <c r="A1434" s="130">
        <v>16567.909475301101</v>
      </c>
      <c r="B1434" s="130">
        <v>0.14170016859595999</v>
      </c>
      <c r="C1434" s="130">
        <v>1.1994964682915401</v>
      </c>
      <c r="D1434" s="130">
        <v>6.7753261754170097E-2</v>
      </c>
      <c r="E1434" s="130">
        <v>0.25124761417260999</v>
      </c>
    </row>
    <row r="1435" spans="1:5" x14ac:dyDescent="0.25">
      <c r="A1435" s="130">
        <v>16568.1047222819</v>
      </c>
      <c r="B1435" s="130">
        <v>0.13297627452462099</v>
      </c>
      <c r="C1435" s="130">
        <v>1.1994961613108299</v>
      </c>
      <c r="D1435" s="130">
        <v>6.7777304569321697E-2</v>
      </c>
      <c r="E1435" s="130">
        <v>0.25125938749888599</v>
      </c>
    </row>
    <row r="1436" spans="1:5" x14ac:dyDescent="0.25">
      <c r="A1436" s="130">
        <v>16570.619602257098</v>
      </c>
      <c r="B1436" s="130">
        <v>0.16022491085745399</v>
      </c>
      <c r="C1436" s="130">
        <v>1.1994922071326399</v>
      </c>
      <c r="D1436" s="130">
        <v>6.80871940994488E-2</v>
      </c>
      <c r="E1436" s="130">
        <v>0.25141103093223099</v>
      </c>
    </row>
    <row r="1437" spans="1:5" x14ac:dyDescent="0.25">
      <c r="A1437" s="130">
        <v>16573.4818738084</v>
      </c>
      <c r="B1437" s="130">
        <v>0.22732890516425899</v>
      </c>
      <c r="C1437" s="130">
        <v>1.1994877064949201</v>
      </c>
      <c r="D1437" s="130">
        <v>6.84403543861615E-2</v>
      </c>
      <c r="E1437" s="130">
        <v>0.25158361483889502</v>
      </c>
    </row>
    <row r="1438" spans="1:5" x14ac:dyDescent="0.25">
      <c r="A1438" s="130">
        <v>16573.578433185499</v>
      </c>
      <c r="B1438" s="130">
        <v>-0.109047782346594</v>
      </c>
      <c r="C1438" s="130">
        <v>1.1994875546602199</v>
      </c>
      <c r="D1438" s="130">
        <v>6.8452276936483397E-2</v>
      </c>
      <c r="E1438" s="130">
        <v>0.25158943687136498</v>
      </c>
    </row>
    <row r="1439" spans="1:5" x14ac:dyDescent="0.25">
      <c r="A1439" s="130">
        <v>16578.901491822398</v>
      </c>
      <c r="B1439" s="130">
        <v>0.28125727949424001</v>
      </c>
      <c r="C1439" s="130">
        <v>1.19947918395069</v>
      </c>
      <c r="D1439" s="130">
        <v>6.91104025688771E-2</v>
      </c>
      <c r="E1439" s="130">
        <v>0.25191037726975402</v>
      </c>
    </row>
    <row r="1440" spans="1:5" x14ac:dyDescent="0.25">
      <c r="A1440" s="130">
        <v>16579.582212779798</v>
      </c>
      <c r="B1440" s="130">
        <v>-8.6816696301828006E-2</v>
      </c>
      <c r="C1440" s="130">
        <v>1.1994781134246399</v>
      </c>
      <c r="D1440" s="130">
        <v>6.9194687408984296E-2</v>
      </c>
      <c r="E1440" s="130">
        <v>0.25195141783990299</v>
      </c>
    </row>
    <row r="1441" spans="1:5" x14ac:dyDescent="0.25">
      <c r="A1441" s="130">
        <v>16579.672417145001</v>
      </c>
      <c r="B1441" s="130">
        <v>0.15263300137111599</v>
      </c>
      <c r="C1441" s="130">
        <v>1.1994779715649</v>
      </c>
      <c r="D1441" s="130">
        <v>6.9205858329717193E-2</v>
      </c>
      <c r="E1441" s="130">
        <v>0.25195685621795499</v>
      </c>
    </row>
    <row r="1442" spans="1:5" x14ac:dyDescent="0.25">
      <c r="A1442" s="130">
        <v>16579.672417145001</v>
      </c>
      <c r="B1442" s="130">
        <v>0.15876563097740901</v>
      </c>
      <c r="C1442" s="130">
        <v>1.1994779715649</v>
      </c>
      <c r="D1442" s="130">
        <v>6.9205858329717193E-2</v>
      </c>
      <c r="E1442" s="130">
        <v>0.25195685621795499</v>
      </c>
    </row>
    <row r="1443" spans="1:5" x14ac:dyDescent="0.25">
      <c r="A1443" s="130">
        <v>16580.731575928901</v>
      </c>
      <c r="B1443" s="130">
        <v>0.10930065677679</v>
      </c>
      <c r="C1443" s="130">
        <v>1.19947630586078</v>
      </c>
      <c r="D1443" s="130">
        <v>6.93370611807934E-2</v>
      </c>
      <c r="E1443" s="130">
        <v>0.25202071186316399</v>
      </c>
    </row>
    <row r="1444" spans="1:5" x14ac:dyDescent="0.25">
      <c r="A1444" s="130">
        <v>16582.005310328899</v>
      </c>
      <c r="B1444" s="130">
        <v>0.122890134088327</v>
      </c>
      <c r="C1444" s="130">
        <v>1.19947430265206</v>
      </c>
      <c r="D1444" s="130">
        <v>6.9494933501505707E-2</v>
      </c>
      <c r="E1444" s="130">
        <v>0.252097502764554</v>
      </c>
    </row>
    <row r="1445" spans="1:5" x14ac:dyDescent="0.25">
      <c r="A1445" s="130">
        <v>16589.7339278824</v>
      </c>
      <c r="B1445" s="130">
        <v>0.18306803823777701</v>
      </c>
      <c r="C1445" s="130">
        <v>1.1994621466767601</v>
      </c>
      <c r="D1445" s="130">
        <v>7.0454931806156307E-2</v>
      </c>
      <c r="E1445" s="130">
        <v>0.25256341527628101</v>
      </c>
    </row>
    <row r="1446" spans="1:5" x14ac:dyDescent="0.25">
      <c r="A1446" s="130">
        <v>16589.982494553798</v>
      </c>
      <c r="B1446" s="130">
        <v>0.13829484197955799</v>
      </c>
      <c r="C1446" s="130">
        <v>1.1994617556856</v>
      </c>
      <c r="D1446" s="130">
        <v>7.0485866249939202E-2</v>
      </c>
      <c r="E1446" s="130">
        <v>0.25257839901994</v>
      </c>
    </row>
    <row r="1447" spans="1:5" x14ac:dyDescent="0.25">
      <c r="A1447" s="130">
        <v>16595.131389733899</v>
      </c>
      <c r="B1447" s="130">
        <v>0.38507851050748598</v>
      </c>
      <c r="C1447" s="130">
        <v>1.19945365610554</v>
      </c>
      <c r="D1447" s="130">
        <v>7.1127478876788303E-2</v>
      </c>
      <c r="E1447" s="130">
        <v>0.252888765264284</v>
      </c>
    </row>
    <row r="1448" spans="1:5" x14ac:dyDescent="0.25">
      <c r="A1448" s="130">
        <v>16597.3718495877</v>
      </c>
      <c r="B1448" s="130">
        <v>3.2468111376255702</v>
      </c>
      <c r="C1448" s="130">
        <v>1.1994501314308199</v>
      </c>
      <c r="D1448" s="130">
        <v>7.1407157540627597E-2</v>
      </c>
      <c r="E1448" s="130">
        <v>0.25302380895615101</v>
      </c>
    </row>
    <row r="1449" spans="1:5" x14ac:dyDescent="0.25">
      <c r="A1449" s="130">
        <v>16603.9910914172</v>
      </c>
      <c r="B1449" s="130">
        <v>1.29924929834624</v>
      </c>
      <c r="C1449" s="130">
        <v>1.1994397171273099</v>
      </c>
      <c r="D1449" s="130">
        <v>7.2235177429885902E-2</v>
      </c>
      <c r="E1449" s="130">
        <v>0.25342275800405401</v>
      </c>
    </row>
    <row r="1450" spans="1:5" x14ac:dyDescent="0.25">
      <c r="A1450" s="130">
        <v>16608.042112327799</v>
      </c>
      <c r="B1450" s="130">
        <v>1.3164338480558899</v>
      </c>
      <c r="C1450" s="130">
        <v>1.1994333427936299</v>
      </c>
      <c r="D1450" s="130">
        <v>7.2743205195169802E-2</v>
      </c>
      <c r="E1450" s="130">
        <v>0.25366689858976599</v>
      </c>
    </row>
    <row r="1451" spans="1:5" x14ac:dyDescent="0.25">
      <c r="A1451" s="130">
        <v>16609.885460288398</v>
      </c>
      <c r="B1451" s="130">
        <v>0.24997551001113599</v>
      </c>
      <c r="C1451" s="130">
        <v>1.1994304420834301</v>
      </c>
      <c r="D1451" s="130">
        <v>7.2974693821807005E-2</v>
      </c>
      <c r="E1451" s="130">
        <v>0.25377798583508898</v>
      </c>
    </row>
    <row r="1452" spans="1:5" x14ac:dyDescent="0.25">
      <c r="A1452" s="130">
        <v>16611.4054599314</v>
      </c>
      <c r="B1452" s="130">
        <v>-0.259489906672494</v>
      </c>
      <c r="C1452" s="130">
        <v>1.1994280501132899</v>
      </c>
      <c r="D1452" s="130">
        <v>7.3165726136240394E-2</v>
      </c>
      <c r="E1452" s="130">
        <v>0.253869584623718</v>
      </c>
    </row>
    <row r="1453" spans="1:5" x14ac:dyDescent="0.25">
      <c r="A1453" s="130">
        <v>16611.619879541799</v>
      </c>
      <c r="B1453" s="130">
        <v>-0.17433011092016201</v>
      </c>
      <c r="C1453" s="130">
        <v>1.1994277126825601</v>
      </c>
      <c r="D1453" s="130">
        <v>7.3192685115932798E-2</v>
      </c>
      <c r="E1453" s="130">
        <v>0.25388250589557199</v>
      </c>
    </row>
    <row r="1454" spans="1:5" x14ac:dyDescent="0.25">
      <c r="A1454" s="130">
        <v>16613.388564286601</v>
      </c>
      <c r="B1454" s="130">
        <v>0.350286277857426</v>
      </c>
      <c r="C1454" s="130">
        <v>1.19942492925738</v>
      </c>
      <c r="D1454" s="130">
        <v>7.34151645624362E-2</v>
      </c>
      <c r="E1454" s="130">
        <v>0.25398908815458698</v>
      </c>
    </row>
    <row r="1455" spans="1:5" x14ac:dyDescent="0.25">
      <c r="A1455" s="130">
        <v>16613.721344703899</v>
      </c>
      <c r="B1455" s="130">
        <v>0.14986913874694999</v>
      </c>
      <c r="C1455" s="130">
        <v>1.19942440554068</v>
      </c>
      <c r="D1455" s="130">
        <v>7.3457044834092794E-2</v>
      </c>
      <c r="E1455" s="130">
        <v>0.25400914144333703</v>
      </c>
    </row>
    <row r="1456" spans="1:5" x14ac:dyDescent="0.25">
      <c r="A1456" s="130">
        <v>16616.298853668999</v>
      </c>
      <c r="B1456" s="130">
        <v>-0.65808551454639197</v>
      </c>
      <c r="C1456" s="130">
        <v>1.19942034903547</v>
      </c>
      <c r="D1456" s="130">
        <v>7.3781642478958895E-2</v>
      </c>
      <c r="E1456" s="130">
        <v>0.25416445838283702</v>
      </c>
    </row>
    <row r="1457" spans="1:5" x14ac:dyDescent="0.25">
      <c r="A1457" s="130">
        <v>16616.434094743501</v>
      </c>
      <c r="B1457" s="130">
        <v>0.14906562351531</v>
      </c>
      <c r="C1457" s="130">
        <v>1.1994201361859</v>
      </c>
      <c r="D1457" s="130">
        <v>7.3798684729421402E-2</v>
      </c>
      <c r="E1457" s="130">
        <v>0.254172607652147</v>
      </c>
    </row>
    <row r="1458" spans="1:5" x14ac:dyDescent="0.25">
      <c r="A1458" s="130">
        <v>16617.7973543351</v>
      </c>
      <c r="B1458" s="130">
        <v>0.41335107063014098</v>
      </c>
      <c r="C1458" s="130">
        <v>1.1994179905821301</v>
      </c>
      <c r="D1458" s="130">
        <v>7.3970533945201297E-2</v>
      </c>
      <c r="E1458" s="130">
        <v>0.25425475317108198</v>
      </c>
    </row>
    <row r="1459" spans="1:5" x14ac:dyDescent="0.25">
      <c r="A1459" s="130">
        <v>16619.289418320099</v>
      </c>
      <c r="B1459" s="130">
        <v>1.1891088562505401</v>
      </c>
      <c r="C1459" s="130">
        <v>1.1994156421859501</v>
      </c>
      <c r="D1459" s="130">
        <v>7.4158744148616604E-2</v>
      </c>
      <c r="E1459" s="130">
        <v>0.25434465814642898</v>
      </c>
    </row>
    <row r="1460" spans="1:5" x14ac:dyDescent="0.25">
      <c r="A1460" s="130">
        <v>16620.943568647799</v>
      </c>
      <c r="B1460" s="130">
        <v>0.35003426370019403</v>
      </c>
      <c r="C1460" s="130">
        <v>1.1994130385924799</v>
      </c>
      <c r="D1460" s="130">
        <v>7.4367551630987405E-2</v>
      </c>
      <c r="E1460" s="130">
        <v>0.25444432742021</v>
      </c>
    </row>
    <row r="1461" spans="1:5" x14ac:dyDescent="0.25">
      <c r="A1461" s="130">
        <v>16621.0260988029</v>
      </c>
      <c r="B1461" s="130">
        <v>-0.111854266296163</v>
      </c>
      <c r="C1461" s="130">
        <v>1.1994129086896099</v>
      </c>
      <c r="D1461" s="130">
        <v>7.4377973787377497E-2</v>
      </c>
      <c r="E1461" s="130">
        <v>0.25444930013420203</v>
      </c>
    </row>
    <row r="1462" spans="1:5" x14ac:dyDescent="0.25">
      <c r="A1462" s="130">
        <v>16621.641445450401</v>
      </c>
      <c r="B1462" s="130">
        <v>0.152734749293404</v>
      </c>
      <c r="C1462" s="130">
        <v>1.1994119401239001</v>
      </c>
      <c r="D1462" s="130">
        <v>7.4455694103899794E-2</v>
      </c>
      <c r="E1462" s="130">
        <v>0.254486376610152</v>
      </c>
    </row>
    <row r="1463" spans="1:5" x14ac:dyDescent="0.25">
      <c r="A1463" s="130">
        <v>16626.7471791637</v>
      </c>
      <c r="B1463" s="130">
        <v>9.0900819900441299E-2</v>
      </c>
      <c r="C1463" s="130">
        <v>1.19940390313454</v>
      </c>
      <c r="D1463" s="130">
        <v>7.5101413501249895E-2</v>
      </c>
      <c r="E1463" s="130">
        <v>0.25479399949998099</v>
      </c>
    </row>
    <row r="1464" spans="1:5" x14ac:dyDescent="0.25">
      <c r="A1464" s="130">
        <v>16627.266019230701</v>
      </c>
      <c r="B1464" s="130">
        <v>0.38001002355114699</v>
      </c>
      <c r="C1464" s="130">
        <v>1.1994030863748599</v>
      </c>
      <c r="D1464" s="130">
        <v>7.5167115548833097E-2</v>
      </c>
      <c r="E1464" s="130">
        <v>0.25482525857841798</v>
      </c>
    </row>
    <row r="1465" spans="1:5" x14ac:dyDescent="0.25">
      <c r="A1465" s="130">
        <v>16627.894501400999</v>
      </c>
      <c r="B1465" s="130">
        <v>0.21432267803538399</v>
      </c>
      <c r="C1465" s="130">
        <v>1.19940209700436</v>
      </c>
      <c r="D1465" s="130">
        <v>7.5246722734243904E-2</v>
      </c>
      <c r="E1465" s="130">
        <v>0.25486312305763997</v>
      </c>
    </row>
    <row r="1466" spans="1:5" x14ac:dyDescent="0.25">
      <c r="A1466" s="130">
        <v>16633.8296691086</v>
      </c>
      <c r="B1466" s="130">
        <v>1.1819843127335099</v>
      </c>
      <c r="C1466" s="130">
        <v>1.19939275309053</v>
      </c>
      <c r="D1466" s="130">
        <v>7.5999631321209599E-2</v>
      </c>
      <c r="E1466" s="130">
        <v>0.25522068493364403</v>
      </c>
    </row>
    <row r="1467" spans="1:5" x14ac:dyDescent="0.25">
      <c r="A1467" s="130">
        <v>16636.966864912702</v>
      </c>
      <c r="B1467" s="130">
        <v>0.41608091652522999</v>
      </c>
      <c r="C1467" s="130">
        <v>1.19938781363922</v>
      </c>
      <c r="D1467" s="130">
        <v>7.6398422453725301E-2</v>
      </c>
      <c r="E1467" s="130">
        <v>0.25540967155097999</v>
      </c>
    </row>
    <row r="1468" spans="1:5" x14ac:dyDescent="0.25">
      <c r="A1468" s="130">
        <v>16638.136529007501</v>
      </c>
      <c r="B1468" s="130">
        <v>0.315327887563144</v>
      </c>
      <c r="C1468" s="130">
        <v>1.1993859719436799</v>
      </c>
      <c r="D1468" s="130">
        <v>7.6547251601690805E-2</v>
      </c>
      <c r="E1468" s="130">
        <v>0.25548013062180402</v>
      </c>
    </row>
    <row r="1469" spans="1:5" x14ac:dyDescent="0.25">
      <c r="A1469" s="130">
        <v>16638.477807824998</v>
      </c>
      <c r="B1469" s="130">
        <v>5.9008077089917101E-3</v>
      </c>
      <c r="C1469" s="130">
        <v>1.19938543457434</v>
      </c>
      <c r="D1469" s="130">
        <v>7.6590691048706805E-2</v>
      </c>
      <c r="E1469" s="130">
        <v>0.25550068859465902</v>
      </c>
    </row>
    <row r="1470" spans="1:5" x14ac:dyDescent="0.25">
      <c r="A1470" s="130">
        <v>16639.964681175799</v>
      </c>
      <c r="B1470" s="130">
        <v>0.42316728081443999</v>
      </c>
      <c r="C1470" s="130">
        <v>1.19938309333481</v>
      </c>
      <c r="D1470" s="130">
        <v>7.6780024758683396E-2</v>
      </c>
      <c r="E1470" s="130">
        <v>0.25559025375885402</v>
      </c>
    </row>
    <row r="1471" spans="1:5" x14ac:dyDescent="0.25">
      <c r="A1471" s="130">
        <v>16642.352216110801</v>
      </c>
      <c r="B1471" s="130">
        <v>0.18117940265287599</v>
      </c>
      <c r="C1471" s="130">
        <v>1.19937933375558</v>
      </c>
      <c r="D1471" s="130">
        <v>7.7084311087955396E-2</v>
      </c>
      <c r="E1471" s="130">
        <v>0.25573406822565697</v>
      </c>
    </row>
    <row r="1472" spans="1:5" x14ac:dyDescent="0.25">
      <c r="A1472" s="130">
        <v>16642.598710656799</v>
      </c>
      <c r="B1472" s="130">
        <v>1.11767589189919</v>
      </c>
      <c r="C1472" s="130">
        <v>1.19937894559733</v>
      </c>
      <c r="D1472" s="130">
        <v>7.7115744900138797E-2</v>
      </c>
      <c r="E1472" s="130">
        <v>0.25574891567270203</v>
      </c>
    </row>
    <row r="1473" spans="1:5" x14ac:dyDescent="0.25">
      <c r="A1473" s="130">
        <v>16645.2777240697</v>
      </c>
      <c r="B1473" s="130">
        <v>0.14960089081081901</v>
      </c>
      <c r="C1473" s="130">
        <v>1.19937472678985</v>
      </c>
      <c r="D1473" s="130">
        <v>7.7457605890736303E-2</v>
      </c>
      <c r="E1473" s="130">
        <v>0.25591028093937801</v>
      </c>
    </row>
    <row r="1474" spans="1:5" x14ac:dyDescent="0.25">
      <c r="A1474" s="130">
        <v>16651.7378440676</v>
      </c>
      <c r="B1474" s="130">
        <v>0.28388687449967298</v>
      </c>
      <c r="C1474" s="130">
        <v>1.1993645526655501</v>
      </c>
      <c r="D1474" s="130">
        <v>7.8283647693537503E-2</v>
      </c>
      <c r="E1474" s="130">
        <v>0.25629936791525398</v>
      </c>
    </row>
    <row r="1475" spans="1:5" x14ac:dyDescent="0.25">
      <c r="A1475" s="130">
        <v>16651.824920606701</v>
      </c>
      <c r="B1475" s="130">
        <v>0.143385530946327</v>
      </c>
      <c r="C1475" s="130">
        <v>1.19936441551819</v>
      </c>
      <c r="D1475" s="130">
        <v>7.8294798218216693E-2</v>
      </c>
      <c r="E1475" s="130">
        <v>0.25630461220207601</v>
      </c>
    </row>
    <row r="1476" spans="1:5" x14ac:dyDescent="0.25">
      <c r="A1476" s="130">
        <v>16672.095038442199</v>
      </c>
      <c r="B1476" s="130">
        <v>-0.23014261919548401</v>
      </c>
      <c r="C1476" s="130">
        <v>1.1993324828318599</v>
      </c>
      <c r="D1476" s="130">
        <v>8.0902143819565495E-2</v>
      </c>
      <c r="E1476" s="130">
        <v>0.25752522152651403</v>
      </c>
    </row>
    <row r="1477" spans="1:5" x14ac:dyDescent="0.25">
      <c r="A1477" s="130">
        <v>16672.377266453499</v>
      </c>
      <c r="B1477" s="130">
        <v>0.13743528227323501</v>
      </c>
      <c r="C1477" s="130">
        <v>1.19933203812569</v>
      </c>
      <c r="D1477" s="130">
        <v>8.0938609998301297E-2</v>
      </c>
      <c r="E1477" s="130">
        <v>0.257542213935742</v>
      </c>
    </row>
    <row r="1478" spans="1:5" x14ac:dyDescent="0.25">
      <c r="A1478" s="130">
        <v>16681.056676821401</v>
      </c>
      <c r="B1478" s="130">
        <v>0.23427738763692799</v>
      </c>
      <c r="C1478" s="130">
        <v>1.1993183607037501</v>
      </c>
      <c r="D1478" s="130">
        <v>8.2062233102430701E-2</v>
      </c>
      <c r="E1478" s="130">
        <v>0.25806475019339797</v>
      </c>
    </row>
    <row r="1479" spans="1:5" x14ac:dyDescent="0.25">
      <c r="A1479" s="130">
        <v>16682.652966238398</v>
      </c>
      <c r="B1479" s="130">
        <v>0.81325325847885199</v>
      </c>
      <c r="C1479" s="130">
        <v>1.1993158449237</v>
      </c>
      <c r="D1479" s="130">
        <v>8.2269343062253003E-2</v>
      </c>
      <c r="E1479" s="130">
        <v>0.25816084612218898</v>
      </c>
    </row>
    <row r="1480" spans="1:5" x14ac:dyDescent="0.25">
      <c r="A1480" s="130">
        <v>16684.750554407201</v>
      </c>
      <c r="B1480" s="130">
        <v>0.172870478011311</v>
      </c>
      <c r="C1480" s="130">
        <v>1.19931253895934</v>
      </c>
      <c r="D1480" s="130">
        <v>8.2541708921979803E-2</v>
      </c>
      <c r="E1480" s="130">
        <v>0.258287116581709</v>
      </c>
    </row>
    <row r="1481" spans="1:5" x14ac:dyDescent="0.25">
      <c r="A1481" s="130">
        <v>16687.495805504201</v>
      </c>
      <c r="B1481" s="130">
        <v>1.0874913064552501</v>
      </c>
      <c r="C1481" s="130">
        <v>1.19930821200621</v>
      </c>
      <c r="D1481" s="130">
        <v>8.2898540411657201E-2</v>
      </c>
      <c r="E1481" s="130">
        <v>0.25845236910907898</v>
      </c>
    </row>
    <row r="1482" spans="1:5" x14ac:dyDescent="0.25">
      <c r="A1482" s="130">
        <v>16691.324493142201</v>
      </c>
      <c r="B1482" s="130">
        <v>0.37490078402011601</v>
      </c>
      <c r="C1482" s="130">
        <v>1.1993021769660199</v>
      </c>
      <c r="D1482" s="130">
        <v>8.3396894425404794E-2</v>
      </c>
      <c r="E1482" s="130">
        <v>0.25868282877208298</v>
      </c>
    </row>
    <row r="1483" spans="1:5" x14ac:dyDescent="0.25">
      <c r="A1483" s="130">
        <v>16691.345053030102</v>
      </c>
      <c r="B1483" s="130">
        <v>0.29865535322650699</v>
      </c>
      <c r="C1483" s="130">
        <v>1.1993021445568</v>
      </c>
      <c r="D1483" s="130">
        <v>8.3399572749576503E-2</v>
      </c>
      <c r="E1483" s="130">
        <v>0.25868406629542401</v>
      </c>
    </row>
    <row r="1484" spans="1:5" x14ac:dyDescent="0.25">
      <c r="A1484" s="130">
        <v>16695.1207245845</v>
      </c>
      <c r="B1484" s="130">
        <v>0.101544730506231</v>
      </c>
      <c r="C1484" s="130">
        <v>1.19929619260405</v>
      </c>
      <c r="D1484" s="130">
        <v>8.3891822069667096E-2</v>
      </c>
      <c r="E1484" s="130">
        <v>0.25891132195049499</v>
      </c>
    </row>
    <row r="1485" spans="1:5" x14ac:dyDescent="0.25">
      <c r="A1485" s="130">
        <v>16699.357359719801</v>
      </c>
      <c r="B1485" s="130">
        <v>0.143763998298607</v>
      </c>
      <c r="C1485" s="130">
        <v>1.1992895134252799</v>
      </c>
      <c r="D1485" s="130">
        <v>8.4445102247960993E-2</v>
      </c>
      <c r="E1485" s="130">
        <v>0.259166307675191</v>
      </c>
    </row>
    <row r="1486" spans="1:5" x14ac:dyDescent="0.25">
      <c r="A1486" s="130">
        <v>16701.078119461701</v>
      </c>
      <c r="B1486" s="130">
        <v>0.14250283093608701</v>
      </c>
      <c r="C1486" s="130">
        <v>1.1992868004266899</v>
      </c>
      <c r="D1486" s="130">
        <v>8.4670104678062297E-2</v>
      </c>
      <c r="E1486" s="130">
        <v>0.259269868602575</v>
      </c>
    </row>
    <row r="1487" spans="1:5" x14ac:dyDescent="0.25">
      <c r="A1487" s="130">
        <v>16701.128149614698</v>
      </c>
      <c r="B1487" s="130">
        <v>0.244865917221748</v>
      </c>
      <c r="C1487" s="130">
        <v>1.1992867215462499</v>
      </c>
      <c r="D1487" s="130">
        <v>8.4676648926812495E-2</v>
      </c>
      <c r="E1487" s="130">
        <v>0.25927287954078299</v>
      </c>
    </row>
    <row r="1488" spans="1:5" x14ac:dyDescent="0.25">
      <c r="A1488" s="130">
        <v>16711.712822788399</v>
      </c>
      <c r="B1488" s="130">
        <v>1.14108822055907</v>
      </c>
      <c r="C1488" s="130">
        <v>1.1992700312620801</v>
      </c>
      <c r="D1488" s="130">
        <v>8.6064260548591606E-2</v>
      </c>
      <c r="E1488" s="130">
        <v>0.25990984123765898</v>
      </c>
    </row>
    <row r="1489" spans="1:5" x14ac:dyDescent="0.25">
      <c r="A1489" s="130">
        <v>16720.1952582023</v>
      </c>
      <c r="B1489" s="130">
        <v>0.16067417293372799</v>
      </c>
      <c r="C1489" s="130">
        <v>1.19925665316184</v>
      </c>
      <c r="D1489" s="130">
        <v>8.7180668156558797E-2</v>
      </c>
      <c r="E1489" s="130">
        <v>0.26042022298838802</v>
      </c>
    </row>
    <row r="1490" spans="1:5" x14ac:dyDescent="0.25">
      <c r="A1490" s="130">
        <v>16727.9546468837</v>
      </c>
      <c r="B1490" s="130">
        <v>0.18631397083055401</v>
      </c>
      <c r="C1490" s="130">
        <v>1.19924441331159</v>
      </c>
      <c r="D1490" s="130">
        <v>8.8205310428637995E-2</v>
      </c>
      <c r="E1490" s="130">
        <v>0.260887043358214</v>
      </c>
    </row>
    <row r="1491" spans="1:5" x14ac:dyDescent="0.25">
      <c r="A1491" s="130">
        <v>16732.662407808799</v>
      </c>
      <c r="B1491" s="130">
        <v>1.0886786145398999</v>
      </c>
      <c r="C1491" s="130">
        <v>1.19923698619231</v>
      </c>
      <c r="D1491" s="130">
        <v>8.8828552931401503E-2</v>
      </c>
      <c r="E1491" s="130">
        <v>0.261170245485708</v>
      </c>
    </row>
    <row r="1492" spans="1:5" x14ac:dyDescent="0.25">
      <c r="A1492" s="130">
        <v>16734.259250033701</v>
      </c>
      <c r="B1492" s="130">
        <v>0.12301116339819</v>
      </c>
      <c r="C1492" s="130">
        <v>1.1992344667927299</v>
      </c>
      <c r="D1492" s="130">
        <v>8.9040221678589201E-2</v>
      </c>
      <c r="E1492" s="130">
        <v>0.26126630132814099</v>
      </c>
    </row>
    <row r="1493" spans="1:5" x14ac:dyDescent="0.25">
      <c r="A1493" s="130">
        <v>16735.3687583707</v>
      </c>
      <c r="B1493" s="130">
        <v>7.1856323184937801E-2</v>
      </c>
      <c r="C1493" s="130">
        <v>1.19923271622835</v>
      </c>
      <c r="D1493" s="130">
        <v>8.9187372130166101E-2</v>
      </c>
      <c r="E1493" s="130">
        <v>0.26133304093049198</v>
      </c>
    </row>
    <row r="1494" spans="1:5" x14ac:dyDescent="0.25">
      <c r="A1494" s="130">
        <v>16738.658854544599</v>
      </c>
      <c r="B1494" s="130">
        <v>0.10256501136820501</v>
      </c>
      <c r="C1494" s="130">
        <v>1.19922752492519</v>
      </c>
      <c r="D1494" s="130">
        <v>8.9624112029411895E-2</v>
      </c>
      <c r="E1494" s="130">
        <v>0.26153094167924301</v>
      </c>
    </row>
    <row r="1495" spans="1:5" x14ac:dyDescent="0.25">
      <c r="A1495" s="130">
        <v>16742.985878074502</v>
      </c>
      <c r="B1495" s="130">
        <v>0.14887713613065401</v>
      </c>
      <c r="C1495" s="130">
        <v>1.1992206969461101</v>
      </c>
      <c r="D1495" s="130">
        <v>9.0199372724031501E-2</v>
      </c>
      <c r="E1495" s="130">
        <v>0.26179119932893402</v>
      </c>
    </row>
    <row r="1496" spans="1:5" x14ac:dyDescent="0.25">
      <c r="A1496" s="130">
        <v>16750.196981344499</v>
      </c>
      <c r="B1496" s="130">
        <v>0.13435474834904099</v>
      </c>
      <c r="C1496" s="130">
        <v>1.1992093165367601</v>
      </c>
      <c r="D1496" s="130">
        <v>9.1160260706774299E-2</v>
      </c>
      <c r="E1496" s="130">
        <v>0.26222488859365201</v>
      </c>
    </row>
    <row r="1497" spans="1:5" x14ac:dyDescent="0.25">
      <c r="A1497" s="130">
        <v>16754.3708754258</v>
      </c>
      <c r="B1497" s="130">
        <v>5.1157407503366101E-2</v>
      </c>
      <c r="C1497" s="130">
        <v>1.1992027285887299</v>
      </c>
      <c r="D1497" s="130">
        <v>9.1717688293939795E-2</v>
      </c>
      <c r="E1497" s="130">
        <v>0.26247589312050701</v>
      </c>
    </row>
    <row r="1498" spans="1:5" x14ac:dyDescent="0.25">
      <c r="A1498" s="130">
        <v>16767.031646415999</v>
      </c>
      <c r="B1498" s="130">
        <v>1.46542360104296</v>
      </c>
      <c r="C1498" s="130">
        <v>1.19918274163008</v>
      </c>
      <c r="D1498" s="130">
        <v>9.3414122182193707E-2</v>
      </c>
      <c r="E1498" s="130">
        <v>0.26323717546426401</v>
      </c>
    </row>
    <row r="1499" spans="1:5" x14ac:dyDescent="0.25">
      <c r="A1499" s="130">
        <v>16775.4606668091</v>
      </c>
      <c r="B1499" s="130">
        <v>0.38159229380594401</v>
      </c>
      <c r="C1499" s="130">
        <v>1.1991694321448101</v>
      </c>
      <c r="D1499" s="130">
        <v>9.4548156198747804E-2</v>
      </c>
      <c r="E1499" s="130">
        <v>0.26374392610345798</v>
      </c>
    </row>
    <row r="1500" spans="1:5" x14ac:dyDescent="0.25">
      <c r="A1500" s="130">
        <v>16779.949549209301</v>
      </c>
      <c r="B1500" s="130">
        <v>2.4969425726525598</v>
      </c>
      <c r="C1500" s="130">
        <v>1.1991623431896701</v>
      </c>
      <c r="D1500" s="130">
        <v>9.5153582828164399E-2</v>
      </c>
      <c r="E1500" s="130">
        <v>0.26401377054174102</v>
      </c>
    </row>
    <row r="1501" spans="1:5" x14ac:dyDescent="0.25">
      <c r="A1501" s="130">
        <v>16783.714459135699</v>
      </c>
      <c r="B1501" s="130">
        <v>1.08078154843732</v>
      </c>
      <c r="C1501" s="130">
        <v>1.1991563970260499</v>
      </c>
      <c r="D1501" s="130">
        <v>9.5662163374769807E-2</v>
      </c>
      <c r="E1501" s="130">
        <v>0.264240080154371</v>
      </c>
    </row>
    <row r="1502" spans="1:5" x14ac:dyDescent="0.25">
      <c r="A1502" s="130">
        <v>16789.3858563469</v>
      </c>
      <c r="B1502" s="130">
        <v>0.12827880820243101</v>
      </c>
      <c r="C1502" s="130">
        <v>1.1991474389219401</v>
      </c>
      <c r="D1502" s="130">
        <v>9.6429649334711195E-2</v>
      </c>
      <c r="E1502" s="130">
        <v>0.2645809650639</v>
      </c>
    </row>
    <row r="1503" spans="1:5" x14ac:dyDescent="0.25">
      <c r="A1503" s="130">
        <v>16802.055963203798</v>
      </c>
      <c r="B1503" s="130">
        <v>0.12804419709742099</v>
      </c>
      <c r="C1503" s="130">
        <v>1.1991274222678601</v>
      </c>
      <c r="D1503" s="130">
        <v>9.8150147514571504E-2</v>
      </c>
      <c r="E1503" s="130">
        <v>0.265342409547005</v>
      </c>
    </row>
    <row r="1504" spans="1:5" x14ac:dyDescent="0.25">
      <c r="A1504" s="130">
        <v>16802.302815959702</v>
      </c>
      <c r="B1504" s="130">
        <v>0.87535302632462098</v>
      </c>
      <c r="C1504" s="130">
        <v>1.1991270322278</v>
      </c>
      <c r="D1504" s="130">
        <v>9.8183748746081698E-2</v>
      </c>
      <c r="E1504" s="130">
        <v>0.26535724339514299</v>
      </c>
    </row>
    <row r="1505" spans="1:5" x14ac:dyDescent="0.25">
      <c r="A1505" s="130">
        <v>16806.4985004068</v>
      </c>
      <c r="B1505" s="130">
        <v>0.12559361251969201</v>
      </c>
      <c r="C1505" s="130">
        <v>1.1991204025150899</v>
      </c>
      <c r="D1505" s="130">
        <v>9.8755328097386894E-2</v>
      </c>
      <c r="E1505" s="130">
        <v>0.26560936157750897</v>
      </c>
    </row>
    <row r="1506" spans="1:5" x14ac:dyDescent="0.25">
      <c r="A1506" s="130">
        <v>16806.9968109617</v>
      </c>
      <c r="B1506" s="130">
        <v>0.125351234521132</v>
      </c>
      <c r="C1506" s="130">
        <v>1.19911961508173</v>
      </c>
      <c r="D1506" s="130">
        <v>9.8823271865595405E-2</v>
      </c>
      <c r="E1506" s="130">
        <v>0.26563930394331497</v>
      </c>
    </row>
    <row r="1507" spans="1:5" x14ac:dyDescent="0.25">
      <c r="A1507" s="130">
        <v>16809.298933017799</v>
      </c>
      <c r="B1507" s="130">
        <v>0.105452457129962</v>
      </c>
      <c r="C1507" s="130">
        <v>1.1991159771453399</v>
      </c>
      <c r="D1507" s="130">
        <v>9.9137323824593698E-2</v>
      </c>
      <c r="E1507" s="130">
        <v>0.265777630391484</v>
      </c>
    </row>
    <row r="1508" spans="1:5" x14ac:dyDescent="0.25">
      <c r="A1508" s="130">
        <v>16813.525804472301</v>
      </c>
      <c r="B1508" s="130">
        <v>0.449180150550399</v>
      </c>
      <c r="C1508" s="130">
        <v>1.19910929714963</v>
      </c>
      <c r="D1508" s="130">
        <v>9.9714637781523299E-2</v>
      </c>
      <c r="E1508" s="130">
        <v>0.26603159581313102</v>
      </c>
    </row>
    <row r="1509" spans="1:5" x14ac:dyDescent="0.25">
      <c r="A1509" s="130">
        <v>16813.728524534701</v>
      </c>
      <c r="B1509" s="130">
        <v>0.20539490217634801</v>
      </c>
      <c r="C1509" s="130">
        <v>1.1991089767629199</v>
      </c>
      <c r="D1509" s="130">
        <v>9.9742348093166497E-2</v>
      </c>
      <c r="E1509" s="130">
        <v>0.266043775547122</v>
      </c>
    </row>
    <row r="1510" spans="1:5" x14ac:dyDescent="0.25">
      <c r="A1510" s="130">
        <v>16814.8056671593</v>
      </c>
      <c r="B1510" s="130">
        <v>0.16442261103069</v>
      </c>
      <c r="C1510" s="130">
        <v>1.1991072743812401</v>
      </c>
      <c r="D1510" s="130">
        <v>9.98896197881049E-2</v>
      </c>
      <c r="E1510" s="130">
        <v>0.26610849131373099</v>
      </c>
    </row>
    <row r="1511" spans="1:5" x14ac:dyDescent="0.25">
      <c r="A1511" s="130">
        <v>16819.796446924</v>
      </c>
      <c r="B1511" s="130">
        <v>0.20426081175490801</v>
      </c>
      <c r="C1511" s="130">
        <v>1.1990993861361501</v>
      </c>
      <c r="D1511" s="130">
        <v>0.100572735080667</v>
      </c>
      <c r="E1511" s="130">
        <v>0.266408328469387</v>
      </c>
    </row>
    <row r="1512" spans="1:5" x14ac:dyDescent="0.25">
      <c r="A1512" s="130">
        <v>16823.7401323292</v>
      </c>
      <c r="B1512" s="130">
        <v>-7.6190991134261796E-2</v>
      </c>
      <c r="C1512" s="130">
        <v>1.1990931522927599</v>
      </c>
      <c r="D1512" s="130">
        <v>0.10111340341565001</v>
      </c>
      <c r="E1512" s="130">
        <v>0.26664524211308299</v>
      </c>
    </row>
    <row r="1513" spans="1:5" x14ac:dyDescent="0.25">
      <c r="A1513" s="130">
        <v>16824.2881536778</v>
      </c>
      <c r="B1513" s="130"/>
      <c r="C1513" s="130">
        <v>1.1990922859853199</v>
      </c>
      <c r="D1513" s="130">
        <v>0.10118859655446499</v>
      </c>
      <c r="E1513" s="130">
        <v>0.266678162928286</v>
      </c>
    </row>
    <row r="1514" spans="1:5" x14ac:dyDescent="0.25">
      <c r="A1514" s="130">
        <v>16832.034580916599</v>
      </c>
      <c r="B1514" s="130">
        <v>0.36624564794276399</v>
      </c>
      <c r="C1514" s="130">
        <v>1.1990800394088501</v>
      </c>
      <c r="D1514" s="130">
        <v>0.102253056348716</v>
      </c>
      <c r="E1514" s="130">
        <v>0.26714347827604101</v>
      </c>
    </row>
    <row r="1515" spans="1:5" x14ac:dyDescent="0.25">
      <c r="A1515" s="130">
        <v>16833.810800709802</v>
      </c>
      <c r="B1515" s="130">
        <v>0.14472328366614801</v>
      </c>
      <c r="C1515" s="130">
        <v>1.1990772310383999</v>
      </c>
      <c r="D1515" s="130">
        <v>0.10249754801555</v>
      </c>
      <c r="E1515" s="130">
        <v>0.26725016525638801</v>
      </c>
    </row>
    <row r="1516" spans="1:5" x14ac:dyDescent="0.25">
      <c r="A1516" s="130">
        <v>16834.191168088499</v>
      </c>
      <c r="B1516" s="130">
        <v>0.40573922897009201</v>
      </c>
      <c r="C1516" s="130">
        <v>1.1990766296278801</v>
      </c>
      <c r="D1516" s="130">
        <v>0.102549924632703</v>
      </c>
      <c r="E1516" s="130">
        <v>0.26727301129512299</v>
      </c>
    </row>
    <row r="1517" spans="1:5" x14ac:dyDescent="0.25">
      <c r="A1517" s="130">
        <v>16834.324097267599</v>
      </c>
      <c r="B1517" s="130">
        <v>0.40729384288231701</v>
      </c>
      <c r="C1517" s="130">
        <v>1.1990764194483201</v>
      </c>
      <c r="D1517" s="130">
        <v>0.10256823066292101</v>
      </c>
      <c r="E1517" s="130">
        <v>0.26728099540094002</v>
      </c>
    </row>
    <row r="1518" spans="1:5" x14ac:dyDescent="0.25">
      <c r="A1518" s="130">
        <v>16834.5007947054</v>
      </c>
      <c r="B1518" s="130">
        <v>0.1933006828164</v>
      </c>
      <c r="C1518" s="130">
        <v>1.1990761400641201</v>
      </c>
      <c r="D1518" s="130">
        <v>0.102592565476724</v>
      </c>
      <c r="E1518" s="130">
        <v>0.267291608328454</v>
      </c>
    </row>
    <row r="1519" spans="1:5" x14ac:dyDescent="0.25">
      <c r="A1519" s="130">
        <v>16834.690538925399</v>
      </c>
      <c r="B1519" s="130">
        <v>0.76405535511654399</v>
      </c>
      <c r="C1519" s="130">
        <v>1.19907584004988</v>
      </c>
      <c r="D1519" s="130">
        <v>0.102618698799831</v>
      </c>
      <c r="E1519" s="130">
        <v>0.26730300484956199</v>
      </c>
    </row>
    <row r="1520" spans="1:5" x14ac:dyDescent="0.25">
      <c r="A1520" s="130">
        <v>16834.894136252398</v>
      </c>
      <c r="B1520" s="130">
        <v>0.44501092754660698</v>
      </c>
      <c r="C1520" s="130">
        <v>1.19907551813043</v>
      </c>
      <c r="D1520" s="130">
        <v>0.10264674206203001</v>
      </c>
      <c r="E1520" s="130">
        <v>0.26731523338722402</v>
      </c>
    </row>
    <row r="1521" spans="1:5" x14ac:dyDescent="0.25">
      <c r="A1521" s="130">
        <v>16837.726571302799</v>
      </c>
      <c r="B1521" s="130">
        <v>0.36445394387230001</v>
      </c>
      <c r="C1521" s="130">
        <v>1.1990710394581601</v>
      </c>
      <c r="D1521" s="130">
        <v>0.10303708884392999</v>
      </c>
      <c r="E1521" s="130">
        <v>0.26748535224296099</v>
      </c>
    </row>
    <row r="1522" spans="1:5" x14ac:dyDescent="0.25">
      <c r="A1522" s="130">
        <v>16843.081004329099</v>
      </c>
      <c r="B1522" s="130">
        <v>-8.3154456720690995E-3</v>
      </c>
      <c r="C1522" s="130">
        <v>1.1990625722339601</v>
      </c>
      <c r="D1522" s="130">
        <v>0.10377607013788</v>
      </c>
      <c r="E1522" s="130">
        <v>0.26780692489809199</v>
      </c>
    </row>
    <row r="1523" spans="1:5" x14ac:dyDescent="0.25">
      <c r="A1523" s="130">
        <v>16844.462113107002</v>
      </c>
      <c r="B1523" s="130">
        <v>0.120296064218195</v>
      </c>
      <c r="C1523" s="130">
        <v>1.1990603880614801</v>
      </c>
      <c r="D1523" s="130">
        <v>0.103966907522086</v>
      </c>
      <c r="E1523" s="130">
        <v>0.26788986630277201</v>
      </c>
    </row>
    <row r="1524" spans="1:5" x14ac:dyDescent="0.25">
      <c r="A1524" s="130">
        <v>16846.810920321401</v>
      </c>
      <c r="B1524" s="130">
        <v>0.77412638148786095</v>
      </c>
      <c r="C1524" s="130">
        <v>1.1990566733605299</v>
      </c>
      <c r="D1524" s="130">
        <v>0.104291671196227</v>
      </c>
      <c r="E1524" s="130">
        <v>0.268030918097871</v>
      </c>
    </row>
    <row r="1525" spans="1:5" x14ac:dyDescent="0.25">
      <c r="A1525" s="130">
        <v>16849.078340393</v>
      </c>
      <c r="B1525" s="130">
        <v>0.22491076405124499</v>
      </c>
      <c r="C1525" s="130">
        <v>1.19905308719726</v>
      </c>
      <c r="D1525" s="130">
        <v>0.104605435323313</v>
      </c>
      <c r="E1525" s="130">
        <v>0.26816707763294001</v>
      </c>
    </row>
    <row r="1526" spans="1:5" x14ac:dyDescent="0.25">
      <c r="A1526" s="130">
        <v>16849.533027313599</v>
      </c>
      <c r="B1526" s="130">
        <v>0.45790789098207901</v>
      </c>
      <c r="C1526" s="130">
        <v>1.1990523680409999</v>
      </c>
      <c r="D1526" s="130">
        <v>0.104668384554919</v>
      </c>
      <c r="E1526" s="130">
        <v>0.26819438121234401</v>
      </c>
    </row>
    <row r="1527" spans="1:5" x14ac:dyDescent="0.25">
      <c r="A1527" s="130">
        <v>16855.588408858701</v>
      </c>
      <c r="B1527" s="130">
        <v>0.11659003931851999</v>
      </c>
      <c r="C1527" s="130">
        <v>1.1990427898657501</v>
      </c>
      <c r="D1527" s="130">
        <v>0.105507674585208</v>
      </c>
      <c r="E1527" s="130">
        <v>0.26855798401633102</v>
      </c>
    </row>
    <row r="1528" spans="1:5" x14ac:dyDescent="0.25">
      <c r="A1528" s="130">
        <v>16856.458942241301</v>
      </c>
      <c r="B1528" s="130">
        <v>0.500272603766727</v>
      </c>
      <c r="C1528" s="130">
        <v>1.1990414127859299</v>
      </c>
      <c r="D1528" s="130">
        <v>0.105628477737259</v>
      </c>
      <c r="E1528" s="130">
        <v>0.26861025351690199</v>
      </c>
    </row>
    <row r="1529" spans="1:5" x14ac:dyDescent="0.25">
      <c r="A1529" s="130">
        <v>16856.9296970225</v>
      </c>
      <c r="B1529" s="130">
        <v>-8.6778585780966602E-2</v>
      </c>
      <c r="C1529" s="130">
        <v>1.19904066809733</v>
      </c>
      <c r="D1529" s="130">
        <v>0.105693819136117</v>
      </c>
      <c r="E1529" s="130">
        <v>0.26863851879383599</v>
      </c>
    </row>
    <row r="1530" spans="1:5" x14ac:dyDescent="0.25">
      <c r="A1530" s="130">
        <v>16857.670221055301</v>
      </c>
      <c r="B1530" s="130">
        <v>0.23038828784682799</v>
      </c>
      <c r="C1530" s="130">
        <v>1.1990394966445399</v>
      </c>
      <c r="D1530" s="130">
        <v>0.10579662641056101</v>
      </c>
      <c r="E1530" s="130">
        <v>0.26868298127304802</v>
      </c>
    </row>
    <row r="1531" spans="1:5" x14ac:dyDescent="0.25">
      <c r="A1531" s="130">
        <v>16859.433821014201</v>
      </c>
      <c r="B1531" s="130">
        <v>-0.21454284221325001</v>
      </c>
      <c r="C1531" s="130">
        <v>1.1990367066879699</v>
      </c>
      <c r="D1531" s="130">
        <v>0.106041573716897</v>
      </c>
      <c r="E1531" s="130">
        <v>0.26878886917714601</v>
      </c>
    </row>
    <row r="1532" spans="1:5" x14ac:dyDescent="0.25">
      <c r="A1532" s="130">
        <v>16870.730142480901</v>
      </c>
      <c r="B1532" s="130">
        <v>0.12529725421530599</v>
      </c>
      <c r="C1532" s="130">
        <v>1.1990188337641601</v>
      </c>
      <c r="D1532" s="130">
        <v>0.107614050533548</v>
      </c>
      <c r="E1532" s="130">
        <v>0.26946704184135101</v>
      </c>
    </row>
    <row r="1533" spans="1:5" x14ac:dyDescent="0.25">
      <c r="A1533" s="130">
        <v>16871.091272776099</v>
      </c>
      <c r="B1533" s="130">
        <v>0.36462347657006999</v>
      </c>
      <c r="C1533" s="130">
        <v>1.1990182623156</v>
      </c>
      <c r="D1533" s="130">
        <v>0.10766442097469001</v>
      </c>
      <c r="E1533" s="130">
        <v>0.26948872031585502</v>
      </c>
    </row>
    <row r="1534" spans="1:5" x14ac:dyDescent="0.25">
      <c r="A1534" s="130">
        <v>16877.871570515501</v>
      </c>
      <c r="B1534" s="130">
        <v>0.114010702935419</v>
      </c>
      <c r="C1534" s="130">
        <v>1.1990075324201199</v>
      </c>
      <c r="D1534" s="130">
        <v>0.108611282535374</v>
      </c>
      <c r="E1534" s="130">
        <v>0.26989571617192498</v>
      </c>
    </row>
    <row r="1535" spans="1:5" x14ac:dyDescent="0.25">
      <c r="A1535" s="130">
        <v>16878.3029135588</v>
      </c>
      <c r="B1535" s="130">
        <v>0.103241481815042</v>
      </c>
      <c r="C1535" s="130">
        <v>1.19900684976182</v>
      </c>
      <c r="D1535" s="130">
        <v>0.108671592589385</v>
      </c>
      <c r="E1535" s="130">
        <v>0.26992160665808401</v>
      </c>
    </row>
    <row r="1536" spans="1:5" x14ac:dyDescent="0.25">
      <c r="A1536" s="130">
        <v>16882.645862806799</v>
      </c>
      <c r="B1536" s="130"/>
      <c r="C1536" s="130">
        <v>1.1989999761065</v>
      </c>
      <c r="D1536" s="130">
        <v>0.109279308259317</v>
      </c>
      <c r="E1536" s="130">
        <v>0.27018227385743698</v>
      </c>
    </row>
    <row r="1537" spans="1:5" x14ac:dyDescent="0.25">
      <c r="A1537" s="130">
        <v>16884.078263145198</v>
      </c>
      <c r="B1537" s="130">
        <v>0.24800058528802199</v>
      </c>
      <c r="C1537" s="130">
        <v>1.1989977088819299</v>
      </c>
      <c r="D1537" s="130">
        <v>0.109479940541495</v>
      </c>
      <c r="E1537" s="130">
        <v>0.27026824386333798</v>
      </c>
    </row>
    <row r="1538" spans="1:5" x14ac:dyDescent="0.25">
      <c r="A1538" s="130">
        <v>16888.6567519126</v>
      </c>
      <c r="B1538" s="130">
        <v>-0.120030134411497</v>
      </c>
      <c r="C1538" s="130">
        <v>1.1989904615103999</v>
      </c>
      <c r="D1538" s="130">
        <v>0.11012188080070499</v>
      </c>
      <c r="E1538" s="130">
        <v>0.27054302367093702</v>
      </c>
    </row>
    <row r="1539" spans="1:5" x14ac:dyDescent="0.25">
      <c r="A1539" s="130">
        <v>16889.469724651499</v>
      </c>
      <c r="B1539" s="130">
        <v>0.11337379373987901</v>
      </c>
      <c r="C1539" s="130">
        <v>1.19898917456626</v>
      </c>
      <c r="D1539" s="130">
        <v>0.110235968383866</v>
      </c>
      <c r="E1539" s="130">
        <v>0.270591812546293</v>
      </c>
    </row>
    <row r="1540" spans="1:5" x14ac:dyDescent="0.25">
      <c r="A1540" s="130">
        <v>16895.058598375501</v>
      </c>
      <c r="B1540" s="130">
        <v>0.83641399341549705</v>
      </c>
      <c r="C1540" s="130">
        <v>1.19898032670873</v>
      </c>
      <c r="D1540" s="130">
        <v>0.111021109454184</v>
      </c>
      <c r="E1540" s="130">
        <v>0.270927200862143</v>
      </c>
    </row>
    <row r="1541" spans="1:5" x14ac:dyDescent="0.25">
      <c r="A1541" s="130">
        <v>16895.5681336649</v>
      </c>
      <c r="B1541" s="130">
        <v>-0.35376959404425101</v>
      </c>
      <c r="C1541" s="130">
        <v>1.19897951999996</v>
      </c>
      <c r="D1541" s="130">
        <v>0.11109276262753399</v>
      </c>
      <c r="E1541" s="130">
        <v>0.27095777665328902</v>
      </c>
    </row>
    <row r="1542" spans="1:5" x14ac:dyDescent="0.25">
      <c r="A1542" s="130">
        <v>16901.656687434799</v>
      </c>
      <c r="B1542" s="130">
        <v>8.3584129350988703E-2</v>
      </c>
      <c r="C1542" s="130">
        <v>1.19896987976291</v>
      </c>
      <c r="D1542" s="130">
        <v>0.111949892564173</v>
      </c>
      <c r="E1542" s="130">
        <v>0.27132311538450798</v>
      </c>
    </row>
    <row r="1543" spans="1:5" x14ac:dyDescent="0.25">
      <c r="A1543" s="130">
        <v>16902.772838962799</v>
      </c>
      <c r="B1543" s="130">
        <v>0.473659700798024</v>
      </c>
      <c r="C1543" s="130">
        <v>1.19896811238001</v>
      </c>
      <c r="D1543" s="130">
        <v>0.112107206992862</v>
      </c>
      <c r="E1543" s="130">
        <v>0.27139008546841498</v>
      </c>
    </row>
    <row r="1544" spans="1:5" x14ac:dyDescent="0.25">
      <c r="A1544" s="130">
        <v>16906.952481354001</v>
      </c>
      <c r="B1544" s="130">
        <v>9.6661199205772E-2</v>
      </c>
      <c r="C1544" s="130">
        <v>1.1989614936973301</v>
      </c>
      <c r="D1544" s="130">
        <v>0.112696810149326</v>
      </c>
      <c r="E1544" s="130">
        <v>0.27164085758336498</v>
      </c>
    </row>
    <row r="1545" spans="1:5" x14ac:dyDescent="0.25">
      <c r="A1545" s="130">
        <v>16907.6550719142</v>
      </c>
      <c r="B1545" s="130">
        <v>1.1118900848758699</v>
      </c>
      <c r="C1545" s="130">
        <v>1.19896038104944</v>
      </c>
      <c r="D1545" s="130">
        <v>0.112796000179279</v>
      </c>
      <c r="E1545" s="130">
        <v>0.27168301036384901</v>
      </c>
    </row>
    <row r="1546" spans="1:5" x14ac:dyDescent="0.25">
      <c r="A1546" s="130">
        <v>16917.5440691925</v>
      </c>
      <c r="B1546" s="130">
        <v>0.179031241700534</v>
      </c>
      <c r="C1546" s="130">
        <v>1.1989447186739299</v>
      </c>
      <c r="D1546" s="130">
        <v>0.114194499018764</v>
      </c>
      <c r="E1546" s="130">
        <v>0.27227626480721301</v>
      </c>
    </row>
    <row r="1547" spans="1:5" x14ac:dyDescent="0.25">
      <c r="A1547" s="130">
        <v>16917.607267346299</v>
      </c>
      <c r="B1547" s="130">
        <v>1.3232709670270699</v>
      </c>
      <c r="C1547" s="130">
        <v>1.19894461856871</v>
      </c>
      <c r="D1547" s="130">
        <v>0.11420345081057399</v>
      </c>
      <c r="E1547" s="130">
        <v>0.27228005586201998</v>
      </c>
    </row>
    <row r="1548" spans="1:5" x14ac:dyDescent="0.25">
      <c r="A1548" s="130">
        <v>16917.663518309899</v>
      </c>
      <c r="B1548" s="130">
        <v>0.11295496975996</v>
      </c>
      <c r="C1548" s="130">
        <v>1.19894452946765</v>
      </c>
      <c r="D1548" s="130">
        <v>0.11421141871042</v>
      </c>
      <c r="E1548" s="130">
        <v>0.27228343017406198</v>
      </c>
    </row>
    <row r="1549" spans="1:5" x14ac:dyDescent="0.25">
      <c r="A1549" s="130">
        <v>16926.3902459247</v>
      </c>
      <c r="B1549" s="130">
        <v>-0.84097822502352504</v>
      </c>
      <c r="C1549" s="130">
        <v>1.1989307050845199</v>
      </c>
      <c r="D1549" s="130">
        <v>0.115449287867969</v>
      </c>
      <c r="E1549" s="130">
        <v>0.27280688291862099</v>
      </c>
    </row>
    <row r="1550" spans="1:5" x14ac:dyDescent="0.25">
      <c r="A1550" s="130">
        <v>16938.7272448695</v>
      </c>
      <c r="B1550" s="130">
        <v>8.3288100671885495E-2</v>
      </c>
      <c r="C1550" s="130">
        <v>1.19891115703685</v>
      </c>
      <c r="D1550" s="130">
        <v>0.11720511269891</v>
      </c>
      <c r="E1550" s="130">
        <v>0.27354677000169503</v>
      </c>
    </row>
    <row r="1551" spans="1:5" x14ac:dyDescent="0.25">
      <c r="A1551" s="130">
        <v>16942.707806524199</v>
      </c>
      <c r="B1551" s="130">
        <v>0.29511098672918601</v>
      </c>
      <c r="C1551" s="130">
        <v>1.19890484869249</v>
      </c>
      <c r="D1551" s="130">
        <v>0.117773083198909</v>
      </c>
      <c r="E1551" s="130">
        <v>0.27378546639736301</v>
      </c>
    </row>
    <row r="1552" spans="1:5" x14ac:dyDescent="0.25">
      <c r="A1552" s="130">
        <v>16943.8891257008</v>
      </c>
      <c r="B1552" s="130">
        <v>0.46121603237700998</v>
      </c>
      <c r="C1552" s="130">
        <v>1.1989029764473</v>
      </c>
      <c r="D1552" s="130">
        <v>0.11794177624548199</v>
      </c>
      <c r="E1552" s="130">
        <v>0.27385630198996302</v>
      </c>
    </row>
    <row r="1553" spans="1:5" x14ac:dyDescent="0.25">
      <c r="A1553" s="130">
        <v>16944.181870317101</v>
      </c>
      <c r="B1553" s="130">
        <v>1.1911283304384801</v>
      </c>
      <c r="C1553" s="130">
        <v>1.19890251247574</v>
      </c>
      <c r="D1553" s="130">
        <v>0.117983589901205</v>
      </c>
      <c r="E1553" s="130">
        <v>0.27387385567384698</v>
      </c>
    </row>
    <row r="1554" spans="1:5" x14ac:dyDescent="0.25">
      <c r="A1554" s="130">
        <v>16945.1277801859</v>
      </c>
      <c r="B1554" s="130">
        <v>1.18151881239221</v>
      </c>
      <c r="C1554" s="130">
        <v>1.1989010132809299</v>
      </c>
      <c r="D1554" s="130">
        <v>0.11811872318578399</v>
      </c>
      <c r="E1554" s="130">
        <v>0.27393057420518102</v>
      </c>
    </row>
    <row r="1555" spans="1:5" x14ac:dyDescent="0.25">
      <c r="A1555" s="130">
        <v>16948.908758139602</v>
      </c>
      <c r="B1555" s="130">
        <v>1.1138665239097501</v>
      </c>
      <c r="C1555" s="130">
        <v>1.19889502041111</v>
      </c>
      <c r="D1555" s="130">
        <v>0.118659271042921</v>
      </c>
      <c r="E1555" s="130">
        <v>0.27415728049928301</v>
      </c>
    </row>
    <row r="1556" spans="1:5" x14ac:dyDescent="0.25">
      <c r="A1556" s="130">
        <v>16949.318832707901</v>
      </c>
      <c r="B1556" s="130">
        <v>7.6289016066399803E-2</v>
      </c>
      <c r="C1556" s="130">
        <v>1.1988943704110699</v>
      </c>
      <c r="D1556" s="130">
        <v>0.118717935306612</v>
      </c>
      <c r="E1556" s="130">
        <v>0.27418186765360902</v>
      </c>
    </row>
    <row r="1557" spans="1:5" x14ac:dyDescent="0.25">
      <c r="A1557" s="130">
        <v>16949.637753481598</v>
      </c>
      <c r="B1557" s="130">
        <v>-0.657536269708203</v>
      </c>
      <c r="C1557" s="130">
        <v>1.19889386489285</v>
      </c>
      <c r="D1557" s="130">
        <v>0.118763564453208</v>
      </c>
      <c r="E1557" s="130">
        <v>0.27420098932293901</v>
      </c>
    </row>
    <row r="1558" spans="1:5" x14ac:dyDescent="0.25">
      <c r="A1558" s="130">
        <v>16950.672265018598</v>
      </c>
      <c r="B1558" s="130">
        <v>-0.16158983960491399</v>
      </c>
      <c r="C1558" s="130">
        <v>1.19889222507445</v>
      </c>
      <c r="D1558" s="130">
        <v>0.11891160658019299</v>
      </c>
      <c r="E1558" s="130">
        <v>0.274263015327946</v>
      </c>
    </row>
    <row r="1559" spans="1:5" x14ac:dyDescent="0.25">
      <c r="A1559" s="130">
        <v>16951.151597639899</v>
      </c>
      <c r="B1559" s="130">
        <v>5.0113376029448098E-2</v>
      </c>
      <c r="C1559" s="130">
        <v>1.1988914652652001</v>
      </c>
      <c r="D1559" s="130">
        <v>0.118980216678436</v>
      </c>
      <c r="E1559" s="130">
        <v>0.27429175424493601</v>
      </c>
    </row>
    <row r="1560" spans="1:5" x14ac:dyDescent="0.25">
      <c r="A1560" s="130">
        <v>16951.600033918301</v>
      </c>
      <c r="B1560" s="130">
        <v>-6.0995281627351801E-2</v>
      </c>
      <c r="C1560" s="130">
        <v>1.1988907544237799</v>
      </c>
      <c r="D1560" s="130">
        <v>0.119044413524084</v>
      </c>
      <c r="E1560" s="130">
        <v>0.27431864054555699</v>
      </c>
    </row>
    <row r="1561" spans="1:5" x14ac:dyDescent="0.25">
      <c r="A1561" s="130">
        <v>16952.890076559801</v>
      </c>
      <c r="B1561" s="130">
        <v>0.18538050318646099</v>
      </c>
      <c r="C1561" s="130">
        <v>1.1988887094662599</v>
      </c>
      <c r="D1561" s="130">
        <v>0.119229141591832</v>
      </c>
      <c r="E1561" s="130">
        <v>0.27439598489030198</v>
      </c>
    </row>
    <row r="1562" spans="1:5" x14ac:dyDescent="0.25">
      <c r="A1562" s="130">
        <v>16966.265373249498</v>
      </c>
      <c r="B1562" s="130">
        <v>0.111352555350197</v>
      </c>
      <c r="C1562" s="130">
        <v>1.1988675037377701</v>
      </c>
      <c r="D1562" s="130">
        <v>0.121148710363654</v>
      </c>
      <c r="E1562" s="130">
        <v>0.27519780853090098</v>
      </c>
    </row>
    <row r="1563" spans="1:5" x14ac:dyDescent="0.25">
      <c r="A1563" s="130">
        <v>16966.684502062901</v>
      </c>
      <c r="B1563" s="130">
        <v>0.12276908013282301</v>
      </c>
      <c r="C1563" s="130">
        <v>1.19886683913408</v>
      </c>
      <c r="D1563" s="130">
        <v>0.121208987835302</v>
      </c>
      <c r="E1563" s="130">
        <v>0.27522293183521701</v>
      </c>
    </row>
    <row r="1564" spans="1:5" x14ac:dyDescent="0.25">
      <c r="A1564" s="130">
        <v>16968.975136491801</v>
      </c>
      <c r="B1564" s="130">
        <v>9.2640882538130895E-2</v>
      </c>
      <c r="C1564" s="130">
        <v>1.1988632068159499</v>
      </c>
      <c r="D1564" s="130">
        <v>0.121538552278109</v>
      </c>
      <c r="E1564" s="130">
        <v>0.27536023354446698</v>
      </c>
    </row>
    <row r="1565" spans="1:5" x14ac:dyDescent="0.25">
      <c r="A1565" s="130">
        <v>16971.419213129499</v>
      </c>
      <c r="B1565" s="130">
        <v>0.12331289537710299</v>
      </c>
      <c r="C1565" s="130">
        <v>1.1988593309798701</v>
      </c>
      <c r="D1565" s="130">
        <v>0.12189044318836401</v>
      </c>
      <c r="E1565" s="130">
        <v>0.275506727298163</v>
      </c>
    </row>
    <row r="1566" spans="1:5" x14ac:dyDescent="0.25">
      <c r="A1566" s="130">
        <v>16975.047523356501</v>
      </c>
      <c r="B1566" s="130">
        <v>0.83735534112374699</v>
      </c>
      <c r="C1566" s="130">
        <v>1.1988535767945401</v>
      </c>
      <c r="D1566" s="130">
        <v>0.122413311224518</v>
      </c>
      <c r="E1566" s="130">
        <v>0.27572419178032298</v>
      </c>
    </row>
    <row r="1567" spans="1:5" x14ac:dyDescent="0.25">
      <c r="A1567" s="130">
        <v>16975.327538362901</v>
      </c>
      <c r="B1567" s="130">
        <v>0.48017048638140403</v>
      </c>
      <c r="C1567" s="130">
        <v>1.1988531326960401</v>
      </c>
      <c r="D1567" s="130">
        <v>0.122453687117401</v>
      </c>
      <c r="E1567" s="130">
        <v>0.275740974104902</v>
      </c>
    </row>
    <row r="1568" spans="1:5" x14ac:dyDescent="0.25">
      <c r="A1568" s="130">
        <v>16975.701680387101</v>
      </c>
      <c r="B1568" s="130">
        <v>0.14738196359021</v>
      </c>
      <c r="C1568" s="130">
        <v>1.1988525393096101</v>
      </c>
      <c r="D1568" s="130">
        <v>0.122507640617203</v>
      </c>
      <c r="E1568" s="130">
        <v>0.27576339769295499</v>
      </c>
    </row>
    <row r="1569" spans="1:5" x14ac:dyDescent="0.25">
      <c r="A1569" s="130">
        <v>16975.7978023041</v>
      </c>
      <c r="B1569" s="130">
        <v>0.107378182926765</v>
      </c>
      <c r="C1569" s="130">
        <v>1.1988523868601899</v>
      </c>
      <c r="D1569" s="130">
        <v>0.122521502938145</v>
      </c>
      <c r="E1569" s="130">
        <v>0.275769158581328</v>
      </c>
    </row>
    <row r="1570" spans="1:5" x14ac:dyDescent="0.25">
      <c r="A1570" s="130">
        <v>16980.462766393201</v>
      </c>
      <c r="B1570" s="130">
        <v>0.11135022464567899</v>
      </c>
      <c r="C1570" s="130">
        <v>1.19884498783866</v>
      </c>
      <c r="D1570" s="130">
        <v>0.12319474140752799</v>
      </c>
      <c r="E1570" s="130">
        <v>0.27604873424195597</v>
      </c>
    </row>
    <row r="1571" spans="1:5" x14ac:dyDescent="0.25">
      <c r="A1571" s="130">
        <v>16985.764818208001</v>
      </c>
      <c r="B1571" s="130">
        <v>-2.2671524846251699E-2</v>
      </c>
      <c r="C1571" s="130">
        <v>1.1988365774249401</v>
      </c>
      <c r="D1571" s="130">
        <v>0.12396105160174301</v>
      </c>
      <c r="E1571" s="130">
        <v>0.27636646667452702</v>
      </c>
    </row>
    <row r="1572" spans="1:5" x14ac:dyDescent="0.25">
      <c r="A1572" s="130">
        <v>16986.419347749601</v>
      </c>
      <c r="B1572" s="130">
        <v>-0.23882276178116599</v>
      </c>
      <c r="C1572" s="130">
        <v>1.1988355391054899</v>
      </c>
      <c r="D1572" s="130">
        <v>0.12405573428769399</v>
      </c>
      <c r="E1572" s="130">
        <v>0.27640568841087199</v>
      </c>
    </row>
    <row r="1573" spans="1:5" x14ac:dyDescent="0.25">
      <c r="A1573" s="130">
        <v>16990.551367933</v>
      </c>
      <c r="B1573" s="130">
        <v>1.02144606496963</v>
      </c>
      <c r="C1573" s="130">
        <v>1.1988289838902499</v>
      </c>
      <c r="D1573" s="130">
        <v>0.12465388190359999</v>
      </c>
      <c r="E1573" s="130">
        <v>0.27665328457023602</v>
      </c>
    </row>
    <row r="1574" spans="1:5" x14ac:dyDescent="0.25">
      <c r="A1574" s="130">
        <v>16992.744342845701</v>
      </c>
      <c r="B1574" s="130">
        <v>0.109831616348743</v>
      </c>
      <c r="C1574" s="130">
        <v>1.19882550461888</v>
      </c>
      <c r="D1574" s="130">
        <v>0.12497162846852</v>
      </c>
      <c r="E1574" s="130">
        <v>0.27678468411441398</v>
      </c>
    </row>
    <row r="1575" spans="1:5" x14ac:dyDescent="0.25">
      <c r="A1575" s="130">
        <v>16994.142157175302</v>
      </c>
      <c r="B1575" s="130">
        <v>8.5585021631873204E-2</v>
      </c>
      <c r="C1575" s="130">
        <v>1.1988232868247399</v>
      </c>
      <c r="D1575" s="130">
        <v>0.125174267793009</v>
      </c>
      <c r="E1575" s="130">
        <v>0.27686843657994897</v>
      </c>
    </row>
    <row r="1576" spans="1:5" x14ac:dyDescent="0.25">
      <c r="A1576" s="130">
        <v>16995.088488490401</v>
      </c>
      <c r="B1576" s="130">
        <v>0.12670790216351399</v>
      </c>
      <c r="C1576" s="130">
        <v>1.19882178532201</v>
      </c>
      <c r="D1576" s="130">
        <v>0.125311502947868</v>
      </c>
      <c r="E1576" s="130">
        <v>0.276925136628974</v>
      </c>
    </row>
    <row r="1577" spans="1:5" x14ac:dyDescent="0.25">
      <c r="A1577" s="130">
        <v>17001.556861495599</v>
      </c>
      <c r="B1577" s="130">
        <v>1.3731545860229</v>
      </c>
      <c r="C1577" s="130">
        <v>1.1988115214008701</v>
      </c>
      <c r="D1577" s="130">
        <v>0.12625054141666001</v>
      </c>
      <c r="E1577" s="130">
        <v>0.27731267107545698</v>
      </c>
    </row>
    <row r="1578" spans="1:5" x14ac:dyDescent="0.25">
      <c r="A1578" s="130">
        <v>17004.083417531099</v>
      </c>
      <c r="B1578" s="130">
        <v>-0.153233003265318</v>
      </c>
      <c r="C1578" s="130">
        <v>1.1988075119022099</v>
      </c>
      <c r="D1578" s="130">
        <v>0.12661780696309899</v>
      </c>
      <c r="E1578" s="130">
        <v>0.27746403203953302</v>
      </c>
    </row>
    <row r="1579" spans="1:5" x14ac:dyDescent="0.25">
      <c r="A1579" s="130">
        <v>17004.3820193102</v>
      </c>
      <c r="B1579" s="130">
        <v>0.110212581145519</v>
      </c>
      <c r="C1579" s="130">
        <v>1.1988070380237099</v>
      </c>
      <c r="D1579" s="130">
        <v>0.12666122995444201</v>
      </c>
      <c r="E1579" s="130">
        <v>0.27748192028799901</v>
      </c>
    </row>
    <row r="1580" spans="1:5" x14ac:dyDescent="0.25">
      <c r="A1580" s="130">
        <v>17004.4650710694</v>
      </c>
      <c r="B1580" s="130">
        <v>0.10739172920748399</v>
      </c>
      <c r="C1580" s="130">
        <v>1.1988069062207201</v>
      </c>
      <c r="D1580" s="130">
        <v>0.12667330809118901</v>
      </c>
      <c r="E1580" s="130">
        <v>0.277486895630431</v>
      </c>
    </row>
    <row r="1581" spans="1:5" x14ac:dyDescent="0.25">
      <c r="A1581" s="130">
        <v>17006.711438730901</v>
      </c>
      <c r="B1581" s="130">
        <v>0.22406172032118901</v>
      </c>
      <c r="C1581" s="130">
        <v>1.1988033411480601</v>
      </c>
      <c r="D1581" s="130">
        <v>0.127000104142935</v>
      </c>
      <c r="E1581" s="130">
        <v>0.27762146528114601</v>
      </c>
    </row>
    <row r="1582" spans="1:5" x14ac:dyDescent="0.25">
      <c r="A1582" s="130">
        <v>17013.143367358502</v>
      </c>
      <c r="B1582" s="130">
        <v>1.3408405563999799</v>
      </c>
      <c r="C1582" s="130">
        <v>1.1987931324541601</v>
      </c>
      <c r="D1582" s="130">
        <v>0.12793696435018301</v>
      </c>
      <c r="E1582" s="130">
        <v>0.27800674684563698</v>
      </c>
    </row>
    <row r="1583" spans="1:5" x14ac:dyDescent="0.25">
      <c r="A1583" s="130">
        <v>17014.7222336382</v>
      </c>
      <c r="B1583" s="130">
        <v>2.7674961861730498</v>
      </c>
      <c r="C1583" s="130">
        <v>1.19879062627241</v>
      </c>
      <c r="D1583" s="130">
        <v>0.128167200144953</v>
      </c>
      <c r="E1583" s="130">
        <v>0.27810131726693699</v>
      </c>
    </row>
    <row r="1584" spans="1:5" x14ac:dyDescent="0.25">
      <c r="A1584" s="130">
        <v>17016.3843010735</v>
      </c>
      <c r="B1584" s="130">
        <v>0.61163045994454501</v>
      </c>
      <c r="C1584" s="130">
        <v>1.19878798792893</v>
      </c>
      <c r="D1584" s="130">
        <v>0.128409679703056</v>
      </c>
      <c r="E1584" s="130">
        <v>0.27820086873536198</v>
      </c>
    </row>
    <row r="1585" spans="1:5" x14ac:dyDescent="0.25">
      <c r="A1585" s="130">
        <v>17020.006196935799</v>
      </c>
      <c r="B1585" s="130">
        <v>3.9505900539316102E-2</v>
      </c>
      <c r="C1585" s="130">
        <v>1.1987822382459601</v>
      </c>
      <c r="D1585" s="130">
        <v>0.12893847297730501</v>
      </c>
      <c r="E1585" s="130">
        <v>0.27841779749811302</v>
      </c>
    </row>
    <row r="1586" spans="1:5" x14ac:dyDescent="0.25">
      <c r="A1586" s="130">
        <v>17020.0303296934</v>
      </c>
      <c r="B1586" s="130">
        <v>1.2223688064140901</v>
      </c>
      <c r="C1586" s="130">
        <v>1.1987821999341799</v>
      </c>
      <c r="D1586" s="130">
        <v>0.12894199814322199</v>
      </c>
      <c r="E1586" s="130">
        <v>0.27841924285737601</v>
      </c>
    </row>
    <row r="1587" spans="1:5" x14ac:dyDescent="0.25">
      <c r="A1587" s="130">
        <v>17027.879955672499</v>
      </c>
      <c r="B1587" s="130">
        <v>-0.11069349127123</v>
      </c>
      <c r="C1587" s="130">
        <v>1.1987697372389501</v>
      </c>
      <c r="D1587" s="130">
        <v>0.130089887633346</v>
      </c>
      <c r="E1587" s="130">
        <v>0.27888934388605302</v>
      </c>
    </row>
    <row r="1588" spans="1:5" x14ac:dyDescent="0.25">
      <c r="A1588" s="130">
        <v>17028.405369408101</v>
      </c>
      <c r="B1588" s="130">
        <v>-4.4289971857458497E-2</v>
      </c>
      <c r="C1588" s="130">
        <v>1.1987689029730599</v>
      </c>
      <c r="D1588" s="130">
        <v>0.13016681120335899</v>
      </c>
      <c r="E1588" s="130">
        <v>0.27892080798720598</v>
      </c>
    </row>
    <row r="1589" spans="1:5" x14ac:dyDescent="0.25">
      <c r="A1589" s="130">
        <v>17029.633908907301</v>
      </c>
      <c r="B1589" s="130">
        <v>0.16470350191411001</v>
      </c>
      <c r="C1589" s="130">
        <v>1.19876695222769</v>
      </c>
      <c r="D1589" s="130">
        <v>0.13034672019007701</v>
      </c>
      <c r="E1589" s="130">
        <v>0.27899437736712501</v>
      </c>
    </row>
    <row r="1590" spans="1:5" x14ac:dyDescent="0.25">
      <c r="A1590" s="130">
        <v>17030.646601015502</v>
      </c>
      <c r="B1590" s="130">
        <v>0.98155483952051503</v>
      </c>
      <c r="C1590" s="130">
        <v>1.1987653441774699</v>
      </c>
      <c r="D1590" s="130">
        <v>0.130495066273771</v>
      </c>
      <c r="E1590" s="130">
        <v>0.27905501996679599</v>
      </c>
    </row>
    <row r="1591" spans="1:5" x14ac:dyDescent="0.25">
      <c r="A1591" s="130">
        <v>17031.8604231315</v>
      </c>
      <c r="B1591" s="130">
        <v>0.213830811063076</v>
      </c>
      <c r="C1591" s="130">
        <v>1.1987634167063199</v>
      </c>
      <c r="D1591" s="130">
        <v>0.130672930063576</v>
      </c>
      <c r="E1591" s="130">
        <v>0.27912770548538801</v>
      </c>
    </row>
    <row r="1592" spans="1:5" x14ac:dyDescent="0.25">
      <c r="A1592" s="130">
        <v>17031.8734932894</v>
      </c>
      <c r="B1592" s="130">
        <v>8.8649976228727403E-2</v>
      </c>
      <c r="C1592" s="130">
        <v>1.1987633959514701</v>
      </c>
      <c r="D1592" s="130">
        <v>0.130674845584941</v>
      </c>
      <c r="E1592" s="130">
        <v>0.27912848813887597</v>
      </c>
    </row>
    <row r="1593" spans="1:5" x14ac:dyDescent="0.25">
      <c r="A1593" s="130">
        <v>17039.562246839701</v>
      </c>
      <c r="B1593" s="130">
        <v>0.26164418181686699</v>
      </c>
      <c r="C1593" s="130">
        <v>1.1987511855053501</v>
      </c>
      <c r="D1593" s="130">
        <v>0.13180288128809001</v>
      </c>
      <c r="E1593" s="130">
        <v>0.27958887036005098</v>
      </c>
    </row>
    <row r="1594" spans="1:5" x14ac:dyDescent="0.25">
      <c r="A1594" s="130">
        <v>17043.151232541401</v>
      </c>
      <c r="B1594" s="130">
        <v>0.22082613167673201</v>
      </c>
      <c r="C1594" s="130">
        <v>1.1987454851577</v>
      </c>
      <c r="D1594" s="130">
        <v>0.13233024435274399</v>
      </c>
      <c r="E1594" s="130">
        <v>0.27980375041427002</v>
      </c>
    </row>
    <row r="1595" spans="1:5" x14ac:dyDescent="0.25">
      <c r="A1595" s="130">
        <v>17047.669300671099</v>
      </c>
      <c r="B1595" s="130">
        <v>-7.1871268455270296E-2</v>
      </c>
      <c r="C1595" s="130">
        <v>1.19873830851619</v>
      </c>
      <c r="D1595" s="130">
        <v>0.1329948588546</v>
      </c>
      <c r="E1595" s="130">
        <v>0.280074239440326</v>
      </c>
    </row>
    <row r="1596" spans="1:5" x14ac:dyDescent="0.25">
      <c r="A1596" s="130">
        <v>17050.530617089302</v>
      </c>
      <c r="B1596" s="130">
        <v>0.72441883592968503</v>
      </c>
      <c r="C1596" s="130">
        <v>1.1987337631408399</v>
      </c>
      <c r="D1596" s="130">
        <v>0.13341618344964001</v>
      </c>
      <c r="E1596" s="130">
        <v>0.28024553168998001</v>
      </c>
    </row>
    <row r="1597" spans="1:5" x14ac:dyDescent="0.25">
      <c r="A1597" s="130">
        <v>17055.639278906099</v>
      </c>
      <c r="B1597" s="130">
        <v>0.33094301444325203</v>
      </c>
      <c r="C1597" s="130">
        <v>1.19872564700585</v>
      </c>
      <c r="D1597" s="130">
        <v>0.13416923395399699</v>
      </c>
      <c r="E1597" s="130">
        <v>0.28055134184985703</v>
      </c>
    </row>
    <row r="1598" spans="1:5" x14ac:dyDescent="0.25">
      <c r="A1598" s="130">
        <v>17058.412187444301</v>
      </c>
      <c r="B1598" s="130">
        <v>4.8951455514911799E-2</v>
      </c>
      <c r="C1598" s="130">
        <v>1.19872124130012</v>
      </c>
      <c r="D1598" s="130">
        <v>0.13457841082027999</v>
      </c>
      <c r="E1598" s="130">
        <v>0.28071732099167301</v>
      </c>
    </row>
    <row r="1599" spans="1:5" x14ac:dyDescent="0.25">
      <c r="A1599" s="130">
        <v>17069.387774802199</v>
      </c>
      <c r="B1599" s="130">
        <v>1.23783970345099</v>
      </c>
      <c r="C1599" s="130">
        <v>1.19870380020462</v>
      </c>
      <c r="D1599" s="130">
        <v>0.13620095532106</v>
      </c>
      <c r="E1599" s="130">
        <v>0.28137422054976002</v>
      </c>
    </row>
    <row r="1600" spans="1:5" x14ac:dyDescent="0.25">
      <c r="A1600" s="130">
        <v>17070.932994164901</v>
      </c>
      <c r="B1600" s="130">
        <v>0.217131508153701</v>
      </c>
      <c r="C1600" s="130">
        <v>1.1987013443858301</v>
      </c>
      <c r="D1600" s="130">
        <v>0.136429765943164</v>
      </c>
      <c r="E1600" s="130">
        <v>0.281466694351096</v>
      </c>
    </row>
    <row r="1601" spans="1:5" x14ac:dyDescent="0.25">
      <c r="A1601" s="130">
        <v>17071.122092850401</v>
      </c>
      <c r="B1601" s="130">
        <v>0.12884156207726399</v>
      </c>
      <c r="C1601" s="130">
        <v>1.1987010438453201</v>
      </c>
      <c r="D1601" s="130">
        <v>0.13645777337811499</v>
      </c>
      <c r="E1601" s="130">
        <v>0.28147801082615098</v>
      </c>
    </row>
    <row r="1602" spans="1:5" x14ac:dyDescent="0.25">
      <c r="A1602" s="130">
        <v>17072.453530732</v>
      </c>
      <c r="B1602" s="130">
        <v>1.16480221256099E-2</v>
      </c>
      <c r="C1602" s="130">
        <v>1.1986989277133899</v>
      </c>
      <c r="D1602" s="130">
        <v>0.13665501212161099</v>
      </c>
      <c r="E1602" s="130">
        <v>0.28155768881953702</v>
      </c>
    </row>
    <row r="1603" spans="1:5" x14ac:dyDescent="0.25">
      <c r="A1603" s="130">
        <v>17072.4714350822</v>
      </c>
      <c r="B1603" s="130">
        <v>0.58681522052508295</v>
      </c>
      <c r="C1603" s="130">
        <v>1.1986988992565299</v>
      </c>
      <c r="D1603" s="130">
        <v>0.13665766493424999</v>
      </c>
      <c r="E1603" s="130">
        <v>0.281558760268391</v>
      </c>
    </row>
    <row r="1604" spans="1:5" x14ac:dyDescent="0.25">
      <c r="A1604" s="130">
        <v>17074.299569202001</v>
      </c>
      <c r="B1604" s="130">
        <v>0.12149965526180299</v>
      </c>
      <c r="C1604" s="130">
        <v>1.19869599359344</v>
      </c>
      <c r="D1604" s="130">
        <v>0.13692859727647899</v>
      </c>
      <c r="E1604" s="130">
        <v>0.28166815959357699</v>
      </c>
    </row>
    <row r="1605" spans="1:5" x14ac:dyDescent="0.25">
      <c r="A1605" s="130">
        <v>17075.966211376301</v>
      </c>
      <c r="B1605" s="130">
        <v>1.55762548703937</v>
      </c>
      <c r="C1605" s="130">
        <v>1.19869334450543</v>
      </c>
      <c r="D1605" s="130">
        <v>0.13717570891753</v>
      </c>
      <c r="E1605" s="130">
        <v>0.28176789217095</v>
      </c>
    </row>
    <row r="1606" spans="1:5" x14ac:dyDescent="0.25">
      <c r="A1606" s="130">
        <v>17078.4314914651</v>
      </c>
      <c r="B1606" s="130">
        <v>1.8534530370129001E-2</v>
      </c>
      <c r="C1606" s="130">
        <v>1.1986894258220699</v>
      </c>
      <c r="D1606" s="130">
        <v>0.137541430523243</v>
      </c>
      <c r="E1606" s="130">
        <v>0.281915410795058</v>
      </c>
    </row>
    <row r="1607" spans="1:5" x14ac:dyDescent="0.25">
      <c r="A1607" s="130">
        <v>17080.5172428673</v>
      </c>
      <c r="B1607" s="130">
        <v>-0.29263684296180198</v>
      </c>
      <c r="C1607" s="130">
        <v>1.1986861102508599</v>
      </c>
      <c r="D1607" s="130">
        <v>0.137851032235141</v>
      </c>
      <c r="E1607" s="130">
        <v>0.28204021453641698</v>
      </c>
    </row>
    <row r="1608" spans="1:5" x14ac:dyDescent="0.25">
      <c r="A1608" s="130">
        <v>17080.544190504799</v>
      </c>
      <c r="B1608" s="130">
        <v>1.32058294321231</v>
      </c>
      <c r="C1608" s="130">
        <v>1.1986860674131099</v>
      </c>
      <c r="D1608" s="130">
        <v>0.13785503334344501</v>
      </c>
      <c r="E1608" s="130">
        <v>0.282041826957802</v>
      </c>
    </row>
    <row r="1609" spans="1:5" x14ac:dyDescent="0.25">
      <c r="A1609" s="130">
        <v>17085.103667882799</v>
      </c>
      <c r="B1609" s="130">
        <v>1.3455021454349001</v>
      </c>
      <c r="C1609" s="130">
        <v>1.19867881899658</v>
      </c>
      <c r="D1609" s="130">
        <v>0.13853241249192999</v>
      </c>
      <c r="E1609" s="130">
        <v>0.28231463505906002</v>
      </c>
    </row>
    <row r="1610" spans="1:5" x14ac:dyDescent="0.25">
      <c r="A1610" s="130">
        <v>17085.711417589398</v>
      </c>
      <c r="B1610" s="130">
        <v>0.13522378048522701</v>
      </c>
      <c r="C1610" s="130">
        <v>1.1986778527727799</v>
      </c>
      <c r="D1610" s="130">
        <v>0.13862276297629</v>
      </c>
      <c r="E1610" s="130">
        <v>0.28235099718894302</v>
      </c>
    </row>
    <row r="1611" spans="1:5" x14ac:dyDescent="0.25">
      <c r="A1611" s="130">
        <v>17090.974948829</v>
      </c>
      <c r="B1611" s="130">
        <v>-3.5033484536106697E-2</v>
      </c>
      <c r="C1611" s="130">
        <v>1.19866948406371</v>
      </c>
      <c r="D1611" s="130">
        <v>0.13940584951620799</v>
      </c>
      <c r="E1611" s="130">
        <v>0.28266590374644601</v>
      </c>
    </row>
    <row r="1612" spans="1:5" x14ac:dyDescent="0.25">
      <c r="A1612" s="130">
        <v>17097.733581721899</v>
      </c>
      <c r="B1612" s="130">
        <v>0.107369099950838</v>
      </c>
      <c r="C1612" s="130">
        <v>1.1986587367953701</v>
      </c>
      <c r="D1612" s="130">
        <v>0.140412912635756</v>
      </c>
      <c r="E1612" s="130">
        <v>0.28307022098807699</v>
      </c>
    </row>
    <row r="1613" spans="1:5" x14ac:dyDescent="0.25">
      <c r="A1613" s="130">
        <v>17098.999872194501</v>
      </c>
      <c r="B1613" s="130">
        <v>0.39108804285596899</v>
      </c>
      <c r="C1613" s="130">
        <v>1.1986567230187699</v>
      </c>
      <c r="D1613" s="130">
        <v>0.140601786759492</v>
      </c>
      <c r="E1613" s="130">
        <v>0.28314596866049402</v>
      </c>
    </row>
    <row r="1614" spans="1:5" x14ac:dyDescent="0.25">
      <c r="A1614" s="130">
        <v>17102.350463009199</v>
      </c>
      <c r="B1614" s="130">
        <v>1.3057299473594901</v>
      </c>
      <c r="C1614" s="130">
        <v>1.19865139431437</v>
      </c>
      <c r="D1614" s="130">
        <v>0.14110183637735499</v>
      </c>
      <c r="E1614" s="130">
        <v>0.28334638888496</v>
      </c>
    </row>
    <row r="1615" spans="1:5" x14ac:dyDescent="0.25">
      <c r="A1615" s="130">
        <v>17105.4873441729</v>
      </c>
      <c r="B1615" s="130">
        <v>0.104716648108005</v>
      </c>
      <c r="C1615" s="130">
        <v>1.1986464051291801</v>
      </c>
      <c r="D1615" s="130">
        <v>0.14157037284214299</v>
      </c>
      <c r="E1615" s="130">
        <v>0.28353401617367502</v>
      </c>
    </row>
    <row r="1616" spans="1:5" x14ac:dyDescent="0.25">
      <c r="A1616" s="130">
        <v>17111.907887909299</v>
      </c>
      <c r="B1616" s="130">
        <v>-0.54072609712481101</v>
      </c>
      <c r="C1616" s="130">
        <v>1.1986361922184201</v>
      </c>
      <c r="D1616" s="130">
        <v>0.14253051382956999</v>
      </c>
      <c r="E1616" s="130">
        <v>0.28391802127787902</v>
      </c>
    </row>
    <row r="1617" spans="1:5" x14ac:dyDescent="0.25">
      <c r="A1617" s="130">
        <v>17124.022125181</v>
      </c>
      <c r="B1617" s="130">
        <v>9.6210306842592394E-2</v>
      </c>
      <c r="C1617" s="130">
        <v>1.19861691859269</v>
      </c>
      <c r="D1617" s="130">
        <v>0.14434625310660401</v>
      </c>
      <c r="E1617" s="130">
        <v>0.284642453372906</v>
      </c>
    </row>
    <row r="1618" spans="1:5" x14ac:dyDescent="0.25">
      <c r="A1618" s="130">
        <v>17135.215773219101</v>
      </c>
      <c r="B1618" s="130">
        <v>1.16319013062482</v>
      </c>
      <c r="C1618" s="130">
        <v>1.19859910498749</v>
      </c>
      <c r="D1618" s="130">
        <v>0.14602877889636201</v>
      </c>
      <c r="E1618" s="130">
        <v>0.28531171076134298</v>
      </c>
    </row>
    <row r="1619" spans="1:5" x14ac:dyDescent="0.25">
      <c r="A1619" s="130">
        <v>17140.193241877601</v>
      </c>
      <c r="B1619" s="130">
        <v>0.102738237366506</v>
      </c>
      <c r="C1619" s="130">
        <v>1.19859118239933</v>
      </c>
      <c r="D1619" s="130">
        <v>0.146778400929333</v>
      </c>
      <c r="E1619" s="130">
        <v>0.28560927067105701</v>
      </c>
    </row>
    <row r="1620" spans="1:5" x14ac:dyDescent="0.25">
      <c r="A1620" s="130">
        <v>17143.1885541232</v>
      </c>
      <c r="B1620" s="130">
        <v>2.2038794722793802</v>
      </c>
      <c r="C1620" s="130">
        <v>1.19858641436562</v>
      </c>
      <c r="D1620" s="130">
        <v>0.14722993251086</v>
      </c>
      <c r="E1620" s="130">
        <v>0.28578832322717601</v>
      </c>
    </row>
    <row r="1621" spans="1:5" x14ac:dyDescent="0.25">
      <c r="A1621" s="130">
        <v>17143.916113549501</v>
      </c>
      <c r="B1621" s="130">
        <v>1.3214008990680499</v>
      </c>
      <c r="C1621" s="130">
        <v>1.19858525616512</v>
      </c>
      <c r="D1621" s="130">
        <v>0.14733965766118301</v>
      </c>
      <c r="E1621" s="130">
        <v>0.28583181369371002</v>
      </c>
    </row>
    <row r="1622" spans="1:5" x14ac:dyDescent="0.25">
      <c r="A1622" s="130">
        <v>17144.061272618099</v>
      </c>
      <c r="B1622" s="130">
        <v>0.16821792433343599</v>
      </c>
      <c r="C1622" s="130">
        <v>1.1985850250844099</v>
      </c>
      <c r="D1622" s="130">
        <v>0.147361551743075</v>
      </c>
      <c r="E1622" s="130">
        <v>0.285840490637013</v>
      </c>
    </row>
    <row r="1623" spans="1:5" x14ac:dyDescent="0.25">
      <c r="A1623" s="130">
        <v>17144.4765314139</v>
      </c>
      <c r="B1623" s="130">
        <v>9.2511461727151606E-2</v>
      </c>
      <c r="C1623" s="130">
        <v>1.1985843640241101</v>
      </c>
      <c r="D1623" s="130">
        <v>0.14742418863364801</v>
      </c>
      <c r="E1623" s="130">
        <v>0.285865312792704</v>
      </c>
    </row>
    <row r="1624" spans="1:5" x14ac:dyDescent="0.25">
      <c r="A1624" s="130">
        <v>17146.488470021999</v>
      </c>
      <c r="B1624" s="130">
        <v>2.92802099963296E-2</v>
      </c>
      <c r="C1624" s="130">
        <v>1.1985811610846</v>
      </c>
      <c r="D1624" s="130">
        <v>0.14772775286121201</v>
      </c>
      <c r="E1624" s="130">
        <v>0.28598557440237399</v>
      </c>
    </row>
    <row r="1625" spans="1:5" x14ac:dyDescent="0.25">
      <c r="A1625" s="130">
        <v>17149.499842855199</v>
      </c>
      <c r="B1625" s="130">
        <v>5.1338954296364897E-2</v>
      </c>
      <c r="C1625" s="130">
        <v>1.19857636680976</v>
      </c>
      <c r="D1625" s="130">
        <v>0.148182382159568</v>
      </c>
      <c r="E1625" s="130">
        <v>0.28616556900992601</v>
      </c>
    </row>
    <row r="1626" spans="1:5" x14ac:dyDescent="0.25">
      <c r="A1626" s="130">
        <v>17150.604019792601</v>
      </c>
      <c r="B1626" s="130">
        <v>-0.33541364388155498</v>
      </c>
      <c r="C1626" s="130">
        <v>1.1985746088171201</v>
      </c>
      <c r="D1626" s="130">
        <v>0.14834916121444899</v>
      </c>
      <c r="E1626" s="130">
        <v>0.28623156528773003</v>
      </c>
    </row>
    <row r="1627" spans="1:5" x14ac:dyDescent="0.25">
      <c r="A1627" s="130">
        <v>17155.924777159598</v>
      </c>
      <c r="B1627" s="130">
        <v>0.39886916639499898</v>
      </c>
      <c r="C1627" s="130">
        <v>1.1985661368737099</v>
      </c>
      <c r="D1627" s="130">
        <v>0.14915343255253799</v>
      </c>
      <c r="E1627" s="130">
        <v>0.286549568899236</v>
      </c>
    </row>
    <row r="1628" spans="1:5" x14ac:dyDescent="0.25">
      <c r="A1628" s="130">
        <v>17167.505542180599</v>
      </c>
      <c r="B1628" s="130">
        <v>7.4761853035654205E-2</v>
      </c>
      <c r="C1628" s="130">
        <v>1.19854769398268</v>
      </c>
      <c r="D1628" s="130">
        <v>0.15090738305552501</v>
      </c>
      <c r="E1628" s="130">
        <v>0.287241618884641</v>
      </c>
    </row>
    <row r="1629" spans="1:5" x14ac:dyDescent="0.25">
      <c r="A1629" s="130">
        <v>17168.547284566299</v>
      </c>
      <c r="B1629" s="130">
        <v>0.55914146461859504</v>
      </c>
      <c r="C1629" s="130">
        <v>1.1985460347263299</v>
      </c>
      <c r="D1629" s="130">
        <v>0.151065387823928</v>
      </c>
      <c r="E1629" s="130">
        <v>0.287303865666723</v>
      </c>
    </row>
    <row r="1630" spans="1:5" x14ac:dyDescent="0.25">
      <c r="A1630" s="130">
        <v>17176.0618642105</v>
      </c>
      <c r="B1630" s="130">
        <v>8.6654304732869405E-2</v>
      </c>
      <c r="C1630" s="130">
        <v>1.19853406457889</v>
      </c>
      <c r="D1630" s="130">
        <v>0.15220626108052401</v>
      </c>
      <c r="E1630" s="130">
        <v>0.28775285047532401</v>
      </c>
    </row>
    <row r="1631" spans="1:5" x14ac:dyDescent="0.25">
      <c r="A1631" s="130">
        <v>17181.862590333501</v>
      </c>
      <c r="B1631" s="130">
        <v>8.7308663153784494E-2</v>
      </c>
      <c r="C1631" s="130">
        <v>1.19852482308818</v>
      </c>
      <c r="D1631" s="130">
        <v>0.15308826065053099</v>
      </c>
      <c r="E1631" s="130">
        <v>0.28809939831376302</v>
      </c>
    </row>
    <row r="1632" spans="1:5" x14ac:dyDescent="0.25">
      <c r="A1632" s="130">
        <v>17183.3778629439</v>
      </c>
      <c r="B1632" s="130">
        <v>1.6572849058222401</v>
      </c>
      <c r="C1632" s="130">
        <v>1.1985224088167099</v>
      </c>
      <c r="D1632" s="130">
        <v>0.153318846738495</v>
      </c>
      <c r="E1632" s="130">
        <v>0.28818991866810501</v>
      </c>
    </row>
    <row r="1633" spans="1:5" x14ac:dyDescent="0.25">
      <c r="A1633" s="130">
        <v>17187.079573606701</v>
      </c>
      <c r="B1633" s="130">
        <v>0.56840610957287196</v>
      </c>
      <c r="C1633" s="130">
        <v>1.1985165105658599</v>
      </c>
      <c r="D1633" s="130">
        <v>0.15388248118949599</v>
      </c>
      <c r="E1633" s="130">
        <v>0.28841104468703499</v>
      </c>
    </row>
    <row r="1634" spans="1:5" x14ac:dyDescent="0.25">
      <c r="A1634" s="130">
        <v>17191.0561907027</v>
      </c>
      <c r="B1634" s="130">
        <v>8.3162701316874504E-2</v>
      </c>
      <c r="C1634" s="130">
        <v>1.1985101737366799</v>
      </c>
      <c r="D1634" s="130">
        <v>0.154488490221457</v>
      </c>
      <c r="E1634" s="130">
        <v>0.28864857798982302</v>
      </c>
    </row>
    <row r="1635" spans="1:5" x14ac:dyDescent="0.25">
      <c r="A1635" s="130">
        <v>17191.160115265098</v>
      </c>
      <c r="B1635" s="130">
        <v>0.32540807157877</v>
      </c>
      <c r="C1635" s="130">
        <v>1.1985100081229501</v>
      </c>
      <c r="D1635" s="130">
        <v>0.15450433475723699</v>
      </c>
      <c r="E1635" s="130">
        <v>0.28865478546184498</v>
      </c>
    </row>
    <row r="1636" spans="1:5" x14ac:dyDescent="0.25">
      <c r="A1636" s="130">
        <v>17206.309319374399</v>
      </c>
      <c r="B1636" s="130">
        <v>-0.243041353673668</v>
      </c>
      <c r="C1636" s="130">
        <v>1.1984858622761101</v>
      </c>
      <c r="D1636" s="130">
        <v>0.156817874673363</v>
      </c>
      <c r="E1636" s="130">
        <v>0.28955954543475498</v>
      </c>
    </row>
    <row r="1637" spans="1:5" x14ac:dyDescent="0.25">
      <c r="A1637" s="130">
        <v>17209.153489411001</v>
      </c>
      <c r="B1637" s="130">
        <v>-0.55697380151087394</v>
      </c>
      <c r="C1637" s="130">
        <v>1.1984813281237401</v>
      </c>
      <c r="D1637" s="130">
        <v>0.157253076613418</v>
      </c>
      <c r="E1637" s="130">
        <v>0.28972938408545201</v>
      </c>
    </row>
    <row r="1638" spans="1:5" x14ac:dyDescent="0.25">
      <c r="A1638" s="130">
        <v>17223.343090147799</v>
      </c>
      <c r="B1638" s="130">
        <v>0.42730447001444499</v>
      </c>
      <c r="C1638" s="130">
        <v>1.1984587028375899</v>
      </c>
      <c r="D1638" s="130">
        <v>0.159428258823471</v>
      </c>
      <c r="E1638" s="130">
        <v>0.290576595507339</v>
      </c>
    </row>
    <row r="1639" spans="1:5" x14ac:dyDescent="0.25">
      <c r="A1639" s="130">
        <v>17227.914243773401</v>
      </c>
      <c r="B1639" s="130">
        <v>-4.8719276053299503E-2</v>
      </c>
      <c r="C1639" s="130">
        <v>1.1984514126014001</v>
      </c>
      <c r="D1639" s="130">
        <v>0.16013037943967201</v>
      </c>
      <c r="E1639" s="130">
        <v>0.29084948197771898</v>
      </c>
    </row>
    <row r="1640" spans="1:5" x14ac:dyDescent="0.25">
      <c r="A1640" s="130">
        <v>17229.4257624409</v>
      </c>
      <c r="B1640" s="130">
        <v>-0.30031117623641201</v>
      </c>
      <c r="C1640" s="130">
        <v>1.1984490018129099</v>
      </c>
      <c r="D1640" s="130">
        <v>0.1603626935213</v>
      </c>
      <c r="E1640" s="130">
        <v>0.29093971145944603</v>
      </c>
    </row>
    <row r="1641" spans="1:5" x14ac:dyDescent="0.25">
      <c r="A1641" s="130">
        <v>17229.7355972109</v>
      </c>
      <c r="B1641" s="130">
        <v>0.78050423621884901</v>
      </c>
      <c r="C1641" s="130">
        <v>1.1984485076334701</v>
      </c>
      <c r="D1641" s="130">
        <v>0.16041032286313101</v>
      </c>
      <c r="E1641" s="130">
        <v>0.29095820664696598</v>
      </c>
    </row>
    <row r="1642" spans="1:5" x14ac:dyDescent="0.25">
      <c r="A1642" s="130">
        <v>17232.056154056401</v>
      </c>
      <c r="B1642" s="130">
        <v>1.17358883952252</v>
      </c>
      <c r="C1642" s="130">
        <v>1.1984448062879101</v>
      </c>
      <c r="D1642" s="130">
        <v>0.160767147968393</v>
      </c>
      <c r="E1642" s="130">
        <v>0.29109672636783201</v>
      </c>
    </row>
    <row r="1643" spans="1:5" x14ac:dyDescent="0.25">
      <c r="A1643" s="130">
        <v>17235.291704346899</v>
      </c>
      <c r="B1643" s="130">
        <v>5.6763439912876898E-2</v>
      </c>
      <c r="C1643" s="130">
        <v>1.1984396451813399</v>
      </c>
      <c r="D1643" s="130">
        <v>0.16126495547494499</v>
      </c>
      <c r="E1643" s="130">
        <v>0.291289855653251</v>
      </c>
    </row>
    <row r="1644" spans="1:5" x14ac:dyDescent="0.25">
      <c r="A1644" s="130">
        <v>17236.665689250702</v>
      </c>
      <c r="B1644" s="130">
        <v>-0.32189116674428098</v>
      </c>
      <c r="C1644" s="130">
        <v>1.1984374533897999</v>
      </c>
      <c r="D1644" s="130">
        <v>0.161476451388405</v>
      </c>
      <c r="E1644" s="130">
        <v>0.29137186546695398</v>
      </c>
    </row>
    <row r="1645" spans="1:5" x14ac:dyDescent="0.25">
      <c r="A1645" s="130">
        <v>17239.176847083301</v>
      </c>
      <c r="B1645" s="130">
        <v>0.26434458007651401</v>
      </c>
      <c r="C1645" s="130">
        <v>1.1984334473951901</v>
      </c>
      <c r="D1645" s="130">
        <v>0.16186314557043799</v>
      </c>
      <c r="E1645" s="130">
        <v>0.29152174567488298</v>
      </c>
    </row>
    <row r="1646" spans="1:5" x14ac:dyDescent="0.25">
      <c r="A1646" s="130">
        <v>17241.442613251598</v>
      </c>
      <c r="B1646" s="130">
        <v>1.0464524960633199</v>
      </c>
      <c r="C1646" s="130">
        <v>1.19842983267333</v>
      </c>
      <c r="D1646" s="130">
        <v>0.16221222277151201</v>
      </c>
      <c r="E1646" s="130">
        <v>0.29165697430639298</v>
      </c>
    </row>
    <row r="1647" spans="1:5" x14ac:dyDescent="0.25">
      <c r="A1647" s="130">
        <v>17244.9861581078</v>
      </c>
      <c r="B1647" s="130">
        <v>0.519419680504418</v>
      </c>
      <c r="C1647" s="130">
        <v>1.1984241790579899</v>
      </c>
      <c r="D1647" s="130">
        <v>0.162758486001856</v>
      </c>
      <c r="E1647" s="130">
        <v>0.29186845521518501</v>
      </c>
    </row>
    <row r="1648" spans="1:5" x14ac:dyDescent="0.25">
      <c r="A1648" s="130">
        <v>17245.641580835199</v>
      </c>
      <c r="B1648" s="130">
        <v>0.13711013660007201</v>
      </c>
      <c r="C1648" s="130">
        <v>1.1984231333018101</v>
      </c>
      <c r="D1648" s="130">
        <v>0.162859567369049</v>
      </c>
      <c r="E1648" s="130">
        <v>0.291907569917496</v>
      </c>
    </row>
    <row r="1649" spans="1:5" x14ac:dyDescent="0.25">
      <c r="A1649" s="130">
        <v>17248.183385280099</v>
      </c>
      <c r="B1649" s="130">
        <v>7.2348090118046202E-2</v>
      </c>
      <c r="C1649" s="130">
        <v>1.1984190775928101</v>
      </c>
      <c r="D1649" s="130">
        <v>0.16325169961891101</v>
      </c>
      <c r="E1649" s="130">
        <v>0.29205925730430998</v>
      </c>
    </row>
    <row r="1650" spans="1:5" x14ac:dyDescent="0.25">
      <c r="A1650" s="130">
        <v>17252.2718291315</v>
      </c>
      <c r="B1650" s="130">
        <v>3.9345075628416402E-2</v>
      </c>
      <c r="C1650" s="130">
        <v>1.1984125535730099</v>
      </c>
      <c r="D1650" s="130">
        <v>0.163882859464654</v>
      </c>
      <c r="E1650" s="130">
        <v>0.29230323051567703</v>
      </c>
    </row>
    <row r="1651" spans="1:5" x14ac:dyDescent="0.25">
      <c r="A1651" s="130">
        <v>17254.081266862999</v>
      </c>
      <c r="B1651" s="130">
        <v>7.8792579509134902E-2</v>
      </c>
      <c r="C1651" s="130">
        <v>1.19840966602066</v>
      </c>
      <c r="D1651" s="130">
        <v>0.164162359948647</v>
      </c>
      <c r="E1651" s="130">
        <v>0.29241120150337602</v>
      </c>
    </row>
    <row r="1652" spans="1:5" x14ac:dyDescent="0.25">
      <c r="A1652" s="130">
        <v>17256.123976598901</v>
      </c>
      <c r="B1652" s="130">
        <v>6.6978294436048594E-2</v>
      </c>
      <c r="C1652" s="130">
        <v>1.1984064060640101</v>
      </c>
      <c r="D1652" s="130">
        <v>0.16447801528098499</v>
      </c>
      <c r="E1652" s="130">
        <v>0.292533088277453</v>
      </c>
    </row>
    <row r="1653" spans="1:5" x14ac:dyDescent="0.25">
      <c r="A1653" s="130">
        <v>17263.554343708001</v>
      </c>
      <c r="B1653" s="130">
        <v>1.12588695528637</v>
      </c>
      <c r="C1653" s="130">
        <v>1.1983945466825101</v>
      </c>
      <c r="D1653" s="130">
        <v>0.165627296603618</v>
      </c>
      <c r="E1653" s="130">
        <v>0.29297641811121899</v>
      </c>
    </row>
    <row r="1654" spans="1:5" x14ac:dyDescent="0.25">
      <c r="A1654" s="130">
        <v>17264.335021434399</v>
      </c>
      <c r="B1654" s="130">
        <v>1.5214538433006001E-2</v>
      </c>
      <c r="C1654" s="130">
        <v>1.1983933005507399</v>
      </c>
      <c r="D1654" s="130">
        <v>0.165748145001723</v>
      </c>
      <c r="E1654" s="130">
        <v>0.29302299383904501</v>
      </c>
    </row>
    <row r="1655" spans="1:5" x14ac:dyDescent="0.25">
      <c r="A1655" s="130">
        <v>17269.295030071298</v>
      </c>
      <c r="B1655" s="130">
        <v>-0.67528680578399203</v>
      </c>
      <c r="C1655" s="130">
        <v>1.19838538278082</v>
      </c>
      <c r="D1655" s="130">
        <v>0.16651638456937601</v>
      </c>
      <c r="E1655" s="130">
        <v>0.29331889735668998</v>
      </c>
    </row>
    <row r="1656" spans="1:5" x14ac:dyDescent="0.25">
      <c r="A1656" s="130">
        <v>17270.429427404801</v>
      </c>
      <c r="B1656" s="130">
        <v>-0.55617900538977905</v>
      </c>
      <c r="C1656" s="130">
        <v>1.19838357179246</v>
      </c>
      <c r="D1656" s="130">
        <v>0.16669219258662801</v>
      </c>
      <c r="E1656" s="130">
        <v>0.29338656974056498</v>
      </c>
    </row>
    <row r="1657" spans="1:5" x14ac:dyDescent="0.25">
      <c r="A1657" s="130">
        <v>17272.255603179699</v>
      </c>
      <c r="B1657" s="130">
        <v>1.4766404153064401</v>
      </c>
      <c r="C1657" s="130">
        <v>1.1983806563288499</v>
      </c>
      <c r="D1657" s="130">
        <v>0.16697529362666699</v>
      </c>
      <c r="E1657" s="130">
        <v>0.29349550750227099</v>
      </c>
    </row>
    <row r="1658" spans="1:5" x14ac:dyDescent="0.25">
      <c r="A1658" s="130">
        <v>17279.261476004602</v>
      </c>
      <c r="B1658" s="130">
        <v>0.190813053854089</v>
      </c>
      <c r="C1658" s="130">
        <v>1.19836947043152</v>
      </c>
      <c r="D1658" s="130">
        <v>0.16806230297021199</v>
      </c>
      <c r="E1658" s="130">
        <v>0.29391340238616898</v>
      </c>
    </row>
    <row r="1659" spans="1:5" x14ac:dyDescent="0.25">
      <c r="A1659" s="130">
        <v>17280.633031175701</v>
      </c>
      <c r="B1659" s="130">
        <v>7.5515753855004406E-2</v>
      </c>
      <c r="C1659" s="130">
        <v>1.1983672803354399</v>
      </c>
      <c r="D1659" s="130">
        <v>0.16827528123587199</v>
      </c>
      <c r="E1659" s="130">
        <v>0.29399520903535697</v>
      </c>
    </row>
    <row r="1660" spans="1:5" x14ac:dyDescent="0.25">
      <c r="A1660" s="130">
        <v>17285.585082714199</v>
      </c>
      <c r="B1660" s="130">
        <v>0.65312722102166498</v>
      </c>
      <c r="C1660" s="130">
        <v>1.1983593723431201</v>
      </c>
      <c r="D1660" s="130">
        <v>0.169044713182881</v>
      </c>
      <c r="E1660" s="130">
        <v>0.29429055987427499</v>
      </c>
    </row>
    <row r="1661" spans="1:5" x14ac:dyDescent="0.25">
      <c r="A1661" s="130">
        <v>17287.376386026001</v>
      </c>
      <c r="B1661" s="130">
        <v>2.02296295619939</v>
      </c>
      <c r="C1661" s="130">
        <v>1.19835651156953</v>
      </c>
      <c r="D1661" s="130">
        <v>0.16932321846173501</v>
      </c>
      <c r="E1661" s="130">
        <v>0.29439739115225699</v>
      </c>
    </row>
    <row r="1662" spans="1:5" x14ac:dyDescent="0.25">
      <c r="A1662" s="130">
        <v>17290.7068273369</v>
      </c>
      <c r="B1662" s="130">
        <v>-5.9673105884128198E-2</v>
      </c>
      <c r="C1662" s="130">
        <v>1.1983511924294199</v>
      </c>
      <c r="D1662" s="130">
        <v>0.169841274843096</v>
      </c>
      <c r="E1662" s="130">
        <v>0.29459600660097901</v>
      </c>
    </row>
    <row r="1663" spans="1:5" x14ac:dyDescent="0.25">
      <c r="A1663" s="130">
        <v>17292.094347079299</v>
      </c>
      <c r="B1663" s="130">
        <v>0.109312683533691</v>
      </c>
      <c r="C1663" s="130">
        <v>1.1983489762643</v>
      </c>
      <c r="D1663" s="130">
        <v>0.170057202374334</v>
      </c>
      <c r="E1663" s="130">
        <v>0.294678750079719</v>
      </c>
    </row>
    <row r="1664" spans="1:5" x14ac:dyDescent="0.25">
      <c r="A1664" s="130">
        <v>17300.375077889199</v>
      </c>
      <c r="B1664" s="130">
        <v>0.49820497444537098</v>
      </c>
      <c r="C1664" s="130">
        <v>1.1983357487153401</v>
      </c>
      <c r="D1664" s="130">
        <v>0.171347029417865</v>
      </c>
      <c r="E1664" s="130">
        <v>0.29517252514717901</v>
      </c>
    </row>
    <row r="1665" spans="1:5" x14ac:dyDescent="0.25">
      <c r="A1665" s="130">
        <v>17306.433631860298</v>
      </c>
      <c r="B1665" s="130">
        <v>1.22922797195992</v>
      </c>
      <c r="C1665" s="130">
        <v>1.1983260692675799</v>
      </c>
      <c r="D1665" s="130">
        <v>0.17229198399714801</v>
      </c>
      <c r="E1665" s="130">
        <v>0.29553375100701501</v>
      </c>
    </row>
    <row r="1666" spans="1:5" x14ac:dyDescent="0.25">
      <c r="A1666" s="130">
        <v>17309.724430662001</v>
      </c>
      <c r="B1666" s="130">
        <v>-0.10841885627558299</v>
      </c>
      <c r="C1666" s="130">
        <v>1.19832081116346</v>
      </c>
      <c r="D1666" s="130">
        <v>0.172805693011509</v>
      </c>
      <c r="E1666" s="130">
        <v>0.29572994158048399</v>
      </c>
    </row>
    <row r="1667" spans="1:5" x14ac:dyDescent="0.25">
      <c r="A1667" s="130">
        <v>17311.879734266899</v>
      </c>
      <c r="B1667" s="130">
        <v>-0.55284032441474995</v>
      </c>
      <c r="C1667" s="130">
        <v>1.19831736716253</v>
      </c>
      <c r="D1667" s="130">
        <v>0.173142313632698</v>
      </c>
      <c r="E1667" s="130">
        <v>0.29585843059560801</v>
      </c>
    </row>
    <row r="1668" spans="1:5" x14ac:dyDescent="0.25">
      <c r="A1668" s="130">
        <v>17316.060051017001</v>
      </c>
      <c r="B1668" s="130">
        <v>0.854695336830957</v>
      </c>
      <c r="C1668" s="130">
        <v>1.1983106868717901</v>
      </c>
      <c r="D1668" s="130">
        <v>0.17379558233661099</v>
      </c>
      <c r="E1668" s="130">
        <v>0.29610762846053901</v>
      </c>
    </row>
    <row r="1669" spans="1:5" x14ac:dyDescent="0.25">
      <c r="A1669" s="130">
        <v>17317.5123973429</v>
      </c>
      <c r="B1669" s="130">
        <v>0.172839703482008</v>
      </c>
      <c r="C1669" s="130">
        <v>1.19830836582304</v>
      </c>
      <c r="D1669" s="130">
        <v>0.174022660031314</v>
      </c>
      <c r="E1669" s="130">
        <v>0.29619420204081198</v>
      </c>
    </row>
    <row r="1670" spans="1:5" x14ac:dyDescent="0.25">
      <c r="A1670" s="130">
        <v>17328.132221826199</v>
      </c>
      <c r="B1670" s="130">
        <v>0.43139866407355698</v>
      </c>
      <c r="C1670" s="130">
        <v>1.1982913915478599</v>
      </c>
      <c r="D1670" s="130">
        <v>0.175684894699141</v>
      </c>
      <c r="E1670" s="130">
        <v>0.29682718170549699</v>
      </c>
    </row>
    <row r="1671" spans="1:5" x14ac:dyDescent="0.25">
      <c r="A1671" s="130">
        <v>17331.210427365098</v>
      </c>
      <c r="B1671" s="130">
        <v>6.72018871607616E-2</v>
      </c>
      <c r="C1671" s="130">
        <v>1.19828647070566</v>
      </c>
      <c r="D1671" s="130">
        <v>0.17616728878787599</v>
      </c>
      <c r="E1671" s="130">
        <v>0.29701063328958499</v>
      </c>
    </row>
    <row r="1672" spans="1:5" x14ac:dyDescent="0.25">
      <c r="A1672" s="130">
        <v>17331.749581281802</v>
      </c>
      <c r="B1672" s="130">
        <v>0.64163497700835403</v>
      </c>
      <c r="C1672" s="130">
        <v>1.1982856087745899</v>
      </c>
      <c r="D1672" s="130">
        <v>0.176251808068182</v>
      </c>
      <c r="E1672" s="130">
        <v>0.29704276425541798</v>
      </c>
    </row>
    <row r="1673" spans="1:5" x14ac:dyDescent="0.25">
      <c r="A1673" s="130">
        <v>17335.420051657798</v>
      </c>
      <c r="B1673" s="130">
        <v>3.84393515973251</v>
      </c>
      <c r="C1673" s="130">
        <v>1.1982797406086501</v>
      </c>
      <c r="D1673" s="130">
        <v>0.176827414252544</v>
      </c>
      <c r="E1673" s="130">
        <v>0.29726149901194998</v>
      </c>
    </row>
    <row r="1674" spans="1:5" x14ac:dyDescent="0.25">
      <c r="A1674" s="130">
        <v>17336.597366573998</v>
      </c>
      <c r="B1674" s="130">
        <v>1.23109998893067</v>
      </c>
      <c r="C1674" s="130">
        <v>1.19827785827168</v>
      </c>
      <c r="D1674" s="130">
        <v>0.177012120185985</v>
      </c>
      <c r="E1674" s="130">
        <v>0.29733165609246398</v>
      </c>
    </row>
    <row r="1675" spans="1:5" x14ac:dyDescent="0.25">
      <c r="A1675" s="130">
        <v>17338.647866052499</v>
      </c>
      <c r="B1675" s="130">
        <v>6.3632320679696305E-2</v>
      </c>
      <c r="C1675" s="130">
        <v>1.1982745797322001</v>
      </c>
      <c r="D1675" s="130">
        <v>0.17733390845390801</v>
      </c>
      <c r="E1675" s="130">
        <v>0.29745384367166799</v>
      </c>
    </row>
    <row r="1676" spans="1:5" x14ac:dyDescent="0.25">
      <c r="A1676" s="130">
        <v>17342.383377517701</v>
      </c>
      <c r="B1676" s="130">
        <v>7.1364282277053298E-2</v>
      </c>
      <c r="C1676" s="130">
        <v>1.1982686066352399</v>
      </c>
      <c r="D1676" s="130">
        <v>0.177920423336214</v>
      </c>
      <c r="E1676" s="130">
        <v>0.29767642919419601</v>
      </c>
    </row>
    <row r="1677" spans="1:5" x14ac:dyDescent="0.25">
      <c r="A1677" s="130">
        <v>17359.7803178715</v>
      </c>
      <c r="B1677" s="130">
        <v>0.450903815111725</v>
      </c>
      <c r="C1677" s="130">
        <v>1.198240782132</v>
      </c>
      <c r="D1677" s="130">
        <v>0.18065688237560901</v>
      </c>
      <c r="E1677" s="130">
        <v>0.298712870093362</v>
      </c>
    </row>
    <row r="1678" spans="1:5" x14ac:dyDescent="0.25">
      <c r="A1678" s="130">
        <v>17361.044640641801</v>
      </c>
      <c r="B1678" s="130">
        <v>1.3162870490849701</v>
      </c>
      <c r="C1678" s="130">
        <v>1.1982387595536801</v>
      </c>
      <c r="D1678" s="130">
        <v>0.18085606876768501</v>
      </c>
      <c r="E1678" s="130">
        <v>0.298788181917578</v>
      </c>
    </row>
    <row r="1679" spans="1:5" x14ac:dyDescent="0.25">
      <c r="A1679" s="130">
        <v>17362.112649700201</v>
      </c>
      <c r="B1679" s="130">
        <v>8.8676953801858402E-2</v>
      </c>
      <c r="C1679" s="130">
        <v>1.1982370509791</v>
      </c>
      <c r="D1679" s="130">
        <v>0.18102435994484101</v>
      </c>
      <c r="E1679" s="130">
        <v>0.29885179871897299</v>
      </c>
    </row>
    <row r="1680" spans="1:5" x14ac:dyDescent="0.25">
      <c r="A1680" s="130">
        <v>17363.9217967697</v>
      </c>
      <c r="B1680" s="130">
        <v>0.33332483579315803</v>
      </c>
      <c r="C1680" s="130">
        <v>1.1982341566547099</v>
      </c>
      <c r="D1680" s="130">
        <v>0.18130950413058</v>
      </c>
      <c r="E1680" s="130">
        <v>0.29895955944460101</v>
      </c>
    </row>
    <row r="1681" spans="1:5" x14ac:dyDescent="0.25">
      <c r="A1681" s="130">
        <v>17365.3984491599</v>
      </c>
      <c r="B1681" s="130">
        <v>0.34523548601828002</v>
      </c>
      <c r="C1681" s="130">
        <v>1.19823179417564</v>
      </c>
      <c r="D1681" s="130">
        <v>0.181542306634524</v>
      </c>
      <c r="E1681" s="130">
        <v>0.29904751295710402</v>
      </c>
    </row>
    <row r="1682" spans="1:5" x14ac:dyDescent="0.25">
      <c r="A1682" s="130">
        <v>17365.975492065401</v>
      </c>
      <c r="B1682" s="130">
        <v>0.43114540583559802</v>
      </c>
      <c r="C1682" s="130">
        <v>1.1982308709496301</v>
      </c>
      <c r="D1682" s="130">
        <v>0.18163329618389901</v>
      </c>
      <c r="E1682" s="130">
        <v>0.29908188265346902</v>
      </c>
    </row>
    <row r="1683" spans="1:5" x14ac:dyDescent="0.25">
      <c r="A1683" s="130">
        <v>17368.8241320587</v>
      </c>
      <c r="B1683" s="130">
        <v>3.6319658148076299E-2</v>
      </c>
      <c r="C1683" s="130">
        <v>1.1982263131569799</v>
      </c>
      <c r="D1683" s="130">
        <v>0.182082604139711</v>
      </c>
      <c r="E1683" s="130">
        <v>0.29925154791608799</v>
      </c>
    </row>
    <row r="1684" spans="1:5" x14ac:dyDescent="0.25">
      <c r="A1684" s="130">
        <v>17371.5284427527</v>
      </c>
      <c r="B1684" s="130">
        <v>6.4456335405438395E-2</v>
      </c>
      <c r="C1684" s="130">
        <v>1.1982219860138901</v>
      </c>
      <c r="D1684" s="130">
        <v>0.18250934278796299</v>
      </c>
      <c r="E1684" s="130">
        <v>0.29941260956182197</v>
      </c>
    </row>
    <row r="1685" spans="1:5" x14ac:dyDescent="0.25">
      <c r="A1685" s="130">
        <v>17371.622746972698</v>
      </c>
      <c r="B1685" s="130">
        <v>2.6513114501414099E-2</v>
      </c>
      <c r="C1685" s="130">
        <v>1.1982218351137099</v>
      </c>
      <c r="D1685" s="130">
        <v>0.18252422736132801</v>
      </c>
      <c r="E1685" s="130">
        <v>0.29941822594439099</v>
      </c>
    </row>
    <row r="1686" spans="1:5" x14ac:dyDescent="0.25">
      <c r="A1686" s="130">
        <v>17373.756459735501</v>
      </c>
      <c r="B1686" s="130">
        <v>0.165393947605597</v>
      </c>
      <c r="C1686" s="130">
        <v>1.19821842078221</v>
      </c>
      <c r="D1686" s="130">
        <v>0.182861064907205</v>
      </c>
      <c r="E1686" s="130">
        <v>0.29954529902354698</v>
      </c>
    </row>
    <row r="1687" spans="1:5" x14ac:dyDescent="0.25">
      <c r="A1687" s="130">
        <v>17374.0984164744</v>
      </c>
      <c r="B1687" s="130">
        <v>-0.34987189894364301</v>
      </c>
      <c r="C1687" s="130">
        <v>1.1982178735732001</v>
      </c>
      <c r="D1687" s="130">
        <v>0.182915058677178</v>
      </c>
      <c r="E1687" s="130">
        <v>0.29956566381295302</v>
      </c>
    </row>
    <row r="1688" spans="1:5" x14ac:dyDescent="0.25">
      <c r="A1688" s="130">
        <v>17375.100663814799</v>
      </c>
      <c r="B1688" s="130">
        <v>6.5703369838665496E-2</v>
      </c>
      <c r="C1688" s="130">
        <v>1.19821626972342</v>
      </c>
      <c r="D1688" s="130">
        <v>0.183073327382412</v>
      </c>
      <c r="E1688" s="130">
        <v>0.29962535069151103</v>
      </c>
    </row>
    <row r="1689" spans="1:5" x14ac:dyDescent="0.25">
      <c r="A1689" s="130">
        <v>17375.192714721299</v>
      </c>
      <c r="B1689" s="130">
        <v>0.89720594742539495</v>
      </c>
      <c r="C1689" s="130">
        <v>1.19821612241679</v>
      </c>
      <c r="D1689" s="130">
        <v>0.183087864789925</v>
      </c>
      <c r="E1689" s="130">
        <v>0.29963083255372203</v>
      </c>
    </row>
    <row r="1690" spans="1:5" x14ac:dyDescent="0.25">
      <c r="A1690" s="130">
        <v>17381.372564758702</v>
      </c>
      <c r="B1690" s="130">
        <v>6.2471339431935398E-2</v>
      </c>
      <c r="C1690" s="130">
        <v>1.1982062322535501</v>
      </c>
      <c r="D1690" s="130">
        <v>0.18406433276447001</v>
      </c>
      <c r="E1690" s="130">
        <v>0.29999883911967201</v>
      </c>
    </row>
    <row r="1691" spans="1:5" x14ac:dyDescent="0.25">
      <c r="A1691" s="130">
        <v>17389.197335826299</v>
      </c>
      <c r="B1691" s="130">
        <v>0.31529144772968198</v>
      </c>
      <c r="C1691" s="130">
        <v>1.1981937075612501</v>
      </c>
      <c r="D1691" s="130">
        <v>0.185302106538488</v>
      </c>
      <c r="E1691" s="130">
        <v>0.300464746065563</v>
      </c>
    </row>
    <row r="1692" spans="1:5" x14ac:dyDescent="0.25">
      <c r="A1692" s="130">
        <v>17396.92113228</v>
      </c>
      <c r="B1692" s="130">
        <v>-0.30773667554210299</v>
      </c>
      <c r="C1692" s="130">
        <v>1.19818134228231</v>
      </c>
      <c r="D1692" s="130">
        <v>0.18652541706328701</v>
      </c>
      <c r="E1692" s="130">
        <v>0.30092458177658798</v>
      </c>
    </row>
    <row r="1693" spans="1:5" x14ac:dyDescent="0.25">
      <c r="A1693" s="130">
        <v>17403.697950978702</v>
      </c>
      <c r="B1693" s="130">
        <v>0.144125024257269</v>
      </c>
      <c r="C1693" s="130">
        <v>1.1981704912398099</v>
      </c>
      <c r="D1693" s="130">
        <v>0.187599962835648</v>
      </c>
      <c r="E1693" s="130">
        <v>0.30132799094639101</v>
      </c>
    </row>
    <row r="1694" spans="1:5" x14ac:dyDescent="0.25">
      <c r="A1694" s="130">
        <v>17411.766219496301</v>
      </c>
      <c r="B1694" s="130">
        <v>7.8141475097592797E-2</v>
      </c>
      <c r="C1694" s="130">
        <v>1.19815757011779</v>
      </c>
      <c r="D1694" s="130">
        <v>0.188880750460625</v>
      </c>
      <c r="E1694" s="130">
        <v>0.30180821838398902</v>
      </c>
    </row>
    <row r="1695" spans="1:5" x14ac:dyDescent="0.25">
      <c r="A1695" s="130">
        <v>17421.673224505001</v>
      </c>
      <c r="B1695" s="130">
        <v>1.5800223937867399</v>
      </c>
      <c r="C1695" s="130">
        <v>1.1981417010175699</v>
      </c>
      <c r="D1695" s="130">
        <v>0.19045557568277899</v>
      </c>
      <c r="E1695" s="130">
        <v>0.30239780066377903</v>
      </c>
    </row>
    <row r="1696" spans="1:5" x14ac:dyDescent="0.25">
      <c r="A1696" s="130">
        <v>17423.008741624701</v>
      </c>
      <c r="B1696" s="130">
        <v>0.30159464761834198</v>
      </c>
      <c r="C1696" s="130">
        <v>1.1981395615006201</v>
      </c>
      <c r="D1696" s="130">
        <v>0.19066804968201101</v>
      </c>
      <c r="E1696" s="130">
        <v>0.30247727210030101</v>
      </c>
    </row>
    <row r="1697" spans="1:5" x14ac:dyDescent="0.25">
      <c r="A1697" s="130">
        <v>17432.167579967299</v>
      </c>
      <c r="B1697" s="130">
        <v>-0.21789051038917401</v>
      </c>
      <c r="C1697" s="130">
        <v>1.1981248871357699</v>
      </c>
      <c r="D1697" s="130">
        <v>0.19212630723775101</v>
      </c>
      <c r="E1697" s="130">
        <v>0.30302223158344399</v>
      </c>
    </row>
    <row r="1698" spans="1:5" x14ac:dyDescent="0.25">
      <c r="A1698" s="130">
        <v>17436.135797316299</v>
      </c>
      <c r="B1698" s="130">
        <v>0.85190691115735195</v>
      </c>
      <c r="C1698" s="130">
        <v>1.1981185282611999</v>
      </c>
      <c r="D1698" s="130">
        <v>0.192758729857824</v>
      </c>
      <c r="E1698" s="130">
        <v>0.30325831852988</v>
      </c>
    </row>
    <row r="1699" spans="1:5" x14ac:dyDescent="0.25">
      <c r="A1699" s="130">
        <v>17439.020441680299</v>
      </c>
      <c r="B1699" s="130">
        <v>1.30905106956245</v>
      </c>
      <c r="C1699" s="130">
        <v>1.1981139053931</v>
      </c>
      <c r="D1699" s="130">
        <v>0.19321868998596201</v>
      </c>
      <c r="E1699" s="130">
        <v>0.30342992912241701</v>
      </c>
    </row>
    <row r="1700" spans="1:5" x14ac:dyDescent="0.25">
      <c r="A1700" s="130">
        <v>17441.9704435151</v>
      </c>
      <c r="B1700" s="130">
        <v>2.6279141530527499E-2</v>
      </c>
      <c r="C1700" s="130">
        <v>1.19810917746542</v>
      </c>
      <c r="D1700" s="130">
        <v>0.19368926933969299</v>
      </c>
      <c r="E1700" s="130">
        <v>0.30360541939504598</v>
      </c>
    </row>
    <row r="1701" spans="1:5" x14ac:dyDescent="0.25">
      <c r="A1701" s="130">
        <v>17442.7319012634</v>
      </c>
      <c r="B1701" s="130">
        <v>1.2338583416569899</v>
      </c>
      <c r="C1701" s="130">
        <v>1.1981079570350699</v>
      </c>
      <c r="D1701" s="130">
        <v>0.19381076816425799</v>
      </c>
      <c r="E1701" s="130">
        <v>0.303650715741977</v>
      </c>
    </row>
    <row r="1702" spans="1:5" x14ac:dyDescent="0.25">
      <c r="A1702" s="130">
        <v>17449.026207649698</v>
      </c>
      <c r="B1702" s="130">
        <v>1.7164877930686599E-2</v>
      </c>
      <c r="C1702" s="130">
        <v>1.1980978679788501</v>
      </c>
      <c r="D1702" s="130">
        <v>0.194815598195207</v>
      </c>
      <c r="E1702" s="130">
        <v>0.304025119130441</v>
      </c>
    </row>
    <row r="1703" spans="1:5" x14ac:dyDescent="0.25">
      <c r="A1703" s="130">
        <v>17449.509389514202</v>
      </c>
      <c r="B1703" s="130">
        <v>1.40158793014697</v>
      </c>
      <c r="C1703" s="130">
        <v>1.1980970934325801</v>
      </c>
      <c r="D1703" s="130">
        <v>0.194892770966833</v>
      </c>
      <c r="E1703" s="130">
        <v>0.30405385855282202</v>
      </c>
    </row>
    <row r="1704" spans="1:5" x14ac:dyDescent="0.25">
      <c r="A1704" s="130">
        <v>17449.610383079002</v>
      </c>
      <c r="B1704" s="130">
        <v>5.4044855491208701E-2</v>
      </c>
      <c r="C1704" s="130">
        <v>1.19809693153759</v>
      </c>
      <c r="D1704" s="130">
        <v>0.194908902107716</v>
      </c>
      <c r="E1704" s="130">
        <v>0.30405986557175801</v>
      </c>
    </row>
    <row r="1705" spans="1:5" x14ac:dyDescent="0.25">
      <c r="A1705" s="130">
        <v>17451.214506818698</v>
      </c>
      <c r="B1705" s="130">
        <v>5.5573706507883201E-2</v>
      </c>
      <c r="C1705" s="130">
        <v>1.1980943600399701</v>
      </c>
      <c r="D1705" s="130">
        <v>0.19516515067529</v>
      </c>
      <c r="E1705" s="130">
        <v>0.30415527625438799</v>
      </c>
    </row>
    <row r="1706" spans="1:5" x14ac:dyDescent="0.25">
      <c r="A1706" s="130">
        <v>17452.7383919145</v>
      </c>
      <c r="B1706" s="130">
        <v>5.29401468397417E-2</v>
      </c>
      <c r="C1706" s="130">
        <v>1.19809191708073</v>
      </c>
      <c r="D1706" s="130">
        <v>0.19540863518966201</v>
      </c>
      <c r="E1706" s="130">
        <v>0.30424591211285901</v>
      </c>
    </row>
    <row r="1707" spans="1:5" x14ac:dyDescent="0.25">
      <c r="A1707" s="130">
        <v>17457.245365966399</v>
      </c>
      <c r="B1707" s="130">
        <v>0.21536079751076601</v>
      </c>
      <c r="C1707" s="130">
        <v>1.1980846913893499</v>
      </c>
      <c r="D1707" s="130">
        <v>0.19612905796660099</v>
      </c>
      <c r="E1707" s="130">
        <v>0.30451395919402102</v>
      </c>
    </row>
    <row r="1708" spans="1:5" x14ac:dyDescent="0.25">
      <c r="A1708" s="130">
        <v>17466.9847765749</v>
      </c>
      <c r="B1708" s="130">
        <v>9.0633278612606297E-2</v>
      </c>
      <c r="C1708" s="130">
        <v>1.19806907434775</v>
      </c>
      <c r="D1708" s="130">
        <v>0.197687401723909</v>
      </c>
      <c r="E1708" s="130">
        <v>0.305093130646857</v>
      </c>
    </row>
    <row r="1709" spans="1:5" x14ac:dyDescent="0.25">
      <c r="A1709" s="130">
        <v>17468.6566198076</v>
      </c>
      <c r="B1709" s="130">
        <v>0.27168140947160202</v>
      </c>
      <c r="C1709" s="130">
        <v>1.19806639320992</v>
      </c>
      <c r="D1709" s="130">
        <v>0.19795511215953401</v>
      </c>
      <c r="E1709" s="130">
        <v>0.305192540331365</v>
      </c>
    </row>
    <row r="1710" spans="1:5" x14ac:dyDescent="0.25">
      <c r="A1710" s="130">
        <v>17471.190988088001</v>
      </c>
      <c r="B1710" s="130">
        <v>1.16700663362779</v>
      </c>
      <c r="C1710" s="130">
        <v>1.1980623286407599</v>
      </c>
      <c r="D1710" s="130">
        <v>0.19836105350014399</v>
      </c>
      <c r="E1710" s="130">
        <v>0.30534323143870201</v>
      </c>
    </row>
    <row r="1711" spans="1:5" x14ac:dyDescent="0.25">
      <c r="A1711" s="130">
        <v>17475.219624610101</v>
      </c>
      <c r="B1711" s="130">
        <v>2.9957829184157299E-2</v>
      </c>
      <c r="C1711" s="130">
        <v>1.1980558671016599</v>
      </c>
      <c r="D1711" s="130">
        <v>0.19900662403736299</v>
      </c>
      <c r="E1711" s="130">
        <v>0.30558275717840799</v>
      </c>
    </row>
    <row r="1712" spans="1:5" x14ac:dyDescent="0.25">
      <c r="A1712" s="130">
        <v>17482.337926418699</v>
      </c>
      <c r="B1712" s="130">
        <v>5.4245269677299902E-2</v>
      </c>
      <c r="C1712" s="130">
        <v>1.1980444485628701</v>
      </c>
      <c r="D1712" s="130">
        <v>0.200148148075694</v>
      </c>
      <c r="E1712" s="130">
        <v>0.30600594197715503</v>
      </c>
    </row>
    <row r="1713" spans="1:5" x14ac:dyDescent="0.25">
      <c r="A1713" s="130">
        <v>17482.788659538899</v>
      </c>
      <c r="B1713" s="130">
        <v>0.39250811349091902</v>
      </c>
      <c r="C1713" s="130">
        <v>1.1980437254737799</v>
      </c>
      <c r="D1713" s="130">
        <v>0.20022046594996901</v>
      </c>
      <c r="E1713" s="130">
        <v>0.30603273647697699</v>
      </c>
    </row>
    <row r="1714" spans="1:5" x14ac:dyDescent="0.25">
      <c r="A1714" s="130">
        <v>17486.611088769099</v>
      </c>
      <c r="B1714" s="130">
        <v>1.11058129087345</v>
      </c>
      <c r="C1714" s="130">
        <v>1.1980375930328599</v>
      </c>
      <c r="D1714" s="130">
        <v>0.20083392763417901</v>
      </c>
      <c r="E1714" s="130">
        <v>0.306259958339062</v>
      </c>
    </row>
    <row r="1715" spans="1:5" x14ac:dyDescent="0.25">
      <c r="A1715" s="130">
        <v>17488.0421843453</v>
      </c>
      <c r="B1715" s="130">
        <v>-1.51875003563455</v>
      </c>
      <c r="C1715" s="130">
        <v>1.19803529694186</v>
      </c>
      <c r="D1715" s="130">
        <v>0.201063683048637</v>
      </c>
      <c r="E1715" s="130">
        <v>0.30634502516172402</v>
      </c>
    </row>
    <row r="1716" spans="1:5" x14ac:dyDescent="0.25">
      <c r="A1716" s="130">
        <v>17496.204200602599</v>
      </c>
      <c r="B1716" s="130">
        <v>0.27706353727543498</v>
      </c>
      <c r="C1716" s="130">
        <v>1.1980222001058001</v>
      </c>
      <c r="D1716" s="130">
        <v>0.202374868902503</v>
      </c>
      <c r="E1716" s="130">
        <v>0.30683015071203901</v>
      </c>
    </row>
    <row r="1717" spans="1:5" x14ac:dyDescent="0.25">
      <c r="A1717" s="130">
        <v>17499.875090898699</v>
      </c>
      <c r="B1717" s="130">
        <v>1.1756659629216699</v>
      </c>
      <c r="C1717" s="130">
        <v>1.1980163089545901</v>
      </c>
      <c r="D1717" s="130">
        <v>0.202965025933352</v>
      </c>
      <c r="E1717" s="130">
        <v>0.30704831569580199</v>
      </c>
    </row>
    <row r="1718" spans="1:5" x14ac:dyDescent="0.25">
      <c r="A1718" s="130">
        <v>17504.691270651299</v>
      </c>
      <c r="B1718" s="130">
        <v>1.0523341870635201</v>
      </c>
      <c r="C1718" s="130">
        <v>1.19800857904542</v>
      </c>
      <c r="D1718" s="130">
        <v>0.20373972355787201</v>
      </c>
      <c r="E1718" s="130">
        <v>0.30733452610380901</v>
      </c>
    </row>
    <row r="1719" spans="1:5" x14ac:dyDescent="0.25">
      <c r="A1719" s="130">
        <v>17510.930346699799</v>
      </c>
      <c r="B1719" s="130">
        <v>1.29896164122867</v>
      </c>
      <c r="C1719" s="130">
        <v>1.1979985641147901</v>
      </c>
      <c r="D1719" s="130">
        <v>0.20474399346778799</v>
      </c>
      <c r="E1719" s="130">
        <v>0.30770526036912699</v>
      </c>
    </row>
    <row r="1720" spans="1:5" x14ac:dyDescent="0.25">
      <c r="A1720" s="130">
        <v>17511.555831792499</v>
      </c>
      <c r="B1720" s="130">
        <v>1.82966010304135</v>
      </c>
      <c r="C1720" s="130">
        <v>1.1979975600091799</v>
      </c>
      <c r="D1720" s="130">
        <v>0.20484471727972001</v>
      </c>
      <c r="E1720" s="130">
        <v>0.30774242539005198</v>
      </c>
    </row>
    <row r="1721" spans="1:5" x14ac:dyDescent="0.25">
      <c r="A1721" s="130">
        <v>17516.580691217601</v>
      </c>
      <c r="B1721" s="130">
        <v>1.24659374507941</v>
      </c>
      <c r="C1721" s="130">
        <v>1.1979894929549599</v>
      </c>
      <c r="D1721" s="130">
        <v>0.20565416730588501</v>
      </c>
      <c r="E1721" s="130">
        <v>0.308040977895229</v>
      </c>
    </row>
    <row r="1722" spans="1:5" x14ac:dyDescent="0.25">
      <c r="A1722" s="130">
        <v>17517.988164602</v>
      </c>
      <c r="B1722" s="130">
        <v>9.2215083340740897E-2</v>
      </c>
      <c r="C1722" s="130">
        <v>1.1979872331869901</v>
      </c>
      <c r="D1722" s="130">
        <v>0.20588098513997899</v>
      </c>
      <c r="E1722" s="130">
        <v>0.30812459854110102</v>
      </c>
    </row>
    <row r="1723" spans="1:5" x14ac:dyDescent="0.25">
      <c r="A1723" s="130">
        <v>17520.341141156401</v>
      </c>
      <c r="B1723" s="130">
        <v>0.51035785440696202</v>
      </c>
      <c r="C1723" s="130">
        <v>1.1979834552011901</v>
      </c>
      <c r="D1723" s="130">
        <v>0.20626025981048299</v>
      </c>
      <c r="E1723" s="130">
        <v>0.30826438889218999</v>
      </c>
    </row>
    <row r="1724" spans="1:5" x14ac:dyDescent="0.25">
      <c r="A1724" s="130">
        <v>17529.080469350301</v>
      </c>
      <c r="B1724" s="130">
        <v>-0.114522331062117</v>
      </c>
      <c r="C1724" s="130">
        <v>1.1979694213446801</v>
      </c>
      <c r="D1724" s="130">
        <v>0.20766988674094999</v>
      </c>
      <c r="E1724" s="130">
        <v>0.30878354398359198</v>
      </c>
    </row>
    <row r="1725" spans="1:5" x14ac:dyDescent="0.25">
      <c r="A1725" s="130">
        <v>17529.512406855702</v>
      </c>
      <c r="B1725" s="130">
        <v>-5.21741481561033E-2</v>
      </c>
      <c r="C1725" s="130">
        <v>1.1979687276530799</v>
      </c>
      <c r="D1725" s="130">
        <v>0.20773959505237999</v>
      </c>
      <c r="E1725" s="130">
        <v>0.30880920101794501</v>
      </c>
    </row>
    <row r="1726" spans="1:5" x14ac:dyDescent="0.25">
      <c r="A1726" s="130">
        <v>17530.6878129656</v>
      </c>
      <c r="B1726" s="130">
        <v>4.1558478478287399E-2</v>
      </c>
      <c r="C1726" s="130">
        <v>1.1979668399154899</v>
      </c>
      <c r="D1726" s="130">
        <v>0.20792930621345501</v>
      </c>
      <c r="E1726" s="130">
        <v>0.30887901905020998</v>
      </c>
    </row>
    <row r="1727" spans="1:5" x14ac:dyDescent="0.25">
      <c r="A1727" s="130">
        <v>17535.996677042702</v>
      </c>
      <c r="B1727" s="130">
        <v>5.1281962428939599E-2</v>
      </c>
      <c r="C1727" s="130">
        <v>1.19795831307363</v>
      </c>
      <c r="D1727" s="130">
        <v>0.20878648657922699</v>
      </c>
      <c r="E1727" s="130">
        <v>0.309194343423568</v>
      </c>
    </row>
    <row r="1728" spans="1:5" x14ac:dyDescent="0.25">
      <c r="A1728" s="130">
        <v>17536.969970952101</v>
      </c>
      <c r="B1728" s="130">
        <v>2.4973646195003401E-2</v>
      </c>
      <c r="C1728" s="130">
        <v>1.19795674970097</v>
      </c>
      <c r="D1728" s="130">
        <v>0.208943694403596</v>
      </c>
      <c r="E1728" s="130">
        <v>0.30925214995961398</v>
      </c>
    </row>
    <row r="1729" spans="1:5" x14ac:dyDescent="0.25">
      <c r="A1729" s="130">
        <v>17539.284071565002</v>
      </c>
      <c r="B1729" s="130">
        <v>1.6327295112069</v>
      </c>
      <c r="C1729" s="130">
        <v>1.1979530324879599</v>
      </c>
      <c r="D1729" s="130">
        <v>0.20931754261628499</v>
      </c>
      <c r="E1729" s="130">
        <v>0.30938958679270301</v>
      </c>
    </row>
    <row r="1730" spans="1:5" x14ac:dyDescent="0.25">
      <c r="A1730" s="130">
        <v>17541.451905528898</v>
      </c>
      <c r="B1730" s="130">
        <v>1.34476290724925</v>
      </c>
      <c r="C1730" s="130">
        <v>1.1979495500450801</v>
      </c>
      <c r="D1730" s="130">
        <v>0.20966785189529599</v>
      </c>
      <c r="E1730" s="130">
        <v>0.309518331831105</v>
      </c>
    </row>
    <row r="1731" spans="1:5" x14ac:dyDescent="0.25">
      <c r="A1731" s="130">
        <v>17551.7375625479</v>
      </c>
      <c r="B1731" s="130">
        <v>0.94200299316160596</v>
      </c>
      <c r="C1731" s="130">
        <v>1.1979330245932001</v>
      </c>
      <c r="D1731" s="130">
        <v>0.211331137048545</v>
      </c>
      <c r="E1731" s="130">
        <v>0.310129120362438</v>
      </c>
    </row>
    <row r="1732" spans="1:5" x14ac:dyDescent="0.25">
      <c r="A1732" s="130">
        <v>17568.9313520711</v>
      </c>
      <c r="B1732" s="130">
        <v>4.7970142436914998E-2</v>
      </c>
      <c r="C1732" s="130">
        <v>1.19790539129111</v>
      </c>
      <c r="D1732" s="130">
        <v>0.214115794482443</v>
      </c>
      <c r="E1732" s="130">
        <v>0.31114989427489098</v>
      </c>
    </row>
    <row r="1733" spans="1:5" x14ac:dyDescent="0.25">
      <c r="A1733" s="130">
        <v>17570.099702929801</v>
      </c>
      <c r="B1733" s="130">
        <v>9.3060070993855604E-3</v>
      </c>
      <c r="C1733" s="130">
        <v>1.19790351315086</v>
      </c>
      <c r="D1733" s="130">
        <v>0.214305206477444</v>
      </c>
      <c r="E1733" s="130">
        <v>0.31121924703193099</v>
      </c>
    </row>
    <row r="1734" spans="1:5" x14ac:dyDescent="0.25">
      <c r="A1734" s="130">
        <v>17572.238126178599</v>
      </c>
      <c r="B1734" s="130">
        <v>-8.6513181523151197E-2</v>
      </c>
      <c r="C1734" s="130">
        <v>1.19790007547227</v>
      </c>
      <c r="D1734" s="130">
        <v>0.214651947063076</v>
      </c>
      <c r="E1734" s="130">
        <v>0.31134617927260699</v>
      </c>
    </row>
    <row r="1735" spans="1:5" x14ac:dyDescent="0.25">
      <c r="A1735" s="130">
        <v>17578.9705310264</v>
      </c>
      <c r="B1735" s="130">
        <v>4.5231037396420398E-2</v>
      </c>
      <c r="C1735" s="130">
        <v>1.1978892514898301</v>
      </c>
      <c r="D1735" s="130">
        <v>0.215744105195048</v>
      </c>
      <c r="E1735" s="130">
        <v>0.31174577040401602</v>
      </c>
    </row>
    <row r="1736" spans="1:5" x14ac:dyDescent="0.25">
      <c r="A1736" s="130">
        <v>17581.996676938801</v>
      </c>
      <c r="B1736" s="130">
        <v>-0.73232118829038595</v>
      </c>
      <c r="C1736" s="130">
        <v>1.1978843856644199</v>
      </c>
      <c r="D1736" s="130">
        <v>0.21623527036172399</v>
      </c>
      <c r="E1736" s="130">
        <v>0.31192536759047501</v>
      </c>
    </row>
    <row r="1737" spans="1:5" x14ac:dyDescent="0.25">
      <c r="A1737" s="130">
        <v>17584.427976375198</v>
      </c>
      <c r="B1737" s="130">
        <v>0.25661240558656501</v>
      </c>
      <c r="C1737" s="130">
        <v>1.1978804760586099</v>
      </c>
      <c r="D1737" s="130">
        <v>0.216629999505322</v>
      </c>
      <c r="E1737" s="130">
        <v>0.31206965485332999</v>
      </c>
    </row>
    <row r="1738" spans="1:5" x14ac:dyDescent="0.25">
      <c r="A1738" s="130">
        <v>17585.242982025698</v>
      </c>
      <c r="B1738" s="130">
        <v>1.18557379662967</v>
      </c>
      <c r="C1738" s="130">
        <v>1.19787916545391</v>
      </c>
      <c r="D1738" s="130">
        <v>0.216762340425464</v>
      </c>
      <c r="E1738" s="130">
        <v>0.31211802063310501</v>
      </c>
    </row>
    <row r="1739" spans="1:5" x14ac:dyDescent="0.25">
      <c r="A1739" s="130">
        <v>17590.452361015101</v>
      </c>
      <c r="B1739" s="130">
        <v>3.1136649498542099E-2</v>
      </c>
      <c r="C1739" s="130">
        <v>1.1978707876955099</v>
      </c>
      <c r="D1739" s="130">
        <v>0.21760850249151401</v>
      </c>
      <c r="E1739" s="130">
        <v>0.31242715073965299</v>
      </c>
    </row>
    <row r="1740" spans="1:5" x14ac:dyDescent="0.25">
      <c r="A1740" s="130">
        <v>17594.8448426262</v>
      </c>
      <c r="B1740" s="130">
        <v>6.5700340102048393E-2</v>
      </c>
      <c r="C1740" s="130">
        <v>1.1978637228787601</v>
      </c>
      <c r="D1740" s="130">
        <v>0.218322323341785</v>
      </c>
      <c r="E1740" s="130">
        <v>0.31268778401398201</v>
      </c>
    </row>
    <row r="1741" spans="1:5" x14ac:dyDescent="0.25">
      <c r="A1741" s="130">
        <v>17596.0150111818</v>
      </c>
      <c r="B1741" s="130">
        <v>3.9752319320451902E-2</v>
      </c>
      <c r="C1741" s="130">
        <v>1.19786184066991</v>
      </c>
      <c r="D1741" s="130">
        <v>0.21851254025890601</v>
      </c>
      <c r="E1741" s="130">
        <v>0.31275721411359803</v>
      </c>
    </row>
    <row r="1742" spans="1:5" x14ac:dyDescent="0.25">
      <c r="A1742" s="130">
        <v>17596.904217613199</v>
      </c>
      <c r="B1742" s="130">
        <v>1.10498036682276</v>
      </c>
      <c r="C1742" s="130">
        <v>1.1978604103521999</v>
      </c>
      <c r="D1742" s="130">
        <v>0.218657100214175</v>
      </c>
      <c r="E1742" s="130">
        <v>0.31280997284593098</v>
      </c>
    </row>
    <row r="1743" spans="1:5" x14ac:dyDescent="0.25">
      <c r="A1743" s="130">
        <v>17597.6581110222</v>
      </c>
      <c r="B1743" s="130">
        <v>0.32495915247363599</v>
      </c>
      <c r="C1743" s="130">
        <v>1.1978591976664601</v>
      </c>
      <c r="D1743" s="130">
        <v>0.21877967211614299</v>
      </c>
      <c r="E1743" s="130">
        <v>0.31285470250956698</v>
      </c>
    </row>
    <row r="1744" spans="1:5" x14ac:dyDescent="0.25">
      <c r="A1744" s="130">
        <v>17611.404904663199</v>
      </c>
      <c r="B1744" s="130">
        <v>0.84668904838389702</v>
      </c>
      <c r="C1744" s="130">
        <v>1.19783708129156</v>
      </c>
      <c r="D1744" s="130">
        <v>0.22101629053403399</v>
      </c>
      <c r="E1744" s="130">
        <v>0.313670220379618</v>
      </c>
    </row>
    <row r="1745" spans="1:5" x14ac:dyDescent="0.25">
      <c r="A1745" s="130">
        <v>17614.929495612902</v>
      </c>
      <c r="B1745" s="130">
        <v>1.33277894775952</v>
      </c>
      <c r="C1745" s="130">
        <v>1.19783140963804</v>
      </c>
      <c r="D1745" s="130">
        <v>0.22159022407915999</v>
      </c>
      <c r="E1745" s="130">
        <v>0.31387928323066899</v>
      </c>
    </row>
    <row r="1746" spans="1:5" x14ac:dyDescent="0.25">
      <c r="A1746" s="130">
        <v>17616.656059082601</v>
      </c>
      <c r="B1746" s="130">
        <v>0.60985501004684495</v>
      </c>
      <c r="C1746" s="130">
        <v>1.1978286311378801</v>
      </c>
      <c r="D1746" s="130">
        <v>0.221871442427441</v>
      </c>
      <c r="E1746" s="130">
        <v>0.31398169060758102</v>
      </c>
    </row>
    <row r="1747" spans="1:5" x14ac:dyDescent="0.25">
      <c r="A1747" s="130">
        <v>17616.827764767</v>
      </c>
      <c r="B1747" s="130">
        <v>4.6644895543113102E-2</v>
      </c>
      <c r="C1747" s="130">
        <v>1.19782835481154</v>
      </c>
      <c r="D1747" s="130">
        <v>0.22189941192693399</v>
      </c>
      <c r="E1747" s="130">
        <v>0.31399187479382701</v>
      </c>
    </row>
    <row r="1748" spans="1:5" x14ac:dyDescent="0.25">
      <c r="A1748" s="130">
        <v>17616.993428490699</v>
      </c>
      <c r="B1748" s="130">
        <v>0.3932881333089</v>
      </c>
      <c r="C1748" s="130">
        <v>1.1978280882074801</v>
      </c>
      <c r="D1748" s="130">
        <v>0.22192639766769701</v>
      </c>
      <c r="E1748" s="130">
        <v>0.31400170059177002</v>
      </c>
    </row>
    <row r="1749" spans="1:5" x14ac:dyDescent="0.25">
      <c r="A1749" s="130">
        <v>17617.099002163901</v>
      </c>
      <c r="B1749" s="130">
        <v>0.13129186770024501</v>
      </c>
      <c r="C1749" s="130">
        <v>1.1978279183063201</v>
      </c>
      <c r="D1749" s="130">
        <v>0.22194359527802299</v>
      </c>
      <c r="E1749" s="130">
        <v>0.31400796233185502</v>
      </c>
    </row>
    <row r="1750" spans="1:5" x14ac:dyDescent="0.25">
      <c r="A1750" s="130">
        <v>17632.868179885201</v>
      </c>
      <c r="B1750" s="130">
        <v>3.8615818696552402E-2</v>
      </c>
      <c r="C1750" s="130">
        <v>1.1978025359932301</v>
      </c>
      <c r="D1750" s="130">
        <v>0.224514234940525</v>
      </c>
      <c r="E1750" s="130">
        <v>0.31494313019937997</v>
      </c>
    </row>
    <row r="1751" spans="1:5" x14ac:dyDescent="0.25">
      <c r="A1751" s="130">
        <v>17634.182185133701</v>
      </c>
      <c r="B1751" s="130">
        <v>1.1443204296576199</v>
      </c>
      <c r="C1751" s="130">
        <v>1.197800420523</v>
      </c>
      <c r="D1751" s="130">
        <v>0.22472860661967001</v>
      </c>
      <c r="E1751" s="130">
        <v>0.31502104396826702</v>
      </c>
    </row>
    <row r="1752" spans="1:5" x14ac:dyDescent="0.25">
      <c r="A1752" s="130">
        <v>17635.510948323499</v>
      </c>
      <c r="B1752" s="130">
        <v>5.6159726288362903E-2</v>
      </c>
      <c r="C1752" s="130">
        <v>1.1977982812265</v>
      </c>
      <c r="D1752" s="130">
        <v>0.22494541160221401</v>
      </c>
      <c r="E1752" s="130">
        <v>0.31509983102599298</v>
      </c>
    </row>
    <row r="1753" spans="1:5" x14ac:dyDescent="0.25">
      <c r="A1753" s="130">
        <v>17637.896122138602</v>
      </c>
      <c r="B1753" s="130">
        <v>4.6562555751417101E-2</v>
      </c>
      <c r="C1753" s="130">
        <v>1.1977944409499499</v>
      </c>
      <c r="D1753" s="130">
        <v>0.22533464806273201</v>
      </c>
      <c r="E1753" s="130">
        <v>0.31524125190234897</v>
      </c>
    </row>
    <row r="1754" spans="1:5" x14ac:dyDescent="0.25">
      <c r="A1754" s="130">
        <v>17638.044321306799</v>
      </c>
      <c r="B1754" s="130">
        <v>-4.8734632820512901E-2</v>
      </c>
      <c r="C1754" s="130">
        <v>1.1977942023330199</v>
      </c>
      <c r="D1754" s="130">
        <v>0.22535883539878501</v>
      </c>
      <c r="E1754" s="130">
        <v>0.315250038684115</v>
      </c>
    </row>
    <row r="1755" spans="1:5" x14ac:dyDescent="0.25">
      <c r="A1755" s="130">
        <v>17638.2718074441</v>
      </c>
      <c r="B1755" s="130">
        <v>2.46578056415456</v>
      </c>
      <c r="C1755" s="130">
        <v>1.1977938360537399</v>
      </c>
      <c r="D1755" s="130">
        <v>0.225395963644061</v>
      </c>
      <c r="E1755" s="130">
        <v>0.31526352637531202</v>
      </c>
    </row>
    <row r="1756" spans="1:5" x14ac:dyDescent="0.25">
      <c r="A1756" s="130">
        <v>17639.849541039701</v>
      </c>
      <c r="B1756" s="130">
        <v>0.73013357102591503</v>
      </c>
      <c r="C1756" s="130">
        <v>1.19779129566394</v>
      </c>
      <c r="D1756" s="130">
        <v>0.22565348767545301</v>
      </c>
      <c r="E1756" s="130">
        <v>0.31535706901888899</v>
      </c>
    </row>
    <row r="1757" spans="1:5" x14ac:dyDescent="0.25">
      <c r="A1757" s="130">
        <v>17642.296512548801</v>
      </c>
      <c r="B1757" s="130">
        <v>1.7523323066663601</v>
      </c>
      <c r="C1757" s="130">
        <v>1.19778735548193</v>
      </c>
      <c r="D1757" s="130">
        <v>0.22605296286176699</v>
      </c>
      <c r="E1757" s="130">
        <v>0.31550214312778502</v>
      </c>
    </row>
    <row r="1758" spans="1:5" x14ac:dyDescent="0.25">
      <c r="A1758" s="130">
        <v>17651.1903086563</v>
      </c>
      <c r="B1758" s="130">
        <v>6.9740380397109697E-2</v>
      </c>
      <c r="C1758" s="130">
        <v>1.1977730325196601</v>
      </c>
      <c r="D1758" s="130">
        <v>0.227505614982347</v>
      </c>
      <c r="E1758" s="130">
        <v>0.31602938023343702</v>
      </c>
    </row>
    <row r="1759" spans="1:5" x14ac:dyDescent="0.25">
      <c r="A1759" s="130">
        <v>17655.650876970201</v>
      </c>
      <c r="B1759" s="130">
        <v>1.5117569595229901</v>
      </c>
      <c r="C1759" s="130">
        <v>1.19776584788693</v>
      </c>
      <c r="D1759" s="130">
        <v>0.228234588868136</v>
      </c>
      <c r="E1759" s="130">
        <v>0.31629377889971</v>
      </c>
    </row>
    <row r="1760" spans="1:5" x14ac:dyDescent="0.25">
      <c r="A1760" s="130">
        <v>17656.765781114202</v>
      </c>
      <c r="B1760" s="130">
        <v>1.1618500961740199</v>
      </c>
      <c r="C1760" s="130">
        <v>1.1977640519933199</v>
      </c>
      <c r="D1760" s="130">
        <v>0.22841683611861599</v>
      </c>
      <c r="E1760" s="130">
        <v>0.316359861301034</v>
      </c>
    </row>
    <row r="1761" spans="1:5" x14ac:dyDescent="0.25">
      <c r="A1761" s="130">
        <v>17663.384483227001</v>
      </c>
      <c r="B1761" s="130">
        <v>1.4597491657351001</v>
      </c>
      <c r="C1761" s="130">
        <v>1.19775338957459</v>
      </c>
      <c r="D1761" s="130">
        <v>0.229499105801721</v>
      </c>
      <c r="E1761" s="130">
        <v>0.31675213779321598</v>
      </c>
    </row>
    <row r="1762" spans="1:5" x14ac:dyDescent="0.25">
      <c r="A1762" s="130">
        <v>17663.654189977598</v>
      </c>
      <c r="B1762" s="130">
        <v>1.3979681964449799</v>
      </c>
      <c r="C1762" s="130">
        <v>1.1977529550541599</v>
      </c>
      <c r="D1762" s="130">
        <v>0.22954321989700899</v>
      </c>
      <c r="E1762" s="130">
        <v>0.31676812179675901</v>
      </c>
    </row>
    <row r="1763" spans="1:5" x14ac:dyDescent="0.25">
      <c r="A1763" s="130">
        <v>17665.343339827301</v>
      </c>
      <c r="B1763" s="130">
        <v>2.10796503534791</v>
      </c>
      <c r="C1763" s="130">
        <v>1.19775023362739</v>
      </c>
      <c r="D1763" s="130">
        <v>0.229819524654374</v>
      </c>
      <c r="E1763" s="130">
        <v>0.316868226531346</v>
      </c>
    </row>
    <row r="1764" spans="1:5" x14ac:dyDescent="0.25">
      <c r="A1764" s="130">
        <v>17667.067327689299</v>
      </c>
      <c r="B1764" s="130">
        <v>3.3907431425839199E-2</v>
      </c>
      <c r="C1764" s="130">
        <v>1.19774745595984</v>
      </c>
      <c r="D1764" s="130">
        <v>0.230101567099052</v>
      </c>
      <c r="E1764" s="130">
        <v>0.31697039288720102</v>
      </c>
    </row>
    <row r="1765" spans="1:5" x14ac:dyDescent="0.25">
      <c r="A1765" s="130">
        <v>17673.996198779099</v>
      </c>
      <c r="B1765" s="130">
        <v>1.9502406389082499E-2</v>
      </c>
      <c r="C1765" s="130">
        <v>1.1977362911032201</v>
      </c>
      <c r="D1765" s="130">
        <v>0.23123551559279801</v>
      </c>
      <c r="E1765" s="130">
        <v>0.31738097863016201</v>
      </c>
    </row>
    <row r="1766" spans="1:5" x14ac:dyDescent="0.25">
      <c r="A1766" s="130">
        <v>17684.026938388699</v>
      </c>
      <c r="B1766" s="130">
        <v>3.2058553610503401E-2</v>
      </c>
      <c r="C1766" s="130">
        <v>1.19772012478531</v>
      </c>
      <c r="D1766" s="130">
        <v>0.23287819482536101</v>
      </c>
      <c r="E1766" s="130">
        <v>0.31797528576302703</v>
      </c>
    </row>
    <row r="1767" spans="1:5" x14ac:dyDescent="0.25">
      <c r="A1767" s="130">
        <v>17691.050696218801</v>
      </c>
      <c r="B1767" s="130">
        <v>1.36048433885727</v>
      </c>
      <c r="C1767" s="130">
        <v>1.1977088024570399</v>
      </c>
      <c r="D1767" s="130">
        <v>0.234029185898112</v>
      </c>
      <c r="E1767" s="130">
        <v>0.31839137232199799</v>
      </c>
    </row>
    <row r="1768" spans="1:5" x14ac:dyDescent="0.25">
      <c r="A1768" s="130">
        <v>17691.6435507522</v>
      </c>
      <c r="B1768" s="130">
        <v>0.209534123831912</v>
      </c>
      <c r="C1768" s="130">
        <v>1.19770784668634</v>
      </c>
      <c r="D1768" s="130">
        <v>0.234126365289864</v>
      </c>
      <c r="E1768" s="130">
        <v>0.318426490645209</v>
      </c>
    </row>
    <row r="1769" spans="1:5" x14ac:dyDescent="0.25">
      <c r="A1769" s="130">
        <v>17695.046855180801</v>
      </c>
      <c r="B1769" s="130">
        <v>3.2025977507577102E-2</v>
      </c>
      <c r="C1769" s="130">
        <v>1.19770235978669</v>
      </c>
      <c r="D1769" s="130">
        <v>0.234684309571908</v>
      </c>
      <c r="E1769" s="130">
        <v>0.318628081788563</v>
      </c>
    </row>
    <row r="1770" spans="1:5" x14ac:dyDescent="0.25">
      <c r="A1770" s="130">
        <v>17696.025775320701</v>
      </c>
      <c r="B1770" s="130">
        <v>5.8561072133067597E-2</v>
      </c>
      <c r="C1770" s="130">
        <v>1.19770078146278</v>
      </c>
      <c r="D1770" s="130">
        <v>0.23484482140525101</v>
      </c>
      <c r="E1770" s="130">
        <v>0.31868606489573897</v>
      </c>
    </row>
    <row r="1771" spans="1:5" x14ac:dyDescent="0.25">
      <c r="A1771" s="130">
        <v>17699.917133261599</v>
      </c>
      <c r="B1771" s="130">
        <v>3.0376418037514299E-2</v>
      </c>
      <c r="C1771" s="130">
        <v>1.19769450701892</v>
      </c>
      <c r="D1771" s="130">
        <v>0.23548299337173301</v>
      </c>
      <c r="E1771" s="130">
        <v>0.31891654696062299</v>
      </c>
    </row>
    <row r="1772" spans="1:5" x14ac:dyDescent="0.25">
      <c r="A1772" s="130">
        <v>17704.260092876801</v>
      </c>
      <c r="B1772" s="130">
        <v>1.3083766325813699</v>
      </c>
      <c r="C1772" s="130">
        <v>1.1976875037235699</v>
      </c>
      <c r="D1772" s="130">
        <v>0.23619543719674599</v>
      </c>
      <c r="E1772" s="130">
        <v>0.31917375873808101</v>
      </c>
    </row>
    <row r="1773" spans="1:5" x14ac:dyDescent="0.25">
      <c r="A1773" s="130">
        <v>17705.469696513199</v>
      </c>
      <c r="B1773" s="130">
        <v>1.2615487593062</v>
      </c>
      <c r="C1773" s="130">
        <v>1.19768555303263</v>
      </c>
      <c r="D1773" s="130">
        <v>0.23639390653157399</v>
      </c>
      <c r="E1773" s="130">
        <v>0.31924539407369401</v>
      </c>
    </row>
    <row r="1774" spans="1:5" x14ac:dyDescent="0.25">
      <c r="A1774" s="130">
        <v>17705.977640735298</v>
      </c>
      <c r="B1774" s="130">
        <v>0.20202181735844399</v>
      </c>
      <c r="C1774" s="130">
        <v>1.1976847338696801</v>
      </c>
      <c r="D1774" s="130">
        <v>0.236477254035801</v>
      </c>
      <c r="E1774" s="130">
        <v>0.31927547517909699</v>
      </c>
    </row>
    <row r="1775" spans="1:5" x14ac:dyDescent="0.25">
      <c r="A1775" s="130">
        <v>17713.979194014799</v>
      </c>
      <c r="B1775" s="130">
        <v>-9.4531901920880106E-3</v>
      </c>
      <c r="C1775" s="130">
        <v>1.19767182843512</v>
      </c>
      <c r="D1775" s="130">
        <v>0.237790600511053</v>
      </c>
      <c r="E1775" s="130">
        <v>0.31974930250197298</v>
      </c>
    </row>
    <row r="1776" spans="1:5" x14ac:dyDescent="0.25">
      <c r="A1776" s="130">
        <v>17715.693963334001</v>
      </c>
      <c r="B1776" s="130">
        <v>0.36621361881306003</v>
      </c>
      <c r="C1776" s="130">
        <v>1.1976690624212001</v>
      </c>
      <c r="D1776" s="130">
        <v>0.23807215044986599</v>
      </c>
      <c r="E1776" s="130">
        <v>0.31985083731717401</v>
      </c>
    </row>
    <row r="1777" spans="1:5" x14ac:dyDescent="0.25">
      <c r="A1777" s="130">
        <v>17722.5047449169</v>
      </c>
      <c r="B1777" s="130">
        <v>-1.4562538922424701E-2</v>
      </c>
      <c r="C1777" s="130">
        <v>1.19765807515127</v>
      </c>
      <c r="D1777" s="130">
        <v>0.23919074052213299</v>
      </c>
      <c r="E1777" s="130">
        <v>0.32025408711710501</v>
      </c>
    </row>
    <row r="1778" spans="1:5" x14ac:dyDescent="0.25">
      <c r="A1778" s="130">
        <v>17724.596115995599</v>
      </c>
      <c r="B1778" s="130">
        <v>-0.80639562686939403</v>
      </c>
      <c r="C1778" s="130">
        <v>1.19765470095694</v>
      </c>
      <c r="D1778" s="130">
        <v>0.23953432460884999</v>
      </c>
      <c r="E1778" s="130">
        <v>0.32037790255565102</v>
      </c>
    </row>
    <row r="1779" spans="1:5" x14ac:dyDescent="0.25">
      <c r="A1779" s="130">
        <v>17726.234630151601</v>
      </c>
      <c r="B1779" s="130">
        <v>0.10198148724853701</v>
      </c>
      <c r="C1779" s="130">
        <v>1.1976520572790601</v>
      </c>
      <c r="D1779" s="130">
        <v>0.23980354316340699</v>
      </c>
      <c r="E1779" s="130">
        <v>0.32047490436936299</v>
      </c>
    </row>
    <row r="1780" spans="1:5" x14ac:dyDescent="0.25">
      <c r="A1780" s="130">
        <v>17729.756619562901</v>
      </c>
      <c r="B1780" s="130">
        <v>1.23574612598383</v>
      </c>
      <c r="C1780" s="130">
        <v>1.19764637433792</v>
      </c>
      <c r="D1780" s="130">
        <v>0.240382325453454</v>
      </c>
      <c r="E1780" s="130">
        <v>0.32068340062653999</v>
      </c>
    </row>
    <row r="1781" spans="1:5" x14ac:dyDescent="0.25">
      <c r="A1781" s="130">
        <v>17731.712410862299</v>
      </c>
      <c r="B1781" s="130">
        <v>0.23748740981335301</v>
      </c>
      <c r="C1781" s="130">
        <v>1.19764321834481</v>
      </c>
      <c r="D1781" s="130">
        <v>0.240703784605524</v>
      </c>
      <c r="E1781" s="130">
        <v>0.32079917490547699</v>
      </c>
    </row>
    <row r="1782" spans="1:5" x14ac:dyDescent="0.25">
      <c r="A1782" s="130">
        <v>17734.4046468167</v>
      </c>
      <c r="B1782" s="130">
        <v>2.64455436779443E-2</v>
      </c>
      <c r="C1782" s="130">
        <v>1.1976388737349499</v>
      </c>
      <c r="D1782" s="130">
        <v>0.24114635284670499</v>
      </c>
      <c r="E1782" s="130">
        <v>0.32095853705264799</v>
      </c>
    </row>
    <row r="1783" spans="1:5" x14ac:dyDescent="0.25">
      <c r="A1783" s="130">
        <v>17734.8862040155</v>
      </c>
      <c r="B1783" s="130">
        <v>0.98865122314493203</v>
      </c>
      <c r="C1783" s="130">
        <v>1.19763809659002</v>
      </c>
      <c r="D1783" s="130">
        <v>0.241225522416253</v>
      </c>
      <c r="E1783" s="130">
        <v>0.32098704119409399</v>
      </c>
    </row>
    <row r="1784" spans="1:5" x14ac:dyDescent="0.25">
      <c r="A1784" s="130">
        <v>17741.7590337449</v>
      </c>
      <c r="B1784" s="130">
        <v>2.7495727410142799E-2</v>
      </c>
      <c r="C1784" s="130">
        <v>1.19762700412873</v>
      </c>
      <c r="D1784" s="130">
        <v>0.24235569523775199</v>
      </c>
      <c r="E1784" s="130">
        <v>0.32139382899843599</v>
      </c>
    </row>
    <row r="1785" spans="1:5" x14ac:dyDescent="0.25">
      <c r="A1785" s="130">
        <v>17756.397826</v>
      </c>
      <c r="B1785" s="130">
        <v>2.0404515318217499E-2</v>
      </c>
      <c r="C1785" s="130">
        <v>1.1976033716433701</v>
      </c>
      <c r="D1785" s="130">
        <v>0.244764461383876</v>
      </c>
      <c r="E1785" s="130">
        <v>0.32226010512061698</v>
      </c>
    </row>
    <row r="1786" spans="1:5" x14ac:dyDescent="0.25">
      <c r="A1786" s="130">
        <v>17757.000123562299</v>
      </c>
      <c r="B1786" s="130">
        <v>1.8571348879564</v>
      </c>
      <c r="C1786" s="130">
        <v>1.1976023991323399</v>
      </c>
      <c r="D1786" s="130">
        <v>0.24486361132892501</v>
      </c>
      <c r="E1786" s="130">
        <v>0.32229574240279601</v>
      </c>
    </row>
    <row r="1787" spans="1:5" x14ac:dyDescent="0.25">
      <c r="A1787" s="130">
        <v>17758.5161435677</v>
      </c>
      <c r="B1787" s="130">
        <v>1.8820730435575899E-2</v>
      </c>
      <c r="C1787" s="130">
        <v>1.1975999512001301</v>
      </c>
      <c r="D1787" s="130">
        <v>0.245113192782482</v>
      </c>
      <c r="E1787" s="130">
        <v>0.32238544197814301</v>
      </c>
    </row>
    <row r="1788" spans="1:5" x14ac:dyDescent="0.25">
      <c r="A1788" s="130">
        <v>17758.903408750401</v>
      </c>
      <c r="B1788" s="130">
        <v>1.5699237804266</v>
      </c>
      <c r="C1788" s="130">
        <v>1.1975993258650099</v>
      </c>
      <c r="D1788" s="130">
        <v>0.24517695143123799</v>
      </c>
      <c r="E1788" s="130">
        <v>0.322408355228752</v>
      </c>
    </row>
    <row r="1789" spans="1:5" x14ac:dyDescent="0.25">
      <c r="A1789" s="130">
        <v>17760.276150352402</v>
      </c>
      <c r="B1789" s="130">
        <v>0.13066548085181001</v>
      </c>
      <c r="C1789" s="130">
        <v>1.19759710918849</v>
      </c>
      <c r="D1789" s="130">
        <v>0.24540296830222799</v>
      </c>
      <c r="E1789" s="130">
        <v>0.32248957474259499</v>
      </c>
    </row>
    <row r="1790" spans="1:5" x14ac:dyDescent="0.25">
      <c r="A1790" s="130">
        <v>17761.023579615499</v>
      </c>
      <c r="B1790" s="130">
        <v>1.2321570393975201</v>
      </c>
      <c r="C1790" s="130">
        <v>1.1975959022235301</v>
      </c>
      <c r="D1790" s="130">
        <v>0.245526037069699</v>
      </c>
      <c r="E1790" s="130">
        <v>0.322533796262095</v>
      </c>
    </row>
    <row r="1791" spans="1:5" x14ac:dyDescent="0.25">
      <c r="A1791" s="130">
        <v>17761.431394483901</v>
      </c>
      <c r="B1791" s="130">
        <v>1.22137037774639E-3</v>
      </c>
      <c r="C1791" s="130">
        <v>1.1975952436661299</v>
      </c>
      <c r="D1791" s="130">
        <v>0.24559318842036401</v>
      </c>
      <c r="E1791" s="130">
        <v>0.32255792431330399</v>
      </c>
    </row>
    <row r="1792" spans="1:5" x14ac:dyDescent="0.25">
      <c r="A1792" s="130">
        <v>17765.299425224399</v>
      </c>
      <c r="B1792" s="130">
        <v>0.54367693652497295</v>
      </c>
      <c r="C1792" s="130">
        <v>1.1975889970795399</v>
      </c>
      <c r="D1792" s="130">
        <v>0.246230178706904</v>
      </c>
      <c r="E1792" s="130">
        <v>0.32278676482752899</v>
      </c>
    </row>
    <row r="1793" spans="1:5" x14ac:dyDescent="0.25">
      <c r="A1793" s="130">
        <v>17774.984887639501</v>
      </c>
      <c r="B1793" s="130">
        <v>0.182909107400264</v>
      </c>
      <c r="C1793" s="130">
        <v>1.1975733532227899</v>
      </c>
      <c r="D1793" s="130">
        <v>0.24782577095600999</v>
      </c>
      <c r="E1793" s="130">
        <v>0.32335970859204499</v>
      </c>
    </row>
    <row r="1794" spans="1:5" x14ac:dyDescent="0.25">
      <c r="A1794" s="130">
        <v>17781.8176368124</v>
      </c>
      <c r="B1794" s="130">
        <v>2.9021375232240999E-2</v>
      </c>
      <c r="C1794" s="130">
        <v>1.1975623148494201</v>
      </c>
      <c r="D1794" s="130">
        <v>0.24895188913345001</v>
      </c>
      <c r="E1794" s="130">
        <v>0.32376384172352601</v>
      </c>
    </row>
    <row r="1795" spans="1:5" x14ac:dyDescent="0.25">
      <c r="A1795" s="130">
        <v>17788.076467598501</v>
      </c>
      <c r="B1795" s="130">
        <v>1.0307823197668999</v>
      </c>
      <c r="C1795" s="130">
        <v>1.19755220205609</v>
      </c>
      <c r="D1795" s="130">
        <v>0.24998375718803301</v>
      </c>
      <c r="E1795" s="130">
        <v>0.324133987221638</v>
      </c>
    </row>
    <row r="1796" spans="1:5" x14ac:dyDescent="0.25">
      <c r="A1796" s="130">
        <v>17798.949739461001</v>
      </c>
      <c r="B1796" s="130">
        <v>1.1819649852640199</v>
      </c>
      <c r="C1796" s="130">
        <v>1.1975346297948299</v>
      </c>
      <c r="D1796" s="130">
        <v>0.25177712686135301</v>
      </c>
      <c r="E1796" s="130">
        <v>0.32477693303373001</v>
      </c>
    </row>
    <row r="1797" spans="1:5" x14ac:dyDescent="0.25">
      <c r="A1797" s="130">
        <v>17802.5958107361</v>
      </c>
      <c r="B1797" s="130">
        <v>0.14375337192882301</v>
      </c>
      <c r="C1797" s="130">
        <v>1.1975287363604801</v>
      </c>
      <c r="D1797" s="130">
        <v>0.25237868880811198</v>
      </c>
      <c r="E1797" s="130">
        <v>0.32499250089819098</v>
      </c>
    </row>
    <row r="1798" spans="1:5" x14ac:dyDescent="0.25">
      <c r="A1798" s="130">
        <v>17803.3730771644</v>
      </c>
      <c r="B1798" s="130">
        <v>-0.47201217745637097</v>
      </c>
      <c r="C1798" s="130">
        <v>1.1975274799361499</v>
      </c>
      <c r="D1798" s="130">
        <v>0.25250694200263502</v>
      </c>
      <c r="E1798" s="130">
        <v>0.32503845369276602</v>
      </c>
    </row>
    <row r="1799" spans="1:5" x14ac:dyDescent="0.25">
      <c r="A1799" s="130">
        <v>17805.046335340499</v>
      </c>
      <c r="B1799" s="130">
        <v>-2.42713462913491E-2</v>
      </c>
      <c r="C1799" s="130">
        <v>1.19752477509227</v>
      </c>
      <c r="D1799" s="130">
        <v>0.25278305370857501</v>
      </c>
      <c r="E1799" s="130">
        <v>0.325137376318896</v>
      </c>
    </row>
    <row r="1800" spans="1:5" x14ac:dyDescent="0.25">
      <c r="A1800" s="130">
        <v>17807.125106035299</v>
      </c>
      <c r="B1800" s="130">
        <v>1.60727897349573</v>
      </c>
      <c r="C1800" s="130">
        <v>1.19752141458017</v>
      </c>
      <c r="D1800" s="130">
        <v>0.25312610908752098</v>
      </c>
      <c r="E1800" s="130">
        <v>0.32526026870289398</v>
      </c>
    </row>
    <row r="1801" spans="1:5" x14ac:dyDescent="0.25">
      <c r="A1801" s="130">
        <v>17811.658509863199</v>
      </c>
      <c r="B1801" s="130">
        <v>0.31753613655445301</v>
      </c>
      <c r="C1801" s="130">
        <v>1.19751408535797</v>
      </c>
      <c r="D1801" s="130">
        <v>0.253874354522373</v>
      </c>
      <c r="E1801" s="130">
        <v>0.32552825808228297</v>
      </c>
    </row>
    <row r="1802" spans="1:5" x14ac:dyDescent="0.25">
      <c r="A1802" s="130">
        <v>17813.096510559</v>
      </c>
      <c r="B1802" s="130">
        <v>1.20657215086757</v>
      </c>
      <c r="C1802" s="130">
        <v>1.1975117603532599</v>
      </c>
      <c r="D1802" s="130">
        <v>0.25411172891249501</v>
      </c>
      <c r="E1802" s="130">
        <v>0.32561326015158798</v>
      </c>
    </row>
    <row r="1803" spans="1:5" x14ac:dyDescent="0.25">
      <c r="A1803" s="130">
        <v>17816.681198689701</v>
      </c>
      <c r="B1803" s="130">
        <v>2.2459535302199501E-2</v>
      </c>
      <c r="C1803" s="130">
        <v>1.1975059641658301</v>
      </c>
      <c r="D1803" s="130">
        <v>0.254703524300674</v>
      </c>
      <c r="E1803" s="130">
        <v>0.32582514632394</v>
      </c>
    </row>
    <row r="1804" spans="1:5" x14ac:dyDescent="0.25">
      <c r="A1804" s="130">
        <v>17823.184553941101</v>
      </c>
      <c r="B1804" s="130">
        <v>4.0043292105251801E-2</v>
      </c>
      <c r="C1804" s="130">
        <v>1.19749544742019</v>
      </c>
      <c r="D1804" s="130">
        <v>0.25577738196724598</v>
      </c>
      <c r="E1804" s="130">
        <v>0.32620951696050599</v>
      </c>
    </row>
    <row r="1805" spans="1:5" x14ac:dyDescent="0.25">
      <c r="A1805" s="130">
        <v>17824.801747838701</v>
      </c>
      <c r="B1805" s="130">
        <v>-2.4307666192946401E-2</v>
      </c>
      <c r="C1805" s="130">
        <v>1.1974928319574001</v>
      </c>
      <c r="D1805" s="130">
        <v>0.25604446187095697</v>
      </c>
      <c r="E1805" s="130">
        <v>0.32630509184866402</v>
      </c>
    </row>
    <row r="1806" spans="1:5" x14ac:dyDescent="0.25">
      <c r="A1806" s="130">
        <v>17826.151215270798</v>
      </c>
      <c r="B1806" s="130">
        <v>-0.45172636218887602</v>
      </c>
      <c r="C1806" s="130">
        <v>1.19749064940635</v>
      </c>
      <c r="D1806" s="130">
        <v>0.25626733952063702</v>
      </c>
      <c r="E1806" s="130">
        <v>0.32638484223118502</v>
      </c>
    </row>
    <row r="1807" spans="1:5" x14ac:dyDescent="0.25">
      <c r="A1807" s="130">
        <v>17835.714217373701</v>
      </c>
      <c r="B1807" s="130">
        <v>1.1807909522773701</v>
      </c>
      <c r="C1807" s="130">
        <v>1.1974751807178901</v>
      </c>
      <c r="D1807" s="130">
        <v>0.257847087149701</v>
      </c>
      <c r="E1807" s="130">
        <v>0.32694993908492997</v>
      </c>
    </row>
    <row r="1808" spans="1:5" x14ac:dyDescent="0.25">
      <c r="A1808" s="130">
        <v>17838.015544752801</v>
      </c>
      <c r="B1808" s="130">
        <v>0.52672269433853303</v>
      </c>
      <c r="C1808" s="130">
        <v>1.19747145765903</v>
      </c>
      <c r="D1808" s="130">
        <v>0.25822733435768602</v>
      </c>
      <c r="E1808" s="130">
        <v>0.32708591489137701</v>
      </c>
    </row>
    <row r="1809" spans="1:5" x14ac:dyDescent="0.25">
      <c r="A1809" s="130">
        <v>17838.282446277699</v>
      </c>
      <c r="B1809" s="130">
        <v>1.45334790132567E-2</v>
      </c>
      <c r="C1809" s="130">
        <v>1.19747102585565</v>
      </c>
      <c r="D1809" s="130">
        <v>0.258271436377431</v>
      </c>
      <c r="E1809" s="130">
        <v>0.32710168462875699</v>
      </c>
    </row>
    <row r="1810" spans="1:5" x14ac:dyDescent="0.25">
      <c r="A1810" s="130">
        <v>17838.4549983051</v>
      </c>
      <c r="B1810" s="130">
        <v>1.19399229664225</v>
      </c>
      <c r="C1810" s="130">
        <v>1.1974707466929699</v>
      </c>
      <c r="D1810" s="130">
        <v>0.25829994858571698</v>
      </c>
      <c r="E1810" s="130">
        <v>0.32711187973578498</v>
      </c>
    </row>
    <row r="1811" spans="1:5" x14ac:dyDescent="0.25">
      <c r="A1811" s="130">
        <v>17849.992310725</v>
      </c>
      <c r="B1811" s="130">
        <v>0.41617630407848599</v>
      </c>
      <c r="C1811" s="130">
        <v>1.1974520784498199</v>
      </c>
      <c r="D1811" s="130">
        <v>0.26020673670530697</v>
      </c>
      <c r="E1811" s="130">
        <v>0.32779348276277198</v>
      </c>
    </row>
    <row r="1812" spans="1:5" x14ac:dyDescent="0.25">
      <c r="A1812" s="130">
        <v>17850.681473490298</v>
      </c>
      <c r="B1812" s="130">
        <v>1.1322029929559101</v>
      </c>
      <c r="C1812" s="130">
        <v>1.1974509631674299</v>
      </c>
      <c r="D1812" s="130">
        <v>0.26032065869187199</v>
      </c>
      <c r="E1812" s="130">
        <v>0.327834192826997</v>
      </c>
    </row>
    <row r="1813" spans="1:5" x14ac:dyDescent="0.25">
      <c r="A1813" s="130">
        <v>17853.6976577961</v>
      </c>
      <c r="B1813" s="130">
        <v>-3.6149556284836799E-2</v>
      </c>
      <c r="C1813" s="130">
        <v>1.19744608181236</v>
      </c>
      <c r="D1813" s="130">
        <v>0.260819278136382</v>
      </c>
      <c r="E1813" s="130">
        <v>0.328012358339836</v>
      </c>
    </row>
    <row r="1814" spans="1:5" x14ac:dyDescent="0.25">
      <c r="A1814" s="130">
        <v>17860.789819288999</v>
      </c>
      <c r="B1814" s="130">
        <v>2.05448065134783E-2</v>
      </c>
      <c r="C1814" s="130">
        <v>1.19743460254144</v>
      </c>
      <c r="D1814" s="130">
        <v>0.26199189922186999</v>
      </c>
      <c r="E1814" s="130">
        <v>0.32843125372905102</v>
      </c>
    </row>
    <row r="1815" spans="1:5" x14ac:dyDescent="0.25">
      <c r="A1815" s="130">
        <v>17860.9400395343</v>
      </c>
      <c r="B1815" s="130">
        <v>0.28411582867278201</v>
      </c>
      <c r="C1815" s="130">
        <v>1.1974343593757699</v>
      </c>
      <c r="D1815" s="130">
        <v>0.26201673939877701</v>
      </c>
      <c r="E1815" s="130">
        <v>0.32844012585330001</v>
      </c>
    </row>
    <row r="1816" spans="1:5" x14ac:dyDescent="0.25">
      <c r="A1816" s="130">
        <v>17863.4895315799</v>
      </c>
      <c r="B1816" s="130">
        <v>0.26252330237239702</v>
      </c>
      <c r="C1816" s="130">
        <v>1.19743023230737</v>
      </c>
      <c r="D1816" s="130">
        <v>0.26243833585369902</v>
      </c>
      <c r="E1816" s="130">
        <v>0.32859069723524897</v>
      </c>
    </row>
    <row r="1817" spans="1:5" x14ac:dyDescent="0.25">
      <c r="A1817" s="130">
        <v>17868.6352343943</v>
      </c>
      <c r="B1817" s="130">
        <v>0.66444828080052298</v>
      </c>
      <c r="C1817" s="130">
        <v>1.1974219017661201</v>
      </c>
      <c r="D1817" s="130">
        <v>0.26328934751039701</v>
      </c>
      <c r="E1817" s="130">
        <v>0.32889457847947201</v>
      </c>
    </row>
    <row r="1818" spans="1:5" x14ac:dyDescent="0.25">
      <c r="A1818" s="130">
        <v>17876.547340504902</v>
      </c>
      <c r="B1818" s="130">
        <v>1.19659470413476</v>
      </c>
      <c r="C1818" s="130">
        <v>1.1974090905780499</v>
      </c>
      <c r="D1818" s="130">
        <v>0.26459810656415</v>
      </c>
      <c r="E1818" s="130">
        <v>0.32936177657933402</v>
      </c>
    </row>
    <row r="1819" spans="1:5" x14ac:dyDescent="0.25">
      <c r="A1819" s="130">
        <v>17879.576922329499</v>
      </c>
      <c r="B1819" s="130">
        <v>0.15243244131615299</v>
      </c>
      <c r="C1819" s="130">
        <v>1.1974041844637699</v>
      </c>
      <c r="D1819" s="130">
        <v>0.26509930684243499</v>
      </c>
      <c r="E1819" s="130">
        <v>0.32954065153019102</v>
      </c>
    </row>
    <row r="1820" spans="1:5" x14ac:dyDescent="0.25">
      <c r="A1820" s="130">
        <v>17886.562402786702</v>
      </c>
      <c r="B1820" s="130">
        <v>0.97972710446636602</v>
      </c>
      <c r="C1820" s="130">
        <v>1.1973928707789701</v>
      </c>
      <c r="D1820" s="130">
        <v>0.26625509267405401</v>
      </c>
      <c r="E1820" s="130">
        <v>0.32995305711046302</v>
      </c>
    </row>
    <row r="1821" spans="1:5" x14ac:dyDescent="0.25">
      <c r="A1821" s="130">
        <v>17888.1618441508</v>
      </c>
      <c r="B1821" s="130">
        <v>7.9707288205832505E-2</v>
      </c>
      <c r="C1821" s="130">
        <v>1.1973902800534</v>
      </c>
      <c r="D1821" s="130">
        <v>0.26651975522978399</v>
      </c>
      <c r="E1821" s="130">
        <v>0.33004747699743697</v>
      </c>
    </row>
    <row r="1822" spans="1:5" x14ac:dyDescent="0.25">
      <c r="A1822" s="130">
        <v>17893.406340400601</v>
      </c>
      <c r="B1822" s="130">
        <v>1.3190788386212999</v>
      </c>
      <c r="C1822" s="130">
        <v>1.1973817844741701</v>
      </c>
      <c r="D1822" s="130">
        <v>0.26738763692627099</v>
      </c>
      <c r="E1822" s="130">
        <v>0.33035705673561899</v>
      </c>
    </row>
    <row r="1823" spans="1:5" x14ac:dyDescent="0.25">
      <c r="A1823" s="130">
        <v>17901.035039959999</v>
      </c>
      <c r="B1823" s="130">
        <v>5.0726468836970198E-2</v>
      </c>
      <c r="C1823" s="130">
        <v>1.19736942478025</v>
      </c>
      <c r="D1823" s="130">
        <v>0.26865023469134502</v>
      </c>
      <c r="E1823" s="130">
        <v>0.330807323158334</v>
      </c>
    </row>
    <row r="1824" spans="1:5" x14ac:dyDescent="0.25">
      <c r="A1824" s="130">
        <v>17901.3364758688</v>
      </c>
      <c r="B1824" s="130">
        <v>0.151980367997084</v>
      </c>
      <c r="C1824" s="130">
        <v>1.1973689363595199</v>
      </c>
      <c r="D1824" s="130">
        <v>0.26870012809143201</v>
      </c>
      <c r="E1824" s="130">
        <v>0.330825113463662</v>
      </c>
    </row>
    <row r="1825" spans="1:5" x14ac:dyDescent="0.25">
      <c r="A1825" s="130">
        <v>17902.200805831701</v>
      </c>
      <c r="B1825" s="130">
        <v>-0.45537319791134601</v>
      </c>
      <c r="C1825" s="130">
        <v>1.1973675358539699</v>
      </c>
      <c r="D1825" s="130">
        <v>0.268843192772249</v>
      </c>
      <c r="E1825" s="130">
        <v>0.33087612442146702</v>
      </c>
    </row>
    <row r="1826" spans="1:5" x14ac:dyDescent="0.25">
      <c r="A1826" s="130">
        <v>17910.354711095501</v>
      </c>
      <c r="B1826" s="130">
        <v>8.3192524529995801E-2</v>
      </c>
      <c r="C1826" s="130">
        <v>1.19735432233143</v>
      </c>
      <c r="D1826" s="130">
        <v>0.27019294380417003</v>
      </c>
      <c r="E1826" s="130">
        <v>0.33135731232590598</v>
      </c>
    </row>
    <row r="1827" spans="1:5" x14ac:dyDescent="0.25">
      <c r="A1827" s="130">
        <v>17914.212484793301</v>
      </c>
      <c r="B1827" s="130">
        <v>7.3839688812871201E-2</v>
      </c>
      <c r="C1827" s="130">
        <v>1.19734806983817</v>
      </c>
      <c r="D1827" s="130">
        <v>0.27083160223987102</v>
      </c>
      <c r="E1827" s="130">
        <v>0.33158494747158301</v>
      </c>
    </row>
    <row r="1828" spans="1:5" x14ac:dyDescent="0.25">
      <c r="A1828" s="130">
        <v>17915.2706457186</v>
      </c>
      <c r="B1828" s="130">
        <v>1.11118795287108</v>
      </c>
      <c r="C1828" s="130">
        <v>1.1973463547193199</v>
      </c>
      <c r="D1828" s="130">
        <v>0.27100678863737498</v>
      </c>
      <c r="E1828" s="130">
        <v>0.33164738349813599</v>
      </c>
    </row>
    <row r="1829" spans="1:5" x14ac:dyDescent="0.25">
      <c r="A1829" s="130">
        <v>17917.044437079701</v>
      </c>
      <c r="B1829" s="130">
        <v>0.76637702468884705</v>
      </c>
      <c r="C1829" s="130">
        <v>1.19734347957252</v>
      </c>
      <c r="D1829" s="130">
        <v>0.27130045925298502</v>
      </c>
      <c r="E1829" s="130">
        <v>0.33175204214239701</v>
      </c>
    </row>
    <row r="1830" spans="1:5" x14ac:dyDescent="0.25">
      <c r="A1830" s="130">
        <v>17926.062317970602</v>
      </c>
      <c r="B1830" s="130">
        <v>0.72560443337179603</v>
      </c>
      <c r="C1830" s="130">
        <v>1.1973288605232</v>
      </c>
      <c r="D1830" s="130">
        <v>0.27279358186652097</v>
      </c>
      <c r="E1830" s="130">
        <v>0.33228407107201202</v>
      </c>
    </row>
    <row r="1831" spans="1:5" x14ac:dyDescent="0.25">
      <c r="A1831" s="130">
        <v>17930.434563452101</v>
      </c>
      <c r="B1831" s="130">
        <v>1.12430921894411</v>
      </c>
      <c r="C1831" s="130">
        <v>1.1973217714392901</v>
      </c>
      <c r="D1831" s="130">
        <v>0.27351757202992699</v>
      </c>
      <c r="E1831" s="130">
        <v>0.33254199009054802</v>
      </c>
    </row>
    <row r="1832" spans="1:5" x14ac:dyDescent="0.25">
      <c r="A1832" s="130">
        <v>17931.9507597497</v>
      </c>
      <c r="B1832" s="130">
        <v>0.283119973885815</v>
      </c>
      <c r="C1832" s="130">
        <v>1.1973193129278901</v>
      </c>
      <c r="D1832" s="130">
        <v>0.27376864400890299</v>
      </c>
      <c r="E1832" s="130">
        <v>0.33263142589370598</v>
      </c>
    </row>
    <row r="1833" spans="1:5" x14ac:dyDescent="0.25">
      <c r="A1833" s="130">
        <v>17938.5458962386</v>
      </c>
      <c r="B1833" s="130"/>
      <c r="C1833" s="130">
        <v>1.19730861785871</v>
      </c>
      <c r="D1833" s="130">
        <v>0.27486080064103002</v>
      </c>
      <c r="E1833" s="130">
        <v>0.33302042470356802</v>
      </c>
    </row>
    <row r="1834" spans="1:5" x14ac:dyDescent="0.25">
      <c r="A1834" s="130">
        <v>17944.270022136399</v>
      </c>
      <c r="B1834" s="130">
        <v>1.16007799460214</v>
      </c>
      <c r="C1834" s="130">
        <v>1.1972993338753899</v>
      </c>
      <c r="D1834" s="130">
        <v>0.27580877140506799</v>
      </c>
      <c r="E1834" s="130">
        <v>0.33335801176709701</v>
      </c>
    </row>
    <row r="1835" spans="1:5" x14ac:dyDescent="0.25">
      <c r="A1835" s="130">
        <v>17947.991942789999</v>
      </c>
      <c r="B1835" s="130">
        <v>0.112098240890934</v>
      </c>
      <c r="C1835" s="130">
        <v>1.1972932965799301</v>
      </c>
      <c r="D1835" s="130">
        <v>0.27642518031966901</v>
      </c>
      <c r="E1835" s="130">
        <v>0.33357749785530399</v>
      </c>
    </row>
    <row r="1836" spans="1:5" x14ac:dyDescent="0.25">
      <c r="A1836" s="130">
        <v>17948.414272573002</v>
      </c>
      <c r="B1836" s="130">
        <v>0.67917676820301598</v>
      </c>
      <c r="C1836" s="130">
        <v>1.1972926114877001</v>
      </c>
      <c r="D1836" s="130">
        <v>0.276495125819121</v>
      </c>
      <c r="E1836" s="130">
        <v>0.33360240222041998</v>
      </c>
    </row>
    <row r="1837" spans="1:5" x14ac:dyDescent="0.25">
      <c r="A1837" s="130">
        <v>17952.531631730599</v>
      </c>
      <c r="B1837" s="130">
        <v>0.152845763513176</v>
      </c>
      <c r="C1837" s="130">
        <v>1.1972859320454901</v>
      </c>
      <c r="D1837" s="130">
        <v>0.27717704511102298</v>
      </c>
      <c r="E1837" s="130">
        <v>0.33384518889681303</v>
      </c>
    </row>
    <row r="1838" spans="1:5" x14ac:dyDescent="0.25">
      <c r="A1838" s="130">
        <v>17959.430047130802</v>
      </c>
      <c r="B1838" s="130">
        <v>2.1409335731177501</v>
      </c>
      <c r="C1838" s="130">
        <v>1.19727473948817</v>
      </c>
      <c r="D1838" s="130">
        <v>0.27831959755302299</v>
      </c>
      <c r="E1838" s="130">
        <v>0.33425192483273303</v>
      </c>
    </row>
    <row r="1839" spans="1:5" x14ac:dyDescent="0.25">
      <c r="A1839" s="130">
        <v>17959.613536180899</v>
      </c>
      <c r="B1839" s="130">
        <v>0.11309005976549701</v>
      </c>
      <c r="C1839" s="130">
        <v>1.19727444175461</v>
      </c>
      <c r="D1839" s="130">
        <v>0.27834998845196202</v>
      </c>
      <c r="E1839" s="130">
        <v>0.33426274280247698</v>
      </c>
    </row>
    <row r="1840" spans="1:5" x14ac:dyDescent="0.25">
      <c r="A1840" s="130">
        <v>17962.605522088099</v>
      </c>
      <c r="B1840" s="130">
        <v>1.12853204039425</v>
      </c>
      <c r="C1840" s="130">
        <v>1.19726958670061</v>
      </c>
      <c r="D1840" s="130">
        <v>0.278845547366258</v>
      </c>
      <c r="E1840" s="130">
        <v>0.33443913638289202</v>
      </c>
    </row>
    <row r="1841" spans="1:5" x14ac:dyDescent="0.25">
      <c r="A1841" s="130">
        <v>17968.907067000699</v>
      </c>
      <c r="B1841" s="130">
        <v>7.0350386154327505E-4</v>
      </c>
      <c r="C1841" s="130">
        <v>1.1972593601069901</v>
      </c>
      <c r="D1841" s="130">
        <v>0.27988927702056399</v>
      </c>
      <c r="E1841" s="130">
        <v>0.33481061517536698</v>
      </c>
    </row>
    <row r="1842" spans="1:5" x14ac:dyDescent="0.25">
      <c r="A1842" s="130">
        <v>17974.33256708</v>
      </c>
      <c r="B1842" s="130">
        <v>0.168512335923587</v>
      </c>
      <c r="C1842" s="130">
        <v>1.1972505539554601</v>
      </c>
      <c r="D1842" s="130">
        <v>0.28078791366842099</v>
      </c>
      <c r="E1842" s="130">
        <v>0.33513041704452801</v>
      </c>
    </row>
    <row r="1843" spans="1:5" x14ac:dyDescent="0.25">
      <c r="A1843" s="130">
        <v>17979.475723642499</v>
      </c>
      <c r="B1843" s="130">
        <v>-1.88174343189185E-2</v>
      </c>
      <c r="C1843" s="130">
        <v>1.1972422049948801</v>
      </c>
      <c r="D1843" s="130">
        <v>0.28163978455863897</v>
      </c>
      <c r="E1843" s="130">
        <v>0.33543354758231603</v>
      </c>
    </row>
    <row r="1844" spans="1:5" x14ac:dyDescent="0.25">
      <c r="A1844" s="130">
        <v>17992.444645365002</v>
      </c>
      <c r="B1844" s="130">
        <v>0.13632226817392701</v>
      </c>
      <c r="C1844" s="130">
        <v>1.19722114767601</v>
      </c>
      <c r="D1844" s="130">
        <v>0.28378780961725503</v>
      </c>
      <c r="E1844" s="130">
        <v>0.336197793264289</v>
      </c>
    </row>
    <row r="1845" spans="1:5" x14ac:dyDescent="0.25">
      <c r="A1845" s="130">
        <v>17993.7547367558</v>
      </c>
      <c r="B1845" s="130">
        <v>1.0861500926776999</v>
      </c>
      <c r="C1845" s="130">
        <v>1.1972190201398301</v>
      </c>
      <c r="D1845" s="130">
        <v>0.28400479231637399</v>
      </c>
      <c r="E1845" s="130">
        <v>0.33627498571529901</v>
      </c>
    </row>
    <row r="1846" spans="1:5" x14ac:dyDescent="0.25">
      <c r="A1846" s="130">
        <v>18000.077409196099</v>
      </c>
      <c r="B1846" s="130">
        <v>1.0397147970460501</v>
      </c>
      <c r="C1846" s="130">
        <v>1.19720875140868</v>
      </c>
      <c r="D1846" s="130">
        <v>0.28505195666602601</v>
      </c>
      <c r="E1846" s="130">
        <v>0.336647500932439</v>
      </c>
    </row>
    <row r="1847" spans="1:5" x14ac:dyDescent="0.25">
      <c r="A1847" s="130">
        <v>18000.3747683769</v>
      </c>
      <c r="B1847" s="130">
        <v>0.64712337153483002</v>
      </c>
      <c r="C1847" s="130">
        <v>1.1972082684246299</v>
      </c>
      <c r="D1847" s="130">
        <v>0.28510120441921499</v>
      </c>
      <c r="E1847" s="130">
        <v>0.33666501950601502</v>
      </c>
    </row>
    <row r="1848" spans="1:5" x14ac:dyDescent="0.25">
      <c r="A1848" s="130">
        <v>18000.519104708401</v>
      </c>
      <c r="B1848" s="130">
        <v>1.3357121648828401</v>
      </c>
      <c r="C1848" s="130">
        <v>1.19720803398584</v>
      </c>
      <c r="D1848" s="130">
        <v>0.28512510894156601</v>
      </c>
      <c r="E1848" s="130">
        <v>0.33667352288080998</v>
      </c>
    </row>
    <row r="1849" spans="1:5" x14ac:dyDescent="0.25">
      <c r="A1849" s="130">
        <v>18001.026615590799</v>
      </c>
      <c r="B1849" s="130">
        <v>1.1660908852965299</v>
      </c>
      <c r="C1849" s="130">
        <v>1.19720720965292</v>
      </c>
      <c r="D1849" s="130">
        <v>0.285209161081734</v>
      </c>
      <c r="E1849" s="130">
        <v>0.33670342200463399</v>
      </c>
    </row>
    <row r="1850" spans="1:5" x14ac:dyDescent="0.25">
      <c r="A1850" s="130">
        <v>18001.9262193383</v>
      </c>
      <c r="B1850" s="130">
        <v>1.2222590300340299</v>
      </c>
      <c r="C1850" s="130">
        <v>1.19720574843143</v>
      </c>
      <c r="D1850" s="130">
        <v>0.28535814949486399</v>
      </c>
      <c r="E1850" s="130">
        <v>0.336756419926596</v>
      </c>
    </row>
    <row r="1851" spans="1:5" x14ac:dyDescent="0.25">
      <c r="A1851" s="130">
        <v>18002.848298007499</v>
      </c>
      <c r="B1851" s="130">
        <v>-0.60564079072897803</v>
      </c>
      <c r="C1851" s="130">
        <v>1.1972042506704801</v>
      </c>
      <c r="D1851" s="130">
        <v>0.28551085908591101</v>
      </c>
      <c r="E1851" s="130">
        <v>0.33681074100927699</v>
      </c>
    </row>
    <row r="1852" spans="1:5" x14ac:dyDescent="0.25">
      <c r="A1852" s="130">
        <v>18013.487654459099</v>
      </c>
      <c r="B1852" s="130">
        <v>0.12280603988949999</v>
      </c>
      <c r="C1852" s="130">
        <v>1.19718696637575</v>
      </c>
      <c r="D1852" s="130">
        <v>0.28727280504873998</v>
      </c>
      <c r="E1852" s="130">
        <v>0.33743745651234103</v>
      </c>
    </row>
    <row r="1853" spans="1:5" x14ac:dyDescent="0.25">
      <c r="A1853" s="130">
        <v>18022.042842462401</v>
      </c>
      <c r="B1853" s="130">
        <v>1.15119298970496</v>
      </c>
      <c r="C1853" s="130">
        <v>1.1971730646571599</v>
      </c>
      <c r="D1853" s="130">
        <v>0.28868946125801997</v>
      </c>
      <c r="E1853" s="130">
        <v>0.33794131577773801</v>
      </c>
    </row>
    <row r="1854" spans="1:5" x14ac:dyDescent="0.25">
      <c r="A1854" s="130">
        <v>18022.1832594056</v>
      </c>
      <c r="B1854" s="130">
        <v>1.3279392265900001</v>
      </c>
      <c r="C1854" s="130">
        <v>1.1971728364627601</v>
      </c>
      <c r="D1854" s="130">
        <v>0.28871271174720697</v>
      </c>
      <c r="E1854" s="130">
        <v>0.33794958500678801</v>
      </c>
    </row>
    <row r="1855" spans="1:5" x14ac:dyDescent="0.25">
      <c r="A1855" s="130">
        <v>18023.420208444601</v>
      </c>
      <c r="B1855" s="130">
        <v>1.19402547536716</v>
      </c>
      <c r="C1855" s="130">
        <v>1.1971708262378999</v>
      </c>
      <c r="D1855" s="130">
        <v>0.28891752619702199</v>
      </c>
      <c r="E1855" s="130">
        <v>0.338022428690058</v>
      </c>
    </row>
    <row r="1856" spans="1:5" x14ac:dyDescent="0.25">
      <c r="A1856" s="130">
        <v>18025.672143816901</v>
      </c>
      <c r="B1856" s="130">
        <v>1.5949221458656999</v>
      </c>
      <c r="C1856" s="130">
        <v>1.1971671663529699</v>
      </c>
      <c r="D1856" s="130">
        <v>0.28929039397824002</v>
      </c>
      <c r="E1856" s="130">
        <v>0.33815504052616602</v>
      </c>
    </row>
    <row r="1857" spans="1:5" x14ac:dyDescent="0.25">
      <c r="A1857" s="130">
        <v>18027.396942380099</v>
      </c>
      <c r="B1857" s="130">
        <v>-0.279108881717471</v>
      </c>
      <c r="C1857" s="130">
        <v>1.1971643630426201</v>
      </c>
      <c r="D1857" s="130">
        <v>0.28957597260454299</v>
      </c>
      <c r="E1857" s="130">
        <v>0.33825660670183499</v>
      </c>
    </row>
    <row r="1858" spans="1:5" x14ac:dyDescent="0.25">
      <c r="A1858" s="130">
        <v>18034.2754519031</v>
      </c>
      <c r="B1858" s="130">
        <v>1.0582965568754401</v>
      </c>
      <c r="C1858" s="130">
        <v>1.1971531822338199</v>
      </c>
      <c r="D1858" s="130">
        <v>0.29071479178012499</v>
      </c>
      <c r="E1858" s="130">
        <v>0.338661621780532</v>
      </c>
    </row>
    <row r="1859" spans="1:5" x14ac:dyDescent="0.25">
      <c r="A1859" s="130">
        <v>18035.024607679701</v>
      </c>
      <c r="B1859" s="130">
        <v>1.19705027793093</v>
      </c>
      <c r="C1859" s="130">
        <v>1.1971519643892199</v>
      </c>
      <c r="D1859" s="130">
        <v>0.29083881624946101</v>
      </c>
      <c r="E1859" s="130">
        <v>0.33870572994040499</v>
      </c>
    </row>
    <row r="1860" spans="1:5" x14ac:dyDescent="0.25">
      <c r="A1860" s="130">
        <v>18035.628513743701</v>
      </c>
      <c r="B1860" s="130">
        <v>4.70284076183436E-2</v>
      </c>
      <c r="C1860" s="130">
        <v>1.19715098264945</v>
      </c>
      <c r="D1860" s="130">
        <v>0.29093879321671701</v>
      </c>
      <c r="E1860" s="130">
        <v>0.33874128577414597</v>
      </c>
    </row>
    <row r="1861" spans="1:5" x14ac:dyDescent="0.25">
      <c r="A1861" s="130">
        <v>18036.6107815504</v>
      </c>
      <c r="B1861" s="130">
        <v>1.19468777840033</v>
      </c>
      <c r="C1861" s="130">
        <v>1.19714938579473</v>
      </c>
      <c r="D1861" s="130">
        <v>0.29110140609096502</v>
      </c>
      <c r="E1861" s="130">
        <v>0.33879911736462998</v>
      </c>
    </row>
    <row r="1862" spans="1:5" x14ac:dyDescent="0.25">
      <c r="A1862" s="130">
        <v>18036.6670888513</v>
      </c>
      <c r="B1862" s="130">
        <v>0.18951980221475501</v>
      </c>
      <c r="C1862" s="130">
        <v>1.19714929425581</v>
      </c>
      <c r="D1862" s="130">
        <v>0.29111072759641099</v>
      </c>
      <c r="E1862" s="130">
        <v>0.33880243245859298</v>
      </c>
    </row>
    <row r="1863" spans="1:5" x14ac:dyDescent="0.25">
      <c r="A1863" s="130">
        <v>18037.643195876</v>
      </c>
      <c r="B1863" s="130">
        <v>0.17780882014559701</v>
      </c>
      <c r="C1863" s="130">
        <v>1.197147707376</v>
      </c>
      <c r="D1863" s="130">
        <v>0.291272317827247</v>
      </c>
      <c r="E1863" s="130">
        <v>0.33885990024942297</v>
      </c>
    </row>
    <row r="1864" spans="1:5" x14ac:dyDescent="0.25">
      <c r="A1864" s="130">
        <v>18044.776385539299</v>
      </c>
      <c r="B1864" s="130">
        <v>0.92238322929216698</v>
      </c>
      <c r="C1864" s="130">
        <v>1.1971361096231901</v>
      </c>
      <c r="D1864" s="130">
        <v>0.29245310395929802</v>
      </c>
      <c r="E1864" s="130">
        <v>0.33927983214569502</v>
      </c>
    </row>
    <row r="1865" spans="1:5" x14ac:dyDescent="0.25">
      <c r="A1865" s="130">
        <v>18044.914531045</v>
      </c>
      <c r="B1865" s="130">
        <v>0.155886155926099</v>
      </c>
      <c r="C1865" s="130">
        <v>1.19713588499419</v>
      </c>
      <c r="D1865" s="130">
        <v>0.29247597026641298</v>
      </c>
      <c r="E1865" s="130">
        <v>0.339287964254327</v>
      </c>
    </row>
    <row r="1866" spans="1:5" x14ac:dyDescent="0.25">
      <c r="A1866" s="130">
        <v>18070.556579673499</v>
      </c>
      <c r="B1866" s="130">
        <v>1.0582665013479899</v>
      </c>
      <c r="C1866" s="130">
        <v>1.19709417691204</v>
      </c>
      <c r="D1866" s="130">
        <v>0.29671919495868898</v>
      </c>
      <c r="E1866" s="130">
        <v>0.34079706171778801</v>
      </c>
    </row>
    <row r="1867" spans="1:5" x14ac:dyDescent="0.25">
      <c r="A1867" s="130">
        <v>18071.323519039899</v>
      </c>
      <c r="B1867" s="130">
        <v>0.27649208410263099</v>
      </c>
      <c r="C1867" s="130">
        <v>1.1970929290388701</v>
      </c>
      <c r="D1867" s="130">
        <v>0.296846068869214</v>
      </c>
      <c r="E1867" s="130">
        <v>0.340842187125041</v>
      </c>
    </row>
    <row r="1868" spans="1:5" x14ac:dyDescent="0.25">
      <c r="A1868" s="130">
        <v>18076.830751723399</v>
      </c>
      <c r="B1868" s="130">
        <v>0.722330202184152</v>
      </c>
      <c r="C1868" s="130">
        <v>1.1970839676237</v>
      </c>
      <c r="D1868" s="130">
        <v>0.29775705042385398</v>
      </c>
      <c r="E1868" s="130">
        <v>0.34116620478014198</v>
      </c>
    </row>
    <row r="1869" spans="1:5" x14ac:dyDescent="0.25">
      <c r="A1869" s="130">
        <v>18077.845703516799</v>
      </c>
      <c r="B1869" s="130">
        <v>1.3522580481375699</v>
      </c>
      <c r="C1869" s="130">
        <v>1.19708231595216</v>
      </c>
      <c r="D1869" s="130">
        <v>0.297924924698029</v>
      </c>
      <c r="E1869" s="130">
        <v>0.34122591584506601</v>
      </c>
    </row>
    <row r="1870" spans="1:5" x14ac:dyDescent="0.25">
      <c r="A1870" s="130">
        <v>18078.948867473398</v>
      </c>
      <c r="B1870" s="130">
        <v>-0.66996873527600498</v>
      </c>
      <c r="C1870" s="130">
        <v>1.1970805206823201</v>
      </c>
      <c r="D1870" s="130">
        <v>0.29810738413813698</v>
      </c>
      <c r="E1870" s="130">
        <v>0.34129081530282301</v>
      </c>
    </row>
    <row r="1871" spans="1:5" x14ac:dyDescent="0.25">
      <c r="A1871" s="130">
        <v>18082.151191998</v>
      </c>
      <c r="B1871" s="130">
        <v>0.21049855270527401</v>
      </c>
      <c r="C1871" s="130">
        <v>1.1970753089969399</v>
      </c>
      <c r="D1871" s="130">
        <v>0.29863700594489301</v>
      </c>
      <c r="E1871" s="130">
        <v>0.34147920158391898</v>
      </c>
    </row>
    <row r="1872" spans="1:5" x14ac:dyDescent="0.25">
      <c r="A1872" s="130">
        <v>18094.517126520001</v>
      </c>
      <c r="B1872" s="130">
        <v>-0.38856073490335402</v>
      </c>
      <c r="C1872" s="130">
        <v>1.1970551799295399</v>
      </c>
      <c r="D1872" s="130">
        <v>0.30068170513989501</v>
      </c>
      <c r="E1872" s="130">
        <v>0.34220656104379299</v>
      </c>
    </row>
    <row r="1873" spans="1:5" x14ac:dyDescent="0.25">
      <c r="A1873" s="130">
        <v>18096.9816221443</v>
      </c>
      <c r="B1873" s="130">
        <v>0.17051379329449101</v>
      </c>
      <c r="C1873" s="130">
        <v>1.1970511675251501</v>
      </c>
      <c r="D1873" s="130">
        <v>0.30108911552064899</v>
      </c>
      <c r="E1873" s="130">
        <v>0.34235150205722398</v>
      </c>
    </row>
    <row r="1874" spans="1:5" x14ac:dyDescent="0.25">
      <c r="A1874" s="130">
        <v>18099.160270213499</v>
      </c>
      <c r="B1874" s="130">
        <v>0.23393730497272</v>
      </c>
      <c r="C1874" s="130">
        <v>1.1970476202999001</v>
      </c>
      <c r="D1874" s="130">
        <v>0.30144924511157201</v>
      </c>
      <c r="E1874" s="130">
        <v>0.34247962646365898</v>
      </c>
    </row>
    <row r="1875" spans="1:5" x14ac:dyDescent="0.25">
      <c r="A1875" s="130">
        <v>18102.5503011041</v>
      </c>
      <c r="B1875" s="130">
        <v>0.19299066785334301</v>
      </c>
      <c r="C1875" s="130">
        <v>1.1970421003468901</v>
      </c>
      <c r="D1875" s="130">
        <v>0.30200956466961798</v>
      </c>
      <c r="E1875" s="130">
        <v>0.34267898107939398</v>
      </c>
    </row>
    <row r="1876" spans="1:5" x14ac:dyDescent="0.25">
      <c r="A1876" s="130">
        <v>18112.2751773729</v>
      </c>
      <c r="B1876" s="130">
        <v>0.24452840580451199</v>
      </c>
      <c r="C1876" s="130">
        <v>1.1970262628480699</v>
      </c>
      <c r="D1876" s="130">
        <v>0.30361657680193499</v>
      </c>
      <c r="E1876" s="130">
        <v>0.34325079474838799</v>
      </c>
    </row>
    <row r="1877" spans="1:5" x14ac:dyDescent="0.25">
      <c r="A1877" s="130">
        <v>18129.424218790999</v>
      </c>
      <c r="B1877" s="130">
        <v>0.84654587117656299</v>
      </c>
      <c r="C1877" s="130">
        <v>1.19699832534706</v>
      </c>
      <c r="D1877" s="130">
        <v>0.30644901633100202</v>
      </c>
      <c r="E1877" s="130">
        <v>0.34425889377949798</v>
      </c>
    </row>
    <row r="1878" spans="1:5" x14ac:dyDescent="0.25">
      <c r="A1878" s="130">
        <v>18148.9211410561</v>
      </c>
      <c r="B1878" s="130">
        <v>-0.72674362861215902</v>
      </c>
      <c r="C1878" s="130">
        <v>1.1969665484076</v>
      </c>
      <c r="D1878" s="130">
        <v>0.30966684152020102</v>
      </c>
      <c r="E1878" s="130">
        <v>0.34540462577225001</v>
      </c>
    </row>
    <row r="1879" spans="1:5" x14ac:dyDescent="0.25">
      <c r="A1879" s="130">
        <v>18150.654048868899</v>
      </c>
      <c r="B1879" s="130">
        <v>0.285286072073831</v>
      </c>
      <c r="C1879" s="130">
        <v>1.1969637232902799</v>
      </c>
      <c r="D1879" s="130">
        <v>0.30995271141518799</v>
      </c>
      <c r="E1879" s="130">
        <v>0.34550643976951101</v>
      </c>
    </row>
    <row r="1880" spans="1:5" x14ac:dyDescent="0.25">
      <c r="A1880" s="130">
        <v>18154.7945620873</v>
      </c>
      <c r="B1880" s="130">
        <v>0.29053531260891902</v>
      </c>
      <c r="C1880" s="130">
        <v>1.19695697261754</v>
      </c>
      <c r="D1880" s="130">
        <v>0.31063566003157</v>
      </c>
      <c r="E1880" s="130">
        <v>0.34574969527260302</v>
      </c>
    </row>
    <row r="1881" spans="1:5" x14ac:dyDescent="0.25">
      <c r="A1881" s="130">
        <v>18161.245056126001</v>
      </c>
      <c r="B1881" s="130">
        <v>1.27257920137012</v>
      </c>
      <c r="C1881" s="130">
        <v>1.19694645437178</v>
      </c>
      <c r="D1881" s="130">
        <v>0.31169935661232501</v>
      </c>
      <c r="E1881" s="130">
        <v>0.34612862530080102</v>
      </c>
    </row>
    <row r="1882" spans="1:5" x14ac:dyDescent="0.25">
      <c r="A1882" s="130">
        <v>18164.9933376929</v>
      </c>
      <c r="B1882" s="130">
        <v>-8.9285323785948098E-2</v>
      </c>
      <c r="C1882" s="130">
        <v>1.1969403416040101</v>
      </c>
      <c r="D1882" s="130">
        <v>0.31231730069097102</v>
      </c>
      <c r="E1882" s="130">
        <v>0.34634879489439802</v>
      </c>
    </row>
    <row r="1883" spans="1:5" x14ac:dyDescent="0.25">
      <c r="A1883" s="130">
        <v>18165.233116565301</v>
      </c>
      <c r="B1883" s="130">
        <v>0.32566854905728998</v>
      </c>
      <c r="C1883" s="130">
        <v>1.19693995054863</v>
      </c>
      <c r="D1883" s="130">
        <v>0.312356826878601</v>
      </c>
      <c r="E1883" s="130">
        <v>0.34636287870064902</v>
      </c>
    </row>
    <row r="1884" spans="1:5" x14ac:dyDescent="0.25">
      <c r="A1884" s="130">
        <v>18165.326425366999</v>
      </c>
      <c r="B1884" s="130">
        <v>0.292610275227356</v>
      </c>
      <c r="C1884" s="130">
        <v>1.19693979837067</v>
      </c>
      <c r="D1884" s="130">
        <v>0.31237220817755901</v>
      </c>
      <c r="E1884" s="130">
        <v>0.346368359329641</v>
      </c>
    </row>
    <row r="1885" spans="1:5" x14ac:dyDescent="0.25">
      <c r="A1885" s="130">
        <v>18166.232550790399</v>
      </c>
      <c r="B1885" s="130">
        <v>0.28970359575879501</v>
      </c>
      <c r="C1885" s="130">
        <v>1.19693832054606</v>
      </c>
      <c r="D1885" s="130">
        <v>0.31252157283631199</v>
      </c>
      <c r="E1885" s="130">
        <v>0.34642158144046997</v>
      </c>
    </row>
    <row r="1886" spans="1:5" x14ac:dyDescent="0.25">
      <c r="A1886" s="130">
        <v>18166.375327108301</v>
      </c>
      <c r="B1886" s="130">
        <v>0.30849104340264799</v>
      </c>
      <c r="C1886" s="130">
        <v>1.19693808768522</v>
      </c>
      <c r="D1886" s="130">
        <v>0.31254510729895002</v>
      </c>
      <c r="E1886" s="130">
        <v>0.34642996745761701</v>
      </c>
    </row>
    <row r="1887" spans="1:5" x14ac:dyDescent="0.25">
      <c r="A1887" s="130">
        <v>18168.977957925399</v>
      </c>
      <c r="B1887" s="130">
        <v>1.2853879353009501</v>
      </c>
      <c r="C1887" s="130">
        <v>1.1969338427823799</v>
      </c>
      <c r="D1887" s="130">
        <v>0.31297408091190798</v>
      </c>
      <c r="E1887" s="130">
        <v>0.34658283001219897</v>
      </c>
    </row>
    <row r="1888" spans="1:5" x14ac:dyDescent="0.25">
      <c r="A1888" s="130">
        <v>18190.734608692001</v>
      </c>
      <c r="B1888" s="130">
        <v>1.67028087048895</v>
      </c>
      <c r="C1888" s="130">
        <v>1.19689834676375</v>
      </c>
      <c r="D1888" s="130">
        <v>0.31655778074783097</v>
      </c>
      <c r="E1888" s="130">
        <v>0.34786039401996199</v>
      </c>
    </row>
    <row r="1889" spans="1:5" x14ac:dyDescent="0.25">
      <c r="A1889" s="130">
        <v>18192.6984502288</v>
      </c>
      <c r="B1889" s="130">
        <v>0.33334383406078399</v>
      </c>
      <c r="C1889" s="130">
        <v>1.19689514180023</v>
      </c>
      <c r="D1889" s="130">
        <v>0.31688104890283703</v>
      </c>
      <c r="E1889" s="130">
        <v>0.34797568666279799</v>
      </c>
    </row>
    <row r="1890" spans="1:5" x14ac:dyDescent="0.25">
      <c r="A1890" s="130">
        <v>18194.981439831601</v>
      </c>
      <c r="B1890" s="130">
        <v>-0.107683614542853</v>
      </c>
      <c r="C1890" s="130">
        <v>1.1968914157928701</v>
      </c>
      <c r="D1890" s="130">
        <v>0.31725680637265102</v>
      </c>
      <c r="E1890" s="130">
        <v>0.34810971047683698</v>
      </c>
    </row>
    <row r="1891" spans="1:5" x14ac:dyDescent="0.25">
      <c r="A1891" s="130">
        <v>18195.294564266202</v>
      </c>
      <c r="B1891" s="130">
        <v>0.32734728052852302</v>
      </c>
      <c r="C1891" s="130">
        <v>1.1968909047340699</v>
      </c>
      <c r="D1891" s="130">
        <v>0.31730833969565903</v>
      </c>
      <c r="E1891" s="130">
        <v>0.34812809212859702</v>
      </c>
    </row>
    <row r="1892" spans="1:5" x14ac:dyDescent="0.25">
      <c r="A1892" s="130">
        <v>18202.3503284008</v>
      </c>
      <c r="B1892" s="130">
        <v>0.28986885465669399</v>
      </c>
      <c r="C1892" s="130">
        <v>1.19687938776735</v>
      </c>
      <c r="D1892" s="130">
        <v>0.31846931139845802</v>
      </c>
      <c r="E1892" s="130">
        <v>0.348542265253596</v>
      </c>
    </row>
    <row r="1893" spans="1:5" x14ac:dyDescent="0.25">
      <c r="A1893" s="130">
        <v>18204.850320521298</v>
      </c>
      <c r="B1893" s="130">
        <v>0.30661712079189701</v>
      </c>
      <c r="C1893" s="130">
        <v>1.1968753065965401</v>
      </c>
      <c r="D1893" s="130">
        <v>0.31888054918794401</v>
      </c>
      <c r="E1893" s="130">
        <v>0.34868900168346501</v>
      </c>
    </row>
    <row r="1894" spans="1:5" x14ac:dyDescent="0.25">
      <c r="A1894" s="130">
        <v>18208.0476751112</v>
      </c>
      <c r="B1894" s="130">
        <v>-9.4668184249246903E-2</v>
      </c>
      <c r="C1894" s="130">
        <v>1.1968700866266799</v>
      </c>
      <c r="D1894" s="130">
        <v>0.31940640942170401</v>
      </c>
      <c r="E1894" s="130">
        <v>0.34887665969584902</v>
      </c>
    </row>
    <row r="1895" spans="1:5" x14ac:dyDescent="0.25">
      <c r="A1895" s="130">
        <v>18211.584783800801</v>
      </c>
      <c r="B1895" s="130">
        <v>4.0018221278970102E-4</v>
      </c>
      <c r="C1895" s="130">
        <v>1.1968643114892299</v>
      </c>
      <c r="D1895" s="130">
        <v>0.31998802799249998</v>
      </c>
      <c r="E1895" s="130">
        <v>0.34908424543608202</v>
      </c>
    </row>
    <row r="1896" spans="1:5" x14ac:dyDescent="0.25">
      <c r="A1896" s="130">
        <v>18212.6252645655</v>
      </c>
      <c r="B1896" s="130">
        <v>-0.70550626026239005</v>
      </c>
      <c r="C1896" s="130">
        <v>1.1968626125691599</v>
      </c>
      <c r="D1896" s="130">
        <v>0.320159093433588</v>
      </c>
      <c r="E1896" s="130">
        <v>0.34914530654313702</v>
      </c>
    </row>
    <row r="1897" spans="1:5" x14ac:dyDescent="0.25">
      <c r="A1897" s="130">
        <v>18213.738579836601</v>
      </c>
      <c r="B1897" s="130">
        <v>3.2798814168146602</v>
      </c>
      <c r="C1897" s="130">
        <v>1.1968607946741101</v>
      </c>
      <c r="D1897" s="130">
        <v>0.32034212127488099</v>
      </c>
      <c r="E1897" s="130">
        <v>0.349210640668353</v>
      </c>
    </row>
    <row r="1898" spans="1:5" x14ac:dyDescent="0.25">
      <c r="A1898" s="130">
        <v>18213.9544206223</v>
      </c>
      <c r="B1898" s="130">
        <v>0.33214501227711901</v>
      </c>
      <c r="C1898" s="130">
        <v>1.1968604422290701</v>
      </c>
      <c r="D1898" s="130">
        <v>0.320377603790506</v>
      </c>
      <c r="E1898" s="130">
        <v>0.34922330697668502</v>
      </c>
    </row>
    <row r="1899" spans="1:5" x14ac:dyDescent="0.25">
      <c r="A1899" s="130">
        <v>18218.154658399399</v>
      </c>
      <c r="B1899" s="130">
        <v>0.33421001231062097</v>
      </c>
      <c r="C1899" s="130">
        <v>1.19685358330697</v>
      </c>
      <c r="D1899" s="130">
        <v>0.321067993255019</v>
      </c>
      <c r="E1899" s="130">
        <v>0.34946978180148802</v>
      </c>
    </row>
    <row r="1900" spans="1:5" x14ac:dyDescent="0.25">
      <c r="A1900" s="130">
        <v>18222.4037164332</v>
      </c>
      <c r="B1900" s="130">
        <v>0.42447326139092301</v>
      </c>
      <c r="C1900" s="130">
        <v>1.1968466439251999</v>
      </c>
      <c r="D1900" s="130">
        <v>0.32176621852736298</v>
      </c>
      <c r="E1900" s="130">
        <v>0.34971910183767002</v>
      </c>
    </row>
    <row r="1901" spans="1:5" x14ac:dyDescent="0.25">
      <c r="A1901" s="130">
        <v>18222.8345103432</v>
      </c>
      <c r="B1901" s="130">
        <v>1.21101106145389</v>
      </c>
      <c r="C1901" s="130">
        <v>1.19684594032942</v>
      </c>
      <c r="D1901" s="130">
        <v>0.32183699788928899</v>
      </c>
      <c r="E1901" s="130">
        <v>0.34974437823298499</v>
      </c>
    </row>
    <row r="1902" spans="1:5" x14ac:dyDescent="0.25">
      <c r="A1902" s="130">
        <v>18223.9815569579</v>
      </c>
      <c r="B1902" s="130">
        <v>0.121085275142785</v>
      </c>
      <c r="C1902" s="130">
        <v>1.1968440668740199</v>
      </c>
      <c r="D1902" s="130">
        <v>0.322025447736492</v>
      </c>
      <c r="E1902" s="130">
        <v>0.34981167903902299</v>
      </c>
    </row>
    <row r="1903" spans="1:5" x14ac:dyDescent="0.25">
      <c r="A1903" s="130">
        <v>18227.253932885</v>
      </c>
      <c r="B1903" s="130">
        <v>-0.188647158927435</v>
      </c>
      <c r="C1903" s="130">
        <v>1.1968387218505001</v>
      </c>
      <c r="D1903" s="130">
        <v>0.322562992770143</v>
      </c>
      <c r="E1903" s="130">
        <v>0.35000367164234297</v>
      </c>
    </row>
    <row r="1904" spans="1:5" x14ac:dyDescent="0.25">
      <c r="A1904" s="130">
        <v>18227.8429339297</v>
      </c>
      <c r="B1904" s="130">
        <v>0.34201867577639</v>
      </c>
      <c r="C1904" s="130">
        <v>1.19683775974302</v>
      </c>
      <c r="D1904" s="130">
        <v>0.32265973414619298</v>
      </c>
      <c r="E1904" s="130">
        <v>0.350038227504959</v>
      </c>
    </row>
    <row r="1905" spans="1:5" x14ac:dyDescent="0.25">
      <c r="A1905" s="130">
        <v>18233.006208573701</v>
      </c>
      <c r="B1905" s="130">
        <v>0.33030406904470699</v>
      </c>
      <c r="C1905" s="130">
        <v>1.19682932514887</v>
      </c>
      <c r="D1905" s="130">
        <v>0.32350762078675399</v>
      </c>
      <c r="E1905" s="130">
        <v>0.35034113331223599</v>
      </c>
    </row>
    <row r="1906" spans="1:5" x14ac:dyDescent="0.25">
      <c r="A1906" s="130">
        <v>18234.3042655924</v>
      </c>
      <c r="B1906" s="130">
        <v>0.358983709852634</v>
      </c>
      <c r="C1906" s="130">
        <v>1.19682720450348</v>
      </c>
      <c r="D1906" s="130">
        <v>0.323720734558127</v>
      </c>
      <c r="E1906" s="130">
        <v>0.35041727981485798</v>
      </c>
    </row>
    <row r="1907" spans="1:5" x14ac:dyDescent="0.25">
      <c r="A1907" s="130">
        <v>18237.079227164701</v>
      </c>
      <c r="B1907" s="130">
        <v>-1.3900862628100299</v>
      </c>
      <c r="C1907" s="130">
        <v>1.19682267079567</v>
      </c>
      <c r="D1907" s="130">
        <v>0.32417626166135899</v>
      </c>
      <c r="E1907" s="130">
        <v>0.350580058169225</v>
      </c>
    </row>
    <row r="1908" spans="1:5" x14ac:dyDescent="0.25">
      <c r="A1908" s="130">
        <v>18239.601877208599</v>
      </c>
      <c r="B1908" s="130">
        <v>1.14551978467448</v>
      </c>
      <c r="C1908" s="130">
        <v>1.19681854903725</v>
      </c>
      <c r="D1908" s="130">
        <v>0.32459029460200101</v>
      </c>
      <c r="E1908" s="130">
        <v>0.350728028690931</v>
      </c>
    </row>
    <row r="1909" spans="1:5" x14ac:dyDescent="0.25">
      <c r="A1909" s="130">
        <v>18242.7280683471</v>
      </c>
      <c r="B1909" s="130">
        <v>-0.52958771372705304</v>
      </c>
      <c r="C1909" s="130">
        <v>1.19681344078943</v>
      </c>
      <c r="D1909" s="130">
        <v>0.32510328339246197</v>
      </c>
      <c r="E1909" s="130">
        <v>0.35091139131285598</v>
      </c>
    </row>
    <row r="1910" spans="1:5" x14ac:dyDescent="0.25">
      <c r="A1910" s="130">
        <v>18245.770861447101</v>
      </c>
      <c r="B1910" s="130">
        <v>0.155987774310162</v>
      </c>
      <c r="C1910" s="130">
        <v>1.1968084684289</v>
      </c>
      <c r="D1910" s="130">
        <v>0.32560247849554602</v>
      </c>
      <c r="E1910" s="130">
        <v>0.35108985204472198</v>
      </c>
    </row>
    <row r="1911" spans="1:5" x14ac:dyDescent="0.25">
      <c r="A1911" s="130">
        <v>18246.2781560068</v>
      </c>
      <c r="B1911" s="130">
        <v>1.1208180741641101</v>
      </c>
      <c r="C1911" s="130">
        <v>1.19680763939971</v>
      </c>
      <c r="D1911" s="130">
        <v>0.32568569381481399</v>
      </c>
      <c r="E1911" s="130">
        <v>0.35111960403612602</v>
      </c>
    </row>
    <row r="1912" spans="1:5" x14ac:dyDescent="0.25">
      <c r="A1912" s="130">
        <v>18246.668893804101</v>
      </c>
      <c r="B1912" s="130">
        <v>0.35141694817504299</v>
      </c>
      <c r="C1912" s="130">
        <v>1.19680700084228</v>
      </c>
      <c r="D1912" s="130">
        <v>0.32574978740048199</v>
      </c>
      <c r="E1912" s="130">
        <v>0.35114251997275397</v>
      </c>
    </row>
    <row r="1913" spans="1:5" x14ac:dyDescent="0.25">
      <c r="A1913" s="130">
        <v>18249.3344858124</v>
      </c>
      <c r="B1913" s="130">
        <v>-0.392648118522676</v>
      </c>
      <c r="C1913" s="130">
        <v>1.1968026444704101</v>
      </c>
      <c r="D1913" s="130">
        <v>0.32618698240289801</v>
      </c>
      <c r="E1913" s="130">
        <v>0.35129884677869799</v>
      </c>
    </row>
    <row r="1914" spans="1:5" x14ac:dyDescent="0.25">
      <c r="A1914" s="130">
        <v>18252.056412085902</v>
      </c>
      <c r="B1914" s="130">
        <v>-0.44965037741566699</v>
      </c>
      <c r="C1914" s="130">
        <v>1.1967981957293701</v>
      </c>
      <c r="D1914" s="130">
        <v>0.32663333010145301</v>
      </c>
      <c r="E1914" s="130">
        <v>0.35145846933061797</v>
      </c>
    </row>
    <row r="1915" spans="1:5" x14ac:dyDescent="0.25">
      <c r="A1915" s="130">
        <v>18258.401978849</v>
      </c>
      <c r="B1915" s="130">
        <v>-0.76459080292950998</v>
      </c>
      <c r="C1915" s="130">
        <v>1.19678782329113</v>
      </c>
      <c r="D1915" s="130">
        <v>0.32767354475642402</v>
      </c>
      <c r="E1915" s="130">
        <v>0.35183056229330201</v>
      </c>
    </row>
    <row r="1916" spans="1:5" x14ac:dyDescent="0.25">
      <c r="A1916" s="130">
        <v>18263.1290797363</v>
      </c>
      <c r="B1916" s="130">
        <v>-0.161628359029864</v>
      </c>
      <c r="C1916" s="130">
        <v>1.1967800953110601</v>
      </c>
      <c r="D1916" s="130">
        <v>0.32844812806095303</v>
      </c>
      <c r="E1916" s="130">
        <v>0.35210772250038602</v>
      </c>
    </row>
    <row r="1917" spans="1:5" x14ac:dyDescent="0.25">
      <c r="A1917" s="130">
        <v>18271.622122947701</v>
      </c>
      <c r="B1917" s="130"/>
      <c r="C1917" s="130">
        <v>1.1967662083584201</v>
      </c>
      <c r="D1917" s="130">
        <v>0.32983909727884603</v>
      </c>
      <c r="E1917" s="130">
        <v>0.35260562639591297</v>
      </c>
    </row>
    <row r="1918" spans="1:5" x14ac:dyDescent="0.25">
      <c r="A1918" s="130">
        <v>18277.301446776601</v>
      </c>
      <c r="B1918" s="130">
        <v>0.77978573976853505</v>
      </c>
      <c r="C1918" s="130">
        <v>1.19675692044794</v>
      </c>
      <c r="D1918" s="130">
        <v>0.33076872859725498</v>
      </c>
      <c r="E1918" s="130">
        <v>0.35293853197952102</v>
      </c>
    </row>
    <row r="1919" spans="1:5" x14ac:dyDescent="0.25">
      <c r="A1919" s="130">
        <v>18282.846395973302</v>
      </c>
      <c r="B1919" s="130">
        <v>0.35134438426085401</v>
      </c>
      <c r="C1919" s="130">
        <v>1.1967478510054701</v>
      </c>
      <c r="D1919" s="130">
        <v>0.33167595827302199</v>
      </c>
      <c r="E1919" s="130">
        <v>0.35326352665400501</v>
      </c>
    </row>
    <row r="1920" spans="1:5" x14ac:dyDescent="0.25">
      <c r="A1920" s="130">
        <v>18283.763071704201</v>
      </c>
      <c r="B1920" s="130">
        <v>0.96359546490272197</v>
      </c>
      <c r="C1920" s="130">
        <v>1.1967463515476799</v>
      </c>
      <c r="D1920" s="130">
        <v>0.33182589980462701</v>
      </c>
      <c r="E1920" s="130">
        <v>0.35331725061684499</v>
      </c>
    </row>
    <row r="1921" spans="1:5" x14ac:dyDescent="0.25">
      <c r="A1921" s="130">
        <v>18289.1205843065</v>
      </c>
      <c r="B1921" s="130">
        <v>1.69336808960754</v>
      </c>
      <c r="C1921" s="130">
        <v>1.19673758726874</v>
      </c>
      <c r="D1921" s="130">
        <v>0.33270200810490203</v>
      </c>
      <c r="E1921" s="130">
        <v>0.35363122187433199</v>
      </c>
    </row>
    <row r="1922" spans="1:5" x14ac:dyDescent="0.25">
      <c r="A1922" s="130">
        <v>18292.563041168902</v>
      </c>
      <c r="B1922" s="130">
        <v>3.3579981967069003E-2</v>
      </c>
      <c r="C1922" s="130">
        <v>1.1967319551750699</v>
      </c>
      <c r="D1922" s="130">
        <v>0.33326474433301601</v>
      </c>
      <c r="E1922" s="130">
        <v>0.35383294665585602</v>
      </c>
    </row>
    <row r="1923" spans="1:5" x14ac:dyDescent="0.25">
      <c r="A1923" s="130">
        <v>18293.044178137199</v>
      </c>
      <c r="B1923" s="130">
        <v>0.271776547047131</v>
      </c>
      <c r="C1923" s="130">
        <v>1.19673116796315</v>
      </c>
      <c r="D1923" s="130">
        <v>0.333343382582375</v>
      </c>
      <c r="E1923" s="130">
        <v>0.35386113979541201</v>
      </c>
    </row>
    <row r="1924" spans="1:5" x14ac:dyDescent="0.25">
      <c r="A1924" s="130">
        <v>18295.797017311201</v>
      </c>
      <c r="B1924" s="130">
        <v>0.47276531706770297</v>
      </c>
      <c r="C1924" s="130">
        <v>1.1967266637227401</v>
      </c>
      <c r="D1924" s="130">
        <v>0.33379325233565499</v>
      </c>
      <c r="E1924" s="130">
        <v>0.35402244275445899</v>
      </c>
    </row>
    <row r="1925" spans="1:5" x14ac:dyDescent="0.25">
      <c r="A1925" s="130">
        <v>18298.036815673699</v>
      </c>
      <c r="B1925" s="130">
        <v>-1.30757685640623</v>
      </c>
      <c r="C1925" s="130">
        <v>1.1967229986963299</v>
      </c>
      <c r="D1925" s="130">
        <v>0.334159203402626</v>
      </c>
      <c r="E1925" s="130">
        <v>0.35415367785375201</v>
      </c>
    </row>
    <row r="1926" spans="1:5" x14ac:dyDescent="0.25">
      <c r="A1926" s="130">
        <v>18298.899851802998</v>
      </c>
      <c r="B1926" s="130">
        <v>0.79875446019201901</v>
      </c>
      <c r="C1926" s="130">
        <v>1.1967215864377201</v>
      </c>
      <c r="D1926" s="130">
        <v>0.33430019253133503</v>
      </c>
      <c r="E1926" s="130">
        <v>0.35420424371032</v>
      </c>
    </row>
    <row r="1927" spans="1:5" x14ac:dyDescent="0.25">
      <c r="A1927" s="130">
        <v>18299.283840307598</v>
      </c>
      <c r="B1927" s="130">
        <v>1.3762313587088599</v>
      </c>
      <c r="C1927" s="130">
        <v>1.1967209580750999</v>
      </c>
      <c r="D1927" s="130">
        <v>0.334362919124506</v>
      </c>
      <c r="E1927" s="130">
        <v>0.35422674158605499</v>
      </c>
    </row>
    <row r="1928" spans="1:5" x14ac:dyDescent="0.25">
      <c r="A1928" s="130">
        <v>18299.401543470001</v>
      </c>
      <c r="B1928" s="130">
        <v>3.6645324114905198</v>
      </c>
      <c r="C1928" s="130">
        <v>1.1967207654632499</v>
      </c>
      <c r="D1928" s="130">
        <v>0.334382146157574</v>
      </c>
      <c r="E1928" s="130">
        <v>0.35423363777845901</v>
      </c>
    </row>
    <row r="1929" spans="1:5" x14ac:dyDescent="0.25">
      <c r="A1929" s="130">
        <v>18300.055186080801</v>
      </c>
      <c r="B1929" s="130">
        <v>-3.0450045167307298E-2</v>
      </c>
      <c r="C1929" s="130">
        <v>1.1967196958187001</v>
      </c>
      <c r="D1929" s="130">
        <v>0.33448891637486799</v>
      </c>
      <c r="E1929" s="130">
        <v>0.354271934221499</v>
      </c>
    </row>
    <row r="1930" spans="1:5" x14ac:dyDescent="0.25">
      <c r="A1930" s="130">
        <v>18303.006810224699</v>
      </c>
      <c r="B1930" s="130">
        <v>0.472784456663566</v>
      </c>
      <c r="C1930" s="130">
        <v>1.1967148654529201</v>
      </c>
      <c r="D1930" s="130">
        <v>0.33497097892315097</v>
      </c>
      <c r="E1930" s="130">
        <v>0.35444486184993301</v>
      </c>
    </row>
    <row r="1931" spans="1:5" x14ac:dyDescent="0.25">
      <c r="A1931" s="130">
        <v>18305.176967951498</v>
      </c>
      <c r="B1931" s="130">
        <v>1.58497842436638</v>
      </c>
      <c r="C1931" s="130">
        <v>1.19671131373508</v>
      </c>
      <c r="D1931" s="130">
        <v>0.33532533285684102</v>
      </c>
      <c r="E1931" s="130">
        <v>0.35457199935031702</v>
      </c>
    </row>
    <row r="1932" spans="1:5" x14ac:dyDescent="0.25">
      <c r="A1932" s="130">
        <v>18308.764517340602</v>
      </c>
      <c r="B1932" s="130">
        <v>0.433847530411335</v>
      </c>
      <c r="C1932" s="130">
        <v>1.1967054418607901</v>
      </c>
      <c r="D1932" s="130">
        <v>0.33591097796466401</v>
      </c>
      <c r="E1932" s="130">
        <v>0.35478216255558997</v>
      </c>
    </row>
    <row r="1933" spans="1:5" x14ac:dyDescent="0.25">
      <c r="A1933" s="130">
        <v>18310.8566945926</v>
      </c>
      <c r="B1933" s="130">
        <v>0.409163838985593</v>
      </c>
      <c r="C1933" s="130">
        <v>1.19670201727053</v>
      </c>
      <c r="D1933" s="130">
        <v>0.33625242738717498</v>
      </c>
      <c r="E1933" s="130">
        <v>0.35490471839440801</v>
      </c>
    </row>
    <row r="1934" spans="1:5" x14ac:dyDescent="0.25">
      <c r="A1934" s="130">
        <v>18315.3481112359</v>
      </c>
      <c r="B1934" s="130">
        <v>0.41960335810149502</v>
      </c>
      <c r="C1934" s="130">
        <v>1.19669466485985</v>
      </c>
      <c r="D1934" s="130">
        <v>0.33698522477468701</v>
      </c>
      <c r="E1934" s="130">
        <v>0.35516780085577898</v>
      </c>
    </row>
    <row r="1935" spans="1:5" x14ac:dyDescent="0.25">
      <c r="A1935" s="130">
        <v>18322.183523199001</v>
      </c>
      <c r="B1935" s="130">
        <v>0.479238543279425</v>
      </c>
      <c r="C1935" s="130">
        <v>1.1966834737402401</v>
      </c>
      <c r="D1935" s="130">
        <v>0.338099886766422</v>
      </c>
      <c r="E1935" s="130">
        <v>0.355568138843465</v>
      </c>
    </row>
    <row r="1936" spans="1:5" x14ac:dyDescent="0.25">
      <c r="A1936" s="130">
        <v>18322.697550565099</v>
      </c>
      <c r="B1936" s="130">
        <v>1.0746615435250499</v>
      </c>
      <c r="C1936" s="130">
        <v>1.1966826320823301</v>
      </c>
      <c r="D1936" s="130">
        <v>0.33818368192478498</v>
      </c>
      <c r="E1936" s="130">
        <v>0.35559824242689497</v>
      </c>
    </row>
    <row r="1937" spans="1:5" x14ac:dyDescent="0.25">
      <c r="A1937" s="130">
        <v>18324.273670951399</v>
      </c>
      <c r="B1937" s="130">
        <v>0.68940085600632794</v>
      </c>
      <c r="C1937" s="130">
        <v>1.1966800513065099</v>
      </c>
      <c r="D1937" s="130">
        <v>0.33844059146851502</v>
      </c>
      <c r="E1937" s="130">
        <v>0.35569054477779199</v>
      </c>
    </row>
    <row r="1938" spans="1:5" x14ac:dyDescent="0.25">
      <c r="A1938" s="130">
        <v>18326.879408740799</v>
      </c>
      <c r="B1938" s="130">
        <v>0.442780881737392</v>
      </c>
      <c r="C1938" s="130">
        <v>1.1966757843847999</v>
      </c>
      <c r="D1938" s="130">
        <v>0.33886524767566301</v>
      </c>
      <c r="E1938" s="130">
        <v>0.35584313858876498</v>
      </c>
    </row>
    <row r="1939" spans="1:5" x14ac:dyDescent="0.25">
      <c r="A1939" s="130">
        <v>18327.7133484183</v>
      </c>
      <c r="B1939" s="130">
        <v>0.98531232555387804</v>
      </c>
      <c r="C1939" s="130">
        <v>1.19667441874056</v>
      </c>
      <c r="D1939" s="130">
        <v>0.33900113279428201</v>
      </c>
      <c r="E1939" s="130">
        <v>0.35589197308603898</v>
      </c>
    </row>
    <row r="1940" spans="1:5" x14ac:dyDescent="0.25">
      <c r="A1940" s="130">
        <v>18327.938567524699</v>
      </c>
      <c r="B1940" s="130">
        <v>0.44629085858192102</v>
      </c>
      <c r="C1940" s="130">
        <v>1.1966740499209401</v>
      </c>
      <c r="D1940" s="130">
        <v>0.33903782898740698</v>
      </c>
      <c r="E1940" s="130">
        <v>0.35590516151197599</v>
      </c>
    </row>
    <row r="1941" spans="1:5" x14ac:dyDescent="0.25">
      <c r="A1941" s="130">
        <v>18330.163264052</v>
      </c>
      <c r="B1941" s="130">
        <v>0.43393061159535701</v>
      </c>
      <c r="C1941" s="130">
        <v>1.1966704066364799</v>
      </c>
      <c r="D1941" s="130">
        <v>0.339400269486196</v>
      </c>
      <c r="E1941" s="130">
        <v>0.35603543272213201</v>
      </c>
    </row>
    <row r="1942" spans="1:5" x14ac:dyDescent="0.25">
      <c r="A1942" s="130">
        <v>18333.231548328698</v>
      </c>
      <c r="B1942" s="130">
        <v>0.85761527113665803</v>
      </c>
      <c r="C1942" s="130">
        <v>1.1966653815086601</v>
      </c>
      <c r="D1942" s="130">
        <v>0.33990002003832498</v>
      </c>
      <c r="E1942" s="130">
        <v>0.35621509277288099</v>
      </c>
    </row>
    <row r="1943" spans="1:5" x14ac:dyDescent="0.25">
      <c r="A1943" s="130">
        <v>18334.4960211043</v>
      </c>
      <c r="B1943" s="130">
        <v>0.40214613509626002</v>
      </c>
      <c r="C1943" s="130">
        <v>1.1966633104856601</v>
      </c>
      <c r="D1943" s="130">
        <v>0.340105930301004</v>
      </c>
      <c r="E1943" s="130">
        <v>0.35628912955854303</v>
      </c>
    </row>
    <row r="1944" spans="1:5" x14ac:dyDescent="0.25">
      <c r="A1944" s="130">
        <v>18336.5234077065</v>
      </c>
      <c r="B1944" s="130">
        <v>0.66776118577409604</v>
      </c>
      <c r="C1944" s="130">
        <v>1.1966599897815</v>
      </c>
      <c r="D1944" s="130">
        <v>0.34043602375677301</v>
      </c>
      <c r="E1944" s="130">
        <v>0.35640783232737699</v>
      </c>
    </row>
    <row r="1945" spans="1:5" x14ac:dyDescent="0.25">
      <c r="A1945" s="130">
        <v>18338.935157116299</v>
      </c>
      <c r="B1945" s="130">
        <v>0.45263554748455898</v>
      </c>
      <c r="C1945" s="130">
        <v>1.1966560392974599</v>
      </c>
      <c r="D1945" s="130">
        <v>0.340828614538012</v>
      </c>
      <c r="E1945" s="130">
        <v>0.35654903323329901</v>
      </c>
    </row>
    <row r="1946" spans="1:5" x14ac:dyDescent="0.25">
      <c r="A1946" s="130">
        <v>18346.422582622301</v>
      </c>
      <c r="B1946" s="130">
        <v>0.158075241668754</v>
      </c>
      <c r="C1946" s="130">
        <v>1.1966437732303199</v>
      </c>
      <c r="D1946" s="130">
        <v>0.34204685212170799</v>
      </c>
      <c r="E1946" s="130">
        <v>0.35698735573568802</v>
      </c>
    </row>
    <row r="1947" spans="1:5" x14ac:dyDescent="0.25">
      <c r="A1947" s="130">
        <v>18352.299219553199</v>
      </c>
      <c r="B1947" s="130">
        <v>0.454102734959205</v>
      </c>
      <c r="C1947" s="130">
        <v>1.19663414435519</v>
      </c>
      <c r="D1947" s="130">
        <v>0.34300237865269401</v>
      </c>
      <c r="E1947" s="130">
        <v>0.35733133126054401</v>
      </c>
    </row>
    <row r="1948" spans="1:5" x14ac:dyDescent="0.25">
      <c r="A1948" s="130">
        <v>18355.702523981701</v>
      </c>
      <c r="B1948" s="130">
        <v>0.42702462431845101</v>
      </c>
      <c r="C1948" s="130">
        <v>1.1966285673786501</v>
      </c>
      <c r="D1948" s="130">
        <v>0.34355549091429299</v>
      </c>
      <c r="E1948" s="130">
        <v>0.357530514936165</v>
      </c>
    </row>
    <row r="1949" spans="1:5" x14ac:dyDescent="0.25">
      <c r="A1949" s="130">
        <v>18357.913270650901</v>
      </c>
      <c r="B1949" s="130">
        <v>0.87183656690981204</v>
      </c>
      <c r="C1949" s="130">
        <v>1.19662494438094</v>
      </c>
      <c r="D1949" s="130">
        <v>0.34391468431043998</v>
      </c>
      <c r="E1949" s="130">
        <v>0.35765989379107699</v>
      </c>
    </row>
    <row r="1950" spans="1:5" x14ac:dyDescent="0.25">
      <c r="A1950" s="130">
        <v>18358.077267614601</v>
      </c>
      <c r="B1950" s="130">
        <v>0.79394673987584996</v>
      </c>
      <c r="C1950" s="130">
        <v>1.19662467561265</v>
      </c>
      <c r="D1950" s="130">
        <v>0.34394132667810001</v>
      </c>
      <c r="E1950" s="130">
        <v>0.35766949106350998</v>
      </c>
    </row>
    <row r="1951" spans="1:5" x14ac:dyDescent="0.25">
      <c r="A1951" s="130">
        <v>18359.1464237246</v>
      </c>
      <c r="B1951" s="130">
        <v>1.1266975707398399</v>
      </c>
      <c r="C1951" s="130">
        <v>1.19662292338646</v>
      </c>
      <c r="D1951" s="130">
        <v>0.34411500709834397</v>
      </c>
      <c r="E1951" s="130">
        <v>0.35773205825829901</v>
      </c>
    </row>
    <row r="1952" spans="1:5" x14ac:dyDescent="0.25">
      <c r="A1952" s="130">
        <v>18360.546661746899</v>
      </c>
      <c r="B1952" s="130">
        <v>0.52134582259983897</v>
      </c>
      <c r="C1952" s="130">
        <v>1.1966206284821601</v>
      </c>
      <c r="D1952" s="130">
        <v>0.34434244187178098</v>
      </c>
      <c r="E1952" s="130">
        <v>0.35781399796559299</v>
      </c>
    </row>
    <row r="1953" spans="1:5" x14ac:dyDescent="0.25">
      <c r="A1953" s="130">
        <v>18364.806624082699</v>
      </c>
      <c r="B1953" s="130">
        <v>0.47042681471032299</v>
      </c>
      <c r="C1953" s="130">
        <v>1.19661364616121</v>
      </c>
      <c r="D1953" s="130">
        <v>0.34503416856269298</v>
      </c>
      <c r="E1953" s="130">
        <v>0.35806326675084599</v>
      </c>
    </row>
    <row r="1954" spans="1:5" x14ac:dyDescent="0.25">
      <c r="A1954" s="130">
        <v>18371.952883903901</v>
      </c>
      <c r="B1954" s="130">
        <v>1.1541130066719201</v>
      </c>
      <c r="C1954" s="130">
        <v>1.19660193133036</v>
      </c>
      <c r="D1954" s="130">
        <v>0.34619388095352199</v>
      </c>
      <c r="E1954" s="130">
        <v>0.35848136420132498</v>
      </c>
    </row>
    <row r="1955" spans="1:5" x14ac:dyDescent="0.25">
      <c r="A1955" s="130">
        <v>18372.828238199501</v>
      </c>
      <c r="B1955" s="130">
        <v>0.50976374040763195</v>
      </c>
      <c r="C1955" s="130">
        <v>1.19660049621924</v>
      </c>
      <c r="D1955" s="130">
        <v>0.34633587575498997</v>
      </c>
      <c r="E1955" s="130">
        <v>0.35853257204991201</v>
      </c>
    </row>
    <row r="1956" spans="1:5" x14ac:dyDescent="0.25">
      <c r="A1956" s="130">
        <v>18373.737554798001</v>
      </c>
      <c r="B1956" s="130">
        <v>0.98629597283914605</v>
      </c>
      <c r="C1956" s="130">
        <v>1.1965990053942199</v>
      </c>
      <c r="D1956" s="130">
        <v>0.34648336579174499</v>
      </c>
      <c r="E1956" s="130">
        <v>0.35858576539480302</v>
      </c>
    </row>
    <row r="1957" spans="1:5" x14ac:dyDescent="0.25">
      <c r="A1957" s="130">
        <v>18376.620769454999</v>
      </c>
      <c r="B1957" s="130">
        <v>1.11237762607115</v>
      </c>
      <c r="C1957" s="130">
        <v>1.1965942781335299</v>
      </c>
      <c r="D1957" s="130">
        <v>0.34695092545341299</v>
      </c>
      <c r="E1957" s="130">
        <v>0.35875441938663899</v>
      </c>
    </row>
    <row r="1958" spans="1:5" x14ac:dyDescent="0.25">
      <c r="A1958" s="130">
        <v>18378.801516349798</v>
      </c>
      <c r="B1958" s="130">
        <v>0.234511128076065</v>
      </c>
      <c r="C1958" s="130">
        <v>1.1965907023936899</v>
      </c>
      <c r="D1958" s="130">
        <v>0.347304473034595</v>
      </c>
      <c r="E1958" s="130">
        <v>0.35888197347291401</v>
      </c>
    </row>
    <row r="1959" spans="1:5" x14ac:dyDescent="0.25">
      <c r="A1959" s="130">
        <v>18379.8009505749</v>
      </c>
      <c r="B1959" s="130">
        <v>0.49812383852891901</v>
      </c>
      <c r="C1959" s="130">
        <v>1.19658906356899</v>
      </c>
      <c r="D1959" s="130">
        <v>0.34746647589361301</v>
      </c>
      <c r="E1959" s="130">
        <v>0.35894042876982102</v>
      </c>
    </row>
    <row r="1960" spans="1:5" x14ac:dyDescent="0.25">
      <c r="A1960" s="130">
        <v>18382.381240834398</v>
      </c>
      <c r="B1960" s="130">
        <v>0.36225574484873801</v>
      </c>
      <c r="C1960" s="130">
        <v>1.1965848323383299</v>
      </c>
      <c r="D1960" s="130">
        <v>0.34788464616208598</v>
      </c>
      <c r="E1960" s="130">
        <v>0.35909133807066901</v>
      </c>
    </row>
    <row r="1961" spans="1:5" x14ac:dyDescent="0.25">
      <c r="A1961" s="130">
        <v>18398.484134131399</v>
      </c>
      <c r="B1961" s="130">
        <v>0.49423734524221002</v>
      </c>
      <c r="C1961" s="130">
        <v>1.19655842006761</v>
      </c>
      <c r="D1961" s="130">
        <v>0.35049166052518999</v>
      </c>
      <c r="E1961" s="130">
        <v>0.36003285909760202</v>
      </c>
    </row>
    <row r="1962" spans="1:5" x14ac:dyDescent="0.25">
      <c r="A1962" s="130">
        <v>18400.2899824095</v>
      </c>
      <c r="B1962" s="130">
        <v>-9.6737026912130403E-2</v>
      </c>
      <c r="C1962" s="130">
        <v>1.19655545740271</v>
      </c>
      <c r="D1962" s="130">
        <v>0.35078373032038301</v>
      </c>
      <c r="E1962" s="130">
        <v>0.36013841575650701</v>
      </c>
    </row>
    <row r="1963" spans="1:5" x14ac:dyDescent="0.25">
      <c r="A1963" s="130">
        <v>18405.763965794398</v>
      </c>
      <c r="B1963" s="130">
        <v>-0.63584535572292999</v>
      </c>
      <c r="C1963" s="130">
        <v>1.19654647597858</v>
      </c>
      <c r="D1963" s="130">
        <v>0.35166870122167398</v>
      </c>
      <c r="E1963" s="130">
        <v>0.36045834641115598</v>
      </c>
    </row>
    <row r="1964" spans="1:5" x14ac:dyDescent="0.25">
      <c r="A1964" s="130">
        <v>18406.290177213701</v>
      </c>
      <c r="B1964" s="130">
        <v>0.49568854995947198</v>
      </c>
      <c r="C1964" s="130">
        <v>1.19654561253225</v>
      </c>
      <c r="D1964" s="130">
        <v>0.35175374383022001</v>
      </c>
      <c r="E1964" s="130">
        <v>0.360489098108982</v>
      </c>
    </row>
    <row r="1965" spans="1:5" x14ac:dyDescent="0.25">
      <c r="A1965" s="130">
        <v>18408.715484459601</v>
      </c>
      <c r="B1965" s="130">
        <v>1.02401271971944</v>
      </c>
      <c r="C1965" s="130">
        <v>1.1965416327596301</v>
      </c>
      <c r="D1965" s="130">
        <v>0.35214563833442702</v>
      </c>
      <c r="E1965" s="130">
        <v>0.36063082550396902</v>
      </c>
    </row>
    <row r="1966" spans="1:5" x14ac:dyDescent="0.25">
      <c r="A1966" s="130">
        <v>18409.541291531001</v>
      </c>
      <c r="B1966" s="130">
        <v>0.53957123230245996</v>
      </c>
      <c r="C1966" s="130">
        <v>1.1965402776071301</v>
      </c>
      <c r="D1966" s="130">
        <v>0.35227905170568502</v>
      </c>
      <c r="E1966" s="130">
        <v>0.36067908040781499</v>
      </c>
    </row>
    <row r="1967" spans="1:5" x14ac:dyDescent="0.25">
      <c r="A1967" s="130">
        <v>18410.673988255799</v>
      </c>
      <c r="B1967" s="130">
        <v>1.14722666462781</v>
      </c>
      <c r="C1967" s="130">
        <v>1.19653841880093</v>
      </c>
      <c r="D1967" s="130">
        <v>0.35246202387948</v>
      </c>
      <c r="E1967" s="130">
        <v>0.36074526574820698</v>
      </c>
    </row>
    <row r="1968" spans="1:5" x14ac:dyDescent="0.25">
      <c r="A1968" s="130">
        <v>18412.533040890699</v>
      </c>
      <c r="B1968" s="130">
        <v>1.0749185347437999</v>
      </c>
      <c r="C1968" s="130">
        <v>1.19653536789516</v>
      </c>
      <c r="D1968" s="130">
        <v>0.352762276951745</v>
      </c>
      <c r="E1968" s="130">
        <v>0.36085388760721798</v>
      </c>
    </row>
    <row r="1969" spans="1:5" x14ac:dyDescent="0.25">
      <c r="A1969" s="130">
        <v>18413.8369360051</v>
      </c>
      <c r="B1969" s="130">
        <v>0.98482970545652504</v>
      </c>
      <c r="C1969" s="130">
        <v>1.1965332279760299</v>
      </c>
      <c r="D1969" s="130">
        <v>0.352972828383461</v>
      </c>
      <c r="E1969" s="130">
        <v>0.36093006815501399</v>
      </c>
    </row>
    <row r="1970" spans="1:5" x14ac:dyDescent="0.25">
      <c r="A1970" s="130">
        <v>18414.803171864802</v>
      </c>
      <c r="B1970" s="130">
        <v>4.5780077259769802</v>
      </c>
      <c r="C1970" s="130">
        <v>1.19653164216846</v>
      </c>
      <c r="D1970" s="130">
        <v>0.353128834245237</v>
      </c>
      <c r="E1970" s="130">
        <v>0.36098651857012798</v>
      </c>
    </row>
    <row r="1971" spans="1:5" x14ac:dyDescent="0.25">
      <c r="A1971" s="130">
        <v>18415.752624666999</v>
      </c>
      <c r="B1971" s="130">
        <v>0.54252683673059499</v>
      </c>
      <c r="C1971" s="130">
        <v>1.19653008386737</v>
      </c>
      <c r="D1971" s="130">
        <v>0.353282113106965</v>
      </c>
      <c r="E1971" s="130">
        <v>0.36104198657653103</v>
      </c>
    </row>
    <row r="1972" spans="1:5" x14ac:dyDescent="0.25">
      <c r="A1972" s="130">
        <v>18426.197014566402</v>
      </c>
      <c r="B1972" s="130">
        <v>1.1312542094612701</v>
      </c>
      <c r="C1972" s="130">
        <v>1.19651293938026</v>
      </c>
      <c r="D1972" s="130">
        <v>0.35496710731555298</v>
      </c>
      <c r="E1972" s="130">
        <v>0.36165203185831502</v>
      </c>
    </row>
    <row r="1973" spans="1:5" x14ac:dyDescent="0.25">
      <c r="A1973" s="130">
        <v>18430.194540934001</v>
      </c>
      <c r="B1973" s="130">
        <v>0.74727752570344896</v>
      </c>
      <c r="C1973" s="130">
        <v>1.1965063762172701</v>
      </c>
      <c r="D1973" s="130">
        <v>0.35561146945597699</v>
      </c>
      <c r="E1973" s="130">
        <v>0.36188545974092501</v>
      </c>
    </row>
    <row r="1974" spans="1:5" x14ac:dyDescent="0.25">
      <c r="A1974" s="130">
        <v>18431.205434495201</v>
      </c>
      <c r="B1974" s="130">
        <v>1.99144128782003</v>
      </c>
      <c r="C1974" s="130">
        <v>1.19650471641945</v>
      </c>
      <c r="D1974" s="130">
        <v>0.355774366016049</v>
      </c>
      <c r="E1974" s="130">
        <v>0.36194448323198197</v>
      </c>
    </row>
    <row r="1975" spans="1:5" x14ac:dyDescent="0.25">
      <c r="A1975" s="130">
        <v>18433.889176605899</v>
      </c>
      <c r="B1975" s="130">
        <v>1.1171551575726</v>
      </c>
      <c r="C1975" s="130">
        <v>1.19650030974332</v>
      </c>
      <c r="D1975" s="130">
        <v>0.35620672966172101</v>
      </c>
      <c r="E1975" s="130">
        <v>0.36210116876194498</v>
      </c>
    </row>
    <row r="1976" spans="1:5" x14ac:dyDescent="0.25">
      <c r="A1976" s="130">
        <v>18434.7623890297</v>
      </c>
      <c r="B1976" s="130">
        <v>1.1920095262491599</v>
      </c>
      <c r="C1976" s="130">
        <v>1.1964988758723101</v>
      </c>
      <c r="D1976" s="130">
        <v>0.35634737764924801</v>
      </c>
      <c r="E1976" s="130">
        <v>0.36215214615129099</v>
      </c>
    </row>
    <row r="1977" spans="1:5" x14ac:dyDescent="0.25">
      <c r="A1977" s="130">
        <v>18435.500927859801</v>
      </c>
      <c r="B1977" s="130">
        <v>0.288342118247087</v>
      </c>
      <c r="C1977" s="130">
        <v>1.1964976631189099</v>
      </c>
      <c r="D1977" s="130">
        <v>0.35646632201244699</v>
      </c>
      <c r="E1977" s="130">
        <v>0.36219526003334801</v>
      </c>
    </row>
    <row r="1978" spans="1:5" x14ac:dyDescent="0.25">
      <c r="A1978" s="130">
        <v>18437.473536866801</v>
      </c>
      <c r="B1978" s="130">
        <v>0.92806449769435895</v>
      </c>
      <c r="C1978" s="130">
        <v>1.1964944237881701</v>
      </c>
      <c r="D1978" s="130">
        <v>0.35678396470751</v>
      </c>
      <c r="E1978" s="130">
        <v>0.362310409332678</v>
      </c>
    </row>
    <row r="1979" spans="1:5" x14ac:dyDescent="0.25">
      <c r="A1979" s="130">
        <v>18446.4672339803</v>
      </c>
      <c r="B1979" s="130">
        <v>0.71764857388449999</v>
      </c>
      <c r="C1979" s="130">
        <v>1.1964796526586099</v>
      </c>
      <c r="D1979" s="130">
        <v>0.35823120139604497</v>
      </c>
      <c r="E1979" s="130">
        <v>0.362835291185236</v>
      </c>
    </row>
    <row r="1980" spans="1:5" x14ac:dyDescent="0.25">
      <c r="A1980" s="130">
        <v>18447.790458245301</v>
      </c>
      <c r="B1980" s="130">
        <v>-0.62005668499329802</v>
      </c>
      <c r="C1980" s="130">
        <v>1.1964774791244399</v>
      </c>
      <c r="D1980" s="130">
        <v>0.35844399233442897</v>
      </c>
      <c r="E1980" s="130">
        <v>0.36291249942029402</v>
      </c>
    </row>
    <row r="1981" spans="1:5" x14ac:dyDescent="0.25">
      <c r="A1981" s="130">
        <v>18453.547547419799</v>
      </c>
      <c r="B1981" s="130">
        <v>0.65567799457995102</v>
      </c>
      <c r="C1981" s="130">
        <v>1.19646802164292</v>
      </c>
      <c r="D1981" s="130">
        <v>0.35936938710472199</v>
      </c>
      <c r="E1981" s="130">
        <v>0.36324836656534898</v>
      </c>
    </row>
    <row r="1982" spans="1:5" x14ac:dyDescent="0.25">
      <c r="A1982" s="130">
        <v>18455.227052305199</v>
      </c>
      <c r="B1982" s="130">
        <v>0.50427523084257697</v>
      </c>
      <c r="C1982" s="130">
        <v>1.19646526236564</v>
      </c>
      <c r="D1982" s="130">
        <v>0.359639222282785</v>
      </c>
      <c r="E1982" s="130">
        <v>0.36334633269794803</v>
      </c>
    </row>
    <row r="1983" spans="1:5" x14ac:dyDescent="0.25">
      <c r="A1983" s="130">
        <v>18455.692537134299</v>
      </c>
      <c r="B1983" s="130">
        <v>-0.425215666511436</v>
      </c>
      <c r="C1983" s="130">
        <v>1.1964644975943299</v>
      </c>
      <c r="D1983" s="130">
        <v>0.35971399838700902</v>
      </c>
      <c r="E1983" s="130">
        <v>0.36337348332208202</v>
      </c>
    </row>
    <row r="1984" spans="1:5" x14ac:dyDescent="0.25">
      <c r="A1984" s="130">
        <v>18460.167312187299</v>
      </c>
      <c r="B1984" s="130">
        <v>0.46720091683312098</v>
      </c>
      <c r="C1984" s="130">
        <v>1.19645714526651</v>
      </c>
      <c r="D1984" s="130">
        <v>0.36043260246049003</v>
      </c>
      <c r="E1984" s="130">
        <v>0.36363445778388298</v>
      </c>
    </row>
    <row r="1985" spans="1:5" x14ac:dyDescent="0.25">
      <c r="A1985" s="130">
        <v>18460.662636287401</v>
      </c>
      <c r="B1985" s="130">
        <v>1.97195436163409</v>
      </c>
      <c r="C1985" s="130">
        <v>1.19645633136681</v>
      </c>
      <c r="D1985" s="130">
        <v>0.36051212086932</v>
      </c>
      <c r="E1985" s="130">
        <v>0.363663342498936</v>
      </c>
    </row>
    <row r="1986" spans="1:5" x14ac:dyDescent="0.25">
      <c r="A1986" s="130">
        <v>18461.519467334299</v>
      </c>
      <c r="B1986" s="130">
        <v>0.52007568973777596</v>
      </c>
      <c r="C1986" s="130">
        <v>1.1964549234267099</v>
      </c>
      <c r="D1986" s="130">
        <v>0.360649662795272</v>
      </c>
      <c r="E1986" s="130">
        <v>0.363713306890113</v>
      </c>
    </row>
    <row r="1987" spans="1:5" x14ac:dyDescent="0.25">
      <c r="A1987" s="130">
        <v>18464.5280270523</v>
      </c>
      <c r="B1987" s="130">
        <v>1.05031437356473</v>
      </c>
      <c r="C1987" s="130">
        <v>1.19644997953184</v>
      </c>
      <c r="D1987" s="130">
        <v>0.361132486591138</v>
      </c>
      <c r="E1987" s="130">
        <v>0.36388872967048402</v>
      </c>
    </row>
    <row r="1988" spans="1:5" x14ac:dyDescent="0.25">
      <c r="A1988" s="130">
        <v>18465.020657703401</v>
      </c>
      <c r="B1988" s="130">
        <v>0.39996612533508302</v>
      </c>
      <c r="C1988" s="130">
        <v>1.1964491699670901</v>
      </c>
      <c r="D1988" s="130">
        <v>0.36121152744352802</v>
      </c>
      <c r="E1988" s="130">
        <v>0.36391745163157102</v>
      </c>
    </row>
    <row r="1989" spans="1:5" x14ac:dyDescent="0.25">
      <c r="A1989" s="130">
        <v>18465.228838483901</v>
      </c>
      <c r="B1989" s="130">
        <v>0.24009285717294701</v>
      </c>
      <c r="C1989" s="130">
        <v>1.19644882785004</v>
      </c>
      <c r="D1989" s="130">
        <v>0.36124492777517803</v>
      </c>
      <c r="E1989" s="130">
        <v>0.36392958904957101</v>
      </c>
    </row>
    <row r="1990" spans="1:5" x14ac:dyDescent="0.25">
      <c r="A1990" s="130">
        <v>18467.080824569901</v>
      </c>
      <c r="B1990" s="130">
        <v>0.43706489145900501</v>
      </c>
      <c r="C1990" s="130">
        <v>1.1964457842798599</v>
      </c>
      <c r="D1990" s="130">
        <v>0.36154201833507099</v>
      </c>
      <c r="E1990" s="130">
        <v>0.36403755897206302</v>
      </c>
    </row>
    <row r="1991" spans="1:5" x14ac:dyDescent="0.25">
      <c r="A1991" s="130">
        <v>18467.477845613499</v>
      </c>
      <c r="B1991" s="130">
        <v>-0.38106664442380001</v>
      </c>
      <c r="C1991" s="130">
        <v>1.1964451317931</v>
      </c>
      <c r="D1991" s="130">
        <v>0.361605697904676</v>
      </c>
      <c r="E1991" s="130">
        <v>0.36406070390991302</v>
      </c>
    </row>
    <row r="1992" spans="1:5" x14ac:dyDescent="0.25">
      <c r="A1992" s="130">
        <v>18472.1273605442</v>
      </c>
      <c r="B1992" s="130">
        <v>0.54005780950494597</v>
      </c>
      <c r="C1992" s="130">
        <v>1.19643749002155</v>
      </c>
      <c r="D1992" s="130">
        <v>0.36235119972429503</v>
      </c>
      <c r="E1992" s="130">
        <v>0.36433172242357398</v>
      </c>
    </row>
    <row r="1993" spans="1:5" x14ac:dyDescent="0.25">
      <c r="A1993" s="130">
        <v>18473.3195838836</v>
      </c>
      <c r="B1993" s="130">
        <v>-6.7660545551684298E-2</v>
      </c>
      <c r="C1993" s="130">
        <v>1.1964355303797101</v>
      </c>
      <c r="D1993" s="130">
        <v>0.36254228597892302</v>
      </c>
      <c r="E1993" s="130">
        <v>0.36440120711651502</v>
      </c>
    </row>
    <row r="1994" spans="1:5" x14ac:dyDescent="0.25">
      <c r="A1994" s="130">
        <v>18480.0029631295</v>
      </c>
      <c r="B1994" s="130">
        <v>0.50779841508235002</v>
      </c>
      <c r="C1994" s="130">
        <v>1.19642454388208</v>
      </c>
      <c r="D1994" s="130">
        <v>0.36361291191613498</v>
      </c>
      <c r="E1994" s="130">
        <v>0.36479065159931101</v>
      </c>
    </row>
    <row r="1995" spans="1:5" x14ac:dyDescent="0.25">
      <c r="A1995" s="130">
        <v>18483.911599351399</v>
      </c>
      <c r="B1995" s="130">
        <v>-0.351552437568869</v>
      </c>
      <c r="C1995" s="130">
        <v>1.1964181177786399</v>
      </c>
      <c r="D1995" s="130">
        <v>0.36423859544598303</v>
      </c>
      <c r="E1995" s="130">
        <v>0.36501835129756299</v>
      </c>
    </row>
    <row r="1996" spans="1:5" x14ac:dyDescent="0.25">
      <c r="A1996" s="130">
        <v>18483.9705967054</v>
      </c>
      <c r="B1996" s="130">
        <v>0.45118194787634502</v>
      </c>
      <c r="C1996" s="130">
        <v>1.19641802077741</v>
      </c>
      <c r="D1996" s="130">
        <v>0.36424803701526198</v>
      </c>
      <c r="E1996" s="130">
        <v>0.36502178788231698</v>
      </c>
    </row>
    <row r="1997" spans="1:5" x14ac:dyDescent="0.25">
      <c r="A1997" s="130">
        <v>18485.874670863101</v>
      </c>
      <c r="B1997" s="130">
        <v>0.601946150379984</v>
      </c>
      <c r="C1997" s="130">
        <v>1.1964148900912399</v>
      </c>
      <c r="D1997" s="130">
        <v>0.36455271212715501</v>
      </c>
      <c r="E1997" s="130">
        <v>0.36513269440712098</v>
      </c>
    </row>
    <row r="1998" spans="1:5" x14ac:dyDescent="0.25">
      <c r="A1998" s="130">
        <v>18486.519945411499</v>
      </c>
      <c r="B1998" s="130">
        <v>0.48147273769423299</v>
      </c>
      <c r="C1998" s="130">
        <v>1.1964138290934101</v>
      </c>
      <c r="D1998" s="130">
        <v>0.36465594582989402</v>
      </c>
      <c r="E1998" s="130">
        <v>0.365170277284732</v>
      </c>
    </row>
    <row r="1999" spans="1:5" x14ac:dyDescent="0.25">
      <c r="A1999" s="130">
        <v>18491.4860852608</v>
      </c>
      <c r="B1999" s="130">
        <v>5.0184078231785299E-2</v>
      </c>
      <c r="C1999" s="130">
        <v>1.19640566288714</v>
      </c>
      <c r="D1999" s="130">
        <v>0.36545014134162501</v>
      </c>
      <c r="E1999" s="130">
        <v>0.36545948025074798</v>
      </c>
    </row>
    <row r="2000" spans="1:5" x14ac:dyDescent="0.25">
      <c r="A2000" s="130">
        <v>18493.439820282802</v>
      </c>
      <c r="B2000" s="130">
        <v>0.475661567210373</v>
      </c>
      <c r="C2000" s="130">
        <v>1.19640244992324</v>
      </c>
      <c r="D2000" s="130">
        <v>0.36576243650745399</v>
      </c>
      <c r="E2000" s="130">
        <v>0.36557323579983297</v>
      </c>
    </row>
    <row r="2001" spans="1:5" x14ac:dyDescent="0.25">
      <c r="A2001" s="130">
        <v>18493.572339558101</v>
      </c>
      <c r="B2001" s="130">
        <v>0.48682902443746301</v>
      </c>
      <c r="C2001" s="130">
        <v>1.1964022319862599</v>
      </c>
      <c r="D2001" s="130">
        <v>0.365783615991219</v>
      </c>
      <c r="E2001" s="130">
        <v>0.36558095127338902</v>
      </c>
    </row>
    <row r="2002" spans="1:5" x14ac:dyDescent="0.25">
      <c r="A2002" s="130">
        <v>18495.8767880618</v>
      </c>
      <c r="B2002" s="130">
        <v>0.69203316948562899</v>
      </c>
      <c r="C2002" s="130">
        <v>1.1963984420443901</v>
      </c>
      <c r="D2002" s="130">
        <v>0.36615185448517001</v>
      </c>
      <c r="E2002" s="130">
        <v>0.36571511127529899</v>
      </c>
    </row>
    <row r="2003" spans="1:5" x14ac:dyDescent="0.25">
      <c r="A2003" s="130">
        <v>18508.506234100299</v>
      </c>
      <c r="B2003" s="130">
        <v>1.15942403398688</v>
      </c>
      <c r="C2003" s="130">
        <v>1.1963776673992601</v>
      </c>
      <c r="D2003" s="130">
        <v>0.36816784033654498</v>
      </c>
      <c r="E2003" s="130">
        <v>0.36645007947471703</v>
      </c>
    </row>
    <row r="2004" spans="1:5" x14ac:dyDescent="0.25">
      <c r="A2004" s="130">
        <v>18511.796919971301</v>
      </c>
      <c r="B2004" s="130">
        <v>0.92811580771179303</v>
      </c>
      <c r="C2004" s="130">
        <v>1.19637225331403</v>
      </c>
      <c r="D2004" s="130">
        <v>0.36869251983269502</v>
      </c>
      <c r="E2004" s="130">
        <v>0.36664149764703002</v>
      </c>
    </row>
    <row r="2005" spans="1:5" x14ac:dyDescent="0.25">
      <c r="A2005" s="130">
        <v>18512.382416159398</v>
      </c>
      <c r="B2005" s="130">
        <v>0.53435716609402395</v>
      </c>
      <c r="C2005" s="130">
        <v>1.19637128996315</v>
      </c>
      <c r="D2005" s="130">
        <v>0.36878584735958803</v>
      </c>
      <c r="E2005" s="130">
        <v>0.366675552122807</v>
      </c>
    </row>
    <row r="2006" spans="1:5" x14ac:dyDescent="0.25">
      <c r="A2006" s="130">
        <v>18512.394707096799</v>
      </c>
      <c r="B2006" s="130">
        <v>-0.15351488642647601</v>
      </c>
      <c r="C2006" s="130">
        <v>1.19637126974</v>
      </c>
      <c r="D2006" s="130">
        <v>0.36878780643804498</v>
      </c>
      <c r="E2006" s="130">
        <v>0.36667626699418299</v>
      </c>
    </row>
    <row r="2007" spans="1:5" x14ac:dyDescent="0.25">
      <c r="A2007" s="130">
        <v>18514.508798355298</v>
      </c>
      <c r="B2007" s="130">
        <v>1.0919324686587299</v>
      </c>
      <c r="C2007" s="130">
        <v>1.1963677911803201</v>
      </c>
      <c r="D2007" s="130">
        <v>0.369124723766449</v>
      </c>
      <c r="E2007" s="130">
        <v>0.36679922048254499</v>
      </c>
    </row>
    <row r="2008" spans="1:5" x14ac:dyDescent="0.25">
      <c r="A2008" s="130">
        <v>18516.873832802801</v>
      </c>
      <c r="B2008" s="130">
        <v>0.51860397737550901</v>
      </c>
      <c r="C2008" s="130">
        <v>1.1963638994892301</v>
      </c>
      <c r="D2008" s="130">
        <v>0.369501510056712</v>
      </c>
      <c r="E2008" s="130">
        <v>0.36693675128873499</v>
      </c>
    </row>
    <row r="2009" spans="1:5" x14ac:dyDescent="0.25">
      <c r="A2009" s="130">
        <v>18523.573657446101</v>
      </c>
      <c r="B2009" s="130">
        <v>0.54994186898751396</v>
      </c>
      <c r="C2009" s="130">
        <v>1.1963528735583999</v>
      </c>
      <c r="D2009" s="130">
        <v>0.37056818369331801</v>
      </c>
      <c r="E2009" s="130">
        <v>0.36732625708324501</v>
      </c>
    </row>
    <row r="2010" spans="1:5" x14ac:dyDescent="0.25">
      <c r="A2010" s="130">
        <v>18527.5614440729</v>
      </c>
      <c r="B2010" s="130">
        <v>2.2207136735074</v>
      </c>
      <c r="C2010" s="130">
        <v>1.19634630993248</v>
      </c>
      <c r="D2010" s="130">
        <v>0.37120257283353297</v>
      </c>
      <c r="E2010" s="130">
        <v>0.367558022276327</v>
      </c>
    </row>
    <row r="2011" spans="1:5" x14ac:dyDescent="0.25">
      <c r="A2011" s="130">
        <v>18528.910884789999</v>
      </c>
      <c r="B2011" s="130">
        <v>0.95223737527332397</v>
      </c>
      <c r="C2011" s="130">
        <v>1.19634408869121</v>
      </c>
      <c r="D2011" s="130">
        <v>0.37141716029410299</v>
      </c>
      <c r="E2011" s="130">
        <v>0.36763643781584798</v>
      </c>
    </row>
    <row r="2012" spans="1:5" x14ac:dyDescent="0.25">
      <c r="A2012" s="130">
        <v>18531.831761936701</v>
      </c>
      <c r="B2012" s="130">
        <v>0.5174051127389</v>
      </c>
      <c r="C2012" s="130">
        <v>1.1963392805276101</v>
      </c>
      <c r="D2012" s="130">
        <v>0.37188148781526298</v>
      </c>
      <c r="E2012" s="130">
        <v>0.36780614752868801</v>
      </c>
    </row>
    <row r="2013" spans="1:5" x14ac:dyDescent="0.25">
      <c r="A2013" s="130">
        <v>18534.7922560691</v>
      </c>
      <c r="B2013" s="130">
        <v>0.42474888981738301</v>
      </c>
      <c r="C2013" s="130">
        <v>1.19633440677769</v>
      </c>
      <c r="D2013" s="130">
        <v>0.37235190420883801</v>
      </c>
      <c r="E2013" s="130">
        <v>0.36797812887200199</v>
      </c>
    </row>
    <row r="2014" spans="1:5" x14ac:dyDescent="0.25">
      <c r="A2014" s="130">
        <v>18545.150119426398</v>
      </c>
      <c r="B2014" s="130">
        <v>1.32590585825791</v>
      </c>
      <c r="C2014" s="130">
        <v>1.1963173520736201</v>
      </c>
      <c r="D2014" s="130">
        <v>0.37399607549824898</v>
      </c>
      <c r="E2014" s="130">
        <v>0.36857959521949202</v>
      </c>
    </row>
    <row r="2015" spans="1:5" x14ac:dyDescent="0.25">
      <c r="A2015" s="130">
        <v>18552.178287508901</v>
      </c>
      <c r="B2015" s="130">
        <v>0.39198030619298502</v>
      </c>
      <c r="C2015" s="130">
        <v>1.1963057772579799</v>
      </c>
      <c r="D2015" s="130">
        <v>0.37511020388416699</v>
      </c>
      <c r="E2015" s="130">
        <v>0.368987490074487</v>
      </c>
    </row>
    <row r="2016" spans="1:5" x14ac:dyDescent="0.25">
      <c r="A2016" s="130">
        <v>18554.037583446101</v>
      </c>
      <c r="B2016" s="130">
        <v>-0.52355936018652105</v>
      </c>
      <c r="C2016" s="130">
        <v>1.19630271479706</v>
      </c>
      <c r="D2016" s="130">
        <v>0.37540474066460899</v>
      </c>
      <c r="E2016" s="130">
        <v>0.36909536782031099</v>
      </c>
    </row>
    <row r="2017" spans="1:5" x14ac:dyDescent="0.25">
      <c r="A2017" s="130">
        <v>18554.853842373199</v>
      </c>
      <c r="B2017" s="130">
        <v>1.46509185530266</v>
      </c>
      <c r="C2017" s="130">
        <v>1.1963013702838801</v>
      </c>
      <c r="D2017" s="130">
        <v>0.375534019510186</v>
      </c>
      <c r="E2017" s="130">
        <v>0.36914272370376799</v>
      </c>
    </row>
    <row r="2018" spans="1:5" x14ac:dyDescent="0.25">
      <c r="A2018" s="130">
        <v>18560.727671894201</v>
      </c>
      <c r="B2018" s="130">
        <v>0.48285951576851899</v>
      </c>
      <c r="C2018" s="130">
        <v>1.19629169427662</v>
      </c>
      <c r="D2018" s="130">
        <v>0.376463822363442</v>
      </c>
      <c r="E2018" s="130">
        <v>0.36948342446154597</v>
      </c>
    </row>
    <row r="2019" spans="1:5" x14ac:dyDescent="0.25">
      <c r="A2019" s="130">
        <v>18567.4250886765</v>
      </c>
      <c r="B2019" s="130">
        <v>0.55203131433980701</v>
      </c>
      <c r="C2019" s="130">
        <v>1.1962806597654601</v>
      </c>
      <c r="D2019" s="130">
        <v>0.37752293234232598</v>
      </c>
      <c r="E2019" s="130">
        <v>0.369871735251596</v>
      </c>
    </row>
    <row r="2020" spans="1:5" x14ac:dyDescent="0.25">
      <c r="A2020" s="130">
        <v>18568.340059149701</v>
      </c>
      <c r="B2020" s="130">
        <v>1.5680740492813201</v>
      </c>
      <c r="C2020" s="130">
        <v>1.1962791521318299</v>
      </c>
      <c r="D2020" s="130">
        <v>0.37766753446967399</v>
      </c>
      <c r="E2020" s="130">
        <v>0.36992477102188498</v>
      </c>
    </row>
    <row r="2021" spans="1:5" x14ac:dyDescent="0.25">
      <c r="A2021" s="130">
        <v>18568.9217417158</v>
      </c>
      <c r="B2021" s="130">
        <v>1.3703166544462499</v>
      </c>
      <c r="C2021" s="130">
        <v>1.19627819365143</v>
      </c>
      <c r="D2021" s="130">
        <v>0.377759452575545</v>
      </c>
      <c r="E2021" s="130">
        <v>0.36995848623989203</v>
      </c>
    </row>
    <row r="2022" spans="1:5" x14ac:dyDescent="0.25">
      <c r="A2022" s="130">
        <v>18569.537027605998</v>
      </c>
      <c r="B2022" s="130">
        <v>-0.365793329627151</v>
      </c>
      <c r="C2022" s="130">
        <v>1.1962771797846401</v>
      </c>
      <c r="D2022" s="130">
        <v>0.37785667128808598</v>
      </c>
      <c r="E2022" s="130">
        <v>0.36999414771848299</v>
      </c>
    </row>
    <row r="2023" spans="1:5" x14ac:dyDescent="0.25">
      <c r="A2023" s="130">
        <v>18572.056379393402</v>
      </c>
      <c r="B2023" s="130">
        <v>-0.415702881726421</v>
      </c>
      <c r="C2023" s="130">
        <v>1.19627302823286</v>
      </c>
      <c r="D2023" s="130">
        <v>0.37825464207916498</v>
      </c>
      <c r="E2023" s="130">
        <v>0.37014015183740601</v>
      </c>
    </row>
    <row r="2024" spans="1:5" x14ac:dyDescent="0.25">
      <c r="A2024" s="130">
        <v>18573.806181695199</v>
      </c>
      <c r="B2024" s="130">
        <v>0.51847647878373604</v>
      </c>
      <c r="C2024" s="130">
        <v>1.1962701446347099</v>
      </c>
      <c r="D2024" s="130">
        <v>0.37853095448478502</v>
      </c>
      <c r="E2024" s="130">
        <v>0.37024154348503102</v>
      </c>
    </row>
    <row r="2025" spans="1:5" x14ac:dyDescent="0.25">
      <c r="A2025" s="130">
        <v>18576.478310726699</v>
      </c>
      <c r="B2025" s="130">
        <v>0.558516143484589</v>
      </c>
      <c r="C2025" s="130">
        <v>1.1962657408289099</v>
      </c>
      <c r="D2025" s="130">
        <v>0.37895275953788299</v>
      </c>
      <c r="E2025" s="130">
        <v>0.37039635554968098</v>
      </c>
    </row>
    <row r="2026" spans="1:5" x14ac:dyDescent="0.25">
      <c r="A2026" s="130">
        <v>18580.9542514842</v>
      </c>
      <c r="B2026" s="130">
        <v>-7.0387483228406796E-3</v>
      </c>
      <c r="C2026" s="130">
        <v>1.1962583635627799</v>
      </c>
      <c r="D2026" s="130">
        <v>0.37965888754766602</v>
      </c>
      <c r="E2026" s="130">
        <v>0.37065560888015903</v>
      </c>
    </row>
    <row r="2027" spans="1:5" x14ac:dyDescent="0.25">
      <c r="A2027" s="130">
        <v>18581.234366404198</v>
      </c>
      <c r="B2027" s="130">
        <v>-5.2995448917969597E-2</v>
      </c>
      <c r="C2027" s="130">
        <v>1.1962579018474999</v>
      </c>
      <c r="D2027" s="130">
        <v>0.37970306134567999</v>
      </c>
      <c r="E2027" s="130">
        <v>0.37067183087587302</v>
      </c>
    </row>
    <row r="2028" spans="1:5" x14ac:dyDescent="0.25">
      <c r="A2028" s="130">
        <v>18582.924566119498</v>
      </c>
      <c r="B2028" s="130">
        <v>1.60853240410217</v>
      </c>
      <c r="C2028" s="130">
        <v>1.19625511580869</v>
      </c>
      <c r="D2028" s="130">
        <v>0.37996956033949603</v>
      </c>
      <c r="E2028" s="130">
        <v>0.37076970684061</v>
      </c>
    </row>
    <row r="2029" spans="1:5" x14ac:dyDescent="0.25">
      <c r="A2029" s="130">
        <v>18585.9051948382</v>
      </c>
      <c r="B2029" s="130">
        <v>1.34572798483907</v>
      </c>
      <c r="C2029" s="130">
        <v>1.1962502023939401</v>
      </c>
      <c r="D2029" s="130">
        <v>0.38043934273089502</v>
      </c>
      <c r="E2029" s="130">
        <v>0.37094228046585698</v>
      </c>
    </row>
    <row r="2030" spans="1:5" x14ac:dyDescent="0.25">
      <c r="A2030" s="130">
        <v>18589.789339090599</v>
      </c>
      <c r="B2030" s="130">
        <v>-0.424460577067509</v>
      </c>
      <c r="C2030" s="130">
        <v>1.1962437990074399</v>
      </c>
      <c r="D2030" s="130">
        <v>0.38105117867625099</v>
      </c>
      <c r="E2030" s="130">
        <v>0.37116711132881203</v>
      </c>
    </row>
    <row r="2031" spans="1:5" x14ac:dyDescent="0.25">
      <c r="A2031" s="130">
        <v>18594.963217056498</v>
      </c>
      <c r="B2031" s="130">
        <v>0.58282845360238</v>
      </c>
      <c r="C2031" s="130">
        <v>1.19623526836403</v>
      </c>
      <c r="D2031" s="130">
        <v>0.38186555399857502</v>
      </c>
      <c r="E2031" s="130">
        <v>0.37146649994285202</v>
      </c>
    </row>
    <row r="2032" spans="1:5" x14ac:dyDescent="0.25">
      <c r="A2032" s="130">
        <v>18596.762397745399</v>
      </c>
      <c r="B2032" s="130">
        <v>0.527633159840035</v>
      </c>
      <c r="C2032" s="130">
        <v>1.1962323016215599</v>
      </c>
      <c r="D2032" s="130">
        <v>0.38214858014576503</v>
      </c>
      <c r="E2032" s="130">
        <v>0.37157058390382902</v>
      </c>
    </row>
    <row r="2033" spans="1:5" x14ac:dyDescent="0.25">
      <c r="A2033" s="130">
        <v>18600.261824091001</v>
      </c>
      <c r="B2033" s="130">
        <v>0.54996936269358099</v>
      </c>
      <c r="C2033" s="130">
        <v>1.19622653087608</v>
      </c>
      <c r="D2033" s="130">
        <v>0.38269882047519199</v>
      </c>
      <c r="E2033" s="130">
        <v>0.371772988982984</v>
      </c>
    </row>
    <row r="2034" spans="1:5" x14ac:dyDescent="0.25">
      <c r="A2034" s="130">
        <v>18605.092013510799</v>
      </c>
      <c r="B2034" s="130">
        <v>0.97936786533430198</v>
      </c>
      <c r="C2034" s="130">
        <v>1.1962185647643699</v>
      </c>
      <c r="D2034" s="130">
        <v>0.38345776391636199</v>
      </c>
      <c r="E2034" s="130">
        <v>0.37205227848879402</v>
      </c>
    </row>
    <row r="2035" spans="1:5" x14ac:dyDescent="0.25">
      <c r="A2035" s="130">
        <v>18607.03963974</v>
      </c>
      <c r="B2035" s="130">
        <v>0.37386694402614701</v>
      </c>
      <c r="C2035" s="130">
        <v>1.1962153523893699</v>
      </c>
      <c r="D2035" s="130">
        <v>0.38376360570093099</v>
      </c>
      <c r="E2035" s="130">
        <v>0.37216486487811301</v>
      </c>
    </row>
    <row r="2036" spans="1:5" x14ac:dyDescent="0.25">
      <c r="A2036" s="130">
        <v>18607.249411613</v>
      </c>
      <c r="B2036" s="130">
        <v>0.37563693381468299</v>
      </c>
      <c r="C2036" s="130">
        <v>1.1962150063861801</v>
      </c>
      <c r="D2036" s="130">
        <v>0.38379654067053798</v>
      </c>
      <c r="E2036" s="130">
        <v>0.37217699017085498</v>
      </c>
    </row>
    <row r="2037" spans="1:5" x14ac:dyDescent="0.25">
      <c r="A2037" s="130">
        <v>18609.192486035201</v>
      </c>
      <c r="B2037" s="130">
        <v>1.12500654614263</v>
      </c>
      <c r="C2037" s="130">
        <v>1.19621180133861</v>
      </c>
      <c r="D2037" s="130">
        <v>0.38410155358885401</v>
      </c>
      <c r="E2037" s="130">
        <v>0.37228929516041298</v>
      </c>
    </row>
    <row r="2038" spans="1:5" x14ac:dyDescent="0.25">
      <c r="A2038" s="130">
        <v>18613.196826961099</v>
      </c>
      <c r="B2038" s="130">
        <v>0.50267865957625002</v>
      </c>
      <c r="C2038" s="130">
        <v>1.1962051957762601</v>
      </c>
      <c r="D2038" s="130">
        <v>0.38472980675080298</v>
      </c>
      <c r="E2038" s="130">
        <v>0.372520684005754</v>
      </c>
    </row>
    <row r="2039" spans="1:5" x14ac:dyDescent="0.25">
      <c r="A2039" s="130">
        <v>18615.555396852</v>
      </c>
      <c r="B2039" s="130">
        <v>-0.40201122392868899</v>
      </c>
      <c r="C2039" s="130">
        <v>1.19620130475528</v>
      </c>
      <c r="D2039" s="130">
        <v>0.38509964371647998</v>
      </c>
      <c r="E2039" s="130">
        <v>0.37265693955704399</v>
      </c>
    </row>
    <row r="2040" spans="1:5" x14ac:dyDescent="0.25">
      <c r="A2040" s="130">
        <v>18619.489972603398</v>
      </c>
      <c r="B2040" s="130">
        <v>0.98694892134856305</v>
      </c>
      <c r="C2040" s="130">
        <v>1.1961948132050999</v>
      </c>
      <c r="D2040" s="130">
        <v>0.38571626518655699</v>
      </c>
      <c r="E2040" s="130">
        <v>0.37288418627520298</v>
      </c>
    </row>
    <row r="2041" spans="1:5" x14ac:dyDescent="0.25">
      <c r="A2041" s="130">
        <v>18620.617294920099</v>
      </c>
      <c r="B2041" s="130"/>
      <c r="C2041" s="130">
        <v>1.19619295314351</v>
      </c>
      <c r="D2041" s="130">
        <v>0.38589285850825</v>
      </c>
      <c r="E2041" s="130">
        <v>0.37294928345568401</v>
      </c>
    </row>
    <row r="2042" spans="1:5" x14ac:dyDescent="0.25">
      <c r="A2042" s="130">
        <v>18620.671393619901</v>
      </c>
      <c r="B2042" s="130">
        <v>0.49451055821991802</v>
      </c>
      <c r="C2042" s="130">
        <v>1.1961928638802499</v>
      </c>
      <c r="D2042" s="130">
        <v>0.38590133209844502</v>
      </c>
      <c r="E2042" s="130">
        <v>0.37295240723843398</v>
      </c>
    </row>
    <row r="2043" spans="1:5" x14ac:dyDescent="0.25">
      <c r="A2043" s="130">
        <v>18629.8907173068</v>
      </c>
      <c r="B2043" s="130">
        <v>1.2581178588455499</v>
      </c>
      <c r="C2043" s="130">
        <v>1.1961776500835499</v>
      </c>
      <c r="D2043" s="130">
        <v>0.38734417860233</v>
      </c>
      <c r="E2043" s="130">
        <v>0.37348455713449402</v>
      </c>
    </row>
    <row r="2044" spans="1:5" x14ac:dyDescent="0.25">
      <c r="A2044" s="130">
        <v>18631.144132890298</v>
      </c>
      <c r="B2044" s="130">
        <v>1.31770873436363</v>
      </c>
      <c r="C2044" s="130">
        <v>1.19617558140466</v>
      </c>
      <c r="D2044" s="130">
        <v>0.38754015670224301</v>
      </c>
      <c r="E2044" s="130">
        <v>0.37355687550745698</v>
      </c>
    </row>
    <row r="2045" spans="1:5" x14ac:dyDescent="0.25">
      <c r="A2045" s="130">
        <v>18633.369202749102</v>
      </c>
      <c r="B2045" s="130">
        <v>-4.0653342732066599E-3</v>
      </c>
      <c r="C2045" s="130">
        <v>1.19617190890811</v>
      </c>
      <c r="D2045" s="130">
        <v>0.38788794856643799</v>
      </c>
      <c r="E2045" s="130">
        <v>0.37368523745395099</v>
      </c>
    </row>
    <row r="2046" spans="1:5" x14ac:dyDescent="0.25">
      <c r="A2046" s="130">
        <v>18633.417696384298</v>
      </c>
      <c r="B2046" s="130">
        <v>0.52251895647019697</v>
      </c>
      <c r="C2046" s="130">
        <v>1.1961718288665699</v>
      </c>
      <c r="D2046" s="130">
        <v>0.387895526852374</v>
      </c>
      <c r="E2046" s="130">
        <v>0.37368803474365703</v>
      </c>
    </row>
    <row r="2047" spans="1:5" x14ac:dyDescent="0.25">
      <c r="A2047" s="130">
        <v>18643.178684168401</v>
      </c>
      <c r="B2047" s="130">
        <v>0.236091201822175</v>
      </c>
      <c r="C2047" s="130">
        <v>1.1961557157273</v>
      </c>
      <c r="D2047" s="130">
        <v>0.38941954873465801</v>
      </c>
      <c r="E2047" s="130">
        <v>0.37425085842176198</v>
      </c>
    </row>
    <row r="2048" spans="1:5" x14ac:dyDescent="0.25">
      <c r="A2048" s="130">
        <v>18645.719786922102</v>
      </c>
      <c r="B2048" s="130">
        <v>0.51495137974333405</v>
      </c>
      <c r="C2048" s="130">
        <v>1.19615152027742</v>
      </c>
      <c r="D2048" s="130">
        <v>0.38981585279688102</v>
      </c>
      <c r="E2048" s="130">
        <v>0.37439730529216297</v>
      </c>
    </row>
    <row r="2049" spans="1:5" x14ac:dyDescent="0.25">
      <c r="A2049" s="130">
        <v>18646.875067622899</v>
      </c>
      <c r="B2049" s="130">
        <v>0.51270113992394295</v>
      </c>
      <c r="C2049" s="130">
        <v>1.1961496127761</v>
      </c>
      <c r="D2049" s="130">
        <v>0.38999596583134299</v>
      </c>
      <c r="E2049" s="130">
        <v>0.37446387525324198</v>
      </c>
    </row>
    <row r="2050" spans="1:5" x14ac:dyDescent="0.25">
      <c r="A2050" s="130">
        <v>18648.719550878799</v>
      </c>
      <c r="B2050" s="130">
        <v>-0.17210225523782699</v>
      </c>
      <c r="C2050" s="130">
        <v>1.19614656720247</v>
      </c>
      <c r="D2050" s="130">
        <v>0.39028344826890299</v>
      </c>
      <c r="E2050" s="130">
        <v>0.37457014528368998</v>
      </c>
    </row>
    <row r="2051" spans="1:5" x14ac:dyDescent="0.25">
      <c r="A2051" s="130">
        <v>18651.548925871299</v>
      </c>
      <c r="B2051" s="130">
        <v>1.3862230614803699</v>
      </c>
      <c r="C2051" s="130">
        <v>1.19614189510943</v>
      </c>
      <c r="D2051" s="130">
        <v>0.39072424456575999</v>
      </c>
      <c r="E2051" s="130">
        <v>0.37473312777682</v>
      </c>
    </row>
    <row r="2052" spans="1:5" x14ac:dyDescent="0.25">
      <c r="A2052" s="130">
        <v>18655.2779680487</v>
      </c>
      <c r="B2052" s="130">
        <v>0.43827578520438898</v>
      </c>
      <c r="C2052" s="130">
        <v>1.19613573688403</v>
      </c>
      <c r="D2052" s="130">
        <v>0.39130484589895698</v>
      </c>
      <c r="E2052" s="130">
        <v>0.37494787458488699</v>
      </c>
    </row>
    <row r="2053" spans="1:5" x14ac:dyDescent="0.25">
      <c r="A2053" s="130">
        <v>18656.043826221699</v>
      </c>
      <c r="B2053" s="130">
        <v>0.90464551594266995</v>
      </c>
      <c r="C2053" s="130">
        <v>1.19613447205387</v>
      </c>
      <c r="D2053" s="130">
        <v>0.39142403747148102</v>
      </c>
      <c r="E2053" s="130">
        <v>0.37499197008948498</v>
      </c>
    </row>
    <row r="2054" spans="1:5" x14ac:dyDescent="0.25">
      <c r="A2054" s="130">
        <v>18657.613715256099</v>
      </c>
      <c r="B2054" s="130">
        <v>-0.56767243988106197</v>
      </c>
      <c r="C2054" s="130">
        <v>1.1961318792712099</v>
      </c>
      <c r="D2054" s="130">
        <v>0.39166830765977201</v>
      </c>
      <c r="E2054" s="130">
        <v>0.37508234988113398</v>
      </c>
    </row>
    <row r="2055" spans="1:5" x14ac:dyDescent="0.25">
      <c r="A2055" s="130">
        <v>18660.044073110501</v>
      </c>
      <c r="B2055" s="130">
        <v>0.53566421498787398</v>
      </c>
      <c r="C2055" s="130">
        <v>1.1961278651530201</v>
      </c>
      <c r="D2055" s="130">
        <v>0.39204632126472799</v>
      </c>
      <c r="E2055" s="130">
        <v>0.37522224342275101</v>
      </c>
    </row>
    <row r="2056" spans="1:5" x14ac:dyDescent="0.25">
      <c r="A2056" s="130">
        <v>18660.919427406101</v>
      </c>
      <c r="B2056" s="130">
        <v>0.51518438445103998</v>
      </c>
      <c r="C2056" s="130">
        <v>1.19612641930509</v>
      </c>
      <c r="D2056" s="130">
        <v>0.39218242966334999</v>
      </c>
      <c r="E2056" s="130">
        <v>0.37527262237463099</v>
      </c>
    </row>
    <row r="2057" spans="1:5" x14ac:dyDescent="0.25">
      <c r="A2057" s="130">
        <v>18661.644870905599</v>
      </c>
      <c r="B2057" s="130">
        <v>0.51447878658137403</v>
      </c>
      <c r="C2057" s="130">
        <v>1.1961252210440001</v>
      </c>
      <c r="D2057" s="130">
        <v>0.39229521134759698</v>
      </c>
      <c r="E2057" s="130">
        <v>0.37531437066006901</v>
      </c>
    </row>
    <row r="2058" spans="1:5" x14ac:dyDescent="0.25">
      <c r="A2058" s="130">
        <v>18663.931927556001</v>
      </c>
      <c r="B2058" s="130">
        <v>0.45654318612622402</v>
      </c>
      <c r="C2058" s="130">
        <v>1.19612144321807</v>
      </c>
      <c r="D2058" s="130">
        <v>0.39265066853380598</v>
      </c>
      <c r="E2058" s="130">
        <v>0.37544597037270799</v>
      </c>
    </row>
    <row r="2059" spans="1:5" x14ac:dyDescent="0.25">
      <c r="A2059" s="130">
        <v>18664.0969037576</v>
      </c>
      <c r="B2059" s="130">
        <v>0.50622471970189797</v>
      </c>
      <c r="C2059" s="130">
        <v>1.19612117069688</v>
      </c>
      <c r="D2059" s="130">
        <v>0.39267630334192399</v>
      </c>
      <c r="E2059" s="130">
        <v>0.37545546226444099</v>
      </c>
    </row>
    <row r="2060" spans="1:5" x14ac:dyDescent="0.25">
      <c r="A2060" s="130">
        <v>18665.574743899499</v>
      </c>
      <c r="B2060" s="130">
        <v>0.483367170404159</v>
      </c>
      <c r="C2060" s="130">
        <v>1.19611872942695</v>
      </c>
      <c r="D2060" s="130">
        <v>0.39290590129548603</v>
      </c>
      <c r="E2060" s="130">
        <v>0.37554048354701502</v>
      </c>
    </row>
    <row r="2061" spans="1:5" x14ac:dyDescent="0.25">
      <c r="A2061" s="130">
        <v>18669.200453842899</v>
      </c>
      <c r="B2061" s="130">
        <v>0.50892138901419404</v>
      </c>
      <c r="C2061" s="130">
        <v>1.1961127396524101</v>
      </c>
      <c r="D2061" s="130">
        <v>0.39346891774415399</v>
      </c>
      <c r="E2061" s="130">
        <v>0.37574902656470199</v>
      </c>
    </row>
    <row r="2062" spans="1:5" x14ac:dyDescent="0.25">
      <c r="A2062" s="130">
        <v>18670.067368792701</v>
      </c>
      <c r="B2062" s="130">
        <v>0.18921109557446</v>
      </c>
      <c r="C2062" s="130">
        <v>1.1961113074001799</v>
      </c>
      <c r="D2062" s="130">
        <v>0.39360347800061901</v>
      </c>
      <c r="E2062" s="130">
        <v>0.37579887973197801</v>
      </c>
    </row>
    <row r="2063" spans="1:5" x14ac:dyDescent="0.25">
      <c r="A2063" s="130">
        <v>18683.252257553399</v>
      </c>
      <c r="B2063" s="130">
        <v>0.53117809753522305</v>
      </c>
      <c r="C2063" s="130">
        <v>1.19608952029162</v>
      </c>
      <c r="D2063" s="130">
        <v>0.39564721099364503</v>
      </c>
      <c r="E2063" s="130">
        <v>0.37655661740355501</v>
      </c>
    </row>
    <row r="2064" spans="1:5" x14ac:dyDescent="0.25">
      <c r="A2064" s="130">
        <v>18685.2408689611</v>
      </c>
      <c r="B2064" s="130">
        <v>0.49604053431220302</v>
      </c>
      <c r="C2064" s="130">
        <v>1.1960862335951601</v>
      </c>
      <c r="D2064" s="130">
        <v>0.39595499912775001</v>
      </c>
      <c r="E2064" s="130">
        <v>0.37667082441979199</v>
      </c>
    </row>
    <row r="2065" spans="1:5" x14ac:dyDescent="0.25">
      <c r="A2065" s="130">
        <v>18688.457555786099</v>
      </c>
      <c r="B2065" s="130">
        <v>0.50519876616317305</v>
      </c>
      <c r="C2065" s="130">
        <v>1.1960809168216699</v>
      </c>
      <c r="D2065" s="130">
        <v>0.39645260678737299</v>
      </c>
      <c r="E2065" s="130">
        <v>0.37685551612782198</v>
      </c>
    </row>
    <row r="2066" spans="1:5" x14ac:dyDescent="0.25">
      <c r="A2066" s="130">
        <v>18694.531586665598</v>
      </c>
      <c r="B2066" s="130">
        <v>0.51240891646959796</v>
      </c>
      <c r="C2066" s="130">
        <v>1.1960708759962999</v>
      </c>
      <c r="D2066" s="130">
        <v>0.39739136479745701</v>
      </c>
      <c r="E2066" s="130">
        <v>0.377204116563299</v>
      </c>
    </row>
    <row r="2067" spans="1:5" x14ac:dyDescent="0.25">
      <c r="A2067" s="130">
        <v>18695.568233672398</v>
      </c>
      <c r="B2067" s="130">
        <v>7.8344216176406994E-2</v>
      </c>
      <c r="C2067" s="130">
        <v>1.1960691621813699</v>
      </c>
      <c r="D2067" s="130">
        <v>0.397551467421081</v>
      </c>
      <c r="E2067" s="130">
        <v>0.37726359191596998</v>
      </c>
    </row>
    <row r="2068" spans="1:5" x14ac:dyDescent="0.25">
      <c r="A2068" s="130">
        <v>18696.9046857412</v>
      </c>
      <c r="B2068" s="130">
        <v>0.513920459318018</v>
      </c>
      <c r="C2068" s="130">
        <v>1.1960669526510399</v>
      </c>
      <c r="D2068" s="130">
        <v>0.39775782352699901</v>
      </c>
      <c r="E2068" s="130">
        <v>0.37734025934125898</v>
      </c>
    </row>
    <row r="2069" spans="1:5" x14ac:dyDescent="0.25">
      <c r="A2069" s="130">
        <v>18697.774413806299</v>
      </c>
      <c r="B2069" s="130">
        <v>0.52452468877779401</v>
      </c>
      <c r="C2069" s="130">
        <v>1.1960655147047301</v>
      </c>
      <c r="D2069" s="130">
        <v>0.397892084851663</v>
      </c>
      <c r="E2069" s="130">
        <v>0.377390147290038</v>
      </c>
    </row>
    <row r="2070" spans="1:5" x14ac:dyDescent="0.25">
      <c r="A2070" s="130">
        <v>18699.6874173822</v>
      </c>
      <c r="B2070" s="130">
        <v>0.52123717074044096</v>
      </c>
      <c r="C2070" s="130">
        <v>1.1960623517653799</v>
      </c>
      <c r="D2070" s="130">
        <v>0.39818731537299501</v>
      </c>
      <c r="E2070" s="130">
        <v>0.37749986344844499</v>
      </c>
    </row>
    <row r="2071" spans="1:5" x14ac:dyDescent="0.25">
      <c r="A2071" s="130">
        <v>18702.0172946198</v>
      </c>
      <c r="B2071" s="130">
        <v>0.679151155823288</v>
      </c>
      <c r="C2071" s="130">
        <v>1.1960584993565799</v>
      </c>
      <c r="D2071" s="130">
        <v>0.39854672692667997</v>
      </c>
      <c r="E2071" s="130">
        <v>0.377633461481443</v>
      </c>
    </row>
    <row r="2072" spans="1:5" x14ac:dyDescent="0.25">
      <c r="A2072" s="130">
        <v>18703.903538432402</v>
      </c>
      <c r="B2072" s="130">
        <v>0.53231372670010701</v>
      </c>
      <c r="C2072" s="130">
        <v>1.1960553803143601</v>
      </c>
      <c r="D2072" s="130">
        <v>0.398837578168589</v>
      </c>
      <c r="E2072" s="130">
        <v>0.37774159920353001</v>
      </c>
    </row>
    <row r="2073" spans="1:5" x14ac:dyDescent="0.25">
      <c r="A2073" s="130">
        <v>18705.7932148078</v>
      </c>
      <c r="B2073" s="130">
        <v>0.53648079619106304</v>
      </c>
      <c r="C2073" s="130">
        <v>1.1960522554408499</v>
      </c>
      <c r="D2073" s="130">
        <v>0.399128846657958</v>
      </c>
      <c r="E2073" s="130">
        <v>0.37784991404664903</v>
      </c>
    </row>
    <row r="2074" spans="1:5" x14ac:dyDescent="0.25">
      <c r="A2074" s="130">
        <v>18713.877366598499</v>
      </c>
      <c r="B2074" s="130">
        <v>1.2590053539508299</v>
      </c>
      <c r="C2074" s="130">
        <v>1.1960388852838999</v>
      </c>
      <c r="D2074" s="130">
        <v>0.40037363824614702</v>
      </c>
      <c r="E2074" s="130">
        <v>0.378313067480187</v>
      </c>
    </row>
    <row r="2075" spans="1:5" x14ac:dyDescent="0.25">
      <c r="A2075" s="130">
        <v>18726.5129245875</v>
      </c>
      <c r="B2075" s="130">
        <v>0.58112437155151098</v>
      </c>
      <c r="C2075" s="130">
        <v>1.1960179819749801</v>
      </c>
      <c r="D2075" s="130">
        <v>0.40231507630007701</v>
      </c>
      <c r="E2075" s="130">
        <v>0.37903623848503798</v>
      </c>
    </row>
    <row r="2076" spans="1:5" x14ac:dyDescent="0.25">
      <c r="A2076" s="130">
        <v>18731.830581912302</v>
      </c>
      <c r="B2076" s="130">
        <v>0.42820661355169598</v>
      </c>
      <c r="C2076" s="130">
        <v>1.1960091827630801</v>
      </c>
      <c r="D2076" s="130">
        <v>0.40313058736565499</v>
      </c>
      <c r="E2076" s="130">
        <v>0.37934030944778901</v>
      </c>
    </row>
    <row r="2077" spans="1:5" x14ac:dyDescent="0.25">
      <c r="A2077" s="130">
        <v>18738.2247483719</v>
      </c>
      <c r="B2077" s="130">
        <v>0.90058926100959902</v>
      </c>
      <c r="C2077" s="130">
        <v>1.1959986005990599</v>
      </c>
      <c r="D2077" s="130">
        <v>0.40410996943634198</v>
      </c>
      <c r="E2077" s="130">
        <v>0.37970571770185702</v>
      </c>
    </row>
    <row r="2078" spans="1:5" x14ac:dyDescent="0.25">
      <c r="A2078" s="130">
        <v>18741.680533529001</v>
      </c>
      <c r="B2078" s="130">
        <v>0.48569304102057398</v>
      </c>
      <c r="C2078" s="130">
        <v>1.19599288062891</v>
      </c>
      <c r="D2078" s="130">
        <v>0.404638726444214</v>
      </c>
      <c r="E2078" s="130">
        <v>0.37990310534342397</v>
      </c>
    </row>
    <row r="2079" spans="1:5" x14ac:dyDescent="0.25">
      <c r="A2079" s="130">
        <v>18743.331311669601</v>
      </c>
      <c r="B2079" s="130">
        <v>0.49694554789809797</v>
      </c>
      <c r="C2079" s="130">
        <v>1.1959901480983599</v>
      </c>
      <c r="D2079" s="130">
        <v>0.40489116684502302</v>
      </c>
      <c r="E2079" s="130">
        <v>0.379997369444523</v>
      </c>
    </row>
    <row r="2080" spans="1:5" x14ac:dyDescent="0.25">
      <c r="A2080" s="130">
        <v>18751.864306499101</v>
      </c>
      <c r="B2080" s="130">
        <v>0.36006941126978098</v>
      </c>
      <c r="C2080" s="130">
        <v>1.1959760215443</v>
      </c>
      <c r="D2080" s="130">
        <v>0.40619460756812098</v>
      </c>
      <c r="E2080" s="130">
        <v>0.38048436655100898</v>
      </c>
    </row>
    <row r="2081" spans="1:5" x14ac:dyDescent="0.25">
      <c r="A2081" s="130">
        <v>18753.143667129501</v>
      </c>
      <c r="B2081" s="130">
        <v>0.51283590371979904</v>
      </c>
      <c r="C2081" s="130">
        <v>1.19597390326092</v>
      </c>
      <c r="D2081" s="130">
        <v>0.406389824353732</v>
      </c>
      <c r="E2081" s="130">
        <v>0.380557344530152</v>
      </c>
    </row>
    <row r="2082" spans="1:5" x14ac:dyDescent="0.25">
      <c r="A2082" s="130">
        <v>18761.619750515601</v>
      </c>
      <c r="B2082" s="130">
        <v>0.36998796274052598</v>
      </c>
      <c r="C2082" s="130">
        <v>1.1959598672943701</v>
      </c>
      <c r="D2082" s="130">
        <v>0.40768179405797</v>
      </c>
      <c r="E2082" s="130">
        <v>0.38104058859555101</v>
      </c>
    </row>
    <row r="2083" spans="1:5" x14ac:dyDescent="0.25">
      <c r="A2083" s="130">
        <v>18772.092409282599</v>
      </c>
      <c r="B2083" s="130">
        <v>-0.48624894103824801</v>
      </c>
      <c r="C2083" s="130">
        <v>1.1959425207508401</v>
      </c>
      <c r="D2083" s="130">
        <v>0.40927472724988001</v>
      </c>
      <c r="E2083" s="130">
        <v>0.381637047003692</v>
      </c>
    </row>
    <row r="2084" spans="1:5" x14ac:dyDescent="0.25">
      <c r="A2084" s="130">
        <v>18773.212268394898</v>
      </c>
      <c r="B2084" s="130">
        <v>1.0149937575247201</v>
      </c>
      <c r="C2084" s="130">
        <v>1.19594066557088</v>
      </c>
      <c r="D2084" s="130">
        <v>0.40944484027774702</v>
      </c>
      <c r="E2084" s="130">
        <v>0.381700786513892</v>
      </c>
    </row>
    <row r="2085" spans="1:5" x14ac:dyDescent="0.25">
      <c r="A2085" s="130">
        <v>18776.4713006899</v>
      </c>
      <c r="B2085" s="130">
        <v>0.363765801689864</v>
      </c>
      <c r="C2085" s="130">
        <v>1.1959352662826901</v>
      </c>
      <c r="D2085" s="130">
        <v>0.409939660417661</v>
      </c>
      <c r="E2085" s="130">
        <v>0.38188623701243002</v>
      </c>
    </row>
    <row r="2086" spans="1:5" x14ac:dyDescent="0.25">
      <c r="A2086" s="130">
        <v>18777.102130520099</v>
      </c>
      <c r="B2086" s="130">
        <v>0.48722310360911297</v>
      </c>
      <c r="C2086" s="130">
        <v>1.19593422112349</v>
      </c>
      <c r="D2086" s="130">
        <v>0.41003539724210297</v>
      </c>
      <c r="E2086" s="130">
        <v>0.38192212565988998</v>
      </c>
    </row>
    <row r="2087" spans="1:5" x14ac:dyDescent="0.25">
      <c r="A2087" s="130">
        <v>18780.1751490516</v>
      </c>
      <c r="B2087" s="130">
        <v>0.64509853330196898</v>
      </c>
      <c r="C2087" s="130">
        <v>1.19592912949486</v>
      </c>
      <c r="D2087" s="130">
        <v>0.41050157187448</v>
      </c>
      <c r="E2087" s="130">
        <v>0.38209691690910602</v>
      </c>
    </row>
    <row r="2088" spans="1:5" x14ac:dyDescent="0.25">
      <c r="A2088" s="130">
        <v>18782.041092553802</v>
      </c>
      <c r="B2088" s="130">
        <v>0.53739780748898203</v>
      </c>
      <c r="C2088" s="130">
        <v>1.19592603764457</v>
      </c>
      <c r="D2088" s="130">
        <v>0.41078447437521298</v>
      </c>
      <c r="E2088" s="130">
        <v>0.38220302098233</v>
      </c>
    </row>
    <row r="2089" spans="1:5" x14ac:dyDescent="0.25">
      <c r="A2089" s="130">
        <v>18782.401559833201</v>
      </c>
      <c r="B2089" s="130">
        <v>0.73349570138547804</v>
      </c>
      <c r="C2089" s="130">
        <v>1.1959254403361601</v>
      </c>
      <c r="D2089" s="130">
        <v>0.41083911219264102</v>
      </c>
      <c r="E2089" s="130">
        <v>0.38222351583060699</v>
      </c>
    </row>
    <row r="2090" spans="1:5" x14ac:dyDescent="0.25">
      <c r="A2090" s="130">
        <v>18782.776891923899</v>
      </c>
      <c r="B2090" s="130">
        <v>1.82332302533015</v>
      </c>
      <c r="C2090" s="130">
        <v>1.1959248183900999</v>
      </c>
      <c r="D2090" s="130">
        <v>0.41089599834072699</v>
      </c>
      <c r="E2090" s="130">
        <v>0.38224485494768801</v>
      </c>
    </row>
    <row r="2091" spans="1:5" x14ac:dyDescent="0.25">
      <c r="A2091" s="130">
        <v>18787.244875319699</v>
      </c>
      <c r="B2091" s="130">
        <v>0.78704591038010197</v>
      </c>
      <c r="C2091" s="130">
        <v>1.1959174142187901</v>
      </c>
      <c r="D2091" s="130">
        <v>0.41157279849029199</v>
      </c>
      <c r="E2091" s="130">
        <v>0.38249880756208399</v>
      </c>
    </row>
    <row r="2092" spans="1:5" x14ac:dyDescent="0.25">
      <c r="A2092" s="130">
        <v>18787.360763987799</v>
      </c>
      <c r="B2092" s="130">
        <v>0.85838395515014398</v>
      </c>
      <c r="C2092" s="130">
        <v>1.1959172221608401</v>
      </c>
      <c r="D2092" s="130">
        <v>0.41159034377019899</v>
      </c>
      <c r="E2092" s="130">
        <v>0.38250539275544498</v>
      </c>
    </row>
    <row r="2093" spans="1:5" x14ac:dyDescent="0.25">
      <c r="A2093" s="130">
        <v>18788.1740140164</v>
      </c>
      <c r="B2093" s="130">
        <v>1.5170077983236701</v>
      </c>
      <c r="C2093" s="130">
        <v>1.1959158743754501</v>
      </c>
      <c r="D2093" s="130">
        <v>0.41171345474396398</v>
      </c>
      <c r="E2093" s="130">
        <v>0.382551601965676</v>
      </c>
    </row>
    <row r="2094" spans="1:5" x14ac:dyDescent="0.25">
      <c r="A2094" s="130">
        <v>18789.989491787099</v>
      </c>
      <c r="B2094" s="130">
        <v>0.467707513780802</v>
      </c>
      <c r="C2094" s="130">
        <v>1.19591286551023</v>
      </c>
      <c r="D2094" s="130">
        <v>0.41198820079297099</v>
      </c>
      <c r="E2094" s="130">
        <v>0.38265474262899601</v>
      </c>
    </row>
    <row r="2095" spans="1:5" x14ac:dyDescent="0.25">
      <c r="A2095" s="130">
        <v>18793.646482423701</v>
      </c>
      <c r="B2095" s="130">
        <v>0.49866194971559502</v>
      </c>
      <c r="C2095" s="130">
        <v>1.1959068041907399</v>
      </c>
      <c r="D2095" s="130">
        <v>0.41254128136509099</v>
      </c>
      <c r="E2095" s="130">
        <v>0.38286243759801097</v>
      </c>
    </row>
    <row r="2096" spans="1:5" x14ac:dyDescent="0.25">
      <c r="A2096" s="130">
        <v>18795.654099668802</v>
      </c>
      <c r="B2096" s="130">
        <v>0.52496738027663103</v>
      </c>
      <c r="C2096" s="130">
        <v>1.1959034763932599</v>
      </c>
      <c r="D2096" s="130">
        <v>0.41284471153535601</v>
      </c>
      <c r="E2096" s="130">
        <v>0.382976420759364</v>
      </c>
    </row>
    <row r="2097" spans="1:5" x14ac:dyDescent="0.25">
      <c r="A2097" s="130">
        <v>18795.685909934899</v>
      </c>
      <c r="B2097" s="130">
        <v>0.46198794652931902</v>
      </c>
      <c r="C2097" s="130">
        <v>1.1959034236635899</v>
      </c>
      <c r="D2097" s="130">
        <v>0.41284951817576998</v>
      </c>
      <c r="E2097" s="130">
        <v>0.38297822658429498</v>
      </c>
    </row>
    <row r="2098" spans="1:5" x14ac:dyDescent="0.25">
      <c r="A2098" s="130">
        <v>18799.144777219499</v>
      </c>
      <c r="B2098" s="130">
        <v>0.533539226687751</v>
      </c>
      <c r="C2098" s="130">
        <v>1.1958976898740801</v>
      </c>
      <c r="D2098" s="130">
        <v>0.41337195118603798</v>
      </c>
      <c r="E2098" s="130">
        <v>0.383174541771583</v>
      </c>
    </row>
    <row r="2099" spans="1:5" x14ac:dyDescent="0.25">
      <c r="A2099" s="130">
        <v>18804.161492299201</v>
      </c>
      <c r="B2099" s="130">
        <v>0.44542020713569402</v>
      </c>
      <c r="C2099" s="130">
        <v>1.1958893726930699</v>
      </c>
      <c r="D2099" s="130">
        <v>0.41412892888103903</v>
      </c>
      <c r="E2099" s="130">
        <v>0.38345913447771202</v>
      </c>
    </row>
    <row r="2100" spans="1:5" x14ac:dyDescent="0.25">
      <c r="A2100" s="130">
        <v>18806.3821658503</v>
      </c>
      <c r="B2100" s="130">
        <v>8.8617183973482797E-2</v>
      </c>
      <c r="C2100" s="130">
        <v>1.1958856906981801</v>
      </c>
      <c r="D2100" s="130">
        <v>0.414463722079982</v>
      </c>
      <c r="E2100" s="130">
        <v>0.38358505706176699</v>
      </c>
    </row>
    <row r="2101" spans="1:5" x14ac:dyDescent="0.25">
      <c r="A2101" s="130">
        <v>18809.018372704999</v>
      </c>
      <c r="B2101" s="130">
        <v>0.51978048591219095</v>
      </c>
      <c r="C2101" s="130">
        <v>1.19588131944494</v>
      </c>
      <c r="D2101" s="130">
        <v>0.41486093261178097</v>
      </c>
      <c r="E2101" s="130">
        <v>0.38373449923950298</v>
      </c>
    </row>
    <row r="2102" spans="1:5" x14ac:dyDescent="0.25">
      <c r="A2102" s="130">
        <v>18810.2693613433</v>
      </c>
      <c r="B2102" s="130">
        <v>0.48258047727922598</v>
      </c>
      <c r="C2102" s="130">
        <v>1.19587924499825</v>
      </c>
      <c r="D2102" s="130">
        <v>0.41504933805403799</v>
      </c>
      <c r="E2102" s="130">
        <v>0.383805399278634</v>
      </c>
    </row>
    <row r="2103" spans="1:5" x14ac:dyDescent="0.25">
      <c r="A2103" s="130">
        <v>18819.793244983299</v>
      </c>
      <c r="B2103" s="130">
        <v>0.48419041279335101</v>
      </c>
      <c r="C2103" s="130">
        <v>1.1958634497957701</v>
      </c>
      <c r="D2103" s="130">
        <v>0.41648183267244399</v>
      </c>
      <c r="E2103" s="130">
        <v>0.38434481803421</v>
      </c>
    </row>
    <row r="2104" spans="1:5" x14ac:dyDescent="0.25">
      <c r="A2104" s="130">
        <v>18822.564538253599</v>
      </c>
      <c r="B2104" s="130">
        <v>0.88084933165466495</v>
      </c>
      <c r="C2104" s="130">
        <v>1.1958588529005001</v>
      </c>
      <c r="D2104" s="130">
        <v>0.41689804671470299</v>
      </c>
      <c r="E2104" s="130">
        <v>0.38450166310747902</v>
      </c>
    </row>
    <row r="2105" spans="1:5" x14ac:dyDescent="0.25">
      <c r="A2105" s="130">
        <v>18826.765650041099</v>
      </c>
      <c r="B2105" s="130">
        <v>0.77232267478306604</v>
      </c>
      <c r="C2105" s="130">
        <v>1.1958518836408301</v>
      </c>
      <c r="D2105" s="130">
        <v>0.41752846685727202</v>
      </c>
      <c r="E2105" s="130">
        <v>0.38473932923368298</v>
      </c>
    </row>
    <row r="2106" spans="1:5" x14ac:dyDescent="0.25">
      <c r="A2106" s="130">
        <v>18828.195697752501</v>
      </c>
      <c r="B2106" s="130">
        <v>4.3214407124914103E-2</v>
      </c>
      <c r="C2106" s="130">
        <v>1.1958495111448699</v>
      </c>
      <c r="D2106" s="130">
        <v>0.41774291269854702</v>
      </c>
      <c r="E2106" s="130">
        <v>0.38482020215096502</v>
      </c>
    </row>
    <row r="2107" spans="1:5" x14ac:dyDescent="0.25">
      <c r="A2107" s="130">
        <v>18828.834461130999</v>
      </c>
      <c r="B2107" s="130">
        <v>-0.54887936093644996</v>
      </c>
      <c r="C2107" s="130">
        <v>1.1958484513863401</v>
      </c>
      <c r="D2107" s="130">
        <v>0.41783867554260401</v>
      </c>
      <c r="E2107" s="130">
        <v>0.38485632126603597</v>
      </c>
    </row>
    <row r="2108" spans="1:5" x14ac:dyDescent="0.25">
      <c r="A2108" s="130">
        <v>18830.675838548301</v>
      </c>
      <c r="B2108" s="130">
        <v>0.36114608829689299</v>
      </c>
      <c r="C2108" s="130">
        <v>1.1958453962959601</v>
      </c>
      <c r="D2108" s="130">
        <v>0.41811464920732</v>
      </c>
      <c r="E2108" s="130">
        <v>0.384960426658426</v>
      </c>
    </row>
    <row r="2109" spans="1:5" x14ac:dyDescent="0.25">
      <c r="A2109" s="130">
        <v>18832.295734223499</v>
      </c>
      <c r="B2109" s="130">
        <v>0.57329032695696602</v>
      </c>
      <c r="C2109" s="130">
        <v>1.1958427085494301</v>
      </c>
      <c r="D2109" s="130">
        <v>0.41835732531262199</v>
      </c>
      <c r="E2109" s="130">
        <v>0.38505199053438399</v>
      </c>
    </row>
    <row r="2110" spans="1:5" x14ac:dyDescent="0.25">
      <c r="A2110" s="130">
        <v>18832.366692130101</v>
      </c>
      <c r="B2110" s="130">
        <v>0.77546779123454102</v>
      </c>
      <c r="C2110" s="130">
        <v>1.1958425908127399</v>
      </c>
      <c r="D2110" s="130">
        <v>0.41836795328233001</v>
      </c>
      <c r="E2110" s="130">
        <v>0.38505600097643899</v>
      </c>
    </row>
    <row r="2111" spans="1:5" x14ac:dyDescent="0.25">
      <c r="A2111" s="130">
        <v>18833.025775894101</v>
      </c>
      <c r="B2111" s="130">
        <v>1.3503527556835999</v>
      </c>
      <c r="C2111" s="130">
        <v>1.1958414972193501</v>
      </c>
      <c r="D2111" s="130">
        <v>0.41846666098170399</v>
      </c>
      <c r="E2111" s="130">
        <v>0.38509324977918702</v>
      </c>
    </row>
    <row r="2112" spans="1:5" x14ac:dyDescent="0.25">
      <c r="A2112" s="130">
        <v>18834.750178698901</v>
      </c>
      <c r="B2112" s="130">
        <v>1.09671380682745</v>
      </c>
      <c r="C2112" s="130">
        <v>1.19583863589054</v>
      </c>
      <c r="D2112" s="130">
        <v>0.41872484023728102</v>
      </c>
      <c r="E2112" s="130">
        <v>0.38519069170548198</v>
      </c>
    </row>
    <row r="2113" spans="1:5" x14ac:dyDescent="0.25">
      <c r="A2113" s="130">
        <v>18837.2555779533</v>
      </c>
      <c r="B2113" s="130">
        <v>1.4512815147503999</v>
      </c>
      <c r="C2113" s="130">
        <v>1.1958344784077899</v>
      </c>
      <c r="D2113" s="130">
        <v>0.41909975475695899</v>
      </c>
      <c r="E2113" s="130">
        <v>0.38533222843871301</v>
      </c>
    </row>
    <row r="2114" spans="1:5" x14ac:dyDescent="0.25">
      <c r="A2114" s="130">
        <v>18838.891142222401</v>
      </c>
      <c r="B2114" s="130">
        <v>1.14678202271763</v>
      </c>
      <c r="C2114" s="130">
        <v>1.19583176418756</v>
      </c>
      <c r="D2114" s="130">
        <v>0.41934437915860201</v>
      </c>
      <c r="E2114" s="130">
        <v>0.385424601840201</v>
      </c>
    </row>
    <row r="2115" spans="1:5" x14ac:dyDescent="0.25">
      <c r="A2115" s="130">
        <v>18839.852560226202</v>
      </c>
      <c r="B2115" s="130">
        <v>1.0724863634937101</v>
      </c>
      <c r="C2115" s="130">
        <v>1.1958301686584001</v>
      </c>
      <c r="D2115" s="130">
        <v>0.41948812792565499</v>
      </c>
      <c r="E2115" s="130">
        <v>0.38547889192873902</v>
      </c>
    </row>
    <row r="2116" spans="1:5" x14ac:dyDescent="0.25">
      <c r="A2116" s="130">
        <v>18857.2790612137</v>
      </c>
      <c r="B2116" s="130">
        <v>0.55392967174316998</v>
      </c>
      <c r="C2116" s="130">
        <v>1.19580124127514</v>
      </c>
      <c r="D2116" s="130">
        <v>0.42208768770474803</v>
      </c>
      <c r="E2116" s="130">
        <v>0.38646179270589898</v>
      </c>
    </row>
    <row r="2117" spans="1:5" x14ac:dyDescent="0.25">
      <c r="A2117" s="130">
        <v>18857.723273440399</v>
      </c>
      <c r="B2117" s="130">
        <v>0.51776644826668805</v>
      </c>
      <c r="C2117" s="130">
        <v>1.1958005037225701</v>
      </c>
      <c r="D2117" s="130">
        <v>0.42215380221545901</v>
      </c>
      <c r="E2117" s="130">
        <v>0.38648681861033102</v>
      </c>
    </row>
    <row r="2118" spans="1:5" x14ac:dyDescent="0.25">
      <c r="A2118" s="130">
        <v>18865.2673565347</v>
      </c>
      <c r="B2118" s="130">
        <v>1.35394011729786</v>
      </c>
      <c r="C2118" s="130">
        <v>1.19578797648707</v>
      </c>
      <c r="D2118" s="130">
        <v>0.42327548025394002</v>
      </c>
      <c r="E2118" s="130">
        <v>0.386911613082008</v>
      </c>
    </row>
    <row r="2119" spans="1:5" x14ac:dyDescent="0.25">
      <c r="A2119" s="130">
        <v>18867.529303544401</v>
      </c>
      <c r="B2119" s="130">
        <v>0.526308787373031</v>
      </c>
      <c r="C2119" s="130">
        <v>1.19578421994664</v>
      </c>
      <c r="D2119" s="130">
        <v>0.42361136924634302</v>
      </c>
      <c r="E2119" s="130">
        <v>0.38703889731645102</v>
      </c>
    </row>
    <row r="2120" spans="1:5" x14ac:dyDescent="0.25">
      <c r="A2120" s="130">
        <v>18872.4005525875</v>
      </c>
      <c r="B2120" s="130">
        <v>1.4259554692543699</v>
      </c>
      <c r="C2120" s="130">
        <v>1.1957761292232101</v>
      </c>
      <c r="D2120" s="130">
        <v>0.42433405936652702</v>
      </c>
      <c r="E2120" s="130">
        <v>0.387312882437924</v>
      </c>
    </row>
    <row r="2121" spans="1:5" x14ac:dyDescent="0.25">
      <c r="A2121" s="130">
        <v>18881.042379902399</v>
      </c>
      <c r="B2121" s="130">
        <v>0.91961172006436198</v>
      </c>
      <c r="C2121" s="130">
        <v>1.1957617733029999</v>
      </c>
      <c r="D2121" s="130">
        <v>0.42561388602845401</v>
      </c>
      <c r="E2121" s="130">
        <v>0.38779850552481898</v>
      </c>
    </row>
    <row r="2122" spans="1:5" x14ac:dyDescent="0.25">
      <c r="A2122" s="130">
        <v>18882.331320197602</v>
      </c>
      <c r="B2122" s="130">
        <v>-0.81440375371226703</v>
      </c>
      <c r="C2122" s="130">
        <v>1.1957596318136701</v>
      </c>
      <c r="D2122" s="130">
        <v>0.42580452484007603</v>
      </c>
      <c r="E2122" s="130">
        <v>0.38787088831507899</v>
      </c>
    </row>
    <row r="2123" spans="1:5" x14ac:dyDescent="0.25">
      <c r="A2123" s="130">
        <v>18890.839935260199</v>
      </c>
      <c r="B2123" s="130">
        <v>0.52127855878585405</v>
      </c>
      <c r="C2123" s="130">
        <v>1.1957454934577301</v>
      </c>
      <c r="D2123" s="130">
        <v>0.42706134581935901</v>
      </c>
      <c r="E2123" s="130">
        <v>0.38834838583761</v>
      </c>
    </row>
    <row r="2124" spans="1:5" x14ac:dyDescent="0.25">
      <c r="A2124" s="130">
        <v>18891.022452126901</v>
      </c>
      <c r="B2124" s="130">
        <v>1.74469896500058</v>
      </c>
      <c r="C2124" s="130">
        <v>1.1957451901429701</v>
      </c>
      <c r="D2124" s="130">
        <v>0.42708827448407299</v>
      </c>
      <c r="E2124" s="130">
        <v>0.388358622450174</v>
      </c>
    </row>
    <row r="2125" spans="1:5" x14ac:dyDescent="0.25">
      <c r="A2125" s="130">
        <v>18893.601515333699</v>
      </c>
      <c r="B2125" s="130">
        <v>0.90050460815871403</v>
      </c>
      <c r="C2125" s="130">
        <v>1.1957409039809801</v>
      </c>
      <c r="D2125" s="130">
        <v>0.427468650635761</v>
      </c>
      <c r="E2125" s="130">
        <v>0.38850324381203</v>
      </c>
    </row>
    <row r="2126" spans="1:5" x14ac:dyDescent="0.25">
      <c r="A2126" s="130">
        <v>18909.080130193801</v>
      </c>
      <c r="B2126" s="130">
        <v>-0.59541330115289204</v>
      </c>
      <c r="C2126" s="130">
        <v>1.19571517374784</v>
      </c>
      <c r="D2126" s="130">
        <v>0.42974597730251302</v>
      </c>
      <c r="E2126" s="130">
        <v>0.389370117230743</v>
      </c>
    </row>
    <row r="2127" spans="1:5" x14ac:dyDescent="0.25">
      <c r="A2127" s="130">
        <v>18912.133125290598</v>
      </c>
      <c r="B2127" s="130">
        <v>1.1037645923970301</v>
      </c>
      <c r="C2127" s="130">
        <v>1.19571009746767</v>
      </c>
      <c r="D2127" s="130">
        <v>0.43019402322851003</v>
      </c>
      <c r="E2127" s="130">
        <v>0.38954087550205402</v>
      </c>
    </row>
    <row r="2128" spans="1:5" x14ac:dyDescent="0.25">
      <c r="A2128" s="130">
        <v>18924.592142308698</v>
      </c>
      <c r="B2128" s="130">
        <v>0.28714071628905802</v>
      </c>
      <c r="C2128" s="130">
        <v>1.19568937728316</v>
      </c>
      <c r="D2128" s="130">
        <v>0.43201854797289602</v>
      </c>
      <c r="E2128" s="130">
        <v>0.39023695052471002</v>
      </c>
    </row>
    <row r="2129" spans="1:5" x14ac:dyDescent="0.25">
      <c r="A2129" s="130">
        <v>18935.586829617099</v>
      </c>
      <c r="B2129" s="130">
        <v>0.50222386359108895</v>
      </c>
      <c r="C2129" s="130">
        <v>1.1956710866201099</v>
      </c>
      <c r="D2129" s="130">
        <v>0.43362336305471699</v>
      </c>
      <c r="E2129" s="130">
        <v>0.39085016685047902</v>
      </c>
    </row>
    <row r="2130" spans="1:5" x14ac:dyDescent="0.25">
      <c r="A2130" s="130">
        <v>18946.749522727099</v>
      </c>
      <c r="B2130" s="130">
        <v>1.03693033477532</v>
      </c>
      <c r="C2130" s="130">
        <v>1.19565251093445</v>
      </c>
      <c r="D2130" s="130">
        <v>0.435247584436943</v>
      </c>
      <c r="E2130" s="130">
        <v>0.39147173155584303</v>
      </c>
    </row>
    <row r="2131" spans="1:5" x14ac:dyDescent="0.25">
      <c r="A2131" s="130">
        <v>18955.226767590098</v>
      </c>
      <c r="B2131" s="130">
        <v>1.16789373407551</v>
      </c>
      <c r="C2131" s="130">
        <v>1.1956384003400899</v>
      </c>
      <c r="D2131" s="130">
        <v>0.43647758062492698</v>
      </c>
      <c r="E2131" s="130">
        <v>0.39194306624507802</v>
      </c>
    </row>
    <row r="2132" spans="1:5" x14ac:dyDescent="0.25">
      <c r="A2132" s="130">
        <v>18956.281951781799</v>
      </c>
      <c r="B2132" s="130">
        <v>0.51810772795757298</v>
      </c>
      <c r="C2132" s="130">
        <v>1.1956366437332699</v>
      </c>
      <c r="D2132" s="130">
        <v>0.43663046960715801</v>
      </c>
      <c r="E2132" s="130">
        <v>0.39200169188890999</v>
      </c>
    </row>
    <row r="2133" spans="1:5" x14ac:dyDescent="0.25">
      <c r="A2133" s="130">
        <v>18960.383506952599</v>
      </c>
      <c r="B2133" s="130">
        <v>0.35129558934210398</v>
      </c>
      <c r="C2133" s="130">
        <v>1.1956298152382701</v>
      </c>
      <c r="D2133" s="130">
        <v>0.43722430957405201</v>
      </c>
      <c r="E2133" s="130">
        <v>0.39222948266878099</v>
      </c>
    </row>
    <row r="2134" spans="1:5" x14ac:dyDescent="0.25">
      <c r="A2134" s="130">
        <v>18964.170108353101</v>
      </c>
      <c r="B2134" s="130">
        <v>-0.49794755944532199</v>
      </c>
      <c r="C2134" s="130">
        <v>1.19562351042599</v>
      </c>
      <c r="D2134" s="130">
        <v>0.43777191555522799</v>
      </c>
      <c r="E2134" s="130">
        <v>0.39243965386954099</v>
      </c>
    </row>
    <row r="2135" spans="1:5" x14ac:dyDescent="0.25">
      <c r="A2135" s="130">
        <v>18964.9120639465</v>
      </c>
      <c r="B2135" s="130">
        <v>0.51781648010005299</v>
      </c>
      <c r="C2135" s="130">
        <v>1.19562227497087</v>
      </c>
      <c r="D2135" s="130">
        <v>0.437879143269229</v>
      </c>
      <c r="E2135" s="130">
        <v>0.392480820877745</v>
      </c>
    </row>
    <row r="2136" spans="1:5" x14ac:dyDescent="0.25">
      <c r="A2136" s="130">
        <v>18965.264438789101</v>
      </c>
      <c r="B2136" s="130">
        <v>-5.4639280354828998E-2</v>
      </c>
      <c r="C2136" s="130">
        <v>1.19562168821107</v>
      </c>
      <c r="D2136" s="130">
        <v>0.43793006040167798</v>
      </c>
      <c r="E2136" s="130">
        <v>0.39250037054690901</v>
      </c>
    </row>
    <row r="2137" spans="1:5" x14ac:dyDescent="0.25">
      <c r="A2137" s="130">
        <v>18965.499874769699</v>
      </c>
      <c r="B2137" s="130">
        <v>0.65884382514125295</v>
      </c>
      <c r="C2137" s="130">
        <v>1.19562129616985</v>
      </c>
      <c r="D2137" s="130">
        <v>0.43796407726041398</v>
      </c>
      <c r="E2137" s="130">
        <v>0.39251343188080601</v>
      </c>
    </row>
    <row r="2138" spans="1:5" x14ac:dyDescent="0.25">
      <c r="A2138" s="130">
        <v>18971.2529510735</v>
      </c>
      <c r="B2138" s="130">
        <v>0.482092743378293</v>
      </c>
      <c r="C2138" s="130">
        <v>1.19561171553964</v>
      </c>
      <c r="D2138" s="130">
        <v>0.43879457167794</v>
      </c>
      <c r="E2138" s="130">
        <v>0.39283244773138298</v>
      </c>
    </row>
    <row r="2139" spans="1:5" x14ac:dyDescent="0.25">
      <c r="A2139" s="130">
        <v>18983.176180173701</v>
      </c>
      <c r="B2139" s="130">
        <v>0.54033056226146003</v>
      </c>
      <c r="C2139" s="130">
        <v>1.1955918549872599</v>
      </c>
      <c r="D2139" s="130">
        <v>0.440511237868973</v>
      </c>
      <c r="E2139" s="130">
        <v>0.39349268894110501</v>
      </c>
    </row>
    <row r="2140" spans="1:5" x14ac:dyDescent="0.25">
      <c r="A2140" s="130">
        <v>18986.1307597095</v>
      </c>
      <c r="B2140" s="130">
        <v>-0.77816028296320305</v>
      </c>
      <c r="C2140" s="130">
        <v>1.19558693254903</v>
      </c>
      <c r="D2140" s="130">
        <v>0.44093567683922402</v>
      </c>
      <c r="E2140" s="130">
        <v>0.39365610364986903</v>
      </c>
    </row>
    <row r="2141" spans="1:5" x14ac:dyDescent="0.25">
      <c r="A2141" s="130">
        <v>18987.555591626999</v>
      </c>
      <c r="B2141" s="130">
        <v>0.49610659017167402</v>
      </c>
      <c r="C2141" s="130">
        <v>1.1955845585863301</v>
      </c>
      <c r="D2141" s="130">
        <v>0.44114022472953801</v>
      </c>
      <c r="E2141" s="130">
        <v>0.39373488198171502</v>
      </c>
    </row>
    <row r="2142" spans="1:5" x14ac:dyDescent="0.25">
      <c r="A2142" s="130">
        <v>18989.899600844801</v>
      </c>
      <c r="B2142" s="130">
        <v>-0.20580423686253899</v>
      </c>
      <c r="C2142" s="130">
        <v>1.1955806529512201</v>
      </c>
      <c r="D2142" s="130">
        <v>0.44147653642024298</v>
      </c>
      <c r="E2142" s="130">
        <v>0.39386444198345399</v>
      </c>
    </row>
    <row r="2143" spans="1:5" x14ac:dyDescent="0.25">
      <c r="A2143" s="130">
        <v>18990.327938853901</v>
      </c>
      <c r="B2143" s="130">
        <v>-0.69720582666242803</v>
      </c>
      <c r="C2143" s="130">
        <v>1.19557993921914</v>
      </c>
      <c r="D2143" s="130">
        <v>0.44153796719060101</v>
      </c>
      <c r="E2143" s="130">
        <v>0.39388811214899799</v>
      </c>
    </row>
    <row r="2144" spans="1:5" x14ac:dyDescent="0.25">
      <c r="A2144" s="130">
        <v>18997.184142598599</v>
      </c>
      <c r="B2144" s="130">
        <v>0.55280285469336798</v>
      </c>
      <c r="C2144" s="130">
        <v>1.1955685137237599</v>
      </c>
      <c r="D2144" s="130">
        <v>0.44252016629063101</v>
      </c>
      <c r="E2144" s="130">
        <v>0.39426676607390498</v>
      </c>
    </row>
    <row r="2145" spans="1:5" x14ac:dyDescent="0.25">
      <c r="A2145" s="130">
        <v>18998.162495688299</v>
      </c>
      <c r="B2145" s="130">
        <v>-0.663273819799859</v>
      </c>
      <c r="C2145" s="130">
        <v>1.1955668831783399</v>
      </c>
      <c r="D2145" s="130">
        <v>0.442660153832726</v>
      </c>
      <c r="E2145" s="130">
        <v>0.394320764106245</v>
      </c>
    </row>
    <row r="2146" spans="1:5" x14ac:dyDescent="0.25">
      <c r="A2146" s="130">
        <v>19017.627174677698</v>
      </c>
      <c r="B2146" s="130">
        <v>0.80872309193793501</v>
      </c>
      <c r="C2146" s="130">
        <v>1.1955344339375999</v>
      </c>
      <c r="D2146" s="130">
        <v>0.445436436393569</v>
      </c>
      <c r="E2146" s="130">
        <v>0.39539326759971999</v>
      </c>
    </row>
    <row r="2147" spans="1:5" x14ac:dyDescent="0.25">
      <c r="A2147" s="130">
        <v>19020.133610053701</v>
      </c>
      <c r="B2147" s="130">
        <v>0.70591592330313502</v>
      </c>
      <c r="C2147" s="130">
        <v>1.1955302542592201</v>
      </c>
      <c r="D2147" s="130">
        <v>0.44579270429785001</v>
      </c>
      <c r="E2147" s="130">
        <v>0.39553111965839499</v>
      </c>
    </row>
    <row r="2148" spans="1:5" x14ac:dyDescent="0.25">
      <c r="A2148" s="130">
        <v>19031.024943050401</v>
      </c>
      <c r="B2148" s="130">
        <v>0.50345403645348796</v>
      </c>
      <c r="C2148" s="130">
        <v>1.1955120888089401</v>
      </c>
      <c r="D2148" s="130">
        <v>0.44733751986458398</v>
      </c>
      <c r="E2148" s="130">
        <v>0.39612945625130602</v>
      </c>
    </row>
    <row r="2149" spans="1:5" x14ac:dyDescent="0.25">
      <c r="A2149" s="130">
        <v>19034.633525970501</v>
      </c>
      <c r="B2149" s="130">
        <v>0.33801678012355102</v>
      </c>
      <c r="C2149" s="130">
        <v>1.1955060689388699</v>
      </c>
      <c r="D2149" s="130">
        <v>0.44784817063960602</v>
      </c>
      <c r="E2149" s="130">
        <v>0.39632745571636302</v>
      </c>
    </row>
    <row r="2150" spans="1:5" x14ac:dyDescent="0.25">
      <c r="A2150" s="130">
        <v>19035.463897719699</v>
      </c>
      <c r="B2150" s="130">
        <v>0.488677671534132</v>
      </c>
      <c r="C2150" s="130">
        <v>1.19550468362202</v>
      </c>
      <c r="D2150" s="130">
        <v>0.44796559257353702</v>
      </c>
      <c r="E2150" s="130">
        <v>0.39637300003794201</v>
      </c>
    </row>
    <row r="2151" spans="1:5" x14ac:dyDescent="0.25">
      <c r="A2151" s="130">
        <v>19037.938667685099</v>
      </c>
      <c r="B2151" s="130">
        <v>-7.1839993512901002E-4</v>
      </c>
      <c r="C2151" s="130">
        <v>1.19550055475549</v>
      </c>
      <c r="D2151" s="130">
        <v>0.44831536015620199</v>
      </c>
      <c r="E2151" s="130">
        <v>0.39650869782529702</v>
      </c>
    </row>
    <row r="2152" spans="1:5" x14ac:dyDescent="0.25">
      <c r="A2152" s="130">
        <v>19039.952682590501</v>
      </c>
      <c r="B2152" s="130">
        <v>1.0414917388072999</v>
      </c>
      <c r="C2152" s="130">
        <v>1.1954971944008399</v>
      </c>
      <c r="D2152" s="130">
        <v>0.44859980080799</v>
      </c>
      <c r="E2152" s="130">
        <v>0.396619088432413</v>
      </c>
    </row>
    <row r="2153" spans="1:5" x14ac:dyDescent="0.25">
      <c r="A2153" s="130">
        <v>19042.869332819599</v>
      </c>
      <c r="B2153" s="130">
        <v>1.78380072852491</v>
      </c>
      <c r="C2153" s="130">
        <v>1.1954923276869001</v>
      </c>
      <c r="D2153" s="130">
        <v>0.44901139141017099</v>
      </c>
      <c r="E2153" s="130">
        <v>0.396778885229365</v>
      </c>
    </row>
    <row r="2154" spans="1:5" x14ac:dyDescent="0.25">
      <c r="A2154" s="130">
        <v>19044.298509800701</v>
      </c>
      <c r="B2154" s="130">
        <v>0.514088766656284</v>
      </c>
      <c r="C2154" s="130">
        <v>1.1954899428258701</v>
      </c>
      <c r="D2154" s="130">
        <v>0.44921293066505102</v>
      </c>
      <c r="E2154" s="130">
        <v>0.396857157068572</v>
      </c>
    </row>
    <row r="2155" spans="1:5" x14ac:dyDescent="0.25">
      <c r="A2155" s="130">
        <v>19045.964544543302</v>
      </c>
      <c r="B2155" s="130">
        <v>1.0457343417531699</v>
      </c>
      <c r="C2155" s="130">
        <v>1.1954871626046699</v>
      </c>
      <c r="D2155" s="130">
        <v>0.44944775232968598</v>
      </c>
      <c r="E2155" s="130">
        <v>0.39694837627873403</v>
      </c>
    </row>
    <row r="2156" spans="1:5" x14ac:dyDescent="0.25">
      <c r="A2156" s="130">
        <v>19060.448116993699</v>
      </c>
      <c r="B2156" s="130">
        <v>0.50678374499744105</v>
      </c>
      <c r="C2156" s="130">
        <v>1.1954629876218099</v>
      </c>
      <c r="D2156" s="130">
        <v>0.45148374545513198</v>
      </c>
      <c r="E2156" s="130">
        <v>0.39774025941101498</v>
      </c>
    </row>
    <row r="2157" spans="1:5" x14ac:dyDescent="0.25">
      <c r="A2157" s="130">
        <v>19061.1796995531</v>
      </c>
      <c r="B2157" s="130">
        <v>0.64675980070707495</v>
      </c>
      <c r="C2157" s="130">
        <v>1.19546176626225</v>
      </c>
      <c r="D2157" s="130">
        <v>0.45158632687087802</v>
      </c>
      <c r="E2157" s="130">
        <v>0.39778020443899598</v>
      </c>
    </row>
    <row r="2158" spans="1:5" x14ac:dyDescent="0.25">
      <c r="A2158" s="130">
        <v>19062.9947635151</v>
      </c>
      <c r="B2158" s="130">
        <v>0.49116516832727902</v>
      </c>
      <c r="C2158" s="130">
        <v>1.19545873595163</v>
      </c>
      <c r="D2158" s="130">
        <v>0.45184072430383798</v>
      </c>
      <c r="E2158" s="130">
        <v>0.397879285916998</v>
      </c>
    </row>
    <row r="2159" spans="1:5" x14ac:dyDescent="0.25">
      <c r="A2159" s="130">
        <v>19065.717770597301</v>
      </c>
      <c r="B2159" s="130">
        <v>0.49467216135117298</v>
      </c>
      <c r="C2159" s="130">
        <v>1.1954541895189901</v>
      </c>
      <c r="D2159" s="130">
        <v>0.45222208854047202</v>
      </c>
      <c r="E2159" s="130">
        <v>0.398027870155649</v>
      </c>
    </row>
    <row r="2160" spans="1:5" x14ac:dyDescent="0.25">
      <c r="A2160" s="130">
        <v>19065.830231121901</v>
      </c>
      <c r="B2160" s="130">
        <v>1.08731153365982</v>
      </c>
      <c r="C2160" s="130">
        <v>1.19545400174354</v>
      </c>
      <c r="D2160" s="130">
        <v>0.45223783144778901</v>
      </c>
      <c r="E2160" s="130">
        <v>0.39803400514070397</v>
      </c>
    </row>
    <row r="2161" spans="1:5" x14ac:dyDescent="0.25">
      <c r="A2161" s="130">
        <v>19068.9475275802</v>
      </c>
      <c r="B2161" s="130">
        <v>0.488744794577678</v>
      </c>
      <c r="C2161" s="130">
        <v>1.1954487965618901</v>
      </c>
      <c r="D2161" s="130">
        <v>0.45267397287259797</v>
      </c>
      <c r="E2161" s="130">
        <v>0.39820401152449098</v>
      </c>
    </row>
    <row r="2162" spans="1:5" x14ac:dyDescent="0.25">
      <c r="A2162" s="130">
        <v>19072.932194322901</v>
      </c>
      <c r="B2162" s="130">
        <v>0.82785297173537697</v>
      </c>
      <c r="C2162" s="130">
        <v>1.1954421424252899</v>
      </c>
      <c r="D2162" s="130">
        <v>0.453230801528479</v>
      </c>
      <c r="E2162" s="130">
        <v>0.39842118186428599</v>
      </c>
    </row>
    <row r="2163" spans="1:5" x14ac:dyDescent="0.25">
      <c r="A2163" s="130">
        <v>19072.932194322901</v>
      </c>
      <c r="B2163" s="130">
        <v>0.45669204400529101</v>
      </c>
      <c r="C2163" s="130">
        <v>1.1954421424252899</v>
      </c>
      <c r="D2163" s="130">
        <v>0.453230801528479</v>
      </c>
      <c r="E2163" s="130">
        <v>0.39842118186428599</v>
      </c>
    </row>
    <row r="2164" spans="1:5" x14ac:dyDescent="0.25">
      <c r="A2164" s="130">
        <v>19076.423027053399</v>
      </c>
      <c r="B2164" s="130">
        <v>1.15135439708218</v>
      </c>
      <c r="C2164" s="130">
        <v>1.1954363123671099</v>
      </c>
      <c r="D2164" s="130">
        <v>0.45371800366103798</v>
      </c>
      <c r="E2164" s="130">
        <v>0.39861130844187098</v>
      </c>
    </row>
    <row r="2165" spans="1:5" x14ac:dyDescent="0.25">
      <c r="A2165" s="130">
        <v>19085.1216852504</v>
      </c>
      <c r="B2165" s="130">
        <v>4.9667470093556902</v>
      </c>
      <c r="C2165" s="130">
        <v>1.19542178228302</v>
      </c>
      <c r="D2165" s="130">
        <v>0.45492952372186002</v>
      </c>
      <c r="E2165" s="130">
        <v>0.39908454899677198</v>
      </c>
    </row>
    <row r="2166" spans="1:5" x14ac:dyDescent="0.25">
      <c r="A2166" s="130">
        <v>19088.567607687899</v>
      </c>
      <c r="B2166" s="130">
        <v>0.49850553704533501</v>
      </c>
      <c r="C2166" s="130">
        <v>1.19541602532403</v>
      </c>
      <c r="D2166" s="130">
        <v>0.45540846166784599</v>
      </c>
      <c r="E2166" s="130">
        <v>0.39927181085469099</v>
      </c>
    </row>
    <row r="2167" spans="1:5" x14ac:dyDescent="0.25">
      <c r="A2167" s="130">
        <v>19089.426914172102</v>
      </c>
      <c r="B2167" s="130">
        <v>1.2971660115442201</v>
      </c>
      <c r="C2167" s="130">
        <v>1.19541458963236</v>
      </c>
      <c r="D2167" s="130">
        <v>0.45552780535565701</v>
      </c>
      <c r="E2167" s="130">
        <v>0.39931848954548099</v>
      </c>
    </row>
    <row r="2168" spans="1:5" x14ac:dyDescent="0.25">
      <c r="A2168" s="130">
        <v>19090.937893648301</v>
      </c>
      <c r="B2168" s="130">
        <v>0.490693439077305</v>
      </c>
      <c r="C2168" s="130">
        <v>1.19541206507249</v>
      </c>
      <c r="D2168" s="130">
        <v>0.45573756987285902</v>
      </c>
      <c r="E2168" s="130">
        <v>0.39940054992285801</v>
      </c>
    </row>
    <row r="2169" spans="1:5" x14ac:dyDescent="0.25">
      <c r="A2169" s="130">
        <v>19095.1745287837</v>
      </c>
      <c r="B2169" s="130">
        <v>0.49784805610062499</v>
      </c>
      <c r="C2169" s="130">
        <v>1.1954049859053499</v>
      </c>
      <c r="D2169" s="130">
        <v>0.45632514307310501</v>
      </c>
      <c r="E2169" s="130">
        <v>0.399630515812054</v>
      </c>
    </row>
    <row r="2170" spans="1:5" x14ac:dyDescent="0.25">
      <c r="A2170" s="130">
        <v>19099.225231634198</v>
      </c>
      <c r="B2170" s="130">
        <v>0.65047929503541102</v>
      </c>
      <c r="C2170" s="130">
        <v>1.1953982166559101</v>
      </c>
      <c r="D2170" s="130">
        <v>0.45688612005190599</v>
      </c>
      <c r="E2170" s="130">
        <v>0.39985021875681098</v>
      </c>
    </row>
    <row r="2171" spans="1:5" x14ac:dyDescent="0.25">
      <c r="A2171" s="130">
        <v>19099.928993140999</v>
      </c>
      <c r="B2171" s="130">
        <v>0.68178817255546398</v>
      </c>
      <c r="C2171" s="130">
        <v>1.1953970405030301</v>
      </c>
      <c r="D2171" s="130">
        <v>0.45698350223467599</v>
      </c>
      <c r="E2171" s="130">
        <v>0.39988837248178499</v>
      </c>
    </row>
    <row r="2172" spans="1:5" x14ac:dyDescent="0.25">
      <c r="A2172" s="130">
        <v>19105.011987965401</v>
      </c>
      <c r="B2172" s="130">
        <v>1.2586251166581099</v>
      </c>
      <c r="C2172" s="130">
        <v>1.19538854493957</v>
      </c>
      <c r="D2172" s="130">
        <v>0.45768614246681</v>
      </c>
      <c r="E2172" s="130">
        <v>0.40016379147959602</v>
      </c>
    </row>
    <row r="2173" spans="1:5" x14ac:dyDescent="0.25">
      <c r="A2173" s="130">
        <v>19113.797979372699</v>
      </c>
      <c r="B2173" s="130">
        <v>1.15103799365495</v>
      </c>
      <c r="C2173" s="130">
        <v>1.19537385752262</v>
      </c>
      <c r="D2173" s="130">
        <v>0.45889769329114799</v>
      </c>
      <c r="E2173" s="130">
        <v>0.40063922822848402</v>
      </c>
    </row>
    <row r="2174" spans="1:5" x14ac:dyDescent="0.25">
      <c r="A2174" s="130">
        <v>19119.1867016674</v>
      </c>
      <c r="B2174" s="130">
        <v>1.1882826551791801</v>
      </c>
      <c r="C2174" s="130">
        <v>1.1953648475299701</v>
      </c>
      <c r="D2174" s="130">
        <v>0.45963890435267202</v>
      </c>
      <c r="E2174" s="130">
        <v>0.40093043253132399</v>
      </c>
    </row>
    <row r="2175" spans="1:5" x14ac:dyDescent="0.25">
      <c r="A2175" s="130">
        <v>19120.594339595998</v>
      </c>
      <c r="B2175" s="130">
        <v>0.528961570457809</v>
      </c>
      <c r="C2175" s="130">
        <v>1.1953624937282401</v>
      </c>
      <c r="D2175" s="130">
        <v>0.45983228755908701</v>
      </c>
      <c r="E2175" s="130">
        <v>0.40100645082082997</v>
      </c>
    </row>
    <row r="2176" spans="1:5" x14ac:dyDescent="0.25">
      <c r="A2176" s="130">
        <v>19120.996040250899</v>
      </c>
      <c r="B2176" s="130">
        <v>1.16955733952264</v>
      </c>
      <c r="C2176" s="130">
        <v>1.19536182200219</v>
      </c>
      <c r="D2176" s="130">
        <v>0.45988745581948898</v>
      </c>
      <c r="E2176" s="130">
        <v>0.40102814052357899</v>
      </c>
    </row>
    <row r="2177" spans="1:5" x14ac:dyDescent="0.25">
      <c r="A2177" s="130">
        <v>19124.437534888399</v>
      </c>
      <c r="B2177" s="130">
        <v>0.42877300592147899</v>
      </c>
      <c r="C2177" s="130">
        <v>1.19535606681397</v>
      </c>
      <c r="D2177" s="130">
        <v>0.46035977288996299</v>
      </c>
      <c r="E2177" s="130">
        <v>0.40121389368216298</v>
      </c>
    </row>
    <row r="2178" spans="1:5" x14ac:dyDescent="0.25">
      <c r="A2178" s="130">
        <v>19131.6042745013</v>
      </c>
      <c r="B2178" s="130">
        <v>0.40812025164520499</v>
      </c>
      <c r="C2178" s="130">
        <v>1.1953440801872</v>
      </c>
      <c r="D2178" s="130">
        <v>0.46134146611195198</v>
      </c>
      <c r="E2178" s="130">
        <v>0.40160031540744001</v>
      </c>
    </row>
    <row r="2179" spans="1:5" x14ac:dyDescent="0.25">
      <c r="A2179" s="130">
        <v>19132.3906232103</v>
      </c>
      <c r="B2179" s="130">
        <v>0.45891810350175999</v>
      </c>
      <c r="C2179" s="130">
        <v>1.1953427648481201</v>
      </c>
      <c r="D2179" s="130">
        <v>0.46144902398190901</v>
      </c>
      <c r="E2179" s="130">
        <v>0.40164268132019298</v>
      </c>
    </row>
    <row r="2180" spans="1:5" x14ac:dyDescent="0.25">
      <c r="A2180" s="130">
        <v>19140.0279907029</v>
      </c>
      <c r="B2180" s="130">
        <v>0.97463852345211999</v>
      </c>
      <c r="C2180" s="130">
        <v>1.19532998822051</v>
      </c>
      <c r="D2180" s="130">
        <v>0.46249206756766498</v>
      </c>
      <c r="E2180" s="130">
        <v>0.40205381602788498</v>
      </c>
    </row>
    <row r="2181" spans="1:5" x14ac:dyDescent="0.25">
      <c r="A2181" s="130">
        <v>19140.759317849501</v>
      </c>
      <c r="B2181" s="130">
        <v>0.45862626757517999</v>
      </c>
      <c r="C2181" s="130">
        <v>1.1953287646361099</v>
      </c>
      <c r="D2181" s="130">
        <v>0.46259179251425198</v>
      </c>
      <c r="E2181" s="130">
        <v>0.40209315219560299</v>
      </c>
    </row>
    <row r="2182" spans="1:5" x14ac:dyDescent="0.25">
      <c r="A2182" s="130">
        <v>19148.366954567799</v>
      </c>
      <c r="B2182" s="130">
        <v>-0.76257249587097198</v>
      </c>
      <c r="C2182" s="130">
        <v>1.1953160348373599</v>
      </c>
      <c r="D2182" s="130">
        <v>0.46362758685993299</v>
      </c>
      <c r="E2182" s="130">
        <v>0.40250200677811099</v>
      </c>
    </row>
    <row r="2183" spans="1:5" x14ac:dyDescent="0.25">
      <c r="A2183" s="130">
        <v>19153.461846138402</v>
      </c>
      <c r="B2183" s="130">
        <v>0.49708411960027699</v>
      </c>
      <c r="C2183" s="130">
        <v>1.1953075081134701</v>
      </c>
      <c r="D2183" s="130">
        <v>0.46431963251653802</v>
      </c>
      <c r="E2183" s="130">
        <v>0.40277547096510802</v>
      </c>
    </row>
    <row r="2184" spans="1:5" x14ac:dyDescent="0.25">
      <c r="A2184" s="130">
        <v>19154.487986758999</v>
      </c>
      <c r="B2184" s="130">
        <v>-0.42161558904214602</v>
      </c>
      <c r="C2184" s="130">
        <v>1.19530579063808</v>
      </c>
      <c r="D2184" s="130">
        <v>0.464458855348934</v>
      </c>
      <c r="E2184" s="130">
        <v>0.40283051421059701</v>
      </c>
    </row>
    <row r="2185" spans="1:5" x14ac:dyDescent="0.25">
      <c r="A2185" s="130">
        <v>19157.6635916134</v>
      </c>
      <c r="B2185" s="130">
        <v>1.1581965943721999</v>
      </c>
      <c r="C2185" s="130">
        <v>1.19530047524871</v>
      </c>
      <c r="D2185" s="130">
        <v>0.46488937025413302</v>
      </c>
      <c r="E2185" s="130">
        <v>0.40300078442163501</v>
      </c>
    </row>
    <row r="2186" spans="1:5" x14ac:dyDescent="0.25">
      <c r="A2186" s="130">
        <v>19158.095835543099</v>
      </c>
      <c r="B2186" s="130">
        <v>-0.26880380649970698</v>
      </c>
      <c r="C2186" s="130">
        <v>1.19529975171465</v>
      </c>
      <c r="D2186" s="130">
        <v>0.46494792963919102</v>
      </c>
      <c r="E2186" s="130">
        <v>0.40302395207212799</v>
      </c>
    </row>
    <row r="2187" spans="1:5" x14ac:dyDescent="0.25">
      <c r="A2187" s="130">
        <v>19165.593202345699</v>
      </c>
      <c r="B2187" s="130">
        <v>0.51646507128040298</v>
      </c>
      <c r="C2187" s="130">
        <v>1.1952872004925901</v>
      </c>
      <c r="D2187" s="130">
        <v>0.46596213797007702</v>
      </c>
      <c r="E2187" s="130">
        <v>0.40342547512868598</v>
      </c>
    </row>
    <row r="2188" spans="1:5" x14ac:dyDescent="0.25">
      <c r="A2188" s="130">
        <v>19168.197401781101</v>
      </c>
      <c r="B2188" s="130">
        <v>0.40729390116076603</v>
      </c>
      <c r="C2188" s="130">
        <v>1.1952828402404501</v>
      </c>
      <c r="D2188" s="130">
        <v>0.46631374843130102</v>
      </c>
      <c r="E2188" s="130">
        <v>0.40356479922981697</v>
      </c>
    </row>
    <row r="2189" spans="1:5" x14ac:dyDescent="0.25">
      <c r="A2189" s="130">
        <v>19171.271349455699</v>
      </c>
      <c r="B2189" s="130">
        <v>-1.5013183486859101</v>
      </c>
      <c r="C2189" s="130">
        <v>1.19527769308085</v>
      </c>
      <c r="D2189" s="130">
        <v>0.46672833435945699</v>
      </c>
      <c r="E2189" s="130">
        <v>0.40372915852969199</v>
      </c>
    </row>
    <row r="2190" spans="1:5" x14ac:dyDescent="0.25">
      <c r="A2190" s="130">
        <v>19171.3378393038</v>
      </c>
      <c r="B2190" s="130">
        <v>0.50199415974654404</v>
      </c>
      <c r="C2190" s="130">
        <v>1.19527758174239</v>
      </c>
      <c r="D2190" s="130">
        <v>0.46673729652880203</v>
      </c>
      <c r="E2190" s="130">
        <v>0.40373271248701897</v>
      </c>
    </row>
    <row r="2191" spans="1:5" x14ac:dyDescent="0.25">
      <c r="A2191" s="130">
        <v>19172.910348466499</v>
      </c>
      <c r="B2191" s="130">
        <v>0.51880301593574296</v>
      </c>
      <c r="C2191" s="130">
        <v>1.19527494848807</v>
      </c>
      <c r="D2191" s="130">
        <v>0.466949188698558</v>
      </c>
      <c r="E2191" s="130">
        <v>0.40381675061150402</v>
      </c>
    </row>
    <row r="2192" spans="1:5" x14ac:dyDescent="0.25">
      <c r="A2192" s="130">
        <v>19174.569413983601</v>
      </c>
      <c r="B2192" s="130">
        <v>1.0728276486120101</v>
      </c>
      <c r="C2192" s="130">
        <v>1.1952721701672</v>
      </c>
      <c r="D2192" s="130">
        <v>0.46717260588577803</v>
      </c>
      <c r="E2192" s="130">
        <v>0.40390538478117199</v>
      </c>
    </row>
    <row r="2193" spans="1:5" x14ac:dyDescent="0.25">
      <c r="A2193" s="130">
        <v>19179.683167686198</v>
      </c>
      <c r="B2193" s="130">
        <v>1.12838949678873</v>
      </c>
      <c r="C2193" s="130">
        <v>1.1952636057263499</v>
      </c>
      <c r="D2193" s="130">
        <v>0.46786035160265499</v>
      </c>
      <c r="E2193" s="130">
        <v>0.40417839027810099</v>
      </c>
    </row>
    <row r="2194" spans="1:5" x14ac:dyDescent="0.25">
      <c r="A2194" s="130">
        <v>19182.599467446002</v>
      </c>
      <c r="B2194" s="130">
        <v>0.50976559924895704</v>
      </c>
      <c r="C2194" s="130">
        <v>1.19525872101155</v>
      </c>
      <c r="D2194" s="130">
        <v>0.46825195609407</v>
      </c>
      <c r="E2194" s="130">
        <v>0.404333950781882</v>
      </c>
    </row>
    <row r="2195" spans="1:5" x14ac:dyDescent="0.25">
      <c r="A2195" s="130">
        <v>19183.6922104728</v>
      </c>
      <c r="B2195" s="130">
        <v>0.50715163487336001</v>
      </c>
      <c r="C2195" s="130">
        <v>1.195256890599</v>
      </c>
      <c r="D2195" s="130">
        <v>0.46839857720835298</v>
      </c>
      <c r="E2195" s="130">
        <v>0.40439221508916501</v>
      </c>
    </row>
    <row r="2196" spans="1:5" x14ac:dyDescent="0.25">
      <c r="A2196" s="130">
        <v>19184.226918386099</v>
      </c>
      <c r="B2196" s="130">
        <v>0.459061869850519</v>
      </c>
      <c r="C2196" s="130">
        <v>1.1952559949099699</v>
      </c>
      <c r="D2196" s="130">
        <v>0.468470300138074</v>
      </c>
      <c r="E2196" s="130">
        <v>0.404420720471729</v>
      </c>
    </row>
    <row r="2197" spans="1:5" x14ac:dyDescent="0.25">
      <c r="A2197" s="130">
        <v>19184.881890500299</v>
      </c>
      <c r="B2197" s="130">
        <v>5.18965061468979E-3</v>
      </c>
      <c r="C2197" s="130">
        <v>1.19525489774851</v>
      </c>
      <c r="D2197" s="130">
        <v>0.46855813439591398</v>
      </c>
      <c r="E2197" s="130">
        <v>0.40445563279263202</v>
      </c>
    </row>
    <row r="2198" spans="1:5" x14ac:dyDescent="0.25">
      <c r="A2198" s="130">
        <v>19185.508030823599</v>
      </c>
      <c r="B2198" s="130">
        <v>0.48794024639358102</v>
      </c>
      <c r="C2198" s="130">
        <v>1.19525384886552</v>
      </c>
      <c r="D2198" s="130">
        <v>0.46864208130847301</v>
      </c>
      <c r="E2198" s="130">
        <v>0.40448900377640401</v>
      </c>
    </row>
    <row r="2199" spans="1:5" x14ac:dyDescent="0.25">
      <c r="A2199" s="130">
        <v>19195.7656598184</v>
      </c>
      <c r="B2199" s="130">
        <v>0.46199678607139499</v>
      </c>
      <c r="C2199" s="130">
        <v>1.1952366631642899</v>
      </c>
      <c r="D2199" s="130">
        <v>0.47001440925980298</v>
      </c>
      <c r="E2199" s="130">
        <v>0.40503506879667001</v>
      </c>
    </row>
    <row r="2200" spans="1:5" x14ac:dyDescent="0.25">
      <c r="A2200" s="130">
        <v>19201.528993164698</v>
      </c>
      <c r="B2200" s="130">
        <v>0.53396257402587</v>
      </c>
      <c r="C2200" s="130">
        <v>1.1952270051112901</v>
      </c>
      <c r="D2200" s="130">
        <v>0.470783039522295</v>
      </c>
      <c r="E2200" s="130">
        <v>0.40534135666534099</v>
      </c>
    </row>
    <row r="2201" spans="1:5" x14ac:dyDescent="0.25">
      <c r="A2201" s="130">
        <v>19205.187734045401</v>
      </c>
      <c r="B2201" s="130">
        <v>0.86824494942938601</v>
      </c>
      <c r="C2201" s="130">
        <v>1.1952208730888301</v>
      </c>
      <c r="D2201" s="130">
        <v>0.47127007992516301</v>
      </c>
      <c r="E2201" s="130">
        <v>0.40553560090238</v>
      </c>
    </row>
    <row r="2202" spans="1:5" x14ac:dyDescent="0.25">
      <c r="A2202" s="130">
        <v>19209.075623926899</v>
      </c>
      <c r="B2202" s="130">
        <v>0.503985300636556</v>
      </c>
      <c r="C2202" s="130">
        <v>1.19521435633822</v>
      </c>
      <c r="D2202" s="130">
        <v>0.47178684690294798</v>
      </c>
      <c r="E2202" s="130">
        <v>0.40574184257657198</v>
      </c>
    </row>
    <row r="2203" spans="1:5" x14ac:dyDescent="0.25">
      <c r="A2203" s="130">
        <v>19213.585021552899</v>
      </c>
      <c r="B2203" s="130">
        <v>0.71362986610985502</v>
      </c>
      <c r="C2203" s="130">
        <v>1.19520679696417</v>
      </c>
      <c r="D2203" s="130">
        <v>0.47238521675942102</v>
      </c>
      <c r="E2203" s="130">
        <v>0.40598083552958902</v>
      </c>
    </row>
    <row r="2204" spans="1:5" x14ac:dyDescent="0.25">
      <c r="A2204" s="130">
        <v>19216.422124920398</v>
      </c>
      <c r="B2204" s="130">
        <v>0.93809201406889198</v>
      </c>
      <c r="C2204" s="130">
        <v>1.1952020404766901</v>
      </c>
      <c r="D2204" s="130">
        <v>0.47276112778756402</v>
      </c>
      <c r="E2204" s="130">
        <v>0.406131078348209</v>
      </c>
    </row>
    <row r="2205" spans="1:5" x14ac:dyDescent="0.25">
      <c r="A2205" s="130">
        <v>19218.680719734199</v>
      </c>
      <c r="B2205" s="130">
        <v>-0.50633972598843602</v>
      </c>
      <c r="C2205" s="130">
        <v>1.1951982536103201</v>
      </c>
      <c r="D2205" s="130">
        <v>0.47306007997009702</v>
      </c>
      <c r="E2205" s="130">
        <v>0.40625061870575402</v>
      </c>
    </row>
    <row r="2206" spans="1:5" x14ac:dyDescent="0.25">
      <c r="A2206" s="130">
        <v>19220.7338144766</v>
      </c>
      <c r="B2206" s="130">
        <v>0.50874310441193504</v>
      </c>
      <c r="C2206" s="130">
        <v>1.19519481109075</v>
      </c>
      <c r="D2206" s="130">
        <v>0.47333159476566999</v>
      </c>
      <c r="E2206" s="130">
        <v>0.40635923114182398</v>
      </c>
    </row>
    <row r="2207" spans="1:5" x14ac:dyDescent="0.25">
      <c r="A2207" s="130">
        <v>19222.415746365899</v>
      </c>
      <c r="B2207" s="130">
        <v>0.425372291687931</v>
      </c>
      <c r="C2207" s="130">
        <v>1.1951919907722099</v>
      </c>
      <c r="D2207" s="130">
        <v>0.47355385609219203</v>
      </c>
      <c r="E2207" s="130">
        <v>0.40644817180670301</v>
      </c>
    </row>
    <row r="2208" spans="1:5" x14ac:dyDescent="0.25">
      <c r="A2208" s="130">
        <v>19226.274954272001</v>
      </c>
      <c r="B2208" s="130">
        <v>1.1887371417527799</v>
      </c>
      <c r="C2208" s="130">
        <v>1.1951855190320799</v>
      </c>
      <c r="D2208" s="130">
        <v>0.47406326215674099</v>
      </c>
      <c r="E2208" s="130">
        <v>0.40665212211387802</v>
      </c>
    </row>
    <row r="2209" spans="1:5" x14ac:dyDescent="0.25">
      <c r="A2209" s="130">
        <v>19229.3050243613</v>
      </c>
      <c r="B2209" s="130">
        <v>1.07383541965249</v>
      </c>
      <c r="C2209" s="130">
        <v>1.1951804372413599</v>
      </c>
      <c r="D2209" s="130">
        <v>0.47446266189300801</v>
      </c>
      <c r="E2209" s="130">
        <v>0.40681213215339501</v>
      </c>
    </row>
    <row r="2210" spans="1:5" x14ac:dyDescent="0.25">
      <c r="A2210" s="130">
        <v>19230.368845716501</v>
      </c>
      <c r="B2210" s="130">
        <v>1.2265484250236101</v>
      </c>
      <c r="C2210" s="130">
        <v>1.1951786529848101</v>
      </c>
      <c r="D2210" s="130">
        <v>0.47460276883133501</v>
      </c>
      <c r="E2210" s="130">
        <v>0.406868284194073</v>
      </c>
    </row>
    <row r="2211" spans="1:5" x14ac:dyDescent="0.25">
      <c r="A2211" s="130">
        <v>19236.328199671199</v>
      </c>
      <c r="B2211" s="130">
        <v>0.56869662601826099</v>
      </c>
      <c r="C2211" s="130">
        <v>1.1951686569029301</v>
      </c>
      <c r="D2211" s="130">
        <v>0.47538649258410198</v>
      </c>
      <c r="E2211" s="130">
        <v>0.407182592219484</v>
      </c>
    </row>
    <row r="2212" spans="1:5" x14ac:dyDescent="0.25">
      <c r="A2212" s="130">
        <v>19236.624809808702</v>
      </c>
      <c r="B2212" s="130">
        <v>1.1277011789589999</v>
      </c>
      <c r="C2212" s="130">
        <v>1.1951681593330801</v>
      </c>
      <c r="D2212" s="130">
        <v>0.47542544993029201</v>
      </c>
      <c r="E2212" s="130">
        <v>0.40719822506221198</v>
      </c>
    </row>
    <row r="2213" spans="1:5" x14ac:dyDescent="0.25">
      <c r="A2213" s="130">
        <v>19237.9687207692</v>
      </c>
      <c r="B2213" s="130">
        <v>0.67860241111221697</v>
      </c>
      <c r="C2213" s="130">
        <v>1.1951659048426999</v>
      </c>
      <c r="D2213" s="130">
        <v>0.47560190188978002</v>
      </c>
      <c r="E2213" s="130">
        <v>0.40726904286089999</v>
      </c>
    </row>
    <row r="2214" spans="1:5" x14ac:dyDescent="0.25">
      <c r="A2214" s="130">
        <v>19242.3995887069</v>
      </c>
      <c r="B2214" s="130">
        <v>1.9668752710156701</v>
      </c>
      <c r="C2214" s="130">
        <v>1.19515847120698</v>
      </c>
      <c r="D2214" s="130">
        <v>0.47618296694367002</v>
      </c>
      <c r="E2214" s="130">
        <v>0.40750237700275299</v>
      </c>
    </row>
    <row r="2215" spans="1:5" x14ac:dyDescent="0.25">
      <c r="A2215" s="130">
        <v>19245.150382530301</v>
      </c>
      <c r="B2215" s="130">
        <v>1.4264085748514601</v>
      </c>
      <c r="C2215" s="130">
        <v>1.19515385576259</v>
      </c>
      <c r="D2215" s="130">
        <v>0.47654316795915302</v>
      </c>
      <c r="E2215" s="130">
        <v>0.40764711915132101</v>
      </c>
    </row>
    <row r="2216" spans="1:5" x14ac:dyDescent="0.25">
      <c r="A2216" s="130">
        <v>19245.294288907699</v>
      </c>
      <c r="B2216" s="130">
        <v>0.86858827859464005</v>
      </c>
      <c r="C2216" s="130">
        <v>1.1951536142983299</v>
      </c>
      <c r="D2216" s="130">
        <v>0.47656200031010298</v>
      </c>
      <c r="E2216" s="130">
        <v>0.40765468877871203</v>
      </c>
    </row>
    <row r="2217" spans="1:5" x14ac:dyDescent="0.25">
      <c r="A2217" s="130">
        <v>19247.236111273302</v>
      </c>
      <c r="B2217" s="130">
        <v>0.48388504801586402</v>
      </c>
      <c r="C2217" s="130">
        <v>1.1951503559701999</v>
      </c>
      <c r="D2217" s="130">
        <v>0.47681600667260798</v>
      </c>
      <c r="E2217" s="130">
        <v>0.4077568064921</v>
      </c>
    </row>
    <row r="2218" spans="1:5" x14ac:dyDescent="0.25">
      <c r="A2218" s="130">
        <v>19249.3982701266</v>
      </c>
      <c r="B2218" s="130">
        <v>0.51520433905807295</v>
      </c>
      <c r="C2218" s="130">
        <v>1.1951467277176699</v>
      </c>
      <c r="D2218" s="130">
        <v>0.47709859183929298</v>
      </c>
      <c r="E2218" s="130">
        <v>0.407870458312106</v>
      </c>
    </row>
    <row r="2219" spans="1:5" x14ac:dyDescent="0.25">
      <c r="A2219" s="130">
        <v>19253.039304232101</v>
      </c>
      <c r="B2219" s="130">
        <v>0.33323547522685598</v>
      </c>
      <c r="C2219" s="130">
        <v>1.1951406173205501</v>
      </c>
      <c r="D2219" s="130">
        <v>0.47757387998402201</v>
      </c>
      <c r="E2219" s="130">
        <v>0.40806171908169703</v>
      </c>
    </row>
    <row r="2220" spans="1:5" x14ac:dyDescent="0.25">
      <c r="A2220" s="130">
        <v>19269.935728118598</v>
      </c>
      <c r="B2220" s="130">
        <v>0.48845451983627902</v>
      </c>
      <c r="C2220" s="130">
        <v>1.19511225363568</v>
      </c>
      <c r="D2220" s="130">
        <v>0.47976990187567797</v>
      </c>
      <c r="E2220" s="130">
        <v>0.40894717877966302</v>
      </c>
    </row>
    <row r="2221" spans="1:5" x14ac:dyDescent="0.25">
      <c r="A2221" s="130">
        <v>19274.3992265712</v>
      </c>
      <c r="B2221" s="130">
        <v>1.18683850213233</v>
      </c>
      <c r="C2221" s="130">
        <v>1.1951047586393699</v>
      </c>
      <c r="D2221" s="130">
        <v>0.48034737206616901</v>
      </c>
      <c r="E2221" s="130">
        <v>0.40918050833087299</v>
      </c>
    </row>
    <row r="2222" spans="1:5" x14ac:dyDescent="0.25">
      <c r="A2222" s="130">
        <v>19275.289404448398</v>
      </c>
      <c r="B2222" s="130">
        <v>0.59884388636433095</v>
      </c>
      <c r="C2222" s="130">
        <v>1.19510326376403</v>
      </c>
      <c r="D2222" s="130">
        <v>0.48046240666544798</v>
      </c>
      <c r="E2222" s="130">
        <v>0.40922701317252103</v>
      </c>
    </row>
    <row r="2223" spans="1:5" x14ac:dyDescent="0.25">
      <c r="A2223" s="130">
        <v>19289.950578162101</v>
      </c>
      <c r="B2223" s="130">
        <v>-0.10058931972035701</v>
      </c>
      <c r="C2223" s="130">
        <v>1.1950786379635101</v>
      </c>
      <c r="D2223" s="130">
        <v>0.48235061517555999</v>
      </c>
      <c r="E2223" s="130">
        <v>0.40999153703409102</v>
      </c>
    </row>
    <row r="2224" spans="1:5" x14ac:dyDescent="0.25">
      <c r="A2224" s="130">
        <v>19292.713823059101</v>
      </c>
      <c r="B2224" s="130">
        <v>-0.802674454443986</v>
      </c>
      <c r="C2224" s="130">
        <v>1.1950739955295899</v>
      </c>
      <c r="D2224" s="130">
        <v>0.48270513401793003</v>
      </c>
      <c r="E2224" s="130">
        <v>0.41013533056609902</v>
      </c>
    </row>
    <row r="2225" spans="1:5" x14ac:dyDescent="0.25">
      <c r="A2225" s="130">
        <v>19298.734359676</v>
      </c>
      <c r="B2225" s="130">
        <v>-3.7079444298661399</v>
      </c>
      <c r="C2225" s="130">
        <v>1.19506387939987</v>
      </c>
      <c r="D2225" s="130">
        <v>0.48347605571658098</v>
      </c>
      <c r="E2225" s="130">
        <v>0.410448295867123</v>
      </c>
    </row>
    <row r="2226" spans="1:5" x14ac:dyDescent="0.25">
      <c r="A2226" s="130">
        <v>19299.114377596601</v>
      </c>
      <c r="B2226" s="130">
        <v>0.494240191334194</v>
      </c>
      <c r="C2226" s="130">
        <v>1.1950632408103701</v>
      </c>
      <c r="D2226" s="130">
        <v>0.48352464729818501</v>
      </c>
      <c r="E2226" s="130">
        <v>0.41046803505741303</v>
      </c>
    </row>
    <row r="2227" spans="1:5" x14ac:dyDescent="0.25">
      <c r="A2227" s="130">
        <v>19300.656729534501</v>
      </c>
      <c r="B2227" s="130">
        <v>0.66421856339105001</v>
      </c>
      <c r="C2227" s="130">
        <v>1.1950606489431601</v>
      </c>
      <c r="D2227" s="130">
        <v>0.48372177799264598</v>
      </c>
      <c r="E2227" s="130">
        <v>0.41054813046244298</v>
      </c>
    </row>
    <row r="2228" spans="1:5" x14ac:dyDescent="0.25">
      <c r="A2228" s="130">
        <v>19304.257138155401</v>
      </c>
      <c r="B2228" s="130">
        <v>0.49799900653173501</v>
      </c>
      <c r="C2228" s="130">
        <v>1.19505459815416</v>
      </c>
      <c r="D2228" s="130">
        <v>0.48418142387954199</v>
      </c>
      <c r="E2228" s="130">
        <v>0.41073498547750698</v>
      </c>
    </row>
    <row r="2229" spans="1:5" x14ac:dyDescent="0.25">
      <c r="A2229" s="130">
        <v>19304.582607551802</v>
      </c>
      <c r="B2229" s="130">
        <v>-0.78126851301573197</v>
      </c>
      <c r="C2229" s="130">
        <v>1.1950540511457399</v>
      </c>
      <c r="D2229" s="130">
        <v>0.48422293837529301</v>
      </c>
      <c r="E2229" s="130">
        <v>0.41075186871237102</v>
      </c>
    </row>
    <row r="2230" spans="1:5" x14ac:dyDescent="0.25">
      <c r="A2230" s="130">
        <v>19309.990689664301</v>
      </c>
      <c r="B2230" s="130">
        <v>-0.69062970067088603</v>
      </c>
      <c r="C2230" s="130">
        <v>1.19504496119254</v>
      </c>
      <c r="D2230" s="130">
        <v>0.484911865232315</v>
      </c>
      <c r="E2230" s="130">
        <v>0.41103220849158401</v>
      </c>
    </row>
    <row r="2231" spans="1:5" x14ac:dyDescent="0.25">
      <c r="A2231" s="130">
        <v>19316.452849733501</v>
      </c>
      <c r="B2231" s="130">
        <v>0.49197139434964399</v>
      </c>
      <c r="C2231" s="130">
        <v>1.1950340977473699</v>
      </c>
      <c r="D2231" s="130">
        <v>0.485732864567685</v>
      </c>
      <c r="E2231" s="130">
        <v>0.41136670115366197</v>
      </c>
    </row>
    <row r="2232" spans="1:5" x14ac:dyDescent="0.25">
      <c r="A2232" s="130">
        <v>19317.382302357299</v>
      </c>
      <c r="B2232" s="130">
        <v>0.50558742765947096</v>
      </c>
      <c r="C2232" s="130">
        <v>1.1950325350975799</v>
      </c>
      <c r="D2232" s="130">
        <v>0.48585075081983697</v>
      </c>
      <c r="E2232" s="130">
        <v>0.41141476739949601</v>
      </c>
    </row>
    <row r="2233" spans="1:5" x14ac:dyDescent="0.25">
      <c r="A2233" s="130">
        <v>19323.833971363401</v>
      </c>
      <c r="B2233" s="130">
        <v>1.15469084289774</v>
      </c>
      <c r="C2233" s="130">
        <v>1.1950216870653201</v>
      </c>
      <c r="D2233" s="130">
        <v>0.486667664350516</v>
      </c>
      <c r="E2233" s="130">
        <v>0.41174810751999302</v>
      </c>
    </row>
    <row r="2234" spans="1:5" x14ac:dyDescent="0.25">
      <c r="A2234" s="130">
        <v>19324.0592050544</v>
      </c>
      <c r="B2234" s="130">
        <v>0.46659133445790002</v>
      </c>
      <c r="C2234" s="130">
        <v>1.19502130831544</v>
      </c>
      <c r="D2234" s="130">
        <v>0.48669613995726502</v>
      </c>
      <c r="E2234" s="130">
        <v>0.41175973506923502</v>
      </c>
    </row>
    <row r="2235" spans="1:5" x14ac:dyDescent="0.25">
      <c r="A2235" s="130">
        <v>19325.013269054001</v>
      </c>
      <c r="B2235" s="130">
        <v>0.16013802862537799</v>
      </c>
      <c r="C2235" s="130">
        <v>1.1950197039482899</v>
      </c>
      <c r="D2235" s="130">
        <v>0.48681672667358999</v>
      </c>
      <c r="E2235" s="130">
        <v>0.411808980785344</v>
      </c>
    </row>
    <row r="2236" spans="1:5" x14ac:dyDescent="0.25">
      <c r="A2236" s="130">
        <v>19332.925530087301</v>
      </c>
      <c r="B2236" s="130">
        <v>1.23791167297467</v>
      </c>
      <c r="C2236" s="130">
        <v>1.19500639694278</v>
      </c>
      <c r="D2236" s="130">
        <v>0.487814736597458</v>
      </c>
      <c r="E2236" s="130">
        <v>0.41221693329062498</v>
      </c>
    </row>
    <row r="2237" spans="1:5" x14ac:dyDescent="0.25">
      <c r="A2237" s="130">
        <v>19336.840709596399</v>
      </c>
      <c r="B2237" s="130">
        <v>1.29882256913909</v>
      </c>
      <c r="C2237" s="130">
        <v>1.19499981123026</v>
      </c>
      <c r="D2237" s="130">
        <v>0.48830722406268801</v>
      </c>
      <c r="E2237" s="130">
        <v>0.41241849796006202</v>
      </c>
    </row>
    <row r="2238" spans="1:5" x14ac:dyDescent="0.25">
      <c r="A2238" s="130">
        <v>19343.169876480199</v>
      </c>
      <c r="B2238" s="130">
        <v>1.0927822329393599</v>
      </c>
      <c r="C2238" s="130">
        <v>1.1949891634402601</v>
      </c>
      <c r="D2238" s="130">
        <v>0.489101463449574</v>
      </c>
      <c r="E2238" s="130">
        <v>0.41274391899930402</v>
      </c>
    </row>
    <row r="2239" spans="1:5" x14ac:dyDescent="0.25">
      <c r="A2239" s="130">
        <v>19345.707107043301</v>
      </c>
      <c r="B2239" s="130">
        <v>0.50238701028522104</v>
      </c>
      <c r="C2239" s="130">
        <v>1.1949848944378101</v>
      </c>
      <c r="D2239" s="130">
        <v>0.48941919552213498</v>
      </c>
      <c r="E2239" s="130">
        <v>0.41287422628308101</v>
      </c>
    </row>
    <row r="2240" spans="1:5" x14ac:dyDescent="0.25">
      <c r="A2240" s="130">
        <v>19346.6179240315</v>
      </c>
      <c r="B2240" s="130">
        <v>0.249005618062559</v>
      </c>
      <c r="C2240" s="130">
        <v>1.19498336187452</v>
      </c>
      <c r="D2240" s="130">
        <v>0.48953316260631702</v>
      </c>
      <c r="E2240" s="130">
        <v>0.41292098348189399</v>
      </c>
    </row>
    <row r="2241" spans="1:5" x14ac:dyDescent="0.25">
      <c r="A2241" s="130">
        <v>19352.9069807255</v>
      </c>
      <c r="B2241" s="130">
        <v>1.3459928184177801</v>
      </c>
      <c r="C2241" s="130">
        <v>1.1949727786915201</v>
      </c>
      <c r="D2241" s="130">
        <v>0.49031874990985802</v>
      </c>
      <c r="E2241" s="130">
        <v>0.413243536992565</v>
      </c>
    </row>
    <row r="2242" spans="1:5" x14ac:dyDescent="0.25">
      <c r="A2242" s="130">
        <v>19359.772807855799</v>
      </c>
      <c r="B2242" s="130">
        <v>0.15339416771005299</v>
      </c>
      <c r="C2242" s="130">
        <v>1.1949612228076301</v>
      </c>
      <c r="D2242" s="130">
        <v>0.49117370445459502</v>
      </c>
      <c r="E2242" s="130">
        <v>0.41359507494258702</v>
      </c>
    </row>
    <row r="2243" spans="1:5" x14ac:dyDescent="0.25">
      <c r="A2243" s="130">
        <v>19363.331176360101</v>
      </c>
      <c r="B2243" s="130">
        <v>-0.42776044750283398</v>
      </c>
      <c r="C2243" s="130">
        <v>1.19495523284299</v>
      </c>
      <c r="D2243" s="130">
        <v>0.49161569905091301</v>
      </c>
      <c r="E2243" s="130">
        <v>0.413777020942389</v>
      </c>
    </row>
    <row r="2244" spans="1:5" x14ac:dyDescent="0.25">
      <c r="A2244" s="130">
        <v>19363.717537961202</v>
      </c>
      <c r="B2244" s="130">
        <v>0.299677897820461</v>
      </c>
      <c r="C2244" s="130">
        <v>1.19495458242708</v>
      </c>
      <c r="D2244" s="130">
        <v>0.49166364456332501</v>
      </c>
      <c r="E2244" s="130">
        <v>0.41379676617260702</v>
      </c>
    </row>
    <row r="2245" spans="1:5" x14ac:dyDescent="0.25">
      <c r="A2245" s="130">
        <v>19371.801588971499</v>
      </c>
      <c r="B2245" s="130">
        <v>0.49853835369191302</v>
      </c>
      <c r="C2245" s="130">
        <v>1.19494097182012</v>
      </c>
      <c r="D2245" s="130">
        <v>0.49266478366819899</v>
      </c>
      <c r="E2245" s="130">
        <v>0.41420944824452299</v>
      </c>
    </row>
    <row r="2246" spans="1:5" x14ac:dyDescent="0.25">
      <c r="A2246" s="130">
        <v>19375.1115845983</v>
      </c>
      <c r="B2246" s="130">
        <v>0.51405970032536397</v>
      </c>
      <c r="C2246" s="130">
        <v>1.1949353981042301</v>
      </c>
      <c r="D2246" s="130">
        <v>0.49307356513457301</v>
      </c>
      <c r="E2246" s="130">
        <v>0.41437816682945899</v>
      </c>
    </row>
    <row r="2247" spans="1:5" x14ac:dyDescent="0.25">
      <c r="A2247" s="130">
        <v>19381.772604022401</v>
      </c>
      <c r="B2247" s="130">
        <v>0.484808920247359</v>
      </c>
      <c r="C2247" s="130">
        <v>1.19492418002542</v>
      </c>
      <c r="D2247" s="130">
        <v>0.493894191870345</v>
      </c>
      <c r="E2247" s="130">
        <v>0.41471724717916503</v>
      </c>
    </row>
    <row r="2248" spans="1:5" x14ac:dyDescent="0.25">
      <c r="A2248" s="130">
        <v>19389.131621762801</v>
      </c>
      <c r="B2248" s="130">
        <v>0.89198759058604105</v>
      </c>
      <c r="C2248" s="130">
        <v>1.19491178399674</v>
      </c>
      <c r="D2248" s="130">
        <v>0.494797686328106</v>
      </c>
      <c r="E2248" s="130">
        <v>0.41509115958768</v>
      </c>
    </row>
    <row r="2249" spans="1:5" x14ac:dyDescent="0.25">
      <c r="A2249" s="130">
        <v>19392.0698414865</v>
      </c>
      <c r="B2249" s="130">
        <v>0.244380902102215</v>
      </c>
      <c r="C2249" s="130">
        <v>1.19490683394883</v>
      </c>
      <c r="D2249" s="130">
        <v>0.49515750274037301</v>
      </c>
      <c r="E2249" s="130">
        <v>0.41524024462668602</v>
      </c>
    </row>
    <row r="2250" spans="1:5" x14ac:dyDescent="0.25">
      <c r="A2250" s="130">
        <v>19399.8631728039</v>
      </c>
      <c r="B2250" s="130">
        <v>0.97700607921469296</v>
      </c>
      <c r="C2250" s="130">
        <v>1.19489370247878</v>
      </c>
      <c r="D2250" s="130">
        <v>0.49610932564798899</v>
      </c>
      <c r="E2250" s="130">
        <v>0.41563510468540599</v>
      </c>
    </row>
    <row r="2251" spans="1:5" x14ac:dyDescent="0.25">
      <c r="A2251" s="130">
        <v>19401.5156149219</v>
      </c>
      <c r="B2251" s="130">
        <v>0.80153567510974399</v>
      </c>
      <c r="C2251" s="130">
        <v>1.19489091780862</v>
      </c>
      <c r="D2251" s="130">
        <v>0.49631066535497798</v>
      </c>
      <c r="E2251" s="130">
        <v>0.415718720668598</v>
      </c>
    </row>
    <row r="2252" spans="1:5" x14ac:dyDescent="0.25">
      <c r="A2252" s="130">
        <v>19409.4563218355</v>
      </c>
      <c r="B2252" s="130">
        <v>0.49674053796220402</v>
      </c>
      <c r="C2252" s="130">
        <v>1.19487753445696</v>
      </c>
      <c r="D2252" s="130">
        <v>0.49727584834930899</v>
      </c>
      <c r="E2252" s="130">
        <v>0.41612000567338803</v>
      </c>
    </row>
    <row r="2253" spans="1:5" x14ac:dyDescent="0.25">
      <c r="A2253" s="130">
        <v>19410.661070052502</v>
      </c>
      <c r="B2253" s="130">
        <v>0.50674409868205506</v>
      </c>
      <c r="C2253" s="130">
        <v>1.1948755037019501</v>
      </c>
      <c r="D2253" s="130">
        <v>0.49742194434593101</v>
      </c>
      <c r="E2253" s="130">
        <v>0.41618081146778202</v>
      </c>
    </row>
    <row r="2254" spans="1:5" x14ac:dyDescent="0.25">
      <c r="A2254" s="130">
        <v>19416.6940727615</v>
      </c>
      <c r="B2254" s="130">
        <v>0.50704274363073698</v>
      </c>
      <c r="C2254" s="130">
        <v>1.19486533328602</v>
      </c>
      <c r="D2254" s="130">
        <v>0.49815219666758398</v>
      </c>
      <c r="E2254" s="130">
        <v>0.41648500393160398</v>
      </c>
    </row>
    <row r="2255" spans="1:5" x14ac:dyDescent="0.25">
      <c r="A2255" s="130">
        <v>19417.187585178301</v>
      </c>
      <c r="B2255" s="130">
        <v>1.27321214587011</v>
      </c>
      <c r="C2255" s="130">
        <v>1.19486450124848</v>
      </c>
      <c r="D2255" s="130">
        <v>0.49821183303864203</v>
      </c>
      <c r="E2255" s="130">
        <v>0.416509865049912</v>
      </c>
    </row>
    <row r="2256" spans="1:5" x14ac:dyDescent="0.25">
      <c r="A2256" s="130">
        <v>19421.483722149998</v>
      </c>
      <c r="B2256" s="130">
        <v>0.82346008998259701</v>
      </c>
      <c r="C2256" s="130">
        <v>1.1948572576885399</v>
      </c>
      <c r="D2256" s="130">
        <v>0.49873034182210302</v>
      </c>
      <c r="E2256" s="130">
        <v>0.41672614270201003</v>
      </c>
    </row>
    <row r="2257" spans="1:5" x14ac:dyDescent="0.25">
      <c r="A2257" s="130">
        <v>19424.5729105604</v>
      </c>
      <c r="B2257" s="130">
        <v>0.51073246149087004</v>
      </c>
      <c r="C2257" s="130">
        <v>1.19485204858227</v>
      </c>
      <c r="D2257" s="130">
        <v>0.49910247163793597</v>
      </c>
      <c r="E2257" s="130">
        <v>0.41688149971299399</v>
      </c>
    </row>
    <row r="2258" spans="1:5" x14ac:dyDescent="0.25">
      <c r="A2258" s="130">
        <v>19427.739988697602</v>
      </c>
      <c r="B2258" s="130">
        <v>0.63106696860879596</v>
      </c>
      <c r="C2258" s="130">
        <v>1.1948467076677001</v>
      </c>
      <c r="D2258" s="130">
        <v>0.49948336600397503</v>
      </c>
      <c r="E2258" s="130">
        <v>0.41704063446407802</v>
      </c>
    </row>
    <row r="2259" spans="1:5" x14ac:dyDescent="0.25">
      <c r="A2259" s="130">
        <v>19431.875371079099</v>
      </c>
      <c r="B2259" s="130">
        <v>-0.45470057406165099</v>
      </c>
      <c r="C2259" s="130">
        <v>1.19483973310587</v>
      </c>
      <c r="D2259" s="130">
        <v>0.49997977078130401</v>
      </c>
      <c r="E2259" s="130">
        <v>0.417248210117799</v>
      </c>
    </row>
    <row r="2260" spans="1:5" x14ac:dyDescent="0.25">
      <c r="A2260" s="130">
        <v>19432.976049172801</v>
      </c>
      <c r="B2260" s="130">
        <v>1.0930034855602699</v>
      </c>
      <c r="C2260" s="130">
        <v>1.1948378766124099</v>
      </c>
      <c r="D2260" s="130">
        <v>0.50011171385373998</v>
      </c>
      <c r="E2260" s="130">
        <v>0.41730341793627501</v>
      </c>
    </row>
    <row r="2261" spans="1:5" x14ac:dyDescent="0.25">
      <c r="A2261" s="130">
        <v>19433.382887784901</v>
      </c>
      <c r="B2261" s="130">
        <v>0.58199126215792196</v>
      </c>
      <c r="C2261" s="130">
        <v>1.19483719039072</v>
      </c>
      <c r="D2261" s="130">
        <v>0.50016046412545101</v>
      </c>
      <c r="E2261" s="130">
        <v>0.41732381980594402</v>
      </c>
    </row>
    <row r="2262" spans="1:5" x14ac:dyDescent="0.25">
      <c r="A2262" s="130">
        <v>19434.574696739099</v>
      </c>
      <c r="B2262" s="130">
        <v>0.485696208703357</v>
      </c>
      <c r="C2262" s="130">
        <v>1.1948351801010599</v>
      </c>
      <c r="D2262" s="130">
        <v>0.50030321526385202</v>
      </c>
      <c r="E2262" s="130">
        <v>0.41738357233691298</v>
      </c>
    </row>
    <row r="2263" spans="1:5" x14ac:dyDescent="0.25">
      <c r="A2263" s="130">
        <v>19435.631042407698</v>
      </c>
      <c r="B2263" s="130">
        <v>1.7247604609045999</v>
      </c>
      <c r="C2263" s="130">
        <v>1.1948333982486401</v>
      </c>
      <c r="D2263" s="130">
        <v>0.50042966643268305</v>
      </c>
      <c r="E2263" s="130">
        <v>0.417436516435715</v>
      </c>
    </row>
    <row r="2264" spans="1:5" x14ac:dyDescent="0.25">
      <c r="A2264" s="130">
        <v>19443.199118328699</v>
      </c>
      <c r="B2264" s="130">
        <v>-0.57572835760184604</v>
      </c>
      <c r="C2264" s="130">
        <v>1.19482063081418</v>
      </c>
      <c r="D2264" s="130">
        <v>0.50133355737780205</v>
      </c>
      <c r="E2264" s="130">
        <v>0.41781536454241702</v>
      </c>
    </row>
    <row r="2265" spans="1:5" x14ac:dyDescent="0.25">
      <c r="A2265" s="130">
        <v>19447.3846385383</v>
      </c>
      <c r="B2265" s="130">
        <v>0.40175293671231799</v>
      </c>
      <c r="C2265" s="130">
        <v>1.19481356862822</v>
      </c>
      <c r="D2265" s="130">
        <v>0.50183190039381598</v>
      </c>
      <c r="E2265" s="130">
        <v>0.41802453512559601</v>
      </c>
    </row>
    <row r="2266" spans="1:5" x14ac:dyDescent="0.25">
      <c r="A2266" s="130">
        <v>19454.183504105102</v>
      </c>
      <c r="B2266" s="130">
        <v>0.28078837257960998</v>
      </c>
      <c r="C2266" s="130">
        <v>1.1948020952037799</v>
      </c>
      <c r="D2266" s="130">
        <v>0.50263902960081497</v>
      </c>
      <c r="E2266" s="130">
        <v>0.41836377133348901</v>
      </c>
    </row>
    <row r="2267" spans="1:5" x14ac:dyDescent="0.25">
      <c r="A2267" s="130">
        <v>19457.510456948301</v>
      </c>
      <c r="B2267" s="130"/>
      <c r="C2267" s="130">
        <v>1.19479648000746</v>
      </c>
      <c r="D2267" s="130">
        <v>0.50303291806065498</v>
      </c>
      <c r="E2267" s="130">
        <v>0.41852953032196299</v>
      </c>
    </row>
    <row r="2268" spans="1:5" x14ac:dyDescent="0.25">
      <c r="A2268" s="130">
        <v>19458.186756237501</v>
      </c>
      <c r="B2268" s="130">
        <v>0.76478212369131005</v>
      </c>
      <c r="C2268" s="130">
        <v>1.1947953384924499</v>
      </c>
      <c r="D2268" s="130">
        <v>0.50311290093471495</v>
      </c>
      <c r="E2268" s="130">
        <v>0.41856320606625302</v>
      </c>
    </row>
    <row r="2269" spans="1:5" x14ac:dyDescent="0.25">
      <c r="A2269" s="130">
        <v>19466.749859216299</v>
      </c>
      <c r="B2269" s="130">
        <v>1.9820185076658201</v>
      </c>
      <c r="C2269" s="130">
        <v>1.1947808830898099</v>
      </c>
      <c r="D2269" s="130">
        <v>0.50412309048753801</v>
      </c>
      <c r="E2269" s="130">
        <v>0.41898902490367401</v>
      </c>
    </row>
    <row r="2270" spans="1:5" x14ac:dyDescent="0.25">
      <c r="A2270" s="130">
        <v>19468.999672620201</v>
      </c>
      <c r="B2270" s="130">
        <v>0.63030323181492198</v>
      </c>
      <c r="C2270" s="130">
        <v>1.19477708459562</v>
      </c>
      <c r="D2270" s="130">
        <v>0.50438772109555596</v>
      </c>
      <c r="E2270" s="130">
        <v>0.41910072484064298</v>
      </c>
    </row>
    <row r="2271" spans="1:5" x14ac:dyDescent="0.25">
      <c r="A2271" s="130">
        <v>19470.425618101999</v>
      </c>
      <c r="B2271" s="130">
        <v>0.47861909339139702</v>
      </c>
      <c r="C2271" s="130">
        <v>1.1947746769624801</v>
      </c>
      <c r="D2271" s="130">
        <v>0.50455527708489301</v>
      </c>
      <c r="E2271" s="130">
        <v>0.41917148270060101</v>
      </c>
    </row>
    <row r="2272" spans="1:5" x14ac:dyDescent="0.25">
      <c r="A2272" s="130">
        <v>19471.893852689202</v>
      </c>
      <c r="B2272" s="130">
        <v>-0.102749532146251</v>
      </c>
      <c r="C2272" s="130">
        <v>1.19477219782564</v>
      </c>
      <c r="D2272" s="130">
        <v>0.50472766549476</v>
      </c>
      <c r="E2272" s="130">
        <v>0.419244307971192</v>
      </c>
    </row>
    <row r="2273" spans="1:5" x14ac:dyDescent="0.25">
      <c r="A2273" s="130">
        <v>19487.4887946458</v>
      </c>
      <c r="B2273" s="130">
        <v>0.439645525989807</v>
      </c>
      <c r="C2273" s="130">
        <v>1.1947458592084299</v>
      </c>
      <c r="D2273" s="130">
        <v>0.50655009944682206</v>
      </c>
      <c r="E2273" s="130">
        <v>0.42001587200282298</v>
      </c>
    </row>
    <row r="2274" spans="1:5" x14ac:dyDescent="0.25">
      <c r="A2274" s="130">
        <v>19488.828778679799</v>
      </c>
      <c r="B2274" s="130">
        <v>4.2291669850046798</v>
      </c>
      <c r="C2274" s="130">
        <v>1.19474359554292</v>
      </c>
      <c r="D2274" s="130">
        <v>0.50670595437697097</v>
      </c>
      <c r="E2274" s="130">
        <v>0.42008200062360201</v>
      </c>
    </row>
    <row r="2275" spans="1:5" x14ac:dyDescent="0.25">
      <c r="A2275" s="130">
        <v>19492.094034176102</v>
      </c>
      <c r="B2275" s="130">
        <v>0.48089965355320202</v>
      </c>
      <c r="C2275" s="130">
        <v>1.1947380791151301</v>
      </c>
      <c r="D2275" s="130">
        <v>0.50708524948162603</v>
      </c>
      <c r="E2275" s="130">
        <v>0.42024303041133898</v>
      </c>
    </row>
    <row r="2276" spans="1:5" x14ac:dyDescent="0.25">
      <c r="A2276" s="130">
        <v>19493.0817501608</v>
      </c>
      <c r="B2276" s="130">
        <v>-2.48204803176999E-2</v>
      </c>
      <c r="C2276" s="130">
        <v>1.19473641033607</v>
      </c>
      <c r="D2276" s="130">
        <v>0.50719984639409499</v>
      </c>
      <c r="E2276" s="130">
        <v>0.42029170953508499</v>
      </c>
    </row>
    <row r="2277" spans="1:5" x14ac:dyDescent="0.25">
      <c r="A2277" s="130">
        <v>19504.5622282322</v>
      </c>
      <c r="B2277" s="130">
        <v>0.51027786752653204</v>
      </c>
      <c r="C2277" s="130">
        <v>1.1947170102809701</v>
      </c>
      <c r="D2277" s="130">
        <v>0.50852714833771795</v>
      </c>
      <c r="E2277" s="130">
        <v>0.42085645151419698</v>
      </c>
    </row>
    <row r="2278" spans="1:5" x14ac:dyDescent="0.25">
      <c r="A2278" s="130">
        <v>19510.065814465699</v>
      </c>
      <c r="B2278" s="130">
        <v>0.58468962135618296</v>
      </c>
      <c r="C2278" s="130">
        <v>1.1947077079315001</v>
      </c>
      <c r="D2278" s="130">
        <v>0.509160365870301</v>
      </c>
      <c r="E2278" s="130">
        <v>0.421126480417088</v>
      </c>
    </row>
    <row r="2279" spans="1:5" x14ac:dyDescent="0.25">
      <c r="A2279" s="130">
        <v>19513.474487622501</v>
      </c>
      <c r="B2279" s="130">
        <v>1.1616567708860699</v>
      </c>
      <c r="C2279" s="130">
        <v>1.19470194575205</v>
      </c>
      <c r="D2279" s="130">
        <v>0.50955154905310396</v>
      </c>
      <c r="E2279" s="130">
        <v>0.42129349516355702</v>
      </c>
    </row>
    <row r="2280" spans="1:5" x14ac:dyDescent="0.25">
      <c r="A2280" s="130">
        <v>19519.581873292602</v>
      </c>
      <c r="B2280" s="130">
        <v>1.3476363701098399</v>
      </c>
      <c r="C2280" s="130">
        <v>1.1946916201584901</v>
      </c>
      <c r="D2280" s="130">
        <v>0.51025051403715505</v>
      </c>
      <c r="E2280" s="130">
        <v>0.42159229892616601</v>
      </c>
    </row>
    <row r="2281" spans="1:5" x14ac:dyDescent="0.25">
      <c r="A2281" s="130">
        <v>19524.068125707101</v>
      </c>
      <c r="B2281" s="130">
        <v>4.1203871361214803</v>
      </c>
      <c r="C2281" s="130">
        <v>1.19468403423833</v>
      </c>
      <c r="D2281" s="130">
        <v>0.51076236770796801</v>
      </c>
      <c r="E2281" s="130">
        <v>0.42181142781327202</v>
      </c>
    </row>
    <row r="2282" spans="1:5" x14ac:dyDescent="0.25">
      <c r="A2282" s="130">
        <v>19525.359098544199</v>
      </c>
      <c r="B2282" s="130">
        <v>0.34677589890201899</v>
      </c>
      <c r="C2282" s="130">
        <v>1.1946818511210799</v>
      </c>
      <c r="D2282" s="130">
        <v>0.51090941124872302</v>
      </c>
      <c r="E2282" s="130">
        <v>0.421874427953848</v>
      </c>
    </row>
    <row r="2283" spans="1:5" x14ac:dyDescent="0.25">
      <c r="A2283" s="130">
        <v>19530.4887889452</v>
      </c>
      <c r="B2283" s="130">
        <v>0.46436833295506702</v>
      </c>
      <c r="C2283" s="130">
        <v>1.1946731757020701</v>
      </c>
      <c r="D2283" s="130">
        <v>0.51149258999929303</v>
      </c>
      <c r="E2283" s="130">
        <v>0.42212450786167599</v>
      </c>
    </row>
    <row r="2284" spans="1:5" x14ac:dyDescent="0.25">
      <c r="A2284" s="130">
        <v>19531.236844891901</v>
      </c>
      <c r="B2284" s="130">
        <v>-0.108922472675976</v>
      </c>
      <c r="C2284" s="130">
        <v>1.1946719104722701</v>
      </c>
      <c r="D2284" s="130">
        <v>0.51157748712568596</v>
      </c>
      <c r="E2284" s="130">
        <v>0.42216094302842899</v>
      </c>
    </row>
    <row r="2285" spans="1:5" x14ac:dyDescent="0.25">
      <c r="A2285" s="130">
        <v>19531.716349017599</v>
      </c>
      <c r="B2285" s="130">
        <v>1.1629944681620801</v>
      </c>
      <c r="C2285" s="130">
        <v>1.1946710994454599</v>
      </c>
      <c r="D2285" s="130">
        <v>0.51163188649996805</v>
      </c>
      <c r="E2285" s="130">
        <v>0.42218429347037101</v>
      </c>
    </row>
    <row r="2286" spans="1:5" x14ac:dyDescent="0.25">
      <c r="A2286" s="130">
        <v>19531.987228752099</v>
      </c>
      <c r="B2286" s="130">
        <v>-0.79304242258055901</v>
      </c>
      <c r="C2286" s="130">
        <v>1.1946706412782899</v>
      </c>
      <c r="D2286" s="130">
        <v>0.51166261078775099</v>
      </c>
      <c r="E2286" s="130">
        <v>0.42219748295850901</v>
      </c>
    </row>
    <row r="2287" spans="1:5" x14ac:dyDescent="0.25">
      <c r="A2287" s="130">
        <v>19532.175964443999</v>
      </c>
      <c r="B2287" s="130">
        <v>0.54753334815293997</v>
      </c>
      <c r="C2287" s="130">
        <v>1.1946703220478301</v>
      </c>
      <c r="D2287" s="130">
        <v>0.51168401505537697</v>
      </c>
      <c r="E2287" s="130">
        <v>0.42220667208042501</v>
      </c>
    </row>
    <row r="2288" spans="1:5" x14ac:dyDescent="0.25">
      <c r="A2288" s="130">
        <v>19534.1550961455</v>
      </c>
      <c r="B2288" s="130">
        <v>1.0799321072497901</v>
      </c>
      <c r="C2288" s="130">
        <v>1.1946669744115701</v>
      </c>
      <c r="D2288" s="130">
        <v>0.51190832194508096</v>
      </c>
      <c r="E2288" s="130">
        <v>0.42230299867452198</v>
      </c>
    </row>
    <row r="2289" spans="1:5" x14ac:dyDescent="0.25">
      <c r="A2289" s="130">
        <v>19539.128162734301</v>
      </c>
      <c r="B2289" s="130">
        <v>0.50163756204824095</v>
      </c>
      <c r="C2289" s="130">
        <v>1.1946585618069701</v>
      </c>
      <c r="D2289" s="130">
        <v>0.51247078856835604</v>
      </c>
      <c r="E2289" s="130">
        <v>0.42254477759939302</v>
      </c>
    </row>
    <row r="2290" spans="1:5" x14ac:dyDescent="0.25">
      <c r="A2290" s="130">
        <v>19554.388220678899</v>
      </c>
      <c r="B2290" s="130">
        <v>1.21946298834543</v>
      </c>
      <c r="C2290" s="130">
        <v>1.19463274000541</v>
      </c>
      <c r="D2290" s="130">
        <v>0.51418634960697096</v>
      </c>
      <c r="E2290" s="130">
        <v>0.42328429801945899</v>
      </c>
    </row>
    <row r="2291" spans="1:5" x14ac:dyDescent="0.25">
      <c r="A2291" s="130">
        <v>19558.109969084398</v>
      </c>
      <c r="B2291" s="130">
        <v>0.50142537061328396</v>
      </c>
      <c r="C2291" s="130">
        <v>1.19462644068194</v>
      </c>
      <c r="D2291" s="130">
        <v>0.51460238013278203</v>
      </c>
      <c r="E2291" s="130">
        <v>0.42346410858574601</v>
      </c>
    </row>
    <row r="2292" spans="1:5" x14ac:dyDescent="0.25">
      <c r="A2292" s="130">
        <v>19558.800523473299</v>
      </c>
      <c r="B2292" s="130">
        <v>0.54166453754562705</v>
      </c>
      <c r="C2292" s="130">
        <v>1.1946252717966499</v>
      </c>
      <c r="D2292" s="130">
        <v>0.51467947055642604</v>
      </c>
      <c r="E2292" s="130">
        <v>0.42349744783250298</v>
      </c>
    </row>
    <row r="2293" spans="1:5" x14ac:dyDescent="0.25">
      <c r="A2293" s="130">
        <v>19565.699992755301</v>
      </c>
      <c r="B2293" s="130">
        <v>1.15066806880662</v>
      </c>
      <c r="C2293" s="130">
        <v>1.1946135919718399</v>
      </c>
      <c r="D2293" s="130">
        <v>0.515447940980862</v>
      </c>
      <c r="E2293" s="130">
        <v>0.42383013629948402</v>
      </c>
    </row>
    <row r="2294" spans="1:5" x14ac:dyDescent="0.25">
      <c r="A2294" s="130">
        <v>19573.124610814499</v>
      </c>
      <c r="B2294" s="130">
        <v>0.12534657809468699</v>
      </c>
      <c r="C2294" s="130">
        <v>1.1946010205958899</v>
      </c>
      <c r="D2294" s="130">
        <v>0.51627134199166902</v>
      </c>
      <c r="E2294" s="130">
        <v>0.424187309851834</v>
      </c>
    </row>
    <row r="2295" spans="1:5" x14ac:dyDescent="0.25">
      <c r="A2295" s="130">
        <v>19583.859732156601</v>
      </c>
      <c r="B2295" s="130">
        <v>-6.87853700814922E-2</v>
      </c>
      <c r="C2295" s="130">
        <v>1.1945828391942801</v>
      </c>
      <c r="D2295" s="130">
        <v>0.51745536875394704</v>
      </c>
      <c r="E2295" s="130">
        <v>0.42470219618694</v>
      </c>
    </row>
    <row r="2296" spans="1:5" x14ac:dyDescent="0.25">
      <c r="A2296" s="130">
        <v>19598.976384149701</v>
      </c>
      <c r="B2296" s="130">
        <v>1.14873381774827</v>
      </c>
      <c r="C2296" s="130">
        <v>1.1945572276847201</v>
      </c>
      <c r="D2296" s="130">
        <v>0.519109633688426</v>
      </c>
      <c r="E2296" s="130">
        <v>0.42542411117036899</v>
      </c>
    </row>
    <row r="2297" spans="1:5" x14ac:dyDescent="0.25">
      <c r="A2297" s="130">
        <v>19600.134805845399</v>
      </c>
      <c r="B2297" s="130">
        <v>1.26513268029835</v>
      </c>
      <c r="C2297" s="130">
        <v>1.1945552645662501</v>
      </c>
      <c r="D2297" s="130">
        <v>0.51923577681022004</v>
      </c>
      <c r="E2297" s="130">
        <v>0.42547928146047098</v>
      </c>
    </row>
    <row r="2298" spans="1:5" x14ac:dyDescent="0.25">
      <c r="A2298" s="130">
        <v>19603.8562976664</v>
      </c>
      <c r="B2298" s="130">
        <v>0.49114528853175798</v>
      </c>
      <c r="C2298" s="130">
        <v>1.1945489575060599</v>
      </c>
      <c r="D2298" s="130">
        <v>0.51964041563234398</v>
      </c>
      <c r="E2298" s="130">
        <v>0.42565637221470598</v>
      </c>
    </row>
    <row r="2299" spans="1:5" x14ac:dyDescent="0.25">
      <c r="A2299" s="130">
        <v>19609.839832859401</v>
      </c>
      <c r="B2299" s="130">
        <v>0.48573219631029602</v>
      </c>
      <c r="C2299" s="130">
        <v>1.19453881541288</v>
      </c>
      <c r="D2299" s="130">
        <v>0.52028908155046905</v>
      </c>
      <c r="E2299" s="130">
        <v>0.425940633936505</v>
      </c>
    </row>
    <row r="2300" spans="1:5" x14ac:dyDescent="0.25">
      <c r="A2300" s="130">
        <v>19611.602616190001</v>
      </c>
      <c r="B2300" s="130">
        <v>0.49144107110534702</v>
      </c>
      <c r="C2300" s="130">
        <v>1.1945358271661199</v>
      </c>
      <c r="D2300" s="130">
        <v>0.52047972986507296</v>
      </c>
      <c r="E2300" s="130">
        <v>0.42602426809396099</v>
      </c>
    </row>
    <row r="2301" spans="1:5" x14ac:dyDescent="0.25">
      <c r="A2301" s="130">
        <v>19611.981477627502</v>
      </c>
      <c r="B2301" s="130">
        <v>0.27880000184790099</v>
      </c>
      <c r="C2301" s="130">
        <v>1.19453518490573</v>
      </c>
      <c r="D2301" s="130">
        <v>0.520520677578868</v>
      </c>
      <c r="E2301" s="130">
        <v>0.426042236332976</v>
      </c>
    </row>
    <row r="2302" spans="1:5" x14ac:dyDescent="0.25">
      <c r="A2302" s="130">
        <v>19617.532970653199</v>
      </c>
      <c r="B2302" s="130">
        <v>1.0889765825109301</v>
      </c>
      <c r="C2302" s="130">
        <v>1.1945257730096399</v>
      </c>
      <c r="D2302" s="130">
        <v>0.52111959924324402</v>
      </c>
      <c r="E2302" s="130">
        <v>0.42630525812360698</v>
      </c>
    </row>
    <row r="2303" spans="1:5" x14ac:dyDescent="0.25">
      <c r="A2303" s="130">
        <v>19619.2528127966</v>
      </c>
      <c r="B2303" s="130">
        <v>0.47561568879674898</v>
      </c>
      <c r="C2303" s="130">
        <v>1.1945228569205699</v>
      </c>
      <c r="D2303" s="130">
        <v>0.52130473062007598</v>
      </c>
      <c r="E2303" s="130">
        <v>0.42638663958711198</v>
      </c>
    </row>
    <row r="2304" spans="1:5" x14ac:dyDescent="0.25">
      <c r="A2304" s="130">
        <v>19619.585147186001</v>
      </c>
      <c r="B2304" s="130">
        <v>-0.69291189774670603</v>
      </c>
      <c r="C2304" s="130">
        <v>1.19452229341248</v>
      </c>
      <c r="D2304" s="130">
        <v>0.52134048202361505</v>
      </c>
      <c r="E2304" s="130">
        <v>0.42640235978339902</v>
      </c>
    </row>
    <row r="2305" spans="1:5" x14ac:dyDescent="0.25">
      <c r="A2305" s="130">
        <v>19622.568341795599</v>
      </c>
      <c r="B2305" s="130">
        <v>1.60826132433516</v>
      </c>
      <c r="C2305" s="130">
        <v>1.1945172348523201</v>
      </c>
      <c r="D2305" s="130">
        <v>0.52166107731437705</v>
      </c>
      <c r="E2305" s="130">
        <v>0.42654339081206899</v>
      </c>
    </row>
    <row r="2306" spans="1:5" x14ac:dyDescent="0.25">
      <c r="A2306" s="130">
        <v>19625.970760226701</v>
      </c>
      <c r="B2306" s="130">
        <v>2.1330189257681802</v>
      </c>
      <c r="C2306" s="130">
        <v>1.19451146489655</v>
      </c>
      <c r="D2306" s="130">
        <v>0.52202600827729295</v>
      </c>
      <c r="E2306" s="130">
        <v>0.42670406233747699</v>
      </c>
    </row>
    <row r="2307" spans="1:5" x14ac:dyDescent="0.25">
      <c r="A2307" s="130">
        <v>19630.9968682207</v>
      </c>
      <c r="B2307" s="130">
        <v>0.56600228364931404</v>
      </c>
      <c r="C2307" s="130">
        <v>1.19450294040206</v>
      </c>
      <c r="D2307" s="130">
        <v>0.52256369339465503</v>
      </c>
      <c r="E2307" s="130">
        <v>0.42694106017039302</v>
      </c>
    </row>
    <row r="2308" spans="1:5" x14ac:dyDescent="0.25">
      <c r="A2308" s="130">
        <v>19638.445370307702</v>
      </c>
      <c r="B2308" s="130">
        <v>0.687121661899459</v>
      </c>
      <c r="C2308" s="130">
        <v>1.19449030518111</v>
      </c>
      <c r="D2308" s="130">
        <v>0.52335746273794204</v>
      </c>
      <c r="E2308" s="130">
        <v>0.427291514111515</v>
      </c>
    </row>
    <row r="2309" spans="1:5" x14ac:dyDescent="0.25">
      <c r="A2309" s="130">
        <v>19642.759620033001</v>
      </c>
      <c r="B2309" s="130">
        <v>0.516421648153087</v>
      </c>
      <c r="C2309" s="130">
        <v>1.19448298550462</v>
      </c>
      <c r="D2309" s="130">
        <v>0.52381555350334796</v>
      </c>
      <c r="E2309" s="130">
        <v>0.42749407959691399</v>
      </c>
    </row>
    <row r="2310" spans="1:5" x14ac:dyDescent="0.25">
      <c r="A2310" s="130">
        <v>19643.050426693699</v>
      </c>
      <c r="B2310" s="130">
        <v>1.12222322635809</v>
      </c>
      <c r="C2310" s="130">
        <v>1.19448249208157</v>
      </c>
      <c r="D2310" s="130">
        <v>0.52384638761631297</v>
      </c>
      <c r="E2310" s="130">
        <v>0.42750772259841702</v>
      </c>
    </row>
    <row r="2311" spans="1:5" x14ac:dyDescent="0.25">
      <c r="A2311" s="130">
        <v>19647.035608282298</v>
      </c>
      <c r="B2311" s="130">
        <v>-0.65460775725964004</v>
      </c>
      <c r="C2311" s="130">
        <v>1.1944757298561699</v>
      </c>
      <c r="D2311" s="130">
        <v>0.52426837547144101</v>
      </c>
      <c r="E2311" s="130">
        <v>0.42769454265830298</v>
      </c>
    </row>
    <row r="2312" spans="1:5" x14ac:dyDescent="0.25">
      <c r="A2312" s="130">
        <v>19648.9725625508</v>
      </c>
      <c r="B2312" s="130">
        <v>0.137126297071477</v>
      </c>
      <c r="C2312" s="130">
        <v>1.1944724428726401</v>
      </c>
      <c r="D2312" s="130">
        <v>0.52447310176752104</v>
      </c>
      <c r="E2312" s="130">
        <v>0.42778524873227303</v>
      </c>
    </row>
    <row r="2313" spans="1:5" x14ac:dyDescent="0.25">
      <c r="A2313" s="130">
        <v>19653.7767237099</v>
      </c>
      <c r="B2313" s="130">
        <v>0.48060388026578399</v>
      </c>
      <c r="C2313" s="130">
        <v>1.1944642894972599</v>
      </c>
      <c r="D2313" s="130">
        <v>0.52497981588765297</v>
      </c>
      <c r="E2313" s="130">
        <v>0.42800995276778497</v>
      </c>
    </row>
    <row r="2314" spans="1:5" x14ac:dyDescent="0.25">
      <c r="A2314" s="130">
        <v>19656.4323840896</v>
      </c>
      <c r="B2314" s="130">
        <v>-0.76699602708770698</v>
      </c>
      <c r="C2314" s="130">
        <v>1.19445978196781</v>
      </c>
      <c r="D2314" s="130">
        <v>0.52525927021907204</v>
      </c>
      <c r="E2314" s="130">
        <v>0.42813399920051998</v>
      </c>
    </row>
    <row r="2315" spans="1:5" x14ac:dyDescent="0.25">
      <c r="A2315" s="130">
        <v>19656.6710575695</v>
      </c>
      <c r="B2315" s="130">
        <v>0.26546125521305097</v>
      </c>
      <c r="C2315" s="130">
        <v>1.19445937684367</v>
      </c>
      <c r="D2315" s="130">
        <v>0.52528436314760296</v>
      </c>
      <c r="E2315" s="130">
        <v>0.42814514188034303</v>
      </c>
    </row>
    <row r="2316" spans="1:5" x14ac:dyDescent="0.25">
      <c r="A2316" s="130">
        <v>19658.163405950902</v>
      </c>
      <c r="B2316" s="130">
        <v>0.44506404321571502</v>
      </c>
      <c r="C2316" s="130">
        <v>1.1944568436704399</v>
      </c>
      <c r="D2316" s="130">
        <v>0.52544117663047996</v>
      </c>
      <c r="E2316" s="130">
        <v>0.42821479173103699</v>
      </c>
    </row>
    <row r="2317" spans="1:5" x14ac:dyDescent="0.25">
      <c r="A2317" s="130">
        <v>19661.042201818502</v>
      </c>
      <c r="B2317" s="130">
        <v>0.57170331784468498</v>
      </c>
      <c r="C2317" s="130">
        <v>1.1944519567799701</v>
      </c>
      <c r="D2317" s="130">
        <v>0.52574326417964401</v>
      </c>
      <c r="E2317" s="130">
        <v>0.42834904290151099</v>
      </c>
    </row>
    <row r="2318" spans="1:5" x14ac:dyDescent="0.25">
      <c r="A2318" s="130">
        <v>19662.430224603599</v>
      </c>
      <c r="B2318" s="130">
        <v>1.2150461956757199</v>
      </c>
      <c r="C2318" s="130">
        <v>1.19444960040309</v>
      </c>
      <c r="D2318" s="130">
        <v>0.52588872329532399</v>
      </c>
      <c r="E2318" s="130">
        <v>0.42841372267810701</v>
      </c>
    </row>
    <row r="2319" spans="1:5" x14ac:dyDescent="0.25">
      <c r="A2319" s="130">
        <v>19662.5364527622</v>
      </c>
      <c r="B2319" s="130">
        <v>1.2333777425963499</v>
      </c>
      <c r="C2319" s="130">
        <v>1.1944494200610101</v>
      </c>
      <c r="D2319" s="130">
        <v>0.52589985038570597</v>
      </c>
      <c r="E2319" s="130">
        <v>0.42841867141046702</v>
      </c>
    </row>
    <row r="2320" spans="1:5" x14ac:dyDescent="0.25">
      <c r="A2320" s="130">
        <v>19665.603142352102</v>
      </c>
      <c r="B2320" s="130">
        <v>1.1117487196590701</v>
      </c>
      <c r="C2320" s="130">
        <v>1.1944442135489</v>
      </c>
      <c r="D2320" s="130">
        <v>0.52622075937895996</v>
      </c>
      <c r="E2320" s="130">
        <v>0.42856145360075198</v>
      </c>
    </row>
    <row r="2321" spans="1:5" x14ac:dyDescent="0.25">
      <c r="A2321" s="130">
        <v>19667.081959695101</v>
      </c>
      <c r="B2321" s="130">
        <v>1.26230505292821</v>
      </c>
      <c r="C2321" s="130">
        <v>1.19444170270475</v>
      </c>
      <c r="D2321" s="130">
        <v>0.52637528846843995</v>
      </c>
      <c r="E2321" s="130">
        <v>0.42863024906935798</v>
      </c>
    </row>
    <row r="2322" spans="1:5" x14ac:dyDescent="0.25">
      <c r="A2322" s="130">
        <v>19672.596098121099</v>
      </c>
      <c r="B2322" s="130">
        <v>0.60627123289143103</v>
      </c>
      <c r="C2322" s="130">
        <v>1.19443233946343</v>
      </c>
      <c r="D2322" s="130">
        <v>0.52695023076495795</v>
      </c>
      <c r="E2322" s="130">
        <v>0.42888644303897699</v>
      </c>
    </row>
    <row r="2323" spans="1:5" x14ac:dyDescent="0.25">
      <c r="A2323" s="130">
        <v>19674.736854375999</v>
      </c>
      <c r="B2323" s="130">
        <v>-1.0241436802670301</v>
      </c>
      <c r="C2323" s="130">
        <v>1.19442870397124</v>
      </c>
      <c r="D2323" s="130">
        <v>0.527172906705488</v>
      </c>
      <c r="E2323" s="130">
        <v>0.42898576604343203</v>
      </c>
    </row>
    <row r="2324" spans="1:5" x14ac:dyDescent="0.25">
      <c r="A2324" s="130">
        <v>19674.842910253399</v>
      </c>
      <c r="B2324" s="130">
        <v>1.1213617658034001</v>
      </c>
      <c r="C2324" s="130">
        <v>1.19442852385841</v>
      </c>
      <c r="D2324" s="130">
        <v>0.52718393060227897</v>
      </c>
      <c r="E2324" s="130">
        <v>0.42899068460652601</v>
      </c>
    </row>
    <row r="2325" spans="1:5" x14ac:dyDescent="0.25">
      <c r="A2325" s="130">
        <v>19681.070290113101</v>
      </c>
      <c r="B2325" s="130">
        <v>4.6349381298734604</v>
      </c>
      <c r="C2325" s="130">
        <v>1.1944179470521601</v>
      </c>
      <c r="D2325" s="130">
        <v>0.52782994704150599</v>
      </c>
      <c r="E2325" s="130">
        <v>0.42927915586866999</v>
      </c>
    </row>
    <row r="2326" spans="1:5" x14ac:dyDescent="0.25">
      <c r="A2326" s="130">
        <v>19685.896591280201</v>
      </c>
      <c r="B2326" s="130">
        <v>-1.13532521620533</v>
      </c>
      <c r="C2326" s="130">
        <v>1.1944097485943701</v>
      </c>
      <c r="D2326" s="130">
        <v>0.52832888346322904</v>
      </c>
      <c r="E2326" s="130">
        <v>0.42950226854745699</v>
      </c>
    </row>
    <row r="2327" spans="1:5" x14ac:dyDescent="0.25">
      <c r="A2327" s="130">
        <v>19687.244288954698</v>
      </c>
      <c r="B2327" s="130">
        <v>0.48146737044556498</v>
      </c>
      <c r="C2327" s="130">
        <v>1.19440745905283</v>
      </c>
      <c r="D2327" s="130">
        <v>0.52846793632238398</v>
      </c>
      <c r="E2327" s="130">
        <v>0.42956449921509698</v>
      </c>
    </row>
    <row r="2328" spans="1:5" x14ac:dyDescent="0.25">
      <c r="A2328" s="130">
        <v>19690.1436565978</v>
      </c>
      <c r="B2328" s="130">
        <v>0.43286464353169402</v>
      </c>
      <c r="C2328" s="130">
        <v>1.1944025331516901</v>
      </c>
      <c r="D2328" s="130">
        <v>0.52876668782779701</v>
      </c>
      <c r="E2328" s="130">
        <v>0.42969827322674498</v>
      </c>
    </row>
    <row r="2329" spans="1:5" x14ac:dyDescent="0.25">
      <c r="A2329" s="130">
        <v>19690.391264907801</v>
      </c>
      <c r="B2329" s="130">
        <v>1.1357532309695899</v>
      </c>
      <c r="C2329" s="130">
        <v>1.19440211245688</v>
      </c>
      <c r="D2329" s="130">
        <v>0.52879217616262497</v>
      </c>
      <c r="E2329" s="130">
        <v>0.429709690928673</v>
      </c>
    </row>
    <row r="2330" spans="1:5" x14ac:dyDescent="0.25">
      <c r="A2330" s="130">
        <v>19692.212506649401</v>
      </c>
      <c r="B2330" s="130">
        <v>0.49956651888847198</v>
      </c>
      <c r="C2330" s="130">
        <v>1.1943990180147099</v>
      </c>
      <c r="D2330" s="130">
        <v>0.52897952917216096</v>
      </c>
      <c r="E2330" s="130">
        <v>0.429793639475478</v>
      </c>
    </row>
    <row r="2331" spans="1:5" x14ac:dyDescent="0.25">
      <c r="A2331" s="130">
        <v>19697.180650896</v>
      </c>
      <c r="B2331" s="130">
        <v>1.1108205894761101</v>
      </c>
      <c r="C2331" s="130">
        <v>1.19439057590249</v>
      </c>
      <c r="D2331" s="130">
        <v>0.52948951400499</v>
      </c>
      <c r="E2331" s="130">
        <v>0.43002235068021299</v>
      </c>
    </row>
    <row r="2332" spans="1:5" x14ac:dyDescent="0.25">
      <c r="A2332" s="130">
        <v>19705.0400038917</v>
      </c>
      <c r="B2332" s="130">
        <v>-0.163664595182267</v>
      </c>
      <c r="C2332" s="130">
        <v>1.1943772184578501</v>
      </c>
      <c r="D2332" s="130">
        <v>0.530293020744798</v>
      </c>
      <c r="E2332" s="130">
        <v>0.43038328737479897</v>
      </c>
    </row>
    <row r="2333" spans="1:5" x14ac:dyDescent="0.25">
      <c r="A2333" s="130">
        <v>19708.568739005801</v>
      </c>
      <c r="B2333" s="130">
        <v>2.91571963465065</v>
      </c>
      <c r="C2333" s="130">
        <v>1.1943712201824901</v>
      </c>
      <c r="D2333" s="130">
        <v>0.53065248458681702</v>
      </c>
      <c r="E2333" s="130">
        <v>0.430544993469338</v>
      </c>
    </row>
    <row r="2334" spans="1:5" x14ac:dyDescent="0.25">
      <c r="A2334" s="130">
        <v>19708.876307670402</v>
      </c>
      <c r="B2334" s="130">
        <v>0.48534007089096098</v>
      </c>
      <c r="C2334" s="130">
        <v>1.19437069733711</v>
      </c>
      <c r="D2334" s="130">
        <v>0.53068377777198505</v>
      </c>
      <c r="E2334" s="130">
        <v>0.43055907767963902</v>
      </c>
    </row>
    <row r="2335" spans="1:5" x14ac:dyDescent="0.25">
      <c r="A2335" s="130">
        <v>19709.486623415502</v>
      </c>
      <c r="B2335" s="130">
        <v>0.48210658769949299</v>
      </c>
      <c r="C2335" s="130">
        <v>1.1943696598291</v>
      </c>
      <c r="D2335" s="130">
        <v>0.53074585549334496</v>
      </c>
      <c r="E2335" s="130">
        <v>0.43058702042359198</v>
      </c>
    </row>
    <row r="2336" spans="1:5" x14ac:dyDescent="0.25">
      <c r="A2336" s="130">
        <v>19709.691913511098</v>
      </c>
      <c r="B2336" s="130">
        <v>-6.7067493655548205E-2</v>
      </c>
      <c r="C2336" s="130">
        <v>1.1943693108415301</v>
      </c>
      <c r="D2336" s="130">
        <v>0.53076673098800398</v>
      </c>
      <c r="E2336" s="130">
        <v>0.43059641798063403</v>
      </c>
    </row>
    <row r="2337" spans="1:5" x14ac:dyDescent="0.25">
      <c r="A2337" s="130">
        <v>19713.2223514164</v>
      </c>
      <c r="B2337" s="130">
        <v>0.56413160021944198</v>
      </c>
      <c r="C2337" s="130">
        <v>1.1943633088724199</v>
      </c>
      <c r="D2337" s="130">
        <v>0.53112530786657197</v>
      </c>
      <c r="E2337" s="130">
        <v>0.430757915525252</v>
      </c>
    </row>
    <row r="2338" spans="1:5" x14ac:dyDescent="0.25">
      <c r="A2338" s="130">
        <v>19717.129313356701</v>
      </c>
      <c r="B2338" s="130">
        <v>-0.37145925981648698</v>
      </c>
      <c r="C2338" s="130">
        <v>1.1943566660812199</v>
      </c>
      <c r="D2338" s="130">
        <v>0.53152119035920598</v>
      </c>
      <c r="E2338" s="130">
        <v>0.43093638270812301</v>
      </c>
    </row>
    <row r="2339" spans="1:5" x14ac:dyDescent="0.25">
      <c r="A2339" s="130">
        <v>19719.0284995293</v>
      </c>
      <c r="B2339" s="130">
        <v>0.73006645897488698</v>
      </c>
      <c r="C2339" s="130">
        <v>1.19435343673157</v>
      </c>
      <c r="D2339" s="130">
        <v>0.53171327480174702</v>
      </c>
      <c r="E2339" s="130">
        <v>0.43102303948200399</v>
      </c>
    </row>
    <row r="2340" spans="1:5" x14ac:dyDescent="0.25">
      <c r="A2340" s="130">
        <v>19720.636246367601</v>
      </c>
      <c r="B2340" s="130">
        <v>0.51137939523675502</v>
      </c>
      <c r="C2340" s="130">
        <v>1.1943507028039799</v>
      </c>
      <c r="D2340" s="130">
        <v>0.53187570142651297</v>
      </c>
      <c r="E2340" s="130">
        <v>0.43109634884144699</v>
      </c>
    </row>
    <row r="2341" spans="1:5" x14ac:dyDescent="0.25">
      <c r="A2341" s="130">
        <v>19721.217778206101</v>
      </c>
      <c r="B2341" s="130">
        <v>0.505404277092669</v>
      </c>
      <c r="C2341" s="130">
        <v>1.1943497138946899</v>
      </c>
      <c r="D2341" s="130">
        <v>0.53193441115255002</v>
      </c>
      <c r="E2341" s="130">
        <v>0.431122854093694</v>
      </c>
    </row>
    <row r="2342" spans="1:5" x14ac:dyDescent="0.25">
      <c r="A2342" s="130">
        <v>19721.898972819501</v>
      </c>
      <c r="B2342" s="130">
        <v>1.3380918144779299</v>
      </c>
      <c r="C2342" s="130">
        <v>1.1943485554854201</v>
      </c>
      <c r="D2342" s="130">
        <v>0.53200315485937</v>
      </c>
      <c r="E2342" s="130">
        <v>0.43115389424386602</v>
      </c>
    </row>
    <row r="2343" spans="1:5" x14ac:dyDescent="0.25">
      <c r="A2343" s="130">
        <v>19728.305719223001</v>
      </c>
      <c r="B2343" s="130">
        <v>1.1410175184962701</v>
      </c>
      <c r="C2343" s="130">
        <v>1.1943376593508901</v>
      </c>
      <c r="D2343" s="130">
        <v>0.53264824046496895</v>
      </c>
      <c r="E2343" s="130">
        <v>0.43144543183251499</v>
      </c>
    </row>
    <row r="2344" spans="1:5" x14ac:dyDescent="0.25">
      <c r="A2344" s="130">
        <v>19735.176435744401</v>
      </c>
      <c r="B2344" s="130">
        <v>0.30806454199807698</v>
      </c>
      <c r="C2344" s="130">
        <v>1.1943259719053101</v>
      </c>
      <c r="D2344" s="130">
        <v>0.53333711275894102</v>
      </c>
      <c r="E2344" s="130">
        <v>0.43175727602778302</v>
      </c>
    </row>
    <row r="2345" spans="1:5" x14ac:dyDescent="0.25">
      <c r="A2345" s="130">
        <v>19737.320561473902</v>
      </c>
      <c r="B2345" s="130">
        <v>0.48375148339965302</v>
      </c>
      <c r="C2345" s="130">
        <v>1.1943223241646399</v>
      </c>
      <c r="D2345" s="130">
        <v>0.53355146732998604</v>
      </c>
      <c r="E2345" s="130">
        <v>0.431854420974702</v>
      </c>
    </row>
    <row r="2346" spans="1:5" x14ac:dyDescent="0.25">
      <c r="A2346" s="130">
        <v>19739.3021641001</v>
      </c>
      <c r="B2346" s="130">
        <v>2.2030200237770798</v>
      </c>
      <c r="C2346" s="130">
        <v>1.1943189527204501</v>
      </c>
      <c r="D2346" s="130">
        <v>0.53374931203095999</v>
      </c>
      <c r="E2346" s="130">
        <v>0.43194412972553903</v>
      </c>
    </row>
    <row r="2347" spans="1:5" x14ac:dyDescent="0.25">
      <c r="A2347" s="130">
        <v>19745.185224517201</v>
      </c>
      <c r="B2347" s="130">
        <v>-0.112247821088463</v>
      </c>
      <c r="C2347" s="130">
        <v>1.1943089423139299</v>
      </c>
      <c r="D2347" s="130">
        <v>0.53433520001902401</v>
      </c>
      <c r="E2347" s="130">
        <v>0.432210048367065</v>
      </c>
    </row>
    <row r="2348" spans="1:5" x14ac:dyDescent="0.25">
      <c r="A2348" s="130">
        <v>19748.814783167702</v>
      </c>
      <c r="B2348" s="130">
        <v>0.70115803323989001</v>
      </c>
      <c r="C2348" s="130">
        <v>1.19430276554281</v>
      </c>
      <c r="D2348" s="130">
        <v>0.53469555986597295</v>
      </c>
      <c r="E2348" s="130">
        <v>0.43237379865790598</v>
      </c>
    </row>
    <row r="2349" spans="1:5" x14ac:dyDescent="0.25">
      <c r="A2349" s="130">
        <v>19751.209021326798</v>
      </c>
      <c r="B2349" s="130">
        <v>0.38098631252243598</v>
      </c>
      <c r="C2349" s="130">
        <v>1.19429869068376</v>
      </c>
      <c r="D2349" s="130">
        <v>0.53493281045651997</v>
      </c>
      <c r="E2349" s="130">
        <v>0.43248168735563902</v>
      </c>
    </row>
    <row r="2350" spans="1:5" x14ac:dyDescent="0.25">
      <c r="A2350" s="130">
        <v>19763.736674617499</v>
      </c>
      <c r="B2350" s="130">
        <v>0.27439627239353998</v>
      </c>
      <c r="C2350" s="130">
        <v>1.19427736475083</v>
      </c>
      <c r="D2350" s="130">
        <v>0.53616824211560599</v>
      </c>
      <c r="E2350" s="130">
        <v>0.43304452491755502</v>
      </c>
    </row>
    <row r="2351" spans="1:5" x14ac:dyDescent="0.25">
      <c r="A2351" s="130">
        <v>19775.984985605599</v>
      </c>
      <c r="B2351" s="130">
        <v>0.77215114362227899</v>
      </c>
      <c r="C2351" s="130">
        <v>1.1942565069194699</v>
      </c>
      <c r="D2351" s="130">
        <v>0.53736647002325399</v>
      </c>
      <c r="E2351" s="130">
        <v>0.43359206690975199</v>
      </c>
    </row>
    <row r="2352" spans="1:5" x14ac:dyDescent="0.25">
      <c r="A2352" s="130">
        <v>19776.624254781502</v>
      </c>
      <c r="B2352" s="130">
        <v>0.45175647192787799</v>
      </c>
      <c r="C2352" s="130">
        <v>1.1942554180967</v>
      </c>
      <c r="D2352" s="130">
        <v>0.53742874689478903</v>
      </c>
      <c r="E2352" s="130">
        <v>0.43362056951175298</v>
      </c>
    </row>
    <row r="2353" spans="1:5" x14ac:dyDescent="0.25">
      <c r="A2353" s="130">
        <v>19777.266985252099</v>
      </c>
      <c r="B2353" s="130">
        <v>0.54001808027259701</v>
      </c>
      <c r="C2353" s="130">
        <v>1.19425432335835</v>
      </c>
      <c r="D2353" s="130">
        <v>0.53749133483318701</v>
      </c>
      <c r="E2353" s="130">
        <v>0.43364921892192099</v>
      </c>
    </row>
    <row r="2354" spans="1:5" x14ac:dyDescent="0.25">
      <c r="A2354" s="130">
        <v>19778.766310541199</v>
      </c>
      <c r="B2354" s="130">
        <v>1.11272912063893</v>
      </c>
      <c r="C2354" s="130">
        <v>1.19425176953597</v>
      </c>
      <c r="D2354" s="130">
        <v>0.53763723461956803</v>
      </c>
      <c r="E2354" s="130">
        <v>0.43371602132522402</v>
      </c>
    </row>
    <row r="2355" spans="1:5" x14ac:dyDescent="0.25">
      <c r="A2355" s="130">
        <v>19779.009762150599</v>
      </c>
      <c r="B2355" s="130">
        <v>1.0450875512610001</v>
      </c>
      <c r="C2355" s="130">
        <v>1.1942513548509299</v>
      </c>
      <c r="D2355" s="130">
        <v>0.537660911519656</v>
      </c>
      <c r="E2355" s="130">
        <v>0.43372686443056402</v>
      </c>
    </row>
    <row r="2356" spans="1:5" x14ac:dyDescent="0.25">
      <c r="A2356" s="130">
        <v>19780.301932250601</v>
      </c>
      <c r="B2356" s="130">
        <v>1.1081395785811801</v>
      </c>
      <c r="C2356" s="130">
        <v>1.1942491537751501</v>
      </c>
      <c r="D2356" s="130">
        <v>0.53778651871983896</v>
      </c>
      <c r="E2356" s="130">
        <v>0.43378439833292598</v>
      </c>
    </row>
    <row r="2357" spans="1:5" x14ac:dyDescent="0.25">
      <c r="A2357" s="130">
        <v>19781.214087037999</v>
      </c>
      <c r="B2357" s="130">
        <v>-0.13973967981928401</v>
      </c>
      <c r="C2357" s="130">
        <v>1.1942475999661699</v>
      </c>
      <c r="D2357" s="130">
        <v>0.53787512230156997</v>
      </c>
      <c r="E2357" s="130">
        <v>0.43382499365741201</v>
      </c>
    </row>
    <row r="2358" spans="1:5" x14ac:dyDescent="0.25">
      <c r="A2358" s="130">
        <v>19783.1283301556</v>
      </c>
      <c r="B2358" s="130">
        <v>1.1127715413104899</v>
      </c>
      <c r="C2358" s="130">
        <v>1.1942443390184101</v>
      </c>
      <c r="D2358" s="130">
        <v>0.53806089395972501</v>
      </c>
      <c r="E2358" s="130">
        <v>0.433910137264296</v>
      </c>
    </row>
    <row r="2359" spans="1:5" x14ac:dyDescent="0.25">
      <c r="A2359" s="130">
        <v>19784.130364246601</v>
      </c>
      <c r="B2359" s="130">
        <v>-0.40707081307026499</v>
      </c>
      <c r="C2359" s="130">
        <v>1.1942426319635699</v>
      </c>
      <c r="D2359" s="130">
        <v>0.53815804590670102</v>
      </c>
      <c r="E2359" s="130">
        <v>0.43395467996249598</v>
      </c>
    </row>
    <row r="2360" spans="1:5" x14ac:dyDescent="0.25">
      <c r="A2360" s="130">
        <v>19788.219907657302</v>
      </c>
      <c r="B2360" s="130">
        <v>0.471600045886578</v>
      </c>
      <c r="C2360" s="130">
        <v>1.1942356645493999</v>
      </c>
      <c r="D2360" s="130">
        <v>0.53855388771361601</v>
      </c>
      <c r="E2360" s="130">
        <v>0.43413627844931901</v>
      </c>
    </row>
    <row r="2361" spans="1:5" x14ac:dyDescent="0.25">
      <c r="A2361" s="130">
        <v>19792.894328732</v>
      </c>
      <c r="B2361" s="130">
        <v>1.2958351625490501</v>
      </c>
      <c r="C2361" s="130">
        <v>1.1942276996657399</v>
      </c>
      <c r="D2361" s="130">
        <v>0.53900504697487395</v>
      </c>
      <c r="E2361" s="130">
        <v>0.43434347211875102</v>
      </c>
    </row>
    <row r="2362" spans="1:5" x14ac:dyDescent="0.25">
      <c r="A2362" s="130">
        <v>19795.421261225001</v>
      </c>
      <c r="B2362" s="130">
        <v>0.493913840022842</v>
      </c>
      <c r="C2362" s="130">
        <v>1.1942233935044999</v>
      </c>
      <c r="D2362" s="130">
        <v>0.53924836326769598</v>
      </c>
      <c r="E2362" s="130">
        <v>0.434455310666709</v>
      </c>
    </row>
    <row r="2363" spans="1:5" x14ac:dyDescent="0.25">
      <c r="A2363" s="130">
        <v>19802.678973042399</v>
      </c>
      <c r="B2363" s="130">
        <v>1.13224151567821</v>
      </c>
      <c r="C2363" s="130">
        <v>1.1942110238494099</v>
      </c>
      <c r="D2363" s="130">
        <v>0.53994496279994897</v>
      </c>
      <c r="E2363" s="130">
        <v>0.43477587047118499</v>
      </c>
    </row>
    <row r="2364" spans="1:5" x14ac:dyDescent="0.25">
      <c r="A2364" s="130">
        <v>19805.7272964277</v>
      </c>
      <c r="B2364" s="130">
        <v>0.51338690713911295</v>
      </c>
      <c r="C2364" s="130">
        <v>1.19420582767867</v>
      </c>
      <c r="D2364" s="130">
        <v>0.54023655301592499</v>
      </c>
      <c r="E2364" s="130">
        <v>0.43491021808337499</v>
      </c>
    </row>
    <row r="2365" spans="1:5" x14ac:dyDescent="0.25">
      <c r="A2365" s="130">
        <v>19811.241420627401</v>
      </c>
      <c r="B2365" s="130">
        <v>1.10509689428826</v>
      </c>
      <c r="C2365" s="130">
        <v>1.1941964271445</v>
      </c>
      <c r="D2365" s="130">
        <v>0.54076252642642997</v>
      </c>
      <c r="E2365" s="130">
        <v>0.43515280084330499</v>
      </c>
    </row>
    <row r="2366" spans="1:5" x14ac:dyDescent="0.25">
      <c r="A2366" s="130">
        <v>19813.473249024599</v>
      </c>
      <c r="B2366" s="130">
        <v>1.8673927164252599</v>
      </c>
      <c r="C2366" s="130">
        <v>1.1941926218760399</v>
      </c>
      <c r="D2366" s="130">
        <v>0.54097486957377905</v>
      </c>
      <c r="E2366" s="130">
        <v>0.435250824456487</v>
      </c>
    </row>
    <row r="2367" spans="1:5" x14ac:dyDescent="0.25">
      <c r="A2367" s="130">
        <v>19813.653774945102</v>
      </c>
      <c r="B2367" s="130">
        <v>0.496824840948351</v>
      </c>
      <c r="C2367" s="130">
        <v>1.19419231406855</v>
      </c>
      <c r="D2367" s="130">
        <v>0.540992031698597</v>
      </c>
      <c r="E2367" s="130">
        <v>0.43525874922635399</v>
      </c>
    </row>
    <row r="2368" spans="1:5" x14ac:dyDescent="0.25">
      <c r="A2368" s="130">
        <v>19821.079255091099</v>
      </c>
      <c r="B2368" s="130">
        <v>1.1737359920364301</v>
      </c>
      <c r="C2368" s="130">
        <v>1.1941796517914101</v>
      </c>
      <c r="D2368" s="130">
        <v>0.54169618040058398</v>
      </c>
      <c r="E2368" s="130">
        <v>0.43558418619769101</v>
      </c>
    </row>
    <row r="2369" spans="1:5" x14ac:dyDescent="0.25">
      <c r="A2369" s="130">
        <v>19827.591146438099</v>
      </c>
      <c r="B2369" s="130">
        <v>1.16772080475784</v>
      </c>
      <c r="C2369" s="130">
        <v>1.1941685451748201</v>
      </c>
      <c r="D2369" s="130">
        <v>0.54231085041587201</v>
      </c>
      <c r="E2369" s="130">
        <v>0.43586873139941201</v>
      </c>
    </row>
    <row r="2370" spans="1:5" x14ac:dyDescent="0.25">
      <c r="A2370" s="130">
        <v>19830.086953037899</v>
      </c>
      <c r="B2370" s="130">
        <v>1.4852411062578501</v>
      </c>
      <c r="C2370" s="130">
        <v>1.19416428779843</v>
      </c>
      <c r="D2370" s="130">
        <v>0.54254573092761604</v>
      </c>
      <c r="E2370" s="130">
        <v>0.43597757703550899</v>
      </c>
    </row>
    <row r="2371" spans="1:5" x14ac:dyDescent="0.25">
      <c r="A2371" s="130">
        <v>19832.2267801091</v>
      </c>
      <c r="B2371" s="130">
        <v>0.47144574520194799</v>
      </c>
      <c r="C2371" s="130">
        <v>1.1941606374117399</v>
      </c>
      <c r="D2371" s="130">
        <v>0.54274680009097998</v>
      </c>
      <c r="E2371" s="130">
        <v>0.43607080425869599</v>
      </c>
    </row>
    <row r="2372" spans="1:5" x14ac:dyDescent="0.25">
      <c r="A2372" s="130">
        <v>19841.498090031899</v>
      </c>
      <c r="B2372" s="130">
        <v>1.13927786982493</v>
      </c>
      <c r="C2372" s="130">
        <v>1.1941448186350401</v>
      </c>
      <c r="D2372" s="130">
        <v>0.543614676904002</v>
      </c>
      <c r="E2372" s="130">
        <v>0.43647373170083298</v>
      </c>
    </row>
    <row r="2373" spans="1:5" x14ac:dyDescent="0.25">
      <c r="A2373" s="130">
        <v>19845.201724065901</v>
      </c>
      <c r="B2373" s="130">
        <v>0.49716921252274099</v>
      </c>
      <c r="C2373" s="130">
        <v>1.1941384982824801</v>
      </c>
      <c r="D2373" s="130">
        <v>0.54395987156552505</v>
      </c>
      <c r="E2373" s="130">
        <v>0.43663423374373</v>
      </c>
    </row>
    <row r="2374" spans="1:5" x14ac:dyDescent="0.25">
      <c r="A2374" s="130">
        <v>19845.525491756802</v>
      </c>
      <c r="B2374" s="130">
        <v>0.78714036836589096</v>
      </c>
      <c r="C2374" s="130">
        <v>1.1941379457319099</v>
      </c>
      <c r="D2374" s="130">
        <v>0.54399000750250104</v>
      </c>
      <c r="E2374" s="130">
        <v>0.43664825224002601</v>
      </c>
    </row>
    <row r="2375" spans="1:5" x14ac:dyDescent="0.25">
      <c r="A2375" s="130">
        <v>19845.546099615702</v>
      </c>
      <c r="B2375" s="130">
        <v>0.33309453901872998</v>
      </c>
      <c r="C2375" s="130">
        <v>1.19413791056181</v>
      </c>
      <c r="D2375" s="130">
        <v>0.54399192543817998</v>
      </c>
      <c r="E2375" s="130">
        <v>0.43664914445163</v>
      </c>
    </row>
    <row r="2376" spans="1:5" x14ac:dyDescent="0.25">
      <c r="A2376" s="130">
        <v>19846.792714952699</v>
      </c>
      <c r="B2376" s="130">
        <v>1.0512314721584599</v>
      </c>
      <c r="C2376" s="130">
        <v>1.1941357830052599</v>
      </c>
      <c r="D2376" s="130">
        <v>0.54410789647227298</v>
      </c>
      <c r="E2376" s="130">
        <v>0.436703101257572</v>
      </c>
    </row>
    <row r="2377" spans="1:5" x14ac:dyDescent="0.25">
      <c r="A2377" s="130">
        <v>19853.356462665201</v>
      </c>
      <c r="B2377" s="130">
        <v>2.2610476557066099</v>
      </c>
      <c r="C2377" s="130">
        <v>1.19412457961188</v>
      </c>
      <c r="D2377" s="130">
        <v>0.54471691896241003</v>
      </c>
      <c r="E2377" s="130">
        <v>0.436986707972358</v>
      </c>
    </row>
    <row r="2378" spans="1:5" x14ac:dyDescent="0.25">
      <c r="A2378" s="130">
        <v>19858.028719091901</v>
      </c>
      <c r="B2378" s="130">
        <v>-4.1601293319748503E-2</v>
      </c>
      <c r="C2378" s="130">
        <v>1.1941166034314199</v>
      </c>
      <c r="D2378" s="130">
        <v>0.54514880687329004</v>
      </c>
      <c r="E2378" s="130">
        <v>0.43718808434773399</v>
      </c>
    </row>
    <row r="2379" spans="1:5" x14ac:dyDescent="0.25">
      <c r="A2379" s="130">
        <v>19861.8131840924</v>
      </c>
      <c r="B2379" s="130">
        <v>0.87178627896320504</v>
      </c>
      <c r="C2379" s="130">
        <v>1.1941101420415099</v>
      </c>
      <c r="D2379" s="130">
        <v>0.54549763727841305</v>
      </c>
      <c r="E2379" s="130">
        <v>0.43735088909801501</v>
      </c>
    </row>
    <row r="2380" spans="1:5" x14ac:dyDescent="0.25">
      <c r="A2380" s="130">
        <v>19863.402178347998</v>
      </c>
      <c r="B2380" s="130">
        <v>1.0428576728397401</v>
      </c>
      <c r="C2380" s="130">
        <v>1.19410742886802</v>
      </c>
      <c r="D2380" s="130">
        <v>0.545643837024964</v>
      </c>
      <c r="E2380" s="130">
        <v>0.43741916421499</v>
      </c>
    </row>
    <row r="2381" spans="1:5" x14ac:dyDescent="0.25">
      <c r="A2381" s="130">
        <v>19871.210341119699</v>
      </c>
      <c r="B2381" s="130">
        <v>0.46149273263282897</v>
      </c>
      <c r="C2381" s="130">
        <v>1.19409409478374</v>
      </c>
      <c r="D2381" s="130">
        <v>0.54635997647828605</v>
      </c>
      <c r="E2381" s="130">
        <v>0.43775395331968098</v>
      </c>
    </row>
    <row r="2382" spans="1:5" x14ac:dyDescent="0.25">
      <c r="A2382" s="130">
        <v>19892.902470614499</v>
      </c>
      <c r="B2382" s="130">
        <v>0.55230547509730299</v>
      </c>
      <c r="C2382" s="130">
        <v>1.1940570350578701</v>
      </c>
      <c r="D2382" s="130">
        <v>0.54832975081976498</v>
      </c>
      <c r="E2382" s="130">
        <v>0.43867782714589298</v>
      </c>
    </row>
    <row r="2383" spans="1:5" x14ac:dyDescent="0.25">
      <c r="A2383" s="130">
        <v>19896.550650136101</v>
      </c>
      <c r="B2383" s="130">
        <v>0.25717182272106998</v>
      </c>
      <c r="C2383" s="130">
        <v>1.1940508000669401</v>
      </c>
      <c r="D2383" s="130">
        <v>0.54865818153948198</v>
      </c>
      <c r="E2383" s="130">
        <v>0.43883230015103197</v>
      </c>
    </row>
    <row r="2384" spans="1:5" x14ac:dyDescent="0.25">
      <c r="A2384" s="130">
        <v>19911.317416285001</v>
      </c>
      <c r="B2384" s="130">
        <v>0.98206819331778705</v>
      </c>
      <c r="C2384" s="130">
        <v>1.19402555589462</v>
      </c>
      <c r="D2384" s="130">
        <v>0.54997923332941301</v>
      </c>
      <c r="E2384" s="130">
        <v>0.43945488118459602</v>
      </c>
    </row>
    <row r="2385" spans="1:5" x14ac:dyDescent="0.25">
      <c r="A2385" s="130">
        <v>19918.850070192901</v>
      </c>
      <c r="B2385" s="130">
        <v>0.18111428827249901</v>
      </c>
      <c r="C2385" s="130">
        <v>1.1940126744538</v>
      </c>
      <c r="D2385" s="130">
        <v>0.55064797372393703</v>
      </c>
      <c r="E2385" s="130">
        <v>0.43977080063183499</v>
      </c>
    </row>
    <row r="2386" spans="1:5" x14ac:dyDescent="0.25">
      <c r="A2386" s="130">
        <v>19919.2803012613</v>
      </c>
      <c r="B2386" s="130">
        <v>0.481989195515586</v>
      </c>
      <c r="C2386" s="130">
        <v>1.1940119386390999</v>
      </c>
      <c r="D2386" s="130">
        <v>0.55068606454381497</v>
      </c>
      <c r="E2386" s="130">
        <v>0.43978881041804202</v>
      </c>
    </row>
    <row r="2387" spans="1:5" x14ac:dyDescent="0.25">
      <c r="A2387" s="130">
        <v>19922.849550317002</v>
      </c>
      <c r="B2387" s="130">
        <v>2.0172426920425499</v>
      </c>
      <c r="C2387" s="130">
        <v>1.1940058338761701</v>
      </c>
      <c r="D2387" s="130">
        <v>0.55100163519981604</v>
      </c>
      <c r="E2387" s="130">
        <v>0.43993807936419499</v>
      </c>
    </row>
    <row r="2388" spans="1:5" x14ac:dyDescent="0.25">
      <c r="A2388" s="130">
        <v>19924.4958565366</v>
      </c>
      <c r="B2388" s="130">
        <v>0.85117517359829498</v>
      </c>
      <c r="C2388" s="130">
        <v>1.19400301785764</v>
      </c>
      <c r="D2388" s="130">
        <v>0.55114692953505995</v>
      </c>
      <c r="E2388" s="130">
        <v>0.44000684348966002</v>
      </c>
    </row>
    <row r="2389" spans="1:5" x14ac:dyDescent="0.25">
      <c r="A2389" s="130">
        <v>19925.774739371001</v>
      </c>
      <c r="B2389" s="130">
        <v>1.09395771761933</v>
      </c>
      <c r="C2389" s="130">
        <v>1.19400083022637</v>
      </c>
      <c r="D2389" s="130">
        <v>0.55125968303890305</v>
      </c>
      <c r="E2389" s="130">
        <v>0.44006022339253198</v>
      </c>
    </row>
    <row r="2390" spans="1:5" x14ac:dyDescent="0.25">
      <c r="A2390" s="130">
        <v>19925.911602124001</v>
      </c>
      <c r="B2390" s="130">
        <v>0.106654338015622</v>
      </c>
      <c r="C2390" s="130">
        <v>1.19400059610687</v>
      </c>
      <c r="D2390" s="130">
        <v>0.55127174372739396</v>
      </c>
      <c r="E2390" s="130">
        <v>0.44006593403351901</v>
      </c>
    </row>
    <row r="2391" spans="1:5" x14ac:dyDescent="0.25">
      <c r="A2391" s="130">
        <v>19936.572941275899</v>
      </c>
      <c r="B2391" s="130">
        <v>0.70207567699207596</v>
      </c>
      <c r="C2391" s="130">
        <v>1.1939823557933</v>
      </c>
      <c r="D2391" s="130">
        <v>0.55220774511725801</v>
      </c>
      <c r="E2391" s="130">
        <v>0.44050962694159501</v>
      </c>
    </row>
    <row r="2392" spans="1:5" x14ac:dyDescent="0.25">
      <c r="A2392" s="130">
        <v>19943.8583420211</v>
      </c>
      <c r="B2392" s="130">
        <v>0.46646456393621999</v>
      </c>
      <c r="C2392" s="130">
        <v>1.1939698880619201</v>
      </c>
      <c r="D2392" s="130">
        <v>0.55284338816011702</v>
      </c>
      <c r="E2392" s="130">
        <v>0.440811507226951</v>
      </c>
    </row>
    <row r="2393" spans="1:5" x14ac:dyDescent="0.25">
      <c r="A2393" s="130">
        <v>19947.7120543278</v>
      </c>
      <c r="B2393" s="130">
        <v>0.15445149581596601</v>
      </c>
      <c r="C2393" s="130">
        <v>1.19396329201503</v>
      </c>
      <c r="D2393" s="130">
        <v>0.55317831903049197</v>
      </c>
      <c r="E2393" s="130">
        <v>0.440970756947623</v>
      </c>
    </row>
    <row r="2394" spans="1:5" x14ac:dyDescent="0.25">
      <c r="A2394" s="130">
        <v>19950.808722614402</v>
      </c>
      <c r="B2394" s="130">
        <v>0.47038113065256398</v>
      </c>
      <c r="C2394" s="130">
        <v>1.19395799119443</v>
      </c>
      <c r="D2394" s="130">
        <v>0.55344680272679003</v>
      </c>
      <c r="E2394" s="130">
        <v>0.44109850459504302</v>
      </c>
    </row>
    <row r="2395" spans="1:5" x14ac:dyDescent="0.25">
      <c r="A2395" s="130">
        <v>19953.547243698202</v>
      </c>
      <c r="B2395" s="130">
        <v>1.37154240915911</v>
      </c>
      <c r="C2395" s="130">
        <v>1.1939533030450999</v>
      </c>
      <c r="D2395" s="130">
        <v>0.55368375145670001</v>
      </c>
      <c r="E2395" s="130">
        <v>0.44121131519558399</v>
      </c>
    </row>
    <row r="2396" spans="1:5" x14ac:dyDescent="0.25">
      <c r="A2396" s="130">
        <v>19960.0490264738</v>
      </c>
      <c r="B2396" s="130">
        <v>1.5110015192372399</v>
      </c>
      <c r="C2396" s="130">
        <v>1.19394217096557</v>
      </c>
      <c r="D2396" s="130">
        <v>0.55424449893003902</v>
      </c>
      <c r="E2396" s="130">
        <v>0.44147853785595798</v>
      </c>
    </row>
    <row r="2397" spans="1:5" x14ac:dyDescent="0.25">
      <c r="A2397" s="130">
        <v>19962.6255727551</v>
      </c>
      <c r="B2397" s="130">
        <v>1.3653347427548601</v>
      </c>
      <c r="C2397" s="130">
        <v>1.19393775892722</v>
      </c>
      <c r="D2397" s="130">
        <v>0.55446600777970501</v>
      </c>
      <c r="E2397" s="130">
        <v>0.44158419496495699</v>
      </c>
    </row>
    <row r="2398" spans="1:5" x14ac:dyDescent="0.25">
      <c r="A2398" s="130">
        <v>19963.436812337099</v>
      </c>
      <c r="B2398" s="130">
        <v>-1.1115960169227901E-3</v>
      </c>
      <c r="C2398" s="130">
        <v>1.1939363697043599</v>
      </c>
      <c r="D2398" s="130">
        <v>0.55453566818343303</v>
      </c>
      <c r="E2398" s="130">
        <v>0.44161743357918498</v>
      </c>
    </row>
    <row r="2399" spans="1:5" x14ac:dyDescent="0.25">
      <c r="A2399" s="130">
        <v>19966.2894216651</v>
      </c>
      <c r="B2399" s="130">
        <v>-1.0658082436291301</v>
      </c>
      <c r="C2399" s="130">
        <v>1.19393148443745</v>
      </c>
      <c r="D2399" s="130">
        <v>0.55478030422225499</v>
      </c>
      <c r="E2399" s="130">
        <v>0.44173420547743603</v>
      </c>
    </row>
    <row r="2400" spans="1:5" x14ac:dyDescent="0.25">
      <c r="A2400" s="130">
        <v>19970.6048242332</v>
      </c>
      <c r="B2400" s="130">
        <v>1.0607497371196</v>
      </c>
      <c r="C2400" s="130">
        <v>1.1939240932752899</v>
      </c>
      <c r="D2400" s="130">
        <v>0.55514945611827804</v>
      </c>
      <c r="E2400" s="130">
        <v>0.44191053984578699</v>
      </c>
    </row>
    <row r="2401" spans="1:5" x14ac:dyDescent="0.25">
      <c r="A2401" s="130">
        <v>19971.526368068899</v>
      </c>
      <c r="B2401" s="130">
        <v>1.1224782068472801</v>
      </c>
      <c r="C2401" s="130">
        <v>1.1939225147897701</v>
      </c>
      <c r="D2401" s="130">
        <v>0.55522814241602703</v>
      </c>
      <c r="E2401" s="130">
        <v>0.441948146068668</v>
      </c>
    </row>
    <row r="2402" spans="1:5" x14ac:dyDescent="0.25">
      <c r="A2402" s="130">
        <v>19974.3340742824</v>
      </c>
      <c r="B2402" s="130"/>
      <c r="C2402" s="130">
        <v>1.19391770529004</v>
      </c>
      <c r="D2402" s="130">
        <v>0.55546756446374002</v>
      </c>
      <c r="E2402" s="130">
        <v>0.44206261483762799</v>
      </c>
    </row>
    <row r="2403" spans="1:5" x14ac:dyDescent="0.25">
      <c r="A2403" s="130">
        <v>19974.3425335633</v>
      </c>
      <c r="B2403" s="130">
        <v>0.98669083690185999</v>
      </c>
      <c r="C2403" s="130">
        <v>1.1939176907990099</v>
      </c>
      <c r="D2403" s="130">
        <v>0.55546828509758805</v>
      </c>
      <c r="E2403" s="130">
        <v>0.44206295947306901</v>
      </c>
    </row>
    <row r="2404" spans="1:5" x14ac:dyDescent="0.25">
      <c r="A2404" s="130">
        <v>19977.987506642599</v>
      </c>
      <c r="B2404" s="130">
        <v>0.43102660290219602</v>
      </c>
      <c r="C2404" s="130">
        <v>1.1939114465015801</v>
      </c>
      <c r="D2404" s="130">
        <v>0.55577839508388405</v>
      </c>
      <c r="E2404" s="130">
        <v>0.442211320320687</v>
      </c>
    </row>
    <row r="2405" spans="1:5" x14ac:dyDescent="0.25">
      <c r="A2405" s="130">
        <v>19978.1490354458</v>
      </c>
      <c r="B2405" s="130">
        <v>1.15434288967569</v>
      </c>
      <c r="C2405" s="130">
        <v>1.1939111697670399</v>
      </c>
      <c r="D2405" s="130">
        <v>0.55579211930172601</v>
      </c>
      <c r="E2405" s="130">
        <v>0.44221788866516898</v>
      </c>
    </row>
    <row r="2406" spans="1:5" x14ac:dyDescent="0.25">
      <c r="A2406" s="130">
        <v>19979.267052821098</v>
      </c>
      <c r="B2406" s="130">
        <v>1.54774593761831</v>
      </c>
      <c r="C2406" s="130">
        <v>1.1939092543204</v>
      </c>
      <c r="D2406" s="130">
        <v>0.55588706818299805</v>
      </c>
      <c r="E2406" s="130">
        <v>0.44226333652301802</v>
      </c>
    </row>
    <row r="2407" spans="1:5" x14ac:dyDescent="0.25">
      <c r="A2407" s="130">
        <v>19980.442783396102</v>
      </c>
      <c r="B2407" s="130">
        <v>0.47883503371257702</v>
      </c>
      <c r="C2407" s="130">
        <v>1.1939072399289701</v>
      </c>
      <c r="D2407" s="130">
        <v>0.55598683750619404</v>
      </c>
      <c r="E2407" s="130">
        <v>0.44231110259589801</v>
      </c>
    </row>
    <row r="2408" spans="1:5" x14ac:dyDescent="0.25">
      <c r="A2408" s="130">
        <v>19983.314073271002</v>
      </c>
      <c r="B2408" s="130">
        <v>0.92228783994650099</v>
      </c>
      <c r="C2408" s="130">
        <v>1.19390232022738</v>
      </c>
      <c r="D2408" s="130">
        <v>0.55623013892885997</v>
      </c>
      <c r="E2408" s="130">
        <v>0.44242763355702602</v>
      </c>
    </row>
    <row r="2409" spans="1:5" x14ac:dyDescent="0.25">
      <c r="A2409" s="130">
        <v>19996.375877520299</v>
      </c>
      <c r="B2409" s="130">
        <v>0.49508432695462001</v>
      </c>
      <c r="C2409" s="130">
        <v>1.19387993476892</v>
      </c>
      <c r="D2409" s="130">
        <v>0.55733071175097304</v>
      </c>
      <c r="E2409" s="130">
        <v>0.44295558699133603</v>
      </c>
    </row>
    <row r="2410" spans="1:5" x14ac:dyDescent="0.25">
      <c r="A2410" s="130">
        <v>19996.539167923402</v>
      </c>
      <c r="B2410" s="130">
        <v>0.29687414868948497</v>
      </c>
      <c r="C2410" s="130">
        <v>1.193879654866</v>
      </c>
      <c r="D2410" s="130">
        <v>0.55734440585261402</v>
      </c>
      <c r="E2410" s="130">
        <v>0.44296216466556798</v>
      </c>
    </row>
    <row r="2411" spans="1:5" x14ac:dyDescent="0.25">
      <c r="A2411" s="130">
        <v>20000.695564414898</v>
      </c>
      <c r="B2411" s="130">
        <v>0.49516324925045202</v>
      </c>
      <c r="C2411" s="130">
        <v>1.19387252976261</v>
      </c>
      <c r="D2411" s="130">
        <v>0.55769243983338201</v>
      </c>
      <c r="E2411" s="130">
        <v>0.44312940549611701</v>
      </c>
    </row>
    <row r="2412" spans="1:5" x14ac:dyDescent="0.25">
      <c r="A2412" s="130">
        <v>20006.0510828929</v>
      </c>
      <c r="B2412" s="130">
        <v>0.530179536134745</v>
      </c>
      <c r="C2412" s="130">
        <v>1.1938633477868701</v>
      </c>
      <c r="D2412" s="130">
        <v>0.558139362648429</v>
      </c>
      <c r="E2412" s="130">
        <v>0.44334436271154098</v>
      </c>
    </row>
    <row r="2413" spans="1:5" x14ac:dyDescent="0.25">
      <c r="A2413" s="130">
        <v>20013.321422643599</v>
      </c>
      <c r="B2413" s="130">
        <v>0.65571194828102397</v>
      </c>
      <c r="C2413" s="130">
        <v>1.1938508805688099</v>
      </c>
      <c r="D2413" s="130">
        <v>0.55874334596735697</v>
      </c>
      <c r="E2413" s="130">
        <v>0.44363521321822003</v>
      </c>
    </row>
    <row r="2414" spans="1:5" x14ac:dyDescent="0.25">
      <c r="A2414" s="130">
        <v>20019.508454131501</v>
      </c>
      <c r="B2414" s="130">
        <v>0.46318735408825701</v>
      </c>
      <c r="C2414" s="130">
        <v>1.19384026892343</v>
      </c>
      <c r="D2414" s="130">
        <v>0.55925485888475701</v>
      </c>
      <c r="E2414" s="130">
        <v>0.44388184942203601</v>
      </c>
    </row>
    <row r="2415" spans="1:5" x14ac:dyDescent="0.25">
      <c r="A2415" s="130">
        <v>20024.240586706601</v>
      </c>
      <c r="B2415" s="130">
        <v>0.79432533382648396</v>
      </c>
      <c r="C2415" s="130">
        <v>1.19383215134017</v>
      </c>
      <c r="D2415" s="130">
        <v>0.55964455494797904</v>
      </c>
      <c r="E2415" s="130">
        <v>0.444069942598807</v>
      </c>
    </row>
    <row r="2416" spans="1:5" x14ac:dyDescent="0.25">
      <c r="A2416" s="130">
        <v>20026.918981619001</v>
      </c>
      <c r="B2416" s="130">
        <v>7.2541077288024197E-2</v>
      </c>
      <c r="C2416" s="130">
        <v>1.1938275562757299</v>
      </c>
      <c r="D2416" s="130">
        <v>0.55986453543008496</v>
      </c>
      <c r="E2416" s="130">
        <v>0.44417619346272802</v>
      </c>
    </row>
    <row r="2417" spans="1:5" x14ac:dyDescent="0.25">
      <c r="A2417" s="130">
        <v>20029.3825622689</v>
      </c>
      <c r="B2417" s="130">
        <v>0.63938966132646202</v>
      </c>
      <c r="C2417" s="130">
        <v>1.19382332942898</v>
      </c>
      <c r="D2417" s="130">
        <v>0.56006649789048502</v>
      </c>
      <c r="E2417" s="130">
        <v>0.44427378833609599</v>
      </c>
    </row>
    <row r="2418" spans="1:5" x14ac:dyDescent="0.25">
      <c r="A2418" s="130">
        <v>20042.234595382099</v>
      </c>
      <c r="B2418" s="130">
        <v>1.2746538756496899</v>
      </c>
      <c r="C2418" s="130">
        <v>1.19380127381961</v>
      </c>
      <c r="D2418" s="130">
        <v>0.56111428054585499</v>
      </c>
      <c r="E2418" s="130">
        <v>0.44478082699449201</v>
      </c>
    </row>
    <row r="2419" spans="1:5" x14ac:dyDescent="0.25">
      <c r="A2419" s="130">
        <v>20042.469104355201</v>
      </c>
      <c r="B2419" s="130">
        <v>0.66735349674320599</v>
      </c>
      <c r="C2419" s="130">
        <v>1.1938008712972299</v>
      </c>
      <c r="D2419" s="130">
        <v>0.56113330870376898</v>
      </c>
      <c r="E2419" s="130">
        <v>0.44479004608461198</v>
      </c>
    </row>
    <row r="2420" spans="1:5" x14ac:dyDescent="0.25">
      <c r="A2420" s="130">
        <v>20057.534604505599</v>
      </c>
      <c r="B2420" s="130">
        <v>0.361449971773808</v>
      </c>
      <c r="C2420" s="130">
        <v>1.1937750063477099</v>
      </c>
      <c r="D2420" s="130">
        <v>0.56234894592670803</v>
      </c>
      <c r="E2420" s="130">
        <v>0.445379832154912</v>
      </c>
    </row>
    <row r="2421" spans="1:5" x14ac:dyDescent="0.25">
      <c r="A2421" s="130">
        <v>20061.03788385</v>
      </c>
      <c r="B2421" s="130">
        <v>0.83497788593951405</v>
      </c>
      <c r="C2421" s="130">
        <v>1.1937689901619</v>
      </c>
      <c r="D2421" s="130">
        <v>0.56262971491456903</v>
      </c>
      <c r="E2421" s="130">
        <v>0.44551627846201503</v>
      </c>
    </row>
    <row r="2422" spans="1:5" x14ac:dyDescent="0.25">
      <c r="A2422" s="130">
        <v>20062.6148273904</v>
      </c>
      <c r="B2422" s="130">
        <v>0.49086874286605697</v>
      </c>
      <c r="C2422" s="130">
        <v>1.1937662818728001</v>
      </c>
      <c r="D2422" s="130">
        <v>0.56275586355209295</v>
      </c>
      <c r="E2422" s="130">
        <v>0.44557761093342702</v>
      </c>
    </row>
    <row r="2423" spans="1:5" x14ac:dyDescent="0.25">
      <c r="A2423" s="130">
        <v>20066.279712538701</v>
      </c>
      <c r="B2423" s="130">
        <v>1.1420833053021899</v>
      </c>
      <c r="C2423" s="130">
        <v>1.1937599872067699</v>
      </c>
      <c r="D2423" s="130">
        <v>0.56304847563814298</v>
      </c>
      <c r="E2423" s="130">
        <v>0.44571994228737299</v>
      </c>
    </row>
    <row r="2424" spans="1:5" x14ac:dyDescent="0.25">
      <c r="A2424" s="130">
        <v>20077.677144647299</v>
      </c>
      <c r="B2424" s="130">
        <v>0.59321210706531102</v>
      </c>
      <c r="C2424" s="130">
        <v>1.19374040708081</v>
      </c>
      <c r="D2424" s="130">
        <v>0.56395344897229005</v>
      </c>
      <c r="E2424" s="130">
        <v>0.44616071467901502</v>
      </c>
    </row>
    <row r="2425" spans="1:5" x14ac:dyDescent="0.25">
      <c r="A2425" s="130">
        <v>20079.171461950798</v>
      </c>
      <c r="B2425" s="130">
        <v>1.13267969534556</v>
      </c>
      <c r="C2425" s="130">
        <v>1.19373783944389</v>
      </c>
      <c r="D2425" s="130">
        <v>0.56407153743049998</v>
      </c>
      <c r="E2425" s="130">
        <v>0.44621829453182799</v>
      </c>
    </row>
    <row r="2426" spans="1:5" x14ac:dyDescent="0.25">
      <c r="A2426" s="130">
        <v>20080.342300704899</v>
      </c>
      <c r="B2426" s="130">
        <v>1.76491098069986</v>
      </c>
      <c r="C2426" s="130">
        <v>1.1937358275508101</v>
      </c>
      <c r="D2426" s="130">
        <v>0.56416397198250701</v>
      </c>
      <c r="E2426" s="130">
        <v>0.44626337585910503</v>
      </c>
    </row>
    <row r="2427" spans="1:5" x14ac:dyDescent="0.25">
      <c r="A2427" s="130">
        <v>20080.557720055502</v>
      </c>
      <c r="B2427" s="130">
        <v>0.646378639587186</v>
      </c>
      <c r="C2427" s="130">
        <v>1.19373545738068</v>
      </c>
      <c r="D2427" s="130">
        <v>0.56418097005057199</v>
      </c>
      <c r="E2427" s="130">
        <v>0.44627166698408</v>
      </c>
    </row>
    <row r="2428" spans="1:5" x14ac:dyDescent="0.25">
      <c r="A2428" s="130">
        <v>20081.375542157799</v>
      </c>
      <c r="B2428" s="130">
        <v>0.70131800054928894</v>
      </c>
      <c r="C2428" s="130">
        <v>1.1937340520384101</v>
      </c>
      <c r="D2428" s="130">
        <v>0.56424547720598395</v>
      </c>
      <c r="E2428" s="130">
        <v>0.44630313433267699</v>
      </c>
    </row>
    <row r="2429" spans="1:5" x14ac:dyDescent="0.25">
      <c r="A2429" s="130">
        <v>20082.9248284362</v>
      </c>
      <c r="B2429" s="130">
        <v>0.78488172569752801</v>
      </c>
      <c r="C2429" s="130">
        <v>1.19373138965828</v>
      </c>
      <c r="D2429" s="130">
        <v>0.564367573007031</v>
      </c>
      <c r="E2429" s="130">
        <v>0.446362706135361</v>
      </c>
    </row>
    <row r="2430" spans="1:5" x14ac:dyDescent="0.25">
      <c r="A2430" s="130">
        <v>20085.9499048781</v>
      </c>
      <c r="B2430" s="130">
        <v>0.48088169855373702</v>
      </c>
      <c r="C2430" s="130">
        <v>1.1937261908479899</v>
      </c>
      <c r="D2430" s="130">
        <v>0.56460556947976903</v>
      </c>
      <c r="E2430" s="130">
        <v>0.44647887227760602</v>
      </c>
    </row>
    <row r="2431" spans="1:5" x14ac:dyDescent="0.25">
      <c r="A2431" s="130">
        <v>20086.629235106699</v>
      </c>
      <c r="B2431" s="130">
        <v>0.2015790951301</v>
      </c>
      <c r="C2431" s="130">
        <v>1.19372502330675</v>
      </c>
      <c r="D2431" s="130">
        <v>0.564658942204041</v>
      </c>
      <c r="E2431" s="130">
        <v>0.44650493170911298</v>
      </c>
    </row>
    <row r="2432" spans="1:5" x14ac:dyDescent="0.25">
      <c r="A2432" s="130">
        <v>20087.667862182599</v>
      </c>
      <c r="B2432" s="130">
        <v>-0.642811692389478</v>
      </c>
      <c r="C2432" s="130">
        <v>1.1937232382093901</v>
      </c>
      <c r="D2432" s="130">
        <v>0.56474049176751695</v>
      </c>
      <c r="E2432" s="130">
        <v>0.44654475437437502</v>
      </c>
    </row>
    <row r="2433" spans="1:5" x14ac:dyDescent="0.25">
      <c r="A2433" s="130">
        <v>20090.179082577</v>
      </c>
      <c r="B2433" s="130">
        <v>1.4782540830894599</v>
      </c>
      <c r="C2433" s="130">
        <v>1.1937189219276201</v>
      </c>
      <c r="D2433" s="130">
        <v>0.56493740518652602</v>
      </c>
      <c r="E2433" s="130">
        <v>0.44664094086267497</v>
      </c>
    </row>
    <row r="2434" spans="1:5" x14ac:dyDescent="0.25">
      <c r="A2434" s="130">
        <v>20092.084072025002</v>
      </c>
      <c r="B2434" s="130">
        <v>1.30591178579171</v>
      </c>
      <c r="C2434" s="130">
        <v>1.19371564742183</v>
      </c>
      <c r="D2434" s="130">
        <v>0.56508653737162495</v>
      </c>
      <c r="E2434" s="130">
        <v>0.446713814670816</v>
      </c>
    </row>
    <row r="2435" spans="1:5" x14ac:dyDescent="0.25">
      <c r="A2435" s="130">
        <v>20094.416134528299</v>
      </c>
      <c r="B2435" s="130">
        <v>0.471858376449874</v>
      </c>
      <c r="C2435" s="130">
        <v>1.19371163856574</v>
      </c>
      <c r="D2435" s="130">
        <v>0.56526881590931399</v>
      </c>
      <c r="E2435" s="130">
        <v>0.44680291714319897</v>
      </c>
    </row>
    <row r="2436" spans="1:5" x14ac:dyDescent="0.25">
      <c r="A2436" s="130">
        <v>20105.911117178999</v>
      </c>
      <c r="B2436" s="130">
        <v>4.3421010730804198E-2</v>
      </c>
      <c r="C2436" s="130">
        <v>1.19369187446591</v>
      </c>
      <c r="D2436" s="130">
        <v>0.56616267527950703</v>
      </c>
      <c r="E2436" s="130">
        <v>0.44724035977469301</v>
      </c>
    </row>
    <row r="2437" spans="1:5" x14ac:dyDescent="0.25">
      <c r="A2437" s="130">
        <v>20109.2297847632</v>
      </c>
      <c r="B2437" s="130">
        <v>2.2500041571209999</v>
      </c>
      <c r="C2437" s="130">
        <v>1.19368616721118</v>
      </c>
      <c r="D2437" s="130">
        <v>0.56641931383216604</v>
      </c>
      <c r="E2437" s="130">
        <v>0.44736610813500399</v>
      </c>
    </row>
    <row r="2438" spans="1:5" x14ac:dyDescent="0.25">
      <c r="A2438" s="130">
        <v>20112.797836312198</v>
      </c>
      <c r="B2438" s="130">
        <v>-0.71576255456976501</v>
      </c>
      <c r="C2438" s="130">
        <v>1.1936800304572699</v>
      </c>
      <c r="D2438" s="130">
        <v>0.56669452732034098</v>
      </c>
      <c r="E2438" s="130">
        <v>0.44750103323812201</v>
      </c>
    </row>
    <row r="2439" spans="1:5" x14ac:dyDescent="0.25">
      <c r="A2439" s="130">
        <v>20119.448125259201</v>
      </c>
      <c r="B2439" s="130">
        <v>-0.668743061582733</v>
      </c>
      <c r="C2439" s="130">
        <v>1.1936685907862301</v>
      </c>
      <c r="D2439" s="130">
        <v>0.56720552015225401</v>
      </c>
      <c r="E2439" s="130">
        <v>0.44775175645377202</v>
      </c>
    </row>
    <row r="2440" spans="1:5" x14ac:dyDescent="0.25">
      <c r="A2440" s="130">
        <v>20135.112924872501</v>
      </c>
      <c r="B2440" s="130">
        <v>-2.7670079269515001E-2</v>
      </c>
      <c r="C2440" s="130">
        <v>1.19364163569235</v>
      </c>
      <c r="D2440" s="130">
        <v>0.56839910006120298</v>
      </c>
      <c r="E2440" s="130">
        <v>0.44833842969753102</v>
      </c>
    </row>
    <row r="2441" spans="1:5" x14ac:dyDescent="0.25">
      <c r="A2441" s="130">
        <v>20136.671680179701</v>
      </c>
      <c r="B2441" s="130">
        <v>0.59781434014551904</v>
      </c>
      <c r="C2441" s="130">
        <v>1.19363895279309</v>
      </c>
      <c r="D2441" s="130">
        <v>0.56851709808926199</v>
      </c>
      <c r="E2441" s="130">
        <v>0.448396506387505</v>
      </c>
    </row>
    <row r="2442" spans="1:5" x14ac:dyDescent="0.25">
      <c r="A2442" s="130">
        <v>20137.2913525</v>
      </c>
      <c r="B2442" s="130">
        <v>-0.35726057613441098</v>
      </c>
      <c r="C2442" s="130">
        <v>1.1936378861908501</v>
      </c>
      <c r="D2442" s="130">
        <v>0.568563968665457</v>
      </c>
      <c r="E2442" s="130">
        <v>0.44841957917226899</v>
      </c>
    </row>
    <row r="2443" spans="1:5" x14ac:dyDescent="0.25">
      <c r="A2443" s="130">
        <v>20142.139503631301</v>
      </c>
      <c r="B2443" s="130">
        <v>0.31023099639726498</v>
      </c>
      <c r="C2443" s="130">
        <v>1.19362954070515</v>
      </c>
      <c r="D2443" s="130">
        <v>0.56892991175788199</v>
      </c>
      <c r="E2443" s="130">
        <v>0.44859979565435099</v>
      </c>
    </row>
    <row r="2444" spans="1:5" x14ac:dyDescent="0.25">
      <c r="A2444" s="130">
        <v>20149.514739238301</v>
      </c>
      <c r="B2444" s="130">
        <v>1.13806181010687</v>
      </c>
      <c r="C2444" s="130">
        <v>1.1936168428666101</v>
      </c>
      <c r="D2444" s="130">
        <v>0.56948402092753003</v>
      </c>
      <c r="E2444" s="130">
        <v>0.44887293087524099</v>
      </c>
    </row>
    <row r="2445" spans="1:5" x14ac:dyDescent="0.25">
      <c r="A2445" s="130">
        <v>20151.914668187001</v>
      </c>
      <c r="B2445" s="130">
        <v>0.96092323776586497</v>
      </c>
      <c r="C2445" s="130">
        <v>1.1936127103459699</v>
      </c>
      <c r="D2445" s="130">
        <v>0.56966365949683595</v>
      </c>
      <c r="E2445" s="130">
        <v>0.44896154434643698</v>
      </c>
    </row>
    <row r="2446" spans="1:5" x14ac:dyDescent="0.25">
      <c r="A2446" s="130">
        <v>20157.902720578499</v>
      </c>
      <c r="B2446" s="130">
        <v>0.43888275399468502</v>
      </c>
      <c r="C2446" s="130">
        <v>1.19360239803264</v>
      </c>
      <c r="D2446" s="130">
        <v>0.57011044136282896</v>
      </c>
      <c r="E2446" s="130">
        <v>0.44918207291586598</v>
      </c>
    </row>
    <row r="2447" spans="1:5" x14ac:dyDescent="0.25">
      <c r="A2447" s="130">
        <v>20158.015307619298</v>
      </c>
      <c r="B2447" s="130">
        <v>1.8418450853780599</v>
      </c>
      <c r="C2447" s="130">
        <v>1.1936022041235801</v>
      </c>
      <c r="D2447" s="130">
        <v>0.57011882214439802</v>
      </c>
      <c r="E2447" s="130">
        <v>0.44918621146892601</v>
      </c>
    </row>
    <row r="2448" spans="1:5" x14ac:dyDescent="0.25">
      <c r="A2448" s="130">
        <v>20158.868570560498</v>
      </c>
      <c r="B2448" s="130">
        <v>0.52109026164706096</v>
      </c>
      <c r="C2448" s="130">
        <v>1.1936007345248201</v>
      </c>
      <c r="D2448" s="130">
        <v>0.57018231405330999</v>
      </c>
      <c r="E2448" s="130">
        <v>0.44921756691770598</v>
      </c>
    </row>
    <row r="2449" spans="1:5" x14ac:dyDescent="0.25">
      <c r="A2449" s="130">
        <v>20163.865741686201</v>
      </c>
      <c r="B2449" s="130">
        <v>0.490735835749678</v>
      </c>
      <c r="C2449" s="130">
        <v>1.19359212701152</v>
      </c>
      <c r="D2449" s="130">
        <v>0.57055332448832197</v>
      </c>
      <c r="E2449" s="130">
        <v>0.44940086813485702</v>
      </c>
    </row>
    <row r="2450" spans="1:5" x14ac:dyDescent="0.25">
      <c r="A2450" s="130">
        <v>20169.640193970401</v>
      </c>
      <c r="B2450" s="130">
        <v>0.17005095750004501</v>
      </c>
      <c r="C2450" s="130">
        <v>1.19358217906368</v>
      </c>
      <c r="D2450" s="130">
        <v>0.57098027395847295</v>
      </c>
      <c r="E2450" s="130">
        <v>0.44961197021906701</v>
      </c>
    </row>
    <row r="2451" spans="1:5" x14ac:dyDescent="0.25">
      <c r="A2451" s="130">
        <v>20173.871392041299</v>
      </c>
      <c r="B2451" s="130">
        <v>8.4982481054884901E-2</v>
      </c>
      <c r="C2451" s="130">
        <v>1.1935748886800901</v>
      </c>
      <c r="D2451" s="130">
        <v>0.57129191622085196</v>
      </c>
      <c r="E2451" s="130">
        <v>0.449766169201822</v>
      </c>
    </row>
    <row r="2452" spans="1:5" x14ac:dyDescent="0.25">
      <c r="A2452" s="130">
        <v>20173.881917872899</v>
      </c>
      <c r="B2452" s="130">
        <v>2.3212130811144598</v>
      </c>
      <c r="C2452" s="130">
        <v>1.1935748705428699</v>
      </c>
      <c r="D2452" s="130">
        <v>0.57129269021745799</v>
      </c>
      <c r="E2452" s="130">
        <v>0.44976655228599499</v>
      </c>
    </row>
    <row r="2453" spans="1:5" x14ac:dyDescent="0.25">
      <c r="A2453" s="130">
        <v>20183.419618979198</v>
      </c>
      <c r="B2453" s="130">
        <v>0.93602498955418501</v>
      </c>
      <c r="C2453" s="130">
        <v>1.19355843366142</v>
      </c>
      <c r="D2453" s="130">
        <v>0.57199144573338201</v>
      </c>
      <c r="E2453" s="130">
        <v>0.45011262641428501</v>
      </c>
    </row>
    <row r="2454" spans="1:5" x14ac:dyDescent="0.25">
      <c r="A2454" s="130">
        <v>20183.4721136607</v>
      </c>
      <c r="B2454" s="130">
        <v>-5.7734599308678601E-2</v>
      </c>
      <c r="C2454" s="130">
        <v>1.1935583431813901</v>
      </c>
      <c r="D2454" s="130">
        <v>0.571995277369723</v>
      </c>
      <c r="E2454" s="130">
        <v>0.45011452537685398</v>
      </c>
    </row>
    <row r="2455" spans="1:5" x14ac:dyDescent="0.25">
      <c r="A2455" s="130">
        <v>20183.7576662965</v>
      </c>
      <c r="B2455" s="130">
        <v>2.4971326187639399E-2</v>
      </c>
      <c r="C2455" s="130">
        <v>1.1935578509993501</v>
      </c>
      <c r="D2455" s="130">
        <v>0.57201611739570102</v>
      </c>
      <c r="E2455" s="130">
        <v>0.45012485395256502</v>
      </c>
    </row>
    <row r="2456" spans="1:5" x14ac:dyDescent="0.25">
      <c r="A2456" s="130">
        <v>20184.5085832195</v>
      </c>
      <c r="B2456" s="130">
        <v>0.38779123753724898</v>
      </c>
      <c r="C2456" s="130">
        <v>1.1935565566898201</v>
      </c>
      <c r="D2456" s="130">
        <v>0.57207089833862301</v>
      </c>
      <c r="E2456" s="130">
        <v>0.45015200599480099</v>
      </c>
    </row>
    <row r="2457" spans="1:5" x14ac:dyDescent="0.25">
      <c r="A2457" s="130">
        <v>20190.033018331</v>
      </c>
      <c r="B2457" s="130">
        <v>0.28077598780353902</v>
      </c>
      <c r="C2457" s="130">
        <v>1.1935470336735901</v>
      </c>
      <c r="D2457" s="130">
        <v>0.57247293747666095</v>
      </c>
      <c r="E2457" s="130">
        <v>0.45035136080537103</v>
      </c>
    </row>
    <row r="2458" spans="1:5" x14ac:dyDescent="0.25">
      <c r="A2458" s="130">
        <v>20190.507389411501</v>
      </c>
      <c r="B2458" s="130">
        <v>0.86365510925130495</v>
      </c>
      <c r="C2458" s="130">
        <v>1.19354621588044</v>
      </c>
      <c r="D2458" s="130">
        <v>0.572507379317996</v>
      </c>
      <c r="E2458" s="130">
        <v>0.450368446045805</v>
      </c>
    </row>
    <row r="2459" spans="1:5" x14ac:dyDescent="0.25">
      <c r="A2459" s="130">
        <v>20194.581346417799</v>
      </c>
      <c r="B2459" s="130">
        <v>0.47425885760210601</v>
      </c>
      <c r="C2459" s="130">
        <v>1.19353919209899</v>
      </c>
      <c r="D2459" s="130">
        <v>0.57280264723579399</v>
      </c>
      <c r="E2459" s="130">
        <v>0.45051496146702602</v>
      </c>
    </row>
    <row r="2460" spans="1:5" x14ac:dyDescent="0.25">
      <c r="A2460" s="130">
        <v>20195.7881708243</v>
      </c>
      <c r="B2460" s="130">
        <v>1.75123295285853</v>
      </c>
      <c r="C2460" s="130">
        <v>1.19353711128797</v>
      </c>
      <c r="D2460" s="130">
        <v>0.57288993445137504</v>
      </c>
      <c r="E2460" s="130">
        <v>0.45055828966939598</v>
      </c>
    </row>
    <row r="2461" spans="1:5" x14ac:dyDescent="0.25">
      <c r="A2461" s="130">
        <v>20195.853416152499</v>
      </c>
      <c r="B2461" s="130">
        <v>1.0619413153147199</v>
      </c>
      <c r="C2461" s="130">
        <v>1.1935369987896201</v>
      </c>
      <c r="D2461" s="130">
        <v>0.572894651177286</v>
      </c>
      <c r="E2461" s="130">
        <v>0.45056063118644701</v>
      </c>
    </row>
    <row r="2462" spans="1:5" x14ac:dyDescent="0.25">
      <c r="A2462" s="130">
        <v>20207.420754603801</v>
      </c>
      <c r="B2462" s="130">
        <v>0.40733094547604798</v>
      </c>
      <c r="C2462" s="130">
        <v>1.1935170505244299</v>
      </c>
      <c r="D2462" s="130">
        <v>0.57372709140782097</v>
      </c>
      <c r="E2462" s="130">
        <v>0.45097419292920299</v>
      </c>
    </row>
    <row r="2463" spans="1:5" x14ac:dyDescent="0.25">
      <c r="A2463" s="130">
        <v>20207.9921929755</v>
      </c>
      <c r="B2463" s="130">
        <v>-0.177469171905109</v>
      </c>
      <c r="C2463" s="130">
        <v>1.1935160648821801</v>
      </c>
      <c r="D2463" s="130">
        <v>0.57376801978769498</v>
      </c>
      <c r="E2463" s="130">
        <v>0.45099454242737602</v>
      </c>
    </row>
    <row r="2464" spans="1:5" x14ac:dyDescent="0.25">
      <c r="A2464" s="130">
        <v>20208.8862982426</v>
      </c>
      <c r="B2464" s="130">
        <v>-4.6171915566595202E-2</v>
      </c>
      <c r="C2464" s="130">
        <v>1.1935145226562101</v>
      </c>
      <c r="D2464" s="130">
        <v>0.57383202188704696</v>
      </c>
      <c r="E2464" s="130">
        <v>0.45102636710833699</v>
      </c>
    </row>
    <row r="2465" spans="1:5" x14ac:dyDescent="0.25">
      <c r="A2465" s="130">
        <v>20210.028508785599</v>
      </c>
      <c r="B2465" s="130">
        <v>-5.0404150994609598E-2</v>
      </c>
      <c r="C2465" s="130">
        <v>1.19351255241839</v>
      </c>
      <c r="D2465" s="130">
        <v>0.57391371863901597</v>
      </c>
      <c r="E2465" s="130">
        <v>0.45106699562977798</v>
      </c>
    </row>
    <row r="2466" spans="1:5" x14ac:dyDescent="0.25">
      <c r="A2466" s="130">
        <v>20210.619319342499</v>
      </c>
      <c r="B2466" s="130">
        <v>1.4672201000830001</v>
      </c>
      <c r="C2466" s="130">
        <v>1.19351153328294</v>
      </c>
      <c r="D2466" s="130">
        <v>0.57395594770404201</v>
      </c>
      <c r="E2466" s="130">
        <v>0.45108799883424699</v>
      </c>
    </row>
    <row r="2467" spans="1:5" x14ac:dyDescent="0.25">
      <c r="A2467" s="130">
        <v>20211.0279430107</v>
      </c>
      <c r="B2467" s="130">
        <v>4.7572606760460703</v>
      </c>
      <c r="C2467" s="130">
        <v>1.1935108284054901</v>
      </c>
      <c r="D2467" s="130">
        <v>0.57398514323118599</v>
      </c>
      <c r="E2467" s="130">
        <v>0.45110252055092798</v>
      </c>
    </row>
    <row r="2468" spans="1:5" x14ac:dyDescent="0.25">
      <c r="A2468" s="130">
        <v>20214.140936836298</v>
      </c>
      <c r="B2468" s="130">
        <v>-0.86569608543506404</v>
      </c>
      <c r="C2468" s="130">
        <v>1.1935054581979601</v>
      </c>
      <c r="D2468" s="130">
        <v>0.57420725434790099</v>
      </c>
      <c r="E2468" s="130">
        <v>0.45121302214645798</v>
      </c>
    </row>
    <row r="2469" spans="1:5" x14ac:dyDescent="0.25">
      <c r="A2469" s="130">
        <v>20214.311798321902</v>
      </c>
      <c r="B2469" s="130">
        <v>2.3375780722472999</v>
      </c>
      <c r="C2469" s="130">
        <v>1.19350516343143</v>
      </c>
      <c r="D2469" s="130">
        <v>0.57421942953001803</v>
      </c>
      <c r="E2469" s="130">
        <v>0.45121908062441402</v>
      </c>
    </row>
    <row r="2470" spans="1:5" x14ac:dyDescent="0.25">
      <c r="A2470" s="130">
        <v>20217.452877315201</v>
      </c>
      <c r="B2470" s="130">
        <v>-6.9276394175310499E-3</v>
      </c>
      <c r="C2470" s="130">
        <v>1.1934997442435999</v>
      </c>
      <c r="D2470" s="130">
        <v>0.57444296386092597</v>
      </c>
      <c r="E2470" s="130">
        <v>0.45133033631017699</v>
      </c>
    </row>
    <row r="2471" spans="1:5" x14ac:dyDescent="0.25">
      <c r="A2471" s="130">
        <v>20217.595653633001</v>
      </c>
      <c r="B2471" s="130">
        <v>-1.6728545279121002E-2</v>
      </c>
      <c r="C2471" s="130">
        <v>1.1934994979048701</v>
      </c>
      <c r="D2471" s="130">
        <v>0.57445311138060395</v>
      </c>
      <c r="E2471" s="130">
        <v>0.45133538788490701</v>
      </c>
    </row>
    <row r="2472" spans="1:5" x14ac:dyDescent="0.25">
      <c r="A2472" s="130">
        <v>20217.595653633001</v>
      </c>
      <c r="B2472" s="130">
        <v>4.2554776742346201</v>
      </c>
      <c r="C2472" s="130">
        <v>1.1934994979048701</v>
      </c>
      <c r="D2472" s="130">
        <v>0.57445311138060395</v>
      </c>
      <c r="E2472" s="130">
        <v>0.45133538788490701</v>
      </c>
    </row>
    <row r="2473" spans="1:5" x14ac:dyDescent="0.25">
      <c r="A2473" s="130">
        <v>20217.738429950899</v>
      </c>
      <c r="B2473" s="130">
        <v>-4.2520488202235598E-2</v>
      </c>
      <c r="C2473" s="130">
        <v>1.19349925156509</v>
      </c>
      <c r="D2473" s="130">
        <v>0.57446325775878404</v>
      </c>
      <c r="E2473" s="130">
        <v>0.45134043898093601</v>
      </c>
    </row>
    <row r="2474" spans="1:5" x14ac:dyDescent="0.25">
      <c r="A2474" s="130">
        <v>20217.738429950899</v>
      </c>
      <c r="B2474" s="130">
        <v>-1.7199276075152699E-2</v>
      </c>
      <c r="C2474" s="130">
        <v>1.19349925156509</v>
      </c>
      <c r="D2474" s="130">
        <v>0.57446325775878404</v>
      </c>
      <c r="E2474" s="130">
        <v>0.45134043898093601</v>
      </c>
    </row>
    <row r="2475" spans="1:5" x14ac:dyDescent="0.25">
      <c r="A2475" s="130">
        <v>20217.738429950899</v>
      </c>
      <c r="B2475" s="130">
        <v>3.46649428896839E-2</v>
      </c>
      <c r="C2475" s="130">
        <v>1.19349925156509</v>
      </c>
      <c r="D2475" s="130">
        <v>0.57446325775878404</v>
      </c>
      <c r="E2475" s="130">
        <v>0.45134043898093601</v>
      </c>
    </row>
    <row r="2476" spans="1:5" x14ac:dyDescent="0.25">
      <c r="A2476" s="130">
        <v>20217.738429950899</v>
      </c>
      <c r="B2476" s="130">
        <v>-3.4126189560790297E-2</v>
      </c>
      <c r="C2476" s="130">
        <v>1.19349925156509</v>
      </c>
      <c r="D2476" s="130">
        <v>0.57446325775878404</v>
      </c>
      <c r="E2476" s="130">
        <v>0.45134043898093601</v>
      </c>
    </row>
    <row r="2477" spans="1:5" x14ac:dyDescent="0.25">
      <c r="A2477" s="130">
        <v>20217.738429950899</v>
      </c>
      <c r="B2477" s="130">
        <v>2.2080123503876798</v>
      </c>
      <c r="C2477" s="130">
        <v>1.19349925156509</v>
      </c>
      <c r="D2477" s="130">
        <v>0.57446325775878404</v>
      </c>
      <c r="E2477" s="130">
        <v>0.45134043898093601</v>
      </c>
    </row>
    <row r="2478" spans="1:5" x14ac:dyDescent="0.25">
      <c r="A2478" s="130">
        <v>20217.738429950899</v>
      </c>
      <c r="B2478" s="130">
        <v>0.17507275726143001</v>
      </c>
      <c r="C2478" s="130">
        <v>1.19349925156509</v>
      </c>
      <c r="D2478" s="130">
        <v>0.57446325775878404</v>
      </c>
      <c r="E2478" s="130">
        <v>0.45134043898093601</v>
      </c>
    </row>
    <row r="2479" spans="1:5" x14ac:dyDescent="0.25">
      <c r="A2479" s="130">
        <v>20218.168392298201</v>
      </c>
      <c r="B2479" s="130">
        <v>0.45550350871037498</v>
      </c>
      <c r="C2479" s="130">
        <v>1.19349850972126</v>
      </c>
      <c r="D2479" s="130">
        <v>0.57449380607593503</v>
      </c>
      <c r="E2479" s="130">
        <v>0.45135564716295201</v>
      </c>
    </row>
    <row r="2480" spans="1:5" x14ac:dyDescent="0.25">
      <c r="A2480" s="130">
        <v>20221.369694996501</v>
      </c>
      <c r="B2480" s="130">
        <v>0.65203480372686395</v>
      </c>
      <c r="C2480" s="130">
        <v>1.19349298599398</v>
      </c>
      <c r="D2480" s="130">
        <v>0.57472092952484499</v>
      </c>
      <c r="E2480" s="130">
        <v>0.45146874372489199</v>
      </c>
    </row>
    <row r="2481" spans="1:5" x14ac:dyDescent="0.25">
      <c r="A2481" s="130">
        <v>20221.717026426799</v>
      </c>
      <c r="B2481" s="130">
        <v>0.87955446718566099</v>
      </c>
      <c r="C2481" s="130">
        <v>1.19349238665507</v>
      </c>
      <c r="D2481" s="130">
        <v>0.57474553723563504</v>
      </c>
      <c r="E2481" s="130">
        <v>0.45148099985902801</v>
      </c>
    </row>
    <row r="2482" spans="1:5" x14ac:dyDescent="0.25">
      <c r="A2482" s="130">
        <v>20222.5928247587</v>
      </c>
      <c r="B2482" s="130">
        <v>2.5917963828255601</v>
      </c>
      <c r="C2482" s="130">
        <v>1.1934908753908999</v>
      </c>
      <c r="D2482" s="130">
        <v>0.57480755577582299</v>
      </c>
      <c r="E2482" s="130">
        <v>0.45151189117144902</v>
      </c>
    </row>
    <row r="2483" spans="1:5" x14ac:dyDescent="0.25">
      <c r="A2483" s="130">
        <v>20226.238270893798</v>
      </c>
      <c r="B2483" s="130">
        <v>-0.32953241374776798</v>
      </c>
      <c r="C2483" s="130">
        <v>1.1934845844423001</v>
      </c>
      <c r="D2483" s="130">
        <v>0.575065242741158</v>
      </c>
      <c r="E2483" s="130">
        <v>0.45164027988530703</v>
      </c>
    </row>
    <row r="2484" spans="1:5" x14ac:dyDescent="0.25">
      <c r="A2484" s="130">
        <v>20230.616072269</v>
      </c>
      <c r="B2484" s="130">
        <v>0.47144606242295301</v>
      </c>
      <c r="C2484" s="130">
        <v>1.1934770287669501</v>
      </c>
      <c r="D2484" s="130">
        <v>0.575373717173296</v>
      </c>
      <c r="E2484" s="130">
        <v>0.45179404710455401</v>
      </c>
    </row>
    <row r="2485" spans="1:5" x14ac:dyDescent="0.25">
      <c r="A2485" s="130">
        <v>20233.8737872645</v>
      </c>
      <c r="B2485" s="130">
        <v>0.467664570145709</v>
      </c>
      <c r="C2485" s="130">
        <v>1.1934714056175899</v>
      </c>
      <c r="D2485" s="130">
        <v>0.57560257280450799</v>
      </c>
      <c r="E2485" s="130">
        <v>0.45190817814212297</v>
      </c>
    </row>
    <row r="2486" spans="1:5" x14ac:dyDescent="0.25">
      <c r="A2486" s="130">
        <v>20236.4493872167</v>
      </c>
      <c r="B2486" s="130">
        <v>0.414134245389364</v>
      </c>
      <c r="C2486" s="130">
        <v>1.1934669594829601</v>
      </c>
      <c r="D2486" s="130">
        <v>0.57578309098705804</v>
      </c>
      <c r="E2486" s="130">
        <v>0.45199823406996498</v>
      </c>
    </row>
    <row r="2487" spans="1:5" x14ac:dyDescent="0.25">
      <c r="A2487" s="130">
        <v>20238.492665290501</v>
      </c>
      <c r="B2487" s="130">
        <v>1.747544097195</v>
      </c>
      <c r="C2487" s="130">
        <v>1.19346343202775</v>
      </c>
      <c r="D2487" s="130">
        <v>0.575926037135158</v>
      </c>
      <c r="E2487" s="130">
        <v>0.45206956548940902</v>
      </c>
    </row>
    <row r="2488" spans="1:5" x14ac:dyDescent="0.25">
      <c r="A2488" s="130">
        <v>20241.247364279501</v>
      </c>
      <c r="B2488" s="130">
        <v>1.4486590249540601</v>
      </c>
      <c r="C2488" s="130">
        <v>1.1934586760569701</v>
      </c>
      <c r="D2488" s="130">
        <v>0.57611838603566901</v>
      </c>
      <c r="E2488" s="130">
        <v>0.45216557597052298</v>
      </c>
    </row>
    <row r="2489" spans="1:5" x14ac:dyDescent="0.25">
      <c r="A2489" s="130">
        <v>20244.3618092586</v>
      </c>
      <c r="B2489" s="130">
        <v>0.44052558460179198</v>
      </c>
      <c r="C2489" s="130">
        <v>1.19345329851743</v>
      </c>
      <c r="D2489" s="130">
        <v>0.576335346338821</v>
      </c>
      <c r="E2489" s="130">
        <v>0.45227390760026698</v>
      </c>
    </row>
    <row r="2490" spans="1:5" x14ac:dyDescent="0.25">
      <c r="A2490" s="130">
        <v>20248.967048788902</v>
      </c>
      <c r="B2490" s="130">
        <v>0.48107224237017299</v>
      </c>
      <c r="C2490" s="130">
        <v>1.19344534599207</v>
      </c>
      <c r="D2490" s="130">
        <v>0.57665517204005201</v>
      </c>
      <c r="E2490" s="130">
        <v>0.45243367126683298</v>
      </c>
    </row>
    <row r="2491" spans="1:5" x14ac:dyDescent="0.25">
      <c r="A2491" s="130">
        <v>20252.5346414868</v>
      </c>
      <c r="B2491" s="130">
        <v>0.54725070259040698</v>
      </c>
      <c r="C2491" s="130">
        <v>1.1934391845703101</v>
      </c>
      <c r="D2491" s="130">
        <v>0.57690212626969095</v>
      </c>
      <c r="E2491" s="130">
        <v>0.45255708946293999</v>
      </c>
    </row>
    <row r="2492" spans="1:5" x14ac:dyDescent="0.25">
      <c r="A2492" s="130">
        <v>20253.813420380899</v>
      </c>
      <c r="B2492" s="130">
        <v>-0.27535612129291298</v>
      </c>
      <c r="C2492" s="130">
        <v>1.193436975892</v>
      </c>
      <c r="D2492" s="130">
        <v>0.57699047356767097</v>
      </c>
      <c r="E2492" s="130">
        <v>0.45260125383618699</v>
      </c>
    </row>
    <row r="2493" spans="1:5" x14ac:dyDescent="0.25">
      <c r="A2493" s="130">
        <v>20258.417248362999</v>
      </c>
      <c r="B2493" s="130">
        <v>0.73216619988880605</v>
      </c>
      <c r="C2493" s="130">
        <v>1.19342902356667</v>
      </c>
      <c r="D2493" s="130">
        <v>0.57730778955647999</v>
      </c>
      <c r="E2493" s="130">
        <v>0.45275992932533998</v>
      </c>
    </row>
    <row r="2494" spans="1:5" x14ac:dyDescent="0.25">
      <c r="A2494" s="130">
        <v>20264.5324805526</v>
      </c>
      <c r="B2494" s="130">
        <v>0.712416648310921</v>
      </c>
      <c r="C2494" s="130">
        <v>1.1934184588624199</v>
      </c>
      <c r="D2494" s="130">
        <v>0.57772746566467204</v>
      </c>
      <c r="E2494" s="130">
        <v>0.45296991112820001</v>
      </c>
    </row>
    <row r="2495" spans="1:5" x14ac:dyDescent="0.25">
      <c r="A2495" s="130">
        <v>20266.461367401502</v>
      </c>
      <c r="B2495" s="130">
        <v>0.49330284483748399</v>
      </c>
      <c r="C2495" s="130">
        <v>1.1934151261089001</v>
      </c>
      <c r="D2495" s="130">
        <v>0.57785941281654596</v>
      </c>
      <c r="E2495" s="130">
        <v>0.45303595790823098</v>
      </c>
    </row>
    <row r="2496" spans="1:5" x14ac:dyDescent="0.25">
      <c r="A2496" s="130">
        <v>20266.614400761999</v>
      </c>
      <c r="B2496" s="130">
        <v>0.50224497811226498</v>
      </c>
      <c r="C2496" s="130">
        <v>1.1934148616878399</v>
      </c>
      <c r="D2496" s="130">
        <v>0.57786987240332799</v>
      </c>
      <c r="E2496" s="130">
        <v>0.45304119407274601</v>
      </c>
    </row>
    <row r="2497" spans="1:5" x14ac:dyDescent="0.25">
      <c r="A2497" s="130">
        <v>20269.807770170999</v>
      </c>
      <c r="B2497" s="130">
        <v>-0.104665333287057</v>
      </c>
      <c r="C2497" s="130">
        <v>1.19340934369999</v>
      </c>
      <c r="D2497" s="130">
        <v>0.57808783942471298</v>
      </c>
      <c r="E2497" s="130">
        <v>0.45315032923313803</v>
      </c>
    </row>
    <row r="2498" spans="1:5" x14ac:dyDescent="0.25">
      <c r="A2498" s="130">
        <v>20269.913143927901</v>
      </c>
      <c r="B2498" s="130">
        <v>0.64667235235274001</v>
      </c>
      <c r="C2498" s="130">
        <v>1.19340916161028</v>
      </c>
      <c r="D2498" s="130">
        <v>0.57809502224653297</v>
      </c>
      <c r="E2498" s="130">
        <v>0.45315392625242801</v>
      </c>
    </row>
    <row r="2499" spans="1:5" x14ac:dyDescent="0.25">
      <c r="A2499" s="130">
        <v>20273.5414138345</v>
      </c>
      <c r="B2499" s="130">
        <v>-4.9985883664394E-2</v>
      </c>
      <c r="C2499" s="130">
        <v>1.19340289147814</v>
      </c>
      <c r="D2499" s="130">
        <v>0.57834197075717497</v>
      </c>
      <c r="E2499" s="130">
        <v>0.45327761685076801</v>
      </c>
    </row>
    <row r="2500" spans="1:5" x14ac:dyDescent="0.25">
      <c r="A2500" s="130">
        <v>20276.658210529498</v>
      </c>
      <c r="B2500" s="130">
        <v>0.47150653697385397</v>
      </c>
      <c r="C2500" s="130">
        <v>1.19339750469789</v>
      </c>
      <c r="D2500" s="130">
        <v>0.578553528468564</v>
      </c>
      <c r="E2500" s="130">
        <v>0.45338361712019898</v>
      </c>
    </row>
    <row r="2501" spans="1:5" x14ac:dyDescent="0.25">
      <c r="A2501" s="130">
        <v>20277.662262858499</v>
      </c>
      <c r="B2501" s="130">
        <v>0.31351300232720403</v>
      </c>
      <c r="C2501" s="130">
        <v>1.19339576928099</v>
      </c>
      <c r="D2501" s="130">
        <v>0.578621566362711</v>
      </c>
      <c r="E2501" s="130">
        <v>0.453417714285829</v>
      </c>
    </row>
    <row r="2502" spans="1:5" x14ac:dyDescent="0.25">
      <c r="A2502" s="130">
        <v>20277.740289753299</v>
      </c>
      <c r="B2502" s="130">
        <v>0.37015667449848999</v>
      </c>
      <c r="C2502" s="130">
        <v>1.1933956344161301</v>
      </c>
      <c r="D2502" s="130">
        <v>0.578626851400733</v>
      </c>
      <c r="E2502" s="130">
        <v>0.45342036302279498</v>
      </c>
    </row>
    <row r="2503" spans="1:5" x14ac:dyDescent="0.25">
      <c r="A2503" s="130">
        <v>20284.024668994</v>
      </c>
      <c r="B2503" s="130">
        <v>0.46884322331286499</v>
      </c>
      <c r="C2503" s="130">
        <v>1.1933847712083701</v>
      </c>
      <c r="D2503" s="130">
        <v>0.57905141612926503</v>
      </c>
      <c r="E2503" s="130">
        <v>0.45363321122482198</v>
      </c>
    </row>
    <row r="2504" spans="1:5" x14ac:dyDescent="0.25">
      <c r="A2504" s="130">
        <v>20284.4811894513</v>
      </c>
      <c r="B2504" s="130">
        <v>0.36429490660247998</v>
      </c>
      <c r="C2504" s="130">
        <v>1.1933839819855701</v>
      </c>
      <c r="D2504" s="130">
        <v>0.579082173584477</v>
      </c>
      <c r="E2504" s="130">
        <v>0.45364863599153399</v>
      </c>
    </row>
    <row r="2505" spans="1:5" x14ac:dyDescent="0.25">
      <c r="A2505" s="130">
        <v>20292.002498806702</v>
      </c>
      <c r="B2505" s="130">
        <v>1.14926387168623</v>
      </c>
      <c r="C2505" s="130">
        <v>1.1933709777587</v>
      </c>
      <c r="D2505" s="130">
        <v>0.579587266707705</v>
      </c>
      <c r="E2505" s="130">
        <v>0.45390203438356103</v>
      </c>
    </row>
    <row r="2506" spans="1:5" x14ac:dyDescent="0.25">
      <c r="A2506" s="130">
        <v>20293.901383027998</v>
      </c>
      <c r="B2506" s="130">
        <v>0.53938107530726598</v>
      </c>
      <c r="C2506" s="130">
        <v>1.1933676941557201</v>
      </c>
      <c r="D2506" s="130">
        <v>0.579714296265324</v>
      </c>
      <c r="E2506" s="130">
        <v>0.45396579144483001</v>
      </c>
    </row>
    <row r="2507" spans="1:5" x14ac:dyDescent="0.25">
      <c r="A2507" s="130">
        <v>20300.810838766301</v>
      </c>
      <c r="B2507" s="130">
        <v>1.16286469232489</v>
      </c>
      <c r="C2507" s="130">
        <v>1.19335574456253</v>
      </c>
      <c r="D2507" s="130">
        <v>0.58017485370359501</v>
      </c>
      <c r="E2507" s="130">
        <v>0.45419704101757102</v>
      </c>
    </row>
    <row r="2508" spans="1:5" x14ac:dyDescent="0.25">
      <c r="A2508" s="130">
        <v>20302.804979742999</v>
      </c>
      <c r="B2508" s="130">
        <v>0.43094905488516599</v>
      </c>
      <c r="C2508" s="130">
        <v>1.19335229532664</v>
      </c>
      <c r="D2508" s="130">
        <v>0.58030729046281504</v>
      </c>
      <c r="E2508" s="130">
        <v>0.45426356498769799</v>
      </c>
    </row>
    <row r="2509" spans="1:5" x14ac:dyDescent="0.25">
      <c r="A2509" s="130">
        <v>20303.714521830199</v>
      </c>
      <c r="B2509" s="130">
        <v>1.2524408117274799</v>
      </c>
      <c r="C2509" s="130">
        <v>1.1933507220370101</v>
      </c>
      <c r="D2509" s="130">
        <v>0.58036762376612006</v>
      </c>
      <c r="E2509" s="130">
        <v>0.45429387471076399</v>
      </c>
    </row>
    <row r="2510" spans="1:5" x14ac:dyDescent="0.25">
      <c r="A2510" s="130">
        <v>20306.819415541198</v>
      </c>
      <c r="B2510" s="130">
        <v>0.67084559699359703</v>
      </c>
      <c r="C2510" s="130">
        <v>1.1933453509935401</v>
      </c>
      <c r="D2510" s="130">
        <v>0.58057324302223501</v>
      </c>
      <c r="E2510" s="130">
        <v>0.45439718989898897</v>
      </c>
    </row>
    <row r="2511" spans="1:5" x14ac:dyDescent="0.25">
      <c r="A2511" s="130">
        <v>20309.954046025399</v>
      </c>
      <c r="B2511" s="130">
        <v>0.46773049646369202</v>
      </c>
      <c r="C2511" s="130">
        <v>1.1933399280038299</v>
      </c>
      <c r="D2511" s="130">
        <v>0.58078029865557801</v>
      </c>
      <c r="E2511" s="130">
        <v>0.45450125456992602</v>
      </c>
    </row>
    <row r="2512" spans="1:5" x14ac:dyDescent="0.25">
      <c r="A2512" s="130">
        <v>20310.094328800598</v>
      </c>
      <c r="B2512" s="130">
        <v>1.0862748268854601</v>
      </c>
      <c r="C2512" s="130">
        <v>1.19333968529922</v>
      </c>
      <c r="D2512" s="130">
        <v>0.58078955241809005</v>
      </c>
      <c r="E2512" s="130">
        <v>0.454505906088217</v>
      </c>
    </row>
    <row r="2513" spans="1:5" x14ac:dyDescent="0.25">
      <c r="A2513" s="130">
        <v>20315.704309214001</v>
      </c>
      <c r="B2513" s="130">
        <v>0.49627375952099301</v>
      </c>
      <c r="C2513" s="130">
        <v>1.19332997858227</v>
      </c>
      <c r="D2513" s="130">
        <v>0.58115873756189895</v>
      </c>
      <c r="E2513" s="130">
        <v>0.45469152587139799</v>
      </c>
    </row>
    <row r="2514" spans="1:5" x14ac:dyDescent="0.25">
      <c r="A2514" s="130">
        <v>20328.4159846027</v>
      </c>
      <c r="B2514" s="130">
        <v>1.19444130198525</v>
      </c>
      <c r="C2514" s="130">
        <v>1.1933079780684599</v>
      </c>
      <c r="D2514" s="130">
        <v>0.58198895172786203</v>
      </c>
      <c r="E2514" s="130">
        <v>0.45510924894024102</v>
      </c>
    </row>
    <row r="2515" spans="1:5" x14ac:dyDescent="0.25">
      <c r="A2515" s="130">
        <v>20330.825528751</v>
      </c>
      <c r="B2515" s="130">
        <v>0.45856710439760001</v>
      </c>
      <c r="C2515" s="130">
        <v>1.19330380684765</v>
      </c>
      <c r="D2515" s="130">
        <v>0.58214533463909102</v>
      </c>
      <c r="E2515" s="130">
        <v>0.45518797883294998</v>
      </c>
    </row>
    <row r="2516" spans="1:5" x14ac:dyDescent="0.25">
      <c r="A2516" s="130">
        <v>20330.926666749401</v>
      </c>
      <c r="B2516" s="130">
        <v>3.2567425810823099</v>
      </c>
      <c r="C2516" s="130">
        <v>1.1933036317586101</v>
      </c>
      <c r="D2516" s="130">
        <v>0.58215189177280402</v>
      </c>
      <c r="E2516" s="130">
        <v>0.45519128028370998</v>
      </c>
    </row>
    <row r="2517" spans="1:5" x14ac:dyDescent="0.25">
      <c r="A2517" s="130">
        <v>20333.0926715762</v>
      </c>
      <c r="B2517" s="130">
        <v>0.32436628539718199</v>
      </c>
      <c r="C2517" s="130">
        <v>1.1932998818664899</v>
      </c>
      <c r="D2517" s="130">
        <v>0.58229218874021005</v>
      </c>
      <c r="E2517" s="130">
        <v>0.45526192426336198</v>
      </c>
    </row>
    <row r="2518" spans="1:5" x14ac:dyDescent="0.25">
      <c r="A2518" s="130">
        <v>20333.155975258102</v>
      </c>
      <c r="B2518" s="130">
        <v>-7.20865270942284E-2</v>
      </c>
      <c r="C2518" s="130">
        <v>1.19329977226844</v>
      </c>
      <c r="D2518" s="130">
        <v>0.58229628524612698</v>
      </c>
      <c r="E2518" s="130">
        <v>0.45526398715195698</v>
      </c>
    </row>
    <row r="2519" spans="1:5" x14ac:dyDescent="0.25">
      <c r="A2519" s="130">
        <v>20334.882451356301</v>
      </c>
      <c r="B2519" s="130">
        <v>1.1491498864379299</v>
      </c>
      <c r="C2519" s="130">
        <v>1.19329678312982</v>
      </c>
      <c r="D2519" s="130">
        <v>0.58240792541910702</v>
      </c>
      <c r="E2519" s="130">
        <v>0.45532020973144599</v>
      </c>
    </row>
    <row r="2520" spans="1:5" x14ac:dyDescent="0.25">
      <c r="A2520" s="130">
        <v>20338.339880137599</v>
      </c>
      <c r="B2520" s="130">
        <v>1.0587281883986901</v>
      </c>
      <c r="C2520" s="130">
        <v>1.19329079663735</v>
      </c>
      <c r="D2520" s="130">
        <v>0.58263101120431304</v>
      </c>
      <c r="E2520" s="130">
        <v>0.45543257768815398</v>
      </c>
    </row>
    <row r="2521" spans="1:5" x14ac:dyDescent="0.25">
      <c r="A2521" s="130">
        <v>20339.984254835399</v>
      </c>
      <c r="B2521" s="130">
        <v>0.61123172796326797</v>
      </c>
      <c r="C2521" s="130">
        <v>1.1932879492066299</v>
      </c>
      <c r="D2521" s="130">
        <v>0.58273688579315297</v>
      </c>
      <c r="E2521" s="130">
        <v>0.45548591610404199</v>
      </c>
    </row>
    <row r="2522" spans="1:5" x14ac:dyDescent="0.25">
      <c r="A2522" s="130">
        <v>20340.140569074199</v>
      </c>
      <c r="B2522" s="130">
        <v>0.46864293500381599</v>
      </c>
      <c r="C2522" s="130">
        <v>1.1932876785226001</v>
      </c>
      <c r="D2522" s="130">
        <v>0.58274694263828597</v>
      </c>
      <c r="E2522" s="130">
        <v>0.45549098294463503</v>
      </c>
    </row>
    <row r="2523" spans="1:5" x14ac:dyDescent="0.25">
      <c r="A2523" s="130">
        <v>20340.691116161899</v>
      </c>
      <c r="B2523" s="130">
        <v>0.80613301372460799</v>
      </c>
      <c r="C2523" s="130">
        <v>1.1932867251489101</v>
      </c>
      <c r="D2523" s="130">
        <v>0.58278235288931401</v>
      </c>
      <c r="E2523" s="130">
        <v>0.45550882377478402</v>
      </c>
    </row>
    <row r="2524" spans="1:5" x14ac:dyDescent="0.25">
      <c r="A2524" s="130">
        <v>20353.356199386901</v>
      </c>
      <c r="B2524" s="130">
        <v>0.60656114262129801</v>
      </c>
      <c r="C2524" s="130">
        <v>1.1932647888810399</v>
      </c>
      <c r="D2524" s="130">
        <v>0.58359244230197904</v>
      </c>
      <c r="E2524" s="130">
        <v>0.45591715232105201</v>
      </c>
    </row>
    <row r="2525" spans="1:5" x14ac:dyDescent="0.25">
      <c r="A2525" s="130">
        <v>20359.770906224501</v>
      </c>
      <c r="B2525" s="130">
        <v>0.44319654659441499</v>
      </c>
      <c r="C2525" s="130">
        <v>1.1932536752565901</v>
      </c>
      <c r="D2525" s="130">
        <v>0.58399945345468196</v>
      </c>
      <c r="E2525" s="130">
        <v>0.456122431468864</v>
      </c>
    </row>
    <row r="2526" spans="1:5" x14ac:dyDescent="0.25">
      <c r="A2526" s="130">
        <v>20360.190263412002</v>
      </c>
      <c r="B2526" s="130">
        <v>-0.85103922297918899</v>
      </c>
      <c r="C2526" s="130">
        <v>1.1932529486363199</v>
      </c>
      <c r="D2526" s="130">
        <v>0.58402598467834499</v>
      </c>
      <c r="E2526" s="130">
        <v>0.45613581542167397</v>
      </c>
    </row>
    <row r="2527" spans="1:5" x14ac:dyDescent="0.25">
      <c r="A2527" s="130">
        <v>20360.3330397299</v>
      </c>
      <c r="B2527" s="130">
        <v>0.54845605497912997</v>
      </c>
      <c r="C2527" s="130">
        <v>1.1932527012456899</v>
      </c>
      <c r="D2527" s="130">
        <v>0.58403501547251702</v>
      </c>
      <c r="E2527" s="130">
        <v>0.456140371174862</v>
      </c>
    </row>
    <row r="2528" spans="1:5" x14ac:dyDescent="0.25">
      <c r="A2528" s="130">
        <v>20367.889947125801</v>
      </c>
      <c r="B2528" s="130">
        <v>0.45518852741504001</v>
      </c>
      <c r="C2528" s="130">
        <v>1.1932396057680601</v>
      </c>
      <c r="D2528" s="130">
        <v>0.58451144204233796</v>
      </c>
      <c r="E2528" s="130">
        <v>0.456380766092775</v>
      </c>
    </row>
    <row r="2529" spans="1:5" x14ac:dyDescent="0.25">
      <c r="A2529" s="130">
        <v>20368.2833869688</v>
      </c>
      <c r="B2529" s="130">
        <v>0.47596260530831103</v>
      </c>
      <c r="C2529" s="130">
        <v>1.19323892388895</v>
      </c>
      <c r="D2529" s="130">
        <v>0.58453616284300003</v>
      </c>
      <c r="E2529" s="130">
        <v>0.456393242445434</v>
      </c>
    </row>
    <row r="2530" spans="1:5" x14ac:dyDescent="0.25">
      <c r="A2530" s="130">
        <v>20370.590794819302</v>
      </c>
      <c r="B2530" s="130">
        <v>2.1872816802255102</v>
      </c>
      <c r="C2530" s="130">
        <v>1.1932349247083101</v>
      </c>
      <c r="D2530" s="130">
        <v>0.58468097645158401</v>
      </c>
      <c r="E2530" s="130">
        <v>0.45646633377864398</v>
      </c>
    </row>
    <row r="2531" spans="1:5" x14ac:dyDescent="0.25">
      <c r="A2531" s="130">
        <v>20378.015503784802</v>
      </c>
      <c r="B2531" s="130">
        <v>0.46553102942650199</v>
      </c>
      <c r="C2531" s="130">
        <v>1.19322205438257</v>
      </c>
      <c r="D2531" s="130">
        <v>0.585145024394778</v>
      </c>
      <c r="E2531" s="130">
        <v>0.456700610143774</v>
      </c>
    </row>
    <row r="2532" spans="1:5" x14ac:dyDescent="0.25">
      <c r="A2532" s="130">
        <v>20385.527667127299</v>
      </c>
      <c r="B2532" s="130">
        <v>-1.77004845607787E-2</v>
      </c>
      <c r="C2532" s="130">
        <v>1.1932090295380999</v>
      </c>
      <c r="D2532" s="130">
        <v>0.58561154817482397</v>
      </c>
      <c r="E2532" s="130">
        <v>0.45693622164970699</v>
      </c>
    </row>
    <row r="2533" spans="1:5" x14ac:dyDescent="0.25">
      <c r="A2533" s="130">
        <v>20389.802405076302</v>
      </c>
      <c r="B2533" s="130">
        <v>0.91722555610969103</v>
      </c>
      <c r="C2533" s="130">
        <v>1.19320161653934</v>
      </c>
      <c r="D2533" s="130">
        <v>0.58587567993379497</v>
      </c>
      <c r="E2533" s="130">
        <v>0.45706965302990399</v>
      </c>
    </row>
    <row r="2534" spans="1:5" x14ac:dyDescent="0.25">
      <c r="A2534" s="130">
        <v>20397.5601599289</v>
      </c>
      <c r="B2534" s="130">
        <v>-2.12320191768645E-2</v>
      </c>
      <c r="C2534" s="130">
        <v>1.1931881610644799</v>
      </c>
      <c r="D2534" s="130">
        <v>0.58635254651077096</v>
      </c>
      <c r="E2534" s="130">
        <v>0.457310610991011</v>
      </c>
    </row>
    <row r="2535" spans="1:5" x14ac:dyDescent="0.25">
      <c r="A2535" s="130">
        <v>20403.996527926502</v>
      </c>
      <c r="B2535" s="130">
        <v>0.47188470913261898</v>
      </c>
      <c r="C2535" s="130">
        <v>1.1931769950923601</v>
      </c>
      <c r="D2535" s="130">
        <v>0.586745768044034</v>
      </c>
      <c r="E2535" s="130">
        <v>0.457509356277784</v>
      </c>
    </row>
    <row r="2536" spans="1:5" x14ac:dyDescent="0.25">
      <c r="A2536" s="130">
        <v>20407.7521883765</v>
      </c>
      <c r="B2536" s="130">
        <v>0.47624822721730198</v>
      </c>
      <c r="C2536" s="130">
        <v>1.1931704786797099</v>
      </c>
      <c r="D2536" s="130">
        <v>0.58697420328931504</v>
      </c>
      <c r="E2536" s="130">
        <v>0.45762483379087399</v>
      </c>
    </row>
    <row r="2537" spans="1:5" x14ac:dyDescent="0.25">
      <c r="A2537" s="130">
        <v>20416.132093848701</v>
      </c>
      <c r="B2537" s="130">
        <v>0.43833899153866701</v>
      </c>
      <c r="C2537" s="130">
        <v>1.1931559361253801</v>
      </c>
      <c r="D2537" s="130">
        <v>0.58748122159015803</v>
      </c>
      <c r="E2537" s="130">
        <v>0.45788118593169302</v>
      </c>
    </row>
    <row r="2538" spans="1:5" x14ac:dyDescent="0.25">
      <c r="A2538" s="130">
        <v>20421.620850646501</v>
      </c>
      <c r="B2538" s="130">
        <v>0.39242756977093701</v>
      </c>
      <c r="C2538" s="130">
        <v>1.19314640890431</v>
      </c>
      <c r="D2538" s="130">
        <v>0.58781130896781797</v>
      </c>
      <c r="E2538" s="130">
        <v>0.458048111040947</v>
      </c>
    </row>
    <row r="2539" spans="1:5" x14ac:dyDescent="0.25">
      <c r="A2539" s="130">
        <v>20424.370330414898</v>
      </c>
      <c r="B2539" s="130">
        <v>0.46303395899245398</v>
      </c>
      <c r="C2539" s="130">
        <v>1.1931416358467899</v>
      </c>
      <c r="D2539" s="130">
        <v>0.58797606398491997</v>
      </c>
      <c r="E2539" s="130">
        <v>0.458131435475225</v>
      </c>
    </row>
    <row r="2540" spans="1:5" x14ac:dyDescent="0.25">
      <c r="A2540" s="130">
        <v>20424.957123174299</v>
      </c>
      <c r="B2540" s="130">
        <v>-0.46394470339314903</v>
      </c>
      <c r="C2540" s="130">
        <v>1.19314061713176</v>
      </c>
      <c r="D2540" s="130">
        <v>0.58801117451104001</v>
      </c>
      <c r="E2540" s="130">
        <v>0.45814919315840502</v>
      </c>
    </row>
    <row r="2541" spans="1:5" x14ac:dyDescent="0.25">
      <c r="A2541" s="130">
        <v>20432.892072783499</v>
      </c>
      <c r="B2541" s="130">
        <v>0.46276749276310503</v>
      </c>
      <c r="C2541" s="130">
        <v>1.19312683971151</v>
      </c>
      <c r="D2541" s="130">
        <v>0.588484185444897</v>
      </c>
      <c r="E2541" s="130">
        <v>0.45838844460657102</v>
      </c>
    </row>
    <row r="2542" spans="1:5" x14ac:dyDescent="0.25">
      <c r="A2542" s="130">
        <v>20440.0217403649</v>
      </c>
      <c r="B2542" s="130">
        <v>-0.65870815261633897</v>
      </c>
      <c r="C2542" s="130">
        <v>1.1931144576878501</v>
      </c>
      <c r="D2542" s="130">
        <v>0.588906379860204</v>
      </c>
      <c r="E2542" s="130">
        <v>0.45860201731592698</v>
      </c>
    </row>
    <row r="2543" spans="1:5" x14ac:dyDescent="0.25">
      <c r="A2543" s="130">
        <v>20444.6786993358</v>
      </c>
      <c r="B2543" s="130">
        <v>1.26336874365591</v>
      </c>
      <c r="C2543" s="130">
        <v>1.19310636855532</v>
      </c>
      <c r="D2543" s="130">
        <v>0.58918071452774901</v>
      </c>
      <c r="E2543" s="130">
        <v>0.45874080212769702</v>
      </c>
    </row>
    <row r="2544" spans="1:5" x14ac:dyDescent="0.25">
      <c r="A2544" s="130">
        <v>20445.053204700402</v>
      </c>
      <c r="B2544" s="130">
        <v>0.91047581841845504</v>
      </c>
      <c r="C2544" s="130">
        <v>1.19310571799055</v>
      </c>
      <c r="D2544" s="130">
        <v>0.58920272691456099</v>
      </c>
      <c r="E2544" s="130">
        <v>0.45875193833682298</v>
      </c>
    </row>
    <row r="2545" spans="1:5" x14ac:dyDescent="0.25">
      <c r="A2545" s="130">
        <v>20449.313252434698</v>
      </c>
      <c r="B2545" s="130">
        <v>1.0766995884174699</v>
      </c>
      <c r="C2545" s="130">
        <v>1.19309831721333</v>
      </c>
      <c r="D2545" s="130">
        <v>0.58945260593916105</v>
      </c>
      <c r="E2545" s="130">
        <v>0.45887835555300399</v>
      </c>
    </row>
    <row r="2546" spans="1:5" x14ac:dyDescent="0.25">
      <c r="A2546" s="130">
        <v>20450.897772109001</v>
      </c>
      <c r="B2546" s="130">
        <v>1.2346311645420101</v>
      </c>
      <c r="C2546" s="130">
        <v>1.1930955642602901</v>
      </c>
      <c r="D2546" s="130">
        <v>0.58954530684929096</v>
      </c>
      <c r="E2546" s="130">
        <v>0.458925254860931</v>
      </c>
    </row>
    <row r="2547" spans="1:5" x14ac:dyDescent="0.25">
      <c r="A2547" s="130">
        <v>20456.266360744699</v>
      </c>
      <c r="B2547" s="130">
        <v>0.47228513627079999</v>
      </c>
      <c r="C2547" s="130">
        <v>1.19308623586653</v>
      </c>
      <c r="D2547" s="130">
        <v>0.58985841990561705</v>
      </c>
      <c r="E2547" s="130">
        <v>0.45908366643566301</v>
      </c>
    </row>
    <row r="2548" spans="1:5" x14ac:dyDescent="0.25">
      <c r="A2548" s="130">
        <v>20456.496237100899</v>
      </c>
      <c r="B2548" s="130">
        <v>0.72290733022841702</v>
      </c>
      <c r="C2548" s="130">
        <v>1.1930858364024299</v>
      </c>
      <c r="D2548" s="130">
        <v>0.58987179355547004</v>
      </c>
      <c r="E2548" s="130">
        <v>0.45909043250331799</v>
      </c>
    </row>
    <row r="2549" spans="1:5" x14ac:dyDescent="0.25">
      <c r="A2549" s="130">
        <v>20456.754457086201</v>
      </c>
      <c r="B2549" s="130">
        <v>-0.31824272590299502</v>
      </c>
      <c r="C2549" s="130">
        <v>1.1930853876813301</v>
      </c>
      <c r="D2549" s="130">
        <v>0.58988681289369005</v>
      </c>
      <c r="E2549" s="130">
        <v>0.459098031164825</v>
      </c>
    </row>
    <row r="2550" spans="1:5" x14ac:dyDescent="0.25">
      <c r="A2550" s="130">
        <v>20458.301069465801</v>
      </c>
      <c r="B2550" s="130">
        <v>1.2514628547856801</v>
      </c>
      <c r="C2550" s="130">
        <v>1.1930826999864601</v>
      </c>
      <c r="D2550" s="130">
        <v>0.589976698915047</v>
      </c>
      <c r="E2550" s="130">
        <v>0.45914350671433901</v>
      </c>
    </row>
    <row r="2551" spans="1:5" x14ac:dyDescent="0.25">
      <c r="A2551" s="130">
        <v>20460.463785406599</v>
      </c>
      <c r="B2551" s="130">
        <v>0.393957727173255</v>
      </c>
      <c r="C2551" s="130">
        <v>1.1930789414195699</v>
      </c>
      <c r="D2551" s="130">
        <v>0.59010218330281905</v>
      </c>
      <c r="E2551" s="130">
        <v>0.45920699209341798</v>
      </c>
    </row>
    <row r="2552" spans="1:5" x14ac:dyDescent="0.25">
      <c r="A2552" s="130">
        <v>20462.106919446</v>
      </c>
      <c r="B2552" s="130">
        <v>2.1766011435583299</v>
      </c>
      <c r="C2552" s="130">
        <v>1.19307608566581</v>
      </c>
      <c r="D2552" s="130">
        <v>0.59019735836815002</v>
      </c>
      <c r="E2552" s="130">
        <v>0.45925514298679698</v>
      </c>
    </row>
    <row r="2553" spans="1:5" x14ac:dyDescent="0.25">
      <c r="A2553" s="130">
        <v>20475.790318935498</v>
      </c>
      <c r="B2553" s="130">
        <v>0.468852532291475</v>
      </c>
      <c r="C2553" s="130">
        <v>1.19305229852033</v>
      </c>
      <c r="D2553" s="130">
        <v>0.59098450727424801</v>
      </c>
      <c r="E2553" s="130">
        <v>0.45965335363691501</v>
      </c>
    </row>
    <row r="2554" spans="1:5" x14ac:dyDescent="0.25">
      <c r="A2554" s="130">
        <v>20478.1480691381</v>
      </c>
      <c r="B2554" s="130">
        <v>2.07015657541973</v>
      </c>
      <c r="C2554" s="130">
        <v>1.19304819882677</v>
      </c>
      <c r="D2554" s="130">
        <v>0.59111916087798799</v>
      </c>
      <c r="E2554" s="130">
        <v>0.459721467062564</v>
      </c>
    </row>
    <row r="2555" spans="1:5" x14ac:dyDescent="0.25">
      <c r="A2555" s="130">
        <v>20481.122510213001</v>
      </c>
      <c r="B2555" s="130">
        <v>0.455841646629151</v>
      </c>
      <c r="C2555" s="130">
        <v>1.1930430264043299</v>
      </c>
      <c r="D2555" s="130">
        <v>0.59128862509776503</v>
      </c>
      <c r="E2555" s="130">
        <v>0.45980718539753102</v>
      </c>
    </row>
    <row r="2556" spans="1:5" x14ac:dyDescent="0.25">
      <c r="A2556" s="130">
        <v>20482.611250325001</v>
      </c>
      <c r="B2556" s="130">
        <v>0.645507571058901</v>
      </c>
      <c r="C2556" s="130">
        <v>1.1930404373759</v>
      </c>
      <c r="D2556" s="130">
        <v>0.59137327245849602</v>
      </c>
      <c r="E2556" s="130">
        <v>0.45984999996568399</v>
      </c>
    </row>
    <row r="2557" spans="1:5" x14ac:dyDescent="0.25">
      <c r="A2557" s="130">
        <v>20487.071267929499</v>
      </c>
      <c r="B2557" s="130">
        <v>-1.22595608472164</v>
      </c>
      <c r="C2557" s="130">
        <v>1.19303268037974</v>
      </c>
      <c r="D2557" s="130">
        <v>0.59162617842831799</v>
      </c>
      <c r="E2557" s="130">
        <v>0.45997791187286802</v>
      </c>
    </row>
    <row r="2558" spans="1:5" x14ac:dyDescent="0.25">
      <c r="A2558" s="130">
        <v>20489.551497238201</v>
      </c>
      <c r="B2558" s="130">
        <v>1.56507067228644</v>
      </c>
      <c r="C2558" s="130">
        <v>1.1930283662377501</v>
      </c>
      <c r="D2558" s="130">
        <v>0.59176637720624203</v>
      </c>
      <c r="E2558" s="130">
        <v>0.46004881449415802</v>
      </c>
    </row>
    <row r="2559" spans="1:5" x14ac:dyDescent="0.25">
      <c r="A2559" s="130">
        <v>20492.127003683301</v>
      </c>
      <c r="B2559" s="130">
        <v>1.66296674280038</v>
      </c>
      <c r="C2559" s="130">
        <v>1.1930238860268001</v>
      </c>
      <c r="D2559" s="130">
        <v>0.59191162691231303</v>
      </c>
      <c r="E2559" s="130">
        <v>0.460122266905232</v>
      </c>
    </row>
    <row r="2560" spans="1:5" x14ac:dyDescent="0.25">
      <c r="A2560" s="130">
        <v>20495.123850989101</v>
      </c>
      <c r="B2560" s="130">
        <v>0.92186683124928503</v>
      </c>
      <c r="C2560" s="130">
        <v>1.1930186724345699</v>
      </c>
      <c r="D2560" s="130">
        <v>0.59208020984439602</v>
      </c>
      <c r="E2560" s="130">
        <v>0.46020751248429698</v>
      </c>
    </row>
    <row r="2561" spans="1:5" x14ac:dyDescent="0.25">
      <c r="A2561" s="130">
        <v>20496.4415998144</v>
      </c>
      <c r="B2561" s="130">
        <v>0.474229393243353</v>
      </c>
      <c r="C2561" s="130">
        <v>1.1930163798073501</v>
      </c>
      <c r="D2561" s="130">
        <v>0.592154191800778</v>
      </c>
      <c r="E2561" s="130">
        <v>0.46024491985851002</v>
      </c>
    </row>
    <row r="2562" spans="1:5" x14ac:dyDescent="0.25">
      <c r="A2562" s="130">
        <v>20508.1156736372</v>
      </c>
      <c r="B2562" s="130">
        <v>0.47331824262852901</v>
      </c>
      <c r="C2562" s="130">
        <v>1.19299606518868</v>
      </c>
      <c r="D2562" s="130">
        <v>0.59280571958992301</v>
      </c>
      <c r="E2562" s="130">
        <v>0.46057428072255202</v>
      </c>
    </row>
    <row r="2563" spans="1:5" x14ac:dyDescent="0.25">
      <c r="A2563" s="130">
        <v>20509.3642631398</v>
      </c>
      <c r="B2563" s="130">
        <v>0.53041381081893002</v>
      </c>
      <c r="C2563" s="130">
        <v>1.19299389203261</v>
      </c>
      <c r="D2563" s="130">
        <v>0.59287499035527802</v>
      </c>
      <c r="E2563" s="130">
        <v>0.46060929025917502</v>
      </c>
    </row>
    <row r="2564" spans="1:5" x14ac:dyDescent="0.25">
      <c r="A2564" s="130">
        <v>20513.208966679798</v>
      </c>
      <c r="B2564" s="130">
        <v>0.29785971794593602</v>
      </c>
      <c r="C2564" s="130">
        <v>1.19298719985263</v>
      </c>
      <c r="D2564" s="130">
        <v>0.59308779145408996</v>
      </c>
      <c r="E2564" s="130">
        <v>0.46071682899531202</v>
      </c>
    </row>
    <row r="2565" spans="1:5" x14ac:dyDescent="0.25">
      <c r="A2565" s="130">
        <v>20513.5514307591</v>
      </c>
      <c r="B2565" s="130">
        <v>0.45444300942170102</v>
      </c>
      <c r="C2565" s="130">
        <v>1.1929866037139001</v>
      </c>
      <c r="D2565" s="130">
        <v>0.59310670995766002</v>
      </c>
      <c r="E2565" s="130">
        <v>0.46072638858438703</v>
      </c>
    </row>
    <row r="2566" spans="1:5" x14ac:dyDescent="0.25">
      <c r="A2566" s="130">
        <v>20514.873867544698</v>
      </c>
      <c r="B2566" s="130">
        <v>-0.89600833028925497</v>
      </c>
      <c r="C2566" s="130">
        <v>1.19298430164568</v>
      </c>
      <c r="D2566" s="130">
        <v>0.59317970825407096</v>
      </c>
      <c r="E2566" s="130">
        <v>0.46076327354165503</v>
      </c>
    </row>
    <row r="2567" spans="1:5" x14ac:dyDescent="0.25">
      <c r="A2567" s="130">
        <v>20515.557227840101</v>
      </c>
      <c r="B2567" s="130">
        <v>0.83129872432743401</v>
      </c>
      <c r="C2567" s="130">
        <v>1.1929831120312799</v>
      </c>
      <c r="D2567" s="130">
        <v>0.59321739468221701</v>
      </c>
      <c r="E2567" s="130">
        <v>0.46078231508384798</v>
      </c>
    </row>
    <row r="2568" spans="1:5" x14ac:dyDescent="0.25">
      <c r="A2568" s="130">
        <v>20519.7430930591</v>
      </c>
      <c r="B2568" s="130">
        <v>0.47271263485202403</v>
      </c>
      <c r="C2568" s="130">
        <v>1.19297582461186</v>
      </c>
      <c r="D2568" s="130">
        <v>0.59344772034240201</v>
      </c>
      <c r="E2568" s="130">
        <v>0.46089867692229097</v>
      </c>
    </row>
    <row r="2569" spans="1:5" x14ac:dyDescent="0.25">
      <c r="A2569" s="130">
        <v>20520.586680808501</v>
      </c>
      <c r="B2569" s="130">
        <v>0.54374945701764998</v>
      </c>
      <c r="C2569" s="130">
        <v>1.1929743558482599</v>
      </c>
      <c r="D2569" s="130">
        <v>0.59349403040086501</v>
      </c>
      <c r="E2569" s="130">
        <v>0.460922070212678</v>
      </c>
    </row>
    <row r="2570" spans="1:5" x14ac:dyDescent="0.25">
      <c r="A2570" s="130">
        <v>20525.099803617399</v>
      </c>
      <c r="B2570" s="130">
        <v>1.0953348109665799</v>
      </c>
      <c r="C2570" s="130">
        <v>1.1929664974494401</v>
      </c>
      <c r="D2570" s="130">
        <v>0.59374117031105</v>
      </c>
      <c r="E2570" s="130">
        <v>0.46104689481691402</v>
      </c>
    </row>
    <row r="2571" spans="1:5" x14ac:dyDescent="0.25">
      <c r="A2571" s="130">
        <v>20525.4372670827</v>
      </c>
      <c r="B2571" s="130">
        <v>1.30046750873098</v>
      </c>
      <c r="C2571" s="130">
        <v>1.19296590980366</v>
      </c>
      <c r="D2571" s="130">
        <v>0.59375960829527397</v>
      </c>
      <c r="E2571" s="130">
        <v>0.46105620623636701</v>
      </c>
    </row>
    <row r="2572" spans="1:5" x14ac:dyDescent="0.25">
      <c r="A2572" s="130">
        <v>20530.507421479899</v>
      </c>
      <c r="B2572" s="130">
        <v>1.2930749800736701</v>
      </c>
      <c r="C2572" s="130">
        <v>1.1929570801093501</v>
      </c>
      <c r="D2572" s="130">
        <v>0.59403592997773502</v>
      </c>
      <c r="E2572" s="130">
        <v>0.46119573157299498</v>
      </c>
    </row>
    <row r="2573" spans="1:5" x14ac:dyDescent="0.25">
      <c r="A2573" s="130">
        <v>20535.342109065801</v>
      </c>
      <c r="B2573" s="130">
        <v>0.47952969637943299</v>
      </c>
      <c r="C2573" s="130">
        <v>1.1929486592160901</v>
      </c>
      <c r="D2573" s="130">
        <v>0.59429820414248202</v>
      </c>
      <c r="E2573" s="130">
        <v>0.46132812592308597</v>
      </c>
    </row>
    <row r="2574" spans="1:5" x14ac:dyDescent="0.25">
      <c r="A2574" s="130">
        <v>20539.641937306002</v>
      </c>
      <c r="B2574" s="130">
        <v>0.49799898006861498</v>
      </c>
      <c r="C2574" s="130">
        <v>1.19294116888421</v>
      </c>
      <c r="D2574" s="130">
        <v>0.59453046833424295</v>
      </c>
      <c r="E2574" s="130">
        <v>0.46144533833658802</v>
      </c>
    </row>
    <row r="2575" spans="1:5" x14ac:dyDescent="0.25">
      <c r="A2575" s="130">
        <v>20541.391357914101</v>
      </c>
      <c r="B2575" s="130">
        <v>-0.14052869146969901</v>
      </c>
      <c r="C2575" s="130">
        <v>1.1929381211009999</v>
      </c>
      <c r="D2575" s="130">
        <v>0.59462469925116102</v>
      </c>
      <c r="E2575" s="130">
        <v>0.46149288274100803</v>
      </c>
    </row>
    <row r="2576" spans="1:5" x14ac:dyDescent="0.25">
      <c r="A2576" s="130">
        <v>20544.946018025901</v>
      </c>
      <c r="B2576" s="130">
        <v>0.49818595103632302</v>
      </c>
      <c r="C2576" s="130">
        <v>1.1929319277899799</v>
      </c>
      <c r="D2576" s="130">
        <v>0.59481569131325196</v>
      </c>
      <c r="E2576" s="130">
        <v>0.46158923087051301</v>
      </c>
    </row>
    <row r="2577" spans="1:5" x14ac:dyDescent="0.25">
      <c r="A2577" s="130">
        <v>20550.014485563999</v>
      </c>
      <c r="B2577" s="130">
        <v>0.27436480593054902</v>
      </c>
      <c r="C2577" s="130">
        <v>1.19292309580436</v>
      </c>
      <c r="D2577" s="130">
        <v>0.59508691723789997</v>
      </c>
      <c r="E2577" s="130">
        <v>0.46172601212130598</v>
      </c>
    </row>
    <row r="2578" spans="1:5" x14ac:dyDescent="0.25">
      <c r="A2578" s="130">
        <v>20550.014485563999</v>
      </c>
      <c r="B2578" s="130">
        <v>0.38619902182983601</v>
      </c>
      <c r="C2578" s="130">
        <v>1.19292309580436</v>
      </c>
      <c r="D2578" s="130">
        <v>0.59508691723789997</v>
      </c>
      <c r="E2578" s="130">
        <v>0.46172601212130598</v>
      </c>
    </row>
    <row r="2579" spans="1:5" x14ac:dyDescent="0.25">
      <c r="A2579" s="130">
        <v>20551.729233440601</v>
      </c>
      <c r="B2579" s="130">
        <v>-0.306093739546831</v>
      </c>
      <c r="C2579" s="130">
        <v>1.1929201074870699</v>
      </c>
      <c r="D2579" s="130">
        <v>0.59517838430634296</v>
      </c>
      <c r="E2579" s="130">
        <v>0.46177212807510098</v>
      </c>
    </row>
    <row r="2580" spans="1:5" x14ac:dyDescent="0.25">
      <c r="A2580" s="130">
        <v>20553.2544995895</v>
      </c>
      <c r="B2580" s="130">
        <v>0.494980593740935</v>
      </c>
      <c r="C2580" s="130">
        <v>1.1929174492516299</v>
      </c>
      <c r="D2580" s="130">
        <v>0.59525961968408803</v>
      </c>
      <c r="E2580" s="130">
        <v>0.46181308033490198</v>
      </c>
    </row>
    <row r="2581" spans="1:5" x14ac:dyDescent="0.25">
      <c r="A2581" s="130">
        <v>20553.6380709925</v>
      </c>
      <c r="B2581" s="130">
        <v>0.77223058996189797</v>
      </c>
      <c r="C2581" s="130">
        <v>1.1929167807436001</v>
      </c>
      <c r="D2581" s="130">
        <v>0.59528003018881603</v>
      </c>
      <c r="E2581" s="130">
        <v>0.46182336888731801</v>
      </c>
    </row>
    <row r="2582" spans="1:5" x14ac:dyDescent="0.25">
      <c r="A2582" s="130">
        <v>20557.325031206499</v>
      </c>
      <c r="B2582" s="130">
        <v>0.41278838897791398</v>
      </c>
      <c r="C2582" s="130">
        <v>1.19291035452163</v>
      </c>
      <c r="D2582" s="130">
        <v>0.59547584217898197</v>
      </c>
      <c r="E2582" s="130">
        <v>0.46192205813160803</v>
      </c>
    </row>
    <row r="2583" spans="1:5" x14ac:dyDescent="0.25">
      <c r="A2583" s="130">
        <v>20558.6607459603</v>
      </c>
      <c r="B2583" s="130">
        <v>0.96086564045423395</v>
      </c>
      <c r="C2583" s="130">
        <v>1.19290802624732</v>
      </c>
      <c r="D2583" s="130">
        <v>0.59554661239909201</v>
      </c>
      <c r="E2583" s="130">
        <v>0.46195771907616101</v>
      </c>
    </row>
    <row r="2584" spans="1:5" x14ac:dyDescent="0.25">
      <c r="A2584" s="130">
        <v>20562.906377761501</v>
      </c>
      <c r="B2584" s="130">
        <v>0.43647925450300801</v>
      </c>
      <c r="C2584" s="130">
        <v>1.19290062509064</v>
      </c>
      <c r="D2584" s="130">
        <v>0.59577096361574899</v>
      </c>
      <c r="E2584" s="130">
        <v>0.46207074271474102</v>
      </c>
    </row>
    <row r="2585" spans="1:5" x14ac:dyDescent="0.25">
      <c r="A2585" s="130">
        <v>20571.641873467601</v>
      </c>
      <c r="B2585" s="130">
        <v>0.47369890036366202</v>
      </c>
      <c r="C2585" s="130">
        <v>1.1928853940158499</v>
      </c>
      <c r="D2585" s="130">
        <v>0.59622972807047503</v>
      </c>
      <c r="E2585" s="130">
        <v>0.46230172684687698</v>
      </c>
    </row>
    <row r="2586" spans="1:5" x14ac:dyDescent="0.25">
      <c r="A2586" s="130">
        <v>20571.7118696039</v>
      </c>
      <c r="B2586" s="130">
        <v>1.02504099612135</v>
      </c>
      <c r="C2586" s="130">
        <v>1.19288527195532</v>
      </c>
      <c r="D2586" s="130">
        <v>0.59623338864200504</v>
      </c>
      <c r="E2586" s="130">
        <v>0.46230356916432402</v>
      </c>
    </row>
    <row r="2587" spans="1:5" x14ac:dyDescent="0.25">
      <c r="A2587" s="130">
        <v>20574.624292869899</v>
      </c>
      <c r="B2587" s="130">
        <v>0.447962591176854</v>
      </c>
      <c r="C2587" s="130">
        <v>1.1928801929886901</v>
      </c>
      <c r="D2587" s="130">
        <v>0.59638548172289996</v>
      </c>
      <c r="E2587" s="130">
        <v>0.46238010464661999</v>
      </c>
    </row>
    <row r="2588" spans="1:5" x14ac:dyDescent="0.25">
      <c r="A2588" s="130">
        <v>20578.627656000899</v>
      </c>
      <c r="B2588" s="130">
        <v>0.44686270908111903</v>
      </c>
      <c r="C2588" s="130">
        <v>1.1928732108004201</v>
      </c>
      <c r="D2588" s="130">
        <v>0.59659385417161004</v>
      </c>
      <c r="E2588" s="130">
        <v>0.46248492508905598</v>
      </c>
    </row>
    <row r="2589" spans="1:5" x14ac:dyDescent="0.25">
      <c r="A2589" s="130">
        <v>20588.055290197601</v>
      </c>
      <c r="B2589" s="130">
        <v>9.9059502376519504E-2</v>
      </c>
      <c r="C2589" s="130">
        <v>1.19285676488381</v>
      </c>
      <c r="D2589" s="130">
        <v>0.59708139790012404</v>
      </c>
      <c r="E2589" s="130">
        <v>0.46273001028626298</v>
      </c>
    </row>
    <row r="2590" spans="1:5" x14ac:dyDescent="0.25">
      <c r="A2590" s="130">
        <v>20595.684616534701</v>
      </c>
      <c r="B2590" s="130">
        <v>0.44436331255632799</v>
      </c>
      <c r="C2590" s="130">
        <v>1.1928434525449501</v>
      </c>
      <c r="D2590" s="130">
        <v>0.59747270497078797</v>
      </c>
      <c r="E2590" s="130">
        <v>0.46292653216907698</v>
      </c>
    </row>
    <row r="2591" spans="1:5" x14ac:dyDescent="0.25">
      <c r="A2591" s="130">
        <v>20598.1478056581</v>
      </c>
      <c r="B2591" s="130">
        <v>0.95188957169201105</v>
      </c>
      <c r="C2591" s="130">
        <v>1.1928391538887999</v>
      </c>
      <c r="D2591" s="130">
        <v>0.59759842431537302</v>
      </c>
      <c r="E2591" s="130">
        <v>0.46298963340327598</v>
      </c>
    </row>
    <row r="2592" spans="1:5" x14ac:dyDescent="0.25">
      <c r="A2592" s="130">
        <v>20599.031599299298</v>
      </c>
      <c r="B2592" s="130">
        <v>0.47911236769826399</v>
      </c>
      <c r="C2592" s="130">
        <v>1.19283761144988</v>
      </c>
      <c r="D2592" s="130">
        <v>0.59764345912860894</v>
      </c>
      <c r="E2592" s="130">
        <v>0.46301223275693898</v>
      </c>
    </row>
    <row r="2593" spans="1:5" x14ac:dyDescent="0.25">
      <c r="A2593" s="130">
        <v>20600.993178331901</v>
      </c>
      <c r="B2593" s="130">
        <v>1.02253616965959</v>
      </c>
      <c r="C2593" s="130">
        <v>1.19283418785992</v>
      </c>
      <c r="D2593" s="130">
        <v>0.59774327551409501</v>
      </c>
      <c r="E2593" s="130">
        <v>0.46306231381448498</v>
      </c>
    </row>
    <row r="2594" spans="1:5" x14ac:dyDescent="0.25">
      <c r="A2594" s="130">
        <v>20602.329997036199</v>
      </c>
      <c r="B2594" s="130">
        <v>-0.23587835336076299</v>
      </c>
      <c r="C2594" s="130">
        <v>1.19283185456153</v>
      </c>
      <c r="D2594" s="130">
        <v>0.59781119127988702</v>
      </c>
      <c r="E2594" s="130">
        <v>0.46309638231946398</v>
      </c>
    </row>
    <row r="2595" spans="1:5" x14ac:dyDescent="0.25">
      <c r="A2595" s="130">
        <v>20604.541651349999</v>
      </c>
      <c r="B2595" s="130">
        <v>0.27572110911810999</v>
      </c>
      <c r="C2595" s="130">
        <v>1.1928279941064099</v>
      </c>
      <c r="D2595" s="130">
        <v>0.597923357915769</v>
      </c>
      <c r="E2595" s="130">
        <v>0.46315263571700299</v>
      </c>
    </row>
    <row r="2596" spans="1:5" x14ac:dyDescent="0.25">
      <c r="A2596" s="130">
        <v>20609.924623046601</v>
      </c>
      <c r="B2596" s="130">
        <v>0.46360766155404398</v>
      </c>
      <c r="C2596" s="130">
        <v>1.1928185970107901</v>
      </c>
      <c r="D2596" s="130">
        <v>0.59819535051960904</v>
      </c>
      <c r="E2596" s="130">
        <v>0.46328897736035102</v>
      </c>
    </row>
    <row r="2597" spans="1:5" x14ac:dyDescent="0.25">
      <c r="A2597" s="130">
        <v>20613.0188488278</v>
      </c>
      <c r="B2597" s="130">
        <v>1.16989411424762</v>
      </c>
      <c r="C2597" s="130">
        <v>1.19281319469836</v>
      </c>
      <c r="D2597" s="130">
        <v>0.59835104864602495</v>
      </c>
      <c r="E2597" s="130">
        <v>0.46336697995769299</v>
      </c>
    </row>
    <row r="2598" spans="1:5" x14ac:dyDescent="0.25">
      <c r="A2598" s="130">
        <v>20613.142854050198</v>
      </c>
      <c r="B2598" s="130">
        <v>0.56101551650089598</v>
      </c>
      <c r="C2598" s="130">
        <v>1.19281297818286</v>
      </c>
      <c r="D2598" s="130">
        <v>0.59835727860740695</v>
      </c>
      <c r="E2598" s="130">
        <v>0.46337010039561</v>
      </c>
    </row>
    <row r="2599" spans="1:5" x14ac:dyDescent="0.25">
      <c r="A2599" s="130">
        <v>20613.6965318701</v>
      </c>
      <c r="B2599" s="130">
        <v>0.50521445381623797</v>
      </c>
      <c r="C2599" s="130">
        <v>1.1928120114407701</v>
      </c>
      <c r="D2599" s="130">
        <v>0.59838508585297401</v>
      </c>
      <c r="E2599" s="130">
        <v>0.46338402772562698</v>
      </c>
    </row>
    <row r="2600" spans="1:5" x14ac:dyDescent="0.25">
      <c r="A2600" s="130">
        <v>20620.7746320191</v>
      </c>
      <c r="B2600" s="130">
        <v>1.10363673298506</v>
      </c>
      <c r="C2600" s="130">
        <v>1.19279965137511</v>
      </c>
      <c r="D2600" s="130">
        <v>0.59873923646092497</v>
      </c>
      <c r="E2600" s="130">
        <v>0.46356130980183502</v>
      </c>
    </row>
    <row r="2601" spans="1:5" x14ac:dyDescent="0.25">
      <c r="A2601" s="130">
        <v>20621.128344327</v>
      </c>
      <c r="B2601" s="130">
        <v>0.46537355773230699</v>
      </c>
      <c r="C2601" s="130">
        <v>1.1927990336382801</v>
      </c>
      <c r="D2601" s="130">
        <v>0.59875686962110597</v>
      </c>
      <c r="E2601" s="130">
        <v>0.46357013195783198</v>
      </c>
    </row>
    <row r="2602" spans="1:5" x14ac:dyDescent="0.25">
      <c r="A2602" s="130">
        <v>20622.481495092299</v>
      </c>
      <c r="B2602" s="130">
        <v>0.44552826856245598</v>
      </c>
      <c r="C2602" s="130">
        <v>1.1927966703819599</v>
      </c>
      <c r="D2602" s="130">
        <v>0.59882426967360602</v>
      </c>
      <c r="E2602" s="130">
        <v>0.463603849066833</v>
      </c>
    </row>
    <row r="2603" spans="1:5" x14ac:dyDescent="0.25">
      <c r="A2603" s="130">
        <v>20625.622574085599</v>
      </c>
      <c r="B2603" s="130">
        <v>0.90926064060246103</v>
      </c>
      <c r="C2603" s="130">
        <v>1.1927911841610399</v>
      </c>
      <c r="D2603" s="130">
        <v>0.59898037885531896</v>
      </c>
      <c r="E2603" s="130">
        <v>0.46368191711485002</v>
      </c>
    </row>
    <row r="2604" spans="1:5" x14ac:dyDescent="0.25">
      <c r="A2604" s="130">
        <v>20636.634849735899</v>
      </c>
      <c r="B2604" s="130">
        <v>0.34513691562803001</v>
      </c>
      <c r="C2604" s="130">
        <v>1.1927719459197801</v>
      </c>
      <c r="D2604" s="130">
        <v>0.599523855283424</v>
      </c>
      <c r="E2604" s="130">
        <v>0.46395340509677602</v>
      </c>
    </row>
    <row r="2605" spans="1:5" x14ac:dyDescent="0.25">
      <c r="A2605" s="130">
        <v>20640.045795306301</v>
      </c>
      <c r="B2605" s="130">
        <v>0.52602643896841905</v>
      </c>
      <c r="C2605" s="130">
        <v>1.19276598574818</v>
      </c>
      <c r="D2605" s="130">
        <v>0.59969098688099198</v>
      </c>
      <c r="E2605" s="130">
        <v>0.46403679658978297</v>
      </c>
    </row>
    <row r="2606" spans="1:5" x14ac:dyDescent="0.25">
      <c r="A2606" s="130">
        <v>20641.486628642899</v>
      </c>
      <c r="B2606" s="130">
        <v>0.47117027354170998</v>
      </c>
      <c r="C2606" s="130">
        <v>1.1927634678977901</v>
      </c>
      <c r="D2606" s="130">
        <v>0.59976141480774803</v>
      </c>
      <c r="E2606" s="130">
        <v>0.46407192279424803</v>
      </c>
    </row>
    <row r="2607" spans="1:5" x14ac:dyDescent="0.25">
      <c r="A2607" s="130">
        <v>20645.733520820799</v>
      </c>
      <c r="B2607" s="130">
        <v>0.50153480227153002</v>
      </c>
      <c r="C2607" s="130">
        <v>1.1927560458258499</v>
      </c>
      <c r="D2607" s="130">
        <v>0.59996841294845105</v>
      </c>
      <c r="E2607" s="130">
        <v>0.464175113626764</v>
      </c>
    </row>
    <row r="2608" spans="1:5" x14ac:dyDescent="0.25">
      <c r="A2608" s="130">
        <v>20647.207257898401</v>
      </c>
      <c r="B2608" s="130">
        <v>-0.41872014177570799</v>
      </c>
      <c r="C2608" s="130">
        <v>1.19275347002719</v>
      </c>
      <c r="D2608" s="130">
        <v>0.60004003876603795</v>
      </c>
      <c r="E2608" s="130">
        <v>0.46421080206835302</v>
      </c>
    </row>
    <row r="2609" spans="1:5" x14ac:dyDescent="0.25">
      <c r="A2609" s="130">
        <v>20665.120328924098</v>
      </c>
      <c r="B2609" s="130">
        <v>0.45901900380023197</v>
      </c>
      <c r="C2609" s="130">
        <v>1.192722152265</v>
      </c>
      <c r="D2609" s="130">
        <v>0.60090218933530504</v>
      </c>
      <c r="E2609" s="130">
        <v>0.46463961569651901</v>
      </c>
    </row>
    <row r="2610" spans="1:5" x14ac:dyDescent="0.25">
      <c r="A2610" s="130">
        <v>20672.202233374399</v>
      </c>
      <c r="B2610" s="130">
        <v>0.51719370226628303</v>
      </c>
      <c r="C2610" s="130">
        <v>1.1927097661004999</v>
      </c>
      <c r="D2610" s="130">
        <v>0.60123874457210902</v>
      </c>
      <c r="E2610" s="130">
        <v>0.46480660166832499</v>
      </c>
    </row>
    <row r="2611" spans="1:5" x14ac:dyDescent="0.25">
      <c r="A2611" s="130">
        <v>20676.483762362001</v>
      </c>
      <c r="B2611" s="130">
        <v>-0.76067607276805205</v>
      </c>
      <c r="C2611" s="130">
        <v>1.19270227645546</v>
      </c>
      <c r="D2611" s="130">
        <v>0.601441040406963</v>
      </c>
      <c r="E2611" s="130">
        <v>0.46490685461780001</v>
      </c>
    </row>
    <row r="2612" spans="1:5" x14ac:dyDescent="0.25">
      <c r="A2612" s="130">
        <v>20679.473568543501</v>
      </c>
      <c r="B2612" s="130">
        <v>0.45524466810040698</v>
      </c>
      <c r="C2612" s="130">
        <v>1.19269704582845</v>
      </c>
      <c r="D2612" s="130">
        <v>0.60158177948513103</v>
      </c>
      <c r="E2612" s="130">
        <v>0.46497654717050801</v>
      </c>
    </row>
    <row r="2613" spans="1:5" x14ac:dyDescent="0.25">
      <c r="A2613" s="130">
        <v>20681.064400897001</v>
      </c>
      <c r="B2613" s="130">
        <v>0.821279259386132</v>
      </c>
      <c r="C2613" s="130">
        <v>1.19269426249264</v>
      </c>
      <c r="D2613" s="130">
        <v>0.60165648897685597</v>
      </c>
      <c r="E2613" s="130">
        <v>0.46501352404430402</v>
      </c>
    </row>
    <row r="2614" spans="1:5" x14ac:dyDescent="0.25">
      <c r="A2614" s="130">
        <v>20681.7085221134</v>
      </c>
      <c r="B2614" s="130">
        <v>0.46891103703403703</v>
      </c>
      <c r="C2614" s="130">
        <v>1.1926931354932899</v>
      </c>
      <c r="D2614" s="130">
        <v>0.601686703836808</v>
      </c>
      <c r="E2614" s="130">
        <v>0.46502847496176097</v>
      </c>
    </row>
    <row r="2615" spans="1:5" x14ac:dyDescent="0.25">
      <c r="A2615" s="130">
        <v>20682.993508974301</v>
      </c>
      <c r="B2615" s="130">
        <v>0.44881912924885597</v>
      </c>
      <c r="C2615" s="130">
        <v>1.1926908871242901</v>
      </c>
      <c r="D2615" s="130">
        <v>0.60174692112600703</v>
      </c>
      <c r="E2615" s="130">
        <v>0.46505826529241501</v>
      </c>
    </row>
    <row r="2616" spans="1:5" x14ac:dyDescent="0.25">
      <c r="A2616" s="130">
        <v>20683.893382989299</v>
      </c>
      <c r="B2616" s="130">
        <v>6.8572832563429401E-2</v>
      </c>
      <c r="C2616" s="130">
        <v>1.19268931254276</v>
      </c>
      <c r="D2616" s="130">
        <v>0.601789043838869</v>
      </c>
      <c r="E2616" s="130">
        <v>0.46507909889307902</v>
      </c>
    </row>
    <row r="2617" spans="1:5" x14ac:dyDescent="0.25">
      <c r="A2617" s="130">
        <v>20684.928313961402</v>
      </c>
      <c r="B2617" s="130">
        <v>1.0398227071997299</v>
      </c>
      <c r="C2617" s="130">
        <v>1.19268750158758</v>
      </c>
      <c r="D2617" s="130">
        <v>0.601837440305793</v>
      </c>
      <c r="E2617" s="130">
        <v>0.46510303023597799</v>
      </c>
    </row>
    <row r="2618" spans="1:5" x14ac:dyDescent="0.25">
      <c r="A2618" s="130">
        <v>20687.236822906601</v>
      </c>
      <c r="B2618" s="130">
        <v>-0.66664606981177199</v>
      </c>
      <c r="C2618" s="130">
        <v>1.1926834618780999</v>
      </c>
      <c r="D2618" s="130">
        <v>0.60194520737451196</v>
      </c>
      <c r="E2618" s="130">
        <v>0.465156299246825</v>
      </c>
    </row>
    <row r="2619" spans="1:5" x14ac:dyDescent="0.25">
      <c r="A2619" s="130">
        <v>20690.480415177801</v>
      </c>
      <c r="B2619" s="130">
        <v>0.471731092082051</v>
      </c>
      <c r="C2619" s="130">
        <v>1.1926777853631001</v>
      </c>
      <c r="D2619" s="130">
        <v>0.60209619353292498</v>
      </c>
      <c r="E2619" s="130">
        <v>0.46523088368587701</v>
      </c>
    </row>
    <row r="2620" spans="1:5" x14ac:dyDescent="0.25">
      <c r="A2620" s="130">
        <v>20691.172450988099</v>
      </c>
      <c r="B2620" s="130">
        <v>0.45419738042993302</v>
      </c>
      <c r="C2620" s="130">
        <v>1.1926765741786101</v>
      </c>
      <c r="D2620" s="130">
        <v>0.60212834171190599</v>
      </c>
      <c r="E2620" s="130">
        <v>0.465246757019529</v>
      </c>
    </row>
    <row r="2621" spans="1:5" x14ac:dyDescent="0.25">
      <c r="A2621" s="130">
        <v>20691.270987714201</v>
      </c>
      <c r="B2621" s="130">
        <v>-6.6363593337515098E-2</v>
      </c>
      <c r="C2621" s="130">
        <v>1.1926764017199001</v>
      </c>
      <c r="D2621" s="130">
        <v>0.60213291731576701</v>
      </c>
      <c r="E2621" s="130">
        <v>0.46524901603826802</v>
      </c>
    </row>
    <row r="2622" spans="1:5" x14ac:dyDescent="0.25">
      <c r="A2622" s="130">
        <v>20695.209734637701</v>
      </c>
      <c r="B2622" s="130">
        <v>1.34972495647088</v>
      </c>
      <c r="C2622" s="130">
        <v>1.1926695077090701</v>
      </c>
      <c r="D2622" s="130">
        <v>0.60231543341434002</v>
      </c>
      <c r="E2622" s="130">
        <v>0.46533908283786402</v>
      </c>
    </row>
    <row r="2623" spans="1:5" x14ac:dyDescent="0.25">
      <c r="A2623" s="130">
        <v>20698.1974220388</v>
      </c>
      <c r="B2623" s="130">
        <v>1.12834185506745</v>
      </c>
      <c r="C2623" s="130">
        <v>1.19266427778757</v>
      </c>
      <c r="D2623" s="130">
        <v>0.60245338246689595</v>
      </c>
      <c r="E2623" s="130">
        <v>0.465407100277205</v>
      </c>
    </row>
    <row r="2624" spans="1:5" x14ac:dyDescent="0.25">
      <c r="A2624" s="130">
        <v>20698.718871753401</v>
      </c>
      <c r="B2624" s="130">
        <v>0.97142091203410397</v>
      </c>
      <c r="C2624" s="130">
        <v>1.1926633649451299</v>
      </c>
      <c r="D2624" s="130">
        <v>0.602477415270808</v>
      </c>
      <c r="E2624" s="130">
        <v>0.46541894486109597</v>
      </c>
    </row>
    <row r="2625" spans="1:5" x14ac:dyDescent="0.25">
      <c r="A2625" s="130">
        <v>20701.9184038809</v>
      </c>
      <c r="B2625" s="130">
        <v>0.43516354425021703</v>
      </c>
      <c r="C2625" s="130">
        <v>1.1926577635700499</v>
      </c>
      <c r="D2625" s="130">
        <v>0.60262459168692795</v>
      </c>
      <c r="E2625" s="130">
        <v>0.46549144748404903</v>
      </c>
    </row>
    <row r="2626" spans="1:5" x14ac:dyDescent="0.25">
      <c r="A2626" s="130">
        <v>20702.878426717602</v>
      </c>
      <c r="B2626" s="130">
        <v>1.1721329139568799</v>
      </c>
      <c r="C2626" s="130">
        <v>1.19265608276456</v>
      </c>
      <c r="D2626" s="130">
        <v>0.60266865656795998</v>
      </c>
      <c r="E2626" s="130">
        <v>0.465513143619532</v>
      </c>
    </row>
    <row r="2627" spans="1:5" x14ac:dyDescent="0.25">
      <c r="A2627" s="130">
        <v>20717.8057856386</v>
      </c>
      <c r="B2627" s="130">
        <v>0.35579049186358302</v>
      </c>
      <c r="C2627" s="130">
        <v>1.19262994160965</v>
      </c>
      <c r="D2627" s="130">
        <v>0.603348157764375</v>
      </c>
      <c r="E2627" s="130">
        <v>0.46584702172853698</v>
      </c>
    </row>
    <row r="2628" spans="1:5" x14ac:dyDescent="0.25">
      <c r="A2628" s="130">
        <v>20718.177704064899</v>
      </c>
      <c r="B2628" s="130">
        <v>0.57288375505519795</v>
      </c>
      <c r="C2628" s="130">
        <v>1.1926292901440401</v>
      </c>
      <c r="D2628" s="130">
        <v>0.60336495209804897</v>
      </c>
      <c r="E2628" s="130">
        <v>0.46585525683363599</v>
      </c>
    </row>
    <row r="2629" spans="1:5" x14ac:dyDescent="0.25">
      <c r="A2629" s="130">
        <v>20720.751071716099</v>
      </c>
      <c r="B2629" s="130">
        <v>1.1340569610050399</v>
      </c>
      <c r="C2629" s="130">
        <v>1.1926247823373</v>
      </c>
      <c r="D2629" s="130">
        <v>0.60348097475972096</v>
      </c>
      <c r="E2629" s="130">
        <v>0.46591212539750598</v>
      </c>
    </row>
    <row r="2630" spans="1:5" x14ac:dyDescent="0.25">
      <c r="A2630" s="130">
        <v>20722.042420774</v>
      </c>
      <c r="B2630" s="130">
        <v>0.49950489261847397</v>
      </c>
      <c r="C2630" s="130">
        <v>1.19262252012748</v>
      </c>
      <c r="D2630" s="130">
        <v>0.60353907781407801</v>
      </c>
      <c r="E2630" s="130">
        <v>0.46594058928454701</v>
      </c>
    </row>
    <row r="2631" spans="1:5" x14ac:dyDescent="0.25">
      <c r="A2631" s="130">
        <v>20727.738221608899</v>
      </c>
      <c r="B2631" s="130">
        <v>-0.453626323765977</v>
      </c>
      <c r="C2631" s="130">
        <v>1.1926125410441699</v>
      </c>
      <c r="D2631" s="130">
        <v>0.60379441030662695</v>
      </c>
      <c r="E2631" s="130">
        <v>0.466065549202972</v>
      </c>
    </row>
    <row r="2632" spans="1:5" x14ac:dyDescent="0.25">
      <c r="A2632" s="130">
        <v>20727.769088143999</v>
      </c>
      <c r="B2632" s="130">
        <v>4.3988946073558702E-2</v>
      </c>
      <c r="C2632" s="130">
        <v>1.19261248696102</v>
      </c>
      <c r="D2632" s="130">
        <v>0.60379578980495097</v>
      </c>
      <c r="E2632" s="130">
        <v>0.46606622377375601</v>
      </c>
    </row>
    <row r="2633" spans="1:5" x14ac:dyDescent="0.25">
      <c r="A2633" s="130">
        <v>20728.459920111902</v>
      </c>
      <c r="B2633" s="130">
        <v>-0.66373867383572305</v>
      </c>
      <c r="C2633" s="130">
        <v>1.1926112764986001</v>
      </c>
      <c r="D2633" s="130">
        <v>0.60382665289925697</v>
      </c>
      <c r="E2633" s="130">
        <v>0.46608131415382098</v>
      </c>
    </row>
    <row r="2634" spans="1:5" x14ac:dyDescent="0.25">
      <c r="A2634" s="130">
        <v>20732.570156706701</v>
      </c>
      <c r="B2634" s="130">
        <v>1.0376710460027601</v>
      </c>
      <c r="C2634" s="130">
        <v>1.1926040740900099</v>
      </c>
      <c r="D2634" s="130">
        <v>0.60400981130558196</v>
      </c>
      <c r="E2634" s="130">
        <v>0.46617080557321999</v>
      </c>
    </row>
    <row r="2635" spans="1:5" x14ac:dyDescent="0.25">
      <c r="A2635" s="130">
        <v>20737.1299093936</v>
      </c>
      <c r="B2635" s="130">
        <v>2.4748681766310701</v>
      </c>
      <c r="C2635" s="130">
        <v>1.1925960829248901</v>
      </c>
      <c r="D2635" s="130">
        <v>0.60421206538697403</v>
      </c>
      <c r="E2635" s="130">
        <v>0.46626949916444799</v>
      </c>
    </row>
    <row r="2636" spans="1:5" x14ac:dyDescent="0.25">
      <c r="A2636" s="130">
        <v>20739.669315810101</v>
      </c>
      <c r="B2636" s="130">
        <v>-0.84013047264252005</v>
      </c>
      <c r="C2636" s="130">
        <v>1.19259163201874</v>
      </c>
      <c r="D2636" s="130">
        <v>0.60432427822880996</v>
      </c>
      <c r="E2636" s="130">
        <v>0.46632419616462001</v>
      </c>
    </row>
    <row r="2637" spans="1:5" x14ac:dyDescent="0.25">
      <c r="A2637" s="130">
        <v>20744.596355222999</v>
      </c>
      <c r="B2637" s="130">
        <v>0.86366839791574002</v>
      </c>
      <c r="C2637" s="130">
        <v>1.1925829952332501</v>
      </c>
      <c r="D2637" s="130">
        <v>0.60454112917316805</v>
      </c>
      <c r="E2637" s="130">
        <v>0.46642977495572302</v>
      </c>
    </row>
    <row r="2638" spans="1:5" x14ac:dyDescent="0.25">
      <c r="A2638" s="130">
        <v>20746.9799386712</v>
      </c>
      <c r="B2638" s="130">
        <v>0.93965149829251504</v>
      </c>
      <c r="C2638" s="130">
        <v>1.1925788164937401</v>
      </c>
      <c r="D2638" s="130">
        <v>0.60464562574531899</v>
      </c>
      <c r="E2638" s="130">
        <v>0.46648059241686601</v>
      </c>
    </row>
    <row r="2639" spans="1:5" x14ac:dyDescent="0.25">
      <c r="A2639" s="130">
        <v>20750.125523750201</v>
      </c>
      <c r="B2639" s="130">
        <v>0.58174902758747504</v>
      </c>
      <c r="C2639" s="130">
        <v>1.1925733013946</v>
      </c>
      <c r="D2639" s="130">
        <v>0.60478311913316496</v>
      </c>
      <c r="E2639" s="130">
        <v>0.46654739668690398</v>
      </c>
    </row>
    <row r="2640" spans="1:5" x14ac:dyDescent="0.25">
      <c r="A2640" s="130">
        <v>20751.698866721701</v>
      </c>
      <c r="B2640" s="130">
        <v>0.45507066159964399</v>
      </c>
      <c r="C2640" s="130">
        <v>1.19257054267963</v>
      </c>
      <c r="D2640" s="130">
        <v>0.6048517152599</v>
      </c>
      <c r="E2640" s="130">
        <v>0.46658069989082401</v>
      </c>
    </row>
    <row r="2641" spans="1:5" x14ac:dyDescent="0.25">
      <c r="A2641" s="130">
        <v>20752.8457080769</v>
      </c>
      <c r="B2641" s="130">
        <v>0.53886948253418798</v>
      </c>
      <c r="C2641" s="130">
        <v>1.19256853171259</v>
      </c>
      <c r="D2641" s="130">
        <v>0.60490164303399896</v>
      </c>
      <c r="E2641" s="130">
        <v>0.46660492874954101</v>
      </c>
    </row>
    <row r="2642" spans="1:5" x14ac:dyDescent="0.25">
      <c r="A2642" s="130">
        <v>20756.7790896066</v>
      </c>
      <c r="B2642" s="130">
        <v>0.57201720768500497</v>
      </c>
      <c r="C2642" s="130">
        <v>1.19256163405477</v>
      </c>
      <c r="D2642" s="130">
        <v>0.60507241362920805</v>
      </c>
      <c r="E2642" s="130">
        <v>0.46668772950558801</v>
      </c>
    </row>
    <row r="2643" spans="1:5" x14ac:dyDescent="0.25">
      <c r="A2643" s="130">
        <v>20759.2950178381</v>
      </c>
      <c r="B2643" s="130">
        <v>-6.3688201671008304E-2</v>
      </c>
      <c r="C2643" s="130">
        <v>1.1925572216337801</v>
      </c>
      <c r="D2643" s="130">
        <v>0.605181263742259</v>
      </c>
      <c r="E2643" s="130">
        <v>0.46674044935726799</v>
      </c>
    </row>
    <row r="2644" spans="1:5" x14ac:dyDescent="0.25">
      <c r="A2644" s="130">
        <v>20761.417913379901</v>
      </c>
      <c r="B2644" s="130">
        <v>0.45062882589619302</v>
      </c>
      <c r="C2644" s="130">
        <v>1.19255349824538</v>
      </c>
      <c r="D2644" s="130">
        <v>0.60527287870427404</v>
      </c>
      <c r="E2644" s="130">
        <v>0.46678478614653801</v>
      </c>
    </row>
    <row r="2645" spans="1:5" x14ac:dyDescent="0.25">
      <c r="A2645" s="130">
        <v>20766.145415142899</v>
      </c>
      <c r="B2645" s="130">
        <v>0.46688303531765601</v>
      </c>
      <c r="C2645" s="130">
        <v>1.19254520571182</v>
      </c>
      <c r="D2645" s="130">
        <v>0.60547613891694296</v>
      </c>
      <c r="E2645" s="130">
        <v>0.46688303531765502</v>
      </c>
    </row>
    <row r="2646" spans="1:5" x14ac:dyDescent="0.25">
      <c r="A2646" s="130">
        <v>20770.363353889999</v>
      </c>
      <c r="B2646" s="130">
        <v>0.85271765014713896</v>
      </c>
      <c r="C2646" s="130">
        <v>1.19253780598554</v>
      </c>
      <c r="D2646" s="130">
        <v>0.60565660807740496</v>
      </c>
      <c r="E2646" s="130">
        <v>0.46697012866644599</v>
      </c>
    </row>
    <row r="2647" spans="1:5" x14ac:dyDescent="0.25">
      <c r="A2647" s="130">
        <v>20779.543395651901</v>
      </c>
      <c r="B2647" s="130">
        <v>0.66990160592019798</v>
      </c>
      <c r="C2647" s="130">
        <v>1.19252169768521</v>
      </c>
      <c r="D2647" s="130">
        <v>0.60604651663309905</v>
      </c>
      <c r="E2647" s="130">
        <v>0.46715783219650597</v>
      </c>
    </row>
    <row r="2648" spans="1:5" x14ac:dyDescent="0.25">
      <c r="A2648" s="130">
        <v>20785.092988934401</v>
      </c>
      <c r="B2648" s="130">
        <v>0.47414100200595699</v>
      </c>
      <c r="C2648" s="130">
        <v>1.1925119575532399</v>
      </c>
      <c r="D2648" s="130">
        <v>0.60628032444968705</v>
      </c>
      <c r="E2648" s="130">
        <v>0.467270072381754</v>
      </c>
    </row>
    <row r="2649" spans="1:5" x14ac:dyDescent="0.25">
      <c r="A2649" s="130">
        <v>20790.130650814299</v>
      </c>
      <c r="B2649" s="130">
        <v>-0.80708268757018198</v>
      </c>
      <c r="C2649" s="130">
        <v>1.19250311447191</v>
      </c>
      <c r="D2649" s="130">
        <v>0.60649132567728004</v>
      </c>
      <c r="E2649" s="130">
        <v>0.46737115294065601</v>
      </c>
    </row>
    <row r="2650" spans="1:5" x14ac:dyDescent="0.25">
      <c r="A2650" s="130">
        <v>20794.291046152699</v>
      </c>
      <c r="B2650" s="130">
        <v>0.34866127556640902</v>
      </c>
      <c r="C2650" s="130">
        <v>1.1924958103025001</v>
      </c>
      <c r="D2650" s="130">
        <v>0.60666469570661796</v>
      </c>
      <c r="E2650" s="130">
        <v>0.46745405186280198</v>
      </c>
    </row>
    <row r="2651" spans="1:5" x14ac:dyDescent="0.25">
      <c r="A2651" s="130">
        <v>20797.146572510199</v>
      </c>
      <c r="B2651" s="130">
        <v>1.4505963479833901</v>
      </c>
      <c r="C2651" s="130">
        <v>1.19249079647448</v>
      </c>
      <c r="D2651" s="130">
        <v>0.60678322610501001</v>
      </c>
      <c r="E2651" s="130">
        <v>0.46751064655471197</v>
      </c>
    </row>
    <row r="2652" spans="1:5" x14ac:dyDescent="0.25">
      <c r="A2652" s="130">
        <v>20799.129091041799</v>
      </c>
      <c r="B2652" s="130">
        <v>2.6502578827288099</v>
      </c>
      <c r="C2652" s="130">
        <v>1.1924873152426501</v>
      </c>
      <c r="D2652" s="130">
        <v>0.60686529693248203</v>
      </c>
      <c r="E2652" s="130">
        <v>0.46754979319546902</v>
      </c>
    </row>
    <row r="2653" spans="1:5" x14ac:dyDescent="0.25">
      <c r="A2653" s="130">
        <v>20802.126470027499</v>
      </c>
      <c r="B2653" s="130">
        <v>-0.367329271870798</v>
      </c>
      <c r="C2653" s="130">
        <v>1.19248205154739</v>
      </c>
      <c r="D2653" s="130">
        <v>0.60698903538376003</v>
      </c>
      <c r="E2653" s="130">
        <v>0.467608752366522</v>
      </c>
    </row>
    <row r="2654" spans="1:5" x14ac:dyDescent="0.25">
      <c r="A2654" s="130">
        <v>20821.447112042901</v>
      </c>
      <c r="B2654" s="130">
        <v>1.2657816548599301</v>
      </c>
      <c r="C2654" s="130">
        <v>1.1924481108820599</v>
      </c>
      <c r="D2654" s="130">
        <v>0.60777670278514595</v>
      </c>
      <c r="E2654" s="130">
        <v>0.467982221086018</v>
      </c>
    </row>
    <row r="2655" spans="1:5" x14ac:dyDescent="0.25">
      <c r="A2655" s="130">
        <v>20821.901969249298</v>
      </c>
      <c r="B2655" s="130">
        <v>0.43606571819754197</v>
      </c>
      <c r="C2655" s="130">
        <v>1.1924473115879901</v>
      </c>
      <c r="D2655" s="130">
        <v>0.60779503988283701</v>
      </c>
      <c r="E2655" s="130">
        <v>0.46799087597113398</v>
      </c>
    </row>
    <row r="2656" spans="1:5" x14ac:dyDescent="0.25">
      <c r="A2656" s="130">
        <v>20822.5702490043</v>
      </c>
      <c r="B2656" s="130">
        <v>-0.835545891314038</v>
      </c>
      <c r="C2656" s="130">
        <v>1.19244613723852</v>
      </c>
      <c r="D2656" s="130">
        <v>0.60782196369334895</v>
      </c>
      <c r="E2656" s="130">
        <v>0.46800358029032502</v>
      </c>
    </row>
    <row r="2657" spans="1:5" x14ac:dyDescent="0.25">
      <c r="A2657" s="130">
        <v>20824.049461692801</v>
      </c>
      <c r="B2657" s="130">
        <v>0.99012064564982805</v>
      </c>
      <c r="C2657" s="130">
        <v>1.1924435377728</v>
      </c>
      <c r="D2657" s="130">
        <v>0.607881485802508</v>
      </c>
      <c r="E2657" s="130">
        <v>0.468031652123575</v>
      </c>
    </row>
    <row r="2658" spans="1:5" x14ac:dyDescent="0.25">
      <c r="A2658" s="130">
        <v>20825.172634523398</v>
      </c>
      <c r="B2658" s="130">
        <v>0.43054289498933901</v>
      </c>
      <c r="C2658" s="130">
        <v>1.1924415639074</v>
      </c>
      <c r="D2658" s="130">
        <v>0.60792661428748496</v>
      </c>
      <c r="E2658" s="130">
        <v>0.46805292235281198</v>
      </c>
    </row>
    <row r="2659" spans="1:5" x14ac:dyDescent="0.25">
      <c r="A2659" s="130">
        <v>20831.002242341601</v>
      </c>
      <c r="B2659" s="130">
        <v>0.90199507012320701</v>
      </c>
      <c r="C2659" s="130">
        <v>1.1924313178453401</v>
      </c>
      <c r="D2659" s="130">
        <v>0.60815991781060397</v>
      </c>
      <c r="E2659" s="130">
        <v>0.46816269883293998</v>
      </c>
    </row>
    <row r="2660" spans="1:5" x14ac:dyDescent="0.25">
      <c r="A2660" s="130">
        <v>20831.253855259001</v>
      </c>
      <c r="B2660" s="130">
        <v>1.5085718355764</v>
      </c>
      <c r="C2660" s="130">
        <v>1.19243087557132</v>
      </c>
      <c r="D2660" s="130">
        <v>0.60816995250822004</v>
      </c>
      <c r="E2660" s="130">
        <v>0.46816741339815499</v>
      </c>
    </row>
    <row r="2661" spans="1:5" x14ac:dyDescent="0.25">
      <c r="A2661" s="130">
        <v>20834.504617717899</v>
      </c>
      <c r="B2661" s="130">
        <v>1.0873735809715499</v>
      </c>
      <c r="C2661" s="130">
        <v>1.1924251612157799</v>
      </c>
      <c r="D2661" s="130">
        <v>0.60829933788576396</v>
      </c>
      <c r="E2661" s="130">
        <v>0.46822814892655401</v>
      </c>
    </row>
    <row r="2662" spans="1:5" x14ac:dyDescent="0.25">
      <c r="A2662" s="130">
        <v>20847.999986856001</v>
      </c>
      <c r="B2662" s="130">
        <v>1.0532247367548699</v>
      </c>
      <c r="C2662" s="130">
        <v>1.19240143222086</v>
      </c>
      <c r="D2662" s="130">
        <v>0.60883132698632403</v>
      </c>
      <c r="E2662" s="130">
        <v>0.46847680358959398</v>
      </c>
    </row>
    <row r="2663" spans="1:5" x14ac:dyDescent="0.25">
      <c r="A2663" s="130">
        <v>20857.529181265902</v>
      </c>
      <c r="B2663" s="130">
        <v>1.10146650202894</v>
      </c>
      <c r="C2663" s="130">
        <v>1.1923846710021899</v>
      </c>
      <c r="D2663" s="130">
        <v>0.60920198778241397</v>
      </c>
      <c r="E2663" s="130">
        <v>0.468648985298666</v>
      </c>
    </row>
    <row r="2664" spans="1:5" x14ac:dyDescent="0.25">
      <c r="A2664" s="130">
        <v>20859.9107019123</v>
      </c>
      <c r="B2664" s="130">
        <v>-8.2681980279164496E-3</v>
      </c>
      <c r="C2664" s="130">
        <v>1.19238048129288</v>
      </c>
      <c r="D2664" s="130">
        <v>0.60929398075222796</v>
      </c>
      <c r="E2664" s="130">
        <v>0.46869157626555702</v>
      </c>
    </row>
    <row r="2665" spans="1:5" x14ac:dyDescent="0.25">
      <c r="A2665" s="130">
        <v>20859.9991682982</v>
      </c>
      <c r="B2665" s="130">
        <v>-0.40439694594848202</v>
      </c>
      <c r="C2665" s="130">
        <v>1.19238032565172</v>
      </c>
      <c r="D2665" s="130">
        <v>0.60929739307859498</v>
      </c>
      <c r="E2665" s="130">
        <v>0.46869315499511199</v>
      </c>
    </row>
    <row r="2666" spans="1:5" x14ac:dyDescent="0.25">
      <c r="A2666" s="130">
        <v>20861.552757448299</v>
      </c>
      <c r="B2666" s="130">
        <v>0.53536056710665703</v>
      </c>
      <c r="C2666" s="130">
        <v>1.1923775923133699</v>
      </c>
      <c r="D2666" s="130">
        <v>0.60935726051447003</v>
      </c>
      <c r="E2666" s="130">
        <v>0.46872083992823899</v>
      </c>
    </row>
    <row r="2667" spans="1:5" x14ac:dyDescent="0.25">
      <c r="A2667" s="130">
        <v>20861.921361843299</v>
      </c>
      <c r="B2667" s="130">
        <v>0.52428500978558601</v>
      </c>
      <c r="C2667" s="130">
        <v>1.19237694378249</v>
      </c>
      <c r="D2667" s="130">
        <v>0.60937144865634196</v>
      </c>
      <c r="E2667" s="130">
        <v>0.46872739742661901</v>
      </c>
    </row>
    <row r="2668" spans="1:5" x14ac:dyDescent="0.25">
      <c r="A2668" s="130">
        <v>20864.075317765499</v>
      </c>
      <c r="B2668" s="130">
        <v>0.52305408206676496</v>
      </c>
      <c r="C2668" s="130">
        <v>1.1923731539157001</v>
      </c>
      <c r="D2668" s="130">
        <v>0.60945423505145901</v>
      </c>
      <c r="E2668" s="130">
        <v>0.46876563185775799</v>
      </c>
    </row>
    <row r="2669" spans="1:5" x14ac:dyDescent="0.25">
      <c r="A2669" s="130">
        <v>20866.5051117365</v>
      </c>
      <c r="B2669" s="130">
        <v>0.66750465502156697</v>
      </c>
      <c r="C2669" s="130">
        <v>1.19236887841048</v>
      </c>
      <c r="D2669" s="130">
        <v>0.60954737194757003</v>
      </c>
      <c r="E2669" s="130">
        <v>0.46880858911580597</v>
      </c>
    </row>
    <row r="2670" spans="1:5" x14ac:dyDescent="0.25">
      <c r="A2670" s="130">
        <v>20867.288214074699</v>
      </c>
      <c r="B2670" s="130">
        <v>1.21114055158107</v>
      </c>
      <c r="C2670" s="130">
        <v>1.1923675003821601</v>
      </c>
      <c r="D2670" s="130">
        <v>0.60957733247901902</v>
      </c>
      <c r="E2670" s="130">
        <v>0.46882239465672498</v>
      </c>
    </row>
    <row r="2671" spans="1:5" x14ac:dyDescent="0.25">
      <c r="A2671" s="130">
        <v>20870.087035920398</v>
      </c>
      <c r="B2671" s="130">
        <v>1.1387329318130099</v>
      </c>
      <c r="C2671" s="130">
        <v>1.1923625750106199</v>
      </c>
      <c r="D2671" s="130">
        <v>0.60968418614976405</v>
      </c>
      <c r="E2671" s="130">
        <v>0.46887157949540498</v>
      </c>
    </row>
    <row r="2672" spans="1:5" x14ac:dyDescent="0.25">
      <c r="A2672" s="130">
        <v>20871.615352433801</v>
      </c>
      <c r="B2672" s="130">
        <v>3.14442542107669</v>
      </c>
      <c r="C2672" s="130">
        <v>1.1923598852960999</v>
      </c>
      <c r="D2672" s="130">
        <v>0.60974238549203297</v>
      </c>
      <c r="E2672" s="130">
        <v>0.46889833397852398</v>
      </c>
    </row>
    <row r="2673" spans="1:5" x14ac:dyDescent="0.25">
      <c r="A2673" s="130">
        <v>20874.815547736998</v>
      </c>
      <c r="B2673" s="130">
        <v>-3.37825202538856</v>
      </c>
      <c r="C2673" s="130">
        <v>1.1923542527959201</v>
      </c>
      <c r="D2673" s="130">
        <v>0.60986391082515701</v>
      </c>
      <c r="E2673" s="130">
        <v>0.46895411965397799</v>
      </c>
    </row>
    <row r="2674" spans="1:5" x14ac:dyDescent="0.25">
      <c r="A2674" s="130">
        <v>20876.309800130399</v>
      </c>
      <c r="B2674" s="130">
        <v>1.6967674786839499</v>
      </c>
      <c r="C2674" s="130">
        <v>1.19235162264716</v>
      </c>
      <c r="D2674" s="130">
        <v>0.60992049645870605</v>
      </c>
      <c r="E2674" s="130">
        <v>0.46898005769627199</v>
      </c>
    </row>
    <row r="2675" spans="1:5" x14ac:dyDescent="0.25">
      <c r="A2675" s="130">
        <v>20876.540187725699</v>
      </c>
      <c r="B2675" s="130">
        <v>1.1159384051813199</v>
      </c>
      <c r="C2675" s="130">
        <v>1.1923512171133499</v>
      </c>
      <c r="D2675" s="130">
        <v>0.60992921205101802</v>
      </c>
      <c r="E2675" s="130">
        <v>0.46898405067098198</v>
      </c>
    </row>
    <row r="2676" spans="1:5" x14ac:dyDescent="0.25">
      <c r="A2676" s="130">
        <v>20881.0700432917</v>
      </c>
      <c r="B2676" s="130">
        <v>0.63149178925345795</v>
      </c>
      <c r="C2676" s="130">
        <v>1.19234324296336</v>
      </c>
      <c r="D2676" s="130">
        <v>0.61010009319455905</v>
      </c>
      <c r="E2676" s="130">
        <v>0.46906222238912298</v>
      </c>
    </row>
    <row r="2677" spans="1:5" x14ac:dyDescent="0.25">
      <c r="A2677" s="130">
        <v>20881.102086028401</v>
      </c>
      <c r="B2677" s="130"/>
      <c r="C2677" s="130">
        <v>1.19234318655281</v>
      </c>
      <c r="D2677" s="130">
        <v>0.61010129867444396</v>
      </c>
      <c r="E2677" s="130">
        <v>0.469062773059922</v>
      </c>
    </row>
    <row r="2678" spans="1:5" x14ac:dyDescent="0.25">
      <c r="A2678" s="130">
        <v>20884.287561613601</v>
      </c>
      <c r="B2678" s="130">
        <v>0.85880079833746703</v>
      </c>
      <c r="C2678" s="130">
        <v>1.1923375783107399</v>
      </c>
      <c r="D2678" s="130">
        <v>0.61022090982806798</v>
      </c>
      <c r="E2678" s="130">
        <v>0.46911735631143697</v>
      </c>
    </row>
    <row r="2679" spans="1:5" x14ac:dyDescent="0.25">
      <c r="A2679" s="130">
        <v>20886.0173007552</v>
      </c>
      <c r="B2679" s="130">
        <v>-9.3447014419045807E-2</v>
      </c>
      <c r="C2679" s="130">
        <v>1.19233453275738</v>
      </c>
      <c r="D2679" s="130">
        <v>0.61028566929005901</v>
      </c>
      <c r="E2679" s="130">
        <v>0.46914686201221001</v>
      </c>
    </row>
    <row r="2680" spans="1:5" x14ac:dyDescent="0.25">
      <c r="A2680" s="130">
        <v>20888.121138836101</v>
      </c>
      <c r="B2680" s="130">
        <v>1.2529161447199799</v>
      </c>
      <c r="C2680" s="130">
        <v>1.19233082830723</v>
      </c>
      <c r="D2680" s="130">
        <v>0.61036425416247198</v>
      </c>
      <c r="E2680" s="130">
        <v>0.46918262234737101</v>
      </c>
    </row>
    <row r="2681" spans="1:5" x14ac:dyDescent="0.25">
      <c r="A2681" s="130">
        <v>20889.955730607799</v>
      </c>
      <c r="B2681" s="130">
        <v>-0.25309074969568401</v>
      </c>
      <c r="C2681" s="130">
        <v>1.1923275977500201</v>
      </c>
      <c r="D2681" s="130">
        <v>0.61043262032575196</v>
      </c>
      <c r="E2681" s="130">
        <v>0.469213692532015</v>
      </c>
    </row>
    <row r="2682" spans="1:5" x14ac:dyDescent="0.25">
      <c r="A2682" s="130">
        <v>20892.464656482502</v>
      </c>
      <c r="B2682" s="130">
        <v>9.8993148678805404E-2</v>
      </c>
      <c r="C2682" s="130">
        <v>1.1923231794508999</v>
      </c>
      <c r="D2682" s="130">
        <v>0.61052587216707899</v>
      </c>
      <c r="E2682" s="130">
        <v>0.469256011607882</v>
      </c>
    </row>
    <row r="2683" spans="1:5" x14ac:dyDescent="0.25">
      <c r="A2683" s="130">
        <v>20895.770793414998</v>
      </c>
      <c r="B2683" s="130">
        <v>2.2667256877777699</v>
      </c>
      <c r="C2683" s="130">
        <v>1.19231735671171</v>
      </c>
      <c r="D2683" s="130">
        <v>0.61064832574993599</v>
      </c>
      <c r="E2683" s="130">
        <v>0.46931147478581198</v>
      </c>
    </row>
    <row r="2684" spans="1:5" x14ac:dyDescent="0.25">
      <c r="A2684" s="130">
        <v>20905.500158651801</v>
      </c>
      <c r="B2684" s="130">
        <v>1.6771163134778699</v>
      </c>
      <c r="C2684" s="130">
        <v>1.19230021796942</v>
      </c>
      <c r="D2684" s="130">
        <v>0.61100585988777101</v>
      </c>
      <c r="E2684" s="130">
        <v>0.46947269161430799</v>
      </c>
    </row>
    <row r="2685" spans="1:5" x14ac:dyDescent="0.25">
      <c r="A2685" s="130">
        <v>20908.155694094701</v>
      </c>
      <c r="B2685" s="130">
        <v>0.21508347819640899</v>
      </c>
      <c r="C2685" s="130">
        <v>1.1922955392164101</v>
      </c>
      <c r="D2685" s="130">
        <v>0.61110271430232699</v>
      </c>
      <c r="E2685" s="130">
        <v>0.46951617418042302</v>
      </c>
    </row>
    <row r="2686" spans="1:5" x14ac:dyDescent="0.25">
      <c r="A2686" s="130">
        <v>20908.487856441399</v>
      </c>
      <c r="B2686" s="130">
        <v>2.863798784119</v>
      </c>
      <c r="C2686" s="130">
        <v>1.19229495395676</v>
      </c>
      <c r="D2686" s="130">
        <v>0.61111480711969501</v>
      </c>
      <c r="E2686" s="130">
        <v>0.46952159739466498</v>
      </c>
    </row>
    <row r="2687" spans="1:5" x14ac:dyDescent="0.25">
      <c r="A2687" s="130">
        <v>20910.4102161745</v>
      </c>
      <c r="B2687" s="130">
        <v>0.51376410497465697</v>
      </c>
      <c r="C2687" s="130">
        <v>1.1922915667004099</v>
      </c>
      <c r="D2687" s="130">
        <v>0.61118469709191903</v>
      </c>
      <c r="E2687" s="130">
        <v>0.46955291508425401</v>
      </c>
    </row>
    <row r="2688" spans="1:5" x14ac:dyDescent="0.25">
      <c r="A2688" s="130">
        <v>20910.572684298899</v>
      </c>
      <c r="B2688" s="130">
        <v>0.45528376075378901</v>
      </c>
      <c r="C2688" s="130">
        <v>1.19229128041735</v>
      </c>
      <c r="D2688" s="130">
        <v>0.61119059632902395</v>
      </c>
      <c r="E2688" s="130">
        <v>0.469555556528164</v>
      </c>
    </row>
    <row r="2689" spans="1:5" x14ac:dyDescent="0.25">
      <c r="A2689" s="130">
        <v>20911.5005768995</v>
      </c>
      <c r="B2689" s="130">
        <v>0.66886115333926199</v>
      </c>
      <c r="C2689" s="130">
        <v>1.1922896453616501</v>
      </c>
      <c r="D2689" s="130">
        <v>0.61122426579735201</v>
      </c>
      <c r="E2689" s="130">
        <v>0.469570626375584</v>
      </c>
    </row>
    <row r="2690" spans="1:5" x14ac:dyDescent="0.25">
      <c r="A2690" s="130">
        <v>20911.6318430828</v>
      </c>
      <c r="B2690" s="130">
        <v>0.43959198753773499</v>
      </c>
      <c r="C2690" s="130">
        <v>1.19228941405141</v>
      </c>
      <c r="D2690" s="130">
        <v>0.61122902583513805</v>
      </c>
      <c r="E2690" s="130">
        <v>0.46957275605680998</v>
      </c>
    </row>
    <row r="2691" spans="1:5" x14ac:dyDescent="0.25">
      <c r="A2691" s="130">
        <v>20914.819576476901</v>
      </c>
      <c r="B2691" s="130">
        <v>0.42107757512692701</v>
      </c>
      <c r="C2691" s="130">
        <v>1.19228379650854</v>
      </c>
      <c r="D2691" s="130">
        <v>0.61134438663745505</v>
      </c>
      <c r="E2691" s="130">
        <v>0.46962430641925401</v>
      </c>
    </row>
    <row r="2692" spans="1:5" x14ac:dyDescent="0.25">
      <c r="A2692" s="130">
        <v>20925.636869379701</v>
      </c>
      <c r="B2692" s="130">
        <v>0.51352728562550398</v>
      </c>
      <c r="C2692" s="130">
        <v>1.19226472971829</v>
      </c>
      <c r="D2692" s="130">
        <v>0.61173250405235802</v>
      </c>
      <c r="E2692" s="130">
        <v>0.46979682996128702</v>
      </c>
    </row>
    <row r="2693" spans="1:5" x14ac:dyDescent="0.25">
      <c r="A2693" s="130">
        <v>20932.323877344399</v>
      </c>
      <c r="B2693" s="130">
        <v>0.159072877809119</v>
      </c>
      <c r="C2693" s="130">
        <v>1.1922529398455199</v>
      </c>
      <c r="D2693" s="130">
        <v>0.611969848531565</v>
      </c>
      <c r="E2693" s="130">
        <v>0.469901614790046</v>
      </c>
    </row>
    <row r="2694" spans="1:5" x14ac:dyDescent="0.25">
      <c r="A2694" s="130">
        <v>20935.353850460098</v>
      </c>
      <c r="B2694" s="130">
        <v>0.67861721336448499</v>
      </c>
      <c r="C2694" s="130">
        <v>1.1922475968877699</v>
      </c>
      <c r="D2694" s="130">
        <v>0.61207674499299602</v>
      </c>
      <c r="E2694" s="130">
        <v>0.46994862380965102</v>
      </c>
    </row>
    <row r="2695" spans="1:5" x14ac:dyDescent="0.25">
      <c r="A2695" s="130">
        <v>20937.109267738</v>
      </c>
      <c r="B2695" s="130">
        <v>0.56898452675968603</v>
      </c>
      <c r="C2695" s="130">
        <v>1.1922445012104099</v>
      </c>
      <c r="D2695" s="130">
        <v>0.61213849106585005</v>
      </c>
      <c r="E2695" s="130">
        <v>0.46997572411971</v>
      </c>
    </row>
    <row r="2696" spans="1:5" x14ac:dyDescent="0.25">
      <c r="A2696" s="130">
        <v>20938.498750977298</v>
      </c>
      <c r="B2696" s="130">
        <v>-0.15687590424130499</v>
      </c>
      <c r="C2696" s="130">
        <v>1.19224205073752</v>
      </c>
      <c r="D2696" s="130">
        <v>0.61218726967454995</v>
      </c>
      <c r="E2696" s="130">
        <v>0.46999710513492798</v>
      </c>
    </row>
    <row r="2697" spans="1:5" x14ac:dyDescent="0.25">
      <c r="A2697" s="130">
        <v>20942.573275891398</v>
      </c>
      <c r="B2697" s="130">
        <v>0.51864349937036403</v>
      </c>
      <c r="C2697" s="130">
        <v>1.1922348643518199</v>
      </c>
      <c r="D2697" s="130">
        <v>0.61232982014370996</v>
      </c>
      <c r="E2697" s="130">
        <v>0.47005944609766598</v>
      </c>
    </row>
    <row r="2698" spans="1:5" x14ac:dyDescent="0.25">
      <c r="A2698" s="130">
        <v>20944.248083631799</v>
      </c>
      <c r="B2698" s="130">
        <v>0.46377076862942301</v>
      </c>
      <c r="C2698" s="130">
        <v>1.1922319101688099</v>
      </c>
      <c r="D2698" s="130">
        <v>0.61238820371160196</v>
      </c>
      <c r="E2698" s="130">
        <v>0.47008491650545903</v>
      </c>
    </row>
    <row r="2699" spans="1:5" x14ac:dyDescent="0.25">
      <c r="A2699" s="130">
        <v>20946.212665439602</v>
      </c>
      <c r="B2699" s="130">
        <v>0.55436638835781904</v>
      </c>
      <c r="C2699" s="130">
        <v>1.19222844465864</v>
      </c>
      <c r="D2699" s="130">
        <v>0.61245653231624897</v>
      </c>
      <c r="E2699" s="130">
        <v>0.47011467899097098</v>
      </c>
    </row>
    <row r="2700" spans="1:5" x14ac:dyDescent="0.25">
      <c r="A2700" s="130">
        <v>20951.129597921299</v>
      </c>
      <c r="B2700" s="130">
        <v>0.438284569984981</v>
      </c>
      <c r="C2700" s="130">
        <v>1.1922197702901101</v>
      </c>
      <c r="D2700" s="130">
        <v>0.61262680479618503</v>
      </c>
      <c r="E2700" s="130">
        <v>0.47018862436937398</v>
      </c>
    </row>
    <row r="2701" spans="1:5" x14ac:dyDescent="0.25">
      <c r="A2701" s="130">
        <v>20953.100215340099</v>
      </c>
      <c r="B2701" s="130">
        <v>0.45755494642874001</v>
      </c>
      <c r="C2701" s="130">
        <v>1.19221629338725</v>
      </c>
      <c r="D2701" s="130">
        <v>0.61269475059625</v>
      </c>
      <c r="E2701" s="130">
        <v>0.47021804195310801</v>
      </c>
    </row>
    <row r="2702" spans="1:5" x14ac:dyDescent="0.25">
      <c r="A2702" s="130">
        <v>20958.470784681402</v>
      </c>
      <c r="B2702" s="130">
        <v>-0.17614046130840499</v>
      </c>
      <c r="C2702" s="130">
        <v>1.1922068166188799</v>
      </c>
      <c r="D2702" s="130">
        <v>0.61287906544895898</v>
      </c>
      <c r="E2702" s="130">
        <v>0.47029757905418601</v>
      </c>
    </row>
    <row r="2703" spans="1:5" x14ac:dyDescent="0.25">
      <c r="A2703" s="130">
        <v>20961.529051564801</v>
      </c>
      <c r="B2703" s="130">
        <v>-6.8648734662890606E-2</v>
      </c>
      <c r="C2703" s="130">
        <v>1.19220141937066</v>
      </c>
      <c r="D2703" s="130">
        <v>0.61298346226446798</v>
      </c>
      <c r="E2703" s="130">
        <v>0.47034245548481501</v>
      </c>
    </row>
    <row r="2704" spans="1:5" x14ac:dyDescent="0.25">
      <c r="A2704" s="130">
        <v>20961.9184110198</v>
      </c>
      <c r="B2704" s="130">
        <v>-5.1357497300141802E-2</v>
      </c>
      <c r="C2704" s="130">
        <v>1.1922007321897601</v>
      </c>
      <c r="D2704" s="130">
        <v>0.61299672422717399</v>
      </c>
      <c r="E2704" s="130">
        <v>0.47034814718979701</v>
      </c>
    </row>
    <row r="2705" spans="1:5" x14ac:dyDescent="0.25">
      <c r="A2705" s="130">
        <v>20963.969685018099</v>
      </c>
      <c r="B2705" s="130">
        <v>0.68080354505035701</v>
      </c>
      <c r="C2705" s="130">
        <v>1.1921971117563499</v>
      </c>
      <c r="D2705" s="130">
        <v>0.61306648383779805</v>
      </c>
      <c r="E2705" s="130">
        <v>0.47037805204963301</v>
      </c>
    </row>
    <row r="2706" spans="1:5" x14ac:dyDescent="0.25">
      <c r="A2706" s="130">
        <v>20964.706418277401</v>
      </c>
      <c r="B2706" s="130">
        <v>0.42232370778871903</v>
      </c>
      <c r="C2706" s="130">
        <v>1.1921958113890201</v>
      </c>
      <c r="D2706" s="130">
        <v>0.61309149400848295</v>
      </c>
      <c r="E2706" s="130">
        <v>0.47038875943331199</v>
      </c>
    </row>
    <row r="2707" spans="1:5" x14ac:dyDescent="0.25">
      <c r="A2707" s="130">
        <v>20973.9849155101</v>
      </c>
      <c r="B2707" s="130">
        <v>1.0339119665735199</v>
      </c>
      <c r="C2707" s="130">
        <v>1.19217943186514</v>
      </c>
      <c r="D2707" s="130">
        <v>0.61340445958630296</v>
      </c>
      <c r="E2707" s="130">
        <v>0.47052210459008398</v>
      </c>
    </row>
    <row r="2708" spans="1:5" x14ac:dyDescent="0.25">
      <c r="A2708" s="130">
        <v>20976.4168894584</v>
      </c>
      <c r="B2708" s="130">
        <v>0.42957140566677299</v>
      </c>
      <c r="C2708" s="130">
        <v>1.19217513786644</v>
      </c>
      <c r="D2708" s="130">
        <v>0.61348587394989096</v>
      </c>
      <c r="E2708" s="130">
        <v>0.47055659362586</v>
      </c>
    </row>
    <row r="2709" spans="1:5" x14ac:dyDescent="0.25">
      <c r="A2709" s="130">
        <v>20977.808255278898</v>
      </c>
      <c r="B2709" s="130">
        <v>0.39835287727063601</v>
      </c>
      <c r="C2709" s="130">
        <v>1.1921726810639699</v>
      </c>
      <c r="D2709" s="130">
        <v>0.61353233724987</v>
      </c>
      <c r="E2709" s="130">
        <v>0.47057623886728001</v>
      </c>
    </row>
    <row r="2710" spans="1:5" x14ac:dyDescent="0.25">
      <c r="A2710" s="130">
        <v>20978.189648672698</v>
      </c>
      <c r="B2710" s="130"/>
      <c r="C2710" s="130">
        <v>1.1921720076004301</v>
      </c>
      <c r="D2710" s="130">
        <v>0.61354505890330602</v>
      </c>
      <c r="E2710" s="130">
        <v>0.47058161292231998</v>
      </c>
    </row>
    <row r="2711" spans="1:5" x14ac:dyDescent="0.25">
      <c r="A2711" s="130">
        <v>20978.210443916902</v>
      </c>
      <c r="B2711" s="130">
        <v>0.34506801378750801</v>
      </c>
      <c r="C2711" s="130">
        <v>1.19217197088</v>
      </c>
      <c r="D2711" s="130">
        <v>0.61354575236313702</v>
      </c>
      <c r="E2711" s="130">
        <v>0.47058190580346598</v>
      </c>
    </row>
    <row r="2712" spans="1:5" x14ac:dyDescent="0.25">
      <c r="A2712" s="130">
        <v>20989.503336023899</v>
      </c>
      <c r="B2712" s="130">
        <v>0.590880778075631</v>
      </c>
      <c r="C2712" s="130">
        <v>1.1921520262697001</v>
      </c>
      <c r="D2712" s="130">
        <v>0.61391958171699501</v>
      </c>
      <c r="E2712" s="130">
        <v>0.47073887555375499</v>
      </c>
    </row>
    <row r="2713" spans="1:5" x14ac:dyDescent="0.25">
      <c r="A2713" s="130">
        <v>20993.791758953601</v>
      </c>
      <c r="B2713" s="130">
        <v>0.63422813063078698</v>
      </c>
      <c r="C2713" s="130">
        <v>1.1921444505538299</v>
      </c>
      <c r="D2713" s="130">
        <v>0.61406010366891395</v>
      </c>
      <c r="E2713" s="130">
        <v>0.470797394283265</v>
      </c>
    </row>
    <row r="2714" spans="1:5" x14ac:dyDescent="0.25">
      <c r="A2714" s="130">
        <v>20994.583616343902</v>
      </c>
      <c r="B2714" s="130">
        <v>0.23281447345009401</v>
      </c>
      <c r="C2714" s="130">
        <v>1.19214305158669</v>
      </c>
      <c r="D2714" s="130">
        <v>0.61408596466068999</v>
      </c>
      <c r="E2714" s="130">
        <v>0.47080813402627603</v>
      </c>
    </row>
    <row r="2715" spans="1:5" x14ac:dyDescent="0.25">
      <c r="A2715" s="130">
        <v>20995.2064519745</v>
      </c>
      <c r="B2715" s="130">
        <v>0.52105345716557705</v>
      </c>
      <c r="C2715" s="130">
        <v>1.1921419512044</v>
      </c>
      <c r="D2715" s="130">
        <v>0.61410628672256395</v>
      </c>
      <c r="E2715" s="130">
        <v>0.47081656696459401</v>
      </c>
    </row>
    <row r="2716" spans="1:5" x14ac:dyDescent="0.25">
      <c r="A2716" s="130">
        <v>21000.1617433057</v>
      </c>
      <c r="B2716" s="130">
        <v>0.30496698766115898</v>
      </c>
      <c r="C2716" s="130">
        <v>1.19213319578014</v>
      </c>
      <c r="D2716" s="130">
        <v>0.61426737675540599</v>
      </c>
      <c r="E2716" s="130">
        <v>0.47088320719682702</v>
      </c>
    </row>
    <row r="2717" spans="1:5" x14ac:dyDescent="0.25">
      <c r="A2717" s="130">
        <v>21009.8658879826</v>
      </c>
      <c r="B2717" s="130">
        <v>0.49426152511680099</v>
      </c>
      <c r="C2717" s="130">
        <v>1.19211604575362</v>
      </c>
      <c r="D2717" s="130">
        <v>0.61457980177333305</v>
      </c>
      <c r="E2717" s="130">
        <v>0.47101137894727402</v>
      </c>
    </row>
    <row r="2718" spans="1:5" x14ac:dyDescent="0.25">
      <c r="A2718" s="130">
        <v>21010.628227114201</v>
      </c>
      <c r="B2718" s="130">
        <v>1.0694828244790999</v>
      </c>
      <c r="C2718" s="130">
        <v>1.19211469825965</v>
      </c>
      <c r="D2718" s="130">
        <v>0.61460417489848196</v>
      </c>
      <c r="E2718" s="130">
        <v>0.47102131680730702</v>
      </c>
    </row>
    <row r="2719" spans="1:5" x14ac:dyDescent="0.25">
      <c r="A2719" s="130">
        <v>21011.478321400198</v>
      </c>
      <c r="B2719" s="130">
        <v>0.461471098363475</v>
      </c>
      <c r="C2719" s="130">
        <v>1.1921131956137001</v>
      </c>
      <c r="D2719" s="130">
        <v>0.61463132445968105</v>
      </c>
      <c r="E2719" s="130">
        <v>0.471032376097268</v>
      </c>
    </row>
    <row r="2720" spans="1:5" x14ac:dyDescent="0.25">
      <c r="A2720" s="130">
        <v>21020.217650322302</v>
      </c>
      <c r="B2720" s="130">
        <v>0.60707029029636295</v>
      </c>
      <c r="C2720" s="130">
        <v>1.1920977454597499</v>
      </c>
      <c r="D2720" s="130">
        <v>0.614908648895924</v>
      </c>
      <c r="E2720" s="130">
        <v>0.47114469004374898</v>
      </c>
    </row>
    <row r="2721" spans="1:5" x14ac:dyDescent="0.25">
      <c r="A2721" s="130">
        <v>21024.816264962199</v>
      </c>
      <c r="B2721" s="130">
        <v>0.44945684620836301</v>
      </c>
      <c r="C2721" s="130">
        <v>1.19208961392739</v>
      </c>
      <c r="D2721" s="130">
        <v>0.615053272728597</v>
      </c>
      <c r="E2721" s="130">
        <v>0.47120277748255401</v>
      </c>
    </row>
    <row r="2722" spans="1:5" x14ac:dyDescent="0.25">
      <c r="A2722" s="130">
        <v>21026.020954867399</v>
      </c>
      <c r="B2722" s="130">
        <v>1.21368627896585</v>
      </c>
      <c r="C2722" s="130">
        <v>1.1920874835325499</v>
      </c>
      <c r="D2722" s="130">
        <v>0.61509101123948495</v>
      </c>
      <c r="E2722" s="130">
        <v>0.47121787899392098</v>
      </c>
    </row>
    <row r="2723" spans="1:5" x14ac:dyDescent="0.25">
      <c r="A2723" s="130">
        <v>21029.359832938</v>
      </c>
      <c r="B2723" s="130">
        <v>1.1960965665224399</v>
      </c>
      <c r="C2723" s="130">
        <v>1.19208157858173</v>
      </c>
      <c r="D2723" s="130">
        <v>0.61519528460283002</v>
      </c>
      <c r="E2723" s="130">
        <v>0.471259482848573</v>
      </c>
    </row>
    <row r="2724" spans="1:5" x14ac:dyDescent="0.25">
      <c r="A2724" s="130">
        <v>21037.032296045101</v>
      </c>
      <c r="B2724" s="130">
        <v>0.32333533609671899</v>
      </c>
      <c r="C2724" s="130">
        <v>1.1920680071574301</v>
      </c>
      <c r="D2724" s="130">
        <v>0.61543310896340597</v>
      </c>
      <c r="E2724" s="130">
        <v>0.47135368524481902</v>
      </c>
    </row>
    <row r="2725" spans="1:5" x14ac:dyDescent="0.25">
      <c r="A2725" s="130">
        <v>21039.4822031394</v>
      </c>
      <c r="B2725" s="130">
        <v>2.8555532313137202</v>
      </c>
      <c r="C2725" s="130">
        <v>1.19206367295591</v>
      </c>
      <c r="D2725" s="130">
        <v>0.61550852541656897</v>
      </c>
      <c r="E2725" s="130">
        <v>0.47138335362567002</v>
      </c>
    </row>
    <row r="2726" spans="1:5" x14ac:dyDescent="0.25">
      <c r="A2726" s="130">
        <v>21045.6226889879</v>
      </c>
      <c r="B2726" s="130">
        <v>1.2951797773626399</v>
      </c>
      <c r="C2726" s="130">
        <v>1.1920528081822801</v>
      </c>
      <c r="D2726" s="130">
        <v>0.615696438981848</v>
      </c>
      <c r="E2726" s="130">
        <v>0.47145683783812198</v>
      </c>
    </row>
    <row r="2727" spans="1:5" x14ac:dyDescent="0.25">
      <c r="A2727" s="130">
        <v>21047.287219174501</v>
      </c>
      <c r="B2727" s="130">
        <v>0.487113495146341</v>
      </c>
      <c r="C2727" s="130">
        <v>1.1920498626570299</v>
      </c>
      <c r="D2727" s="130">
        <v>0.61574710422912304</v>
      </c>
      <c r="E2727" s="130">
        <v>0.471476541264303</v>
      </c>
    </row>
    <row r="2728" spans="1:5" x14ac:dyDescent="0.25">
      <c r="A2728" s="130">
        <v>21050.834896714699</v>
      </c>
      <c r="B2728" s="130">
        <v>-2.99178680858492E-2</v>
      </c>
      <c r="C2728" s="130">
        <v>1.1920435842321599</v>
      </c>
      <c r="D2728" s="130">
        <v>0.61585470054053104</v>
      </c>
      <c r="E2728" s="130">
        <v>0.47151822768511298</v>
      </c>
    </row>
    <row r="2729" spans="1:5" x14ac:dyDescent="0.25">
      <c r="A2729" s="130">
        <v>21051.4408025507</v>
      </c>
      <c r="B2729" s="130">
        <v>0.42229034396870102</v>
      </c>
      <c r="C2729" s="130">
        <v>1.1920425118737099</v>
      </c>
      <c r="D2729" s="130">
        <v>0.61587302402080801</v>
      </c>
      <c r="E2729" s="130">
        <v>0.47152530530266801</v>
      </c>
    </row>
    <row r="2730" spans="1:5" x14ac:dyDescent="0.25">
      <c r="A2730" s="130">
        <v>21060.495435135599</v>
      </c>
      <c r="B2730" s="130">
        <v>0.43977904583134603</v>
      </c>
      <c r="C2730" s="130">
        <v>1.1920264841635999</v>
      </c>
      <c r="D2730" s="130">
        <v>0.61614501630321405</v>
      </c>
      <c r="E2730" s="130">
        <v>0.47162961145416299</v>
      </c>
    </row>
    <row r="2731" spans="1:5" x14ac:dyDescent="0.25">
      <c r="A2731" s="130">
        <v>21062.790532417501</v>
      </c>
      <c r="B2731" s="130">
        <v>0.138220202745343</v>
      </c>
      <c r="C2731" s="130">
        <v>1.1920224208619301</v>
      </c>
      <c r="D2731" s="130">
        <v>0.61621341377179595</v>
      </c>
      <c r="E2731" s="130">
        <v>0.47165561432435199</v>
      </c>
    </row>
    <row r="2732" spans="1:5" x14ac:dyDescent="0.25">
      <c r="A2732" s="130">
        <v>21063.391418488602</v>
      </c>
      <c r="B2732" s="130">
        <v>1.0559285590133101</v>
      </c>
      <c r="C2732" s="130">
        <v>1.1920213569888001</v>
      </c>
      <c r="D2732" s="130">
        <v>0.61623128476133004</v>
      </c>
      <c r="E2732" s="130">
        <v>0.47166239305452401</v>
      </c>
    </row>
    <row r="2733" spans="1:5" x14ac:dyDescent="0.25">
      <c r="A2733" s="130">
        <v>21063.654046143201</v>
      </c>
      <c r="B2733" s="130">
        <v>0.80844248623246395</v>
      </c>
      <c r="C2733" s="130">
        <v>1.1920208919983399</v>
      </c>
      <c r="D2733" s="130">
        <v>0.61623909085130502</v>
      </c>
      <c r="E2733" s="130">
        <v>0.471665352014638</v>
      </c>
    </row>
    <row r="2734" spans="1:5" x14ac:dyDescent="0.25">
      <c r="A2734" s="130">
        <v>21068.9758782346</v>
      </c>
      <c r="B2734" s="130">
        <v>0.45677635560799101</v>
      </c>
      <c r="C2734" s="130">
        <v>1.1920114687026799</v>
      </c>
      <c r="D2734" s="130">
        <v>0.61639665180291403</v>
      </c>
      <c r="E2734" s="130">
        <v>0.471724813259989</v>
      </c>
    </row>
    <row r="2735" spans="1:5" x14ac:dyDescent="0.25">
      <c r="A2735" s="130">
        <v>21070.234296975701</v>
      </c>
      <c r="B2735" s="130">
        <v>2.1333571692839799</v>
      </c>
      <c r="C2735" s="130">
        <v>1.1920092402075799</v>
      </c>
      <c r="D2735" s="130">
        <v>0.61643373660920098</v>
      </c>
      <c r="E2735" s="130">
        <v>0.47173873466076299</v>
      </c>
    </row>
    <row r="2736" spans="1:5" x14ac:dyDescent="0.25">
      <c r="A2736" s="130">
        <v>21071.844745849099</v>
      </c>
      <c r="B2736" s="130">
        <v>0.44504242943397299</v>
      </c>
      <c r="C2736" s="130">
        <v>1.1920063881847001</v>
      </c>
      <c r="D2736" s="130">
        <v>0.61648109932722295</v>
      </c>
      <c r="E2736" s="130">
        <v>0.47175647280044702</v>
      </c>
    </row>
    <row r="2737" spans="1:5" x14ac:dyDescent="0.25">
      <c r="A2737" s="130">
        <v>21073.971689320901</v>
      </c>
      <c r="B2737" s="130">
        <v>-0.24838395683280901</v>
      </c>
      <c r="C2737" s="130">
        <v>1.19200262125518</v>
      </c>
      <c r="D2737" s="130">
        <v>0.616543486568919</v>
      </c>
      <c r="E2737" s="130">
        <v>0.47177976616927603</v>
      </c>
    </row>
    <row r="2738" spans="1:5" x14ac:dyDescent="0.25">
      <c r="A2738" s="130">
        <v>21075.396452826</v>
      </c>
      <c r="B2738" s="130">
        <v>0.41129164444633198</v>
      </c>
      <c r="C2738" s="130">
        <v>1.19200009778284</v>
      </c>
      <c r="D2738" s="130">
        <v>0.616585172340407</v>
      </c>
      <c r="E2738" s="130">
        <v>0.47179528443278002</v>
      </c>
    </row>
    <row r="2739" spans="1:5" x14ac:dyDescent="0.25">
      <c r="A2739" s="130">
        <v>21076.184099421</v>
      </c>
      <c r="B2739" s="130">
        <v>1.26176546239924</v>
      </c>
      <c r="C2739" s="130">
        <v>1.1919987026927501</v>
      </c>
      <c r="D2739" s="130">
        <v>0.61660818111620097</v>
      </c>
      <c r="E2739" s="130">
        <v>0.47180383400385201</v>
      </c>
    </row>
    <row r="2740" spans="1:5" x14ac:dyDescent="0.25">
      <c r="A2740" s="130">
        <v>21082.916739892298</v>
      </c>
      <c r="B2740" s="130">
        <v>0.375503729340387</v>
      </c>
      <c r="C2740" s="130">
        <v>1.1919867763420799</v>
      </c>
      <c r="D2740" s="130">
        <v>0.61680380454038097</v>
      </c>
      <c r="E2740" s="130">
        <v>0.47187606084327099</v>
      </c>
    </row>
    <row r="2741" spans="1:5" x14ac:dyDescent="0.25">
      <c r="A2741" s="130">
        <v>21084.911697483301</v>
      </c>
      <c r="B2741" s="130">
        <v>2.9562078981297102</v>
      </c>
      <c r="C2741" s="130">
        <v>1.19198324194483</v>
      </c>
      <c r="D2741" s="130">
        <v>0.61686140907593501</v>
      </c>
      <c r="E2741" s="130">
        <v>0.47189716877057503</v>
      </c>
    </row>
    <row r="2742" spans="1:5" x14ac:dyDescent="0.25">
      <c r="A2742" s="130">
        <v>21086.470990273599</v>
      </c>
      <c r="B2742" s="130">
        <v>0.482968854754939</v>
      </c>
      <c r="C2742" s="130">
        <v>1.19198047924554</v>
      </c>
      <c r="D2742" s="130">
        <v>0.61690631904364501</v>
      </c>
      <c r="E2742" s="130">
        <v>0.47191357348490798</v>
      </c>
    </row>
    <row r="2743" spans="1:5" x14ac:dyDescent="0.25">
      <c r="A2743" s="130">
        <v>21092.080767932301</v>
      </c>
      <c r="B2743" s="130">
        <v>0.44706529411615598</v>
      </c>
      <c r="C2743" s="130">
        <v>1.1919705389219299</v>
      </c>
      <c r="D2743" s="130">
        <v>0.61706705761977698</v>
      </c>
      <c r="E2743" s="130">
        <v>0.47197191182699899</v>
      </c>
    </row>
    <row r="2744" spans="1:5" x14ac:dyDescent="0.25">
      <c r="A2744" s="130">
        <v>21093.376011835699</v>
      </c>
      <c r="B2744" s="130">
        <v>0.94316714652802303</v>
      </c>
      <c r="C2744" s="130">
        <v>1.19196824354737</v>
      </c>
      <c r="D2744" s="130">
        <v>0.617103985932133</v>
      </c>
      <c r="E2744" s="130">
        <v>0.47198523022938899</v>
      </c>
    </row>
    <row r="2745" spans="1:5" x14ac:dyDescent="0.25">
      <c r="A2745" s="130">
        <v>21098.6164762433</v>
      </c>
      <c r="B2745" s="130">
        <v>1.0318236688442499</v>
      </c>
      <c r="C2745" s="130">
        <v>1.1919589556713599</v>
      </c>
      <c r="D2745" s="130">
        <v>0.617252689160394</v>
      </c>
      <c r="E2745" s="130">
        <v>0.47203853506714999</v>
      </c>
    </row>
    <row r="2746" spans="1:5" x14ac:dyDescent="0.25">
      <c r="A2746" s="130">
        <v>21099.7571048545</v>
      </c>
      <c r="B2746" s="130">
        <v>0.49782733524785799</v>
      </c>
      <c r="C2746" s="130">
        <v>1.19195693388869</v>
      </c>
      <c r="D2746" s="130">
        <v>0.61728490570333205</v>
      </c>
      <c r="E2746" s="130">
        <v>0.47205001382246198</v>
      </c>
    </row>
    <row r="2747" spans="1:5" x14ac:dyDescent="0.25">
      <c r="A2747" s="130">
        <v>21107.0740990062</v>
      </c>
      <c r="B2747" s="130">
        <v>0.78660505844609896</v>
      </c>
      <c r="C2747" s="130">
        <v>1.1919439626727899</v>
      </c>
      <c r="D2747" s="130">
        <v>0.61749029884332096</v>
      </c>
      <c r="E2747" s="130">
        <v>0.47212259721785399</v>
      </c>
    </row>
    <row r="2748" spans="1:5" x14ac:dyDescent="0.25">
      <c r="A2748" s="130">
        <v>21109.350939750399</v>
      </c>
      <c r="B2748" s="130">
        <v>0.44822257156942302</v>
      </c>
      <c r="C2748" s="130">
        <v>1.1919399257896299</v>
      </c>
      <c r="D2748" s="130">
        <v>0.61755376300196096</v>
      </c>
      <c r="E2748" s="130">
        <v>0.47214481151737597</v>
      </c>
    </row>
    <row r="2749" spans="1:5" x14ac:dyDescent="0.25">
      <c r="A2749" s="130">
        <v>21111.716741274198</v>
      </c>
      <c r="B2749" s="130">
        <v>1.0361763517629401</v>
      </c>
      <c r="C2749" s="130">
        <v>1.1919357308708101</v>
      </c>
      <c r="D2749" s="130">
        <v>0.617619481758654</v>
      </c>
      <c r="E2749" s="130">
        <v>0.47216770666843799</v>
      </c>
    </row>
    <row r="2750" spans="1:5" x14ac:dyDescent="0.25">
      <c r="A2750" s="130">
        <v>21112.715024507499</v>
      </c>
      <c r="B2750" s="130">
        <v>0.47400777536321698</v>
      </c>
      <c r="C2750" s="130">
        <v>1.1919339606721</v>
      </c>
      <c r="D2750" s="130">
        <v>0.61764714394724296</v>
      </c>
      <c r="E2750" s="130">
        <v>0.472177310352904</v>
      </c>
    </row>
    <row r="2751" spans="1:5" x14ac:dyDescent="0.25">
      <c r="A2751" s="130">
        <v>21112.9902919747</v>
      </c>
      <c r="B2751" s="130">
        <v>0.61765476436794797</v>
      </c>
      <c r="C2751" s="130">
        <v>1.1919334725462201</v>
      </c>
      <c r="D2751" s="130">
        <v>0.61765476436794797</v>
      </c>
      <c r="E2751" s="130">
        <v>0.472179952502641</v>
      </c>
    </row>
    <row r="2752" spans="1:5" x14ac:dyDescent="0.25">
      <c r="A2752" s="130">
        <v>21115.925548823001</v>
      </c>
      <c r="B2752" s="130">
        <v>5.5925792842548297E-2</v>
      </c>
      <c r="C2752" s="130">
        <v>1.19192826725531</v>
      </c>
      <c r="D2752" s="130">
        <v>0.61773583037039703</v>
      </c>
      <c r="E2752" s="130">
        <v>0.472207965726329</v>
      </c>
    </row>
    <row r="2753" spans="1:5" x14ac:dyDescent="0.25">
      <c r="A2753" s="130">
        <v>21116.049488365399</v>
      </c>
      <c r="B2753" s="130">
        <v>0.43769560021600401</v>
      </c>
      <c r="C2753" s="130">
        <v>1.1919280474542999</v>
      </c>
      <c r="D2753" s="130">
        <v>0.61773924558425597</v>
      </c>
      <c r="E2753" s="130">
        <v>0.47220914209711601</v>
      </c>
    </row>
    <row r="2754" spans="1:5" x14ac:dyDescent="0.25">
      <c r="A2754" s="130">
        <v>21123.607086536202</v>
      </c>
      <c r="B2754" s="130">
        <v>1.0367453387115</v>
      </c>
      <c r="C2754" s="130">
        <v>1.19191464278423</v>
      </c>
      <c r="D2754" s="130">
        <v>0.61794631367478803</v>
      </c>
      <c r="E2754" s="130">
        <v>0.47227988284911798</v>
      </c>
    </row>
    <row r="2755" spans="1:5" x14ac:dyDescent="0.25">
      <c r="A2755" s="130">
        <v>21124.078226575999</v>
      </c>
      <c r="B2755" s="130">
        <v>0.85700891802213996</v>
      </c>
      <c r="C2755" s="130">
        <v>1.1919138070325599</v>
      </c>
      <c r="D2755" s="130">
        <v>0.61795914514582295</v>
      </c>
      <c r="E2755" s="130">
        <v>0.472284228117335</v>
      </c>
    </row>
    <row r="2756" spans="1:5" x14ac:dyDescent="0.25">
      <c r="A2756" s="130">
        <v>21124.522758636202</v>
      </c>
      <c r="B2756" s="130">
        <v>0.44861146612673602</v>
      </c>
      <c r="C2756" s="130">
        <v>1.1919130184692099</v>
      </c>
      <c r="D2756" s="130">
        <v>0.61797124365926603</v>
      </c>
      <c r="E2756" s="130">
        <v>0.47228832101378898</v>
      </c>
    </row>
    <row r="2757" spans="1:5" x14ac:dyDescent="0.25">
      <c r="A2757" s="130">
        <v>21129.649635921902</v>
      </c>
      <c r="B2757" s="130">
        <v>0.43514317024795401</v>
      </c>
      <c r="C2757" s="130">
        <v>1.1919039230120101</v>
      </c>
      <c r="D2757" s="130">
        <v>0.61811019692220404</v>
      </c>
      <c r="E2757" s="130">
        <v>0.47233503578706798</v>
      </c>
    </row>
    <row r="2758" spans="1:5" x14ac:dyDescent="0.25">
      <c r="A2758" s="130">
        <v>21131.080282859501</v>
      </c>
      <c r="B2758" s="130">
        <v>-0.76083220081579706</v>
      </c>
      <c r="C2758" s="130">
        <v>1.1919013846769699</v>
      </c>
      <c r="D2758" s="130">
        <v>0.61814878086649505</v>
      </c>
      <c r="E2758" s="130">
        <v>0.47234791059522402</v>
      </c>
    </row>
    <row r="2759" spans="1:5" x14ac:dyDescent="0.25">
      <c r="A2759" s="130">
        <v>21133.392645545799</v>
      </c>
      <c r="B2759" s="130">
        <v>1.21990095771547</v>
      </c>
      <c r="C2759" s="130">
        <v>1.1918972817098199</v>
      </c>
      <c r="D2759" s="130">
        <v>0.61821096855266</v>
      </c>
      <c r="E2759" s="130">
        <v>0.47236857164798401</v>
      </c>
    </row>
    <row r="2760" spans="1:5" x14ac:dyDescent="0.25">
      <c r="A2760" s="130">
        <v>21133.4794971667</v>
      </c>
      <c r="B2760" s="130">
        <v>0.61467062253581795</v>
      </c>
      <c r="C2760" s="130">
        <v>1.1918971275978201</v>
      </c>
      <c r="D2760" s="130">
        <v>0.61821330007353104</v>
      </c>
      <c r="E2760" s="130">
        <v>0.472369344092197</v>
      </c>
    </row>
    <row r="2761" spans="1:5" x14ac:dyDescent="0.25">
      <c r="A2761" s="130">
        <v>21135.367970993699</v>
      </c>
      <c r="B2761" s="130">
        <v>1.2301153872589901</v>
      </c>
      <c r="C2761" s="130">
        <v>1.1918937765317199</v>
      </c>
      <c r="D2761" s="130">
        <v>0.61826392024981403</v>
      </c>
      <c r="E2761" s="130">
        <v>0.472386075777953</v>
      </c>
    </row>
    <row r="2762" spans="1:5" x14ac:dyDescent="0.25">
      <c r="A2762" s="130">
        <v>21135.843973558101</v>
      </c>
      <c r="B2762" s="130">
        <v>1.1453017584132801</v>
      </c>
      <c r="C2762" s="130">
        <v>1.19189293184143</v>
      </c>
      <c r="D2762" s="130">
        <v>0.61827665658470798</v>
      </c>
      <c r="E2762" s="130">
        <v>0.47239027376877302</v>
      </c>
    </row>
    <row r="2763" spans="1:5" x14ac:dyDescent="0.25">
      <c r="A2763" s="130">
        <v>21137.7281614821</v>
      </c>
      <c r="B2763" s="130">
        <v>0.41231365716727397</v>
      </c>
      <c r="C2763" s="130">
        <v>1.19188958813162</v>
      </c>
      <c r="D2763" s="130">
        <v>0.61832698142025</v>
      </c>
      <c r="E2763" s="130">
        <v>0.47240681444698202</v>
      </c>
    </row>
    <row r="2764" spans="1:5" x14ac:dyDescent="0.25">
      <c r="A2764" s="130">
        <v>21137.803769313901</v>
      </c>
      <c r="B2764" s="130">
        <v>0.31667665435708398</v>
      </c>
      <c r="C2764" s="130">
        <v>1.1918894539526199</v>
      </c>
      <c r="D2764" s="130">
        <v>0.61832899783043305</v>
      </c>
      <c r="E2764" s="130">
        <v>0.472407475635163</v>
      </c>
    </row>
    <row r="2765" spans="1:5" x14ac:dyDescent="0.25">
      <c r="A2765" s="130">
        <v>21141.011953167301</v>
      </c>
      <c r="B2765" s="130">
        <v>1.83148288083403</v>
      </c>
      <c r="C2765" s="130">
        <v>1.1918837601880199</v>
      </c>
      <c r="D2765" s="130">
        <v>0.61841434467273604</v>
      </c>
      <c r="E2765" s="130">
        <v>0.472435349797447</v>
      </c>
    </row>
    <row r="2766" spans="1:5" x14ac:dyDescent="0.25">
      <c r="A2766" s="130">
        <v>21141.569634133401</v>
      </c>
      <c r="B2766" s="130">
        <v>1.09782275469288</v>
      </c>
      <c r="C2766" s="130">
        <v>1.19188277037796</v>
      </c>
      <c r="D2766" s="130">
        <v>0.618429138084574</v>
      </c>
      <c r="E2766" s="130">
        <v>0.47244015902405501</v>
      </c>
    </row>
    <row r="2767" spans="1:5" x14ac:dyDescent="0.25">
      <c r="A2767" s="130">
        <v>21142.538715004201</v>
      </c>
      <c r="B2767" s="130">
        <v>0.47464183243004499</v>
      </c>
      <c r="C2767" s="130">
        <v>1.19188105034601</v>
      </c>
      <c r="D2767" s="130">
        <v>0.61845481464422403</v>
      </c>
      <c r="E2767" s="130">
        <v>0.47244849051726601</v>
      </c>
    </row>
    <row r="2768" spans="1:5" x14ac:dyDescent="0.25">
      <c r="A2768" s="130">
        <v>21144.9295150498</v>
      </c>
      <c r="B2768" s="130">
        <v>0.41693143884691303</v>
      </c>
      <c r="C2768" s="130">
        <v>1.1918768066647401</v>
      </c>
      <c r="D2768" s="130">
        <v>0.61851799843719302</v>
      </c>
      <c r="E2768" s="130">
        <v>0.47246890653441997</v>
      </c>
    </row>
    <row r="2769" spans="1:5" x14ac:dyDescent="0.25">
      <c r="A2769" s="130">
        <v>21147.811181722998</v>
      </c>
      <c r="B2769" s="130">
        <v>0.43637292500517999</v>
      </c>
      <c r="C2769" s="130">
        <v>1.1918716912676399</v>
      </c>
      <c r="D2769" s="130">
        <v>0.61859384802018802</v>
      </c>
      <c r="E2769" s="130">
        <v>0.47249325221861799</v>
      </c>
    </row>
    <row r="2770" spans="1:5" x14ac:dyDescent="0.25">
      <c r="A2770" s="130">
        <v>21151.046391796699</v>
      </c>
      <c r="B2770" s="130">
        <v>0.946050260410081</v>
      </c>
      <c r="C2770" s="130">
        <v>1.19186594772309</v>
      </c>
      <c r="D2770" s="130">
        <v>0.61867860426784804</v>
      </c>
      <c r="E2770" s="130">
        <v>0.47252024316262498</v>
      </c>
    </row>
    <row r="2771" spans="1:5" x14ac:dyDescent="0.25">
      <c r="A2771" s="130">
        <v>21151.689527405</v>
      </c>
      <c r="B2771" s="130">
        <v>0.17624058429697201</v>
      </c>
      <c r="C2771" s="130">
        <v>1.1918648058794701</v>
      </c>
      <c r="D2771" s="130">
        <v>0.61869540292051906</v>
      </c>
      <c r="E2771" s="130">
        <v>0.47252556566599202</v>
      </c>
    </row>
    <row r="2772" spans="1:5" x14ac:dyDescent="0.25">
      <c r="A2772" s="130">
        <v>21152.676428121002</v>
      </c>
      <c r="B2772" s="130">
        <v>0.16895044399245501</v>
      </c>
      <c r="C2772" s="130">
        <v>1.1918630536591699</v>
      </c>
      <c r="D2772" s="130">
        <v>0.61872114830070102</v>
      </c>
      <c r="E2772" s="130">
        <v>0.47253370531373901</v>
      </c>
    </row>
    <row r="2773" spans="1:5" x14ac:dyDescent="0.25">
      <c r="A2773" s="130">
        <v>21152.7539254367</v>
      </c>
      <c r="B2773" s="130">
        <v>1.15227311628217</v>
      </c>
      <c r="C2773" s="130">
        <v>1.1918629160620999</v>
      </c>
      <c r="D2773" s="130">
        <v>0.61872316832063001</v>
      </c>
      <c r="E2773" s="130">
        <v>0.47253434306106401</v>
      </c>
    </row>
    <row r="2774" spans="1:5" x14ac:dyDescent="0.25">
      <c r="A2774" s="130">
        <v>21153.7508756303</v>
      </c>
      <c r="B2774" s="130">
        <v>0.49164530980145799</v>
      </c>
      <c r="C2774" s="130">
        <v>1.1918611459394399</v>
      </c>
      <c r="D2774" s="130">
        <v>0.61874913294488099</v>
      </c>
      <c r="E2774" s="130">
        <v>0.47254252872089603</v>
      </c>
    </row>
    <row r="2775" spans="1:5" x14ac:dyDescent="0.25">
      <c r="A2775" s="130">
        <v>21164.0438406752</v>
      </c>
      <c r="B2775" s="130">
        <v>0.42191129006259298</v>
      </c>
      <c r="C2775" s="130">
        <v>1.1918428671357399</v>
      </c>
      <c r="D2775" s="130">
        <v>0.61901486860306099</v>
      </c>
      <c r="E2775" s="130">
        <v>0.47262502884201002</v>
      </c>
    </row>
    <row r="2776" spans="1:5" x14ac:dyDescent="0.25">
      <c r="A2776" s="130">
        <v>21166.030671604101</v>
      </c>
      <c r="B2776" s="130">
        <v>9.3108245560724598E-2</v>
      </c>
      <c r="C2776" s="130">
        <v>1.1918393381300401</v>
      </c>
      <c r="D2776" s="130">
        <v>0.61906567373410204</v>
      </c>
      <c r="E2776" s="130">
        <v>0.47264053054341898</v>
      </c>
    </row>
    <row r="2777" spans="1:5" x14ac:dyDescent="0.25">
      <c r="A2777" s="130">
        <v>21167.978918120101</v>
      </c>
      <c r="B2777" s="130">
        <v>1.03111930506532</v>
      </c>
      <c r="C2777" s="130">
        <v>1.1918358774429101</v>
      </c>
      <c r="D2777" s="130">
        <v>0.61911533877851499</v>
      </c>
      <c r="E2777" s="130">
        <v>0.472655598023559</v>
      </c>
    </row>
    <row r="2778" spans="1:5" x14ac:dyDescent="0.25">
      <c r="A2778" s="130">
        <v>21168.9240517449</v>
      </c>
      <c r="B2778" s="130">
        <v>-6.2315282216585097E-2</v>
      </c>
      <c r="C2778" s="130">
        <v>1.1918341985171801</v>
      </c>
      <c r="D2778" s="130">
        <v>0.61913937759497595</v>
      </c>
      <c r="E2778" s="130">
        <v>0.47266286003118002</v>
      </c>
    </row>
    <row r="2779" spans="1:5" x14ac:dyDescent="0.25">
      <c r="A2779" s="130">
        <v>21174.878468492101</v>
      </c>
      <c r="B2779" s="130">
        <v>-0.501663888377057</v>
      </c>
      <c r="C2779" s="130">
        <v>1.1918236199993699</v>
      </c>
      <c r="D2779" s="130">
        <v>0.61929000334361595</v>
      </c>
      <c r="E2779" s="130">
        <v>0.47270789647765399</v>
      </c>
    </row>
    <row r="2780" spans="1:5" x14ac:dyDescent="0.25">
      <c r="A2780" s="130">
        <v>21175.055318121598</v>
      </c>
      <c r="B2780" s="130">
        <v>0.72219425577455498</v>
      </c>
      <c r="C2780" s="130">
        <v>1.1918233057808301</v>
      </c>
      <c r="D2780" s="130">
        <v>0.61929445537618499</v>
      </c>
      <c r="E2780" s="130">
        <v>0.47270921520568898</v>
      </c>
    </row>
    <row r="2781" spans="1:5" x14ac:dyDescent="0.25">
      <c r="A2781" s="130">
        <v>21180.9883514967</v>
      </c>
      <c r="B2781" s="130">
        <v>-0.64938815756634405</v>
      </c>
      <c r="C2781" s="130">
        <v>1.1918127632139199</v>
      </c>
      <c r="D2781" s="130">
        <v>0.61944309201631198</v>
      </c>
      <c r="E2781" s="130">
        <v>0.47275282443602001</v>
      </c>
    </row>
    <row r="2782" spans="1:5" x14ac:dyDescent="0.25">
      <c r="A2782" s="130">
        <v>21183.393333467298</v>
      </c>
      <c r="B2782" s="130">
        <v>0.30766838709517202</v>
      </c>
      <c r="C2782" s="130">
        <v>1.1918084891735501</v>
      </c>
      <c r="D2782" s="130">
        <v>0.61950294351898605</v>
      </c>
      <c r="E2782" s="130">
        <v>0.47277015165060798</v>
      </c>
    </row>
    <row r="2783" spans="1:5" x14ac:dyDescent="0.25">
      <c r="A2783" s="130">
        <v>21187.066980235799</v>
      </c>
      <c r="B2783" s="130">
        <v>0.54758275606432405</v>
      </c>
      <c r="C2783" s="130">
        <v>1.19180195988422</v>
      </c>
      <c r="D2783" s="130">
        <v>0.61959392399540103</v>
      </c>
      <c r="E2783" s="130">
        <v>0.47279622896315998</v>
      </c>
    </row>
    <row r="2784" spans="1:5" x14ac:dyDescent="0.25">
      <c r="A2784" s="130">
        <v>21196.5947328033</v>
      </c>
      <c r="B2784" s="130">
        <v>1.0758802229714</v>
      </c>
      <c r="C2784" s="130">
        <v>1.1917850223714901</v>
      </c>
      <c r="D2784" s="130">
        <v>0.61982739240649198</v>
      </c>
      <c r="E2784" s="130">
        <v>0.47286165940793601</v>
      </c>
    </row>
    <row r="2785" spans="1:5" x14ac:dyDescent="0.25">
      <c r="A2785" s="130">
        <v>21198.8533042243</v>
      </c>
      <c r="B2785" s="130">
        <v>0.421393605646392</v>
      </c>
      <c r="C2785" s="130">
        <v>1.19178100655421</v>
      </c>
      <c r="D2785" s="130">
        <v>0.61988221002362598</v>
      </c>
      <c r="E2785" s="130">
        <v>0.472876702939307</v>
      </c>
    </row>
    <row r="2786" spans="1:5" x14ac:dyDescent="0.25">
      <c r="A2786" s="130">
        <v>21200.287369276</v>
      </c>
      <c r="B2786" s="130">
        <v>0.75141350110945504</v>
      </c>
      <c r="C2786" s="130">
        <v>1.1917784565885301</v>
      </c>
      <c r="D2786" s="130">
        <v>0.61991691156959206</v>
      </c>
      <c r="E2786" s="130">
        <v>0.47288616171765502</v>
      </c>
    </row>
    <row r="2787" spans="1:5" x14ac:dyDescent="0.25">
      <c r="A2787" s="130">
        <v>21205.074222181102</v>
      </c>
      <c r="B2787" s="130">
        <v>1.9775969045522599</v>
      </c>
      <c r="C2787" s="130">
        <v>1.1917699440652501</v>
      </c>
      <c r="D2787" s="130">
        <v>0.62003215681240198</v>
      </c>
      <c r="E2787" s="130">
        <v>0.47291721120061903</v>
      </c>
    </row>
    <row r="2788" spans="1:5" x14ac:dyDescent="0.25">
      <c r="A2788" s="130">
        <v>21205.4785395125</v>
      </c>
      <c r="B2788" s="130">
        <v>0.41663486641707598</v>
      </c>
      <c r="C2788" s="130">
        <v>1.19176922500337</v>
      </c>
      <c r="D2788" s="130">
        <v>0.62004184955530595</v>
      </c>
      <c r="E2788" s="130">
        <v>0.47291979683930702</v>
      </c>
    </row>
    <row r="2789" spans="1:5" x14ac:dyDescent="0.25">
      <c r="A2789" s="130">
        <v>21206.077984992498</v>
      </c>
      <c r="B2789" s="130">
        <v>0.44670117469163301</v>
      </c>
      <c r="C2789" s="130">
        <v>1.1917681588971101</v>
      </c>
      <c r="D2789" s="130">
        <v>0.62005620828330299</v>
      </c>
      <c r="E2789" s="130">
        <v>0.47292361974317398</v>
      </c>
    </row>
    <row r="2790" spans="1:5" x14ac:dyDescent="0.25">
      <c r="A2790" s="130">
        <v>21206.832040114001</v>
      </c>
      <c r="B2790" s="130">
        <v>1.04210466946164</v>
      </c>
      <c r="C2790" s="130">
        <v>1.1917668177908201</v>
      </c>
      <c r="D2790" s="130">
        <v>0.62007425034704999</v>
      </c>
      <c r="E2790" s="130">
        <v>0.47292841068224301</v>
      </c>
    </row>
    <row r="2791" spans="1:5" x14ac:dyDescent="0.25">
      <c r="A2791" s="130">
        <v>21211.0886964778</v>
      </c>
      <c r="B2791" s="130">
        <v>1.2595329363771699</v>
      </c>
      <c r="C2791" s="130">
        <v>1.19175924661832</v>
      </c>
      <c r="D2791" s="130">
        <v>0.62017567879470503</v>
      </c>
      <c r="E2791" s="130">
        <v>0.47295507980457402</v>
      </c>
    </row>
    <row r="2792" spans="1:5" x14ac:dyDescent="0.25">
      <c r="A2792" s="130">
        <v>21211.115361505701</v>
      </c>
      <c r="B2792" s="130">
        <v>-0.304324951952051</v>
      </c>
      <c r="C2792" s="130">
        <v>1.1917591991869101</v>
      </c>
      <c r="D2792" s="130">
        <v>0.62017631193018397</v>
      </c>
      <c r="E2792" s="130">
        <v>0.47295524485464402</v>
      </c>
    </row>
    <row r="2793" spans="1:5" x14ac:dyDescent="0.25">
      <c r="A2793" s="130">
        <v>21212.622368414301</v>
      </c>
      <c r="B2793" s="130">
        <v>0.419745069381872</v>
      </c>
      <c r="C2793" s="130">
        <v>1.1917565184772201</v>
      </c>
      <c r="D2793" s="130">
        <v>0.62021204898858295</v>
      </c>
      <c r="E2793" s="130">
        <v>0.47296453208774297</v>
      </c>
    </row>
    <row r="2794" spans="1:5" x14ac:dyDescent="0.25">
      <c r="A2794" s="130">
        <v>21215.633741247599</v>
      </c>
      <c r="B2794" s="130">
        <v>0.38626616821633197</v>
      </c>
      <c r="C2794" s="130">
        <v>1.19175116137249</v>
      </c>
      <c r="D2794" s="130">
        <v>0.62028319353417805</v>
      </c>
      <c r="E2794" s="130">
        <v>0.472982850110786</v>
      </c>
    </row>
    <row r="2795" spans="1:5" x14ac:dyDescent="0.25">
      <c r="A2795" s="130">
        <v>21221.3214667621</v>
      </c>
      <c r="B2795" s="130">
        <v>0.32007671704317198</v>
      </c>
      <c r="C2795" s="130">
        <v>1.1917410417557099</v>
      </c>
      <c r="D2795" s="130">
        <v>0.62041659839681695</v>
      </c>
      <c r="E2795" s="130">
        <v>0.47301657391449398</v>
      </c>
    </row>
    <row r="2796" spans="1:5" x14ac:dyDescent="0.25">
      <c r="A2796" s="130">
        <v>21221.9880282179</v>
      </c>
      <c r="B2796" s="130">
        <v>1.38695573751455</v>
      </c>
      <c r="C2796" s="130">
        <v>1.19173985568839</v>
      </c>
      <c r="D2796" s="130">
        <v>0.620432149646028</v>
      </c>
      <c r="E2796" s="130">
        <v>0.47302045118241698</v>
      </c>
    </row>
    <row r="2797" spans="1:5" x14ac:dyDescent="0.25">
      <c r="A2797" s="130">
        <v>21225.308946620102</v>
      </c>
      <c r="B2797" s="130">
        <v>0.41739259614548302</v>
      </c>
      <c r="C2797" s="130">
        <v>1.1917339461333201</v>
      </c>
      <c r="D2797" s="130">
        <v>0.62050936981120997</v>
      </c>
      <c r="E2797" s="130">
        <v>0.47303953386523601</v>
      </c>
    </row>
    <row r="2798" spans="1:5" x14ac:dyDescent="0.25">
      <c r="A2798" s="130">
        <v>21229.646334484602</v>
      </c>
      <c r="B2798" s="130">
        <v>9.6323873581960498E-2</v>
      </c>
      <c r="C2798" s="130">
        <v>1.1917262268401201</v>
      </c>
      <c r="D2798" s="130">
        <v>0.62060957741329104</v>
      </c>
      <c r="E2798" s="130">
        <v>0.47306386861099298</v>
      </c>
    </row>
    <row r="2799" spans="1:5" x14ac:dyDescent="0.25">
      <c r="A2799" s="130">
        <v>21230.763300356499</v>
      </c>
      <c r="B2799" s="130">
        <v>1.0427565888783801</v>
      </c>
      <c r="C2799" s="130">
        <v>1.1917242387928</v>
      </c>
      <c r="D2799" s="130">
        <v>0.62063526418375903</v>
      </c>
      <c r="E2799" s="130">
        <v>0.473070027210724</v>
      </c>
    </row>
    <row r="2800" spans="1:5" x14ac:dyDescent="0.25">
      <c r="A2800" s="130">
        <v>21235.591654622302</v>
      </c>
      <c r="B2800" s="130">
        <v>0.41350121342420598</v>
      </c>
      <c r="C2800" s="130">
        <v>1.19171564416906</v>
      </c>
      <c r="D2800" s="130">
        <v>0.62074574282474704</v>
      </c>
      <c r="E2800" s="130">
        <v>0.47309613933727601</v>
      </c>
    </row>
    <row r="2801" spans="1:5" x14ac:dyDescent="0.25">
      <c r="A2801" s="130">
        <v>21237.3377229832</v>
      </c>
      <c r="B2801" s="130">
        <v>0.159180682338045</v>
      </c>
      <c r="C2801" s="130">
        <v>1.19171253578806</v>
      </c>
      <c r="D2801" s="130">
        <v>0.620785471861099</v>
      </c>
      <c r="E2801" s="130">
        <v>0.47310537813213099</v>
      </c>
    </row>
    <row r="2802" spans="1:5" x14ac:dyDescent="0.25">
      <c r="A2802" s="130">
        <v>21246.755045510301</v>
      </c>
      <c r="B2802" s="130">
        <v>1.0483154551459699</v>
      </c>
      <c r="C2802" s="130">
        <v>1.19169576794</v>
      </c>
      <c r="D2802" s="130">
        <v>0.62099770939219601</v>
      </c>
      <c r="E2802" s="130">
        <v>0.47315333472478999</v>
      </c>
    </row>
    <row r="2803" spans="1:5" x14ac:dyDescent="0.25">
      <c r="A2803" s="130">
        <v>21251.710017152</v>
      </c>
      <c r="B2803" s="130">
        <v>1.03525711407746</v>
      </c>
      <c r="C2803" s="130">
        <v>1.19168694344079</v>
      </c>
      <c r="D2803" s="130">
        <v>0.62110800136914002</v>
      </c>
      <c r="E2803" s="130">
        <v>0.47317729674200798</v>
      </c>
    </row>
    <row r="2804" spans="1:5" x14ac:dyDescent="0.25">
      <c r="A2804" s="130">
        <v>21252.042985917698</v>
      </c>
      <c r="B2804" s="130">
        <v>1.10912508931631</v>
      </c>
      <c r="C2804" s="130">
        <v>1.1916863503941799</v>
      </c>
      <c r="D2804" s="130">
        <v>0.62111537887729895</v>
      </c>
      <c r="E2804" s="130">
        <v>0.47317887549832</v>
      </c>
    </row>
    <row r="2805" spans="1:5" x14ac:dyDescent="0.25">
      <c r="A2805" s="130">
        <v>21257.623388332198</v>
      </c>
      <c r="B2805" s="130">
        <v>1.1509342820066299</v>
      </c>
      <c r="C2805" s="130">
        <v>1.1916764102745701</v>
      </c>
      <c r="D2805" s="130">
        <v>0.62123838639666595</v>
      </c>
      <c r="E2805" s="130">
        <v>0.473204744295108</v>
      </c>
    </row>
    <row r="2806" spans="1:5" x14ac:dyDescent="0.25">
      <c r="A2806" s="130">
        <v>21259.8829167699</v>
      </c>
      <c r="B2806" s="130">
        <v>0.50476261701835101</v>
      </c>
      <c r="C2806" s="130">
        <v>1.1916723849774</v>
      </c>
      <c r="D2806" s="130">
        <v>0.62128785159209798</v>
      </c>
      <c r="E2806" s="130">
        <v>0.47321490143913902</v>
      </c>
    </row>
    <row r="2807" spans="1:5" x14ac:dyDescent="0.25">
      <c r="A2807" s="130">
        <v>21266.053663883999</v>
      </c>
      <c r="B2807" s="130">
        <v>0.98334161081243798</v>
      </c>
      <c r="C2807" s="130">
        <v>1.19166139046391</v>
      </c>
      <c r="D2807" s="130">
        <v>0.621421940948781</v>
      </c>
      <c r="E2807" s="130">
        <v>0.47324170742558103</v>
      </c>
    </row>
    <row r="2808" spans="1:5" x14ac:dyDescent="0.25">
      <c r="A2808" s="130">
        <v>21266.925019026301</v>
      </c>
      <c r="B2808" s="130">
        <v>0.45384053479551301</v>
      </c>
      <c r="C2808" s="130">
        <v>1.19165983778365</v>
      </c>
      <c r="D2808" s="130">
        <v>0.62144075761642903</v>
      </c>
      <c r="E2808" s="130">
        <v>0.47324538245657199</v>
      </c>
    </row>
    <row r="2809" spans="1:5" x14ac:dyDescent="0.25">
      <c r="A2809" s="130">
        <v>21269.845055499201</v>
      </c>
      <c r="B2809" s="130">
        <v>1.0963807893492199</v>
      </c>
      <c r="C2809" s="130">
        <v>1.1916546342153</v>
      </c>
      <c r="D2809" s="130">
        <v>0.62150360285546202</v>
      </c>
      <c r="E2809" s="130">
        <v>0.47325749902048198</v>
      </c>
    </row>
    <row r="2810" spans="1:5" x14ac:dyDescent="0.25">
      <c r="A2810" s="130">
        <v>21270.3646417198</v>
      </c>
      <c r="B2810" s="130">
        <v>0.98913216755880395</v>
      </c>
      <c r="C2810" s="130">
        <v>1.1916537082507901</v>
      </c>
      <c r="D2810" s="130">
        <v>0.62151475120716304</v>
      </c>
      <c r="E2810" s="130">
        <v>0.47325962288221901</v>
      </c>
    </row>
    <row r="2811" spans="1:5" x14ac:dyDescent="0.25">
      <c r="A2811" s="130">
        <v>21279.2129470904</v>
      </c>
      <c r="B2811" s="130">
        <v>1.28498383869153</v>
      </c>
      <c r="C2811" s="130">
        <v>1.19163793716986</v>
      </c>
      <c r="D2811" s="130">
        <v>0.62170301799258598</v>
      </c>
      <c r="E2811" s="130">
        <v>0.47329429862039302</v>
      </c>
    </row>
    <row r="2812" spans="1:5" x14ac:dyDescent="0.25">
      <c r="A2812" s="130">
        <v>21283.913298984298</v>
      </c>
      <c r="B2812" s="130">
        <v>0.62728107351270901</v>
      </c>
      <c r="C2812" s="130">
        <v>1.1916295575321201</v>
      </c>
      <c r="D2812" s="130">
        <v>0.62180181341443097</v>
      </c>
      <c r="E2812" s="130">
        <v>0.47331157035864302</v>
      </c>
    </row>
    <row r="2813" spans="1:5" x14ac:dyDescent="0.25">
      <c r="A2813" s="130">
        <v>21293.550167711001</v>
      </c>
      <c r="B2813" s="130">
        <v>0.51046495553856996</v>
      </c>
      <c r="C2813" s="130">
        <v>1.19161237331237</v>
      </c>
      <c r="D2813" s="130">
        <v>0.62200174174200895</v>
      </c>
      <c r="E2813" s="130">
        <v>0.47334448347654001</v>
      </c>
    </row>
    <row r="2814" spans="1:5" x14ac:dyDescent="0.25">
      <c r="A2814" s="130">
        <v>21299.849513876099</v>
      </c>
      <c r="B2814" s="130">
        <v>1.1012740550240001</v>
      </c>
      <c r="C2814" s="130">
        <v>1.19160113763047</v>
      </c>
      <c r="D2814" s="130">
        <v>0.62213052672313596</v>
      </c>
      <c r="E2814" s="130">
        <v>0.47336417864493202</v>
      </c>
    </row>
    <row r="2815" spans="1:5" x14ac:dyDescent="0.25">
      <c r="A2815" s="130">
        <v>21305.5755660051</v>
      </c>
      <c r="B2815" s="130">
        <v>0.47362354628277498</v>
      </c>
      <c r="C2815" s="130">
        <v>1.19159092253654</v>
      </c>
      <c r="D2815" s="130">
        <v>0.62224629042222201</v>
      </c>
      <c r="E2815" s="130">
        <v>0.47338083060817499</v>
      </c>
    </row>
    <row r="2816" spans="1:5" x14ac:dyDescent="0.25">
      <c r="A2816" s="130">
        <v>21307.007953323799</v>
      </c>
      <c r="B2816" s="130">
        <v>1.05945046058322</v>
      </c>
      <c r="C2816" s="130">
        <v>1.1915883669121901</v>
      </c>
      <c r="D2816" s="130">
        <v>0.62227505571422204</v>
      </c>
      <c r="E2816" s="130">
        <v>0.47338480961511298</v>
      </c>
    </row>
    <row r="2817" spans="1:5" x14ac:dyDescent="0.25">
      <c r="A2817" s="130">
        <v>21309.0495641325</v>
      </c>
      <c r="B2817" s="130">
        <v>0.78742197074528297</v>
      </c>
      <c r="C2817" s="130">
        <v>1.1915847241273001</v>
      </c>
      <c r="D2817" s="130">
        <v>0.62231592194051399</v>
      </c>
      <c r="E2817" s="130">
        <v>0.473390351823536</v>
      </c>
    </row>
    <row r="2818" spans="1:5" x14ac:dyDescent="0.25">
      <c r="A2818" s="130">
        <v>21310.574070139301</v>
      </c>
      <c r="B2818" s="130">
        <v>1.02833108310953</v>
      </c>
      <c r="C2818" s="130">
        <v>1.19158200384255</v>
      </c>
      <c r="D2818" s="130">
        <v>0.62234633517969096</v>
      </c>
      <c r="E2818" s="130">
        <v>0.47339439123573301</v>
      </c>
    </row>
    <row r="2819" spans="1:5" x14ac:dyDescent="0.25">
      <c r="A2819" s="130">
        <v>21313.5718468013</v>
      </c>
      <c r="B2819" s="130">
        <v>0.30223794103629897</v>
      </c>
      <c r="C2819" s="130">
        <v>1.19157665431073</v>
      </c>
      <c r="D2819" s="130">
        <v>0.62240588474358804</v>
      </c>
      <c r="E2819" s="130">
        <v>0.47340208713287302</v>
      </c>
    </row>
    <row r="2820" spans="1:5" x14ac:dyDescent="0.25">
      <c r="A2820" s="130">
        <v>21314.1251284916</v>
      </c>
      <c r="B2820" s="130">
        <v>0.82007071513390295</v>
      </c>
      <c r="C2820" s="130">
        <v>1.19157566692383</v>
      </c>
      <c r="D2820" s="130">
        <v>0.62241683855209995</v>
      </c>
      <c r="E2820" s="130">
        <v>0.473403471677178</v>
      </c>
    </row>
    <row r="2821" spans="1:5" x14ac:dyDescent="0.25">
      <c r="A2821" s="130">
        <v>21315.945133400699</v>
      </c>
      <c r="B2821" s="130">
        <v>0.52642304197869605</v>
      </c>
      <c r="C2821" s="130">
        <v>1.19157241881901</v>
      </c>
      <c r="D2821" s="130">
        <v>0.62245278975042595</v>
      </c>
      <c r="E2821" s="130">
        <v>0.47340794725590701</v>
      </c>
    </row>
    <row r="2822" spans="1:5" x14ac:dyDescent="0.25">
      <c r="A2822" s="130">
        <v>21316.954637144601</v>
      </c>
      <c r="B2822" s="130">
        <v>0.42662255245269298</v>
      </c>
      <c r="C2822" s="130">
        <v>1.19157061710862</v>
      </c>
      <c r="D2822" s="130">
        <v>0.62247267726026101</v>
      </c>
      <c r="E2822" s="130">
        <v>0.47341037757228999</v>
      </c>
    </row>
    <row r="2823" spans="1:5" x14ac:dyDescent="0.25">
      <c r="A2823" s="130">
        <v>21318.236045759899</v>
      </c>
      <c r="B2823" s="130">
        <v>-0.91010909183517597</v>
      </c>
      <c r="C2823" s="130">
        <v>1.19156833003294</v>
      </c>
      <c r="D2823" s="130">
        <v>0.62249786634825899</v>
      </c>
      <c r="E2823" s="130">
        <v>0.47341340885563099</v>
      </c>
    </row>
    <row r="2824" spans="1:5" x14ac:dyDescent="0.25">
      <c r="A2824" s="130">
        <v>21318.399338066301</v>
      </c>
      <c r="B2824" s="130">
        <v>1.4329395746743601</v>
      </c>
      <c r="C2824" s="130">
        <v>1.1915680385798799</v>
      </c>
      <c r="D2824" s="130">
        <v>0.62250107182079994</v>
      </c>
      <c r="E2824" s="130">
        <v>0.47341379082708801</v>
      </c>
    </row>
    <row r="2825" spans="1:5" x14ac:dyDescent="0.25">
      <c r="A2825" s="130">
        <v>21328.523205507001</v>
      </c>
      <c r="B2825" s="130">
        <v>0.45072119506433</v>
      </c>
      <c r="C2825" s="130">
        <v>1.19154996598439</v>
      </c>
      <c r="D2825" s="130">
        <v>0.62269785808722999</v>
      </c>
      <c r="E2825" s="130">
        <v>0.47343556705620998</v>
      </c>
    </row>
    <row r="2826" spans="1:5" x14ac:dyDescent="0.25">
      <c r="A2826" s="130">
        <v>21332.8738203385</v>
      </c>
      <c r="B2826" s="130">
        <v>1.03661424069481</v>
      </c>
      <c r="C2826" s="130">
        <v>1.1915421977038601</v>
      </c>
      <c r="D2826" s="130">
        <v>0.62278124940563995</v>
      </c>
      <c r="E2826" s="130">
        <v>0.473443771192121</v>
      </c>
    </row>
    <row r="2827" spans="1:5" x14ac:dyDescent="0.25">
      <c r="A2827" s="130">
        <v>21332.8738203385</v>
      </c>
      <c r="B2827" s="130">
        <v>7.5413157651027501E-3</v>
      </c>
      <c r="C2827" s="130">
        <v>1.1915421977038601</v>
      </c>
      <c r="D2827" s="130">
        <v>0.62278124940563995</v>
      </c>
      <c r="E2827" s="130">
        <v>0.473443771192121</v>
      </c>
    </row>
    <row r="2828" spans="1:5" x14ac:dyDescent="0.25">
      <c r="A2828" s="130">
        <v>21339.3402870922</v>
      </c>
      <c r="B2828" s="130">
        <v>2.19665005224856E-2</v>
      </c>
      <c r="C2828" s="130">
        <v>1.1915306494528199</v>
      </c>
      <c r="D2828" s="130">
        <v>0.62290389537987501</v>
      </c>
      <c r="E2828" s="130">
        <v>0.47345468061282697</v>
      </c>
    </row>
    <row r="2829" spans="1:5" x14ac:dyDescent="0.25">
      <c r="A2829" s="130">
        <v>21340.481958466298</v>
      </c>
      <c r="B2829" s="130">
        <v>0.43964251700736601</v>
      </c>
      <c r="C2829" s="130">
        <v>1.19152861033194</v>
      </c>
      <c r="D2829" s="130">
        <v>0.62292538753258797</v>
      </c>
      <c r="E2829" s="130">
        <v>0.47345644696730699</v>
      </c>
    </row>
    <row r="2830" spans="1:5" x14ac:dyDescent="0.25">
      <c r="A2830" s="130">
        <v>21341.732491972602</v>
      </c>
      <c r="B2830" s="130">
        <v>7.9596131835546494E-2</v>
      </c>
      <c r="C2830" s="130">
        <v>1.1915263766889299</v>
      </c>
      <c r="D2830" s="130">
        <v>0.62294887355068196</v>
      </c>
      <c r="E2830" s="130">
        <v>0.47345832668402199</v>
      </c>
    </row>
    <row r="2831" spans="1:5" x14ac:dyDescent="0.25">
      <c r="A2831" s="130">
        <v>21343.659434817899</v>
      </c>
      <c r="B2831" s="130">
        <v>0.41677999743439098</v>
      </c>
      <c r="C2831" s="130">
        <v>1.1915229347015099</v>
      </c>
      <c r="D2831" s="130">
        <v>0.62298494959417905</v>
      </c>
      <c r="E2831" s="130">
        <v>0.473461110377425</v>
      </c>
    </row>
    <row r="2832" spans="1:5" x14ac:dyDescent="0.25">
      <c r="A2832" s="130">
        <v>21345.6074011323</v>
      </c>
      <c r="B2832" s="130">
        <v>0.41415214225639702</v>
      </c>
      <c r="C2832" s="130">
        <v>1.19151945494597</v>
      </c>
      <c r="D2832" s="130">
        <v>0.62302127944498598</v>
      </c>
      <c r="E2832" s="130">
        <v>0.473463785360142</v>
      </c>
    </row>
    <row r="2833" spans="1:5" x14ac:dyDescent="0.25">
      <c r="A2833" s="130">
        <v>21346.766929568101</v>
      </c>
      <c r="B2833" s="130">
        <v>0.43450729184821801</v>
      </c>
      <c r="C2833" s="130">
        <v>1.1915173835161299</v>
      </c>
      <c r="D2833" s="130">
        <v>0.62304283813571704</v>
      </c>
      <c r="E2833" s="130">
        <v>0.47346531121736002</v>
      </c>
    </row>
    <row r="2834" spans="1:5" x14ac:dyDescent="0.25">
      <c r="A2834" s="130">
        <v>21356.3198727079</v>
      </c>
      <c r="B2834" s="130">
        <v>0.18500083896642</v>
      </c>
      <c r="C2834" s="130">
        <v>1.19150031482319</v>
      </c>
      <c r="D2834" s="130">
        <v>0.62321856236553597</v>
      </c>
      <c r="E2834" s="130">
        <v>0.473475993013729</v>
      </c>
    </row>
    <row r="2835" spans="1:5" x14ac:dyDescent="0.25">
      <c r="A2835" s="130">
        <v>21356.727687576298</v>
      </c>
      <c r="B2835" s="130">
        <v>0.24828982177442799</v>
      </c>
      <c r="C2835" s="130">
        <v>1.1914995860453199</v>
      </c>
      <c r="D2835" s="130">
        <v>0.62322598912557303</v>
      </c>
      <c r="E2835" s="130">
        <v>0.47347637393940201</v>
      </c>
    </row>
    <row r="2836" spans="1:5" x14ac:dyDescent="0.25">
      <c r="A2836" s="130">
        <v>21361.356254307098</v>
      </c>
      <c r="B2836" s="130">
        <v>0.47581092124915297</v>
      </c>
      <c r="C2836" s="130">
        <v>1.1914913139872301</v>
      </c>
      <c r="D2836" s="130">
        <v>0.62330985156387797</v>
      </c>
      <c r="E2836" s="130">
        <v>0.473480265792254</v>
      </c>
    </row>
    <row r="2837" spans="1:5" x14ac:dyDescent="0.25">
      <c r="A2837" s="130">
        <v>21377.723250231498</v>
      </c>
      <c r="B2837" s="130">
        <v>0.48006660515507199</v>
      </c>
      <c r="C2837" s="130">
        <v>1.19146205349193</v>
      </c>
      <c r="D2837" s="130">
        <v>0.62360009449899401</v>
      </c>
      <c r="E2837" s="130">
        <v>0.47348765190269698</v>
      </c>
    </row>
    <row r="2838" spans="1:5" x14ac:dyDescent="0.25">
      <c r="A2838" s="130">
        <v>21382.064446629502</v>
      </c>
      <c r="B2838" s="130">
        <v>0.417747473233887</v>
      </c>
      <c r="C2838" s="130">
        <v>1.19145428984364</v>
      </c>
      <c r="D2838" s="130">
        <v>0.62367543661568003</v>
      </c>
      <c r="E2838" s="130">
        <v>0.473487938517133</v>
      </c>
    </row>
    <row r="2839" spans="1:5" x14ac:dyDescent="0.25">
      <c r="A2839" s="130">
        <v>21385.716906335601</v>
      </c>
      <c r="B2839" s="130">
        <v>0.42487585801058703</v>
      </c>
      <c r="C2839" s="130">
        <v>1.19144775707381</v>
      </c>
      <c r="D2839" s="130">
        <v>0.62373829426579097</v>
      </c>
      <c r="E2839" s="130">
        <v>0.473487635075652</v>
      </c>
    </row>
    <row r="2840" spans="1:5" x14ac:dyDescent="0.25">
      <c r="A2840" s="130">
        <v>21389.134392289001</v>
      </c>
      <c r="B2840" s="130">
        <v>-0.63084916882720798</v>
      </c>
      <c r="C2840" s="130">
        <v>1.1914416438856299</v>
      </c>
      <c r="D2840" s="130">
        <v>0.62379666916106902</v>
      </c>
      <c r="E2840" s="130">
        <v>0.47348689994174198</v>
      </c>
    </row>
    <row r="2841" spans="1:5" x14ac:dyDescent="0.25">
      <c r="A2841" s="130">
        <v>21394.332952924298</v>
      </c>
      <c r="B2841" s="130">
        <v>0.43521363199274798</v>
      </c>
      <c r="C2841" s="130">
        <v>1.1914323434349501</v>
      </c>
      <c r="D2841" s="130">
        <v>0.62388465485756595</v>
      </c>
      <c r="E2841" s="130">
        <v>0.473484944123785</v>
      </c>
    </row>
    <row r="2842" spans="1:5" x14ac:dyDescent="0.25">
      <c r="A2842" s="130">
        <v>21401.557633692399</v>
      </c>
      <c r="B2842" s="130">
        <v>0.443910229292244</v>
      </c>
      <c r="C2842" s="130">
        <v>1.1914194155978499</v>
      </c>
      <c r="D2842" s="130">
        <v>0.62400530920934505</v>
      </c>
      <c r="E2842" s="130">
        <v>0.47348054489011299</v>
      </c>
    </row>
    <row r="2843" spans="1:5" x14ac:dyDescent="0.25">
      <c r="A2843" s="130">
        <v>21407.332522359298</v>
      </c>
      <c r="B2843" s="130">
        <v>1.2747722993669699</v>
      </c>
      <c r="C2843" s="130">
        <v>1.19140907986706</v>
      </c>
      <c r="D2843" s="130">
        <v>0.62410039755853297</v>
      </c>
      <c r="E2843" s="130">
        <v>0.47347561963298801</v>
      </c>
    </row>
    <row r="2844" spans="1:5" x14ac:dyDescent="0.25">
      <c r="A2844" s="130">
        <v>21411.7443087311</v>
      </c>
      <c r="B2844" s="130">
        <v>0.45460911014845201</v>
      </c>
      <c r="C2844" s="130">
        <v>1.19140118248987</v>
      </c>
      <c r="D2844" s="130">
        <v>0.62417223289274704</v>
      </c>
      <c r="E2844" s="130">
        <v>0.47347101198625002</v>
      </c>
    </row>
    <row r="2845" spans="1:5" x14ac:dyDescent="0.25">
      <c r="A2845" s="130">
        <v>21421.8244269034</v>
      </c>
      <c r="B2845" s="130">
        <v>0.43613337261367802</v>
      </c>
      <c r="C2845" s="130">
        <v>1.1913831342505199</v>
      </c>
      <c r="D2845" s="130">
        <v>0.62433374401810404</v>
      </c>
      <c r="E2845" s="130">
        <v>0.47345773204881803</v>
      </c>
    </row>
    <row r="2846" spans="1:5" x14ac:dyDescent="0.25">
      <c r="A2846" s="130">
        <v>21423.559907590301</v>
      </c>
      <c r="B2846" s="130">
        <v>1.2398542328315301</v>
      </c>
      <c r="C2846" s="130">
        <v>1.19138002632059</v>
      </c>
      <c r="D2846" s="130">
        <v>0.62436118442098198</v>
      </c>
      <c r="E2846" s="130">
        <v>0.47345505864965498</v>
      </c>
    </row>
    <row r="2847" spans="1:5" x14ac:dyDescent="0.25">
      <c r="A2847" s="130">
        <v>21428.6922230811</v>
      </c>
      <c r="B2847" s="130">
        <v>1.7569720127105399</v>
      </c>
      <c r="C2847" s="130">
        <v>1.1913708342662199</v>
      </c>
      <c r="D2847" s="130">
        <v>0.62444170483775496</v>
      </c>
      <c r="E2847" s="130">
        <v>0.47344648621929297</v>
      </c>
    </row>
    <row r="2848" spans="1:5" x14ac:dyDescent="0.25">
      <c r="A2848" s="130">
        <v>21433.859990218101</v>
      </c>
      <c r="B2848" s="130">
        <v>-0.69033316778083198</v>
      </c>
      <c r="C2848" s="130">
        <v>1.191361577189</v>
      </c>
      <c r="D2848" s="130">
        <v>0.62452183376447301</v>
      </c>
      <c r="E2848" s="130">
        <v>0.473436846929151</v>
      </c>
    </row>
    <row r="2849" spans="1:5" x14ac:dyDescent="0.25">
      <c r="A2849" s="130">
        <v>21437.639013944601</v>
      </c>
      <c r="B2849" s="130">
        <v>0.47386856824200901</v>
      </c>
      <c r="C2849" s="130">
        <v>1.19135480681164</v>
      </c>
      <c r="D2849" s="130">
        <v>0.62457982887420405</v>
      </c>
      <c r="E2849" s="130">
        <v>0.47342915703529498</v>
      </c>
    </row>
    <row r="2850" spans="1:5" x14ac:dyDescent="0.25">
      <c r="A2850" s="130">
        <v>21437.861709371598</v>
      </c>
      <c r="B2850" s="130">
        <v>0.63917416409104999</v>
      </c>
      <c r="C2850" s="130">
        <v>1.1913544078120599</v>
      </c>
      <c r="D2850" s="130">
        <v>0.62458323068024801</v>
      </c>
      <c r="E2850" s="130">
        <v>0.473428686963554</v>
      </c>
    </row>
    <row r="2851" spans="1:5" x14ac:dyDescent="0.25">
      <c r="A2851" s="130">
        <v>21440.091575783699</v>
      </c>
      <c r="B2851" s="130">
        <v>0.32537171347719601</v>
      </c>
      <c r="C2851" s="130">
        <v>1.1913504124415399</v>
      </c>
      <c r="D2851" s="130">
        <v>0.62461719630882995</v>
      </c>
      <c r="E2851" s="130">
        <v>0.47342387625090199</v>
      </c>
    </row>
    <row r="2852" spans="1:5" x14ac:dyDescent="0.25">
      <c r="A2852" s="130">
        <v>21440.152076222901</v>
      </c>
      <c r="B2852" s="130">
        <v>0.41176344725115699</v>
      </c>
      <c r="C2852" s="130">
        <v>1.1913503040357001</v>
      </c>
      <c r="D2852" s="130">
        <v>0.62461811540509904</v>
      </c>
      <c r="E2852" s="130">
        <v>0.47342374309533702</v>
      </c>
    </row>
    <row r="2853" spans="1:5" x14ac:dyDescent="0.25">
      <c r="A2853" s="130">
        <v>21449.270221904499</v>
      </c>
      <c r="B2853" s="130">
        <v>0.80579911064286902</v>
      </c>
      <c r="C2853" s="130">
        <v>1.1913339635615099</v>
      </c>
      <c r="D2853" s="130">
        <v>0.62475515441647</v>
      </c>
      <c r="E2853" s="130">
        <v>0.47340208341565099</v>
      </c>
    </row>
    <row r="2854" spans="1:5" x14ac:dyDescent="0.25">
      <c r="A2854" s="130">
        <v>21452.8361542208</v>
      </c>
      <c r="B2854" s="130">
        <v>2.6997973760964</v>
      </c>
      <c r="C2854" s="130">
        <v>1.1913275718137699</v>
      </c>
      <c r="D2854" s="130">
        <v>0.62480794958477603</v>
      </c>
      <c r="E2854" s="130">
        <v>0.47339275146334597</v>
      </c>
    </row>
    <row r="2855" spans="1:5" x14ac:dyDescent="0.25">
      <c r="A2855" s="130">
        <v>21453.139026636902</v>
      </c>
      <c r="B2855" s="130">
        <v>-0.42847401016099501</v>
      </c>
      <c r="C2855" s="130">
        <v>1.1913270288970399</v>
      </c>
      <c r="D2855" s="130">
        <v>0.62481241310690905</v>
      </c>
      <c r="E2855" s="130">
        <v>0.47339193651181399</v>
      </c>
    </row>
    <row r="2856" spans="1:5" x14ac:dyDescent="0.25">
      <c r="A2856" s="130">
        <v>21454.6512736855</v>
      </c>
      <c r="B2856" s="130">
        <v>1.22688036521246</v>
      </c>
      <c r="C2856" s="130">
        <v>1.19132431802573</v>
      </c>
      <c r="D2856" s="130">
        <v>0.62483465125078097</v>
      </c>
      <c r="E2856" s="130">
        <v>0.47338781507771199</v>
      </c>
    </row>
    <row r="2857" spans="1:5" x14ac:dyDescent="0.25">
      <c r="A2857" s="130">
        <v>21463.012170356</v>
      </c>
      <c r="B2857" s="130">
        <v>0.42679362422308698</v>
      </c>
      <c r="C2857" s="130">
        <v>1.1913093278106801</v>
      </c>
      <c r="D2857" s="130">
        <v>0.624956151193929</v>
      </c>
      <c r="E2857" s="130">
        <v>0.47336345201186703</v>
      </c>
    </row>
    <row r="2858" spans="1:5" x14ac:dyDescent="0.25">
      <c r="A2858" s="130">
        <v>21467.179180001101</v>
      </c>
      <c r="B2858" s="130">
        <v>-6.8600295268716999E-2</v>
      </c>
      <c r="C2858" s="130">
        <v>1.1913018552939401</v>
      </c>
      <c r="D2858" s="130">
        <v>0.62501579088973602</v>
      </c>
      <c r="E2858" s="130">
        <v>0.473350311189496</v>
      </c>
    </row>
    <row r="2859" spans="1:5" x14ac:dyDescent="0.25">
      <c r="A2859" s="130">
        <v>21470.867680954401</v>
      </c>
      <c r="B2859" s="130">
        <v>0.42407345461310503</v>
      </c>
      <c r="C2859" s="130">
        <v>1.1912952400311401</v>
      </c>
      <c r="D2859" s="130">
        <v>0.62506807547035603</v>
      </c>
      <c r="E2859" s="130">
        <v>0.47333812425738903</v>
      </c>
    </row>
    <row r="2860" spans="1:5" x14ac:dyDescent="0.25">
      <c r="A2860" s="130">
        <v>21471.0028393756</v>
      </c>
      <c r="B2860" s="130">
        <v>0.491565539113825</v>
      </c>
      <c r="C2860" s="130">
        <v>1.19129499761196</v>
      </c>
      <c r="D2860" s="130">
        <v>0.625069982320966</v>
      </c>
      <c r="E2860" s="130">
        <v>0.47333766778035102</v>
      </c>
    </row>
    <row r="2861" spans="1:5" x14ac:dyDescent="0.25">
      <c r="A2861" s="130">
        <v>21472.980600001199</v>
      </c>
      <c r="B2861" s="130">
        <v>1.04042415832413</v>
      </c>
      <c r="C2861" s="130">
        <v>1.1912914501940199</v>
      </c>
      <c r="D2861" s="130">
        <v>0.62509781219742</v>
      </c>
      <c r="E2861" s="130">
        <v>0.47333090802171901</v>
      </c>
    </row>
    <row r="2862" spans="1:5" x14ac:dyDescent="0.25">
      <c r="A2862" s="130">
        <v>21472.985998522101</v>
      </c>
      <c r="B2862" s="130">
        <v>0.388816588109964</v>
      </c>
      <c r="C2862" s="130">
        <v>1.1912914405106401</v>
      </c>
      <c r="D2862" s="130">
        <v>0.62509788797552701</v>
      </c>
      <c r="E2862" s="130">
        <v>0.47333088936474899</v>
      </c>
    </row>
    <row r="2863" spans="1:5" x14ac:dyDescent="0.25">
      <c r="A2863" s="130">
        <v>21474.8822965463</v>
      </c>
      <c r="B2863" s="130">
        <v>0.51895720454573402</v>
      </c>
      <c r="C2863" s="130">
        <v>1.1912880389960401</v>
      </c>
      <c r="D2863" s="130">
        <v>0.62512444314200399</v>
      </c>
      <c r="E2863" s="130">
        <v>0.47332426664212601</v>
      </c>
    </row>
    <row r="2864" spans="1:5" x14ac:dyDescent="0.25">
      <c r="A2864" s="130">
        <v>21478.584029146099</v>
      </c>
      <c r="B2864" s="130">
        <v>0.356342648476482</v>
      </c>
      <c r="C2864" s="130">
        <v>1.1912813983571</v>
      </c>
      <c r="D2864" s="130">
        <v>0.62517592026598101</v>
      </c>
      <c r="E2864" s="130">
        <v>0.47331094049102002</v>
      </c>
    </row>
    <row r="2865" spans="1:5" x14ac:dyDescent="0.25">
      <c r="A2865" s="130">
        <v>21483.016557946001</v>
      </c>
      <c r="B2865" s="130">
        <v>1.3810500633051801</v>
      </c>
      <c r="C2865" s="130">
        <v>1.1912734456830301</v>
      </c>
      <c r="D2865" s="130">
        <v>0.62523693328241703</v>
      </c>
      <c r="E2865" s="130">
        <v>0.47329429021407998</v>
      </c>
    </row>
    <row r="2866" spans="1:5" x14ac:dyDescent="0.25">
      <c r="A2866" s="130">
        <v>21483.758044590701</v>
      </c>
      <c r="B2866" s="130">
        <v>1.0498905675334</v>
      </c>
      <c r="C2866" s="130">
        <v>1.1912721152253001</v>
      </c>
      <c r="D2866" s="130">
        <v>0.62524707313101002</v>
      </c>
      <c r="E2866" s="130">
        <v>0.47329143107071497</v>
      </c>
    </row>
    <row r="2867" spans="1:5" x14ac:dyDescent="0.25">
      <c r="A2867" s="130">
        <v>21484.158685244802</v>
      </c>
      <c r="B2867" s="130">
        <v>1.4251201273371299</v>
      </c>
      <c r="C2867" s="130">
        <v>1.1912713963381201</v>
      </c>
      <c r="D2867" s="130">
        <v>0.62525254396680496</v>
      </c>
      <c r="E2867" s="130">
        <v>0.47328987740455902</v>
      </c>
    </row>
    <row r="2868" spans="1:5" x14ac:dyDescent="0.25">
      <c r="A2868" s="130">
        <v>21490.694988260999</v>
      </c>
      <c r="B2868" s="130">
        <v>2.9977235930012101E-3</v>
      </c>
      <c r="C2868" s="130">
        <v>1.19125966665292</v>
      </c>
      <c r="D2868" s="130">
        <v>0.62534101328401404</v>
      </c>
      <c r="E2868" s="130">
        <v>0.47326365609397703</v>
      </c>
    </row>
    <row r="2869" spans="1:5" x14ac:dyDescent="0.25">
      <c r="A2869" s="130">
        <v>21490.887558090501</v>
      </c>
      <c r="B2869" s="130">
        <v>0.421236973047523</v>
      </c>
      <c r="C2869" s="130">
        <v>1.1912593210404201</v>
      </c>
      <c r="D2869" s="130">
        <v>0.625343597312912</v>
      </c>
      <c r="E2869" s="130">
        <v>0.473262858582288</v>
      </c>
    </row>
    <row r="2870" spans="1:5" x14ac:dyDescent="0.25">
      <c r="A2870" s="130">
        <v>21492.223379794599</v>
      </c>
      <c r="B2870" s="130">
        <v>1.9109253833174999</v>
      </c>
      <c r="C2870" s="130">
        <v>1.1912569235307999</v>
      </c>
      <c r="D2870" s="130">
        <v>0.62536148697414995</v>
      </c>
      <c r="E2870" s="130">
        <v>0.47325728698146502</v>
      </c>
    </row>
    <row r="2871" spans="1:5" x14ac:dyDescent="0.25">
      <c r="A2871" s="130">
        <v>21492.902710586801</v>
      </c>
      <c r="B2871" s="130">
        <v>0.87379524040505097</v>
      </c>
      <c r="C2871" s="130">
        <v>1.1912557042401399</v>
      </c>
      <c r="D2871" s="130">
        <v>0.62537056109978995</v>
      </c>
      <c r="E2871" s="130">
        <v>0.47325442711992499</v>
      </c>
    </row>
    <row r="2872" spans="1:5" x14ac:dyDescent="0.25">
      <c r="A2872" s="130">
        <v>21495.106070750298</v>
      </c>
      <c r="B2872" s="130">
        <v>0.49656956464936303</v>
      </c>
      <c r="C2872" s="130">
        <v>1.1912517493759001</v>
      </c>
      <c r="D2872" s="130">
        <v>0.62539988274267899</v>
      </c>
      <c r="E2872" s="130">
        <v>0.47324502868713098</v>
      </c>
    </row>
    <row r="2873" spans="1:5" x14ac:dyDescent="0.25">
      <c r="A2873" s="130">
        <v>21500.631477885599</v>
      </c>
      <c r="B2873" s="130">
        <v>-0.464681499796393</v>
      </c>
      <c r="C2873" s="130">
        <v>1.1912418304559</v>
      </c>
      <c r="D2873" s="130">
        <v>0.62547267711739096</v>
      </c>
      <c r="E2873" s="130">
        <v>0.47322063452688401</v>
      </c>
    </row>
    <row r="2874" spans="1:5" x14ac:dyDescent="0.25">
      <c r="A2874" s="130">
        <v>21501.228630875801</v>
      </c>
      <c r="B2874" s="130">
        <v>-0.44023686786397498</v>
      </c>
      <c r="C2874" s="130">
        <v>1.1912407583726501</v>
      </c>
      <c r="D2874" s="130">
        <v>0.62548048136755496</v>
      </c>
      <c r="E2874" s="130">
        <v>0.47321792741422097</v>
      </c>
    </row>
    <row r="2875" spans="1:5" x14ac:dyDescent="0.25">
      <c r="A2875" s="130">
        <v>21504.9106851287</v>
      </c>
      <c r="B2875" s="130">
        <v>-0.485100447805975</v>
      </c>
      <c r="C2875" s="130">
        <v>1.19123414743595</v>
      </c>
      <c r="D2875" s="130">
        <v>0.62552833171823197</v>
      </c>
      <c r="E2875" s="130">
        <v>0.47320093016230402</v>
      </c>
    </row>
    <row r="2876" spans="1:5" x14ac:dyDescent="0.25">
      <c r="A2876" s="130">
        <v>21513.6493368054</v>
      </c>
      <c r="B2876" s="130">
        <v>1.07274732524385</v>
      </c>
      <c r="C2876" s="130">
        <v>1.19121845450361</v>
      </c>
      <c r="D2876" s="130">
        <v>0.625640034070722</v>
      </c>
      <c r="E2876" s="130">
        <v>0.47315848551968598</v>
      </c>
    </row>
    <row r="2877" spans="1:5" x14ac:dyDescent="0.25">
      <c r="A2877" s="130">
        <v>21518.050462740601</v>
      </c>
      <c r="B2877" s="130">
        <v>-0.74627761760217604</v>
      </c>
      <c r="C2877" s="130">
        <v>1.1912105492577401</v>
      </c>
      <c r="D2877" s="130">
        <v>0.625695302767034</v>
      </c>
      <c r="E2877" s="130">
        <v>0.47313598532586898</v>
      </c>
    </row>
    <row r="2878" spans="1:5" x14ac:dyDescent="0.25">
      <c r="A2878" s="130">
        <v>21521.935393627198</v>
      </c>
      <c r="B2878" s="130">
        <v>-0.688395806099806</v>
      </c>
      <c r="C2878" s="130">
        <v>1.1912035702631201</v>
      </c>
      <c r="D2878" s="130">
        <v>0.62574354019431999</v>
      </c>
      <c r="E2878" s="130">
        <v>0.47311549768356098</v>
      </c>
    </row>
    <row r="2879" spans="1:5" x14ac:dyDescent="0.25">
      <c r="A2879" s="130">
        <v>21521.992855214899</v>
      </c>
      <c r="B2879" s="130">
        <v>0.44093108615736998</v>
      </c>
      <c r="C2879" s="130">
        <v>1.1912034670310201</v>
      </c>
      <c r="D2879" s="130">
        <v>0.62574424981088494</v>
      </c>
      <c r="E2879" s="130">
        <v>0.47311519024096899</v>
      </c>
    </row>
    <row r="2880" spans="1:5" x14ac:dyDescent="0.25">
      <c r="A2880" s="130">
        <v>21522.581320929999</v>
      </c>
      <c r="B2880" s="130">
        <v>1.7155110015891499</v>
      </c>
      <c r="C2880" s="130">
        <v>1.1912024098171701</v>
      </c>
      <c r="D2880" s="130">
        <v>0.62575151054539802</v>
      </c>
      <c r="E2880" s="130">
        <v>0.47311203430633397</v>
      </c>
    </row>
    <row r="2881" spans="1:5" x14ac:dyDescent="0.25">
      <c r="A2881" s="130">
        <v>21524.8847789307</v>
      </c>
      <c r="B2881" s="130">
        <v>0.27793326431877502</v>
      </c>
      <c r="C2881" s="130">
        <v>1.1911982713242499</v>
      </c>
      <c r="D2881" s="130">
        <v>0.62577981826208595</v>
      </c>
      <c r="E2881" s="130">
        <v>0.47309955104906998</v>
      </c>
    </row>
    <row r="2882" spans="1:5" x14ac:dyDescent="0.25">
      <c r="A2882" s="130">
        <v>21538.686234212299</v>
      </c>
      <c r="B2882" s="130">
        <v>1.0449812173394</v>
      </c>
      <c r="C2882" s="130">
        <v>1.1911734685897599</v>
      </c>
      <c r="D2882" s="130">
        <v>0.62594565723242301</v>
      </c>
      <c r="E2882" s="130">
        <v>0.47302041637720099</v>
      </c>
    </row>
    <row r="2883" spans="1:5" x14ac:dyDescent="0.25">
      <c r="A2883" s="130">
        <v>21541.950361829298</v>
      </c>
      <c r="B2883" s="130">
        <v>0.42590980338703699</v>
      </c>
      <c r="C2883" s="130">
        <v>1.19116760097846</v>
      </c>
      <c r="D2883" s="130">
        <v>0.62598393730532298</v>
      </c>
      <c r="E2883" s="130">
        <v>0.47300061082971001</v>
      </c>
    </row>
    <row r="2884" spans="1:5" x14ac:dyDescent="0.25">
      <c r="A2884" s="130">
        <v>21543.3173823371</v>
      </c>
      <c r="B2884" s="130">
        <v>1.3649390703273501</v>
      </c>
      <c r="C2884" s="130">
        <v>1.1911651434323001</v>
      </c>
      <c r="D2884" s="130">
        <v>0.62599986233025395</v>
      </c>
      <c r="E2884" s="130">
        <v>0.47299219216379701</v>
      </c>
    </row>
    <row r="2885" spans="1:5" x14ac:dyDescent="0.25">
      <c r="A2885" s="130">
        <v>21543.342134909999</v>
      </c>
      <c r="B2885" s="130">
        <v>0.21498544312141801</v>
      </c>
      <c r="C2885" s="130">
        <v>1.1911650989326299</v>
      </c>
      <c r="D2885" s="130">
        <v>0.62600015010364696</v>
      </c>
      <c r="E2885" s="130">
        <v>0.472992039051924</v>
      </c>
    </row>
    <row r="2886" spans="1:5" x14ac:dyDescent="0.25">
      <c r="A2886" s="130">
        <v>21547.565699387698</v>
      </c>
      <c r="B2886" s="130">
        <v>0.44722536012471398</v>
      </c>
      <c r="C2886" s="130">
        <v>1.1911575053747701</v>
      </c>
      <c r="D2886" s="130">
        <v>0.62604895132542204</v>
      </c>
      <c r="E2886" s="130">
        <v>0.47296556133777001</v>
      </c>
    </row>
    <row r="2887" spans="1:5" x14ac:dyDescent="0.25">
      <c r="A2887" s="130">
        <v>21552.925354147799</v>
      </c>
      <c r="B2887" s="130">
        <v>1.19126737758302</v>
      </c>
      <c r="C2887" s="130">
        <v>1.19114786774667</v>
      </c>
      <c r="D2887" s="130">
        <v>0.62611001659555099</v>
      </c>
      <c r="E2887" s="130">
        <v>0.47293095274105401</v>
      </c>
    </row>
    <row r="2888" spans="1:5" x14ac:dyDescent="0.25">
      <c r="A2888" s="130">
        <v>21555.384812627799</v>
      </c>
      <c r="B2888" s="130">
        <v>0.43790691551759398</v>
      </c>
      <c r="C2888" s="130">
        <v>1.1911434446375</v>
      </c>
      <c r="D2888" s="130">
        <v>0.62613771601898804</v>
      </c>
      <c r="E2888" s="130">
        <v>0.47291469329840702</v>
      </c>
    </row>
    <row r="2889" spans="1:5" x14ac:dyDescent="0.25">
      <c r="A2889" s="130">
        <v>21556.149361300399</v>
      </c>
      <c r="B2889" s="130">
        <v>3.5782271995097998</v>
      </c>
      <c r="C2889" s="130">
        <v>1.19114206959568</v>
      </c>
      <c r="D2889" s="130">
        <v>0.62614628540858397</v>
      </c>
      <c r="E2889" s="130">
        <v>0.47290959037126501</v>
      </c>
    </row>
    <row r="2890" spans="1:5" x14ac:dyDescent="0.25">
      <c r="A2890" s="130">
        <v>21559.492775921899</v>
      </c>
      <c r="B2890" s="130">
        <v>-0.66455680184975796</v>
      </c>
      <c r="C2890" s="130">
        <v>1.19113605606107</v>
      </c>
      <c r="D2890" s="130">
        <v>0.62618353013389605</v>
      </c>
      <c r="E2890" s="130">
        <v>0.47288700451703097</v>
      </c>
    </row>
    <row r="2891" spans="1:5" x14ac:dyDescent="0.25">
      <c r="A2891" s="130">
        <v>21559.945705038401</v>
      </c>
      <c r="B2891" s="130">
        <v>1.0965194510893901</v>
      </c>
      <c r="C2891" s="130">
        <v>1.1911352413634599</v>
      </c>
      <c r="D2891" s="130">
        <v>0.62618854690567904</v>
      </c>
      <c r="E2891" s="130">
        <v>0.47288391095763699</v>
      </c>
    </row>
    <row r="2892" spans="1:5" x14ac:dyDescent="0.25">
      <c r="A2892" s="130">
        <v>21562.941700432701</v>
      </c>
      <c r="B2892" s="130">
        <v>0.423944930232523</v>
      </c>
      <c r="C2892" s="130">
        <v>1.1911298520737099</v>
      </c>
      <c r="D2892" s="130">
        <v>0.62622155892196696</v>
      </c>
      <c r="E2892" s="130">
        <v>0.47286324424412801</v>
      </c>
    </row>
    <row r="2893" spans="1:5" x14ac:dyDescent="0.25">
      <c r="A2893" s="130">
        <v>21567.3640564159</v>
      </c>
      <c r="B2893" s="130">
        <v>1.1556661879007299</v>
      </c>
      <c r="C2893" s="130">
        <v>1.1911218960488501</v>
      </c>
      <c r="D2893" s="130">
        <v>0.62626974070353902</v>
      </c>
      <c r="E2893" s="130">
        <v>0.47283209105277502</v>
      </c>
    </row>
    <row r="2894" spans="1:5" x14ac:dyDescent="0.25">
      <c r="A2894" s="130">
        <v>21567.6066645217</v>
      </c>
      <c r="B2894" s="130">
        <v>0.39116641582714901</v>
      </c>
      <c r="C2894" s="130">
        <v>1.19112145955265</v>
      </c>
      <c r="D2894" s="130">
        <v>0.62627236508817996</v>
      </c>
      <c r="E2894" s="130">
        <v>0.47283035965819098</v>
      </c>
    </row>
    <row r="2895" spans="1:5" x14ac:dyDescent="0.25">
      <c r="A2895" s="130">
        <v>21572.432105898599</v>
      </c>
      <c r="B2895" s="130">
        <v>0.80503747669118397</v>
      </c>
      <c r="C2895" s="130">
        <v>1.1911127769931</v>
      </c>
      <c r="D2895" s="130">
        <v>0.62632415722887103</v>
      </c>
      <c r="E2895" s="130">
        <v>0.47279543911712801</v>
      </c>
    </row>
    <row r="2896" spans="1:5" x14ac:dyDescent="0.25">
      <c r="A2896" s="130">
        <v>21572.9804070596</v>
      </c>
      <c r="B2896" s="130">
        <v>-0.780598806064425</v>
      </c>
      <c r="C2896" s="130">
        <v>1.19111179033292</v>
      </c>
      <c r="D2896" s="130">
        <v>0.62632999329282302</v>
      </c>
      <c r="E2896" s="130">
        <v>0.47279141292900501</v>
      </c>
    </row>
    <row r="2897" spans="1:5" x14ac:dyDescent="0.25">
      <c r="A2897" s="130">
        <v>21581.832790354601</v>
      </c>
      <c r="B2897" s="130">
        <v>1.1109485379185999</v>
      </c>
      <c r="C2897" s="130">
        <v>1.19109585817355</v>
      </c>
      <c r="D2897" s="130">
        <v>0.62642283856030301</v>
      </c>
      <c r="E2897" s="130">
        <v>0.47272476166176303</v>
      </c>
    </row>
    <row r="2898" spans="1:5" x14ac:dyDescent="0.25">
      <c r="A2898" s="130">
        <v>21592.4684402204</v>
      </c>
      <c r="B2898" s="130">
        <v>0.43934465350945501</v>
      </c>
      <c r="C2898" s="130">
        <v>1.1910767105307101</v>
      </c>
      <c r="D2898" s="130">
        <v>0.62653096498180905</v>
      </c>
      <c r="E2898" s="130">
        <v>0.47264057100917201</v>
      </c>
    </row>
    <row r="2899" spans="1:5" x14ac:dyDescent="0.25">
      <c r="A2899" s="130">
        <v>21592.969371243598</v>
      </c>
      <c r="B2899" s="130">
        <v>-0.223800735995039</v>
      </c>
      <c r="C2899" s="130">
        <v>1.19107580852882</v>
      </c>
      <c r="D2899" s="130">
        <v>0.62653596586195404</v>
      </c>
      <c r="E2899" s="130">
        <v>0.47263649477500003</v>
      </c>
    </row>
    <row r="2900" spans="1:5" x14ac:dyDescent="0.25">
      <c r="A2900" s="130">
        <v>21593.936293299401</v>
      </c>
      <c r="B2900" s="130">
        <v>-0.50987904840056297</v>
      </c>
      <c r="C2900" s="130">
        <v>1.1910740673984099</v>
      </c>
      <c r="D2900" s="130">
        <v>0.62654559550516198</v>
      </c>
      <c r="E2900" s="130">
        <v>0.47262859837100701</v>
      </c>
    </row>
    <row r="2901" spans="1:5" x14ac:dyDescent="0.25">
      <c r="A2901" s="130">
        <v>21599.570858755898</v>
      </c>
      <c r="B2901" s="130">
        <v>0.49097165884706101</v>
      </c>
      <c r="C2901" s="130">
        <v>1.19106392018827</v>
      </c>
      <c r="D2901" s="130">
        <v>0.62660110049706097</v>
      </c>
      <c r="E2901" s="130">
        <v>0.47258184250986801</v>
      </c>
    </row>
    <row r="2902" spans="1:5" x14ac:dyDescent="0.25">
      <c r="A2902" s="130">
        <v>21599.9149606707</v>
      </c>
      <c r="B2902" s="130">
        <v>0.65751143527192901</v>
      </c>
      <c r="C2902" s="130">
        <v>1.19106330043999</v>
      </c>
      <c r="D2902" s="130">
        <v>0.62660445647739005</v>
      </c>
      <c r="E2902" s="130">
        <v>0.47257894612728701</v>
      </c>
    </row>
    <row r="2903" spans="1:5" x14ac:dyDescent="0.25">
      <c r="A2903" s="130">
        <v>21602.595487710299</v>
      </c>
      <c r="B2903" s="130">
        <v>5.6456423177864097E-2</v>
      </c>
      <c r="C2903" s="130">
        <v>1.1910584724128701</v>
      </c>
      <c r="D2903" s="130">
        <v>0.62663046669020295</v>
      </c>
      <c r="E2903" s="130">
        <v>0.47255622177432499</v>
      </c>
    </row>
    <row r="2904" spans="1:5" x14ac:dyDescent="0.25">
      <c r="A2904" s="130">
        <v>21606.136959171199</v>
      </c>
      <c r="B2904" s="130">
        <v>-0.386480486882257</v>
      </c>
      <c r="C2904" s="130">
        <v>1.1910520930545401</v>
      </c>
      <c r="D2904" s="130">
        <v>0.62666447097719902</v>
      </c>
      <c r="E2904" s="130">
        <v>0.47252575878713499</v>
      </c>
    </row>
    <row r="2905" spans="1:5" x14ac:dyDescent="0.25">
      <c r="A2905" s="130">
        <v>21611.6163500888</v>
      </c>
      <c r="B2905" s="130">
        <v>0.470637674283303</v>
      </c>
      <c r="C2905" s="130">
        <v>1.19104222142224</v>
      </c>
      <c r="D2905" s="130">
        <v>0.62671627671387498</v>
      </c>
      <c r="E2905" s="130">
        <v>0.47247763826075501</v>
      </c>
    </row>
    <row r="2906" spans="1:5" x14ac:dyDescent="0.25">
      <c r="A2906" s="130">
        <v>21612.449680795598</v>
      </c>
      <c r="B2906" s="130">
        <v>0.43480090622585199</v>
      </c>
      <c r="C2906" s="130">
        <v>1.19104071994599</v>
      </c>
      <c r="D2906" s="130">
        <v>0.626724069936476</v>
      </c>
      <c r="E2906" s="130">
        <v>0.472470214622768</v>
      </c>
    </row>
    <row r="2907" spans="1:5" x14ac:dyDescent="0.25">
      <c r="A2907" s="130">
        <v>21612.742677358699</v>
      </c>
      <c r="B2907" s="130">
        <v>0.170378564334772</v>
      </c>
      <c r="C2907" s="130">
        <v>1.1910401920218401</v>
      </c>
      <c r="D2907" s="130">
        <v>0.62672680464439001</v>
      </c>
      <c r="E2907" s="130">
        <v>0.47246759788716702</v>
      </c>
    </row>
    <row r="2908" spans="1:5" x14ac:dyDescent="0.25">
      <c r="A2908" s="130">
        <v>21614.106252392201</v>
      </c>
      <c r="B2908" s="130">
        <v>1.0622293424539899</v>
      </c>
      <c r="C2908" s="130">
        <v>1.1910377350527099</v>
      </c>
      <c r="D2908" s="130">
        <v>0.62673949497481896</v>
      </c>
      <c r="E2908" s="130">
        <v>0.472455374642269</v>
      </c>
    </row>
    <row r="2909" spans="1:5" x14ac:dyDescent="0.25">
      <c r="A2909" s="130">
        <v>21615.255893323902</v>
      </c>
      <c r="B2909" s="130">
        <v>1.7700837793986699</v>
      </c>
      <c r="C2909" s="130">
        <v>1.19103566347822</v>
      </c>
      <c r="D2909" s="130">
        <v>0.62675014735884604</v>
      </c>
      <c r="E2909" s="130">
        <v>0.47244501125285698</v>
      </c>
    </row>
    <row r="2910" spans="1:5" x14ac:dyDescent="0.25">
      <c r="A2910" s="130">
        <v>21636.731831801</v>
      </c>
      <c r="B2910" s="130">
        <v>3.04028841179305E-2</v>
      </c>
      <c r="C2910" s="130">
        <v>1.1909969511107199</v>
      </c>
      <c r="D2910" s="130">
        <v>0.62694127944126898</v>
      </c>
      <c r="E2910" s="130">
        <v>0.47224166122092798</v>
      </c>
    </row>
    <row r="2911" spans="1:5" x14ac:dyDescent="0.25">
      <c r="A2911" s="130">
        <v>21640.729568701499</v>
      </c>
      <c r="B2911" s="130">
        <v>0.18977863240572401</v>
      </c>
      <c r="C2911" s="130">
        <v>1.1909897418431099</v>
      </c>
      <c r="D2911" s="130">
        <v>0.62697521879919005</v>
      </c>
      <c r="E2911" s="130">
        <v>0.47220175763162803</v>
      </c>
    </row>
    <row r="2912" spans="1:5" x14ac:dyDescent="0.25">
      <c r="A2912" s="130">
        <v>21641.1108903118</v>
      </c>
      <c r="B2912" s="130">
        <v>3.0599834709063498</v>
      </c>
      <c r="C2912" s="130">
        <v>1.1909890541428301</v>
      </c>
      <c r="D2912" s="130">
        <v>0.62697842931665204</v>
      </c>
      <c r="E2912" s="130">
        <v>0.47219791775243802</v>
      </c>
    </row>
    <row r="2913" spans="1:5" x14ac:dyDescent="0.25">
      <c r="A2913" s="130">
        <v>21641.31534211</v>
      </c>
      <c r="B2913" s="130">
        <v>-1.66038185474305</v>
      </c>
      <c r="C2913" s="130">
        <v>1.1909886854175999</v>
      </c>
      <c r="D2913" s="130">
        <v>0.62698014876972297</v>
      </c>
      <c r="E2913" s="130">
        <v>0.47219585652047502</v>
      </c>
    </row>
    <row r="2914" spans="1:5" x14ac:dyDescent="0.25">
      <c r="A2914" s="130">
        <v>21644.2682855967</v>
      </c>
      <c r="B2914" s="130">
        <v>0.43552870032348401</v>
      </c>
      <c r="C2914" s="130">
        <v>1.1909833595631401</v>
      </c>
      <c r="D2914" s="130">
        <v>0.62700483397705498</v>
      </c>
      <c r="E2914" s="130">
        <v>0.47216589736278503</v>
      </c>
    </row>
    <row r="2915" spans="1:5" x14ac:dyDescent="0.25">
      <c r="A2915" s="130">
        <v>21647.7256082774</v>
      </c>
      <c r="B2915" s="130">
        <v>0.428792499286068</v>
      </c>
      <c r="C2915" s="130">
        <v>1.1909771233745099</v>
      </c>
      <c r="D2915" s="130">
        <v>0.62703338121704999</v>
      </c>
      <c r="E2915" s="130">
        <v>0.472130373086938</v>
      </c>
    </row>
    <row r="2916" spans="1:5" x14ac:dyDescent="0.25">
      <c r="A2916" s="130">
        <v>21654.667116006702</v>
      </c>
      <c r="B2916" s="130">
        <v>0.225164340334705</v>
      </c>
      <c r="C2916" s="130">
        <v>1.19096460043066</v>
      </c>
      <c r="D2916" s="130">
        <v>0.62708954611293799</v>
      </c>
      <c r="E2916" s="130">
        <v>0.47205758770108203</v>
      </c>
    </row>
    <row r="2917" spans="1:5" x14ac:dyDescent="0.25">
      <c r="A2917" s="130">
        <v>21658.7989561053</v>
      </c>
      <c r="B2917" s="130">
        <v>-0.36688180890648298</v>
      </c>
      <c r="C2917" s="130">
        <v>1.1909571449749601</v>
      </c>
      <c r="D2917" s="130">
        <v>0.62712224958199703</v>
      </c>
      <c r="E2917" s="130">
        <v>0.47201333591686701</v>
      </c>
    </row>
    <row r="2918" spans="1:5" x14ac:dyDescent="0.25">
      <c r="A2918" s="130">
        <v>21660.524740217501</v>
      </c>
      <c r="B2918" s="130">
        <v>1.7954166382232899</v>
      </c>
      <c r="C2918" s="130">
        <v>1.1909540306891999</v>
      </c>
      <c r="D2918" s="130">
        <v>0.627135748672631</v>
      </c>
      <c r="E2918" s="130">
        <v>0.471994647733948</v>
      </c>
    </row>
    <row r="2919" spans="1:5" x14ac:dyDescent="0.25">
      <c r="A2919" s="130">
        <v>21664.2801424514</v>
      </c>
      <c r="B2919" s="130">
        <v>0.41262113939273298</v>
      </c>
      <c r="C2919" s="130">
        <v>1.1909472532268599</v>
      </c>
      <c r="D2919" s="130">
        <v>0.62716479724557594</v>
      </c>
      <c r="E2919" s="130">
        <v>0.47195356313195702</v>
      </c>
    </row>
    <row r="2920" spans="1:5" x14ac:dyDescent="0.25">
      <c r="A2920" s="130">
        <v>21668.801303571701</v>
      </c>
      <c r="B2920" s="130">
        <v>1.2461275586188101</v>
      </c>
      <c r="C2920" s="130">
        <v>1.19093909268455</v>
      </c>
      <c r="D2920" s="130">
        <v>0.62719917712685602</v>
      </c>
      <c r="E2920" s="130">
        <v>0.471903340265664</v>
      </c>
    </row>
    <row r="2921" spans="1:5" x14ac:dyDescent="0.25">
      <c r="A2921" s="130">
        <v>21669.5477783897</v>
      </c>
      <c r="B2921" s="130">
        <v>0.368316914195366</v>
      </c>
      <c r="C2921" s="130">
        <v>1.19093774520755</v>
      </c>
      <c r="D2921" s="130">
        <v>0.62720479137817997</v>
      </c>
      <c r="E2921" s="130">
        <v>0.47189496811194098</v>
      </c>
    </row>
    <row r="2922" spans="1:5" x14ac:dyDescent="0.25">
      <c r="A2922" s="130">
        <v>21679.521961372498</v>
      </c>
      <c r="B2922" s="130">
        <v>0.49079341637288099</v>
      </c>
      <c r="C2922" s="130">
        <v>1.19091973746831</v>
      </c>
      <c r="D2922" s="130">
        <v>0.62727812314365206</v>
      </c>
      <c r="E2922" s="130">
        <v>0.47178092272120797</v>
      </c>
    </row>
    <row r="2923" spans="1:5" x14ac:dyDescent="0.25">
      <c r="A2923" s="130">
        <v>21681.937906315499</v>
      </c>
      <c r="B2923" s="130">
        <v>0.77330069723262596</v>
      </c>
      <c r="C2923" s="130">
        <v>1.19091537475822</v>
      </c>
      <c r="D2923" s="130">
        <v>0.62729541516570198</v>
      </c>
      <c r="E2923" s="130">
        <v>0.47175268788064201</v>
      </c>
    </row>
    <row r="2924" spans="1:5" x14ac:dyDescent="0.25">
      <c r="A2924" s="130">
        <v>21688.8656663601</v>
      </c>
      <c r="B2924" s="130">
        <v>0.97796961352243394</v>
      </c>
      <c r="C2924" s="130">
        <v>1.1909028627178</v>
      </c>
      <c r="D2924" s="130">
        <v>0.62734398662550495</v>
      </c>
      <c r="E2924" s="130">
        <v>0.471670400756598</v>
      </c>
    </row>
    <row r="2925" spans="1:5" x14ac:dyDescent="0.25">
      <c r="A2925" s="130">
        <v>21688.978619597099</v>
      </c>
      <c r="B2925" s="130">
        <v>1.0920165528269401</v>
      </c>
      <c r="C2925" s="130">
        <v>1.1909026586926501</v>
      </c>
      <c r="D2925" s="130">
        <v>0.62734476612305401</v>
      </c>
      <c r="E2925" s="130">
        <v>0.47166904283887401</v>
      </c>
    </row>
    <row r="2926" spans="1:5" x14ac:dyDescent="0.25">
      <c r="A2926" s="130">
        <v>21690.704341554701</v>
      </c>
      <c r="B2926" s="130">
        <v>-0.55514608273807797</v>
      </c>
      <c r="C2926" s="130">
        <v>1.1908995414626999</v>
      </c>
      <c r="D2926" s="130">
        <v>0.62735662591368202</v>
      </c>
      <c r="E2926" s="130">
        <v>0.47164823132259698</v>
      </c>
    </row>
    <row r="2927" spans="1:5" x14ac:dyDescent="0.25">
      <c r="A2927" s="130">
        <v>21694.2584935833</v>
      </c>
      <c r="B2927" s="130">
        <v>1.1469922579284499</v>
      </c>
      <c r="C2927" s="130">
        <v>1.1908931209262501</v>
      </c>
      <c r="D2927" s="130">
        <v>0.62738075871913601</v>
      </c>
      <c r="E2927" s="130">
        <v>0.47160498517738197</v>
      </c>
    </row>
    <row r="2928" spans="1:5" x14ac:dyDescent="0.25">
      <c r="A2928" s="130">
        <v>21696.0663132761</v>
      </c>
      <c r="B2928" s="130">
        <v>0.41529214313804602</v>
      </c>
      <c r="C2928" s="130">
        <v>1.19088985483502</v>
      </c>
      <c r="D2928" s="130">
        <v>0.62739288290787898</v>
      </c>
      <c r="E2928" s="130">
        <v>0.47158278927261499</v>
      </c>
    </row>
    <row r="2929" spans="1:5" x14ac:dyDescent="0.25">
      <c r="A2929" s="130">
        <v>21701.131172942001</v>
      </c>
      <c r="B2929" s="130">
        <v>0.91583906155532402</v>
      </c>
      <c r="C2929" s="130">
        <v>1.1908807034003599</v>
      </c>
      <c r="D2929" s="130">
        <v>0.62742630942462496</v>
      </c>
      <c r="E2929" s="130">
        <v>0.47151988991550398</v>
      </c>
    </row>
    <row r="2930" spans="1:5" x14ac:dyDescent="0.25">
      <c r="A2930" s="130">
        <v>21701.764295833302</v>
      </c>
      <c r="B2930" s="130">
        <v>0.52171430858416501</v>
      </c>
      <c r="C2930" s="130">
        <v>1.19087955933706</v>
      </c>
      <c r="D2930" s="130">
        <v>0.62743043183964398</v>
      </c>
      <c r="E2930" s="130">
        <v>0.471511953209509</v>
      </c>
    </row>
    <row r="2931" spans="1:5" x14ac:dyDescent="0.25">
      <c r="A2931" s="130">
        <v>21705.052781956601</v>
      </c>
      <c r="B2931" s="130">
        <v>0.44391424018492798</v>
      </c>
      <c r="C2931" s="130">
        <v>1.1908736166101701</v>
      </c>
      <c r="D2931" s="130">
        <v>0.62745164409315701</v>
      </c>
      <c r="E2931" s="130">
        <v>0.47147046428143602</v>
      </c>
    </row>
    <row r="2932" spans="1:5" x14ac:dyDescent="0.25">
      <c r="A2932" s="130">
        <v>21705.8032149682</v>
      </c>
      <c r="B2932" s="130">
        <v>-0.72359125595961005</v>
      </c>
      <c r="C2932" s="130">
        <v>1.19087226038987</v>
      </c>
      <c r="D2932" s="130">
        <v>0.62745643779784199</v>
      </c>
      <c r="E2932" s="130">
        <v>0.47146093416785001</v>
      </c>
    </row>
    <row r="2933" spans="1:5" x14ac:dyDescent="0.25">
      <c r="A2933" s="130">
        <v>21706.312450780399</v>
      </c>
      <c r="B2933" s="130">
        <v>0.23578650704152401</v>
      </c>
      <c r="C2933" s="130">
        <v>1.19087134005441</v>
      </c>
      <c r="D2933" s="130">
        <v>0.62745968082947401</v>
      </c>
      <c r="E2933" s="130">
        <v>0.471454453936551</v>
      </c>
    </row>
    <row r="2934" spans="1:5" x14ac:dyDescent="0.25">
      <c r="A2934" s="130">
        <v>21708.369020182101</v>
      </c>
      <c r="B2934" s="130">
        <v>0.77696412057533004</v>
      </c>
      <c r="C2934" s="130">
        <v>1.1908676230872099</v>
      </c>
      <c r="D2934" s="130">
        <v>0.62747269634860803</v>
      </c>
      <c r="E2934" s="130">
        <v>0.47142817465694098</v>
      </c>
    </row>
    <row r="2935" spans="1:5" x14ac:dyDescent="0.25">
      <c r="A2935" s="130">
        <v>21710.237566104101</v>
      </c>
      <c r="B2935" s="130">
        <v>0.49486925173951601</v>
      </c>
      <c r="C2935" s="130">
        <v>1.19086424573085</v>
      </c>
      <c r="D2935" s="130">
        <v>0.62748440859434695</v>
      </c>
      <c r="E2935" s="130">
        <v>0.47140414696663202</v>
      </c>
    </row>
    <row r="2936" spans="1:5" x14ac:dyDescent="0.25">
      <c r="A2936" s="130">
        <v>21711.112564907198</v>
      </c>
      <c r="B2936" s="130">
        <v>1.1380909451894601</v>
      </c>
      <c r="C2936" s="130">
        <v>1.1908626641187701</v>
      </c>
      <c r="D2936" s="130">
        <v>0.627489856121902</v>
      </c>
      <c r="E2936" s="130">
        <v>0.47139284587788599</v>
      </c>
    </row>
    <row r="2937" spans="1:5" x14ac:dyDescent="0.25">
      <c r="A2937" s="130">
        <v>21712.608674343101</v>
      </c>
      <c r="B2937" s="130">
        <v>0.84528744388074895</v>
      </c>
      <c r="C2937" s="130">
        <v>1.19085995970808</v>
      </c>
      <c r="D2937" s="130">
        <v>0.62749911581129503</v>
      </c>
      <c r="E2937" s="130">
        <v>0.47137344969890999</v>
      </c>
    </row>
    <row r="2938" spans="1:5" x14ac:dyDescent="0.25">
      <c r="A2938" s="130">
        <v>21716.470126947199</v>
      </c>
      <c r="B2938" s="130">
        <v>-0.30339011874689298</v>
      </c>
      <c r="C2938" s="130">
        <v>1.19085297902559</v>
      </c>
      <c r="D2938" s="130">
        <v>0.62752269627662105</v>
      </c>
      <c r="E2938" s="130">
        <v>0.47132296164013499</v>
      </c>
    </row>
    <row r="2939" spans="1:5" x14ac:dyDescent="0.25">
      <c r="A2939" s="130">
        <v>21718.3422755092</v>
      </c>
      <c r="B2939" s="130">
        <v>1.3068550784381501</v>
      </c>
      <c r="C2939" s="130">
        <v>1.19084959426432</v>
      </c>
      <c r="D2939" s="130">
        <v>0.62753396362436797</v>
      </c>
      <c r="E2939" s="130">
        <v>0.47129826201076902</v>
      </c>
    </row>
    <row r="2940" spans="1:5" x14ac:dyDescent="0.25">
      <c r="A2940" s="130">
        <v>21719.0218102373</v>
      </c>
      <c r="B2940" s="130">
        <v>0.117042262660472</v>
      </c>
      <c r="C2940" s="130">
        <v>1.19084836564471</v>
      </c>
      <c r="D2940" s="130">
        <v>0.62753802668923397</v>
      </c>
      <c r="E2940" s="130">
        <v>0.47128926097166601</v>
      </c>
    </row>
    <row r="2941" spans="1:5" x14ac:dyDescent="0.25">
      <c r="A2941" s="130">
        <v>21724.006630294101</v>
      </c>
      <c r="B2941" s="130">
        <v>0.42110198717169001</v>
      </c>
      <c r="C2941" s="130">
        <v>1.1908393521055201</v>
      </c>
      <c r="D2941" s="130">
        <v>0.62756739848356302</v>
      </c>
      <c r="E2941" s="130">
        <v>0.47122264919683599</v>
      </c>
    </row>
    <row r="2942" spans="1:5" x14ac:dyDescent="0.25">
      <c r="A2942" s="130">
        <v>21724.304257669399</v>
      </c>
      <c r="B2942" s="130">
        <v>0.95851268666324896</v>
      </c>
      <c r="C2942" s="130">
        <v>1.19083881389012</v>
      </c>
      <c r="D2942" s="130">
        <v>0.62756912807328802</v>
      </c>
      <c r="E2942" s="130">
        <v>0.47121863952061499</v>
      </c>
    </row>
    <row r="2943" spans="1:5" x14ac:dyDescent="0.25">
      <c r="A2943" s="130">
        <v>21724.6817508446</v>
      </c>
      <c r="B2943" s="130">
        <v>0.57699622289546504</v>
      </c>
      <c r="C2943" s="130">
        <v>1.1908381312416401</v>
      </c>
      <c r="D2943" s="130">
        <v>0.62757131788056697</v>
      </c>
      <c r="E2943" s="130">
        <v>0.47121354860979497</v>
      </c>
    </row>
    <row r="2944" spans="1:5" x14ac:dyDescent="0.25">
      <c r="A2944" s="130">
        <v>21739.535549873901</v>
      </c>
      <c r="B2944" s="130">
        <v>1.7802148973787599</v>
      </c>
      <c r="C2944" s="130">
        <v>1.1908112633619701</v>
      </c>
      <c r="D2944" s="130">
        <v>0.62765402833530803</v>
      </c>
      <c r="E2944" s="130">
        <v>0.471008541912604</v>
      </c>
    </row>
    <row r="2945" spans="1:5" x14ac:dyDescent="0.25">
      <c r="A2945" s="130">
        <v>21745.820235097199</v>
      </c>
      <c r="B2945" s="130">
        <v>0.305411373120834</v>
      </c>
      <c r="C2945" s="130">
        <v>1.19079989156555</v>
      </c>
      <c r="D2945" s="130">
        <v>0.627687002491082</v>
      </c>
      <c r="E2945" s="130">
        <v>0.47091904521834199</v>
      </c>
    </row>
    <row r="2946" spans="1:5" x14ac:dyDescent="0.25">
      <c r="A2946" s="130">
        <v>21752.066176104599</v>
      </c>
      <c r="B2946" s="130">
        <v>-0.67737338346373099</v>
      </c>
      <c r="C2946" s="130">
        <v>1.19078858756405</v>
      </c>
      <c r="D2946" s="130">
        <v>0.62771858881448395</v>
      </c>
      <c r="E2946" s="130">
        <v>0.47082847132546501</v>
      </c>
    </row>
    <row r="2947" spans="1:5" x14ac:dyDescent="0.25">
      <c r="A2947" s="130">
        <v>21753.663076241799</v>
      </c>
      <c r="B2947" s="130">
        <v>0.52186401500042801</v>
      </c>
      <c r="C2947" s="130">
        <v>1.19078569709935</v>
      </c>
      <c r="D2947" s="130">
        <v>0.62772647543362603</v>
      </c>
      <c r="E2947" s="130">
        <v>0.47080505327670402</v>
      </c>
    </row>
    <row r="2948" spans="1:5" x14ac:dyDescent="0.25">
      <c r="A2948" s="130">
        <v>21760.244292261599</v>
      </c>
      <c r="B2948" s="130">
        <v>-0.43351741135334598</v>
      </c>
      <c r="C2948" s="130">
        <v>1.1907737831971299</v>
      </c>
      <c r="D2948" s="130">
        <v>0.62775816783488103</v>
      </c>
      <c r="E2948" s="130">
        <v>0.47070741853878101</v>
      </c>
    </row>
    <row r="2949" spans="1:5" x14ac:dyDescent="0.25">
      <c r="A2949" s="130">
        <v>21761.732754409</v>
      </c>
      <c r="B2949" s="130">
        <v>1.8561945168841001</v>
      </c>
      <c r="C2949" s="130">
        <v>1.1907710882956499</v>
      </c>
      <c r="D2949" s="130">
        <v>0.62776515514495701</v>
      </c>
      <c r="E2949" s="130">
        <v>0.47068508575977602</v>
      </c>
    </row>
    <row r="2950" spans="1:5" x14ac:dyDescent="0.25">
      <c r="A2950" s="130">
        <v>21762.764363227601</v>
      </c>
      <c r="B2950" s="130">
        <v>0.249208095950437</v>
      </c>
      <c r="C2950" s="130">
        <v>1.19076922046277</v>
      </c>
      <c r="D2950" s="130">
        <v>0.62776995883984399</v>
      </c>
      <c r="E2950" s="130">
        <v>0.47066955322397203</v>
      </c>
    </row>
    <row r="2951" spans="1:5" x14ac:dyDescent="0.25">
      <c r="A2951" s="130">
        <v>21766.913745615999</v>
      </c>
      <c r="B2951" s="130">
        <v>0.29042380876889201</v>
      </c>
      <c r="C2951" s="130">
        <v>1.1907617069474901</v>
      </c>
      <c r="D2951" s="130">
        <v>0.62778895835779502</v>
      </c>
      <c r="E2951" s="130">
        <v>0.47060662784439899</v>
      </c>
    </row>
    <row r="2952" spans="1:5" x14ac:dyDescent="0.25">
      <c r="A2952" s="130">
        <v>21767.455467632299</v>
      </c>
      <c r="B2952" s="130">
        <v>0.41843521084454799</v>
      </c>
      <c r="C2952" s="130">
        <v>1.1907607259464399</v>
      </c>
      <c r="D2952" s="130">
        <v>0.62779140080060303</v>
      </c>
      <c r="E2952" s="130">
        <v>0.47059835943903999</v>
      </c>
    </row>
    <row r="2953" spans="1:5" x14ac:dyDescent="0.25">
      <c r="A2953" s="130">
        <v>21774.082902813301</v>
      </c>
      <c r="B2953" s="130">
        <v>0.40361032315312501</v>
      </c>
      <c r="C2953" s="130">
        <v>1.1907487229594</v>
      </c>
      <c r="D2953" s="130">
        <v>0.62782057203871799</v>
      </c>
      <c r="E2953" s="130">
        <v>0.47049620808148801</v>
      </c>
    </row>
    <row r="2954" spans="1:5" x14ac:dyDescent="0.25">
      <c r="A2954" s="130">
        <v>21778.792530466599</v>
      </c>
      <c r="B2954" s="130">
        <v>0.46310061758905202</v>
      </c>
      <c r="C2954" s="130">
        <v>1.1907401917448199</v>
      </c>
      <c r="D2954" s="130">
        <v>0.62784050618926102</v>
      </c>
      <c r="E2954" s="130">
        <v>0.470422496642804</v>
      </c>
    </row>
    <row r="2955" spans="1:5" x14ac:dyDescent="0.25">
      <c r="A2955" s="130">
        <v>21784.672368004201</v>
      </c>
      <c r="B2955" s="130">
        <v>-0.64972048022249296</v>
      </c>
      <c r="C2955" s="130">
        <v>1.1907295389200501</v>
      </c>
      <c r="D2955" s="130">
        <v>0.62786446853440603</v>
      </c>
      <c r="E2955" s="130">
        <v>0.47032916174970502</v>
      </c>
    </row>
    <row r="2956" spans="1:5" x14ac:dyDescent="0.25">
      <c r="A2956" s="130">
        <v>21790.459198136599</v>
      </c>
      <c r="B2956" s="130">
        <v>1.0831441157222099</v>
      </c>
      <c r="C2956" s="130">
        <v>1.1907190526020299</v>
      </c>
      <c r="D2956" s="130">
        <v>0.62788705209953599</v>
      </c>
      <c r="E2956" s="130">
        <v>0.47023588252510001</v>
      </c>
    </row>
    <row r="2957" spans="1:5" x14ac:dyDescent="0.25">
      <c r="A2957" s="130">
        <v>21792.8519512442</v>
      </c>
      <c r="B2957" s="130">
        <v>0.42696328921656401</v>
      </c>
      <c r="C2957" s="130">
        <v>1.19071471611284</v>
      </c>
      <c r="D2957" s="130">
        <v>0.62789610095996895</v>
      </c>
      <c r="E2957" s="130">
        <v>0.470196900795747</v>
      </c>
    </row>
    <row r="2958" spans="1:5" x14ac:dyDescent="0.25">
      <c r="A2958" s="130">
        <v>21794.887084061102</v>
      </c>
      <c r="B2958" s="130">
        <v>0.27279248154739</v>
      </c>
      <c r="C2958" s="130">
        <v>1.19071102748713</v>
      </c>
      <c r="D2958" s="130">
        <v>0.62790366455245705</v>
      </c>
      <c r="E2958" s="130">
        <v>0.470163555203918</v>
      </c>
    </row>
    <row r="2959" spans="1:5" x14ac:dyDescent="0.25">
      <c r="A2959" s="130">
        <v>21798.360512781899</v>
      </c>
      <c r="B2959" s="130">
        <v>0.53410510734892602</v>
      </c>
      <c r="C2959" s="130">
        <v>1.1907047314199199</v>
      </c>
      <c r="D2959" s="130">
        <v>0.62791629198089904</v>
      </c>
      <c r="E2959" s="130">
        <v>0.47010623932123002</v>
      </c>
    </row>
    <row r="2960" spans="1:5" x14ac:dyDescent="0.25">
      <c r="A2960" s="130">
        <v>21802.320213614599</v>
      </c>
      <c r="B2960" s="130">
        <v>1.1982181393940701</v>
      </c>
      <c r="C2960" s="130">
        <v>1.1906975530447199</v>
      </c>
      <c r="D2960" s="130">
        <v>0.62793025481170095</v>
      </c>
      <c r="E2960" s="130">
        <v>0.47004027754987199</v>
      </c>
    </row>
    <row r="2961" spans="1:5" x14ac:dyDescent="0.25">
      <c r="A2961" s="130">
        <v>21802.413531832</v>
      </c>
      <c r="B2961" s="130">
        <v>1.7006831279436501</v>
      </c>
      <c r="C2961" s="130">
        <v>1.1906973838608299</v>
      </c>
      <c r="D2961" s="130">
        <v>0.627930578324983</v>
      </c>
      <c r="E2961" s="130">
        <v>0.470038715033823</v>
      </c>
    </row>
    <row r="2962" spans="1:5" x14ac:dyDescent="0.25">
      <c r="A2962" s="130">
        <v>21806.7798110691</v>
      </c>
      <c r="B2962" s="130">
        <v>-2.4743167196705801E-2</v>
      </c>
      <c r="C2962" s="130">
        <v>1.19068946731403</v>
      </c>
      <c r="D2962" s="130">
        <v>0.62794543003778802</v>
      </c>
      <c r="E2962" s="130">
        <v>0.469965194276937</v>
      </c>
    </row>
    <row r="2963" spans="1:5" x14ac:dyDescent="0.25">
      <c r="A2963" s="130">
        <v>21809.130270331101</v>
      </c>
      <c r="B2963" s="130">
        <v>0.67342714840090701</v>
      </c>
      <c r="C2963" s="130">
        <v>1.1906852052031101</v>
      </c>
      <c r="D2963" s="130">
        <v>0.627953194094928</v>
      </c>
      <c r="E2963" s="130">
        <v>0.46992528228567998</v>
      </c>
    </row>
    <row r="2964" spans="1:5" x14ac:dyDescent="0.25">
      <c r="A2964" s="130">
        <v>21811.590801041599</v>
      </c>
      <c r="B2964" s="130">
        <v>0.86484991028859004</v>
      </c>
      <c r="C2964" s="130">
        <v>1.19068074314715</v>
      </c>
      <c r="D2964" s="130">
        <v>0.62796114889194099</v>
      </c>
      <c r="E2964" s="130">
        <v>0.46988325039864498</v>
      </c>
    </row>
    <row r="2965" spans="1:5" x14ac:dyDescent="0.25">
      <c r="A2965" s="130">
        <v>21812.391792708</v>
      </c>
      <c r="B2965" s="130">
        <v>0.41516636320435601</v>
      </c>
      <c r="C2965" s="130">
        <v>1.1906792905091199</v>
      </c>
      <c r="D2965" s="130">
        <v>0.62796370036069904</v>
      </c>
      <c r="E2965" s="130">
        <v>0.46986951211617201</v>
      </c>
    </row>
    <row r="2966" spans="1:5" x14ac:dyDescent="0.25">
      <c r="A2966" s="130">
        <v>21813.143391230002</v>
      </c>
      <c r="B2966" s="130">
        <v>-0.84015301444236901</v>
      </c>
      <c r="C2966" s="130">
        <v>1.1906779274133501</v>
      </c>
      <c r="D2966" s="130">
        <v>0.62796607748557498</v>
      </c>
      <c r="E2966" s="130">
        <v>0.46985659625657999</v>
      </c>
    </row>
    <row r="2967" spans="1:5" x14ac:dyDescent="0.25">
      <c r="A2967" s="130">
        <v>21823.734766071098</v>
      </c>
      <c r="B2967" s="130">
        <v>1.88013502720241</v>
      </c>
      <c r="C2967" s="130">
        <v>1.1906587153741399</v>
      </c>
      <c r="D2967" s="130">
        <v>0.62799782857185804</v>
      </c>
      <c r="E2967" s="130">
        <v>0.46967203779457201</v>
      </c>
    </row>
    <row r="2968" spans="1:5" x14ac:dyDescent="0.25">
      <c r="A2968" s="130">
        <v>21825.674746561901</v>
      </c>
      <c r="B2968" s="130">
        <v>1.11317670465205</v>
      </c>
      <c r="C2968" s="130">
        <v>1.19065519565807</v>
      </c>
      <c r="D2968" s="130">
        <v>0.62800329170818503</v>
      </c>
      <c r="E2968" s="130">
        <v>0.46963771614348698</v>
      </c>
    </row>
    <row r="2969" spans="1:5" x14ac:dyDescent="0.25">
      <c r="A2969" s="130">
        <v>21826.490250819399</v>
      </c>
      <c r="B2969" s="130">
        <v>0.96753943603413695</v>
      </c>
      <c r="C2969" s="130">
        <v>1.19065371601792</v>
      </c>
      <c r="D2969" s="130">
        <v>0.62800555572525796</v>
      </c>
      <c r="E2969" s="130">
        <v>0.469623240616313</v>
      </c>
    </row>
    <row r="2970" spans="1:5" x14ac:dyDescent="0.25">
      <c r="A2970" s="130">
        <v>21831.194641693801</v>
      </c>
      <c r="B2970" s="130">
        <v>2.5394815951885299</v>
      </c>
      <c r="C2970" s="130">
        <v>1.1906451796612001</v>
      </c>
      <c r="D2970" s="130">
        <v>0.62801824103309201</v>
      </c>
      <c r="E2970" s="130">
        <v>0.469539182693479</v>
      </c>
    </row>
    <row r="2971" spans="1:5" x14ac:dyDescent="0.25">
      <c r="A2971" s="130">
        <v>21831.7102511964</v>
      </c>
      <c r="B2971" s="130">
        <v>-0.35673623196016402</v>
      </c>
      <c r="C2971" s="130">
        <v>1.1906442439814799</v>
      </c>
      <c r="D2971" s="130">
        <v>0.62801959253226702</v>
      </c>
      <c r="E2971" s="130">
        <v>0.46952991243805797</v>
      </c>
    </row>
    <row r="2972" spans="1:5" x14ac:dyDescent="0.25">
      <c r="A2972" s="130">
        <v>21832.9848894157</v>
      </c>
      <c r="B2972" s="130">
        <v>0.87945752002782696</v>
      </c>
      <c r="C2972" s="130">
        <v>1.19064193081981</v>
      </c>
      <c r="D2972" s="130">
        <v>0.62802290069123601</v>
      </c>
      <c r="E2972" s="130">
        <v>0.469506946779852</v>
      </c>
    </row>
    <row r="2973" spans="1:5" x14ac:dyDescent="0.25">
      <c r="A2973" s="130">
        <v>21833.739441111698</v>
      </c>
      <c r="B2973" s="130">
        <v>1.0577433995350201</v>
      </c>
      <c r="C2973" s="130">
        <v>1.1906405614444999</v>
      </c>
      <c r="D2973" s="130">
        <v>0.62802483698039102</v>
      </c>
      <c r="E2973" s="130">
        <v>0.46949331906713399</v>
      </c>
    </row>
    <row r="2974" spans="1:5" x14ac:dyDescent="0.25">
      <c r="A2974" s="130">
        <v>21846.032048598801</v>
      </c>
      <c r="B2974" s="130">
        <v>1.04000567278939</v>
      </c>
      <c r="C2974" s="130">
        <v>1.1906182478052301</v>
      </c>
      <c r="D2974" s="130">
        <v>0.62805407808430302</v>
      </c>
      <c r="E2974" s="130">
        <v>0.46926788085795501</v>
      </c>
    </row>
    <row r="2975" spans="1:5" x14ac:dyDescent="0.25">
      <c r="A2975" s="130">
        <v>21852.0610969138</v>
      </c>
      <c r="B2975" s="130">
        <v>2.1496432455711898</v>
      </c>
      <c r="C2975" s="130">
        <v>1.1906073005397499</v>
      </c>
      <c r="D2975" s="130">
        <v>0.62806683911306604</v>
      </c>
      <c r="E2975" s="130">
        <v>0.46915494875323199</v>
      </c>
    </row>
    <row r="2976" spans="1:5" x14ac:dyDescent="0.25">
      <c r="A2976" s="130">
        <v>21853.253794485099</v>
      </c>
      <c r="B2976" s="130">
        <v>0.63586211166994899</v>
      </c>
      <c r="C2976" s="130">
        <v>1.1906051346383899</v>
      </c>
      <c r="D2976" s="130">
        <v>0.62806924078906401</v>
      </c>
      <c r="E2976" s="130">
        <v>0.46913242332003902</v>
      </c>
    </row>
    <row r="2977" spans="1:5" x14ac:dyDescent="0.25">
      <c r="A2977" s="130">
        <v>21855.985297466501</v>
      </c>
      <c r="B2977" s="130">
        <v>0.27587190476487899</v>
      </c>
      <c r="C2977" s="130">
        <v>1.1906001739952901</v>
      </c>
      <c r="D2977" s="130">
        <v>0.628074588589976</v>
      </c>
      <c r="E2977" s="130">
        <v>0.46908060585641398</v>
      </c>
    </row>
    <row r="2978" spans="1:5" x14ac:dyDescent="0.25">
      <c r="A2978" s="130">
        <v>21856.2596889296</v>
      </c>
      <c r="B2978" s="130">
        <v>1.75509943044532</v>
      </c>
      <c r="C2978" s="130">
        <v>1.19059967565234</v>
      </c>
      <c r="D2978" s="130">
        <v>0.62807511407602501</v>
      </c>
      <c r="E2978" s="130">
        <v>0.46907538286304001</v>
      </c>
    </row>
    <row r="2979" spans="1:5" x14ac:dyDescent="0.25">
      <c r="A2979" s="130">
        <v>21859.71744036</v>
      </c>
      <c r="B2979" s="130">
        <v>1.11423986850154</v>
      </c>
      <c r="C2979" s="130">
        <v>1.1905933953855099</v>
      </c>
      <c r="D2979" s="130">
        <v>0.62808155280075295</v>
      </c>
      <c r="E2979" s="130">
        <v>0.46900928804196101</v>
      </c>
    </row>
    <row r="2980" spans="1:5" x14ac:dyDescent="0.25">
      <c r="A2980" s="130">
        <v>21861.030045005798</v>
      </c>
      <c r="B2980" s="130">
        <v>0.98844683777785702</v>
      </c>
      <c r="C2980" s="130">
        <v>1.1905910111328999</v>
      </c>
      <c r="D2980" s="130">
        <v>0.62808390821587301</v>
      </c>
      <c r="E2980" s="130">
        <v>0.46898406311197</v>
      </c>
    </row>
    <row r="2981" spans="1:5" x14ac:dyDescent="0.25">
      <c r="A2981" s="130">
        <v>21863.273812873002</v>
      </c>
      <c r="B2981" s="130">
        <v>0.86864254738019397</v>
      </c>
      <c r="C2981" s="130">
        <v>1.19058693525085</v>
      </c>
      <c r="D2981" s="130">
        <v>0.62808782155255505</v>
      </c>
      <c r="E2981" s="130">
        <v>0.46894077203543</v>
      </c>
    </row>
    <row r="2982" spans="1:5" x14ac:dyDescent="0.25">
      <c r="A2982" s="130">
        <v>21871.696245257801</v>
      </c>
      <c r="B2982" s="130">
        <v>0.328472443681527</v>
      </c>
      <c r="C2982" s="130">
        <v>1.1905716329311</v>
      </c>
      <c r="D2982" s="130">
        <v>0.62810124176717297</v>
      </c>
      <c r="E2982" s="130">
        <v>0.46877633683033698</v>
      </c>
    </row>
    <row r="2983" spans="1:5" x14ac:dyDescent="0.25">
      <c r="A2983" s="130">
        <v>21872.123602534499</v>
      </c>
      <c r="B2983" s="130">
        <v>0.12957241368731801</v>
      </c>
      <c r="C2983" s="130">
        <v>1.190570856373</v>
      </c>
      <c r="D2983" s="130">
        <v>0.62810186939546298</v>
      </c>
      <c r="E2983" s="130">
        <v>0.46876791184710598</v>
      </c>
    </row>
    <row r="2984" spans="1:5" x14ac:dyDescent="0.25">
      <c r="A2984" s="130">
        <v>21872.970905407699</v>
      </c>
      <c r="B2984" s="130">
        <v>1.0734195762950101</v>
      </c>
      <c r="C2984" s="130">
        <v>1.19056931669245</v>
      </c>
      <c r="D2984" s="130">
        <v>0.62810309857046298</v>
      </c>
      <c r="E2984" s="130">
        <v>0.468751184706452</v>
      </c>
    </row>
    <row r="2985" spans="1:5" x14ac:dyDescent="0.25">
      <c r="A2985" s="130">
        <v>21877.277548423099</v>
      </c>
      <c r="B2985" s="130">
        <v>1.04915511800086</v>
      </c>
      <c r="C2985" s="130">
        <v>1.1905614901924999</v>
      </c>
      <c r="D2985" s="130">
        <v>0.62810903421384601</v>
      </c>
      <c r="E2985" s="130">
        <v>0.46866568567530198</v>
      </c>
    </row>
    <row r="2986" spans="1:5" x14ac:dyDescent="0.25">
      <c r="A2986" s="130">
        <v>21877.277548423099</v>
      </c>
      <c r="B2986" s="130">
        <v>1.03044845655009</v>
      </c>
      <c r="C2986" s="130">
        <v>1.1905614901924999</v>
      </c>
      <c r="D2986" s="130">
        <v>0.62810903421384601</v>
      </c>
      <c r="E2986" s="130">
        <v>0.46866568567530198</v>
      </c>
    </row>
    <row r="2987" spans="1:5" x14ac:dyDescent="0.25">
      <c r="A2987" s="130">
        <v>21878.969546712699</v>
      </c>
      <c r="B2987" s="130">
        <v>0.15722254149555001</v>
      </c>
      <c r="C2987" s="130">
        <v>1.1905584150062001</v>
      </c>
      <c r="D2987" s="130">
        <v>0.62811122375697304</v>
      </c>
      <c r="E2987" s="130">
        <v>0.468631875616076</v>
      </c>
    </row>
    <row r="2988" spans="1:5" x14ac:dyDescent="0.25">
      <c r="A2988" s="130">
        <v>21881.825694674601</v>
      </c>
      <c r="B2988" s="130">
        <v>1.2815732683572301</v>
      </c>
      <c r="C2988" s="130">
        <v>1.1905532236041201</v>
      </c>
      <c r="D2988" s="130">
        <v>0.62811473777263105</v>
      </c>
      <c r="E2988" s="130">
        <v>0.46857452247879</v>
      </c>
    </row>
    <row r="2989" spans="1:5" x14ac:dyDescent="0.25">
      <c r="A2989" s="130">
        <v>21882.880447871299</v>
      </c>
      <c r="B2989" s="130">
        <v>0.48441573594300003</v>
      </c>
      <c r="C2989" s="130">
        <v>1.19055130633655</v>
      </c>
      <c r="D2989" s="130">
        <v>0.628115977740623</v>
      </c>
      <c r="E2989" s="130">
        <v>0.46855325324207697</v>
      </c>
    </row>
    <row r="2990" spans="1:5" x14ac:dyDescent="0.25">
      <c r="A2990" s="130">
        <v>21883.997746274101</v>
      </c>
      <c r="B2990" s="130">
        <v>1.1895576893337501</v>
      </c>
      <c r="C2990" s="130">
        <v>1.19054927530554</v>
      </c>
      <c r="D2990" s="130">
        <v>0.62811725730708101</v>
      </c>
      <c r="E2990" s="130">
        <v>0.46853067028877499</v>
      </c>
    </row>
    <row r="2991" spans="1:5" x14ac:dyDescent="0.25">
      <c r="A2991" s="130">
        <v>21889.4301867871</v>
      </c>
      <c r="B2991" s="130">
        <v>0.909596169879201</v>
      </c>
      <c r="C2991" s="130">
        <v>1.19053939912299</v>
      </c>
      <c r="D2991" s="130">
        <v>0.62812298201223304</v>
      </c>
      <c r="E2991" s="130">
        <v>0.46842009919141803</v>
      </c>
    </row>
    <row r="2992" spans="1:5" x14ac:dyDescent="0.25">
      <c r="A2992" s="130">
        <v>21891.403604004401</v>
      </c>
      <c r="B2992" s="130">
        <v>1.11383597540393</v>
      </c>
      <c r="C2992" s="130">
        <v>1.19053581101163</v>
      </c>
      <c r="D2992" s="130">
        <v>0.62812485792912498</v>
      </c>
      <c r="E2992" s="130">
        <v>0.46837961600971301</v>
      </c>
    </row>
    <row r="2993" spans="1:5" x14ac:dyDescent="0.25">
      <c r="A2993" s="130">
        <v>21892.280177164899</v>
      </c>
      <c r="B2993" s="130">
        <v>1.4138782815813</v>
      </c>
      <c r="C2993" s="130">
        <v>1.1905342171320099</v>
      </c>
      <c r="D2993" s="130">
        <v>0.62812565643679896</v>
      </c>
      <c r="E2993" s="130">
        <v>0.46836157961639902</v>
      </c>
    </row>
    <row r="2994" spans="1:5" x14ac:dyDescent="0.25">
      <c r="A2994" s="130">
        <v>21894.502241062699</v>
      </c>
      <c r="B2994" s="130">
        <v>0.66174146332484995</v>
      </c>
      <c r="C2994" s="130">
        <v>1.1905301765305201</v>
      </c>
      <c r="D2994" s="130">
        <v>0.62812758491375298</v>
      </c>
      <c r="E2994" s="130">
        <v>0.46831570905948999</v>
      </c>
    </row>
    <row r="2995" spans="1:5" x14ac:dyDescent="0.25">
      <c r="A2995" s="130">
        <v>21896.2780945511</v>
      </c>
      <c r="B2995" s="130">
        <v>0.41582627084311202</v>
      </c>
      <c r="C2995" s="130">
        <v>1.1905269471058499</v>
      </c>
      <c r="D2995" s="130">
        <v>0.62812902755793398</v>
      </c>
      <c r="E2995" s="130">
        <v>0.46827889569685299</v>
      </c>
    </row>
    <row r="2996" spans="1:5" x14ac:dyDescent="0.25">
      <c r="A2996" s="130">
        <v>21899.752512943302</v>
      </c>
      <c r="B2996" s="130">
        <v>0.33596368652692998</v>
      </c>
      <c r="C2996" s="130">
        <v>1.19052062826175</v>
      </c>
      <c r="D2996" s="130">
        <v>0.62813159716276301</v>
      </c>
      <c r="E2996" s="130">
        <v>0.46820647514437402</v>
      </c>
    </row>
    <row r="2997" spans="1:5" x14ac:dyDescent="0.25">
      <c r="A2997" s="130">
        <v>21907.909990682401</v>
      </c>
      <c r="B2997" s="130">
        <v>-0.57123829563147099</v>
      </c>
      <c r="C2997" s="130">
        <v>1.1905057896072999</v>
      </c>
      <c r="D2997" s="130">
        <v>0.62813631834156702</v>
      </c>
      <c r="E2997" s="130">
        <v>0.46803437874461301</v>
      </c>
    </row>
    <row r="2998" spans="1:5" x14ac:dyDescent="0.25">
      <c r="A2998" s="130">
        <v>21910.608006970098</v>
      </c>
      <c r="B2998" s="130">
        <v>0.41065880520911902</v>
      </c>
      <c r="C2998" s="130">
        <v>1.1905008809720701</v>
      </c>
      <c r="D2998" s="130">
        <v>0.62813747606604997</v>
      </c>
      <c r="E2998" s="130">
        <v>0.467976821885637</v>
      </c>
    </row>
    <row r="2999" spans="1:5" x14ac:dyDescent="0.25">
      <c r="A2999" s="130">
        <v>21916.962959673201</v>
      </c>
      <c r="B2999" s="130">
        <v>0.51756360128587497</v>
      </c>
      <c r="C2999" s="130">
        <v>1.1904893173676601</v>
      </c>
      <c r="D2999" s="130">
        <v>0.628139412649244</v>
      </c>
      <c r="E2999" s="130">
        <v>0.46783999740967402</v>
      </c>
    </row>
    <row r="3000" spans="1:5" x14ac:dyDescent="0.25">
      <c r="A3000" s="130">
        <v>21921.531400995402</v>
      </c>
      <c r="B3000" s="130">
        <v>4.0743471786578898</v>
      </c>
      <c r="C3000" s="130">
        <v>1.1904810030416</v>
      </c>
      <c r="D3000" s="130">
        <v>0.628140121179391</v>
      </c>
      <c r="E3000" s="130">
        <v>0.46774054803517701</v>
      </c>
    </row>
    <row r="3001" spans="1:5" x14ac:dyDescent="0.25">
      <c r="A3001" s="130">
        <v>21922.829858863901</v>
      </c>
      <c r="B3001" s="130">
        <v>0.53393028470978299</v>
      </c>
      <c r="C3001" s="130">
        <v>1.1904786396873901</v>
      </c>
      <c r="D3001" s="130">
        <v>0.62814021846065204</v>
      </c>
      <c r="E3001" s="130">
        <v>0.46771211574909299</v>
      </c>
    </row>
    <row r="3002" spans="1:5" x14ac:dyDescent="0.25">
      <c r="A3002" s="130">
        <v>21923.134607992401</v>
      </c>
      <c r="B3002" s="130">
        <v>-7.4933472697369399E-2</v>
      </c>
      <c r="C3002" s="130">
        <v>1.1904780849915699</v>
      </c>
      <c r="D3002" s="130">
        <v>0.62814023462467095</v>
      </c>
      <c r="E3002" s="130">
        <v>0.46770543198707099</v>
      </c>
    </row>
    <row r="3003" spans="1:5" x14ac:dyDescent="0.25">
      <c r="A3003" s="130">
        <v>21925.242990691699</v>
      </c>
      <c r="B3003" s="130">
        <v>0.52399072444626604</v>
      </c>
      <c r="C3003" s="130">
        <v>1.1904742472199701</v>
      </c>
      <c r="D3003" s="130">
        <v>0.62814027706991904</v>
      </c>
      <c r="E3003" s="130">
        <v>0.46765907964346898</v>
      </c>
    </row>
    <row r="3004" spans="1:5" x14ac:dyDescent="0.25">
      <c r="A3004" s="130">
        <v>21926.0045221002</v>
      </c>
      <c r="B3004" s="130">
        <v>0.41243727896222998</v>
      </c>
      <c r="C3004" s="130">
        <v>1.1904728609812401</v>
      </c>
      <c r="D3004" s="130">
        <v>0.62814026261542499</v>
      </c>
      <c r="E3004" s="130">
        <v>0.467642289728746</v>
      </c>
    </row>
    <row r="3005" spans="1:5" x14ac:dyDescent="0.25">
      <c r="A3005" s="130">
        <v>21930.3111388369</v>
      </c>
      <c r="B3005" s="130">
        <v>0.97886737189645201</v>
      </c>
      <c r="C3005" s="130">
        <v>1.1904650208616401</v>
      </c>
      <c r="D3005" s="130">
        <v>0.62813988384938602</v>
      </c>
      <c r="E3005" s="130">
        <v>0.46754686153375302</v>
      </c>
    </row>
    <row r="3006" spans="1:5" x14ac:dyDescent="0.25">
      <c r="A3006" s="130">
        <v>21931.758810276599</v>
      </c>
      <c r="B3006" s="130">
        <v>1.7749464464609199</v>
      </c>
      <c r="C3006" s="130">
        <v>1.1904623851515601</v>
      </c>
      <c r="D3006" s="130">
        <v>0.62813964331766603</v>
      </c>
      <c r="E3006" s="130">
        <v>0.46751460084229801</v>
      </c>
    </row>
    <row r="3007" spans="1:5" x14ac:dyDescent="0.25">
      <c r="A3007" s="130">
        <v>21937.1613904236</v>
      </c>
      <c r="B3007" s="130">
        <v>1.60167018090007</v>
      </c>
      <c r="C3007" s="130">
        <v>1.19045254780729</v>
      </c>
      <c r="D3007" s="130">
        <v>0.62813824387927897</v>
      </c>
      <c r="E3007" s="130">
        <v>0.46739339542562902</v>
      </c>
    </row>
    <row r="3008" spans="1:5" x14ac:dyDescent="0.25">
      <c r="A3008" s="130">
        <v>21937.986958413501</v>
      </c>
      <c r="B3008" s="130">
        <v>6.53492269082845E-2</v>
      </c>
      <c r="C3008" s="130">
        <v>1.19045104440894</v>
      </c>
      <c r="D3008" s="130">
        <v>0.62813796042616699</v>
      </c>
      <c r="E3008" s="130">
        <v>0.46737476122347898</v>
      </c>
    </row>
    <row r="3009" spans="1:5" x14ac:dyDescent="0.25">
      <c r="A3009" s="130">
        <v>21940.918621410699</v>
      </c>
      <c r="B3009" s="130">
        <v>0.604993097370365</v>
      </c>
      <c r="C3009" s="130">
        <v>1.19044570538136</v>
      </c>
      <c r="D3009" s="130">
        <v>0.62813680503152602</v>
      </c>
      <c r="E3009" s="130">
        <v>0.46730834770338597</v>
      </c>
    </row>
    <row r="3010" spans="1:5" x14ac:dyDescent="0.25">
      <c r="A3010" s="130">
        <v>21943.219392056999</v>
      </c>
      <c r="B3010" s="130">
        <v>4.56259233249545E-2</v>
      </c>
      <c r="C3010" s="130">
        <v>1.1904415149483401</v>
      </c>
      <c r="D3010" s="130">
        <v>0.62813573582194804</v>
      </c>
      <c r="E3010" s="130">
        <v>0.46725596185159901</v>
      </c>
    </row>
    <row r="3011" spans="1:5" x14ac:dyDescent="0.25">
      <c r="A3011" s="130">
        <v>21943.230354007101</v>
      </c>
      <c r="B3011" s="130">
        <v>0.27585212649241497</v>
      </c>
      <c r="C3011" s="130">
        <v>1.19044149498239</v>
      </c>
      <c r="D3011" s="130">
        <v>0.62813573038614001</v>
      </c>
      <c r="E3011" s="130">
        <v>0.46725571170383701</v>
      </c>
    </row>
    <row r="3012" spans="1:5" x14ac:dyDescent="0.25">
      <c r="A3012" s="130">
        <v>21944.0760499643</v>
      </c>
      <c r="B3012" s="130">
        <v>1.2888368074818599</v>
      </c>
      <c r="C3012" s="130">
        <v>1.1904399546214</v>
      </c>
      <c r="D3012" s="130">
        <v>0.62813530126338701</v>
      </c>
      <c r="E3012" s="130">
        <v>0.467236397297424</v>
      </c>
    </row>
    <row r="3013" spans="1:5" x14ac:dyDescent="0.25">
      <c r="A3013" s="130">
        <v>21944.0760499643</v>
      </c>
      <c r="B3013" s="130">
        <v>6.6538859702447398E-2</v>
      </c>
      <c r="C3013" s="130">
        <v>1.1904399546214</v>
      </c>
      <c r="D3013" s="130">
        <v>0.62813530126338701</v>
      </c>
      <c r="E3013" s="130">
        <v>0.467236397297424</v>
      </c>
    </row>
    <row r="3014" spans="1:5" x14ac:dyDescent="0.25">
      <c r="A3014" s="130">
        <v>21944.361602600002</v>
      </c>
      <c r="B3014" s="130">
        <v>3.40733497826484E-2</v>
      </c>
      <c r="C3014" s="130">
        <v>1.1904394345026199</v>
      </c>
      <c r="D3014" s="130">
        <v>0.62813515201787495</v>
      </c>
      <c r="E3014" s="130">
        <v>0.46722986860750798</v>
      </c>
    </row>
    <row r="3015" spans="1:5" x14ac:dyDescent="0.25">
      <c r="A3015" s="130">
        <v>21944.361602600002</v>
      </c>
      <c r="B3015" s="130">
        <v>1.47713138550374</v>
      </c>
      <c r="C3015" s="130">
        <v>1.1904394345026199</v>
      </c>
      <c r="D3015" s="130">
        <v>0.62813515201787495</v>
      </c>
      <c r="E3015" s="130">
        <v>0.46722986860750798</v>
      </c>
    </row>
    <row r="3016" spans="1:5" x14ac:dyDescent="0.25">
      <c r="A3016" s="130">
        <v>21944.361602600002</v>
      </c>
      <c r="B3016" s="130">
        <v>0.16524605622796301</v>
      </c>
      <c r="C3016" s="130">
        <v>1.1904394345026199</v>
      </c>
      <c r="D3016" s="130">
        <v>0.62813515201787495</v>
      </c>
      <c r="E3016" s="130">
        <v>0.46722986860750798</v>
      </c>
    </row>
    <row r="3017" spans="1:5" x14ac:dyDescent="0.25">
      <c r="A3017" s="130">
        <v>21944.361602600002</v>
      </c>
      <c r="B3017" s="130">
        <v>6.5014261479290306E-2</v>
      </c>
      <c r="C3017" s="130">
        <v>1.1904394345026199</v>
      </c>
      <c r="D3017" s="130">
        <v>0.62813515201787495</v>
      </c>
      <c r="E3017" s="130">
        <v>0.46722986860750798</v>
      </c>
    </row>
    <row r="3018" spans="1:5" x14ac:dyDescent="0.25">
      <c r="A3018" s="130">
        <v>21944.361602600002</v>
      </c>
      <c r="B3018" s="130">
        <v>4.6024718317960699E-2</v>
      </c>
      <c r="C3018" s="130">
        <v>1.1904394345026199</v>
      </c>
      <c r="D3018" s="130">
        <v>0.62813515201787495</v>
      </c>
      <c r="E3018" s="130">
        <v>0.46722986860750798</v>
      </c>
    </row>
    <row r="3019" spans="1:5" x14ac:dyDescent="0.25">
      <c r="A3019" s="130">
        <v>21944.361602600002</v>
      </c>
      <c r="B3019" s="130">
        <v>6.6839402740925799E-2</v>
      </c>
      <c r="C3019" s="130">
        <v>1.1904394345026199</v>
      </c>
      <c r="D3019" s="130">
        <v>0.62813515201787495</v>
      </c>
      <c r="E3019" s="130">
        <v>0.46722986860750798</v>
      </c>
    </row>
    <row r="3020" spans="1:5" x14ac:dyDescent="0.25">
      <c r="A3020" s="130">
        <v>21944.361602600002</v>
      </c>
      <c r="B3020" s="130">
        <v>0.15159850811863301</v>
      </c>
      <c r="C3020" s="130">
        <v>1.1904394345026199</v>
      </c>
      <c r="D3020" s="130">
        <v>0.62813515201787495</v>
      </c>
      <c r="E3020" s="130">
        <v>0.46722986860750798</v>
      </c>
    </row>
    <row r="3021" spans="1:5" x14ac:dyDescent="0.25">
      <c r="A3021" s="130">
        <v>21944.361602600002</v>
      </c>
      <c r="B3021" s="130">
        <v>0.18648605491249401</v>
      </c>
      <c r="C3021" s="130">
        <v>1.1904394345026199</v>
      </c>
      <c r="D3021" s="130">
        <v>0.62813515201787495</v>
      </c>
      <c r="E3021" s="130">
        <v>0.46722986860750798</v>
      </c>
    </row>
    <row r="3022" spans="1:5" x14ac:dyDescent="0.25">
      <c r="A3022" s="130">
        <v>21944.361602600002</v>
      </c>
      <c r="B3022" s="130">
        <v>0.143297178487578</v>
      </c>
      <c r="C3022" s="130">
        <v>1.1904394345026199</v>
      </c>
      <c r="D3022" s="130">
        <v>0.62813515201787495</v>
      </c>
      <c r="E3022" s="130">
        <v>0.46722986860750798</v>
      </c>
    </row>
    <row r="3023" spans="1:5" x14ac:dyDescent="0.25">
      <c r="A3023" s="130">
        <v>21945.346070911201</v>
      </c>
      <c r="B3023" s="130">
        <v>-0.36056230965285702</v>
      </c>
      <c r="C3023" s="130">
        <v>1.1904376413089599</v>
      </c>
      <c r="D3023" s="130">
        <v>0.62813462064938097</v>
      </c>
      <c r="E3023" s="130">
        <v>0.46720733286611099</v>
      </c>
    </row>
    <row r="3024" spans="1:5" x14ac:dyDescent="0.25">
      <c r="A3024" s="130">
        <v>21945.789365778801</v>
      </c>
      <c r="B3024" s="130">
        <v>6.7905110434263199E-2</v>
      </c>
      <c r="C3024" s="130">
        <v>1.19043683383528</v>
      </c>
      <c r="D3024" s="130">
        <v>0.62813437286300799</v>
      </c>
      <c r="E3024" s="130">
        <v>0.46719717135654698</v>
      </c>
    </row>
    <row r="3025" spans="1:5" x14ac:dyDescent="0.25">
      <c r="A3025" s="130">
        <v>21945.789365778801</v>
      </c>
      <c r="B3025" s="130">
        <v>4.3362918087708202E-2</v>
      </c>
      <c r="C3025" s="130">
        <v>1.19043683383528</v>
      </c>
      <c r="D3025" s="130">
        <v>0.62813437286300799</v>
      </c>
      <c r="E3025" s="130">
        <v>0.46719717135654698</v>
      </c>
    </row>
    <row r="3026" spans="1:5" x14ac:dyDescent="0.25">
      <c r="A3026" s="130">
        <v>21946.646023686</v>
      </c>
      <c r="B3026" s="130">
        <v>1.3894150750174901</v>
      </c>
      <c r="C3026" s="130">
        <v>1.1904352733760999</v>
      </c>
      <c r="D3026" s="130">
        <v>0.62813387904235696</v>
      </c>
      <c r="E3026" s="130">
        <v>0.46717750995491703</v>
      </c>
    </row>
    <row r="3027" spans="1:5" x14ac:dyDescent="0.25">
      <c r="A3027" s="130">
        <v>21946.9315763218</v>
      </c>
      <c r="B3027" s="130">
        <v>0.14829087696948101</v>
      </c>
      <c r="C3027" s="130">
        <v>1.19043475321325</v>
      </c>
      <c r="D3027" s="130">
        <v>0.62813371004986895</v>
      </c>
      <c r="E3027" s="130">
        <v>0.46717094897754002</v>
      </c>
    </row>
    <row r="3028" spans="1:5" x14ac:dyDescent="0.25">
      <c r="A3028" s="130">
        <v>21947.592756623901</v>
      </c>
      <c r="B3028" s="130">
        <v>-0.18720346731182499</v>
      </c>
      <c r="C3028" s="130">
        <v>1.190433548788</v>
      </c>
      <c r="D3028" s="130">
        <v>0.62813331034413999</v>
      </c>
      <c r="E3028" s="130">
        <v>0.46715574364517398</v>
      </c>
    </row>
    <row r="3029" spans="1:5" x14ac:dyDescent="0.25">
      <c r="A3029" s="130">
        <v>21948.385749078599</v>
      </c>
      <c r="B3029" s="130">
        <v>0.62664451466123405</v>
      </c>
      <c r="C3029" s="130">
        <v>1.1904321042152799</v>
      </c>
      <c r="D3029" s="130">
        <v>0.62813281545962796</v>
      </c>
      <c r="E3029" s="130">
        <v>0.46713748161315999</v>
      </c>
    </row>
    <row r="3030" spans="1:5" x14ac:dyDescent="0.25">
      <c r="A3030" s="130">
        <v>21948.474042346599</v>
      </c>
      <c r="B3030" s="130">
        <v>0.46762949856908897</v>
      </c>
      <c r="C3030" s="130">
        <v>1.1904319433715</v>
      </c>
      <c r="D3030" s="130">
        <v>0.62813275931310297</v>
      </c>
      <c r="E3030" s="130">
        <v>0.46713544657130002</v>
      </c>
    </row>
    <row r="3031" spans="1:5" x14ac:dyDescent="0.25">
      <c r="A3031" s="130">
        <v>21950.226619692701</v>
      </c>
      <c r="B3031" s="130">
        <v>0.54017164757207403</v>
      </c>
      <c r="C3031" s="130">
        <v>1.19042875060583</v>
      </c>
      <c r="D3031" s="130">
        <v>0.62813160152167802</v>
      </c>
      <c r="E3031" s="130">
        <v>0.46709498096517599</v>
      </c>
    </row>
    <row r="3032" spans="1:5" x14ac:dyDescent="0.25">
      <c r="A3032" s="130">
        <v>21950.929313222299</v>
      </c>
      <c r="B3032" s="130">
        <v>3.9429920787692502E-2</v>
      </c>
      <c r="C3032" s="130">
        <v>1.1904274704189</v>
      </c>
      <c r="D3032" s="130">
        <v>0.62813111415781198</v>
      </c>
      <c r="E3032" s="130">
        <v>0.46707871833631898</v>
      </c>
    </row>
    <row r="3033" spans="1:5" x14ac:dyDescent="0.25">
      <c r="A3033" s="130">
        <v>21952.071523765298</v>
      </c>
      <c r="B3033" s="130">
        <v>0.41716692008635398</v>
      </c>
      <c r="C3033" s="130">
        <v>1.1904253894441299</v>
      </c>
      <c r="D3033" s="130">
        <v>0.62813029370754203</v>
      </c>
      <c r="E3033" s="130">
        <v>0.46705223741879398</v>
      </c>
    </row>
    <row r="3034" spans="1:5" x14ac:dyDescent="0.25">
      <c r="A3034" s="130">
        <v>21953.438557057001</v>
      </c>
      <c r="B3034" s="130">
        <v>0.54971228950195805</v>
      </c>
      <c r="C3034" s="130">
        <v>1.19042289876538</v>
      </c>
      <c r="D3034" s="130">
        <v>0.62812926580816497</v>
      </c>
      <c r="E3034" s="130">
        <v>0.467020468634467</v>
      </c>
    </row>
    <row r="3035" spans="1:5" x14ac:dyDescent="0.25">
      <c r="A3035" s="130">
        <v>21954.213168533399</v>
      </c>
      <c r="B3035" s="130">
        <v>0.90828218646961101</v>
      </c>
      <c r="C3035" s="130">
        <v>1.1904214874051</v>
      </c>
      <c r="D3035" s="130">
        <v>0.62812866115087795</v>
      </c>
      <c r="E3035" s="130">
        <v>0.46700243069959801</v>
      </c>
    </row>
    <row r="3036" spans="1:5" x14ac:dyDescent="0.25">
      <c r="A3036" s="130">
        <v>21957.7634023426</v>
      </c>
      <c r="B3036" s="130">
        <v>0.57124341067844597</v>
      </c>
      <c r="C3036" s="130">
        <v>1.1904150183343001</v>
      </c>
      <c r="D3036" s="130">
        <v>0.62812568452623796</v>
      </c>
      <c r="E3036" s="130">
        <v>0.46691941978873702</v>
      </c>
    </row>
    <row r="3037" spans="1:5" x14ac:dyDescent="0.25">
      <c r="A3037" s="130">
        <v>21959.210339659101</v>
      </c>
      <c r="B3037" s="130">
        <v>0.103155621732753</v>
      </c>
      <c r="C3037" s="130">
        <v>1.19041238157511</v>
      </c>
      <c r="D3037" s="130">
        <v>0.62812437479182803</v>
      </c>
      <c r="E3037" s="130">
        <v>0.46688542821095902</v>
      </c>
    </row>
    <row r="3038" spans="1:5" x14ac:dyDescent="0.25">
      <c r="A3038" s="130">
        <v>21962.107858778101</v>
      </c>
      <c r="B3038" s="130">
        <v>0.46238022167091097</v>
      </c>
      <c r="C3038" s="130">
        <v>1.19040710103686</v>
      </c>
      <c r="D3038" s="130">
        <v>0.62812158416506103</v>
      </c>
      <c r="E3038" s="130">
        <v>0.46681708146075002</v>
      </c>
    </row>
    <row r="3039" spans="1:5" x14ac:dyDescent="0.25">
      <c r="A3039" s="130">
        <v>21962.636971288099</v>
      </c>
      <c r="B3039" s="130">
        <v>0.15729069951473401</v>
      </c>
      <c r="C3039" s="130">
        <v>1.19040613670954</v>
      </c>
      <c r="D3039" s="130">
        <v>0.62812105042004995</v>
      </c>
      <c r="E3039" s="130">
        <v>0.46680456068748699</v>
      </c>
    </row>
    <row r="3040" spans="1:5" x14ac:dyDescent="0.25">
      <c r="A3040" s="130">
        <v>21971.2035503607</v>
      </c>
      <c r="B3040" s="130">
        <v>6.8283711485883594E-2</v>
      </c>
      <c r="C3040" s="130">
        <v>1.19039052145514</v>
      </c>
      <c r="D3040" s="130">
        <v>0.62811137350070001</v>
      </c>
      <c r="E3040" s="130">
        <v>0.46660012026273401</v>
      </c>
    </row>
    <row r="3041" spans="1:5" x14ac:dyDescent="0.25">
      <c r="A3041" s="130">
        <v>21972.789705176699</v>
      </c>
      <c r="B3041" s="130">
        <v>5.9203349489917798</v>
      </c>
      <c r="C3041" s="130">
        <v>1.1903876297101299</v>
      </c>
      <c r="D3041" s="130">
        <v>0.62810936826497199</v>
      </c>
      <c r="E3041" s="130">
        <v>0.46656191036980799</v>
      </c>
    </row>
    <row r="3042" spans="1:5" x14ac:dyDescent="0.25">
      <c r="A3042" s="130">
        <v>21973.7735240824</v>
      </c>
      <c r="B3042" s="130">
        <v>7.4353482687050707E-2</v>
      </c>
      <c r="C3042" s="130">
        <v>1.1903858360175501</v>
      </c>
      <c r="D3042" s="130">
        <v>0.628108091068594</v>
      </c>
      <c r="E3042" s="130">
        <v>0.46653815450325398</v>
      </c>
    </row>
    <row r="3043" spans="1:5" x14ac:dyDescent="0.25">
      <c r="A3043" s="130">
        <v>21976.086420849901</v>
      </c>
      <c r="B3043" s="130">
        <v>0.48912502895530602</v>
      </c>
      <c r="C3043" s="130">
        <v>1.1903816189288201</v>
      </c>
      <c r="D3043" s="130">
        <v>0.62810498771527201</v>
      </c>
      <c r="E3043" s="130">
        <v>0.46648213690974</v>
      </c>
    </row>
    <row r="3044" spans="1:5" x14ac:dyDescent="0.25">
      <c r="A3044" s="130">
        <v>21977.394734911199</v>
      </c>
      <c r="B3044" s="130">
        <v>0.401710354862161</v>
      </c>
      <c r="C3044" s="130">
        <v>1.19037923334616</v>
      </c>
      <c r="D3044" s="130">
        <v>0.62810316973609204</v>
      </c>
      <c r="E3044" s="130">
        <v>0.46645034490502102</v>
      </c>
    </row>
    <row r="3045" spans="1:5" x14ac:dyDescent="0.25">
      <c r="A3045" s="130">
        <v>21979.7701294332</v>
      </c>
      <c r="B3045" s="130">
        <v>0.62037847862028705</v>
      </c>
      <c r="C3045" s="130">
        <v>1.1903749017831999</v>
      </c>
      <c r="D3045" s="130">
        <v>0.62809975363386295</v>
      </c>
      <c r="E3045" s="130">
        <v>0.46639242870134201</v>
      </c>
    </row>
    <row r="3046" spans="1:5" x14ac:dyDescent="0.25">
      <c r="A3046" s="130">
        <v>21983.3395373801</v>
      </c>
      <c r="B3046" s="130">
        <v>9.5945794241836205E-2</v>
      </c>
      <c r="C3046" s="130">
        <v>1.1903683922820101</v>
      </c>
      <c r="D3046" s="130">
        <v>0.62809434109951301</v>
      </c>
      <c r="E3046" s="130">
        <v>0.466304929239447</v>
      </c>
    </row>
    <row r="3047" spans="1:5" x14ac:dyDescent="0.25">
      <c r="A3047" s="130">
        <v>21983.767866333699</v>
      </c>
      <c r="B3047" s="130">
        <v>1.8919999986962901</v>
      </c>
      <c r="C3047" s="130">
        <v>1.1903676110902801</v>
      </c>
      <c r="D3047" s="130">
        <v>0.62809366908749797</v>
      </c>
      <c r="E3047" s="130">
        <v>0.466294391261379</v>
      </c>
    </row>
    <row r="3048" spans="1:5" x14ac:dyDescent="0.25">
      <c r="A3048" s="130">
        <v>21986.416380668699</v>
      </c>
      <c r="B3048" s="130">
        <v>0.46529032548219301</v>
      </c>
      <c r="C3048" s="130">
        <v>1.19036278045099</v>
      </c>
      <c r="D3048" s="130">
        <v>0.62808940682862002</v>
      </c>
      <c r="E3048" s="130">
        <v>0.46622904994254499</v>
      </c>
    </row>
    <row r="3049" spans="1:5" x14ac:dyDescent="0.25">
      <c r="A3049" s="130">
        <v>21987.051721644901</v>
      </c>
      <c r="B3049" s="130">
        <v>6.70536073976047E-2</v>
      </c>
      <c r="C3049" s="130">
        <v>1.1903616215863599</v>
      </c>
      <c r="D3049" s="130">
        <v>0.62808835700967403</v>
      </c>
      <c r="E3049" s="130">
        <v>0.46621332909318802</v>
      </c>
    </row>
    <row r="3050" spans="1:5" x14ac:dyDescent="0.25">
      <c r="A3050" s="130">
        <v>21987.4800505985</v>
      </c>
      <c r="B3050" s="130">
        <v>3.1489815339202899E-2</v>
      </c>
      <c r="C3050" s="130">
        <v>1.1903608402988</v>
      </c>
      <c r="D3050" s="130">
        <v>0.62808764328072897</v>
      </c>
      <c r="E3050" s="130">
        <v>0.46620272040565702</v>
      </c>
    </row>
    <row r="3051" spans="1:5" x14ac:dyDescent="0.25">
      <c r="A3051" s="130">
        <v>21988.765037459401</v>
      </c>
      <c r="B3051" s="130">
        <v>4.8745717426945702E-2</v>
      </c>
      <c r="C3051" s="130">
        <v>1.19035849636977</v>
      </c>
      <c r="D3051" s="130">
        <v>0.62808547325659603</v>
      </c>
      <c r="E3051" s="130">
        <v>0.46617084535957498</v>
      </c>
    </row>
    <row r="3052" spans="1:5" x14ac:dyDescent="0.25">
      <c r="A3052" s="130">
        <v>21988.907813777299</v>
      </c>
      <c r="B3052" s="130">
        <v>0.239633130874117</v>
      </c>
      <c r="C3052" s="130">
        <v>1.1903582359270699</v>
      </c>
      <c r="D3052" s="130">
        <v>0.62808522947374501</v>
      </c>
      <c r="E3052" s="130">
        <v>0.46616729915152999</v>
      </c>
    </row>
    <row r="3053" spans="1:5" x14ac:dyDescent="0.25">
      <c r="A3053" s="130">
        <v>21992.334445406301</v>
      </c>
      <c r="B3053" s="130">
        <v>1.6022306910579199E-2</v>
      </c>
      <c r="C3053" s="130">
        <v>1.1903519849334701</v>
      </c>
      <c r="D3053" s="130">
        <v>0.62807921870840999</v>
      </c>
      <c r="E3053" s="130">
        <v>0.46608191786556002</v>
      </c>
    </row>
    <row r="3054" spans="1:5" x14ac:dyDescent="0.25">
      <c r="A3054" s="130">
        <v>21993.805629269398</v>
      </c>
      <c r="B3054" s="130">
        <v>-0.69390956217507704</v>
      </c>
      <c r="C3054" s="130">
        <v>1.1903493009258701</v>
      </c>
      <c r="D3054" s="130">
        <v>0.62807654391309897</v>
      </c>
      <c r="E3054" s="130">
        <v>0.46604509993193699</v>
      </c>
    </row>
    <row r="3055" spans="1:5" x14ac:dyDescent="0.25">
      <c r="A3055" s="130">
        <v>21995.2444894857</v>
      </c>
      <c r="B3055" s="130">
        <v>-0.50467310386425002</v>
      </c>
      <c r="C3055" s="130">
        <v>1.1903466757628201</v>
      </c>
      <c r="D3055" s="130">
        <v>0.62807387325375297</v>
      </c>
      <c r="E3055" s="130">
        <v>0.46600899762144099</v>
      </c>
    </row>
    <row r="3056" spans="1:5" x14ac:dyDescent="0.25">
      <c r="A3056" s="130">
        <v>22002.014588390299</v>
      </c>
      <c r="B3056" s="130">
        <v>1.71400674401916</v>
      </c>
      <c r="C3056" s="130">
        <v>1.1903343222170399</v>
      </c>
      <c r="D3056" s="130">
        <v>0.62806058369590601</v>
      </c>
      <c r="E3056" s="130">
        <v>0.465837890126165</v>
      </c>
    </row>
    <row r="3057" spans="1:5" x14ac:dyDescent="0.25">
      <c r="A3057" s="130">
        <v>22002.0773369337</v>
      </c>
      <c r="B3057" s="130">
        <v>0.68060565629444203</v>
      </c>
      <c r="C3057" s="130">
        <v>1.1903342077054799</v>
      </c>
      <c r="D3057" s="130">
        <v>0.62806045494926899</v>
      </c>
      <c r="E3057" s="130">
        <v>0.46583629464940601</v>
      </c>
    </row>
    <row r="3058" spans="1:5" x14ac:dyDescent="0.25">
      <c r="A3058" s="130">
        <v>22004.652718374698</v>
      </c>
      <c r="B3058" s="130">
        <v>1.1177214992098601</v>
      </c>
      <c r="C3058" s="130">
        <v>1.1903295076153499</v>
      </c>
      <c r="D3058" s="130">
        <v>0.628055082688738</v>
      </c>
      <c r="E3058" s="130">
        <v>0.46577065989940097</v>
      </c>
    </row>
    <row r="3059" spans="1:5" x14ac:dyDescent="0.25">
      <c r="A3059" s="130">
        <v>22007.399075319601</v>
      </c>
      <c r="B3059" s="130">
        <v>1.07413129631062</v>
      </c>
      <c r="C3059" s="130">
        <v>1.19032449505252</v>
      </c>
      <c r="D3059" s="130">
        <v>0.62804916441846403</v>
      </c>
      <c r="E3059" s="130">
        <v>0.46570034111182401</v>
      </c>
    </row>
    <row r="3060" spans="1:5" x14ac:dyDescent="0.25">
      <c r="A3060" s="130">
        <v>22014.704364343899</v>
      </c>
      <c r="B3060" s="130">
        <v>-0.66498656397440103</v>
      </c>
      <c r="C3060" s="130">
        <v>1.19031115945556</v>
      </c>
      <c r="D3060" s="130">
        <v>0.62803247311967503</v>
      </c>
      <c r="E3060" s="130">
        <v>0.46551165068040701</v>
      </c>
    </row>
    <row r="3061" spans="1:5" x14ac:dyDescent="0.25">
      <c r="A3061" s="130">
        <v>22015.7497615379</v>
      </c>
      <c r="B3061" s="130">
        <v>0.25292681969237801</v>
      </c>
      <c r="C3061" s="130">
        <v>1.1903092508491</v>
      </c>
      <c r="D3061" s="130">
        <v>0.62802997205111</v>
      </c>
      <c r="E3061" s="130">
        <v>0.46548445329454002</v>
      </c>
    </row>
    <row r="3062" spans="1:5" x14ac:dyDescent="0.25">
      <c r="A3062" s="130">
        <v>22015.822052174499</v>
      </c>
      <c r="B3062" s="130">
        <v>0.699393065748799</v>
      </c>
      <c r="C3062" s="130">
        <v>1.1903091188639301</v>
      </c>
      <c r="D3062" s="130">
        <v>0.62802979805930204</v>
      </c>
      <c r="E3062" s="130">
        <v>0.46548257074738703</v>
      </c>
    </row>
    <row r="3063" spans="1:5" x14ac:dyDescent="0.25">
      <c r="A3063" s="130">
        <v>22021.602617583299</v>
      </c>
      <c r="B3063" s="130">
        <v>0.33029891854381399</v>
      </c>
      <c r="C3063" s="130">
        <v>1.19029856393102</v>
      </c>
      <c r="D3063" s="130">
        <v>0.62801545055404695</v>
      </c>
      <c r="E3063" s="130">
        <v>0.46533127814112901</v>
      </c>
    </row>
    <row r="3064" spans="1:5" x14ac:dyDescent="0.25">
      <c r="A3064" s="130">
        <v>22025.126861785699</v>
      </c>
      <c r="B3064" s="130">
        <v>5.8476040853849803E-2</v>
      </c>
      <c r="C3064" s="130">
        <v>1.1902921279013501</v>
      </c>
      <c r="D3064" s="130">
        <v>0.62800628289715099</v>
      </c>
      <c r="E3064" s="130">
        <v>0.46523830335356903</v>
      </c>
    </row>
    <row r="3065" spans="1:5" x14ac:dyDescent="0.25">
      <c r="A3065" s="130">
        <v>22031.2125057374</v>
      </c>
      <c r="B3065" s="130">
        <v>4.0178519831208801</v>
      </c>
      <c r="C3065" s="130">
        <v>1.1902810124351999</v>
      </c>
      <c r="D3065" s="130">
        <v>0.62798970502782303</v>
      </c>
      <c r="E3065" s="130">
        <v>0.46507644059304798</v>
      </c>
    </row>
    <row r="3066" spans="1:5" x14ac:dyDescent="0.25">
      <c r="A3066" s="130">
        <v>22035.024564451101</v>
      </c>
      <c r="B3066" s="130">
        <v>0.53287955732099801</v>
      </c>
      <c r="C3066" s="130">
        <v>1.1902740485451799</v>
      </c>
      <c r="D3066" s="130">
        <v>0.62797883996610004</v>
      </c>
      <c r="E3066" s="130">
        <v>0.46497420042249799</v>
      </c>
    </row>
    <row r="3067" spans="1:5" x14ac:dyDescent="0.25">
      <c r="A3067" s="130">
        <v>22036.309551311999</v>
      </c>
      <c r="B3067" s="130">
        <v>0.11881044252013399</v>
      </c>
      <c r="C3067" s="130">
        <v>1.1902717009258601</v>
      </c>
      <c r="D3067" s="130">
        <v>0.62797509428862797</v>
      </c>
      <c r="E3067" s="130">
        <v>0.46493958929158302</v>
      </c>
    </row>
    <row r="3068" spans="1:5" x14ac:dyDescent="0.25">
      <c r="A3068" s="130">
        <v>22039.035716038699</v>
      </c>
      <c r="B3068" s="130">
        <v>0.97641475666239197</v>
      </c>
      <c r="C3068" s="130">
        <v>1.1902667200015999</v>
      </c>
      <c r="D3068" s="130">
        <v>0.627967008924605</v>
      </c>
      <c r="E3068" s="130">
        <v>0.46486591354575901</v>
      </c>
    </row>
    <row r="3069" spans="1:5" x14ac:dyDescent="0.25">
      <c r="A3069" s="130">
        <v>22039.956902456499</v>
      </c>
      <c r="B3069" s="130">
        <v>0.79814907074180497</v>
      </c>
      <c r="C3069" s="130">
        <v>1.19026503681753</v>
      </c>
      <c r="D3069" s="130">
        <v>0.62796423425830705</v>
      </c>
      <c r="E3069" s="130">
        <v>0.46484094233094198</v>
      </c>
    </row>
    <row r="3070" spans="1:5" x14ac:dyDescent="0.25">
      <c r="A3070" s="130">
        <v>22042.3720251208</v>
      </c>
      <c r="B3070" s="130">
        <v>0.51706911818230095</v>
      </c>
      <c r="C3070" s="130">
        <v>1.1902606236817801</v>
      </c>
      <c r="D3070" s="130">
        <v>0.62795685780227095</v>
      </c>
      <c r="E3070" s="130">
        <v>0.46477529219472902</v>
      </c>
    </row>
    <row r="3071" spans="1:5" x14ac:dyDescent="0.25">
      <c r="A3071" s="130">
        <v>22044.983027013001</v>
      </c>
      <c r="B3071" s="130">
        <v>0.98289501761690301</v>
      </c>
      <c r="C3071" s="130">
        <v>1.19025585222001</v>
      </c>
      <c r="D3071" s="130">
        <v>0.62794871722246703</v>
      </c>
      <c r="E3071" s="130">
        <v>0.46470402124555699</v>
      </c>
    </row>
    <row r="3072" spans="1:5" x14ac:dyDescent="0.25">
      <c r="A3072" s="130">
        <v>22046.589446199101</v>
      </c>
      <c r="B3072" s="130">
        <v>0.93969499547850199</v>
      </c>
      <c r="C3072" s="130">
        <v>1.19025291637248</v>
      </c>
      <c r="D3072" s="130">
        <v>0.62794362323271102</v>
      </c>
      <c r="E3072" s="130">
        <v>0.46466001876221102</v>
      </c>
    </row>
    <row r="3073" spans="1:5" x14ac:dyDescent="0.25">
      <c r="A3073" s="130">
        <v>22048.061568332301</v>
      </c>
      <c r="B3073" s="130">
        <v>0.984974370099723</v>
      </c>
      <c r="C3073" s="130">
        <v>1.1902502258252801</v>
      </c>
      <c r="D3073" s="130">
        <v>0.62793889798220603</v>
      </c>
      <c r="E3073" s="130">
        <v>0.46461959248346402</v>
      </c>
    </row>
    <row r="3074" spans="1:5" x14ac:dyDescent="0.25">
      <c r="A3074" s="130">
        <v>22051.7293744542</v>
      </c>
      <c r="B3074" s="130">
        <v>1.16590516615129</v>
      </c>
      <c r="C3074" s="130">
        <v>1.1902435217305001</v>
      </c>
      <c r="D3074" s="130">
        <v>0.62792688772579597</v>
      </c>
      <c r="E3074" s="130">
        <v>0.46451844375388601</v>
      </c>
    </row>
    <row r="3075" spans="1:5" x14ac:dyDescent="0.25">
      <c r="A3075" s="130">
        <v>22052.240404669799</v>
      </c>
      <c r="B3075" s="130">
        <v>3.4901651629570201</v>
      </c>
      <c r="C3075" s="130">
        <v>1.1902425875938001</v>
      </c>
      <c r="D3075" s="130">
        <v>0.62792518751288096</v>
      </c>
      <c r="E3075" s="130">
        <v>0.46450430253427999</v>
      </c>
    </row>
    <row r="3076" spans="1:5" x14ac:dyDescent="0.25">
      <c r="A3076" s="130">
        <v>22052.320102301001</v>
      </c>
      <c r="B3076" s="130">
        <v>0.22056630833038299</v>
      </c>
      <c r="C3076" s="130">
        <v>1.1902424419092399</v>
      </c>
      <c r="D3076" s="130">
        <v>0.62792492176528703</v>
      </c>
      <c r="E3076" s="130">
        <v>0.46450209607729998</v>
      </c>
    </row>
    <row r="3077" spans="1:5" x14ac:dyDescent="0.25">
      <c r="A3077" s="130">
        <v>22052.942486051601</v>
      </c>
      <c r="B3077" s="130">
        <v>0.53722312307205</v>
      </c>
      <c r="C3077" s="130">
        <v>1.19024130419966</v>
      </c>
      <c r="D3077" s="130">
        <v>0.62792284097370599</v>
      </c>
      <c r="E3077" s="130">
        <v>0.464484855274026</v>
      </c>
    </row>
    <row r="3078" spans="1:5" x14ac:dyDescent="0.25">
      <c r="A3078" s="130">
        <v>22054.299367364401</v>
      </c>
      <c r="B3078" s="130">
        <v>0.34170258691446098</v>
      </c>
      <c r="C3078" s="130">
        <v>1.19023882375651</v>
      </c>
      <c r="D3078" s="130">
        <v>0.62791827086621899</v>
      </c>
      <c r="E3078" s="130">
        <v>0.46444720717968002</v>
      </c>
    </row>
    <row r="3079" spans="1:5" x14ac:dyDescent="0.25">
      <c r="A3079" s="130">
        <v>22057.6126937753</v>
      </c>
      <c r="B3079" s="130">
        <v>0.15161876030464999</v>
      </c>
      <c r="C3079" s="130">
        <v>1.1902327663702199</v>
      </c>
      <c r="D3079" s="130">
        <v>0.62790691732953796</v>
      </c>
      <c r="E3079" s="130">
        <v>0.46435492501228598</v>
      </c>
    </row>
    <row r="3080" spans="1:5" x14ac:dyDescent="0.25">
      <c r="A3080" s="130">
        <v>22058.072694715302</v>
      </c>
      <c r="B3080" s="130">
        <v>2.0362473505221201</v>
      </c>
      <c r="C3080" s="130">
        <v>1.1902319253490301</v>
      </c>
      <c r="D3080" s="130">
        <v>0.62790531934871596</v>
      </c>
      <c r="E3080" s="130">
        <v>0.46434207382089598</v>
      </c>
    </row>
    <row r="3081" spans="1:5" x14ac:dyDescent="0.25">
      <c r="A3081" s="130">
        <v>22058.2594068785</v>
      </c>
      <c r="B3081" s="130">
        <v>0.23942231084124199</v>
      </c>
      <c r="C3081" s="130">
        <v>1.1902315839789199</v>
      </c>
      <c r="D3081" s="130">
        <v>0.62790466922575106</v>
      </c>
      <c r="E3081" s="130">
        <v>0.46433685484738801</v>
      </c>
    </row>
    <row r="3082" spans="1:5" x14ac:dyDescent="0.25">
      <c r="A3082" s="130">
        <v>22064.866104001801</v>
      </c>
      <c r="B3082" s="130">
        <v>0.356105089998282</v>
      </c>
      <c r="C3082" s="130">
        <v>1.19021950344279</v>
      </c>
      <c r="D3082" s="130">
        <v>0.62788110457449198</v>
      </c>
      <c r="E3082" s="130">
        <v>0.46415116668429401</v>
      </c>
    </row>
    <row r="3083" spans="1:5" x14ac:dyDescent="0.25">
      <c r="A3083" s="130">
        <v>22067.0700427175</v>
      </c>
      <c r="B3083" s="130">
        <v>-0.14546121130950601</v>
      </c>
      <c r="C3083" s="130">
        <v>1.1902154728883001</v>
      </c>
      <c r="D3083" s="130">
        <v>0.62787300162039394</v>
      </c>
      <c r="E3083" s="130">
        <v>0.46408878191710501</v>
      </c>
    </row>
    <row r="3084" spans="1:5" x14ac:dyDescent="0.25">
      <c r="A3084" s="130">
        <v>22068.081803180601</v>
      </c>
      <c r="B3084" s="130">
        <v>0.966153513753509</v>
      </c>
      <c r="C3084" s="130">
        <v>1.19021362248602</v>
      </c>
      <c r="D3084" s="130">
        <v>0.62786924134847799</v>
      </c>
      <c r="E3084" s="130">
        <v>0.46406006907773301</v>
      </c>
    </row>
    <row r="3085" spans="1:5" x14ac:dyDescent="0.25">
      <c r="A3085" s="130">
        <v>22076.5174970099</v>
      </c>
      <c r="B3085" s="130">
        <v>1.15365330076262</v>
      </c>
      <c r="C3085" s="130">
        <v>1.19019819208029</v>
      </c>
      <c r="D3085" s="130">
        <v>0.62783690120684998</v>
      </c>
      <c r="E3085" s="130">
        <v>0.463818859447511</v>
      </c>
    </row>
    <row r="3086" spans="1:5" x14ac:dyDescent="0.25">
      <c r="A3086" s="130">
        <v>22077.8698343492</v>
      </c>
      <c r="B3086" s="130">
        <v>1.14316030019941</v>
      </c>
      <c r="C3086" s="130">
        <v>1.19019571800948</v>
      </c>
      <c r="D3086" s="130">
        <v>0.627831552961025</v>
      </c>
      <c r="E3086" s="130">
        <v>0.46377988951580601</v>
      </c>
    </row>
    <row r="3087" spans="1:5" x14ac:dyDescent="0.25">
      <c r="A3087" s="130">
        <v>22080.4311403274</v>
      </c>
      <c r="B3087" s="130">
        <v>0.69086964374871496</v>
      </c>
      <c r="C3087" s="130">
        <v>1.1901910318532301</v>
      </c>
      <c r="D3087" s="130">
        <v>0.62782129980387003</v>
      </c>
      <c r="E3087" s="130">
        <v>0.46370585265682102</v>
      </c>
    </row>
    <row r="3088" spans="1:5" x14ac:dyDescent="0.25">
      <c r="A3088" s="130">
        <v>22080.699677353001</v>
      </c>
      <c r="B3088" s="130">
        <v>0.49048220460858899</v>
      </c>
      <c r="C3088" s="130">
        <v>1.19019054051577</v>
      </c>
      <c r="D3088" s="130">
        <v>0.62782021545814604</v>
      </c>
      <c r="E3088" s="130">
        <v>0.46369807302985799</v>
      </c>
    </row>
    <row r="3089" spans="1:5" x14ac:dyDescent="0.25">
      <c r="A3089" s="130">
        <v>22083.858391367001</v>
      </c>
      <c r="B3089" s="130">
        <v>0.46951813782125701</v>
      </c>
      <c r="C3089" s="130">
        <v>1.1901847607435301</v>
      </c>
      <c r="D3089" s="130">
        <v>0.62780732740746903</v>
      </c>
      <c r="E3089" s="130">
        <v>0.46360631690201698</v>
      </c>
    </row>
    <row r="3090" spans="1:5" x14ac:dyDescent="0.25">
      <c r="A3090" s="130">
        <v>22085.859014755999</v>
      </c>
      <c r="B3090" s="130">
        <v>-0.39311155484695898</v>
      </c>
      <c r="C3090" s="130">
        <v>1.1901810997162501</v>
      </c>
      <c r="D3090" s="130">
        <v>0.62779903766381395</v>
      </c>
      <c r="E3090" s="130">
        <v>0.46354796613434701</v>
      </c>
    </row>
    <row r="3091" spans="1:5" x14ac:dyDescent="0.25">
      <c r="A3091" s="130">
        <v>22087.294941599299</v>
      </c>
      <c r="B3091" s="130">
        <v>1.0784365620263501</v>
      </c>
      <c r="C3091" s="130">
        <v>1.1901784719016499</v>
      </c>
      <c r="D3091" s="130">
        <v>0.62779302721638497</v>
      </c>
      <c r="E3091" s="130">
        <v>0.46350597281220002</v>
      </c>
    </row>
    <row r="3092" spans="1:5" x14ac:dyDescent="0.25">
      <c r="A3092" s="130">
        <v>22089.056425115501</v>
      </c>
      <c r="B3092" s="130">
        <v>2.2892008919225901</v>
      </c>
      <c r="C3092" s="130">
        <v>1.1901752481316199</v>
      </c>
      <c r="D3092" s="130">
        <v>0.627785585017269</v>
      </c>
      <c r="E3092" s="130">
        <v>0.46345433002386699</v>
      </c>
    </row>
    <row r="3093" spans="1:5" x14ac:dyDescent="0.25">
      <c r="A3093" s="130">
        <v>22089.802716086499</v>
      </c>
      <c r="B3093" s="130">
        <v>0.35242031411300001</v>
      </c>
      <c r="C3093" s="130">
        <v>1.1901738822541299</v>
      </c>
      <c r="D3093" s="130">
        <v>0.62778240904330396</v>
      </c>
      <c r="E3093" s="130">
        <v>0.46343240766698501</v>
      </c>
    </row>
    <row r="3094" spans="1:5" x14ac:dyDescent="0.25">
      <c r="A3094" s="130">
        <v>22090.184048056901</v>
      </c>
      <c r="B3094" s="130">
        <v>1.4768333073783599</v>
      </c>
      <c r="C3094" s="130">
        <v>1.19017318431924</v>
      </c>
      <c r="D3094" s="130">
        <v>0.62778078095385603</v>
      </c>
      <c r="E3094" s="130">
        <v>0.46342119618265198</v>
      </c>
    </row>
    <row r="3095" spans="1:5" x14ac:dyDescent="0.25">
      <c r="A3095" s="130">
        <v>22095.880119486301</v>
      </c>
      <c r="B3095" s="130">
        <v>1.08439705669259</v>
      </c>
      <c r="C3095" s="130">
        <v>1.1901627580012699</v>
      </c>
      <c r="D3095" s="130">
        <v>0.62775603861481799</v>
      </c>
      <c r="E3095" s="130">
        <v>0.46325293522076899</v>
      </c>
    </row>
    <row r="3096" spans="1:5" x14ac:dyDescent="0.25">
      <c r="A3096" s="130">
        <v>22096.441514493599</v>
      </c>
      <c r="B3096" s="130">
        <v>9.8512315365173506E-2</v>
      </c>
      <c r="C3096" s="130">
        <v>1.19016173029447</v>
      </c>
      <c r="D3096" s="130">
        <v>0.62775355718512804</v>
      </c>
      <c r="E3096" s="130">
        <v>0.46323627133156398</v>
      </c>
    </row>
    <row r="3097" spans="1:5" x14ac:dyDescent="0.25">
      <c r="A3097" s="130">
        <v>22103.1288680779</v>
      </c>
      <c r="B3097" s="130">
        <v>3.7100626503927502E-2</v>
      </c>
      <c r="C3097" s="130">
        <v>1.1901494867464999</v>
      </c>
      <c r="D3097" s="130">
        <v>0.62772340855404196</v>
      </c>
      <c r="E3097" s="130">
        <v>0.46303666021533801</v>
      </c>
    </row>
    <row r="3098" spans="1:5" x14ac:dyDescent="0.25">
      <c r="A3098" s="130">
        <v>22105.060989990299</v>
      </c>
      <c r="B3098" s="130">
        <v>0.84859682488300803</v>
      </c>
      <c r="C3098" s="130">
        <v>1.19014594881239</v>
      </c>
      <c r="D3098" s="130">
        <v>0.62771449576889704</v>
      </c>
      <c r="E3098" s="130">
        <v>0.46297860643940503</v>
      </c>
    </row>
    <row r="3099" spans="1:5" x14ac:dyDescent="0.25">
      <c r="A3099" s="130">
        <v>22110.890231677698</v>
      </c>
      <c r="B3099" s="130">
        <v>1.0534439313464301</v>
      </c>
      <c r="C3099" s="130">
        <v>1.1901352734331601</v>
      </c>
      <c r="D3099" s="130">
        <v>0.62768705831207805</v>
      </c>
      <c r="E3099" s="130">
        <v>0.462802418834181</v>
      </c>
    </row>
    <row r="3100" spans="1:5" x14ac:dyDescent="0.25">
      <c r="A3100" s="130">
        <v>22111.760050635701</v>
      </c>
      <c r="B3100" s="130">
        <v>-0.495751369394348</v>
      </c>
      <c r="C3100" s="130">
        <v>1.1901336803131599</v>
      </c>
      <c r="D3100" s="130">
        <v>0.62768289382500098</v>
      </c>
      <c r="E3100" s="130">
        <v>0.46277599489219901</v>
      </c>
    </row>
    <row r="3101" spans="1:5" x14ac:dyDescent="0.25">
      <c r="A3101" s="130">
        <v>22113.545616977201</v>
      </c>
      <c r="B3101" s="130">
        <v>0.680468162164094</v>
      </c>
      <c r="C3101" s="130">
        <v>1.19013040980838</v>
      </c>
      <c r="D3101" s="130">
        <v>0.627674287812794</v>
      </c>
      <c r="E3101" s="130">
        <v>0.462721642774018</v>
      </c>
    </row>
    <row r="3102" spans="1:5" x14ac:dyDescent="0.25">
      <c r="A3102" s="130">
        <v>22114.067166121898</v>
      </c>
      <c r="B3102" s="130">
        <v>7.76301528415679E-3</v>
      </c>
      <c r="C3102" s="130">
        <v>1.1901294544843599</v>
      </c>
      <c r="D3102" s="130">
        <v>0.62767175957657395</v>
      </c>
      <c r="E3102" s="130">
        <v>0.46270573930308201</v>
      </c>
    </row>
    <row r="3103" spans="1:5" x14ac:dyDescent="0.25">
      <c r="A3103" s="130">
        <v>22120.198380639202</v>
      </c>
      <c r="B3103" s="130">
        <v>1.3059491432069601</v>
      </c>
      <c r="C3103" s="130">
        <v>1.19011822266718</v>
      </c>
      <c r="D3103" s="130">
        <v>0.62764154792795601</v>
      </c>
      <c r="E3103" s="130">
        <v>0.46251784310717797</v>
      </c>
    </row>
    <row r="3104" spans="1:5" x14ac:dyDescent="0.25">
      <c r="A3104" s="130">
        <v>22125.7009692063</v>
      </c>
      <c r="B3104" s="130">
        <v>0.17453575328036899</v>
      </c>
      <c r="C3104" s="130">
        <v>1.1901081404834899</v>
      </c>
      <c r="D3104" s="130">
        <v>0.62761366658189299</v>
      </c>
      <c r="E3104" s="130">
        <v>0.46234773713173999</v>
      </c>
    </row>
    <row r="3105" spans="1:5" x14ac:dyDescent="0.25">
      <c r="A3105" s="130">
        <v>22127.136977418701</v>
      </c>
      <c r="B3105" s="130">
        <v>0.60886862008546805</v>
      </c>
      <c r="C3105" s="130">
        <v>1.19010550903649</v>
      </c>
      <c r="D3105" s="130">
        <v>0.62760627134256897</v>
      </c>
      <c r="E3105" s="130">
        <v>0.46230311488116499</v>
      </c>
    </row>
    <row r="3106" spans="1:5" x14ac:dyDescent="0.25">
      <c r="A3106" s="130">
        <v>22134.0410428459</v>
      </c>
      <c r="B3106" s="130">
        <v>0.30200493628411701</v>
      </c>
      <c r="C3106" s="130">
        <v>1.1900928557633099</v>
      </c>
      <c r="D3106" s="130">
        <v>0.62757003060216499</v>
      </c>
      <c r="E3106" s="130">
        <v>0.46208724986816202</v>
      </c>
    </row>
    <row r="3107" spans="1:5" x14ac:dyDescent="0.25">
      <c r="A3107" s="130">
        <v>22135.9729963543</v>
      </c>
      <c r="B3107" s="130">
        <v>-0.43229907501568499</v>
      </c>
      <c r="C3107" s="130">
        <v>1.19008931449745</v>
      </c>
      <c r="D3107" s="130">
        <v>0.62755968659419603</v>
      </c>
      <c r="E3107" s="130">
        <v>0.46202645024439398</v>
      </c>
    </row>
    <row r="3108" spans="1:5" x14ac:dyDescent="0.25">
      <c r="A3108" s="130">
        <v>22136.970013058901</v>
      </c>
      <c r="B3108" s="130">
        <v>1.3990546377175701</v>
      </c>
      <c r="C3108" s="130">
        <v>1.1900874868792499</v>
      </c>
      <c r="D3108" s="130">
        <v>0.62755431378197102</v>
      </c>
      <c r="E3108" s="130">
        <v>0.46199500605205002</v>
      </c>
    </row>
    <row r="3109" spans="1:5" x14ac:dyDescent="0.25">
      <c r="A3109" s="130">
        <v>22139.182537439301</v>
      </c>
      <c r="B3109" s="130">
        <v>0.93820182097592597</v>
      </c>
      <c r="C3109" s="130">
        <v>1.19008343091319</v>
      </c>
      <c r="D3109" s="130">
        <v>0.62754230666224897</v>
      </c>
      <c r="E3109" s="130">
        <v>0.46192506253598098</v>
      </c>
    </row>
    <row r="3110" spans="1:5" x14ac:dyDescent="0.25">
      <c r="A3110" s="130">
        <v>22145.7834496828</v>
      </c>
      <c r="B3110" s="130">
        <v>1.162325065166</v>
      </c>
      <c r="C3110" s="130">
        <v>1.1900713284450699</v>
      </c>
      <c r="D3110" s="130">
        <v>0.62750579709867405</v>
      </c>
      <c r="E3110" s="130">
        <v>0.46171504379047001</v>
      </c>
    </row>
    <row r="3111" spans="1:5" x14ac:dyDescent="0.25">
      <c r="A3111" s="130">
        <v>22146.7177051576</v>
      </c>
      <c r="B3111" s="130">
        <v>1.8925366151843599</v>
      </c>
      <c r="C3111" s="130">
        <v>1.1900696153157699</v>
      </c>
      <c r="D3111" s="130">
        <v>0.62750054678496803</v>
      </c>
      <c r="E3111" s="130">
        <v>0.46168515586634301</v>
      </c>
    </row>
    <row r="3112" spans="1:5" x14ac:dyDescent="0.25">
      <c r="A3112" s="130">
        <v>22147.978755919699</v>
      </c>
      <c r="B3112" s="130">
        <v>4.0909934061683897</v>
      </c>
      <c r="C3112" s="130">
        <v>1.1900673028626301</v>
      </c>
      <c r="D3112" s="130">
        <v>0.62749342739737701</v>
      </c>
      <c r="E3112" s="130">
        <v>0.46164474931435701</v>
      </c>
    </row>
    <row r="3113" spans="1:5" x14ac:dyDescent="0.25">
      <c r="A3113" s="130">
        <v>22151.772430878202</v>
      </c>
      <c r="B3113" s="130">
        <v>1.15553023330626</v>
      </c>
      <c r="C3113" s="130">
        <v>1.1900603456213801</v>
      </c>
      <c r="D3113" s="130">
        <v>0.62747178464907305</v>
      </c>
      <c r="E3113" s="130">
        <v>0.46152274919410802</v>
      </c>
    </row>
    <row r="3114" spans="1:5" x14ac:dyDescent="0.25">
      <c r="A3114" s="130">
        <v>22153.100579334499</v>
      </c>
      <c r="B3114" s="130">
        <v>-1.9916093610691801</v>
      </c>
      <c r="C3114" s="130">
        <v>1.1900579097148001</v>
      </c>
      <c r="D3114" s="130">
        <v>0.627464127862016</v>
      </c>
      <c r="E3114" s="130">
        <v>0.46147988042258098</v>
      </c>
    </row>
    <row r="3115" spans="1:5" x14ac:dyDescent="0.25">
      <c r="A3115" s="130">
        <v>22154.423879915801</v>
      </c>
      <c r="B3115" s="130">
        <v>0.33966343988383102</v>
      </c>
      <c r="C3115" s="130">
        <v>1.1900554825923</v>
      </c>
      <c r="D3115" s="130">
        <v>0.62745645794793203</v>
      </c>
      <c r="E3115" s="130">
        <v>0.46143708719752502</v>
      </c>
    </row>
    <row r="3116" spans="1:5" x14ac:dyDescent="0.25">
      <c r="A3116" s="130">
        <v>22155.743043162998</v>
      </c>
      <c r="B3116" s="130">
        <v>0.47557582687098898</v>
      </c>
      <c r="C3116" s="130">
        <v>1.1900530629517101</v>
      </c>
      <c r="D3116" s="130">
        <v>0.62744877124498599</v>
      </c>
      <c r="E3116" s="130">
        <v>0.461394347420166</v>
      </c>
    </row>
    <row r="3117" spans="1:5" x14ac:dyDescent="0.25">
      <c r="A3117" s="130">
        <v>22160.568484539901</v>
      </c>
      <c r="B3117" s="130">
        <v>0.88470116377878905</v>
      </c>
      <c r="C3117" s="130">
        <v>1.1900442111059799</v>
      </c>
      <c r="D3117" s="130">
        <v>0.627420307463604</v>
      </c>
      <c r="E3117" s="130">
        <v>0.46123732465835099</v>
      </c>
    </row>
    <row r="3118" spans="1:5" x14ac:dyDescent="0.25">
      <c r="A3118" s="130">
        <v>22160.665601875098</v>
      </c>
      <c r="B3118" s="130">
        <v>0.47622440242671699</v>
      </c>
      <c r="C3118" s="130">
        <v>1.1900440329381901</v>
      </c>
      <c r="D3118" s="130">
        <v>0.62741972902569498</v>
      </c>
      <c r="E3118" s="130">
        <v>0.46123415340929602</v>
      </c>
    </row>
    <row r="3119" spans="1:5" x14ac:dyDescent="0.25">
      <c r="A3119" s="130">
        <v>22161.096053135501</v>
      </c>
      <c r="B3119" s="130">
        <v>1.4644926534750999</v>
      </c>
      <c r="C3119" s="130">
        <v>1.1900432432416601</v>
      </c>
      <c r="D3119" s="130">
        <v>0.62741716258285296</v>
      </c>
      <c r="E3119" s="130">
        <v>0.46122009232747502</v>
      </c>
    </row>
    <row r="3120" spans="1:5" x14ac:dyDescent="0.25">
      <c r="A3120" s="130">
        <v>22162.935003296101</v>
      </c>
      <c r="B3120" s="130"/>
      <c r="C3120" s="130">
        <v>1.1900398694160199</v>
      </c>
      <c r="D3120" s="130">
        <v>0.62740614980856002</v>
      </c>
      <c r="E3120" s="130">
        <v>0.46115992551770502</v>
      </c>
    </row>
    <row r="3121" spans="1:5" x14ac:dyDescent="0.25">
      <c r="A3121" s="130">
        <v>22164.245266864698</v>
      </c>
      <c r="B3121" s="130">
        <v>0.41708152451125402</v>
      </c>
      <c r="C3121" s="130">
        <v>1.1900374654178101</v>
      </c>
      <c r="D3121" s="130">
        <v>0.62739825516745895</v>
      </c>
      <c r="E3121" s="130">
        <v>0.46111696159559201</v>
      </c>
    </row>
    <row r="3122" spans="1:5" x14ac:dyDescent="0.25">
      <c r="A3122" s="130">
        <v>22165.247514204999</v>
      </c>
      <c r="B3122" s="130">
        <v>0.51124723670856698</v>
      </c>
      <c r="C3122" s="130">
        <v>1.1900356264796099</v>
      </c>
      <c r="D3122" s="130">
        <v>0.62739218947799702</v>
      </c>
      <c r="E3122" s="130">
        <v>0.461084044466466</v>
      </c>
    </row>
    <row r="3123" spans="1:5" x14ac:dyDescent="0.25">
      <c r="A3123" s="130">
        <v>22165.8493906043</v>
      </c>
      <c r="B3123" s="130">
        <v>1.2778923923941099</v>
      </c>
      <c r="C3123" s="130">
        <v>1.1900345221183899</v>
      </c>
      <c r="D3123" s="130">
        <v>0.62738853566380304</v>
      </c>
      <c r="E3123" s="130">
        <v>0.46106425471930901</v>
      </c>
    </row>
    <row r="3124" spans="1:5" x14ac:dyDescent="0.25">
      <c r="A3124" s="130">
        <v>22174.2283799043</v>
      </c>
      <c r="B3124" s="130">
        <v>1.25497771025875</v>
      </c>
      <c r="C3124" s="130">
        <v>1.1900191455114</v>
      </c>
      <c r="D3124" s="130">
        <v>0.62733679806796905</v>
      </c>
      <c r="E3124" s="130">
        <v>0.46078703115937097</v>
      </c>
    </row>
    <row r="3125" spans="1:5" x14ac:dyDescent="0.25">
      <c r="A3125" s="130">
        <v>22175.0262854219</v>
      </c>
      <c r="B3125" s="130">
        <v>0.22664051932974599</v>
      </c>
      <c r="C3125" s="130">
        <v>1.19001768102003</v>
      </c>
      <c r="D3125" s="130">
        <v>0.62733178668122103</v>
      </c>
      <c r="E3125" s="130">
        <v>0.46076046476851501</v>
      </c>
    </row>
    <row r="3126" spans="1:5" x14ac:dyDescent="0.25">
      <c r="A3126" s="130">
        <v>22175.113130605401</v>
      </c>
      <c r="B3126" s="130">
        <v>1.0744491753585701</v>
      </c>
      <c r="C3126" s="130">
        <v>1.1900175216203299</v>
      </c>
      <c r="D3126" s="130">
        <v>0.62733124034920795</v>
      </c>
      <c r="E3126" s="130">
        <v>0.46075757149230101</v>
      </c>
    </row>
    <row r="3127" spans="1:5" x14ac:dyDescent="0.25">
      <c r="A3127" s="130">
        <v>22180.285281004399</v>
      </c>
      <c r="B3127" s="130">
        <v>3.1451974929016999</v>
      </c>
      <c r="C3127" s="130">
        <v>1.19000802758143</v>
      </c>
      <c r="D3127" s="130">
        <v>0.62729839000918397</v>
      </c>
      <c r="E3127" s="130">
        <v>0.46058464001614602</v>
      </c>
    </row>
    <row r="3128" spans="1:5" x14ac:dyDescent="0.25">
      <c r="A3128" s="130">
        <v>22181.7221241591</v>
      </c>
      <c r="B3128" s="130">
        <v>0.53039034881383595</v>
      </c>
      <c r="C3128" s="130">
        <v>1.19000538981028</v>
      </c>
      <c r="D3128" s="130">
        <v>0.62728915496428295</v>
      </c>
      <c r="E3128" s="130">
        <v>0.46053638294822002</v>
      </c>
    </row>
    <row r="3129" spans="1:5" x14ac:dyDescent="0.25">
      <c r="A3129" s="130">
        <v>22185.560788677201</v>
      </c>
      <c r="B3129" s="130">
        <v>0.47206170924669599</v>
      </c>
      <c r="C3129" s="130">
        <v>1.18999834213083</v>
      </c>
      <c r="D3129" s="130">
        <v>0.627264250597793</v>
      </c>
      <c r="E3129" s="130">
        <v>0.46040699968864301</v>
      </c>
    </row>
    <row r="3130" spans="1:5" x14ac:dyDescent="0.25">
      <c r="A3130" s="130">
        <v>22186.1189783339</v>
      </c>
      <c r="B3130" s="130">
        <v>-0.44954067518048202</v>
      </c>
      <c r="C3130" s="130">
        <v>1.1899973172352101</v>
      </c>
      <c r="D3130" s="130">
        <v>0.627260601108939</v>
      </c>
      <c r="E3130" s="130">
        <v>0.46038813007540402</v>
      </c>
    </row>
    <row r="3131" spans="1:5" x14ac:dyDescent="0.25">
      <c r="A3131" s="130">
        <v>22187.918177619398</v>
      </c>
      <c r="B3131" s="130">
        <v>0.409116729324777</v>
      </c>
      <c r="C3131" s="130">
        <v>1.18999401358384</v>
      </c>
      <c r="D3131" s="130">
        <v>0.627248789339795</v>
      </c>
      <c r="E3131" s="130">
        <v>0.46032721199561399</v>
      </c>
    </row>
    <row r="3132" spans="1:5" x14ac:dyDescent="0.25">
      <c r="A3132" s="130">
        <v>22189.1880168305</v>
      </c>
      <c r="B3132" s="130">
        <v>-0.54090735218879105</v>
      </c>
      <c r="C3132" s="130">
        <v>1.1899916818127101</v>
      </c>
      <c r="D3132" s="130">
        <v>0.62724040834015704</v>
      </c>
      <c r="E3132" s="130">
        <v>0.46028412896945903</v>
      </c>
    </row>
    <row r="3133" spans="1:5" x14ac:dyDescent="0.25">
      <c r="A3133" s="130">
        <v>22191.269201416701</v>
      </c>
      <c r="B3133" s="130">
        <v>0.88362574286324802</v>
      </c>
      <c r="C3133" s="130">
        <v>1.18998785997638</v>
      </c>
      <c r="D3133" s="130">
        <v>0.62722659291250504</v>
      </c>
      <c r="E3133" s="130">
        <v>0.460213360883439</v>
      </c>
    </row>
    <row r="3134" spans="1:5" x14ac:dyDescent="0.25">
      <c r="A3134" s="130">
        <v>22193.068382105601</v>
      </c>
      <c r="B3134" s="130">
        <v>0.49475996996959398</v>
      </c>
      <c r="C3134" s="130">
        <v>1.18998455579105</v>
      </c>
      <c r="D3134" s="130">
        <v>0.62721457000487002</v>
      </c>
      <c r="E3134" s="130">
        <v>0.46015202418246298</v>
      </c>
    </row>
    <row r="3135" spans="1:5" x14ac:dyDescent="0.25">
      <c r="A3135" s="130">
        <v>22195.0678577609</v>
      </c>
      <c r="B3135" s="130">
        <v>0.28550069679287299</v>
      </c>
      <c r="C3135" s="130">
        <v>1.1899808835322301</v>
      </c>
      <c r="D3135" s="130">
        <v>0.62720112228221003</v>
      </c>
      <c r="E3135" s="130">
        <v>0.46008368763302898</v>
      </c>
    </row>
    <row r="3136" spans="1:5" x14ac:dyDescent="0.25">
      <c r="A3136" s="130">
        <v>22198.678523962699</v>
      </c>
      <c r="B3136" s="130">
        <v>0.56288868875371501</v>
      </c>
      <c r="C3136" s="130">
        <v>1.18997425152199</v>
      </c>
      <c r="D3136" s="130">
        <v>0.62717660840804701</v>
      </c>
      <c r="E3136" s="130">
        <v>0.45995982827009402</v>
      </c>
    </row>
    <row r="3137" spans="1:5" x14ac:dyDescent="0.25">
      <c r="A3137" s="130">
        <v>22203.973480592402</v>
      </c>
      <c r="B3137" s="130">
        <v>0.24947697205479599</v>
      </c>
      <c r="C3137" s="130">
        <v>1.18996452438907</v>
      </c>
      <c r="D3137" s="130">
        <v>0.62714012567444699</v>
      </c>
      <c r="E3137" s="130">
        <v>0.45977713019129302</v>
      </c>
    </row>
    <row r="3138" spans="1:5" x14ac:dyDescent="0.25">
      <c r="A3138" s="130">
        <v>22204.3497443122</v>
      </c>
      <c r="B3138" s="130">
        <v>0.52035568295625301</v>
      </c>
      <c r="C3138" s="130">
        <v>1.1899638331059901</v>
      </c>
      <c r="D3138" s="130">
        <v>0.62713750908671895</v>
      </c>
      <c r="E3138" s="130">
        <v>0.45976409958016601</v>
      </c>
    </row>
    <row r="3139" spans="1:5" x14ac:dyDescent="0.25">
      <c r="A3139" s="130">
        <v>22206.636710134801</v>
      </c>
      <c r="B3139" s="130">
        <v>1.0727512527818599</v>
      </c>
      <c r="C3139" s="130">
        <v>1.1899596312362799</v>
      </c>
      <c r="D3139" s="130">
        <v>0.62712153658119996</v>
      </c>
      <c r="E3139" s="130">
        <v>0.45968476166511801</v>
      </c>
    </row>
    <row r="3140" spans="1:5" x14ac:dyDescent="0.25">
      <c r="A3140" s="130">
        <v>22208.434126107899</v>
      </c>
      <c r="B3140" s="130">
        <v>0.38227306128848498</v>
      </c>
      <c r="C3140" s="130">
        <v>1.1899563285970101</v>
      </c>
      <c r="D3140" s="130">
        <v>0.62710890051883705</v>
      </c>
      <c r="E3140" s="130">
        <v>0.459622242314495</v>
      </c>
    </row>
    <row r="3141" spans="1:5" x14ac:dyDescent="0.25">
      <c r="A3141" s="130">
        <v>22214.238487624702</v>
      </c>
      <c r="B3141" s="130">
        <v>0.75541289348488605</v>
      </c>
      <c r="C3141" s="130">
        <v>1.1899456620914199</v>
      </c>
      <c r="D3141" s="130">
        <v>0.62706759962574199</v>
      </c>
      <c r="E3141" s="130">
        <v>0.45941936236388797</v>
      </c>
    </row>
    <row r="3142" spans="1:5" x14ac:dyDescent="0.25">
      <c r="A3142" s="130">
        <v>22215.689308531601</v>
      </c>
      <c r="B3142" s="130">
        <v>0.95649112321054597</v>
      </c>
      <c r="C3142" s="130">
        <v>1.1899429956369301</v>
      </c>
      <c r="D3142" s="130">
        <v>0.62705715838331899</v>
      </c>
      <c r="E3142" s="130">
        <v>0.459368416631392</v>
      </c>
    </row>
    <row r="3143" spans="1:5" x14ac:dyDescent="0.25">
      <c r="A3143" s="130">
        <v>22216.2158465715</v>
      </c>
      <c r="B3143" s="130">
        <v>0.46415097135592598</v>
      </c>
      <c r="C3143" s="130">
        <v>1.18994202788404</v>
      </c>
      <c r="D3143" s="130">
        <v>0.62705335736087797</v>
      </c>
      <c r="E3143" s="130">
        <v>0.45934990396340802</v>
      </c>
    </row>
    <row r="3144" spans="1:5" x14ac:dyDescent="0.25">
      <c r="A3144" s="130">
        <v>22216.370040227601</v>
      </c>
      <c r="B3144" s="130">
        <v>0.37475793312213801</v>
      </c>
      <c r="C3144" s="130">
        <v>1.1899417444799101</v>
      </c>
      <c r="D3144" s="130">
        <v>0.62705224308003804</v>
      </c>
      <c r="E3144" s="130">
        <v>0.45934448029354302</v>
      </c>
    </row>
    <row r="3145" spans="1:5" x14ac:dyDescent="0.25">
      <c r="A3145" s="130">
        <v>22217.1610093286</v>
      </c>
      <c r="B3145" s="130">
        <v>0.45877697876437501</v>
      </c>
      <c r="C3145" s="130">
        <v>1.1899402906752901</v>
      </c>
      <c r="D3145" s="130">
        <v>0.627046518787436</v>
      </c>
      <c r="E3145" s="130">
        <v>0.45931664175949</v>
      </c>
    </row>
    <row r="3146" spans="1:5" x14ac:dyDescent="0.25">
      <c r="A3146" s="130">
        <v>22223.322073640498</v>
      </c>
      <c r="B3146" s="130">
        <v>0.401220350440878</v>
      </c>
      <c r="C3146" s="130">
        <v>1.1899289652962599</v>
      </c>
      <c r="D3146" s="130">
        <v>0.627001453100266</v>
      </c>
      <c r="E3146" s="130">
        <v>0.45909884645068999</v>
      </c>
    </row>
    <row r="3147" spans="1:5" x14ac:dyDescent="0.25">
      <c r="A3147" s="130">
        <v>22232.790443556802</v>
      </c>
      <c r="B3147" s="130">
        <v>3.80752016494792</v>
      </c>
      <c r="C3147" s="130">
        <v>1.18991155581909</v>
      </c>
      <c r="D3147" s="130">
        <v>0.62693055223170602</v>
      </c>
      <c r="E3147" s="130">
        <v>0.458760851695937</v>
      </c>
    </row>
    <row r="3148" spans="1:5" x14ac:dyDescent="0.25">
      <c r="A3148" s="130">
        <v>22235.6532907488</v>
      </c>
      <c r="B3148" s="130">
        <v>0.142346244663272</v>
      </c>
      <c r="C3148" s="130">
        <v>1.18990629082049</v>
      </c>
      <c r="D3148" s="130">
        <v>0.62690872446305801</v>
      </c>
      <c r="E3148" s="130">
        <v>0.45865787485134202</v>
      </c>
    </row>
    <row r="3149" spans="1:5" x14ac:dyDescent="0.25">
      <c r="A3149" s="130">
        <v>22237.235528069701</v>
      </c>
      <c r="B3149" s="130">
        <v>2.0446647684063901</v>
      </c>
      <c r="C3149" s="130">
        <v>1.1899033807466</v>
      </c>
      <c r="D3149" s="130">
        <v>0.62689658322625597</v>
      </c>
      <c r="E3149" s="130">
        <v>0.45860080643159101</v>
      </c>
    </row>
    <row r="3150" spans="1:5" x14ac:dyDescent="0.25">
      <c r="A3150" s="130">
        <v>22242.371290561299</v>
      </c>
      <c r="B3150" s="130">
        <v>0.48526605914649401</v>
      </c>
      <c r="C3150" s="130">
        <v>1.18989393391561</v>
      </c>
      <c r="D3150" s="130">
        <v>0.62685679502293301</v>
      </c>
      <c r="E3150" s="130">
        <v>0.45841480873718099</v>
      </c>
    </row>
    <row r="3151" spans="1:5" x14ac:dyDescent="0.25">
      <c r="A3151" s="130">
        <v>22242.386194466901</v>
      </c>
      <c r="B3151" s="130">
        <v>0.17463936134274299</v>
      </c>
      <c r="C3151" s="130">
        <v>1.18989390649868</v>
      </c>
      <c r="D3151" s="130">
        <v>0.62685667871607598</v>
      </c>
      <c r="E3151" s="130">
        <v>0.45841426728559898</v>
      </c>
    </row>
    <row r="3152" spans="1:5" x14ac:dyDescent="0.25">
      <c r="A3152" s="130">
        <v>22243.515076716601</v>
      </c>
      <c r="B3152" s="130">
        <v>2.6162609990286301</v>
      </c>
      <c r="C3152" s="130">
        <v>1.18989182978986</v>
      </c>
      <c r="D3152" s="130">
        <v>0.62684785502171503</v>
      </c>
      <c r="E3152" s="130">
        <v>0.45837322716941198</v>
      </c>
    </row>
    <row r="3153" spans="1:5" x14ac:dyDescent="0.25">
      <c r="A3153" s="130">
        <v>22246.173922451799</v>
      </c>
      <c r="B3153" s="130">
        <v>1.16642984628448</v>
      </c>
      <c r="C3153" s="130">
        <v>1.1898869382269801</v>
      </c>
      <c r="D3153" s="130">
        <v>0.62682696246671898</v>
      </c>
      <c r="E3153" s="130">
        <v>0.45827634458805899</v>
      </c>
    </row>
    <row r="3154" spans="1:5" x14ac:dyDescent="0.25">
      <c r="A3154" s="130">
        <v>22254.761531352098</v>
      </c>
      <c r="B3154" s="130">
        <v>1.1494247461045299</v>
      </c>
      <c r="C3154" s="130">
        <v>1.1898711363553001</v>
      </c>
      <c r="D3154" s="130">
        <v>0.62675842978155205</v>
      </c>
      <c r="E3154" s="130">
        <v>0.457961314424989</v>
      </c>
    </row>
    <row r="3155" spans="1:5" x14ac:dyDescent="0.25">
      <c r="A3155" s="130">
        <v>22258.965544092502</v>
      </c>
      <c r="B3155" s="130">
        <v>0.79838573318706796</v>
      </c>
      <c r="C3155" s="130">
        <v>1.1898633989859999</v>
      </c>
      <c r="D3155" s="130">
        <v>0.62672429582589395</v>
      </c>
      <c r="E3155" s="130">
        <v>0.45780591828994799</v>
      </c>
    </row>
    <row r="3156" spans="1:5" x14ac:dyDescent="0.25">
      <c r="A3156" s="130">
        <v>22259.266360953399</v>
      </c>
      <c r="B3156" s="130">
        <v>-0.71648465293334695</v>
      </c>
      <c r="C3156" s="130">
        <v>1.1898628452991</v>
      </c>
      <c r="D3156" s="130">
        <v>0.62672183870957798</v>
      </c>
      <c r="E3156" s="130">
        <v>0.45779476942896302</v>
      </c>
    </row>
    <row r="3157" spans="1:5" x14ac:dyDescent="0.25">
      <c r="A3157" s="130">
        <v>22261.308936575901</v>
      </c>
      <c r="B3157" s="130">
        <v>1.25601068404229</v>
      </c>
      <c r="C3157" s="130">
        <v>1.18985908556384</v>
      </c>
      <c r="D3157" s="130">
        <v>0.62670510291759096</v>
      </c>
      <c r="E3157" s="130">
        <v>0.45771896337795698</v>
      </c>
    </row>
    <row r="3158" spans="1:5" x14ac:dyDescent="0.25">
      <c r="A3158" s="130">
        <v>22263.897501883599</v>
      </c>
      <c r="B3158" s="130">
        <v>1.2317577366395001</v>
      </c>
      <c r="C3158" s="130">
        <v>1.1898543204646801</v>
      </c>
      <c r="D3158" s="130">
        <v>0.62668376416955995</v>
      </c>
      <c r="E3158" s="130">
        <v>0.45762263328312902</v>
      </c>
    </row>
    <row r="3159" spans="1:5" x14ac:dyDescent="0.25">
      <c r="A3159" s="130">
        <v>22264.8944362312</v>
      </c>
      <c r="B3159" s="130">
        <v>0.105288257655567</v>
      </c>
      <c r="C3159" s="130">
        <v>1.18985248517145</v>
      </c>
      <c r="D3159" s="130">
        <v>0.62667550744776501</v>
      </c>
      <c r="E3159" s="130">
        <v>0.45758545600095502</v>
      </c>
    </row>
    <row r="3160" spans="1:5" x14ac:dyDescent="0.25">
      <c r="A3160" s="130">
        <v>22267.826018035401</v>
      </c>
      <c r="B3160" s="130">
        <v>1.2346704736915</v>
      </c>
      <c r="C3160" s="130">
        <v>1.1898470879590199</v>
      </c>
      <c r="D3160" s="130">
        <v>0.62665110383525602</v>
      </c>
      <c r="E3160" s="130">
        <v>0.45747588268073802</v>
      </c>
    </row>
    <row r="3161" spans="1:5" x14ac:dyDescent="0.25">
      <c r="A3161" s="130">
        <v>22271.1947239849</v>
      </c>
      <c r="B3161" s="130">
        <v>0.49353500713156301</v>
      </c>
      <c r="C3161" s="130">
        <v>1.1898408853208</v>
      </c>
      <c r="D3161" s="130">
        <v>0.626622833493093</v>
      </c>
      <c r="E3161" s="130">
        <v>0.45734951107489502</v>
      </c>
    </row>
    <row r="3162" spans="1:5" x14ac:dyDescent="0.25">
      <c r="A3162" s="130">
        <v>22273.066139123101</v>
      </c>
      <c r="B3162" s="130">
        <v>0.210008884493251</v>
      </c>
      <c r="C3162" s="130">
        <v>1.1898374392703699</v>
      </c>
      <c r="D3162" s="130">
        <v>0.62660702339255303</v>
      </c>
      <c r="E3162" s="130">
        <v>0.45727909573561598</v>
      </c>
    </row>
    <row r="3163" spans="1:5" x14ac:dyDescent="0.25">
      <c r="A3163" s="130">
        <v>22273.951975398599</v>
      </c>
      <c r="B3163" s="130">
        <v>1.22356363371086</v>
      </c>
      <c r="C3163" s="130">
        <v>1.1898358080034701</v>
      </c>
      <c r="D3163" s="130">
        <v>0.62659951353144605</v>
      </c>
      <c r="E3163" s="130">
        <v>0.45724571177099499</v>
      </c>
    </row>
    <row r="3164" spans="1:5" x14ac:dyDescent="0.25">
      <c r="A3164" s="130">
        <v>22279.457489184399</v>
      </c>
      <c r="B3164" s="130">
        <v>0.42872815982690798</v>
      </c>
      <c r="C3164" s="130">
        <v>1.1898256685172099</v>
      </c>
      <c r="D3164" s="130">
        <v>0.62655246371163098</v>
      </c>
      <c r="E3164" s="130">
        <v>0.45703746950396001</v>
      </c>
    </row>
    <row r="3165" spans="1:5" x14ac:dyDescent="0.25">
      <c r="A3165" s="130">
        <v>22279.696387419299</v>
      </c>
      <c r="B3165" s="130">
        <v>1.05331595862566</v>
      </c>
      <c r="C3165" s="130">
        <v>1.1898252284967601</v>
      </c>
      <c r="D3165" s="130">
        <v>0.62655040747416701</v>
      </c>
      <c r="E3165" s="130">
        <v>0.457028403763928</v>
      </c>
    </row>
    <row r="3166" spans="1:5" x14ac:dyDescent="0.25">
      <c r="A3166" s="130">
        <v>22282.023654372701</v>
      </c>
      <c r="B3166" s="130">
        <v>0.88729144446781905</v>
      </c>
      <c r="C3166" s="130">
        <v>1.1898209417797401</v>
      </c>
      <c r="D3166" s="130">
        <v>0.62653031277877802</v>
      </c>
      <c r="E3166" s="130">
        <v>0.456939959819888</v>
      </c>
    </row>
    <row r="3167" spans="1:5" x14ac:dyDescent="0.25">
      <c r="A3167" s="130">
        <v>22283.904862271502</v>
      </c>
      <c r="B3167" s="130">
        <v>-0.69665545517117999</v>
      </c>
      <c r="C3167" s="130">
        <v>1.18981747643811</v>
      </c>
      <c r="D3167" s="130">
        <v>0.62651398546183401</v>
      </c>
      <c r="E3167" s="130">
        <v>0.45686829737440898</v>
      </c>
    </row>
    <row r="3168" spans="1:5" x14ac:dyDescent="0.25">
      <c r="A3168" s="130">
        <v>22293.822722479799</v>
      </c>
      <c r="B3168" s="130">
        <v>0.51911846787147098</v>
      </c>
      <c r="C3168" s="130">
        <v>1.1897992032973601</v>
      </c>
      <c r="D3168" s="130">
        <v>0.62642666824013604</v>
      </c>
      <c r="E3168" s="130">
        <v>0.45648797828582499</v>
      </c>
    </row>
    <row r="3169" spans="1:5" x14ac:dyDescent="0.25">
      <c r="A3169" s="130">
        <v>22296.128591783301</v>
      </c>
      <c r="B3169" s="130">
        <v>1.2575501991137099</v>
      </c>
      <c r="C3169" s="130">
        <v>1.1897949539819299</v>
      </c>
      <c r="D3169" s="130">
        <v>0.62640607009288696</v>
      </c>
      <c r="E3169" s="130">
        <v>0.45639895249501</v>
      </c>
    </row>
    <row r="3170" spans="1:5" x14ac:dyDescent="0.25">
      <c r="A3170" s="130">
        <v>22297.1878929167</v>
      </c>
      <c r="B3170" s="130">
        <v>0.359261685052714</v>
      </c>
      <c r="C3170" s="130">
        <v>1.18979300176424</v>
      </c>
      <c r="D3170" s="130">
        <v>0.62639656998780102</v>
      </c>
      <c r="E3170" s="130">
        <v>0.45635797858021099</v>
      </c>
    </row>
    <row r="3171" spans="1:5" x14ac:dyDescent="0.25">
      <c r="A3171" s="130">
        <v>22299.096322828598</v>
      </c>
      <c r="B3171" s="130">
        <v>0.765886512236991</v>
      </c>
      <c r="C3171" s="130">
        <v>1.1897894844865999</v>
      </c>
      <c r="D3171" s="130">
        <v>0.62637939524034103</v>
      </c>
      <c r="E3171" s="130">
        <v>0.456284039530783</v>
      </c>
    </row>
    <row r="3172" spans="1:5" x14ac:dyDescent="0.25">
      <c r="A3172" s="130">
        <v>22300.9028902967</v>
      </c>
      <c r="B3172" s="130">
        <v>0.26353189809194</v>
      </c>
      <c r="C3172" s="130">
        <v>1.18978615473603</v>
      </c>
      <c r="D3172" s="130">
        <v>0.62636306687205301</v>
      </c>
      <c r="E3172" s="130">
        <v>0.45621390406162698</v>
      </c>
    </row>
    <row r="3173" spans="1:5" x14ac:dyDescent="0.25">
      <c r="A3173" s="130">
        <v>22302.843833388099</v>
      </c>
      <c r="B3173" s="130">
        <v>1.0664364997286</v>
      </c>
      <c r="C3173" s="130">
        <v>1.1897825770878001</v>
      </c>
      <c r="D3173" s="130">
        <v>0.62634544787189605</v>
      </c>
      <c r="E3173" s="130">
        <v>0.45613839707035903</v>
      </c>
    </row>
    <row r="3174" spans="1:5" x14ac:dyDescent="0.25">
      <c r="A3174" s="130">
        <v>22303.056897588202</v>
      </c>
      <c r="B3174" s="130">
        <v>0.21308852065926601</v>
      </c>
      <c r="C3174" s="130">
        <v>1.1897821843424701</v>
      </c>
      <c r="D3174" s="130">
        <v>0.62634350897534696</v>
      </c>
      <c r="E3174" s="130">
        <v>0.45613009864526899</v>
      </c>
    </row>
    <row r="3175" spans="1:5" x14ac:dyDescent="0.25">
      <c r="A3175" s="130">
        <v>22312.0991676497</v>
      </c>
      <c r="B3175" s="130">
        <v>0.41983828387988098</v>
      </c>
      <c r="C3175" s="130">
        <v>1.1897655139624601</v>
      </c>
      <c r="D3175" s="130">
        <v>0.62626035177380801</v>
      </c>
      <c r="E3175" s="130">
        <v>0.45577614520019</v>
      </c>
    </row>
    <row r="3176" spans="1:5" x14ac:dyDescent="0.25">
      <c r="A3176" s="130">
        <v>22312.982504776999</v>
      </c>
      <c r="B3176" s="130">
        <v>1.3533083792665901</v>
      </c>
      <c r="C3176" s="130">
        <v>1.18976388516571</v>
      </c>
      <c r="D3176" s="130">
        <v>0.62625213705996596</v>
      </c>
      <c r="E3176" s="130">
        <v>0.45574138196937503</v>
      </c>
    </row>
    <row r="3177" spans="1:5" x14ac:dyDescent="0.25">
      <c r="A3177" s="130">
        <v>22313.6212779776</v>
      </c>
      <c r="B3177" s="130">
        <v>1.26137954817922</v>
      </c>
      <c r="C3177" s="130">
        <v>1.18976270729344</v>
      </c>
      <c r="D3177" s="130">
        <v>0.62624618662717602</v>
      </c>
      <c r="E3177" s="130">
        <v>0.45571622287182001</v>
      </c>
    </row>
    <row r="3178" spans="1:5" x14ac:dyDescent="0.25">
      <c r="A3178" s="130">
        <v>22316.897047017799</v>
      </c>
      <c r="B3178" s="130">
        <v>0.476846942470321</v>
      </c>
      <c r="C3178" s="130">
        <v>1.1897566665089501</v>
      </c>
      <c r="D3178" s="130">
        <v>0.62621553880666903</v>
      </c>
      <c r="E3178" s="130">
        <v>0.45558693084100099</v>
      </c>
    </row>
    <row r="3179" spans="1:5" x14ac:dyDescent="0.25">
      <c r="A3179" s="130">
        <v>22318.581671318701</v>
      </c>
      <c r="B3179" s="130">
        <v>1.06744457027994</v>
      </c>
      <c r="C3179" s="130">
        <v>1.1897535596658899</v>
      </c>
      <c r="D3179" s="130">
        <v>0.62619969126053499</v>
      </c>
      <c r="E3179" s="130">
        <v>0.45552026385136302</v>
      </c>
    </row>
    <row r="3180" spans="1:5" x14ac:dyDescent="0.25">
      <c r="A3180" s="130">
        <v>22319.175710225001</v>
      </c>
      <c r="B3180" s="130">
        <v>-0.38279115018765603</v>
      </c>
      <c r="C3180" s="130">
        <v>1.1897524640766199</v>
      </c>
      <c r="D3180" s="130">
        <v>0.62619408907081298</v>
      </c>
      <c r="E3180" s="130">
        <v>0.45549672696282101</v>
      </c>
    </row>
    <row r="3181" spans="1:5" x14ac:dyDescent="0.25">
      <c r="A3181" s="130">
        <v>22322.602341853999</v>
      </c>
      <c r="B3181" s="130">
        <v>-0.27404296182779198</v>
      </c>
      <c r="C3181" s="130">
        <v>1.1897461438938599</v>
      </c>
      <c r="D3181" s="130">
        <v>0.62616163169170602</v>
      </c>
      <c r="E3181" s="130">
        <v>0.45536066779893603</v>
      </c>
    </row>
    <row r="3182" spans="1:5" x14ac:dyDescent="0.25">
      <c r="A3182" s="130">
        <v>22323.768264381</v>
      </c>
      <c r="B3182" s="130">
        <v>0.38022017993455398</v>
      </c>
      <c r="C3182" s="130">
        <v>1.1897439932652301</v>
      </c>
      <c r="D3182" s="130">
        <v>0.626150532884301</v>
      </c>
      <c r="E3182" s="130">
        <v>0.45531426068410502</v>
      </c>
    </row>
    <row r="3183" spans="1:5" x14ac:dyDescent="0.25">
      <c r="A3183" s="130">
        <v>22325.376347547201</v>
      </c>
      <c r="B3183" s="130">
        <v>1.10657684177793</v>
      </c>
      <c r="C3183" s="130">
        <v>1.1897410269009601</v>
      </c>
      <c r="D3183" s="130">
        <v>0.62613517919348904</v>
      </c>
      <c r="E3183" s="130">
        <v>0.45525016064053297</v>
      </c>
    </row>
    <row r="3184" spans="1:5" x14ac:dyDescent="0.25">
      <c r="A3184" s="130">
        <v>22326.857409022301</v>
      </c>
      <c r="B3184" s="130">
        <v>0.40111469492858398</v>
      </c>
      <c r="C3184" s="130">
        <v>1.1897382947065001</v>
      </c>
      <c r="D3184" s="130">
        <v>0.62612099135508703</v>
      </c>
      <c r="E3184" s="130">
        <v>0.45519102785854099</v>
      </c>
    </row>
    <row r="3185" spans="1:5" x14ac:dyDescent="0.25">
      <c r="A3185" s="130">
        <v>22329.540392110201</v>
      </c>
      <c r="B3185" s="130">
        <v>0.35888743327643402</v>
      </c>
      <c r="C3185" s="130">
        <v>1.18973334491563</v>
      </c>
      <c r="D3185" s="130">
        <v>0.626095175289475</v>
      </c>
      <c r="E3185" s="130">
        <v>0.45508367313507098</v>
      </c>
    </row>
    <row r="3186" spans="1:5" x14ac:dyDescent="0.25">
      <c r="A3186" s="130">
        <v>22333.121888057001</v>
      </c>
      <c r="B3186" s="130">
        <v>0.76723439716786002</v>
      </c>
      <c r="C3186" s="130">
        <v>1.1897267367775299</v>
      </c>
      <c r="D3186" s="130">
        <v>0.62606048432095196</v>
      </c>
      <c r="E3186" s="130">
        <v>0.45493989664974099</v>
      </c>
    </row>
    <row r="3187" spans="1:5" x14ac:dyDescent="0.25">
      <c r="A3187" s="130">
        <v>22338.868208707001</v>
      </c>
      <c r="B3187" s="130">
        <v>0.37745027527780201</v>
      </c>
      <c r="C3187" s="130">
        <v>1.1897161327069401</v>
      </c>
      <c r="D3187" s="130">
        <v>0.62600427855551999</v>
      </c>
      <c r="E3187" s="130">
        <v>0.45470809610447999</v>
      </c>
    </row>
    <row r="3188" spans="1:5" x14ac:dyDescent="0.25">
      <c r="A3188" s="130">
        <v>22342.5553600612</v>
      </c>
      <c r="B3188" s="130">
        <v>0.43898034018856602</v>
      </c>
      <c r="C3188" s="130">
        <v>1.1897093274800099</v>
      </c>
      <c r="D3188" s="130">
        <v>0.62596786088009004</v>
      </c>
      <c r="E3188" s="130">
        <v>0.45455863611358199</v>
      </c>
    </row>
    <row r="3189" spans="1:5" x14ac:dyDescent="0.25">
      <c r="A3189" s="130">
        <v>22346.7596477189</v>
      </c>
      <c r="B3189" s="130">
        <v>-0.31775164136664802</v>
      </c>
      <c r="C3189" s="130">
        <v>1.1897015667653901</v>
      </c>
      <c r="D3189" s="130">
        <v>0.62592600004571397</v>
      </c>
      <c r="E3189" s="130">
        <v>0.45438752488538398</v>
      </c>
    </row>
    <row r="3190" spans="1:5" x14ac:dyDescent="0.25">
      <c r="A3190" s="130">
        <v>22349.053089082201</v>
      </c>
      <c r="B3190" s="130">
        <v>0.12636112592503401</v>
      </c>
      <c r="C3190" s="130">
        <v>1.1896973328282801</v>
      </c>
      <c r="D3190" s="130">
        <v>0.62590301469223697</v>
      </c>
      <c r="E3190" s="130">
        <v>0.45429387478363897</v>
      </c>
    </row>
    <row r="3191" spans="1:5" x14ac:dyDescent="0.25">
      <c r="A3191" s="130">
        <v>22357.7988418309</v>
      </c>
      <c r="B3191" s="130">
        <v>0.39464573870124903</v>
      </c>
      <c r="C3191" s="130">
        <v>1.1896811842374999</v>
      </c>
      <c r="D3191" s="130">
        <v>0.62581439366130098</v>
      </c>
      <c r="E3191" s="130">
        <v>0.45393475695909002</v>
      </c>
    </row>
    <row r="3192" spans="1:5" x14ac:dyDescent="0.25">
      <c r="A3192" s="130">
        <v>22357.941618148801</v>
      </c>
      <c r="B3192" s="130">
        <v>0.39785414340063302</v>
      </c>
      <c r="C3192" s="130">
        <v>1.1896809205687999</v>
      </c>
      <c r="D3192" s="130">
        <v>0.62581293420295703</v>
      </c>
      <c r="E3192" s="130">
        <v>0.45392886811823502</v>
      </c>
    </row>
    <row r="3193" spans="1:5" x14ac:dyDescent="0.25">
      <c r="A3193" s="130">
        <v>22361.113468269901</v>
      </c>
      <c r="B3193" s="130">
        <v>0.65216872086175703</v>
      </c>
      <c r="C3193" s="130">
        <v>1.1896750627047601</v>
      </c>
      <c r="D3193" s="130">
        <v>0.62578040671506596</v>
      </c>
      <c r="E3193" s="130">
        <v>0.45379782821562697</v>
      </c>
    </row>
    <row r="3194" spans="1:5" x14ac:dyDescent="0.25">
      <c r="A3194" s="130">
        <v>22361.161595838501</v>
      </c>
      <c r="B3194" s="130">
        <v>3.0673361055733001E-2</v>
      </c>
      <c r="C3194" s="130">
        <v>1.1896749738165699</v>
      </c>
      <c r="D3194" s="130">
        <v>0.62577991162013502</v>
      </c>
      <c r="E3194" s="130">
        <v>0.45379583671697499</v>
      </c>
    </row>
    <row r="3195" spans="1:5" x14ac:dyDescent="0.25">
      <c r="A3195" s="130">
        <v>22363.228148356699</v>
      </c>
      <c r="B3195" s="130">
        <v>0.34380240983342703</v>
      </c>
      <c r="C3195" s="130">
        <v>1.1896711569051801</v>
      </c>
      <c r="D3195" s="130">
        <v>0.62575860922809701</v>
      </c>
      <c r="E3195" s="130">
        <v>0.45371023390713699</v>
      </c>
    </row>
    <row r="3196" spans="1:5" x14ac:dyDescent="0.25">
      <c r="A3196" s="130">
        <v>22368.477988492799</v>
      </c>
      <c r="B3196" s="130">
        <v>-0.32692894890820101</v>
      </c>
      <c r="C3196" s="130">
        <v>1.1896614592840999</v>
      </c>
      <c r="D3196" s="130">
        <v>0.62570411156319605</v>
      </c>
      <c r="E3196" s="130">
        <v>0.45349198223895698</v>
      </c>
    </row>
    <row r="3197" spans="1:5" x14ac:dyDescent="0.25">
      <c r="A3197" s="130">
        <v>22369.769148687399</v>
      </c>
      <c r="B3197" s="130">
        <v>1.46378150543591</v>
      </c>
      <c r="C3197" s="130">
        <v>1.1896590739616499</v>
      </c>
      <c r="D3197" s="130">
        <v>0.62569062460468705</v>
      </c>
      <c r="E3197" s="130">
        <v>0.45343813195455501</v>
      </c>
    </row>
    <row r="3198" spans="1:5" x14ac:dyDescent="0.25">
      <c r="A3198" s="130">
        <v>22369.843543945099</v>
      </c>
      <c r="B3198" s="130">
        <v>1.2819299886696101</v>
      </c>
      <c r="C3198" s="130">
        <v>1.18965893651879</v>
      </c>
      <c r="D3198" s="130">
        <v>0.62568984649631698</v>
      </c>
      <c r="E3198" s="130">
        <v>0.453435027082561</v>
      </c>
    </row>
    <row r="3199" spans="1:5" x14ac:dyDescent="0.25">
      <c r="A3199" s="130">
        <v>22371.771327452399</v>
      </c>
      <c r="B3199" s="130">
        <v>1.2784767277761899</v>
      </c>
      <c r="C3199" s="130">
        <v>1.1896553748801</v>
      </c>
      <c r="D3199" s="130">
        <v>0.62566964546819903</v>
      </c>
      <c r="E3199" s="130">
        <v>0.45335449255420601</v>
      </c>
    </row>
    <row r="3200" spans="1:5" x14ac:dyDescent="0.25">
      <c r="A3200" s="130">
        <v>22373.412951892002</v>
      </c>
      <c r="B3200" s="130">
        <v>1.2978648925233001</v>
      </c>
      <c r="C3200" s="130">
        <v>1.18965234174665</v>
      </c>
      <c r="D3200" s="130">
        <v>0.62565238525241895</v>
      </c>
      <c r="E3200" s="130">
        <v>0.45328579290829302</v>
      </c>
    </row>
    <row r="3201" spans="1:5" x14ac:dyDescent="0.25">
      <c r="A3201" s="130">
        <v>22378.246254451198</v>
      </c>
      <c r="B3201" s="130">
        <v>1.1799944638115001</v>
      </c>
      <c r="C3201" s="130">
        <v>1.1896434105621201</v>
      </c>
      <c r="D3201" s="130">
        <v>0.62560125933909405</v>
      </c>
      <c r="E3201" s="130">
        <v>0.45308288828931997</v>
      </c>
    </row>
    <row r="3202" spans="1:5" x14ac:dyDescent="0.25">
      <c r="A3202" s="130">
        <v>22379.452128159799</v>
      </c>
      <c r="B3202" s="130">
        <v>0.16585435713603</v>
      </c>
      <c r="C3202" s="130">
        <v>1.1896411820700501</v>
      </c>
      <c r="D3202" s="130">
        <v>0.62558843226971805</v>
      </c>
      <c r="E3202" s="130">
        <v>0.45303211687961897</v>
      </c>
    </row>
    <row r="3203" spans="1:5" x14ac:dyDescent="0.25">
      <c r="A3203" s="130">
        <v>22383.2267912975</v>
      </c>
      <c r="B3203" s="130">
        <v>0.35367566565833702</v>
      </c>
      <c r="C3203" s="130">
        <v>1.1896342057898801</v>
      </c>
      <c r="D3203" s="130">
        <v>0.62554809644994602</v>
      </c>
      <c r="E3203" s="130">
        <v>0.45287280883995801</v>
      </c>
    </row>
    <row r="3204" spans="1:5" x14ac:dyDescent="0.25">
      <c r="A3204" s="130">
        <v>22384.167882690999</v>
      </c>
      <c r="B3204" s="130">
        <v>1.25604105371055</v>
      </c>
      <c r="C3204" s="130">
        <v>1.1896324663395601</v>
      </c>
      <c r="D3204" s="130">
        <v>0.62553799661195297</v>
      </c>
      <c r="E3204" s="130">
        <v>0.45283300045733599</v>
      </c>
    </row>
    <row r="3205" spans="1:5" x14ac:dyDescent="0.25">
      <c r="A3205" s="130">
        <v>22385.153078883199</v>
      </c>
      <c r="B3205" s="130">
        <v>-1.8874613039786099</v>
      </c>
      <c r="C3205" s="130">
        <v>1.18963064530977</v>
      </c>
      <c r="D3205" s="130">
        <v>0.62552740491373404</v>
      </c>
      <c r="E3205" s="130">
        <v>0.45279128797910301</v>
      </c>
    </row>
    <row r="3206" spans="1:5" x14ac:dyDescent="0.25">
      <c r="A3206" s="130">
        <v>22386.801130748001</v>
      </c>
      <c r="B3206" s="130">
        <v>0.41380298816267003</v>
      </c>
      <c r="C3206" s="130">
        <v>1.18962759892696</v>
      </c>
      <c r="D3206" s="130">
        <v>0.62550964463296899</v>
      </c>
      <c r="E3206" s="130">
        <v>0.452721422813403</v>
      </c>
    </row>
    <row r="3207" spans="1:5" x14ac:dyDescent="0.25">
      <c r="A3207" s="130">
        <v>22391.276279917602</v>
      </c>
      <c r="B3207" s="130">
        <v>0.70140410845504997</v>
      </c>
      <c r="C3207" s="130">
        <v>1.1896193258713801</v>
      </c>
      <c r="D3207" s="130">
        <v>0.62546115138240899</v>
      </c>
      <c r="E3207" s="130">
        <v>0.45253115566947499</v>
      </c>
    </row>
    <row r="3208" spans="1:5" x14ac:dyDescent="0.25">
      <c r="A3208" s="130">
        <v>22392.112314713399</v>
      </c>
      <c r="B3208" s="130">
        <v>1.2580372959235999</v>
      </c>
      <c r="C3208" s="130">
        <v>1.18961778018399</v>
      </c>
      <c r="D3208" s="130">
        <v>0.62545204888429795</v>
      </c>
      <c r="E3208" s="130">
        <v>0.45249552084330602</v>
      </c>
    </row>
    <row r="3209" spans="1:5" x14ac:dyDescent="0.25">
      <c r="A3209" s="130">
        <v>22393.106615934899</v>
      </c>
      <c r="B3209" s="130">
        <v>0.42800582850945901</v>
      </c>
      <c r="C3209" s="130">
        <v>1.1896159418319301</v>
      </c>
      <c r="D3209" s="130">
        <v>0.62544120558540195</v>
      </c>
      <c r="E3209" s="130">
        <v>0.452453103431255</v>
      </c>
    </row>
    <row r="3210" spans="1:5" x14ac:dyDescent="0.25">
      <c r="A3210" s="130">
        <v>22396.8039655588</v>
      </c>
      <c r="B3210" s="130">
        <v>0.16445266667952699</v>
      </c>
      <c r="C3210" s="130">
        <v>1.1896091053040601</v>
      </c>
      <c r="D3210" s="130">
        <v>0.62540071643856598</v>
      </c>
      <c r="E3210" s="130">
        <v>0.45229502314643</v>
      </c>
    </row>
    <row r="3211" spans="1:5" x14ac:dyDescent="0.25">
      <c r="A3211" s="130">
        <v>22400.806280057601</v>
      </c>
      <c r="B3211" s="130">
        <v>0.42361543348490299</v>
      </c>
      <c r="C3211" s="130">
        <v>1.1896017039245801</v>
      </c>
      <c r="D3211" s="130">
        <v>0.62535659014505296</v>
      </c>
      <c r="E3211" s="130">
        <v>0.45212328443606498</v>
      </c>
    </row>
    <row r="3212" spans="1:5" x14ac:dyDescent="0.25">
      <c r="A3212" s="130">
        <v>22405.045728308301</v>
      </c>
      <c r="B3212" s="130">
        <v>-2.8367091546241601</v>
      </c>
      <c r="C3212" s="130">
        <v>1.1895938629297</v>
      </c>
      <c r="D3212" s="130">
        <v>0.625309513240487</v>
      </c>
      <c r="E3212" s="130">
        <v>0.45194066947078498</v>
      </c>
    </row>
    <row r="3213" spans="1:5" x14ac:dyDescent="0.25">
      <c r="A3213" s="130">
        <v>22406.583353083799</v>
      </c>
      <c r="B3213" s="130">
        <v>0.76419930987310403</v>
      </c>
      <c r="C3213" s="130">
        <v>1.18959101876643</v>
      </c>
      <c r="D3213" s="130">
        <v>0.62529235348377299</v>
      </c>
      <c r="E3213" s="130">
        <v>0.451874258183526</v>
      </c>
    </row>
    <row r="3214" spans="1:5" x14ac:dyDescent="0.25">
      <c r="A3214" s="130">
        <v>22409.301098614</v>
      </c>
      <c r="B3214" s="130">
        <v>0.889745377825224</v>
      </c>
      <c r="C3214" s="130">
        <v>1.1895859913584901</v>
      </c>
      <c r="D3214" s="130">
        <v>0.62526191300874601</v>
      </c>
      <c r="E3214" s="130">
        <v>0.45175664537263099</v>
      </c>
    </row>
    <row r="3215" spans="1:5" x14ac:dyDescent="0.25">
      <c r="A3215" s="130">
        <v>22411.838800059399</v>
      </c>
      <c r="B3215" s="130">
        <v>1.2527776846790399</v>
      </c>
      <c r="C3215" s="130">
        <v>1.18958129658788</v>
      </c>
      <c r="D3215" s="130">
        <v>0.625233361765828</v>
      </c>
      <c r="E3215" s="130">
        <v>0.45164655795312397</v>
      </c>
    </row>
    <row r="3216" spans="1:5" x14ac:dyDescent="0.25">
      <c r="A3216" s="130">
        <v>22412.933370437098</v>
      </c>
      <c r="B3216" s="130">
        <v>0.55666595550640796</v>
      </c>
      <c r="C3216" s="130">
        <v>1.1895792714986699</v>
      </c>
      <c r="D3216" s="130">
        <v>0.62522100904179201</v>
      </c>
      <c r="E3216" s="130">
        <v>0.45159899541128001</v>
      </c>
    </row>
    <row r="3217" spans="1:5" x14ac:dyDescent="0.25">
      <c r="A3217" s="130">
        <v>22413.715009276999</v>
      </c>
      <c r="B3217" s="130">
        <v>0.683237220382238</v>
      </c>
      <c r="C3217" s="130">
        <v>1.18957782532533</v>
      </c>
      <c r="D3217" s="130">
        <v>0.62521217393029505</v>
      </c>
      <c r="E3217" s="130">
        <v>0.45156500152886198</v>
      </c>
    </row>
    <row r="3218" spans="1:5" x14ac:dyDescent="0.25">
      <c r="A3218" s="130">
        <v>22419.193653935799</v>
      </c>
      <c r="B3218" s="130">
        <v>0.50387259760555902</v>
      </c>
      <c r="C3218" s="130">
        <v>1.18956768776984</v>
      </c>
      <c r="D3218" s="130">
        <v>0.62514992124707403</v>
      </c>
      <c r="E3218" s="130">
        <v>0.451326050403764</v>
      </c>
    </row>
    <row r="3219" spans="1:5" x14ac:dyDescent="0.25">
      <c r="A3219" s="130">
        <v>22420.252639580001</v>
      </c>
      <c r="B3219" s="130">
        <v>-3.8331147323459498</v>
      </c>
      <c r="C3219" s="130">
        <v>1.1895657280314</v>
      </c>
      <c r="D3219" s="130">
        <v>0.625137822588539</v>
      </c>
      <c r="E3219" s="130">
        <v>0.45127972527605198</v>
      </c>
    </row>
    <row r="3220" spans="1:5" x14ac:dyDescent="0.25">
      <c r="A3220" s="130">
        <v>22422.0558590902</v>
      </c>
      <c r="B3220" s="130">
        <v>-0.66233194308280596</v>
      </c>
      <c r="C3220" s="130">
        <v>1.18956239086684</v>
      </c>
      <c r="D3220" s="130">
        <v>0.62511717243150799</v>
      </c>
      <c r="E3220" s="130">
        <v>0.45120074147657202</v>
      </c>
    </row>
    <row r="3221" spans="1:5" x14ac:dyDescent="0.25">
      <c r="A3221" s="130">
        <v>22427.862190625699</v>
      </c>
      <c r="B3221" s="130">
        <v>0.34552108642613699</v>
      </c>
      <c r="C3221" s="130">
        <v>1.1895516438814999</v>
      </c>
      <c r="D3221" s="130">
        <v>0.62505026260610597</v>
      </c>
      <c r="E3221" s="130">
        <v>0.45094554096109402</v>
      </c>
    </row>
    <row r="3222" spans="1:5" x14ac:dyDescent="0.25">
      <c r="A3222" s="130">
        <v>22428.131650518499</v>
      </c>
      <c r="B3222" s="130">
        <v>0.48458825716633003</v>
      </c>
      <c r="C3222" s="130">
        <v>1.1895511450848699</v>
      </c>
      <c r="D3222" s="130">
        <v>0.62504714205372902</v>
      </c>
      <c r="E3222" s="130">
        <v>0.45093366528905199</v>
      </c>
    </row>
    <row r="3223" spans="1:5" x14ac:dyDescent="0.25">
      <c r="A3223" s="130">
        <v>22428.290519579299</v>
      </c>
      <c r="B3223" s="130">
        <v>1.23913632414578</v>
      </c>
      <c r="C3223" s="130">
        <v>1.1895508510005599</v>
      </c>
      <c r="D3223" s="130">
        <v>0.62504530158895599</v>
      </c>
      <c r="E3223" s="130">
        <v>0.45092666224825301</v>
      </c>
    </row>
    <row r="3224" spans="1:5" x14ac:dyDescent="0.25">
      <c r="A3224" s="130">
        <v>22429.386470332101</v>
      </c>
      <c r="B3224" s="130">
        <v>-0.36405037041854499</v>
      </c>
      <c r="C3224" s="130">
        <v>1.18954882223076</v>
      </c>
      <c r="D3224" s="130">
        <v>0.62503259231892405</v>
      </c>
      <c r="E3224" s="130">
        <v>0.45087832497680602</v>
      </c>
    </row>
    <row r="3225" spans="1:5" x14ac:dyDescent="0.25">
      <c r="A3225" s="130">
        <v>22431.405248786999</v>
      </c>
      <c r="B3225" s="130">
        <v>0.41016767801807003</v>
      </c>
      <c r="C3225" s="130">
        <v>1.18954508497138</v>
      </c>
      <c r="D3225" s="130">
        <v>0.62500912244044105</v>
      </c>
      <c r="E3225" s="130">
        <v>0.45078916214953002</v>
      </c>
    </row>
    <row r="3226" spans="1:5" x14ac:dyDescent="0.25">
      <c r="A3226" s="130">
        <v>22432.6338019539</v>
      </c>
      <c r="B3226" s="130">
        <v>-2.0873447334901499E-2</v>
      </c>
      <c r="C3226" s="130">
        <v>1.18954281049016</v>
      </c>
      <c r="D3226" s="130">
        <v>0.62499480218155701</v>
      </c>
      <c r="E3226" s="130">
        <v>0.45073482242065399</v>
      </c>
    </row>
    <row r="3227" spans="1:5" x14ac:dyDescent="0.25">
      <c r="A3227" s="130">
        <v>22434.7521195216</v>
      </c>
      <c r="B3227" s="130">
        <v>-3.05131830524163E-2</v>
      </c>
      <c r="C3227" s="130">
        <v>1.1895388885223701</v>
      </c>
      <c r="D3227" s="130">
        <v>0.62497004435414805</v>
      </c>
      <c r="E3227" s="130">
        <v>0.45064098835816901</v>
      </c>
    </row>
    <row r="3228" spans="1:5" x14ac:dyDescent="0.25">
      <c r="A3228" s="130">
        <v>22437.919381129599</v>
      </c>
      <c r="B3228" s="130">
        <v>0.92780532585381403</v>
      </c>
      <c r="C3228" s="130">
        <v>1.18953302395914</v>
      </c>
      <c r="D3228" s="130">
        <v>0.62493287075467696</v>
      </c>
      <c r="E3228" s="130">
        <v>0.45050036088277701</v>
      </c>
    </row>
    <row r="3229" spans="1:5" x14ac:dyDescent="0.25">
      <c r="A3229" s="130">
        <v>22438.367662450299</v>
      </c>
      <c r="B3229" s="130">
        <v>-3.6349314936423599E-2</v>
      </c>
      <c r="C3229" s="130">
        <v>1.18953219386202</v>
      </c>
      <c r="D3229" s="130">
        <v>0.624927594253884</v>
      </c>
      <c r="E3229" s="130">
        <v>0.45048042524082998</v>
      </c>
    </row>
    <row r="3230" spans="1:5" x14ac:dyDescent="0.25">
      <c r="A3230" s="130">
        <v>22440.140744493099</v>
      </c>
      <c r="B3230" s="130">
        <v>0.20704284229560199</v>
      </c>
      <c r="C3230" s="130">
        <v>1.189528910465</v>
      </c>
      <c r="D3230" s="130">
        <v>0.624906687533061</v>
      </c>
      <c r="E3230" s="130">
        <v>0.45040149682702302</v>
      </c>
    </row>
    <row r="3231" spans="1:5" x14ac:dyDescent="0.25">
      <c r="A3231" s="130">
        <v>22441.334717998601</v>
      </c>
      <c r="B3231" s="130">
        <v>2.3922396048337E-2</v>
      </c>
      <c r="C3231" s="130">
        <v>1.1895266993515199</v>
      </c>
      <c r="D3231" s="130">
        <v>0.62489257626370798</v>
      </c>
      <c r="E3231" s="130">
        <v>0.45034827793805599</v>
      </c>
    </row>
    <row r="3232" spans="1:5" x14ac:dyDescent="0.25">
      <c r="A3232" s="130">
        <v>22448.6616657659</v>
      </c>
      <c r="B3232" s="130">
        <v>-0.46298974555159</v>
      </c>
      <c r="C3232" s="130">
        <v>1.1895131286598499</v>
      </c>
      <c r="D3232" s="130">
        <v>0.62480540259504302</v>
      </c>
      <c r="E3232" s="130">
        <v>0.45002047429924302</v>
      </c>
    </row>
    <row r="3233" spans="1:5" x14ac:dyDescent="0.25">
      <c r="A3233" s="130">
        <v>22451.552592880598</v>
      </c>
      <c r="B3233" s="130">
        <v>0.27464385309667899</v>
      </c>
      <c r="C3233" s="130">
        <v>1.1895077732705901</v>
      </c>
      <c r="D3233" s="130">
        <v>0.62477073458691001</v>
      </c>
      <c r="E3233" s="130">
        <v>0.44989055985837201</v>
      </c>
    </row>
    <row r="3234" spans="1:5" x14ac:dyDescent="0.25">
      <c r="A3234" s="130">
        <v>22454.805802099301</v>
      </c>
      <c r="B3234" s="130">
        <v>1.3592693554922699</v>
      </c>
      <c r="C3234" s="130">
        <v>1.18950174613431</v>
      </c>
      <c r="D3234" s="130">
        <v>0.62473153832774397</v>
      </c>
      <c r="E3234" s="130">
        <v>0.449743976306968</v>
      </c>
    </row>
    <row r="3235" spans="1:5" x14ac:dyDescent="0.25">
      <c r="A3235" s="130">
        <v>22459.565792875401</v>
      </c>
      <c r="B3235" s="130">
        <v>0.94834443855922301</v>
      </c>
      <c r="C3235" s="130">
        <v>1.18949292622785</v>
      </c>
      <c r="D3235" s="130">
        <v>0.62467383812428801</v>
      </c>
      <c r="E3235" s="130">
        <v>0.449528760051776</v>
      </c>
    </row>
    <row r="3236" spans="1:5" x14ac:dyDescent="0.25">
      <c r="A3236" s="130">
        <v>22459.754897020699</v>
      </c>
      <c r="B3236" s="130">
        <v>0.920351107732165</v>
      </c>
      <c r="C3236" s="130">
        <v>1.1894925758027</v>
      </c>
      <c r="D3236" s="130">
        <v>0.62467153726586799</v>
      </c>
      <c r="E3236" s="130">
        <v>0.44952019185074299</v>
      </c>
    </row>
    <row r="3237" spans="1:5" x14ac:dyDescent="0.25">
      <c r="A3237" s="130">
        <v>22460.194524393999</v>
      </c>
      <c r="B3237" s="130">
        <v>3.9773678263408598</v>
      </c>
      <c r="C3237" s="130">
        <v>1.1894917611292399</v>
      </c>
      <c r="D3237" s="130">
        <v>0.62466618573168697</v>
      </c>
      <c r="E3237" s="130">
        <v>0.44950026723821102</v>
      </c>
    </row>
    <row r="3238" spans="1:5" x14ac:dyDescent="0.25">
      <c r="A3238" s="130">
        <v>22460.438308831901</v>
      </c>
      <c r="B3238" s="130">
        <v>0.42902452066813102</v>
      </c>
      <c r="C3238" s="130">
        <v>1.1894913093671</v>
      </c>
      <c r="D3238" s="130">
        <v>0.62466321665151703</v>
      </c>
      <c r="E3238" s="130">
        <v>0.44948921531710101</v>
      </c>
    </row>
    <row r="3239" spans="1:5" x14ac:dyDescent="0.25">
      <c r="A3239" s="130">
        <v>22464.740013086899</v>
      </c>
      <c r="B3239" s="130">
        <v>1.2611092978837199</v>
      </c>
      <c r="C3239" s="130">
        <v>1.18948333717414</v>
      </c>
      <c r="D3239" s="130">
        <v>0.62461064757479101</v>
      </c>
      <c r="E3239" s="130">
        <v>0.44929382059544598</v>
      </c>
    </row>
    <row r="3240" spans="1:5" x14ac:dyDescent="0.25">
      <c r="A3240" s="130">
        <v>22465.317583905198</v>
      </c>
      <c r="B3240" s="130">
        <v>0.43803640353876599</v>
      </c>
      <c r="C3240" s="130">
        <v>1.1894822666946701</v>
      </c>
      <c r="D3240" s="130">
        <v>0.62460356372902603</v>
      </c>
      <c r="E3240" s="130">
        <v>0.44926753142090597</v>
      </c>
    </row>
    <row r="3241" spans="1:5" x14ac:dyDescent="0.25">
      <c r="A3241" s="130">
        <v>22470.227128603401</v>
      </c>
      <c r="B3241" s="130">
        <v>0.98241649841210898</v>
      </c>
      <c r="C3241" s="130">
        <v>1.1894731664170699</v>
      </c>
      <c r="D3241" s="130">
        <v>0.62454310442930505</v>
      </c>
      <c r="E3241" s="130">
        <v>0.44904354581304401</v>
      </c>
    </row>
    <row r="3242" spans="1:5" x14ac:dyDescent="0.25">
      <c r="A3242" s="130">
        <v>22474.982279198099</v>
      </c>
      <c r="B3242" s="130">
        <v>0.124854065466384</v>
      </c>
      <c r="C3242" s="130">
        <v>1.1894643508809799</v>
      </c>
      <c r="D3242" s="130">
        <v>0.62448413108530698</v>
      </c>
      <c r="E3242" s="130">
        <v>0.44882572081477701</v>
      </c>
    </row>
    <row r="3243" spans="1:5" x14ac:dyDescent="0.25">
      <c r="A3243" s="130">
        <v>22475.4513317124</v>
      </c>
      <c r="B3243" s="130">
        <v>0.43356731361567902</v>
      </c>
      <c r="C3243" s="130">
        <v>1.18946348123134</v>
      </c>
      <c r="D3243" s="130">
        <v>0.62447829182245995</v>
      </c>
      <c r="E3243" s="130">
        <v>0.44880418735924599</v>
      </c>
    </row>
    <row r="3244" spans="1:5" x14ac:dyDescent="0.25">
      <c r="A3244" s="130">
        <v>22476.5264012308</v>
      </c>
      <c r="B3244" s="130">
        <v>1.26709033837396</v>
      </c>
      <c r="C3244" s="130">
        <v>1.18946148794012</v>
      </c>
      <c r="D3244" s="130">
        <v>0.62446489329099997</v>
      </c>
      <c r="E3244" s="130">
        <v>0.44875480083275299</v>
      </c>
    </row>
    <row r="3245" spans="1:5" x14ac:dyDescent="0.25">
      <c r="A3245" s="130">
        <v>22477.319855738901</v>
      </c>
      <c r="B3245" s="130">
        <v>0.59487354642000501</v>
      </c>
      <c r="C3245" s="130">
        <v>1.1894600167460301</v>
      </c>
      <c r="D3245" s="130">
        <v>0.62445499119038905</v>
      </c>
      <c r="E3245" s="130">
        <v>0.44871832275134799</v>
      </c>
    </row>
    <row r="3246" spans="1:5" x14ac:dyDescent="0.25">
      <c r="A3246" s="130">
        <v>22478.930403689399</v>
      </c>
      <c r="B3246" s="130">
        <v>4.7445638319225898</v>
      </c>
      <c r="C3246" s="130">
        <v>1.18945703040587</v>
      </c>
      <c r="D3246" s="130">
        <v>0.62443485723090697</v>
      </c>
      <c r="E3246" s="130">
        <v>0.448644205756422</v>
      </c>
    </row>
    <row r="3247" spans="1:5" x14ac:dyDescent="0.25">
      <c r="A3247" s="130">
        <v>22481.170354140999</v>
      </c>
      <c r="B3247" s="130">
        <v>-0.60284398987904297</v>
      </c>
      <c r="C3247" s="130">
        <v>1.1894528767325401</v>
      </c>
      <c r="D3247" s="130">
        <v>0.62440677761562702</v>
      </c>
      <c r="E3247" s="130">
        <v>0.44854095900194302</v>
      </c>
    </row>
    <row r="3248" spans="1:5" x14ac:dyDescent="0.25">
      <c r="A3248" s="130">
        <v>22483.600891440401</v>
      </c>
      <c r="B3248" s="130">
        <v>0.477927511722886</v>
      </c>
      <c r="C3248" s="130">
        <v>1.1894483692862501</v>
      </c>
      <c r="D3248" s="130">
        <v>0.62437620729885801</v>
      </c>
      <c r="E3248" s="130">
        <v>0.448428710823711</v>
      </c>
    </row>
    <row r="3249" spans="1:5" x14ac:dyDescent="0.25">
      <c r="A3249" s="130">
        <v>22484.093304740702</v>
      </c>
      <c r="B3249" s="130">
        <v>0.76586126282460798</v>
      </c>
      <c r="C3249" s="130">
        <v>1.1894474560575701</v>
      </c>
      <c r="D3249" s="130">
        <v>0.62437000106984497</v>
      </c>
      <c r="E3249" s="130">
        <v>0.44840594253064697</v>
      </c>
    </row>
    <row r="3250" spans="1:5" x14ac:dyDescent="0.25">
      <c r="A3250" s="130">
        <v>22484.290393262901</v>
      </c>
      <c r="B3250" s="130">
        <v>0.48964484156124299</v>
      </c>
      <c r="C3250" s="130">
        <v>1.1894470905333501</v>
      </c>
      <c r="D3250" s="130">
        <v>0.62436751581306704</v>
      </c>
      <c r="E3250" s="130">
        <v>0.44839682692788901</v>
      </c>
    </row>
    <row r="3251" spans="1:5" x14ac:dyDescent="0.25">
      <c r="A3251" s="130">
        <v>22486.166999480502</v>
      </c>
      <c r="B3251" s="130">
        <v>0.70194392593026</v>
      </c>
      <c r="C3251" s="130">
        <v>1.1894436100205299</v>
      </c>
      <c r="D3251" s="130">
        <v>0.62434381739925804</v>
      </c>
      <c r="E3251" s="130">
        <v>0.44830995733129497</v>
      </c>
    </row>
    <row r="3252" spans="1:5" x14ac:dyDescent="0.25">
      <c r="A3252" s="130">
        <v>22488.125317509701</v>
      </c>
      <c r="B3252" s="130">
        <v>6.4886645174055999E-2</v>
      </c>
      <c r="C3252" s="130">
        <v>1.18943997772216</v>
      </c>
      <c r="D3252" s="130">
        <v>0.62431902023962405</v>
      </c>
      <c r="E3252" s="130">
        <v>0.44821916235735298</v>
      </c>
    </row>
    <row r="3253" spans="1:5" x14ac:dyDescent="0.25">
      <c r="A3253" s="130">
        <v>22491.2274765894</v>
      </c>
      <c r="B3253" s="130">
        <v>0.54005921682054303</v>
      </c>
      <c r="C3253" s="130">
        <v>1.1894342233283299</v>
      </c>
      <c r="D3253" s="130">
        <v>0.62427959975995895</v>
      </c>
      <c r="E3253" s="130">
        <v>0.44807503640844398</v>
      </c>
    </row>
    <row r="3254" spans="1:5" x14ac:dyDescent="0.25">
      <c r="A3254" s="130">
        <v>22493.604602621199</v>
      </c>
      <c r="B3254" s="130">
        <v>1.20875525971529</v>
      </c>
      <c r="C3254" s="130">
        <v>1.1894298134355099</v>
      </c>
      <c r="D3254" s="130">
        <v>0.62424927715345602</v>
      </c>
      <c r="E3254" s="130">
        <v>0.44796434837695598</v>
      </c>
    </row>
    <row r="3255" spans="1:5" x14ac:dyDescent="0.25">
      <c r="A3255" s="130">
        <v>22493.866663603101</v>
      </c>
      <c r="B3255" s="130">
        <v>0.38938745724739199</v>
      </c>
      <c r="C3255" s="130">
        <v>1.1894293272549299</v>
      </c>
      <c r="D3255" s="130">
        <v>0.62424592818648705</v>
      </c>
      <c r="E3255" s="130">
        <v>0.44795213271919299</v>
      </c>
    </row>
    <row r="3256" spans="1:5" x14ac:dyDescent="0.25">
      <c r="A3256" s="130">
        <v>22494.825123398099</v>
      </c>
      <c r="B3256" s="130">
        <v>1.2651707563829899</v>
      </c>
      <c r="C3256" s="130">
        <v>1.1894275490650901</v>
      </c>
      <c r="D3256" s="130">
        <v>0.62423366936368296</v>
      </c>
      <c r="E3256" s="130">
        <v>0.44790743312477299</v>
      </c>
    </row>
    <row r="3257" spans="1:5" x14ac:dyDescent="0.25">
      <c r="A3257" s="130">
        <v>22500.8188618934</v>
      </c>
      <c r="B3257" s="130">
        <v>0.48526369143950798</v>
      </c>
      <c r="C3257" s="130">
        <v>1.1894164278260899</v>
      </c>
      <c r="D3257" s="130">
        <v>0.62415664131577997</v>
      </c>
      <c r="E3257" s="130">
        <v>0.447627116212655</v>
      </c>
    </row>
    <row r="3258" spans="1:5" x14ac:dyDescent="0.25">
      <c r="A3258" s="130">
        <v>22502.2671391574</v>
      </c>
      <c r="B3258" s="130">
        <v>0.72624100416147597</v>
      </c>
      <c r="C3258" s="130">
        <v>1.1894137402432099</v>
      </c>
      <c r="D3258" s="130">
        <v>0.624137934128845</v>
      </c>
      <c r="E3258" s="130">
        <v>0.44755917942705797</v>
      </c>
    </row>
    <row r="3259" spans="1:5" x14ac:dyDescent="0.25">
      <c r="A3259" s="130">
        <v>22513.838124885198</v>
      </c>
      <c r="B3259" s="130">
        <v>-6.5815626649201597E-3</v>
      </c>
      <c r="C3259" s="130">
        <v>1.1893922631076499</v>
      </c>
      <c r="D3259" s="130">
        <v>0.62398715684705597</v>
      </c>
      <c r="E3259" s="130">
        <v>0.44701356928712699</v>
      </c>
    </row>
    <row r="3260" spans="1:5" x14ac:dyDescent="0.25">
      <c r="A3260" s="130">
        <v>22515.702908772098</v>
      </c>
      <c r="B3260" s="130">
        <v>1.3093499517590601</v>
      </c>
      <c r="C3260" s="130">
        <v>1.1893888010568201</v>
      </c>
      <c r="D3260" s="130">
        <v>0.62396263961483101</v>
      </c>
      <c r="E3260" s="130">
        <v>0.44692516934578702</v>
      </c>
    </row>
    <row r="3261" spans="1:5" x14ac:dyDescent="0.25">
      <c r="A3261" s="130">
        <v>22524.873447200898</v>
      </c>
      <c r="B3261" s="130">
        <v>1.19243293905322</v>
      </c>
      <c r="C3261" s="130">
        <v>1.189371772374</v>
      </c>
      <c r="D3261" s="130">
        <v>0.62384119625670298</v>
      </c>
      <c r="E3261" s="130">
        <v>0.44648855461780701</v>
      </c>
    </row>
    <row r="3262" spans="1:5" x14ac:dyDescent="0.25">
      <c r="A3262" s="130">
        <v>22525.130480572301</v>
      </c>
      <c r="B3262" s="130">
        <v>1.2945258189653599</v>
      </c>
      <c r="C3262" s="130">
        <v>1.18937129501492</v>
      </c>
      <c r="D3262" s="130">
        <v>0.62383777157667597</v>
      </c>
      <c r="E3262" s="130">
        <v>0.44647627205790102</v>
      </c>
    </row>
    <row r="3263" spans="1:5" x14ac:dyDescent="0.25">
      <c r="A3263" s="130">
        <v>22527.925848204599</v>
      </c>
      <c r="B3263" s="130">
        <v>0.40405982081121999</v>
      </c>
      <c r="C3263" s="130">
        <v>1.1893661032251199</v>
      </c>
      <c r="D3263" s="130">
        <v>0.62380045334455503</v>
      </c>
      <c r="E3263" s="130">
        <v>0.44634253481199399</v>
      </c>
    </row>
    <row r="3264" spans="1:5" x14ac:dyDescent="0.25">
      <c r="A3264" s="130">
        <v>22528.7622311169</v>
      </c>
      <c r="B3264" s="130">
        <v>-0.75245455517113402</v>
      </c>
      <c r="C3264" s="130">
        <v>1.1893645497293199</v>
      </c>
      <c r="D3264" s="130">
        <v>0.62378926161755399</v>
      </c>
      <c r="E3264" s="130">
        <v>0.44630246392827799</v>
      </c>
    </row>
    <row r="3265" spans="1:5" x14ac:dyDescent="0.25">
      <c r="A3265" s="130">
        <v>22531.1364747363</v>
      </c>
      <c r="B3265" s="130">
        <v>1.14785005950564</v>
      </c>
      <c r="C3265" s="130">
        <v>1.18936013957411</v>
      </c>
      <c r="D3265" s="130">
        <v>0.62375742651424004</v>
      </c>
      <c r="E3265" s="130">
        <v>0.44618857351108598</v>
      </c>
    </row>
    <row r="3266" spans="1:5" x14ac:dyDescent="0.25">
      <c r="A3266" s="130">
        <v>22531.327963826399</v>
      </c>
      <c r="B3266" s="130">
        <v>-0.44367671932805702</v>
      </c>
      <c r="C3266" s="130">
        <v>1.18935978386782</v>
      </c>
      <c r="D3266" s="130">
        <v>0.62375485473683001</v>
      </c>
      <c r="E3266" s="130">
        <v>0.44617937886143</v>
      </c>
    </row>
    <row r="3267" spans="1:5" x14ac:dyDescent="0.25">
      <c r="A3267" s="130">
        <v>22538.2361467583</v>
      </c>
      <c r="B3267" s="130">
        <v>0.158409160228179</v>
      </c>
      <c r="C3267" s="130">
        <v>1.18934694981949</v>
      </c>
      <c r="D3267" s="130">
        <v>0.62366165789393602</v>
      </c>
      <c r="E3267" s="130">
        <v>0.44584676672474899</v>
      </c>
    </row>
    <row r="3268" spans="1:5" x14ac:dyDescent="0.25">
      <c r="A3268" s="130">
        <v>22546.877361176299</v>
      </c>
      <c r="B3268" s="130">
        <v>2.06079643493506E-2</v>
      </c>
      <c r="C3268" s="130">
        <v>1.18933089190011</v>
      </c>
      <c r="D3268" s="130">
        <v>0.62354394434101201</v>
      </c>
      <c r="E3268" s="130">
        <v>0.44542824291880501</v>
      </c>
    </row>
    <row r="3269" spans="1:5" x14ac:dyDescent="0.25">
      <c r="A3269" s="130">
        <v>22546.9921879172</v>
      </c>
      <c r="B3269" s="130">
        <v>1.1909793100475701</v>
      </c>
      <c r="C3269" s="130">
        <v>1.1893306784865101</v>
      </c>
      <c r="D3269" s="130">
        <v>0.62354237167038395</v>
      </c>
      <c r="E3269" s="130">
        <v>0.44542266304185002</v>
      </c>
    </row>
    <row r="3270" spans="1:5" x14ac:dyDescent="0.25">
      <c r="A3270" s="130">
        <v>22547.836934038802</v>
      </c>
      <c r="B3270" s="130">
        <v>0.50176991127137704</v>
      </c>
      <c r="C3270" s="130">
        <v>1.1893291084405999</v>
      </c>
      <c r="D3270" s="130">
        <v>0.62353079520086896</v>
      </c>
      <c r="E3270" s="130">
        <v>0.44538159872881</v>
      </c>
    </row>
    <row r="3271" spans="1:5" x14ac:dyDescent="0.25">
      <c r="A3271" s="130">
        <v>22552.006573827799</v>
      </c>
      <c r="B3271" s="130">
        <v>0.44545010148284703</v>
      </c>
      <c r="C3271" s="130">
        <v>1.1893213580842199</v>
      </c>
      <c r="D3271" s="130">
        <v>0.62347347901602301</v>
      </c>
      <c r="E3271" s="130">
        <v>0.44517852474931602</v>
      </c>
    </row>
    <row r="3272" spans="1:5" x14ac:dyDescent="0.25">
      <c r="A3272" s="130">
        <v>22561.837254347101</v>
      </c>
      <c r="B3272" s="130">
        <v>1.0073344901286401</v>
      </c>
      <c r="C3272" s="130">
        <v>1.18930308086924</v>
      </c>
      <c r="D3272" s="130">
        <v>0.62333719881966898</v>
      </c>
      <c r="E3272" s="130">
        <v>0.44469723576291298</v>
      </c>
    </row>
    <row r="3273" spans="1:5" x14ac:dyDescent="0.25">
      <c r="A3273" s="130">
        <v>22563.4671224839</v>
      </c>
      <c r="B3273" s="130">
        <v>0.72482928122696899</v>
      </c>
      <c r="C3273" s="130">
        <v>1.1893000500259101</v>
      </c>
      <c r="D3273" s="130">
        <v>0.62331444953916204</v>
      </c>
      <c r="E3273" s="130">
        <v>0.44461710208664201</v>
      </c>
    </row>
    <row r="3274" spans="1:5" x14ac:dyDescent="0.25">
      <c r="A3274" s="130">
        <v>22564.178475789799</v>
      </c>
      <c r="B3274" s="130">
        <v>1.32399149000892</v>
      </c>
      <c r="C3274" s="130">
        <v>1.18929872716661</v>
      </c>
      <c r="D3274" s="130">
        <v>0.62330450690412498</v>
      </c>
      <c r="E3274" s="130">
        <v>0.44458209774493002</v>
      </c>
    </row>
    <row r="3275" spans="1:5" x14ac:dyDescent="0.25">
      <c r="A3275" s="130">
        <v>22565.206612060399</v>
      </c>
      <c r="B3275" s="130">
        <v>1.48871893474762</v>
      </c>
      <c r="C3275" s="130">
        <v>1.1892968151493</v>
      </c>
      <c r="D3275" s="130">
        <v>0.62329012182448595</v>
      </c>
      <c r="E3275" s="130">
        <v>0.44453147278738198</v>
      </c>
    </row>
    <row r="3276" spans="1:5" x14ac:dyDescent="0.25">
      <c r="A3276" s="130">
        <v>22568.5694296041</v>
      </c>
      <c r="B3276" s="130">
        <v>5.0344845754499898</v>
      </c>
      <c r="C3276" s="130">
        <v>1.1892905608758899</v>
      </c>
      <c r="D3276" s="130">
        <v>0.62324294970934202</v>
      </c>
      <c r="E3276" s="130">
        <v>0.44436562257819701</v>
      </c>
    </row>
    <row r="3277" spans="1:5" x14ac:dyDescent="0.25">
      <c r="A3277" s="130">
        <v>22572.8783218508</v>
      </c>
      <c r="B3277" s="130">
        <v>1.2650845285912899</v>
      </c>
      <c r="C3277" s="130">
        <v>1.1892825460178</v>
      </c>
      <c r="D3277" s="130">
        <v>0.62318223518255</v>
      </c>
      <c r="E3277" s="130">
        <v>0.44415251736104699</v>
      </c>
    </row>
    <row r="3278" spans="1:5" x14ac:dyDescent="0.25">
      <c r="A3278" s="130">
        <v>22573.707711302901</v>
      </c>
      <c r="B3278" s="130">
        <v>2.2583664040338101</v>
      </c>
      <c r="C3278" s="130">
        <v>1.18928100315732</v>
      </c>
      <c r="D3278" s="130">
        <v>0.62317051378143096</v>
      </c>
      <c r="E3278" s="130">
        <v>0.444111421529929</v>
      </c>
    </row>
    <row r="3279" spans="1:5" x14ac:dyDescent="0.25">
      <c r="A3279" s="130">
        <v>22574.7374329831</v>
      </c>
      <c r="B3279" s="130">
        <v>0.60825868384521997</v>
      </c>
      <c r="C3279" s="130">
        <v>1.18927908757097</v>
      </c>
      <c r="D3279" s="130">
        <v>0.62315594553950304</v>
      </c>
      <c r="E3279" s="130">
        <v>0.444060364952028</v>
      </c>
    </row>
    <row r="3280" spans="1:5" x14ac:dyDescent="0.25">
      <c r="A3280" s="130">
        <v>22574.851899081499</v>
      </c>
      <c r="B3280" s="130">
        <v>1.3498584804117799</v>
      </c>
      <c r="C3280" s="130">
        <v>1.1892788746260901</v>
      </c>
      <c r="D3280" s="130">
        <v>0.62315432503333101</v>
      </c>
      <c r="E3280" s="130">
        <v>0.44405468704052198</v>
      </c>
    </row>
    <row r="3281" spans="1:5" x14ac:dyDescent="0.25">
      <c r="A3281" s="130">
        <v>22577.652212717199</v>
      </c>
      <c r="B3281" s="130">
        <v>0.49290069368925798</v>
      </c>
      <c r="C3281" s="130">
        <v>1.18927366485632</v>
      </c>
      <c r="D3281" s="130">
        <v>0.62311461424155701</v>
      </c>
      <c r="E3281" s="130">
        <v>0.443915635455154</v>
      </c>
    </row>
    <row r="3282" spans="1:5" x14ac:dyDescent="0.25">
      <c r="A3282" s="130">
        <v>22580.2585837972</v>
      </c>
      <c r="B3282" s="130">
        <v>0.40532677207636397</v>
      </c>
      <c r="C3282" s="130">
        <v>1.1892688154559401</v>
      </c>
      <c r="D3282" s="130">
        <v>0.62307753909848096</v>
      </c>
      <c r="E3282" s="130">
        <v>0.44378596176448398</v>
      </c>
    </row>
    <row r="3283" spans="1:5" x14ac:dyDescent="0.25">
      <c r="A3283" s="130">
        <v>22582.3172537276</v>
      </c>
      <c r="B3283" s="130">
        <v>1.1173139504893499</v>
      </c>
      <c r="C3283" s="130">
        <v>1.18926498480148</v>
      </c>
      <c r="D3283" s="130">
        <v>0.62304817698883896</v>
      </c>
      <c r="E3283" s="130">
        <v>0.44368336585347301</v>
      </c>
    </row>
    <row r="3284" spans="1:5" x14ac:dyDescent="0.25">
      <c r="A3284" s="130">
        <v>22583.049014127399</v>
      </c>
      <c r="B3284" s="130">
        <v>0.38569903303020697</v>
      </c>
      <c r="C3284" s="130">
        <v>1.1892636231192399</v>
      </c>
      <c r="D3284" s="130">
        <v>0.62303772360413501</v>
      </c>
      <c r="E3284" s="130">
        <v>0.44364686135332898</v>
      </c>
    </row>
    <row r="3285" spans="1:5" x14ac:dyDescent="0.25">
      <c r="A3285" s="130">
        <v>22585.427269862401</v>
      </c>
      <c r="B3285" s="130">
        <v>0.38541116154720001</v>
      </c>
      <c r="C3285" s="130">
        <v>1.1892591973536799</v>
      </c>
      <c r="D3285" s="130">
        <v>0.623003689825675</v>
      </c>
      <c r="E3285" s="130">
        <v>0.44352808803881</v>
      </c>
    </row>
    <row r="3286" spans="1:5" x14ac:dyDescent="0.25">
      <c r="A3286" s="130">
        <v>22589.340390388799</v>
      </c>
      <c r="B3286" s="130">
        <v>1.3171994254775701</v>
      </c>
      <c r="C3286" s="130">
        <v>1.1892519145338301</v>
      </c>
      <c r="D3286" s="130">
        <v>0.62294749301311503</v>
      </c>
      <c r="E3286" s="130">
        <v>0.443332222930513</v>
      </c>
    </row>
    <row r="3287" spans="1:5" x14ac:dyDescent="0.25">
      <c r="A3287" s="130">
        <v>22590.159430822801</v>
      </c>
      <c r="B3287" s="130">
        <v>1.3191041294318999</v>
      </c>
      <c r="C3287" s="130">
        <v>1.18925039007165</v>
      </c>
      <c r="D3287" s="130">
        <v>0.62293569949596905</v>
      </c>
      <c r="E3287" s="130">
        <v>0.443291158213312</v>
      </c>
    </row>
    <row r="3288" spans="1:5" x14ac:dyDescent="0.25">
      <c r="A3288" s="130">
        <v>22595.283681417201</v>
      </c>
      <c r="B3288" s="130">
        <v>0.42399044475172099</v>
      </c>
      <c r="C3288" s="130">
        <v>1.1892408514504</v>
      </c>
      <c r="D3288" s="130">
        <v>0.62286167032717299</v>
      </c>
      <c r="E3288" s="130">
        <v>0.44303370017470001</v>
      </c>
    </row>
    <row r="3289" spans="1:5" x14ac:dyDescent="0.25">
      <c r="A3289" s="130">
        <v>22599.223559597802</v>
      </c>
      <c r="B3289" s="130">
        <v>1.0979173242668701</v>
      </c>
      <c r="C3289" s="130">
        <v>1.1892335163671801</v>
      </c>
      <c r="D3289" s="130">
        <v>0.622804466315802</v>
      </c>
      <c r="E3289" s="130">
        <v>0.44283511633739597</v>
      </c>
    </row>
    <row r="3290" spans="1:5" x14ac:dyDescent="0.25">
      <c r="A3290" s="130">
        <v>22600.286478773301</v>
      </c>
      <c r="B3290" s="130">
        <v>0.42944138423175499</v>
      </c>
      <c r="C3290" s="130">
        <v>1.1892315373047999</v>
      </c>
      <c r="D3290" s="130">
        <v>0.622788991217888</v>
      </c>
      <c r="E3290" s="130">
        <v>0.44278144750714499</v>
      </c>
    </row>
    <row r="3291" spans="1:5" x14ac:dyDescent="0.25">
      <c r="A3291" s="130">
        <v>22603.656127386199</v>
      </c>
      <c r="B3291" s="130">
        <v>0.62445179399119899</v>
      </c>
      <c r="C3291" s="130">
        <v>1.18922526284078</v>
      </c>
      <c r="D3291" s="130">
        <v>0.62273981378444498</v>
      </c>
      <c r="E3291" s="130">
        <v>0.44261104414108499</v>
      </c>
    </row>
    <row r="3292" spans="1:5" x14ac:dyDescent="0.25">
      <c r="A3292" s="130">
        <v>22603.8786371198</v>
      </c>
      <c r="B3292" s="130">
        <v>0.74651292087071197</v>
      </c>
      <c r="C3292" s="130">
        <v>1.1892248484905401</v>
      </c>
      <c r="D3292" s="130">
        <v>0.62273656009289802</v>
      </c>
      <c r="E3292" s="130">
        <v>0.442599777731219</v>
      </c>
    </row>
    <row r="3293" spans="1:5" x14ac:dyDescent="0.25">
      <c r="A3293" s="130">
        <v>22623.096109972099</v>
      </c>
      <c r="B3293" s="130">
        <v>0.89523931697172998</v>
      </c>
      <c r="C3293" s="130">
        <v>1.1891890504973499</v>
      </c>
      <c r="D3293" s="130">
        <v>0.622452612811352</v>
      </c>
      <c r="E3293" s="130">
        <v>0.44162018784340201</v>
      </c>
    </row>
    <row r="3294" spans="1:5" x14ac:dyDescent="0.25">
      <c r="A3294" s="130">
        <v>22627.6890599537</v>
      </c>
      <c r="B3294" s="130">
        <v>-0.110298129394881</v>
      </c>
      <c r="C3294" s="130">
        <v>1.18918049135352</v>
      </c>
      <c r="D3294" s="130">
        <v>0.62238389769407099</v>
      </c>
      <c r="E3294" s="130">
        <v>0.44138416185693602</v>
      </c>
    </row>
    <row r="3295" spans="1:5" x14ac:dyDescent="0.25">
      <c r="A3295" s="130">
        <v>22633.635194490402</v>
      </c>
      <c r="B3295" s="130">
        <v>1.7514415711011599</v>
      </c>
      <c r="C3295" s="130">
        <v>1.1891694085056601</v>
      </c>
      <c r="D3295" s="130">
        <v>0.62229445453545995</v>
      </c>
      <c r="E3295" s="130">
        <v>0.44107751312552401</v>
      </c>
    </row>
    <row r="3296" spans="1:5" x14ac:dyDescent="0.25">
      <c r="A3296" s="130">
        <v>22635.486988180801</v>
      </c>
      <c r="B3296" s="130">
        <v>0.91346158524452403</v>
      </c>
      <c r="C3296" s="130">
        <v>1.1891659565358701</v>
      </c>
      <c r="D3296" s="130">
        <v>0.62226648861204803</v>
      </c>
      <c r="E3296" s="130">
        <v>0.44098176495490199</v>
      </c>
    </row>
    <row r="3297" spans="1:5" x14ac:dyDescent="0.25">
      <c r="A3297" s="130">
        <v>22636.504378600599</v>
      </c>
      <c r="B3297" s="130">
        <v>1.4565707521875899</v>
      </c>
      <c r="C3297" s="130">
        <v>1.18916405990297</v>
      </c>
      <c r="D3297" s="130">
        <v>0.62225110158048302</v>
      </c>
      <c r="E3297" s="130">
        <v>0.44092910987994099</v>
      </c>
    </row>
    <row r="3298" spans="1:5" x14ac:dyDescent="0.25">
      <c r="A3298" s="130">
        <v>22656.030774986499</v>
      </c>
      <c r="B3298" s="130">
        <v>1.10875254414244</v>
      </c>
      <c r="C3298" s="130">
        <v>1.1891276457717099</v>
      </c>
      <c r="D3298" s="130">
        <v>0.62195274095288</v>
      </c>
      <c r="E3298" s="130">
        <v>0.43991165060807902</v>
      </c>
    </row>
    <row r="3299" spans="1:5" x14ac:dyDescent="0.25">
      <c r="A3299" s="130">
        <v>22663.192105816099</v>
      </c>
      <c r="B3299" s="130">
        <v>0.56052205441083902</v>
      </c>
      <c r="C3299" s="130">
        <v>1.1891142847584699</v>
      </c>
      <c r="D3299" s="130">
        <v>0.62184188185694</v>
      </c>
      <c r="E3299" s="130">
        <v>0.43953524444168601</v>
      </c>
    </row>
    <row r="3300" spans="1:5" x14ac:dyDescent="0.25">
      <c r="A3300" s="130">
        <v>22663.846262846801</v>
      </c>
      <c r="B3300" s="130">
        <v>0.130783034699644</v>
      </c>
      <c r="C3300" s="130">
        <v>1.18911306412402</v>
      </c>
      <c r="D3300" s="130">
        <v>0.62183171735768195</v>
      </c>
      <c r="E3300" s="130">
        <v>0.43950077492473999</v>
      </c>
    </row>
    <row r="3301" spans="1:5" x14ac:dyDescent="0.25">
      <c r="A3301" s="130">
        <v>22664.6111982088</v>
      </c>
      <c r="B3301" s="130">
        <v>0.339102705675698</v>
      </c>
      <c r="C3301" s="130">
        <v>1.18911163674644</v>
      </c>
      <c r="D3301" s="130">
        <v>0.62181982350881304</v>
      </c>
      <c r="E3301" s="130">
        <v>0.43946044985063998</v>
      </c>
    </row>
    <row r="3302" spans="1:5" x14ac:dyDescent="0.25">
      <c r="A3302" s="130">
        <v>22664.965971593399</v>
      </c>
      <c r="B3302" s="130">
        <v>1.2698941593394699</v>
      </c>
      <c r="C3302" s="130">
        <v>1.1891109747228401</v>
      </c>
      <c r="D3302" s="130">
        <v>0.62181430425770601</v>
      </c>
      <c r="E3302" s="130">
        <v>0.43944174057490498</v>
      </c>
    </row>
    <row r="3303" spans="1:5" x14ac:dyDescent="0.25">
      <c r="A3303" s="130">
        <v>22668.247715613299</v>
      </c>
      <c r="B3303" s="130">
        <v>0.148576502407649</v>
      </c>
      <c r="C3303" s="130">
        <v>1.1891048504559001</v>
      </c>
      <c r="D3303" s="130">
        <v>0.62176316158798395</v>
      </c>
      <c r="E3303" s="130">
        <v>0.43926847400345798</v>
      </c>
    </row>
    <row r="3304" spans="1:5" x14ac:dyDescent="0.25">
      <c r="A3304" s="130">
        <v>22669.947733306599</v>
      </c>
      <c r="B3304" s="130">
        <v>-0.11984346825230099</v>
      </c>
      <c r="C3304" s="130">
        <v>1.18910167767705</v>
      </c>
      <c r="D3304" s="130">
        <v>0.62173660606733006</v>
      </c>
      <c r="E3304" s="130">
        <v>0.43917857553009798</v>
      </c>
    </row>
    <row r="3305" spans="1:5" x14ac:dyDescent="0.25">
      <c r="A3305" s="130">
        <v>22670.917910254499</v>
      </c>
      <c r="B3305" s="130">
        <v>0.52210048371752504</v>
      </c>
      <c r="C3305" s="130">
        <v>1.1890998669327699</v>
      </c>
      <c r="D3305" s="130">
        <v>0.62172143213102604</v>
      </c>
      <c r="E3305" s="130">
        <v>0.43912722817942901</v>
      </c>
    </row>
    <row r="3306" spans="1:5" x14ac:dyDescent="0.25">
      <c r="A3306" s="130">
        <v>22672.010653281399</v>
      </c>
      <c r="B3306" s="130">
        <v>0.47351992025068701</v>
      </c>
      <c r="C3306" s="130">
        <v>1.18909782735854</v>
      </c>
      <c r="D3306" s="130">
        <v>0.62170432465093095</v>
      </c>
      <c r="E3306" s="130">
        <v>0.43906935609377701</v>
      </c>
    </row>
    <row r="3307" spans="1:5" x14ac:dyDescent="0.25">
      <c r="A3307" s="130">
        <v>22680.425083660699</v>
      </c>
      <c r="B3307" s="130">
        <v>0.29495265962504702</v>
      </c>
      <c r="C3307" s="130">
        <v>1.1890821195088299</v>
      </c>
      <c r="D3307" s="130">
        <v>0.62157200676179802</v>
      </c>
      <c r="E3307" s="130">
        <v>0.43862238548017002</v>
      </c>
    </row>
    <row r="3308" spans="1:5" x14ac:dyDescent="0.25">
      <c r="A3308" s="130">
        <v>22681.330324416798</v>
      </c>
      <c r="B3308" s="130">
        <v>0.40915859442274299</v>
      </c>
      <c r="C3308" s="130">
        <v>1.18908042935874</v>
      </c>
      <c r="D3308" s="130">
        <v>0.62155771025081197</v>
      </c>
      <c r="E3308" s="130">
        <v>0.43857415863829202</v>
      </c>
    </row>
    <row r="3309" spans="1:5" x14ac:dyDescent="0.25">
      <c r="A3309" s="130">
        <v>22682.220521079202</v>
      </c>
      <c r="B3309" s="130">
        <v>0.66519558333348905</v>
      </c>
      <c r="C3309" s="130">
        <v>1.1890787672460601</v>
      </c>
      <c r="D3309" s="130">
        <v>0.62154363972745197</v>
      </c>
      <c r="E3309" s="130">
        <v>0.43852670665015497</v>
      </c>
    </row>
    <row r="3310" spans="1:5" x14ac:dyDescent="0.25">
      <c r="A3310" s="130">
        <v>22683.3655902254</v>
      </c>
      <c r="B3310" s="130">
        <v>0.49706973009935301</v>
      </c>
      <c r="C3310" s="130">
        <v>1.18907662917901</v>
      </c>
      <c r="D3310" s="130">
        <v>0.62152552376655001</v>
      </c>
      <c r="E3310" s="130">
        <v>0.438465629876856</v>
      </c>
    </row>
    <row r="3311" spans="1:5" x14ac:dyDescent="0.25">
      <c r="A3311" s="130">
        <v>22686.488795108999</v>
      </c>
      <c r="B3311" s="130">
        <v>-0.18778353124876401</v>
      </c>
      <c r="C3311" s="130">
        <v>1.1890707971219301</v>
      </c>
      <c r="D3311" s="130">
        <v>0.62147601554257803</v>
      </c>
      <c r="E3311" s="130">
        <v>0.43829881983001501</v>
      </c>
    </row>
    <row r="3312" spans="1:5" x14ac:dyDescent="0.25">
      <c r="A3312" s="130">
        <v>22688.528864869299</v>
      </c>
      <c r="B3312" s="130">
        <v>0.43138078112035</v>
      </c>
      <c r="C3312" s="130">
        <v>1.1890669873003199</v>
      </c>
      <c r="D3312" s="130">
        <v>0.62144360083954697</v>
      </c>
      <c r="E3312" s="130">
        <v>0.43818968507571399</v>
      </c>
    </row>
    <row r="3313" spans="1:5" x14ac:dyDescent="0.25">
      <c r="A3313" s="130">
        <v>22691.7239502661</v>
      </c>
      <c r="B3313" s="130">
        <v>-7.6471372378372801E-2</v>
      </c>
      <c r="C3313" s="130">
        <v>1.1890610199578699</v>
      </c>
      <c r="D3313" s="130">
        <v>0.62139271369645999</v>
      </c>
      <c r="E3313" s="130">
        <v>0.43801848499073798</v>
      </c>
    </row>
    <row r="3314" spans="1:5" x14ac:dyDescent="0.25">
      <c r="A3314" s="130">
        <v>22692.580967514699</v>
      </c>
      <c r="B3314" s="130">
        <v>1.4863805129708501</v>
      </c>
      <c r="C3314" s="130">
        <v>1.18905941922766</v>
      </c>
      <c r="D3314" s="130">
        <v>0.62137903931348104</v>
      </c>
      <c r="E3314" s="130">
        <v>0.43797250657942999</v>
      </c>
    </row>
    <row r="3315" spans="1:5" x14ac:dyDescent="0.25">
      <c r="A3315" s="130">
        <v>22692.981071039201</v>
      </c>
      <c r="B3315" s="130">
        <v>0.42545791454280402</v>
      </c>
      <c r="C3315" s="130">
        <v>1.1890586719013201</v>
      </c>
      <c r="D3315" s="130">
        <v>0.62137265174276901</v>
      </c>
      <c r="E3315" s="130">
        <v>0.43795103297835197</v>
      </c>
    </row>
    <row r="3316" spans="1:5" x14ac:dyDescent="0.25">
      <c r="A3316" s="130">
        <v>22697.656292170799</v>
      </c>
      <c r="B3316" s="130">
        <v>0.52340098526948398</v>
      </c>
      <c r="C3316" s="130">
        <v>1.1890499386136799</v>
      </c>
      <c r="D3316" s="130">
        <v>0.62129784312870096</v>
      </c>
      <c r="E3316" s="130">
        <v>0.43769972186025302</v>
      </c>
    </row>
    <row r="3317" spans="1:5" x14ac:dyDescent="0.25">
      <c r="A3317" s="130">
        <v>22699.501365536002</v>
      </c>
      <c r="B3317" s="130">
        <v>0.77176822770306197</v>
      </c>
      <c r="C3317" s="130">
        <v>1.18904649164232</v>
      </c>
      <c r="D3317" s="130">
        <v>0.62126823416242205</v>
      </c>
      <c r="E3317" s="130">
        <v>0.437600343925857</v>
      </c>
    </row>
    <row r="3318" spans="1:5" x14ac:dyDescent="0.25">
      <c r="A3318" s="130">
        <v>22699.891953433202</v>
      </c>
      <c r="B3318" s="130">
        <v>1.3642786431755201</v>
      </c>
      <c r="C3318" s="130">
        <v>1.1890457619169901</v>
      </c>
      <c r="D3318" s="130">
        <v>0.62126195996104505</v>
      </c>
      <c r="E3318" s="130">
        <v>0.43757929202062701</v>
      </c>
    </row>
    <row r="3319" spans="1:5" x14ac:dyDescent="0.25">
      <c r="A3319" s="130">
        <v>22700.249756358</v>
      </c>
      <c r="B3319" s="130">
        <v>0.62466766090885095</v>
      </c>
      <c r="C3319" s="130">
        <v>1.1890450934344201</v>
      </c>
      <c r="D3319" s="130">
        <v>0.621256210498079</v>
      </c>
      <c r="E3319" s="130">
        <v>0.43756000275967399</v>
      </c>
    </row>
    <row r="3320" spans="1:5" x14ac:dyDescent="0.25">
      <c r="A3320" s="130">
        <v>22700.769465817299</v>
      </c>
      <c r="B3320" s="130">
        <v>-0.88281552194496804</v>
      </c>
      <c r="C3320" s="130">
        <v>1.1890441224475801</v>
      </c>
      <c r="D3320" s="130">
        <v>0.62124785615336797</v>
      </c>
      <c r="E3320" s="130">
        <v>0.43753197757838902</v>
      </c>
    </row>
    <row r="3321" spans="1:5" x14ac:dyDescent="0.25">
      <c r="A3321" s="130">
        <v>22703.764772115301</v>
      </c>
      <c r="B3321" s="130">
        <v>1.3032148117528199</v>
      </c>
      <c r="C3321" s="130">
        <v>1.18903852590165</v>
      </c>
      <c r="D3321" s="130">
        <v>0.62119963187059701</v>
      </c>
      <c r="E3321" s="130">
        <v>0.437370283773794</v>
      </c>
    </row>
    <row r="3322" spans="1:5" x14ac:dyDescent="0.25">
      <c r="A3322" s="130">
        <v>22708.405722390798</v>
      </c>
      <c r="B3322" s="130">
        <v>1.2147890551309299</v>
      </c>
      <c r="C3322" s="130">
        <v>1.1890298534380701</v>
      </c>
      <c r="D3322" s="130">
        <v>0.62112466234888297</v>
      </c>
      <c r="E3322" s="130">
        <v>0.43711917373751902</v>
      </c>
    </row>
    <row r="3323" spans="1:5" x14ac:dyDescent="0.25">
      <c r="A3323" s="130">
        <v>22715.2997016138</v>
      </c>
      <c r="B3323" s="130">
        <v>0.459304729578625</v>
      </c>
      <c r="C3323" s="130">
        <v>1.1890169682351499</v>
      </c>
      <c r="D3323" s="130">
        <v>0.62101273884563901</v>
      </c>
      <c r="E3323" s="130">
        <v>0.43674486028868398</v>
      </c>
    </row>
    <row r="3324" spans="1:5" x14ac:dyDescent="0.25">
      <c r="A3324" s="130">
        <v>22719.9309389995</v>
      </c>
      <c r="B3324" s="130">
        <v>1.2080959186187701</v>
      </c>
      <c r="C3324" s="130">
        <v>1.1890083105058</v>
      </c>
      <c r="D3324" s="130">
        <v>0.62093717826047201</v>
      </c>
      <c r="E3324" s="130">
        <v>0.43649253642892499</v>
      </c>
    </row>
    <row r="3325" spans="1:5" x14ac:dyDescent="0.25">
      <c r="A3325" s="130">
        <v>22719.9891223181</v>
      </c>
      <c r="B3325" s="130">
        <v>0.87549598552392205</v>
      </c>
      <c r="C3325" s="130">
        <v>1.1890082017279899</v>
      </c>
      <c r="D3325" s="130">
        <v>0.62093622707931595</v>
      </c>
      <c r="E3325" s="130">
        <v>0.43648936200321198</v>
      </c>
    </row>
    <row r="3326" spans="1:5" x14ac:dyDescent="0.25">
      <c r="A3326" s="130">
        <v>22720.5033161461</v>
      </c>
      <c r="B3326" s="130">
        <v>0.41436781664747602</v>
      </c>
      <c r="C3326" s="130">
        <v>1.189007240397</v>
      </c>
      <c r="D3326" s="130">
        <v>0.62092781899557603</v>
      </c>
      <c r="E3326" s="130">
        <v>0.43646130332042998</v>
      </c>
    </row>
    <row r="3327" spans="1:5" x14ac:dyDescent="0.25">
      <c r="A3327" s="130">
        <v>22722.888324960801</v>
      </c>
      <c r="B3327" s="130">
        <v>0.31107291078167298</v>
      </c>
      <c r="C3327" s="130">
        <v>1.1890027811900501</v>
      </c>
      <c r="D3327" s="130">
        <v>0.62088877150775601</v>
      </c>
      <c r="E3327" s="130">
        <v>0.43633104560756197</v>
      </c>
    </row>
    <row r="3328" spans="1:5" x14ac:dyDescent="0.25">
      <c r="A3328" s="130">
        <v>22726.110860165001</v>
      </c>
      <c r="B3328" s="130">
        <v>-0.82111135362320498</v>
      </c>
      <c r="C3328" s="130">
        <v>1.1889967554969401</v>
      </c>
      <c r="D3328" s="130">
        <v>0.62083588715715798</v>
      </c>
      <c r="E3328" s="130">
        <v>0.43615475440415202</v>
      </c>
    </row>
    <row r="3329" spans="1:5" x14ac:dyDescent="0.25">
      <c r="A3329" s="130">
        <v>22726.8695784583</v>
      </c>
      <c r="B3329" s="130">
        <v>-0.90896501280565101</v>
      </c>
      <c r="C3329" s="130">
        <v>1.18899533670242</v>
      </c>
      <c r="D3329" s="130">
        <v>0.62082341517633899</v>
      </c>
      <c r="E3329" s="130">
        <v>0.436113199447624</v>
      </c>
    </row>
    <row r="3330" spans="1:5" x14ac:dyDescent="0.25">
      <c r="A3330" s="130">
        <v>22727.617291752402</v>
      </c>
      <c r="B3330" s="130">
        <v>0.12696214517875501</v>
      </c>
      <c r="C3330" s="130">
        <v>1.1889939384510499</v>
      </c>
      <c r="D3330" s="130">
        <v>0.62081111635180397</v>
      </c>
      <c r="E3330" s="130">
        <v>0.43607222909454502</v>
      </c>
    </row>
    <row r="3331" spans="1:5" x14ac:dyDescent="0.25">
      <c r="A3331" s="130">
        <v>22728.216528176101</v>
      </c>
      <c r="B3331" s="130">
        <v>2.6963353405040601E-2</v>
      </c>
      <c r="C3331" s="130">
        <v>1.18899281783104</v>
      </c>
      <c r="D3331" s="130">
        <v>0.62080125421534704</v>
      </c>
      <c r="E3331" s="130">
        <v>0.43603938142135101</v>
      </c>
    </row>
    <row r="3332" spans="1:5" x14ac:dyDescent="0.25">
      <c r="A3332" s="130">
        <v>22732.084081167101</v>
      </c>
      <c r="B3332" s="130">
        <v>7.4614565644415307E-2</v>
      </c>
      <c r="C3332" s="130">
        <v>1.1889855846444499</v>
      </c>
      <c r="D3332" s="130">
        <v>0.62073748419885699</v>
      </c>
      <c r="E3332" s="130">
        <v>0.43582710039051498</v>
      </c>
    </row>
    <row r="3333" spans="1:5" x14ac:dyDescent="0.25">
      <c r="A3333" s="130">
        <v>22737.317626660501</v>
      </c>
      <c r="B3333" s="130">
        <v>1.31908769757623</v>
      </c>
      <c r="C3333" s="130">
        <v>1.1889757952211899</v>
      </c>
      <c r="D3333" s="130">
        <v>0.62065086576705597</v>
      </c>
      <c r="E3333" s="130">
        <v>0.43553907940032399</v>
      </c>
    </row>
    <row r="3334" spans="1:5" x14ac:dyDescent="0.25">
      <c r="A3334" s="130">
        <v>22740.011512166599</v>
      </c>
      <c r="B3334" s="130">
        <v>0.53064681538894698</v>
      </c>
      <c r="C3334" s="130">
        <v>1.1889707555845901</v>
      </c>
      <c r="D3334" s="130">
        <v>0.62060613514657403</v>
      </c>
      <c r="E3334" s="130">
        <v>0.435390483678818</v>
      </c>
    </row>
    <row r="3335" spans="1:5" x14ac:dyDescent="0.25">
      <c r="A3335" s="130">
        <v>22748.885537375802</v>
      </c>
      <c r="B3335" s="130">
        <v>3.7063372061208399</v>
      </c>
      <c r="C3335" s="130">
        <v>1.1889541510447801</v>
      </c>
      <c r="D3335" s="130">
        <v>0.62045809356483494</v>
      </c>
      <c r="E3335" s="130">
        <v>0.43489935491564602</v>
      </c>
    </row>
    <row r="3336" spans="1:5" x14ac:dyDescent="0.25">
      <c r="A3336" s="130">
        <v>22750.704055178099</v>
      </c>
      <c r="B3336" s="130">
        <v>0.91659169022504405</v>
      </c>
      <c r="C3336" s="130">
        <v>1.1889507477204599</v>
      </c>
      <c r="D3336" s="130">
        <v>0.62042762550154795</v>
      </c>
      <c r="E3336" s="130">
        <v>0.43479840139612103</v>
      </c>
    </row>
    <row r="3337" spans="1:5" x14ac:dyDescent="0.25">
      <c r="A3337" s="130">
        <v>22752.592585728202</v>
      </c>
      <c r="B3337" s="130">
        <v>0.53239349044380502</v>
      </c>
      <c r="C3337" s="130">
        <v>1.1889472131438701</v>
      </c>
      <c r="D3337" s="130">
        <v>0.62039593768054302</v>
      </c>
      <c r="E3337" s="130">
        <v>0.43469345045792501</v>
      </c>
    </row>
    <row r="3338" spans="1:5" x14ac:dyDescent="0.25">
      <c r="A3338" s="130">
        <v>22752.957984299199</v>
      </c>
      <c r="B3338" s="130">
        <v>-0.12027031135114501</v>
      </c>
      <c r="C3338" s="130">
        <v>1.1889465292369401</v>
      </c>
      <c r="D3338" s="130">
        <v>0.620389801136496</v>
      </c>
      <c r="E3338" s="130">
        <v>0.43467313122337398</v>
      </c>
    </row>
    <row r="3339" spans="1:5" x14ac:dyDescent="0.25">
      <c r="A3339" s="130">
        <v>22760.014061066398</v>
      </c>
      <c r="B3339" s="130">
        <v>-1.5706765577905301E-2</v>
      </c>
      <c r="C3339" s="130">
        <v>1.1889333208820101</v>
      </c>
      <c r="D3339" s="130">
        <v>0.62027095295038603</v>
      </c>
      <c r="E3339" s="130">
        <v>0.43427992865381498</v>
      </c>
    </row>
    <row r="3340" spans="1:5" x14ac:dyDescent="0.25">
      <c r="A3340" s="130">
        <v>22760.935154420698</v>
      </c>
      <c r="B3340" s="130">
        <v>0.61387130515195798</v>
      </c>
      <c r="C3340" s="130">
        <v>1.1889315964403899</v>
      </c>
      <c r="D3340" s="130">
        <v>0.62025539001630303</v>
      </c>
      <c r="E3340" s="130">
        <v>0.43422848481690601</v>
      </c>
    </row>
    <row r="3341" spans="1:5" x14ac:dyDescent="0.25">
      <c r="A3341" s="130">
        <v>22764.1935228205</v>
      </c>
      <c r="B3341" s="130">
        <v>3.49895188603844E-2</v>
      </c>
      <c r="C3341" s="130">
        <v>1.1889254957896001</v>
      </c>
      <c r="D3341" s="130">
        <v>0.62020024646493699</v>
      </c>
      <c r="E3341" s="130">
        <v>0.43404628865046302</v>
      </c>
    </row>
    <row r="3342" spans="1:5" x14ac:dyDescent="0.25">
      <c r="A3342" s="130">
        <v>22767.199829390102</v>
      </c>
      <c r="B3342" s="130">
        <v>1.91577414240229</v>
      </c>
      <c r="C3342" s="130">
        <v>1.1889198664698399</v>
      </c>
      <c r="D3342" s="130">
        <v>0.62014924510658098</v>
      </c>
      <c r="E3342" s="130">
        <v>0.43387789207515298</v>
      </c>
    </row>
    <row r="3343" spans="1:5" x14ac:dyDescent="0.25">
      <c r="A3343" s="130">
        <v>22771.514667519601</v>
      </c>
      <c r="B3343" s="130">
        <v>0.425308261711832</v>
      </c>
      <c r="C3343" s="130">
        <v>1.1889117859051399</v>
      </c>
      <c r="D3343" s="130">
        <v>0.62007583837806601</v>
      </c>
      <c r="E3343" s="130">
        <v>0.43363570573132998</v>
      </c>
    </row>
    <row r="3344" spans="1:5" x14ac:dyDescent="0.25">
      <c r="A3344" s="130">
        <v>22772.690462305702</v>
      </c>
      <c r="B3344" s="130">
        <v>0.37921836481364901</v>
      </c>
      <c r="C3344" s="130">
        <v>1.1889095837411801</v>
      </c>
      <c r="D3344" s="130">
        <v>0.62005579299184099</v>
      </c>
      <c r="E3344" s="130">
        <v>0.43356960932129501</v>
      </c>
    </row>
    <row r="3345" spans="1:5" x14ac:dyDescent="0.25">
      <c r="A3345" s="130">
        <v>22773.783205332598</v>
      </c>
      <c r="B3345" s="130">
        <v>0.41786134727674901</v>
      </c>
      <c r="C3345" s="130">
        <v>1.1889075370464399</v>
      </c>
      <c r="D3345" s="130">
        <v>0.62003714741030602</v>
      </c>
      <c r="E3345" s="130">
        <v>0.433508143058285</v>
      </c>
    </row>
    <row r="3346" spans="1:5" x14ac:dyDescent="0.25">
      <c r="A3346" s="130">
        <v>22779.206322346901</v>
      </c>
      <c r="B3346" s="130">
        <v>-0.40703979200347201</v>
      </c>
      <c r="C3346" s="130">
        <v>1.18889737847657</v>
      </c>
      <c r="D3346" s="130">
        <v>0.61994438360125104</v>
      </c>
      <c r="E3346" s="130">
        <v>0.433202547028678</v>
      </c>
    </row>
    <row r="3347" spans="1:5" x14ac:dyDescent="0.25">
      <c r="A3347" s="130">
        <v>22781.131880936799</v>
      </c>
      <c r="B3347" s="130">
        <v>0.27915781575620402</v>
      </c>
      <c r="C3347" s="130">
        <v>1.1888937710698</v>
      </c>
      <c r="D3347" s="130">
        <v>0.61991135520762997</v>
      </c>
      <c r="E3347" s="130">
        <v>0.43309382150223902</v>
      </c>
    </row>
    <row r="3348" spans="1:5" x14ac:dyDescent="0.25">
      <c r="A3348" s="130">
        <v>22782.148540067701</v>
      </c>
      <c r="B3348" s="130">
        <v>0.58861192483743396</v>
      </c>
      <c r="C3348" s="130">
        <v>1.18889186632989</v>
      </c>
      <c r="D3348" s="130">
        <v>0.61989389761726199</v>
      </c>
      <c r="E3348" s="130">
        <v>0.433036370232108</v>
      </c>
    </row>
    <row r="3349" spans="1:5" x14ac:dyDescent="0.25">
      <c r="A3349" s="130">
        <v>22783.284088797001</v>
      </c>
      <c r="B3349" s="130">
        <v>0.139481669793629</v>
      </c>
      <c r="C3349" s="130">
        <v>1.1888897387683199</v>
      </c>
      <c r="D3349" s="130">
        <v>0.61987438284142804</v>
      </c>
      <c r="E3349" s="130">
        <v>0.43297216280886103</v>
      </c>
    </row>
    <row r="3350" spans="1:5" x14ac:dyDescent="0.25">
      <c r="A3350" s="130">
        <v>22784.436869760601</v>
      </c>
      <c r="B3350" s="130">
        <v>0.87709818853136701</v>
      </c>
      <c r="C3350" s="130">
        <v>1.1888875788356099</v>
      </c>
      <c r="D3350" s="130">
        <v>0.61985455503516196</v>
      </c>
      <c r="E3350" s="130">
        <v>0.43290694034514998</v>
      </c>
    </row>
    <row r="3351" spans="1:5" x14ac:dyDescent="0.25">
      <c r="A3351" s="130">
        <v>22786.794930194701</v>
      </c>
      <c r="B3351" s="130">
        <v>-0.39747144540654999</v>
      </c>
      <c r="C3351" s="130">
        <v>1.1888831603388901</v>
      </c>
      <c r="D3351" s="130">
        <v>0.61981394355436104</v>
      </c>
      <c r="E3351" s="130">
        <v>0.432773397635482</v>
      </c>
    </row>
    <row r="3352" spans="1:5" x14ac:dyDescent="0.25">
      <c r="A3352" s="130">
        <v>22789.178660730598</v>
      </c>
      <c r="B3352" s="130">
        <v>1.23378212132723</v>
      </c>
      <c r="C3352" s="130">
        <v>1.18887869337823</v>
      </c>
      <c r="D3352" s="130">
        <v>0.61977281794088401</v>
      </c>
      <c r="E3352" s="130">
        <v>0.432638227353565</v>
      </c>
    </row>
    <row r="3353" spans="1:5" x14ac:dyDescent="0.25">
      <c r="A3353" s="130">
        <v>22802.8562036574</v>
      </c>
      <c r="B3353" s="130">
        <v>1.2368030673836701</v>
      </c>
      <c r="C3353" s="130">
        <v>1.1888530554533401</v>
      </c>
      <c r="D3353" s="130">
        <v>0.619535455800719</v>
      </c>
      <c r="E3353" s="130">
        <v>0.43185927575113198</v>
      </c>
    </row>
    <row r="3354" spans="1:5" x14ac:dyDescent="0.25">
      <c r="A3354" s="130">
        <v>22807.637970313201</v>
      </c>
      <c r="B3354" s="130">
        <v>1.3105441253036501</v>
      </c>
      <c r="C3354" s="130">
        <v>1.1888440894085499</v>
      </c>
      <c r="D3354" s="130">
        <v>0.61945191951863099</v>
      </c>
      <c r="E3354" s="130">
        <v>0.43158560540054403</v>
      </c>
    </row>
    <row r="3355" spans="1:5" x14ac:dyDescent="0.25">
      <c r="A3355" s="130">
        <v>22808.8806468435</v>
      </c>
      <c r="B3355" s="130">
        <v>-0.108790590816432</v>
      </c>
      <c r="C3355" s="130">
        <v>1.1888417590884099</v>
      </c>
      <c r="D3355" s="130">
        <v>0.61943016379634996</v>
      </c>
      <c r="E3355" s="130">
        <v>0.43151437112834901</v>
      </c>
    </row>
    <row r="3356" spans="1:5" x14ac:dyDescent="0.25">
      <c r="A3356" s="130">
        <v>22810.202422336901</v>
      </c>
      <c r="B3356" s="130">
        <v>-1.32597561002807</v>
      </c>
      <c r="C3356" s="130">
        <v>1.18883928032925</v>
      </c>
      <c r="D3356" s="130">
        <v>0.61940700230631496</v>
      </c>
      <c r="E3356" s="130">
        <v>0.431438551431229</v>
      </c>
    </row>
    <row r="3357" spans="1:5" x14ac:dyDescent="0.25">
      <c r="A3357" s="130">
        <v>22813.8024306027</v>
      </c>
      <c r="B3357" s="130">
        <v>1.1814874339208601</v>
      </c>
      <c r="C3357" s="130">
        <v>1.1888325285710699</v>
      </c>
      <c r="D3357" s="130">
        <v>0.61934381000067595</v>
      </c>
      <c r="E3357" s="130">
        <v>0.43123178045761801</v>
      </c>
    </row>
    <row r="3358" spans="1:5" x14ac:dyDescent="0.25">
      <c r="A3358" s="130">
        <v>22816.367940836099</v>
      </c>
      <c r="B3358" s="130">
        <v>0.41112681255759398</v>
      </c>
      <c r="C3358" s="130">
        <v>1.1888277164874199</v>
      </c>
      <c r="D3358" s="130">
        <v>0.61929867937713801</v>
      </c>
      <c r="E3358" s="130">
        <v>0.43108418905289297</v>
      </c>
    </row>
    <row r="3359" spans="1:5" x14ac:dyDescent="0.25">
      <c r="A3359" s="130">
        <v>22816.430390602101</v>
      </c>
      <c r="B3359" s="130">
        <v>1.26213030312299</v>
      </c>
      <c r="C3359" s="130">
        <v>1.1888275993461701</v>
      </c>
      <c r="D3359" s="130">
        <v>0.61929757979929001</v>
      </c>
      <c r="E3359" s="130">
        <v>0.43108059390980702</v>
      </c>
    </row>
    <row r="3360" spans="1:5" x14ac:dyDescent="0.25">
      <c r="A3360" s="130">
        <v>22817.793687696801</v>
      </c>
      <c r="B3360" s="130">
        <v>1.26496398274563</v>
      </c>
      <c r="C3360" s="130">
        <v>1.1888250420549</v>
      </c>
      <c r="D3360" s="130">
        <v>0.61927356379060405</v>
      </c>
      <c r="E3360" s="130">
        <v>0.43100208167924797</v>
      </c>
    </row>
    <row r="3361" spans="1:5" x14ac:dyDescent="0.25">
      <c r="A3361" s="130">
        <v>22819.8776242243</v>
      </c>
      <c r="B3361" s="130">
        <v>0.40943577702516898</v>
      </c>
      <c r="C3361" s="130">
        <v>1.18882113274663</v>
      </c>
      <c r="D3361" s="130">
        <v>0.61923680901743205</v>
      </c>
      <c r="E3361" s="130">
        <v>0.430881960103977</v>
      </c>
    </row>
    <row r="3362" spans="1:5" x14ac:dyDescent="0.25">
      <c r="A3362" s="130">
        <v>22821.054799925001</v>
      </c>
      <c r="B3362" s="130">
        <v>0.50143921780672096</v>
      </c>
      <c r="C3362" s="130">
        <v>1.1888189243296601</v>
      </c>
      <c r="D3362" s="130">
        <v>0.61921602354707905</v>
      </c>
      <c r="E3362" s="130">
        <v>0.43081404822869801</v>
      </c>
    </row>
    <row r="3363" spans="1:5" x14ac:dyDescent="0.25">
      <c r="A3363" s="130">
        <v>22825.043711983501</v>
      </c>
      <c r="B3363" s="130">
        <v>0.41845852144635198</v>
      </c>
      <c r="C3363" s="130">
        <v>1.18881144034589</v>
      </c>
      <c r="D3363" s="130">
        <v>0.61914546583992702</v>
      </c>
      <c r="E3363" s="130">
        <v>0.43058361774456599</v>
      </c>
    </row>
    <row r="3364" spans="1:5" x14ac:dyDescent="0.25">
      <c r="A3364" s="130">
        <v>22826.4584050044</v>
      </c>
      <c r="B3364" s="130">
        <v>0.42297063220832998</v>
      </c>
      <c r="C3364" s="130">
        <v>1.18880878585675</v>
      </c>
      <c r="D3364" s="130">
        <v>0.61912039579007505</v>
      </c>
      <c r="E3364" s="130">
        <v>0.43050178002454498</v>
      </c>
    </row>
    <row r="3365" spans="1:5" x14ac:dyDescent="0.25">
      <c r="A3365" s="130">
        <v>22831.520585363502</v>
      </c>
      <c r="B3365" s="130">
        <v>0.51554829691973203</v>
      </c>
      <c r="C3365" s="130">
        <v>1.18879928626927</v>
      </c>
      <c r="D3365" s="130">
        <v>0.61903049024527301</v>
      </c>
      <c r="E3365" s="130">
        <v>0.43020845309857503</v>
      </c>
    </row>
    <row r="3366" spans="1:5" x14ac:dyDescent="0.25">
      <c r="A3366" s="130">
        <v>22833.236883506499</v>
      </c>
      <c r="B3366" s="130">
        <v>0.25234239065505798</v>
      </c>
      <c r="C3366" s="130">
        <v>1.18879606512249</v>
      </c>
      <c r="D3366" s="130">
        <v>0.618999938506401</v>
      </c>
      <c r="E3366" s="130">
        <v>0.43010882983709903</v>
      </c>
    </row>
    <row r="3367" spans="1:5" x14ac:dyDescent="0.25">
      <c r="A3367" s="130">
        <v>22834.1683261697</v>
      </c>
      <c r="B3367" s="130">
        <v>0.48255748603311899</v>
      </c>
      <c r="C3367" s="130">
        <v>1.18879431691211</v>
      </c>
      <c r="D3367" s="130">
        <v>0.61898334318331805</v>
      </c>
      <c r="E3367" s="130">
        <v>0.43005472730612498</v>
      </c>
    </row>
    <row r="3368" spans="1:5" x14ac:dyDescent="0.25">
      <c r="A3368" s="130">
        <v>22834.3834288699</v>
      </c>
      <c r="B3368" s="130">
        <v>2.4797522657275199</v>
      </c>
      <c r="C3368" s="130">
        <v>1.1887939131812</v>
      </c>
      <c r="D3368" s="130">
        <v>0.61897950926874301</v>
      </c>
      <c r="E3368" s="130">
        <v>0.43004222948737097</v>
      </c>
    </row>
    <row r="3369" spans="1:5" x14ac:dyDescent="0.25">
      <c r="A3369" s="130">
        <v>22835.456603895302</v>
      </c>
      <c r="B3369" s="130">
        <v>0.19534518160810899</v>
      </c>
      <c r="C3369" s="130">
        <v>1.1887918988711399</v>
      </c>
      <c r="D3369" s="130">
        <v>0.61896037312248198</v>
      </c>
      <c r="E3369" s="130">
        <v>0.429979855805872</v>
      </c>
    </row>
    <row r="3370" spans="1:5" x14ac:dyDescent="0.25">
      <c r="A3370" s="130">
        <v>22840.491248107399</v>
      </c>
      <c r="B3370" s="130">
        <v>0.53184662531109395</v>
      </c>
      <c r="C3370" s="130">
        <v>1.1887824480356599</v>
      </c>
      <c r="D3370" s="130">
        <v>0.61887041565122203</v>
      </c>
      <c r="E3370" s="130">
        <v>0.42968678455162601</v>
      </c>
    </row>
    <row r="3371" spans="1:5" x14ac:dyDescent="0.25">
      <c r="A3371" s="130">
        <v>22851.466384924999</v>
      </c>
      <c r="B3371" s="130">
        <v>1.2174897777506</v>
      </c>
      <c r="C3371" s="130">
        <v>1.1887618402629501</v>
      </c>
      <c r="D3371" s="130">
        <v>0.61867327787544202</v>
      </c>
      <c r="E3371" s="130">
        <v>0.42904532850996902</v>
      </c>
    </row>
    <row r="3372" spans="1:5" x14ac:dyDescent="0.25">
      <c r="A3372" s="130">
        <v>22861.728959471599</v>
      </c>
      <c r="B3372" s="130">
        <v>0.42342265491617198</v>
      </c>
      <c r="C3372" s="130">
        <v>1.1887425634036499</v>
      </c>
      <c r="D3372" s="130">
        <v>0.61848766853501702</v>
      </c>
      <c r="E3372" s="130">
        <v>0.42844233791018699</v>
      </c>
    </row>
    <row r="3373" spans="1:5" x14ac:dyDescent="0.25">
      <c r="A3373" s="130">
        <v>22863.803694952301</v>
      </c>
      <c r="B3373" s="130">
        <v>0.94535183956161495</v>
      </c>
      <c r="C3373" s="130">
        <v>1.1887386654651</v>
      </c>
      <c r="D3373" s="130">
        <v>0.61844999721966498</v>
      </c>
      <c r="E3373" s="130">
        <v>0.42832006300500702</v>
      </c>
    </row>
    <row r="3374" spans="1:5" x14ac:dyDescent="0.25">
      <c r="A3374" s="130">
        <v>22868.918462367299</v>
      </c>
      <c r="B3374" s="130">
        <v>0.93492928585496804</v>
      </c>
      <c r="C3374" s="130">
        <v>1.18872905483308</v>
      </c>
      <c r="D3374" s="130">
        <v>0.61835691734737597</v>
      </c>
      <c r="E3374" s="130">
        <v>0.42801809261679102</v>
      </c>
    </row>
    <row r="3375" spans="1:5" x14ac:dyDescent="0.25">
      <c r="A3375" s="130">
        <v>22872.523180053198</v>
      </c>
      <c r="B3375" s="130">
        <v>1.9440432439805</v>
      </c>
      <c r="C3375" s="130">
        <v>1.18872228056187</v>
      </c>
      <c r="D3375" s="130">
        <v>0.618291139043323</v>
      </c>
      <c r="E3375" s="130">
        <v>0.42780482173946199</v>
      </c>
    </row>
    <row r="3376" spans="1:5" x14ac:dyDescent="0.25">
      <c r="A3376" s="130">
        <v>22876.4595891934</v>
      </c>
      <c r="B3376" s="130">
        <v>0.21108145266881501</v>
      </c>
      <c r="C3376" s="130">
        <v>1.18871488198808</v>
      </c>
      <c r="D3376" s="130">
        <v>0.61821914035980596</v>
      </c>
      <c r="E3376" s="130">
        <v>0.42757150098046098</v>
      </c>
    </row>
    <row r="3377" spans="1:5" x14ac:dyDescent="0.25">
      <c r="A3377" s="130">
        <v>22876.524420481001</v>
      </c>
      <c r="B3377" s="130">
        <v>0.398425176726036</v>
      </c>
      <c r="C3377" s="130">
        <v>1.1887147601277499</v>
      </c>
      <c r="D3377" s="130">
        <v>0.61821795310639105</v>
      </c>
      <c r="E3377" s="130">
        <v>0.42756765455795898</v>
      </c>
    </row>
    <row r="3378" spans="1:5" x14ac:dyDescent="0.25">
      <c r="A3378" s="130">
        <v>22878.046496307201</v>
      </c>
      <c r="B3378" s="130">
        <v>-0.61502033107826404</v>
      </c>
      <c r="C3378" s="130">
        <v>1.1887118990747301</v>
      </c>
      <c r="D3378" s="130">
        <v>0.61819006581909797</v>
      </c>
      <c r="E3378" s="130">
        <v>0.427477315718161</v>
      </c>
    </row>
    <row r="3379" spans="1:5" x14ac:dyDescent="0.25">
      <c r="A3379" s="130">
        <v>22886.257519372699</v>
      </c>
      <c r="B3379" s="130">
        <v>-0.26230477060943402</v>
      </c>
      <c r="C3379" s="130">
        <v>1.1886964621857801</v>
      </c>
      <c r="D3379" s="130">
        <v>0.61803917803789998</v>
      </c>
      <c r="E3379" s="130">
        <v>0.42698883356157702</v>
      </c>
    </row>
    <row r="3380" spans="1:5" x14ac:dyDescent="0.25">
      <c r="A3380" s="130">
        <v>22888.7305840462</v>
      </c>
      <c r="B3380" s="130">
        <v>0.26889166923631502</v>
      </c>
      <c r="C3380" s="130">
        <v>1.18869181191754</v>
      </c>
      <c r="D3380" s="130">
        <v>0.61799358570375695</v>
      </c>
      <c r="E3380" s="130">
        <v>0.42684133337809699</v>
      </c>
    </row>
    <row r="3381" spans="1:5" x14ac:dyDescent="0.25">
      <c r="A3381" s="130">
        <v>22890.140451310599</v>
      </c>
      <c r="B3381" s="130">
        <v>0.159873335520655</v>
      </c>
      <c r="C3381" s="130">
        <v>1.18868916067263</v>
      </c>
      <c r="D3381" s="130">
        <v>0.61796756380363804</v>
      </c>
      <c r="E3381" s="130">
        <v>0.42675716769257799</v>
      </c>
    </row>
    <row r="3382" spans="1:5" x14ac:dyDescent="0.25">
      <c r="A3382" s="130">
        <v>22892.876940774499</v>
      </c>
      <c r="B3382" s="130">
        <v>1.0739619797104101</v>
      </c>
      <c r="C3382" s="130">
        <v>1.1886840143564401</v>
      </c>
      <c r="D3382" s="130">
        <v>0.61791699406021705</v>
      </c>
      <c r="E3382" s="130">
        <v>0.42659364565973801</v>
      </c>
    </row>
    <row r="3383" spans="1:5" x14ac:dyDescent="0.25">
      <c r="A3383" s="130">
        <v>22896.601872056199</v>
      </c>
      <c r="B3383" s="130">
        <v>1.2801135737615399</v>
      </c>
      <c r="C3383" s="130">
        <v>1.1886770083688001</v>
      </c>
      <c r="D3383" s="130">
        <v>0.61784802629769997</v>
      </c>
      <c r="E3383" s="130">
        <v>0.42637071912813701</v>
      </c>
    </row>
    <row r="3384" spans="1:5" x14ac:dyDescent="0.25">
      <c r="A3384" s="130">
        <v>22907.308939995</v>
      </c>
      <c r="B3384" s="130">
        <v>2.2007558864930199</v>
      </c>
      <c r="C3384" s="130">
        <v>1.18865686510553</v>
      </c>
      <c r="D3384" s="130">
        <v>0.61764894413782101</v>
      </c>
      <c r="E3384" s="130">
        <v>0.425727765632956</v>
      </c>
    </row>
    <row r="3385" spans="1:5" x14ac:dyDescent="0.25">
      <c r="A3385" s="130">
        <v>22907.6174974979</v>
      </c>
      <c r="B3385" s="130">
        <v>0.853653903720208</v>
      </c>
      <c r="C3385" s="130">
        <v>1.1886562845042901</v>
      </c>
      <c r="D3385" s="130">
        <v>0.61764318865340195</v>
      </c>
      <c r="E3385" s="130">
        <v>0.42570918948550102</v>
      </c>
    </row>
    <row r="3386" spans="1:5" x14ac:dyDescent="0.25">
      <c r="A3386" s="130">
        <v>22915.091036468999</v>
      </c>
      <c r="B3386" s="130">
        <v>2.74565742192561</v>
      </c>
      <c r="C3386" s="130">
        <v>1.18864221993273</v>
      </c>
      <c r="D3386" s="130">
        <v>0.61750347534559702</v>
      </c>
      <c r="E3386" s="130">
        <v>0.425258451154299</v>
      </c>
    </row>
    <row r="3387" spans="1:5" x14ac:dyDescent="0.25">
      <c r="A3387" s="130">
        <v>22917.098039655099</v>
      </c>
      <c r="B3387" s="130">
        <v>0.67913469300053797</v>
      </c>
      <c r="C3387" s="130">
        <v>1.1886384423031899</v>
      </c>
      <c r="D3387" s="130">
        <v>0.61746585462836201</v>
      </c>
      <c r="E3387" s="130">
        <v>0.42513714292517202</v>
      </c>
    </row>
    <row r="3388" spans="1:5" x14ac:dyDescent="0.25">
      <c r="A3388" s="130">
        <v>22923.890756075802</v>
      </c>
      <c r="B3388" s="130">
        <v>0.52992245092338097</v>
      </c>
      <c r="C3388" s="130">
        <v>1.18862565494592</v>
      </c>
      <c r="D3388" s="130">
        <v>0.61733821248163701</v>
      </c>
      <c r="E3388" s="130">
        <v>0.42472575085122699</v>
      </c>
    </row>
    <row r="3389" spans="1:5" x14ac:dyDescent="0.25">
      <c r="A3389" s="130">
        <v>22925.3419790671</v>
      </c>
      <c r="B3389" s="130">
        <v>0.17195823060525101</v>
      </c>
      <c r="C3389" s="130">
        <v>1.1886229226148799</v>
      </c>
      <c r="D3389" s="130">
        <v>0.61731087988892996</v>
      </c>
      <c r="E3389" s="130">
        <v>0.42463769507843102</v>
      </c>
    </row>
    <row r="3390" spans="1:5" x14ac:dyDescent="0.25">
      <c r="A3390" s="130">
        <v>22926.424332439299</v>
      </c>
      <c r="B3390" s="130">
        <v>0.30247803650678101</v>
      </c>
      <c r="C3390" s="130">
        <v>1.18862088469433</v>
      </c>
      <c r="D3390" s="130">
        <v>0.61729048037193801</v>
      </c>
      <c r="E3390" s="130">
        <v>0.42457198362294002</v>
      </c>
    </row>
    <row r="3391" spans="1:5" x14ac:dyDescent="0.25">
      <c r="A3391" s="130">
        <v>22933.208580963299</v>
      </c>
      <c r="B3391" s="130">
        <v>-0.36788580618579703</v>
      </c>
      <c r="C3391" s="130">
        <v>1.1886081091632801</v>
      </c>
      <c r="D3391" s="130">
        <v>0.61716233858335401</v>
      </c>
      <c r="E3391" s="130">
        <v>0.42415937168517898</v>
      </c>
    </row>
    <row r="3392" spans="1:5" x14ac:dyDescent="0.25">
      <c r="A3392" s="130">
        <v>22937.192280838699</v>
      </c>
      <c r="B3392" s="130">
        <v>1.0468432292594101</v>
      </c>
      <c r="C3392" s="130">
        <v>1.18860060599568</v>
      </c>
      <c r="D3392" s="130">
        <v>0.61708687308992805</v>
      </c>
      <c r="E3392" s="130">
        <v>0.42391650269363701</v>
      </c>
    </row>
    <row r="3393" spans="1:5" x14ac:dyDescent="0.25">
      <c r="A3393" s="130">
        <v>22938.0565928334</v>
      </c>
      <c r="B3393" s="130">
        <v>-0.926466424798433</v>
      </c>
      <c r="C3393" s="130">
        <v>1.18859897795606</v>
      </c>
      <c r="D3393" s="130">
        <v>0.61707047850066199</v>
      </c>
      <c r="E3393" s="130">
        <v>0.42386375247929797</v>
      </c>
    </row>
    <row r="3394" spans="1:5" x14ac:dyDescent="0.25">
      <c r="A3394" s="130">
        <v>22938.222486191698</v>
      </c>
      <c r="B3394" s="130">
        <v>0.51905394642928204</v>
      </c>
      <c r="C3394" s="130">
        <v>1.1885986654696299</v>
      </c>
      <c r="D3394" s="130">
        <v>0.61706733090227295</v>
      </c>
      <c r="E3394" s="130">
        <v>0.42385362545216898</v>
      </c>
    </row>
    <row r="3395" spans="1:5" x14ac:dyDescent="0.25">
      <c r="A3395" s="130">
        <v>22938.416245492499</v>
      </c>
      <c r="B3395" s="130">
        <v>0.395311321635816</v>
      </c>
      <c r="C3395" s="130">
        <v>1.1885983004910099</v>
      </c>
      <c r="D3395" s="130">
        <v>0.61706365423067</v>
      </c>
      <c r="E3395" s="130">
        <v>0.42384179639375602</v>
      </c>
    </row>
    <row r="3396" spans="1:5" x14ac:dyDescent="0.25">
      <c r="A3396" s="130">
        <v>22940.708068206801</v>
      </c>
      <c r="B3396" s="130">
        <v>0.94990603221254399</v>
      </c>
      <c r="C3396" s="130">
        <v>1.18859398326737</v>
      </c>
      <c r="D3396" s="130">
        <v>0.61702013684448898</v>
      </c>
      <c r="E3396" s="130">
        <v>0.42370180291839898</v>
      </c>
    </row>
    <row r="3397" spans="1:5" x14ac:dyDescent="0.25">
      <c r="A3397" s="130">
        <v>22955.2540780868</v>
      </c>
      <c r="B3397" s="130">
        <v>0.36137687547028702</v>
      </c>
      <c r="C3397" s="130">
        <v>1.18856657422498</v>
      </c>
      <c r="D3397" s="130">
        <v>0.61674270046385404</v>
      </c>
      <c r="E3397" s="130">
        <v>0.422809979065567</v>
      </c>
    </row>
    <row r="3398" spans="1:5" x14ac:dyDescent="0.25">
      <c r="A3398" s="130">
        <v>22958.766634596101</v>
      </c>
      <c r="B3398" s="130">
        <v>1.2472959091186699</v>
      </c>
      <c r="C3398" s="130">
        <v>1.1885599534479701</v>
      </c>
      <c r="D3398" s="130">
        <v>0.61667538913645004</v>
      </c>
      <c r="E3398" s="130">
        <v>0.42259377369130502</v>
      </c>
    </row>
    <row r="3399" spans="1:5" x14ac:dyDescent="0.25">
      <c r="A3399" s="130">
        <v>22961.977453287302</v>
      </c>
      <c r="B3399" s="130">
        <v>0.66231535912235595</v>
      </c>
      <c r="C3399" s="130">
        <v>1.18855390070898</v>
      </c>
      <c r="D3399" s="130">
        <v>0.61661375368628402</v>
      </c>
      <c r="E3399" s="130">
        <v>0.42239585397905199</v>
      </c>
    </row>
    <row r="3400" spans="1:5" x14ac:dyDescent="0.25">
      <c r="A3400" s="130">
        <v>22963.097332048201</v>
      </c>
      <c r="B3400" s="130">
        <v>0.85623130103491496</v>
      </c>
      <c r="C3400" s="130">
        <v>1.1885517894587101</v>
      </c>
      <c r="D3400" s="130">
        <v>0.61659223250904505</v>
      </c>
      <c r="E3400" s="130">
        <v>0.42232675864965702</v>
      </c>
    </row>
    <row r="3401" spans="1:5" x14ac:dyDescent="0.25">
      <c r="A3401" s="130">
        <v>22973.4864394871</v>
      </c>
      <c r="B3401" s="130">
        <v>1.21113939780084</v>
      </c>
      <c r="C3401" s="130">
        <v>1.18853219950254</v>
      </c>
      <c r="D3401" s="130">
        <v>0.61639199926331301</v>
      </c>
      <c r="E3401" s="130">
        <v>0.42168418334372798</v>
      </c>
    </row>
    <row r="3402" spans="1:5" x14ac:dyDescent="0.25">
      <c r="A3402" s="130">
        <v>22983.052432307799</v>
      </c>
      <c r="B3402" s="130">
        <v>0.43088492807761303</v>
      </c>
      <c r="C3402" s="130">
        <v>1.18851415539835</v>
      </c>
      <c r="D3402" s="130">
        <v>0.61620671324813703</v>
      </c>
      <c r="E3402" s="130">
        <v>0.421090014717242</v>
      </c>
    </row>
    <row r="3403" spans="1:5" x14ac:dyDescent="0.25">
      <c r="A3403" s="130">
        <v>22987.643343179199</v>
      </c>
      <c r="B3403" s="130">
        <v>0.70114940118288804</v>
      </c>
      <c r="C3403" s="130">
        <v>1.18850549354904</v>
      </c>
      <c r="D3403" s="130">
        <v>0.61611748306281999</v>
      </c>
      <c r="E3403" s="130">
        <v>0.42080401535232098</v>
      </c>
    </row>
    <row r="3404" spans="1:5" x14ac:dyDescent="0.25">
      <c r="A3404" s="130">
        <v>22987.850737950699</v>
      </c>
      <c r="B3404" s="130">
        <v>4.0456190315452098E-2</v>
      </c>
      <c r="C3404" s="130">
        <v>1.1885051022167701</v>
      </c>
      <c r="D3404" s="130">
        <v>0.61611344741026097</v>
      </c>
      <c r="E3404" s="130">
        <v>0.42079108241230001</v>
      </c>
    </row>
    <row r="3405" spans="1:5" x14ac:dyDescent="0.25">
      <c r="A3405" s="130">
        <v>22988.056486272199</v>
      </c>
      <c r="B3405" s="130">
        <v>2.36559833908712</v>
      </c>
      <c r="C3405" s="130">
        <v>1.18850471398839</v>
      </c>
      <c r="D3405" s="130">
        <v>0.61610944339777995</v>
      </c>
      <c r="E3405" s="130">
        <v>0.420778251043534</v>
      </c>
    </row>
    <row r="3406" spans="1:5" x14ac:dyDescent="0.25">
      <c r="A3406" s="130">
        <v>22988.285507733999</v>
      </c>
      <c r="B3406" s="130">
        <v>0.98928385433763</v>
      </c>
      <c r="C3406" s="130">
        <v>1.18850428184247</v>
      </c>
      <c r="D3406" s="130">
        <v>0.61610498600714803</v>
      </c>
      <c r="E3406" s="130">
        <v>0.42076396697153901</v>
      </c>
    </row>
    <row r="3407" spans="1:5" x14ac:dyDescent="0.25">
      <c r="A3407" s="130">
        <v>22990.020513871099</v>
      </c>
      <c r="B3407" s="130">
        <v>0.48613699899335799</v>
      </c>
      <c r="C3407" s="130">
        <v>1.1885010079075899</v>
      </c>
      <c r="D3407" s="130">
        <v>0.61607120207016497</v>
      </c>
      <c r="E3407" s="130">
        <v>0.42065571056342699</v>
      </c>
    </row>
    <row r="3408" spans="1:5" x14ac:dyDescent="0.25">
      <c r="A3408" s="130">
        <v>23002.585022756499</v>
      </c>
      <c r="B3408" s="130">
        <v>-3.9570865924176697E-2</v>
      </c>
      <c r="C3408" s="130">
        <v>1.1884772929605101</v>
      </c>
      <c r="D3408" s="130">
        <v>0.61582571451750401</v>
      </c>
      <c r="E3408" s="130">
        <v>0.419869431004394</v>
      </c>
    </row>
    <row r="3409" spans="1:5" x14ac:dyDescent="0.25">
      <c r="A3409" s="130">
        <v>23005.431614625901</v>
      </c>
      <c r="B3409" s="130">
        <v>0.42020786720222703</v>
      </c>
      <c r="C3409" s="130">
        <v>1.1884719187106201</v>
      </c>
      <c r="D3409" s="130">
        <v>0.61576989622974998</v>
      </c>
      <c r="E3409" s="130">
        <v>0.419690731495097</v>
      </c>
    </row>
    <row r="3410" spans="1:5" x14ac:dyDescent="0.25">
      <c r="A3410" s="130">
        <v>23006.935921515698</v>
      </c>
      <c r="B3410" s="130">
        <v>1.20613602566029</v>
      </c>
      <c r="C3410" s="130">
        <v>1.1884690784260299</v>
      </c>
      <c r="D3410" s="130">
        <v>0.61574036886719197</v>
      </c>
      <c r="E3410" s="130">
        <v>0.41959621282287801</v>
      </c>
    </row>
    <row r="3411" spans="1:5" x14ac:dyDescent="0.25">
      <c r="A3411" s="130">
        <v>23010.5626026752</v>
      </c>
      <c r="B3411" s="130">
        <v>0.41008571315179798</v>
      </c>
      <c r="C3411" s="130">
        <v>1.18846223027345</v>
      </c>
      <c r="D3411" s="130">
        <v>0.61566909838009798</v>
      </c>
      <c r="E3411" s="130">
        <v>0.41936810475242497</v>
      </c>
    </row>
    <row r="3412" spans="1:5" x14ac:dyDescent="0.25">
      <c r="A3412" s="130">
        <v>23014.479024562701</v>
      </c>
      <c r="B3412" s="130">
        <v>7.9714807325514905E-2</v>
      </c>
      <c r="C3412" s="130">
        <v>1.1884548340447301</v>
      </c>
      <c r="D3412" s="130">
        <v>0.615592001394211</v>
      </c>
      <c r="E3412" s="130">
        <v>0.41912139875857102</v>
      </c>
    </row>
    <row r="3413" spans="1:5" x14ac:dyDescent="0.25">
      <c r="A3413" s="130">
        <v>23014.931197603601</v>
      </c>
      <c r="B3413" s="130">
        <v>1.2900653816929399</v>
      </c>
      <c r="C3413" s="130">
        <v>1.18845398004363</v>
      </c>
      <c r="D3413" s="130">
        <v>0.61558309128945299</v>
      </c>
      <c r="E3413" s="130">
        <v>0.41909289021021801</v>
      </c>
    </row>
    <row r="3414" spans="1:5" x14ac:dyDescent="0.25">
      <c r="A3414" s="130">
        <v>23016.450493700599</v>
      </c>
      <c r="B3414" s="130">
        <v>1.4261239084367701E-2</v>
      </c>
      <c r="C3414" s="130">
        <v>1.1884511105118201</v>
      </c>
      <c r="D3414" s="130">
        <v>0.615553140114943</v>
      </c>
      <c r="E3414" s="130">
        <v>0.418997064067197</v>
      </c>
    </row>
    <row r="3415" spans="1:5" x14ac:dyDescent="0.25">
      <c r="A3415" s="130">
        <v>23016.479627301898</v>
      </c>
      <c r="B3415" s="130">
        <v>0.73250058702962795</v>
      </c>
      <c r="C3415" s="130">
        <v>1.1884510554850001</v>
      </c>
      <c r="D3415" s="130">
        <v>0.61555256557904503</v>
      </c>
      <c r="E3415" s="130">
        <v>0.41899522596333699</v>
      </c>
    </row>
    <row r="3416" spans="1:5" x14ac:dyDescent="0.25">
      <c r="A3416" s="130">
        <v>23032.158836493301</v>
      </c>
      <c r="B3416" s="130">
        <v>1.30457527577748</v>
      </c>
      <c r="C3416" s="130">
        <v>1.1884214329098799</v>
      </c>
      <c r="D3416" s="130">
        <v>0.61524227751887395</v>
      </c>
      <c r="E3416" s="130">
        <v>0.41800290422951902</v>
      </c>
    </row>
    <row r="3417" spans="1:5" x14ac:dyDescent="0.25">
      <c r="A3417" s="130">
        <v>23032.219248619502</v>
      </c>
      <c r="B3417" s="130">
        <v>0.116371172852792</v>
      </c>
      <c r="C3417" s="130">
        <v>1.18842131874267</v>
      </c>
      <c r="D3417" s="130">
        <v>0.61524107783883397</v>
      </c>
      <c r="E3417" s="130">
        <v>0.41799906895408401</v>
      </c>
    </row>
    <row r="3418" spans="1:5" x14ac:dyDescent="0.25">
      <c r="A3418" s="130">
        <v>23032.873448451501</v>
      </c>
      <c r="B3418" s="130">
        <v>-1.9938232147920201E-2</v>
      </c>
      <c r="C3418" s="130">
        <v>1.18842008241641</v>
      </c>
      <c r="D3418" s="130">
        <v>0.61522808455216405</v>
      </c>
      <c r="E3418" s="130">
        <v>0.41795753115629403</v>
      </c>
    </row>
    <row r="3419" spans="1:5" x14ac:dyDescent="0.25">
      <c r="A3419" s="130">
        <v>23040.886275811401</v>
      </c>
      <c r="B3419" s="130">
        <v>0.505533358856458</v>
      </c>
      <c r="C3419" s="130">
        <v>1.1884049372588299</v>
      </c>
      <c r="D3419" s="130">
        <v>0.61506864175415998</v>
      </c>
      <c r="E3419" s="130">
        <v>0.417447905761404</v>
      </c>
    </row>
    <row r="3420" spans="1:5" x14ac:dyDescent="0.25">
      <c r="A3420" s="130">
        <v>23050.488686467401</v>
      </c>
      <c r="B3420" s="130">
        <v>0.43541140805434297</v>
      </c>
      <c r="C3420" s="130">
        <v>1.1883867820548599</v>
      </c>
      <c r="D3420" s="130">
        <v>0.61487685329493402</v>
      </c>
      <c r="E3420" s="130">
        <v>0.41683510241668498</v>
      </c>
    </row>
    <row r="3421" spans="1:5" x14ac:dyDescent="0.25">
      <c r="A3421" s="130">
        <v>23055.093305443199</v>
      </c>
      <c r="B3421" s="130">
        <v>-6.3982130223338998E-2</v>
      </c>
      <c r="C3421" s="130">
        <v>1.18837807398847</v>
      </c>
      <c r="D3421" s="130">
        <v>0.61478461286296604</v>
      </c>
      <c r="E3421" s="130">
        <v>0.41654044842657001</v>
      </c>
    </row>
    <row r="3422" spans="1:5" x14ac:dyDescent="0.25">
      <c r="A3422" s="130">
        <v>23056.693849377501</v>
      </c>
      <c r="B3422" s="130">
        <v>1.2377756592382401</v>
      </c>
      <c r="C3422" s="130">
        <v>1.1883750467791301</v>
      </c>
      <c r="D3422" s="130">
        <v>0.61475250957504102</v>
      </c>
      <c r="E3422" s="130">
        <v>0.416437907567479</v>
      </c>
    </row>
    <row r="3423" spans="1:5" x14ac:dyDescent="0.25">
      <c r="A3423" s="130">
        <v>23060.9926624408</v>
      </c>
      <c r="B3423" s="130">
        <v>1.28524980060405</v>
      </c>
      <c r="C3423" s="130">
        <v>1.1883669153302601</v>
      </c>
      <c r="D3423" s="130">
        <v>0.61466618130717698</v>
      </c>
      <c r="E3423" s="130">
        <v>0.41616219204757599</v>
      </c>
    </row>
    <row r="3424" spans="1:5" x14ac:dyDescent="0.25">
      <c r="A3424" s="130">
        <v>23061.443121361601</v>
      </c>
      <c r="B3424" s="130">
        <v>-0.52564912941156505</v>
      </c>
      <c r="C3424" s="130">
        <v>1.18836606319132</v>
      </c>
      <c r="D3424" s="130">
        <v>0.61465712652399296</v>
      </c>
      <c r="E3424" s="130">
        <v>0.416133274882723</v>
      </c>
    </row>
    <row r="3425" spans="1:5" x14ac:dyDescent="0.25">
      <c r="A3425" s="130">
        <v>23064.6544452505</v>
      </c>
      <c r="B3425" s="130">
        <v>0.25265466963808603</v>
      </c>
      <c r="C3425" s="130">
        <v>1.18835998790192</v>
      </c>
      <c r="D3425" s="130">
        <v>0.61459252726670099</v>
      </c>
      <c r="E3425" s="130">
        <v>0.41592698275854001</v>
      </c>
    </row>
    <row r="3426" spans="1:5" x14ac:dyDescent="0.25">
      <c r="A3426" s="130">
        <v>23065.597028758901</v>
      </c>
      <c r="B3426" s="130">
        <v>-3.8102504678549899E-2</v>
      </c>
      <c r="C3426" s="130">
        <v>1.18835820456232</v>
      </c>
      <c r="D3426" s="130">
        <v>0.61457355035924299</v>
      </c>
      <c r="E3426" s="130">
        <v>0.41586638512338298</v>
      </c>
    </row>
    <row r="3427" spans="1:5" x14ac:dyDescent="0.25">
      <c r="A3427" s="130">
        <v>23071.919550351598</v>
      </c>
      <c r="B3427" s="130">
        <v>0.25151542191026399</v>
      </c>
      <c r="C3427" s="130">
        <v>1.188346241031</v>
      </c>
      <c r="D3427" s="130">
        <v>0.61444607564164</v>
      </c>
      <c r="E3427" s="130">
        <v>0.415459367336866</v>
      </c>
    </row>
    <row r="3428" spans="1:5" x14ac:dyDescent="0.25">
      <c r="A3428" s="130">
        <v>23078.245223021499</v>
      </c>
      <c r="B3428" s="130">
        <v>0.15829434771332801</v>
      </c>
      <c r="C3428" s="130">
        <v>1.18833426890453</v>
      </c>
      <c r="D3428" s="130">
        <v>0.61431821953424204</v>
      </c>
      <c r="E3428" s="130">
        <v>0.41505119313919497</v>
      </c>
    </row>
    <row r="3429" spans="1:5" x14ac:dyDescent="0.25">
      <c r="A3429" s="130">
        <v>23078.454970661402</v>
      </c>
      <c r="B3429" s="130">
        <v>0.260923151309922</v>
      </c>
      <c r="C3429" s="130">
        <v>1.1883338718857801</v>
      </c>
      <c r="D3429" s="130">
        <v>0.61431397466508597</v>
      </c>
      <c r="E3429" s="130">
        <v>0.41503764256945702</v>
      </c>
    </row>
    <row r="3430" spans="1:5" x14ac:dyDescent="0.25">
      <c r="A3430" s="130">
        <v>23093.6245858359</v>
      </c>
      <c r="B3430" s="130">
        <v>-0.358140094557857</v>
      </c>
      <c r="C3430" s="130">
        <v>1.18830515054552</v>
      </c>
      <c r="D3430" s="130">
        <v>0.61400606802402802</v>
      </c>
      <c r="E3430" s="130">
        <v>0.41405487444617101</v>
      </c>
    </row>
    <row r="3431" spans="1:5" x14ac:dyDescent="0.25">
      <c r="A3431" s="130">
        <v>23096.258342249901</v>
      </c>
      <c r="B3431" s="130">
        <v>0.22900075966696401</v>
      </c>
      <c r="C3431" s="130">
        <v>1.1883001623866001</v>
      </c>
      <c r="D3431" s="130">
        <v>0.61395242974713604</v>
      </c>
      <c r="E3431" s="130">
        <v>0.41388369686434701</v>
      </c>
    </row>
    <row r="3432" spans="1:5" x14ac:dyDescent="0.25">
      <c r="A3432" s="130">
        <v>23097.909120390399</v>
      </c>
      <c r="B3432" s="130">
        <v>0.393969796832772</v>
      </c>
      <c r="C3432" s="130">
        <v>1.1882970356897899</v>
      </c>
      <c r="D3432" s="130">
        <v>0.61391878383532195</v>
      </c>
      <c r="E3432" s="130">
        <v>0.41377632444515899</v>
      </c>
    </row>
    <row r="3433" spans="1:5" x14ac:dyDescent="0.25">
      <c r="A3433" s="130">
        <v>23099.9555186506</v>
      </c>
      <c r="B3433" s="130">
        <v>0.29935757398749102</v>
      </c>
      <c r="C3433" s="130">
        <v>1.1882931594095301</v>
      </c>
      <c r="D3433" s="130">
        <v>0.61387704605932603</v>
      </c>
      <c r="E3433" s="130">
        <v>0.413643131726742</v>
      </c>
    </row>
    <row r="3434" spans="1:5" x14ac:dyDescent="0.25">
      <c r="A3434" s="130">
        <v>23102.188256863999</v>
      </c>
      <c r="B3434" s="130">
        <v>-2.6578066679094899E-2</v>
      </c>
      <c r="C3434" s="130">
        <v>1.1882889298497299</v>
      </c>
      <c r="D3434" s="130">
        <v>0.613831472047495</v>
      </c>
      <c r="E3434" s="130">
        <v>0.41349770019724702</v>
      </c>
    </row>
    <row r="3435" spans="1:5" x14ac:dyDescent="0.25">
      <c r="A3435" s="130">
        <v>23103.272396431101</v>
      </c>
      <c r="B3435" s="130">
        <v>-0.210414796626823</v>
      </c>
      <c r="C3435" s="130">
        <v>1.1882868760048599</v>
      </c>
      <c r="D3435" s="130">
        <v>0.61380932952019895</v>
      </c>
      <c r="E3435" s="130">
        <v>0.41342704218055698</v>
      </c>
    </row>
    <row r="3436" spans="1:5" x14ac:dyDescent="0.25">
      <c r="A3436" s="130">
        <v>23103.517964070499</v>
      </c>
      <c r="B3436" s="130">
        <v>0.49636949302789302</v>
      </c>
      <c r="C3436" s="130">
        <v>1.1882864107792299</v>
      </c>
      <c r="D3436" s="130">
        <v>0.61380431282111503</v>
      </c>
      <c r="E3436" s="130">
        <v>0.41341103371763999</v>
      </c>
    </row>
    <row r="3437" spans="1:5" x14ac:dyDescent="0.25">
      <c r="A3437" s="130">
        <v>23107.545991864699</v>
      </c>
      <c r="B3437" s="130">
        <v>1.16928594273937</v>
      </c>
      <c r="C3437" s="130">
        <v>1.1882787791498199</v>
      </c>
      <c r="D3437" s="130">
        <v>0.61372196065018403</v>
      </c>
      <c r="E3437" s="130">
        <v>0.41314824978639397</v>
      </c>
    </row>
    <row r="3438" spans="1:5" x14ac:dyDescent="0.25">
      <c r="A3438" s="130">
        <v>23108.154342253802</v>
      </c>
      <c r="B3438" s="130">
        <v>8.8804440300727094E-2</v>
      </c>
      <c r="C3438" s="130">
        <v>1.1882776264568</v>
      </c>
      <c r="D3438" s="130">
        <v>0.61370951266921403</v>
      </c>
      <c r="E3438" s="130">
        <v>0.41310852926624098</v>
      </c>
    </row>
    <row r="3439" spans="1:5" x14ac:dyDescent="0.25">
      <c r="A3439" s="130">
        <v>23116.448745507401</v>
      </c>
      <c r="B3439" s="130">
        <v>1.30215653792467</v>
      </c>
      <c r="C3439" s="130">
        <v>1.1882619079110499</v>
      </c>
      <c r="D3439" s="130">
        <v>0.61353952449405402</v>
      </c>
      <c r="E3439" s="130">
        <v>0.41256612431384398</v>
      </c>
    </row>
    <row r="3440" spans="1:5" x14ac:dyDescent="0.25">
      <c r="A3440" s="130">
        <v>23116.5140144701</v>
      </c>
      <c r="B3440" s="130">
        <v>-7.4252757408532793E-2</v>
      </c>
      <c r="C3440" s="130">
        <v>1.1882617842032299</v>
      </c>
      <c r="D3440" s="130">
        <v>0.61353818487511602</v>
      </c>
      <c r="E3440" s="130">
        <v>0.41256184988311301</v>
      </c>
    </row>
    <row r="3441" spans="1:5" x14ac:dyDescent="0.25">
      <c r="A3441" s="130">
        <v>23120.046518641899</v>
      </c>
      <c r="B3441" s="130">
        <v>0.20887449261473001</v>
      </c>
      <c r="C3441" s="130">
        <v>1.1882550884358001</v>
      </c>
      <c r="D3441" s="130">
        <v>0.61346563606551696</v>
      </c>
      <c r="E3441" s="130">
        <v>0.41233036358895703</v>
      </c>
    </row>
    <row r="3442" spans="1:5" x14ac:dyDescent="0.25">
      <c r="A3442" s="130">
        <v>23120.852366560699</v>
      </c>
      <c r="B3442" s="130">
        <v>2.4140675907282398</v>
      </c>
      <c r="C3442" s="130">
        <v>1.1882535608571101</v>
      </c>
      <c r="D3442" s="130">
        <v>0.61344907346302102</v>
      </c>
      <c r="E3442" s="130">
        <v>0.41227751641515797</v>
      </c>
    </row>
    <row r="3443" spans="1:5" x14ac:dyDescent="0.25">
      <c r="A3443" s="130">
        <v>23131.347463603601</v>
      </c>
      <c r="B3443" s="130">
        <v>1.27380167853295</v>
      </c>
      <c r="C3443" s="130">
        <v>1.1882336622584899</v>
      </c>
      <c r="D3443" s="130">
        <v>0.613232948481503</v>
      </c>
      <c r="E3443" s="130">
        <v>0.41158791378441401</v>
      </c>
    </row>
    <row r="3444" spans="1:5" x14ac:dyDescent="0.25">
      <c r="A3444" s="130">
        <v>23132.190497675099</v>
      </c>
      <c r="B3444" s="130">
        <v>1.1071515671097001</v>
      </c>
      <c r="C3444" s="130">
        <v>1.18823206355847</v>
      </c>
      <c r="D3444" s="130">
        <v>0.61321555447376197</v>
      </c>
      <c r="E3444" s="130">
        <v>0.411532413039773</v>
      </c>
    </row>
    <row r="3445" spans="1:5" x14ac:dyDescent="0.25">
      <c r="A3445" s="130">
        <v>23137.675204644202</v>
      </c>
      <c r="B3445" s="130">
        <v>1.2862716250223101</v>
      </c>
      <c r="C3445" s="130">
        <v>1.18822166140652</v>
      </c>
      <c r="D3445" s="130">
        <v>0.61310227073835399</v>
      </c>
      <c r="E3445" s="130">
        <v>0.41117094237776503</v>
      </c>
    </row>
    <row r="3446" spans="1:5" x14ac:dyDescent="0.25">
      <c r="A3446" s="130">
        <v>23143.455761211098</v>
      </c>
      <c r="B3446" s="130">
        <v>0.190148713457683</v>
      </c>
      <c r="C3446" s="130">
        <v>1.1882106960002701</v>
      </c>
      <c r="D3446" s="130">
        <v>0.61298265377390004</v>
      </c>
      <c r="E3446" s="130">
        <v>0.41078924960851099</v>
      </c>
    </row>
    <row r="3447" spans="1:5" x14ac:dyDescent="0.25">
      <c r="A3447" s="130">
        <v>23146.4733047105</v>
      </c>
      <c r="B3447" s="130">
        <v>1.21147296110384</v>
      </c>
      <c r="C3447" s="130">
        <v>1.1882049710034901</v>
      </c>
      <c r="D3447" s="130">
        <v>0.61292012210180702</v>
      </c>
      <c r="E3447" s="130">
        <v>0.41058970617517099</v>
      </c>
    </row>
    <row r="3448" spans="1:5" x14ac:dyDescent="0.25">
      <c r="A3448" s="130">
        <v>23150.1316764652</v>
      </c>
      <c r="B3448" s="130">
        <v>1.3127947133578299</v>
      </c>
      <c r="C3448" s="130">
        <v>1.1881980293950001</v>
      </c>
      <c r="D3448" s="130">
        <v>0.61284422907527003</v>
      </c>
      <c r="E3448" s="130">
        <v>0.41034751727067198</v>
      </c>
    </row>
    <row r="3449" spans="1:5" x14ac:dyDescent="0.25">
      <c r="A3449" s="130">
        <v>23150.895228413901</v>
      </c>
      <c r="B3449" s="130">
        <v>-0.45756814490250902</v>
      </c>
      <c r="C3449" s="130">
        <v>1.18819658047512</v>
      </c>
      <c r="D3449" s="130">
        <v>0.61282837794993605</v>
      </c>
      <c r="E3449" s="130">
        <v>0.41029693207573498</v>
      </c>
    </row>
    <row r="3450" spans="1:5" x14ac:dyDescent="0.25">
      <c r="A3450" s="130">
        <v>23151.695636816199</v>
      </c>
      <c r="B3450" s="130">
        <v>-2.93406782069905E-2</v>
      </c>
      <c r="C3450" s="130">
        <v>1.18819506157481</v>
      </c>
      <c r="D3450" s="130">
        <v>0.61281175755399098</v>
      </c>
      <c r="E3450" s="130">
        <v>0.41024389142686901</v>
      </c>
    </row>
    <row r="3451" spans="1:5" x14ac:dyDescent="0.25">
      <c r="A3451" s="130">
        <v>23152.576222334701</v>
      </c>
      <c r="B3451" s="130">
        <v>-9.4825644047202798E-2</v>
      </c>
      <c r="C3451" s="130">
        <v>1.18819339047686</v>
      </c>
      <c r="D3451" s="130">
        <v>0.61279346740221696</v>
      </c>
      <c r="E3451" s="130">
        <v>0.410185521473582</v>
      </c>
    </row>
    <row r="3452" spans="1:5" x14ac:dyDescent="0.25">
      <c r="A3452" s="130">
        <v>23153.2401586585</v>
      </c>
      <c r="B3452" s="130">
        <v>0.41766298015770698</v>
      </c>
      <c r="C3452" s="130">
        <v>1.18819213048279</v>
      </c>
      <c r="D3452" s="130">
        <v>0.61277967377189402</v>
      </c>
      <c r="E3452" s="130">
        <v>0.41014150097717</v>
      </c>
    </row>
    <row r="3453" spans="1:5" x14ac:dyDescent="0.25">
      <c r="A3453" s="130">
        <v>23155.751028207102</v>
      </c>
      <c r="B3453" s="130">
        <v>-0.30173711851145801</v>
      </c>
      <c r="C3453" s="130">
        <v>1.1881873651824399</v>
      </c>
      <c r="D3453" s="130">
        <v>0.61272748294968704</v>
      </c>
      <c r="E3453" s="130">
        <v>0.40997493750237302</v>
      </c>
    </row>
    <row r="3454" spans="1:5" x14ac:dyDescent="0.25">
      <c r="A3454" s="130">
        <v>23159.166782407901</v>
      </c>
      <c r="B3454" s="130">
        <v>0.38705091347068799</v>
      </c>
      <c r="C3454" s="130">
        <v>1.1881808818595001</v>
      </c>
      <c r="D3454" s="130">
        <v>0.61265641714637098</v>
      </c>
      <c r="E3454" s="130">
        <v>0.40974812611415401</v>
      </c>
    </row>
    <row r="3455" spans="1:5" x14ac:dyDescent="0.25">
      <c r="A3455" s="130">
        <v>23160.285046102101</v>
      </c>
      <c r="B3455" s="130">
        <v>0.85925029849303103</v>
      </c>
      <c r="C3455" s="130">
        <v>1.1881787591545501</v>
      </c>
      <c r="D3455" s="130">
        <v>0.61263313487837201</v>
      </c>
      <c r="E3455" s="130">
        <v>0.409673816558144</v>
      </c>
    </row>
    <row r="3456" spans="1:5" x14ac:dyDescent="0.25">
      <c r="A3456" s="130">
        <v>23160.542307470001</v>
      </c>
      <c r="B3456" s="130">
        <v>-9.5188969914405994E-2</v>
      </c>
      <c r="C3456" s="130">
        <v>1.18817827080543</v>
      </c>
      <c r="D3456" s="130">
        <v>0.61262777754907105</v>
      </c>
      <c r="E3456" s="130">
        <v>0.40965671748612098</v>
      </c>
    </row>
    <row r="3457" spans="1:5" x14ac:dyDescent="0.25">
      <c r="A3457" s="130">
        <v>23161.423705482601</v>
      </c>
      <c r="B3457" s="130">
        <v>1.3112728222194301</v>
      </c>
      <c r="C3457" s="130">
        <v>1.1881765976490699</v>
      </c>
      <c r="D3457" s="130">
        <v>0.61260941967384897</v>
      </c>
      <c r="E3457" s="130">
        <v>0.40959812381871502</v>
      </c>
    </row>
    <row r="3458" spans="1:5" x14ac:dyDescent="0.25">
      <c r="A3458" s="130">
        <v>23162.450637719099</v>
      </c>
      <c r="B3458" s="130">
        <v>0.41015353971756202</v>
      </c>
      <c r="C3458" s="130">
        <v>1.1881746481603901</v>
      </c>
      <c r="D3458" s="130">
        <v>0.61258802428400605</v>
      </c>
      <c r="E3458" s="130">
        <v>0.40952983408492399</v>
      </c>
    </row>
    <row r="3459" spans="1:5" x14ac:dyDescent="0.25">
      <c r="A3459" s="130">
        <v>23166.852304227301</v>
      </c>
      <c r="B3459" s="130">
        <v>0.61013004764063306</v>
      </c>
      <c r="C3459" s="130">
        <v>1.18816629141408</v>
      </c>
      <c r="D3459" s="130">
        <v>0.61249624225298105</v>
      </c>
      <c r="E3459" s="130">
        <v>0.40923687044801998</v>
      </c>
    </row>
    <row r="3460" spans="1:5" x14ac:dyDescent="0.25">
      <c r="A3460" s="130">
        <v>23168.968285954801</v>
      </c>
      <c r="B3460" s="130">
        <v>-0.67642726711398804</v>
      </c>
      <c r="C3460" s="130">
        <v>1.18816227367796</v>
      </c>
      <c r="D3460" s="130">
        <v>0.61245207667394796</v>
      </c>
      <c r="E3460" s="130">
        <v>0.409095887518726</v>
      </c>
    </row>
    <row r="3461" spans="1:5" x14ac:dyDescent="0.25">
      <c r="A3461" s="130">
        <v>23169.108844027902</v>
      </c>
      <c r="B3461" s="130">
        <v>0.33526573377202801</v>
      </c>
      <c r="C3461" s="130">
        <v>1.18816200678175</v>
      </c>
      <c r="D3461" s="130">
        <v>0.61244914188940602</v>
      </c>
      <c r="E3461" s="130">
        <v>0.409086519052757</v>
      </c>
    </row>
    <row r="3462" spans="1:5" x14ac:dyDescent="0.25">
      <c r="A3462" s="130">
        <v>23169.865226955499</v>
      </c>
      <c r="B3462" s="130">
        <v>8.2895967372254006E-2</v>
      </c>
      <c r="C3462" s="130">
        <v>1.1881605705149401</v>
      </c>
      <c r="D3462" s="130">
        <v>0.61243334684082296</v>
      </c>
      <c r="E3462" s="130">
        <v>0.40903609739146302</v>
      </c>
    </row>
    <row r="3463" spans="1:5" x14ac:dyDescent="0.25">
      <c r="A3463" s="130">
        <v>23171.036005894199</v>
      </c>
      <c r="B3463" s="130">
        <v>1.2134783207039801</v>
      </c>
      <c r="C3463" s="130">
        <v>1.1881583472924799</v>
      </c>
      <c r="D3463" s="130">
        <v>0.61240889113111596</v>
      </c>
      <c r="E3463" s="130">
        <v>0.408958027242115</v>
      </c>
    </row>
    <row r="3464" spans="1:5" x14ac:dyDescent="0.25">
      <c r="A3464" s="130">
        <v>23171.138536000501</v>
      </c>
      <c r="B3464" s="130">
        <v>8.0643883960651599E-2</v>
      </c>
      <c r="C3464" s="130">
        <v>1.18815815259107</v>
      </c>
      <c r="D3464" s="130">
        <v>0.61240674903015202</v>
      </c>
      <c r="E3464" s="130">
        <v>0.40895118890654802</v>
      </c>
    </row>
    <row r="3465" spans="1:5" x14ac:dyDescent="0.25">
      <c r="A3465" s="130">
        <v>23175.816845132798</v>
      </c>
      <c r="B3465" s="130">
        <v>1.2169598890580999</v>
      </c>
      <c r="C3465" s="130">
        <v>1.1881492678894201</v>
      </c>
      <c r="D3465" s="130">
        <v>0.61230893798949604</v>
      </c>
      <c r="E3465" s="130">
        <v>0.408638925737139</v>
      </c>
    </row>
    <row r="3466" spans="1:5" x14ac:dyDescent="0.25">
      <c r="A3466" s="130">
        <v>23180.459972438301</v>
      </c>
      <c r="B3466" s="130">
        <v>0.28594904956942302</v>
      </c>
      <c r="C3466" s="130">
        <v>1.1881404485669</v>
      </c>
      <c r="D3466" s="130">
        <v>0.61221172840748195</v>
      </c>
      <c r="E3466" s="130">
        <v>0.40832854956925801</v>
      </c>
    </row>
    <row r="3467" spans="1:5" x14ac:dyDescent="0.25">
      <c r="A3467" s="130">
        <v>23183.185954542099</v>
      </c>
      <c r="B3467" s="130">
        <v>-7.9114152273507293E-2</v>
      </c>
      <c r="C3467" s="130">
        <v>1.1881352700722101</v>
      </c>
      <c r="D3467" s="130">
        <v>0.61215459505713499</v>
      </c>
      <c r="E3467" s="130">
        <v>0.408146114465404</v>
      </c>
    </row>
    <row r="3468" spans="1:5" x14ac:dyDescent="0.25">
      <c r="A3468" s="130">
        <v>23183.610486195601</v>
      </c>
      <c r="B3468" s="130">
        <v>0.42523917593935101</v>
      </c>
      <c r="C3468" s="130">
        <v>1.1881344635533699</v>
      </c>
      <c r="D3468" s="130">
        <v>0.612145693307799</v>
      </c>
      <c r="E3468" s="130">
        <v>0.40811768873137599</v>
      </c>
    </row>
    <row r="3469" spans="1:5" x14ac:dyDescent="0.25">
      <c r="A3469" s="130">
        <v>23184.071766855599</v>
      </c>
      <c r="B3469" s="130">
        <v>-0.355531509746776</v>
      </c>
      <c r="C3469" s="130">
        <v>1.1881335872057699</v>
      </c>
      <c r="D3469" s="130">
        <v>0.61213601975147103</v>
      </c>
      <c r="E3469" s="130">
        <v>0.40808679804610198</v>
      </c>
    </row>
    <row r="3470" spans="1:5" x14ac:dyDescent="0.25">
      <c r="A3470" s="130">
        <v>23186.143583355301</v>
      </c>
      <c r="B3470" s="130">
        <v>1.30164705893776</v>
      </c>
      <c r="C3470" s="130">
        <v>1.18812965096491</v>
      </c>
      <c r="D3470" s="130">
        <v>0.61209255563797804</v>
      </c>
      <c r="E3470" s="130">
        <v>0.40794799887321898</v>
      </c>
    </row>
    <row r="3471" spans="1:5" x14ac:dyDescent="0.25">
      <c r="A3471" s="130">
        <v>23186.879842358001</v>
      </c>
      <c r="B3471" s="130">
        <v>1.2955991740803099</v>
      </c>
      <c r="C3471" s="130">
        <v>1.18812825207898</v>
      </c>
      <c r="D3471" s="130">
        <v>0.61207710361321899</v>
      </c>
      <c r="E3471" s="130">
        <v>0.40789865218698601</v>
      </c>
    </row>
    <row r="3472" spans="1:5" x14ac:dyDescent="0.25">
      <c r="A3472" s="130">
        <v>23189.7046952897</v>
      </c>
      <c r="B3472" s="130">
        <v>1.1384045612845799</v>
      </c>
      <c r="C3472" s="130">
        <v>1.18812288454811</v>
      </c>
      <c r="D3472" s="130">
        <v>0.61201778765021597</v>
      </c>
      <c r="E3472" s="130">
        <v>0.40770921475991401</v>
      </c>
    </row>
    <row r="3473" spans="1:5" x14ac:dyDescent="0.25">
      <c r="A3473" s="130">
        <v>23194.1423494753</v>
      </c>
      <c r="B3473" s="130">
        <v>0.21504861146572901</v>
      </c>
      <c r="C3473" s="130">
        <v>1.1881144514474999</v>
      </c>
      <c r="D3473" s="130">
        <v>0.61192451031721695</v>
      </c>
      <c r="E3473" s="130">
        <v>0.40741128344503902</v>
      </c>
    </row>
    <row r="3474" spans="1:5" x14ac:dyDescent="0.25">
      <c r="A3474" s="130">
        <v>23195.801561585398</v>
      </c>
      <c r="B3474" s="130">
        <v>1.4351690955280301</v>
      </c>
      <c r="C3474" s="130">
        <v>1.1881112980260999</v>
      </c>
      <c r="D3474" s="130">
        <v>0.61188960462479103</v>
      </c>
      <c r="E3474" s="130">
        <v>0.40729978304659398</v>
      </c>
    </row>
    <row r="3475" spans="1:5" x14ac:dyDescent="0.25">
      <c r="A3475" s="130">
        <v>23203.1008601432</v>
      </c>
      <c r="B3475" s="130">
        <v>0.39649533252885699</v>
      </c>
      <c r="C3475" s="130">
        <v>1.18809742314596</v>
      </c>
      <c r="D3475" s="130">
        <v>0.61173585498862004</v>
      </c>
      <c r="E3475" s="130">
        <v>0.40680858469428699</v>
      </c>
    </row>
    <row r="3476" spans="1:5" x14ac:dyDescent="0.25">
      <c r="A3476" s="130">
        <v>23213.649255447101</v>
      </c>
      <c r="B3476" s="130">
        <v>-0.34219130426504901</v>
      </c>
      <c r="C3476" s="130">
        <v>1.18807736595817</v>
      </c>
      <c r="D3476" s="130">
        <v>0.61151312927453405</v>
      </c>
      <c r="E3476" s="130">
        <v>0.40609680022658601</v>
      </c>
    </row>
    <row r="3477" spans="1:5" x14ac:dyDescent="0.25">
      <c r="A3477" s="130">
        <v>23214.7949817802</v>
      </c>
      <c r="B3477" s="130">
        <v>2.03128304457341</v>
      </c>
      <c r="C3477" s="130">
        <v>1.1880751869775801</v>
      </c>
      <c r="D3477" s="130">
        <v>0.61148890006122103</v>
      </c>
      <c r="E3477" s="130">
        <v>0.40601935176616299</v>
      </c>
    </row>
    <row r="3478" spans="1:5" x14ac:dyDescent="0.25">
      <c r="A3478" s="130">
        <v>23216.2593280193</v>
      </c>
      <c r="B3478" s="130">
        <v>-0.239815167754409</v>
      </c>
      <c r="C3478" s="130">
        <v>1.1880724019078599</v>
      </c>
      <c r="D3478" s="130">
        <v>0.61145792225856499</v>
      </c>
      <c r="E3478" s="130">
        <v>0.40592032641201897</v>
      </c>
    </row>
    <row r="3479" spans="1:5" x14ac:dyDescent="0.25">
      <c r="A3479" s="130">
        <v>23216.355818555701</v>
      </c>
      <c r="B3479" s="130">
        <v>0.482498379035667</v>
      </c>
      <c r="C3479" s="130">
        <v>1.1880722183855501</v>
      </c>
      <c r="D3479" s="130">
        <v>0.61145588061446399</v>
      </c>
      <c r="E3479" s="130">
        <v>0.40591379977729902</v>
      </c>
    </row>
    <row r="3480" spans="1:5" x14ac:dyDescent="0.25">
      <c r="A3480" s="130">
        <v>23217.332352411999</v>
      </c>
      <c r="B3480" s="130">
        <v>-0.46335837898270299</v>
      </c>
      <c r="C3480" s="130">
        <v>1.1880703610104799</v>
      </c>
      <c r="D3480" s="130">
        <v>0.61143521523970001</v>
      </c>
      <c r="E3480" s="130">
        <v>0.405847736228512</v>
      </c>
    </row>
    <row r="3481" spans="1:5" x14ac:dyDescent="0.25">
      <c r="A3481" s="130">
        <v>23223.083495406601</v>
      </c>
      <c r="B3481" s="130">
        <v>-0.55314378885043003</v>
      </c>
      <c r="C3481" s="130">
        <v>1.1880594210036799</v>
      </c>
      <c r="D3481" s="130">
        <v>0.61131340391663502</v>
      </c>
      <c r="E3481" s="130">
        <v>0.40545827318567901</v>
      </c>
    </row>
    <row r="3482" spans="1:5" x14ac:dyDescent="0.25">
      <c r="A3482" s="130">
        <v>23223.914705131199</v>
      </c>
      <c r="B3482" s="130">
        <v>1.2124473107593099</v>
      </c>
      <c r="C3482" s="130">
        <v>1.1880578396680299</v>
      </c>
      <c r="D3482" s="130">
        <v>0.61129578373862303</v>
      </c>
      <c r="E3482" s="130">
        <v>0.405401929010067</v>
      </c>
    </row>
    <row r="3483" spans="1:5" x14ac:dyDescent="0.25">
      <c r="A3483" s="130">
        <v>23224.525509786701</v>
      </c>
      <c r="B3483" s="130">
        <v>0.226632511985803</v>
      </c>
      <c r="C3483" s="130">
        <v>1.18805667761287</v>
      </c>
      <c r="D3483" s="130">
        <v>0.61128283338588396</v>
      </c>
      <c r="E3483" s="130">
        <v>0.40536051628358299</v>
      </c>
    </row>
    <row r="3484" spans="1:5" x14ac:dyDescent="0.25">
      <c r="A3484" s="130">
        <v>23225.880715632498</v>
      </c>
      <c r="B3484" s="130">
        <v>0.44016452771937797</v>
      </c>
      <c r="C3484" s="130">
        <v>1.18805409924659</v>
      </c>
      <c r="D3484" s="130">
        <v>0.61125409299383904</v>
      </c>
      <c r="E3484" s="130">
        <v>0.40526860613468202</v>
      </c>
    </row>
    <row r="3485" spans="1:5" x14ac:dyDescent="0.25">
      <c r="A3485" s="130">
        <v>23228.4835473032</v>
      </c>
      <c r="B3485" s="130">
        <v>1.19702581085028</v>
      </c>
      <c r="C3485" s="130">
        <v>1.1880491468488901</v>
      </c>
      <c r="D3485" s="130">
        <v>0.61119886616073205</v>
      </c>
      <c r="E3485" s="130">
        <v>0.40509197843285</v>
      </c>
    </row>
    <row r="3486" spans="1:5" x14ac:dyDescent="0.25">
      <c r="A3486" s="130">
        <v>23233.610633214201</v>
      </c>
      <c r="B3486" s="130">
        <v>0.40548990700759502</v>
      </c>
      <c r="C3486" s="130">
        <v>1.18803939024246</v>
      </c>
      <c r="D3486" s="130">
        <v>0.61108997480762595</v>
      </c>
      <c r="E3486" s="130">
        <v>0.40474365861983502</v>
      </c>
    </row>
    <row r="3487" spans="1:5" x14ac:dyDescent="0.25">
      <c r="A3487" s="130">
        <v>23234.317588545</v>
      </c>
      <c r="B3487" s="130">
        <v>0.77191648331029805</v>
      </c>
      <c r="C3487" s="130">
        <v>1.1880380448018899</v>
      </c>
      <c r="D3487" s="130">
        <v>0.61107494934944995</v>
      </c>
      <c r="E3487" s="130">
        <v>0.404695588921959</v>
      </c>
    </row>
    <row r="3488" spans="1:5" x14ac:dyDescent="0.25">
      <c r="A3488" s="130">
        <v>23236.342597310901</v>
      </c>
      <c r="B3488" s="130">
        <v>0.51799030275376801</v>
      </c>
      <c r="C3488" s="130">
        <v>1.1880341907263401</v>
      </c>
      <c r="D3488" s="130">
        <v>0.61103189590542395</v>
      </c>
      <c r="E3488" s="130">
        <v>0.40455784267162098</v>
      </c>
    </row>
    <row r="3489" spans="1:5" x14ac:dyDescent="0.25">
      <c r="A3489" s="130">
        <v>23237.6766082463</v>
      </c>
      <c r="B3489" s="130">
        <v>1.2891496356357599</v>
      </c>
      <c r="C3489" s="130">
        <v>1.1880316516354399</v>
      </c>
      <c r="D3489" s="130">
        <v>0.61100352206590203</v>
      </c>
      <c r="E3489" s="130">
        <v>0.40446705537324701</v>
      </c>
    </row>
    <row r="3490" spans="1:5" x14ac:dyDescent="0.25">
      <c r="A3490" s="130">
        <v>23239.518045995799</v>
      </c>
      <c r="B3490" s="130">
        <v>7.1809021355817598E-2</v>
      </c>
      <c r="C3490" s="130">
        <v>1.18802814653839</v>
      </c>
      <c r="D3490" s="130">
        <v>0.610964340412121</v>
      </c>
      <c r="E3490" s="130">
        <v>0.40434167677292399</v>
      </c>
    </row>
    <row r="3491" spans="1:5" x14ac:dyDescent="0.25">
      <c r="A3491" s="130">
        <v>23247.342501863299</v>
      </c>
      <c r="B3491" s="130">
        <v>0.50188070685619501</v>
      </c>
      <c r="C3491" s="130">
        <v>1.18801325050402</v>
      </c>
      <c r="D3491" s="130">
        <v>0.61079766108613498</v>
      </c>
      <c r="E3491" s="130">
        <v>0.40380818460586099</v>
      </c>
    </row>
    <row r="3492" spans="1:5" x14ac:dyDescent="0.25">
      <c r="A3492" s="130">
        <v>23247.733180982901</v>
      </c>
      <c r="B3492" s="130">
        <v>0.32380398202320698</v>
      </c>
      <c r="C3492" s="130">
        <v>1.18801250663031</v>
      </c>
      <c r="D3492" s="130">
        <v>0.61078933062279395</v>
      </c>
      <c r="E3492" s="130">
        <v>0.40378151554931602</v>
      </c>
    </row>
    <row r="3493" spans="1:5" x14ac:dyDescent="0.25">
      <c r="A3493" s="130">
        <v>23248.086652735001</v>
      </c>
      <c r="B3493" s="130">
        <v>0.432091989263239</v>
      </c>
      <c r="C3493" s="130">
        <v>1.18801183359263</v>
      </c>
      <c r="D3493" s="130">
        <v>0.61078179287757095</v>
      </c>
      <c r="E3493" s="130">
        <v>0.403757383817544</v>
      </c>
    </row>
    <row r="3494" spans="1:5" x14ac:dyDescent="0.25">
      <c r="A3494" s="130">
        <v>23249.674573612501</v>
      </c>
      <c r="B3494" s="130">
        <v>1.1884303800510301</v>
      </c>
      <c r="C3494" s="130">
        <v>1.1880088099650501</v>
      </c>
      <c r="D3494" s="130">
        <v>0.61074792297870495</v>
      </c>
      <c r="E3494" s="130">
        <v>0.40364894535506401</v>
      </c>
    </row>
    <row r="3495" spans="1:5" x14ac:dyDescent="0.25">
      <c r="A3495" s="130">
        <v>23250.042771302498</v>
      </c>
      <c r="B3495" s="130">
        <v>2.86929362273538</v>
      </c>
      <c r="C3495" s="130">
        <v>1.1880081088401699</v>
      </c>
      <c r="D3495" s="130">
        <v>0.61074006764090805</v>
      </c>
      <c r="E3495" s="130">
        <v>0.40362379425221001</v>
      </c>
    </row>
    <row r="3496" spans="1:5" x14ac:dyDescent="0.25">
      <c r="A3496" s="130">
        <v>23250.186273914402</v>
      </c>
      <c r="B3496" s="130">
        <v>0.55295807139894604</v>
      </c>
      <c r="C3496" s="130">
        <v>1.1880078355789401</v>
      </c>
      <c r="D3496" s="130">
        <v>0.61073700589333202</v>
      </c>
      <c r="E3496" s="130">
        <v>0.40361399105984302</v>
      </c>
    </row>
    <row r="3497" spans="1:5" x14ac:dyDescent="0.25">
      <c r="A3497" s="130">
        <v>23251.084955410399</v>
      </c>
      <c r="B3497" s="130">
        <v>0.115025603108321</v>
      </c>
      <c r="C3497" s="130">
        <v>1.18800612425612</v>
      </c>
      <c r="D3497" s="130">
        <v>0.61071782946263597</v>
      </c>
      <c r="E3497" s="130">
        <v>0.403552589680301</v>
      </c>
    </row>
    <row r="3498" spans="1:5" x14ac:dyDescent="0.25">
      <c r="A3498" s="130">
        <v>23251.5860790806</v>
      </c>
      <c r="B3498" s="130">
        <v>0.48913541838746499</v>
      </c>
      <c r="C3498" s="130">
        <v>1.18800516996318</v>
      </c>
      <c r="D3498" s="130">
        <v>0.61070713455253101</v>
      </c>
      <c r="E3498" s="130">
        <v>0.40351834414520699</v>
      </c>
    </row>
    <row r="3499" spans="1:5" x14ac:dyDescent="0.25">
      <c r="A3499" s="130">
        <v>23252.2679008134</v>
      </c>
      <c r="B3499" s="130">
        <v>1.2041702508007499</v>
      </c>
      <c r="C3499" s="130">
        <v>1.1880038715388801</v>
      </c>
      <c r="D3499" s="130">
        <v>0.61069258122592696</v>
      </c>
      <c r="E3499" s="130">
        <v>0.40347174230350902</v>
      </c>
    </row>
    <row r="3500" spans="1:5" x14ac:dyDescent="0.25">
      <c r="A3500" s="130">
        <v>23254.8801914344</v>
      </c>
      <c r="B3500" s="130">
        <v>1.18069779277055</v>
      </c>
      <c r="C3500" s="130">
        <v>1.1879988965473001</v>
      </c>
      <c r="D3500" s="130">
        <v>0.61063680141184096</v>
      </c>
      <c r="E3500" s="130">
        <v>0.403293111157558</v>
      </c>
    </row>
    <row r="3501" spans="1:5" x14ac:dyDescent="0.25">
      <c r="A3501" s="130">
        <v>23257.964569128198</v>
      </c>
      <c r="B3501" s="130">
        <v>0.51026746186961802</v>
      </c>
      <c r="C3501" s="130">
        <v>1.18799302190046</v>
      </c>
      <c r="D3501" s="130">
        <v>0.61057089847721602</v>
      </c>
      <c r="E3501" s="130">
        <v>0.40308202783059699</v>
      </c>
    </row>
    <row r="3502" spans="1:5" x14ac:dyDescent="0.25">
      <c r="A3502" s="130">
        <v>23259.3118124012</v>
      </c>
      <c r="B3502" s="130">
        <v>0.60583767036965797</v>
      </c>
      <c r="C3502" s="130">
        <v>1.18799045568002</v>
      </c>
      <c r="D3502" s="130">
        <v>0.61054209795206804</v>
      </c>
      <c r="E3502" s="130">
        <v>0.402989769792991</v>
      </c>
    </row>
    <row r="3503" spans="1:5" x14ac:dyDescent="0.25">
      <c r="A3503" s="130">
        <v>23264.272657286299</v>
      </c>
      <c r="B3503" s="130">
        <v>0.422389895279562</v>
      </c>
      <c r="C3503" s="130">
        <v>1.18798100524939</v>
      </c>
      <c r="D3503" s="130">
        <v>0.61043597346298495</v>
      </c>
      <c r="E3503" s="130">
        <v>0.40264975412522003</v>
      </c>
    </row>
    <row r="3504" spans="1:5" x14ac:dyDescent="0.25">
      <c r="A3504" s="130">
        <v>23264.698044044799</v>
      </c>
      <c r="B3504" s="130">
        <v>0.71078147971423999</v>
      </c>
      <c r="C3504" s="130">
        <v>1.1879801948092901</v>
      </c>
      <c r="D3504" s="130">
        <v>0.61042686798767198</v>
      </c>
      <c r="E3504" s="130">
        <v>0.40262057616915398</v>
      </c>
    </row>
    <row r="3505" spans="1:5" x14ac:dyDescent="0.25">
      <c r="A3505" s="130">
        <v>23266.175403819601</v>
      </c>
      <c r="B3505" s="130">
        <v>0.37213356496963401</v>
      </c>
      <c r="C3505" s="130">
        <v>1.18797738007304</v>
      </c>
      <c r="D3505" s="130">
        <v>0.61039523825443398</v>
      </c>
      <c r="E3505" s="130">
        <v>0.40251921479022601</v>
      </c>
    </row>
    <row r="3506" spans="1:5" x14ac:dyDescent="0.25">
      <c r="A3506" s="130">
        <v>23267.182281972098</v>
      </c>
      <c r="B3506" s="130">
        <v>0.70876956153045301</v>
      </c>
      <c r="C3506" s="130">
        <v>1.18797546163725</v>
      </c>
      <c r="D3506" s="130">
        <v>0.61037367551021304</v>
      </c>
      <c r="E3506" s="130">
        <v>0.40245010914652601</v>
      </c>
    </row>
    <row r="3507" spans="1:5" x14ac:dyDescent="0.25">
      <c r="A3507" s="130">
        <v>23267.932405441999</v>
      </c>
      <c r="B3507" s="130">
        <v>4.1418353065670201</v>
      </c>
      <c r="C3507" s="130">
        <v>1.1879740323600001</v>
      </c>
      <c r="D3507" s="130">
        <v>0.61035760821109297</v>
      </c>
      <c r="E3507" s="130">
        <v>0.40239861290665502</v>
      </c>
    </row>
    <row r="3508" spans="1:5" x14ac:dyDescent="0.25">
      <c r="A3508" s="130">
        <v>23268.690327193901</v>
      </c>
      <c r="B3508" s="130">
        <v>-0.574095566658817</v>
      </c>
      <c r="C3508" s="130">
        <v>1.1879725881858101</v>
      </c>
      <c r="D3508" s="130">
        <v>0.61034137122132703</v>
      </c>
      <c r="E3508" s="130">
        <v>0.40234657040775001</v>
      </c>
    </row>
    <row r="3509" spans="1:5" x14ac:dyDescent="0.25">
      <c r="A3509" s="130">
        <v>23269.4101484436</v>
      </c>
      <c r="B3509" s="130">
        <v>1.28609482889974</v>
      </c>
      <c r="C3509" s="130">
        <v>1.1879712165742899</v>
      </c>
      <c r="D3509" s="130">
        <v>0.61032594799598205</v>
      </c>
      <c r="E3509" s="130">
        <v>0.40229713393146799</v>
      </c>
    </row>
    <row r="3510" spans="1:5" x14ac:dyDescent="0.25">
      <c r="A3510" s="130">
        <v>23269.744433246</v>
      </c>
      <c r="B3510" s="130">
        <v>-0.23649068856054201</v>
      </c>
      <c r="C3510" s="130">
        <v>1.1879705795864799</v>
      </c>
      <c r="D3510" s="130">
        <v>0.610318784639582</v>
      </c>
      <c r="E3510" s="130">
        <v>0.40227417228871998</v>
      </c>
    </row>
    <row r="3511" spans="1:5" x14ac:dyDescent="0.25">
      <c r="A3511" s="130">
        <v>23279.479403208199</v>
      </c>
      <c r="B3511" s="130">
        <v>1.3241838163702899</v>
      </c>
      <c r="C3511" s="130">
        <v>1.1879520260891701</v>
      </c>
      <c r="D3511" s="130">
        <v>0.61010995129660495</v>
      </c>
      <c r="E3511" s="130">
        <v>0.40160455899146602</v>
      </c>
    </row>
    <row r="3512" spans="1:5" x14ac:dyDescent="0.25">
      <c r="A3512" s="130">
        <v>23300.836545260801</v>
      </c>
      <c r="B3512" s="130">
        <v>3.3542572605624001</v>
      </c>
      <c r="C3512" s="130">
        <v>1.1879113001419399</v>
      </c>
      <c r="D3512" s="130">
        <v>0.609650344269141</v>
      </c>
      <c r="E3512" s="130">
        <v>0.40012931165025101</v>
      </c>
    </row>
    <row r="3513" spans="1:5" x14ac:dyDescent="0.25">
      <c r="A3513" s="130">
        <v>23302.2270041913</v>
      </c>
      <c r="B3513" s="130">
        <v>1.47734097332304</v>
      </c>
      <c r="C3513" s="130">
        <v>1.1879086476162599</v>
      </c>
      <c r="D3513" s="130">
        <v>0.60962035502128198</v>
      </c>
      <c r="E3513" s="130">
        <v>0.40003297383986097</v>
      </c>
    </row>
    <row r="3514" spans="1:5" x14ac:dyDescent="0.25">
      <c r="A3514" s="130">
        <v>23304.525148745</v>
      </c>
      <c r="B3514" s="130">
        <v>4.42286970167904E-2</v>
      </c>
      <c r="C3514" s="130">
        <v>1.18790426324928</v>
      </c>
      <c r="D3514" s="130">
        <v>0.60957077169836604</v>
      </c>
      <c r="E3514" s="130">
        <v>0.39987366980653599</v>
      </c>
    </row>
    <row r="3515" spans="1:5" x14ac:dyDescent="0.25">
      <c r="A3515" s="130">
        <v>23314.8967078766</v>
      </c>
      <c r="B3515" s="130">
        <v>0.14563785961838599</v>
      </c>
      <c r="C3515" s="130">
        <v>1.1878844721359201</v>
      </c>
      <c r="D3515" s="130">
        <v>0.60934673966224995</v>
      </c>
      <c r="E3515" s="130">
        <v>0.39915353743334803</v>
      </c>
    </row>
    <row r="3516" spans="1:5" x14ac:dyDescent="0.25">
      <c r="A3516" s="130">
        <v>23317.044171923098</v>
      </c>
      <c r="B3516" s="130">
        <v>0.63782465240516095</v>
      </c>
      <c r="C3516" s="130">
        <v>1.18788037342235</v>
      </c>
      <c r="D3516" s="130">
        <v>0.60930030067948004</v>
      </c>
      <c r="E3516" s="130">
        <v>0.39900418969649598</v>
      </c>
    </row>
    <row r="3517" spans="1:5" x14ac:dyDescent="0.25">
      <c r="A3517" s="130">
        <v>23328.570086565502</v>
      </c>
      <c r="B3517" s="130">
        <v>1.00237879362546</v>
      </c>
      <c r="C3517" s="130">
        <v>1.1878583694343501</v>
      </c>
      <c r="D3517" s="130">
        <v>0.60905075559122801</v>
      </c>
      <c r="E3517" s="130">
        <v>0.39820120371052498</v>
      </c>
    </row>
    <row r="3518" spans="1:5" x14ac:dyDescent="0.25">
      <c r="A3518" s="130">
        <v>23328.6315119959</v>
      </c>
      <c r="B3518" s="130">
        <v>1.1971874640009901</v>
      </c>
      <c r="C3518" s="130">
        <v>1.1878582521439001</v>
      </c>
      <c r="D3518" s="130">
        <v>0.60904942436952803</v>
      </c>
      <c r="E3518" s="130">
        <v>0.39819691803159102</v>
      </c>
    </row>
    <row r="3519" spans="1:5" x14ac:dyDescent="0.25">
      <c r="A3519" s="130">
        <v>23342.710195957199</v>
      </c>
      <c r="B3519" s="130">
        <v>0.36365319057394302</v>
      </c>
      <c r="C3519" s="130">
        <v>1.1878313625377399</v>
      </c>
      <c r="D3519" s="130">
        <v>0.60874395599622599</v>
      </c>
      <c r="E3519" s="130">
        <v>0.39721290081835903</v>
      </c>
    </row>
    <row r="3520" spans="1:5" x14ac:dyDescent="0.25">
      <c r="A3520" s="130">
        <v>23343.460410797499</v>
      </c>
      <c r="B3520" s="130">
        <v>0.39421626541613602</v>
      </c>
      <c r="C3520" s="130">
        <v>1.1878299292900201</v>
      </c>
      <c r="D3520" s="130">
        <v>0.60872765916001104</v>
      </c>
      <c r="E3520" s="130">
        <v>0.397160368572476</v>
      </c>
    </row>
    <row r="3521" spans="1:5" x14ac:dyDescent="0.25">
      <c r="A3521" s="130">
        <v>23349.332055538602</v>
      </c>
      <c r="B3521" s="130">
        <v>0.38668954342690998</v>
      </c>
      <c r="C3521" s="130">
        <v>1.18781871050161</v>
      </c>
      <c r="D3521" s="130">
        <v>0.60860004501205101</v>
      </c>
      <c r="E3521" s="130">
        <v>0.396748884265331</v>
      </c>
    </row>
    <row r="3522" spans="1:5" x14ac:dyDescent="0.25">
      <c r="A3522" s="130">
        <v>23355.304269953602</v>
      </c>
      <c r="B3522" s="130">
        <v>-0.44738186987536299</v>
      </c>
      <c r="C3522" s="130">
        <v>1.18780729717999</v>
      </c>
      <c r="D3522" s="130">
        <v>0.60847012925982702</v>
      </c>
      <c r="E3522" s="130">
        <v>0.39632974710937802</v>
      </c>
    </row>
    <row r="3523" spans="1:5" x14ac:dyDescent="0.25">
      <c r="A3523" s="130">
        <v>23355.800169776499</v>
      </c>
      <c r="B3523" s="130">
        <v>1.59353926411434</v>
      </c>
      <c r="C3523" s="130">
        <v>1.18780634937271</v>
      </c>
      <c r="D3523" s="130">
        <v>0.60845933662938201</v>
      </c>
      <c r="E3523" s="130">
        <v>0.39629491699465402</v>
      </c>
    </row>
    <row r="3524" spans="1:5" x14ac:dyDescent="0.25">
      <c r="A3524" s="130">
        <v>23357.9335772837</v>
      </c>
      <c r="B3524" s="130">
        <v>3.9377776837690198E-2</v>
      </c>
      <c r="C3524" s="130">
        <v>1.18780227162837</v>
      </c>
      <c r="D3524" s="130">
        <v>0.60841289686615696</v>
      </c>
      <c r="E3524" s="130">
        <v>0.39614502707945998</v>
      </c>
    </row>
    <row r="3525" spans="1:5" x14ac:dyDescent="0.25">
      <c r="A3525" s="130">
        <v>23362.8846688255</v>
      </c>
      <c r="B3525" s="130">
        <v>-0.9473208473461</v>
      </c>
      <c r="C3525" s="130">
        <v>1.1877928070499599</v>
      </c>
      <c r="D3525" s="130">
        <v>0.60830506745937696</v>
      </c>
      <c r="E3525" s="130">
        <v>0.39579687510442702</v>
      </c>
    </row>
    <row r="3526" spans="1:5" x14ac:dyDescent="0.25">
      <c r="A3526" s="130">
        <v>23367.443819014199</v>
      </c>
      <c r="B3526" s="130">
        <v>1.10620307285123</v>
      </c>
      <c r="C3526" s="130">
        <v>1.18778409025347</v>
      </c>
      <c r="D3526" s="130">
        <v>0.60820570799752205</v>
      </c>
      <c r="E3526" s="130">
        <v>0.39547591997897502</v>
      </c>
    </row>
    <row r="3527" spans="1:5" x14ac:dyDescent="0.25">
      <c r="A3527" s="130">
        <v>23370.1466024685</v>
      </c>
      <c r="B3527" s="130">
        <v>1.3272984373787999</v>
      </c>
      <c r="C3527" s="130">
        <v>1.18777892204796</v>
      </c>
      <c r="D3527" s="130">
        <v>0.60814677585508103</v>
      </c>
      <c r="E3527" s="130">
        <v>0.39528548568627703</v>
      </c>
    </row>
    <row r="3528" spans="1:5" x14ac:dyDescent="0.25">
      <c r="A3528" s="130">
        <v>23375.341553272501</v>
      </c>
      <c r="B3528" s="130">
        <v>1.0484937948306099</v>
      </c>
      <c r="C3528" s="130">
        <v>1.1877689869913</v>
      </c>
      <c r="D3528" s="130">
        <v>0.60803344417474403</v>
      </c>
      <c r="E3528" s="130">
        <v>0.39491911668589902</v>
      </c>
    </row>
    <row r="3529" spans="1:5" x14ac:dyDescent="0.25">
      <c r="A3529" s="130">
        <v>23378.320363180901</v>
      </c>
      <c r="B3529" s="130">
        <v>3.7321505470084202</v>
      </c>
      <c r="C3529" s="130">
        <v>1.18776328936181</v>
      </c>
      <c r="D3529" s="130">
        <v>0.60796842454386701</v>
      </c>
      <c r="E3529" s="130">
        <v>0.39470883815367602</v>
      </c>
    </row>
    <row r="3530" spans="1:5" x14ac:dyDescent="0.25">
      <c r="A3530" s="130">
        <v>23382.699231065399</v>
      </c>
      <c r="B3530" s="130">
        <v>-2.55198821498159E-2</v>
      </c>
      <c r="C3530" s="130">
        <v>1.1877549127279901</v>
      </c>
      <c r="D3530" s="130">
        <v>0.60787280053022397</v>
      </c>
      <c r="E3530" s="130">
        <v>0.39439946344979399</v>
      </c>
    </row>
    <row r="3531" spans="1:5" x14ac:dyDescent="0.25">
      <c r="A3531" s="130">
        <v>23385.4891885377</v>
      </c>
      <c r="B3531" s="130">
        <v>0.70773675115050105</v>
      </c>
      <c r="C3531" s="130">
        <v>1.1877495749548801</v>
      </c>
      <c r="D3531" s="130">
        <v>0.60781184729582904</v>
      </c>
      <c r="E3531" s="130">
        <v>0.39420218496484</v>
      </c>
    </row>
    <row r="3532" spans="1:5" x14ac:dyDescent="0.25">
      <c r="A3532" s="130">
        <v>23386.468243671199</v>
      </c>
      <c r="B3532" s="130">
        <v>1.19387607628332</v>
      </c>
      <c r="C3532" s="130">
        <v>1.1877477016929401</v>
      </c>
      <c r="D3532" s="130">
        <v>0.60779045257646902</v>
      </c>
      <c r="E3532" s="130">
        <v>0.394132925800316</v>
      </c>
    </row>
    <row r="3533" spans="1:5" x14ac:dyDescent="0.25">
      <c r="A3533" s="130">
        <v>23392.5503192494</v>
      </c>
      <c r="B3533" s="130">
        <v>0.49867108390797599</v>
      </c>
      <c r="C3533" s="130">
        <v>1.18773606318787</v>
      </c>
      <c r="D3533" s="130">
        <v>0.60765748823829602</v>
      </c>
      <c r="E3533" s="130">
        <v>0.39370232770688901</v>
      </c>
    </row>
    <row r="3534" spans="1:5" x14ac:dyDescent="0.25">
      <c r="A3534" s="130">
        <v>23393.381314590399</v>
      </c>
      <c r="B3534" s="130">
        <v>-2.6366236265296099E-2</v>
      </c>
      <c r="C3534" s="130">
        <v>1.18773447282263</v>
      </c>
      <c r="D3534" s="130">
        <v>0.60763931388779102</v>
      </c>
      <c r="E3534" s="130">
        <v>0.39364344875087398</v>
      </c>
    </row>
    <row r="3535" spans="1:5" x14ac:dyDescent="0.25">
      <c r="A3535" s="130">
        <v>23400.3952740809</v>
      </c>
      <c r="B3535" s="130">
        <v>0.54678645949599602</v>
      </c>
      <c r="C3535" s="130">
        <v>1.1877210475973401</v>
      </c>
      <c r="D3535" s="130">
        <v>0.60748584576128295</v>
      </c>
      <c r="E3535" s="130">
        <v>0.393146045117026</v>
      </c>
    </row>
    <row r="3536" spans="1:5" x14ac:dyDescent="0.25">
      <c r="A3536" s="130">
        <v>23400.415091472099</v>
      </c>
      <c r="B3536" s="130">
        <v>0.60159654813329899</v>
      </c>
      <c r="C3536" s="130">
        <v>1.18772100966072</v>
      </c>
      <c r="D3536" s="130">
        <v>0.60748541197804196</v>
      </c>
      <c r="E3536" s="130">
        <v>0.39314463863240801</v>
      </c>
    </row>
    <row r="3537" spans="1:5" x14ac:dyDescent="0.25">
      <c r="A3537" s="130">
        <v>23401.3755195089</v>
      </c>
      <c r="B3537" s="130">
        <v>1.17045190514358</v>
      </c>
      <c r="C3537" s="130">
        <v>1.18771917107238</v>
      </c>
      <c r="D3537" s="130">
        <v>0.60746438801642599</v>
      </c>
      <c r="E3537" s="130">
        <v>0.39307646743943098</v>
      </c>
    </row>
    <row r="3538" spans="1:5" x14ac:dyDescent="0.25">
      <c r="A3538" s="130">
        <v>23405.2394932518</v>
      </c>
      <c r="B3538" s="130">
        <v>0.51128493572642997</v>
      </c>
      <c r="C3538" s="130">
        <v>1.18771177347362</v>
      </c>
      <c r="D3538" s="130">
        <v>0.60737978264690395</v>
      </c>
      <c r="E3538" s="130">
        <v>0.39280205509492899</v>
      </c>
    </row>
    <row r="3539" spans="1:5" x14ac:dyDescent="0.25">
      <c r="A3539" s="130">
        <v>23406.886129245398</v>
      </c>
      <c r="B3539" s="130">
        <v>1.6437509455342201</v>
      </c>
      <c r="C3539" s="130">
        <v>1.1877086206737699</v>
      </c>
      <c r="D3539" s="130">
        <v>0.60734371734280701</v>
      </c>
      <c r="E3539" s="130">
        <v>0.39268504248655201</v>
      </c>
    </row>
    <row r="3540" spans="1:5" x14ac:dyDescent="0.25">
      <c r="A3540" s="130">
        <v>23407.025647961698</v>
      </c>
      <c r="B3540" s="130">
        <v>0.85403943552742101</v>
      </c>
      <c r="C3540" s="130">
        <v>1.1877083535300701</v>
      </c>
      <c r="D3540" s="130">
        <v>0.60734066125758501</v>
      </c>
      <c r="E3540" s="130">
        <v>0.39267512610278799</v>
      </c>
    </row>
    <row r="3541" spans="1:5" x14ac:dyDescent="0.25">
      <c r="A3541" s="130">
        <v>23408.6070953901</v>
      </c>
      <c r="B3541" s="130">
        <v>-4.7888501818016398E-2</v>
      </c>
      <c r="C3541" s="130">
        <v>1.18770532535897</v>
      </c>
      <c r="D3541" s="130">
        <v>0.60730601734603196</v>
      </c>
      <c r="E3541" s="130">
        <v>0.39256270233909002</v>
      </c>
    </row>
    <row r="3542" spans="1:5" x14ac:dyDescent="0.25">
      <c r="A3542" s="130">
        <v>23408.877016955299</v>
      </c>
      <c r="B3542" s="130">
        <v>-4.8517032170680699E-3</v>
      </c>
      <c r="C3542" s="130">
        <v>1.1877048084936299</v>
      </c>
      <c r="D3542" s="130">
        <v>0.60730010374967702</v>
      </c>
      <c r="E3542" s="130">
        <v>0.39254350992544601</v>
      </c>
    </row>
    <row r="3543" spans="1:5" x14ac:dyDescent="0.25">
      <c r="A3543" s="130">
        <v>23413.884727500801</v>
      </c>
      <c r="B3543" s="130">
        <v>1.2526505889625099</v>
      </c>
      <c r="C3543" s="130">
        <v>1.18769521847473</v>
      </c>
      <c r="D3543" s="130">
        <v>0.607190362270151</v>
      </c>
      <c r="E3543" s="130">
        <v>0.392187236893772</v>
      </c>
    </row>
    <row r="3544" spans="1:5" x14ac:dyDescent="0.25">
      <c r="A3544" s="130">
        <v>23416.5526518939</v>
      </c>
      <c r="B3544" s="130">
        <v>0.66379939501863805</v>
      </c>
      <c r="C3544" s="130">
        <v>1.1876901085729801</v>
      </c>
      <c r="D3544" s="130">
        <v>0.60713187349160103</v>
      </c>
      <c r="E3544" s="130">
        <v>0.39199726840016003</v>
      </c>
    </row>
    <row r="3545" spans="1:5" x14ac:dyDescent="0.25">
      <c r="A3545" s="130">
        <v>23417.7330686147</v>
      </c>
      <c r="B3545" s="130">
        <v>3.7156591442754698</v>
      </c>
      <c r="C3545" s="130">
        <v>1.1876878475557999</v>
      </c>
      <c r="D3545" s="130">
        <v>0.60710599038395197</v>
      </c>
      <c r="E3545" s="130">
        <v>0.39191318212339199</v>
      </c>
    </row>
    <row r="3546" spans="1:5" x14ac:dyDescent="0.25">
      <c r="A3546" s="130">
        <v>23420.467309066898</v>
      </c>
      <c r="B3546" s="130">
        <v>0.56279186075802701</v>
      </c>
      <c r="C3546" s="130">
        <v>1.18768260992113</v>
      </c>
      <c r="D3546" s="130">
        <v>0.60704602511748296</v>
      </c>
      <c r="E3546" s="130">
        <v>0.39171832755077302</v>
      </c>
    </row>
    <row r="3547" spans="1:5" x14ac:dyDescent="0.25">
      <c r="A3547" s="130">
        <v>23435.366956353399</v>
      </c>
      <c r="B3547" s="130">
        <v>0.81934498320581595</v>
      </c>
      <c r="C3547" s="130">
        <v>1.18765405969114</v>
      </c>
      <c r="D3547" s="130">
        <v>0.60671899345132796</v>
      </c>
      <c r="E3547" s="130">
        <v>0.39065450259450302</v>
      </c>
    </row>
    <row r="3548" spans="1:5" x14ac:dyDescent="0.25">
      <c r="A3548" s="130">
        <v>23443.136454089399</v>
      </c>
      <c r="B3548" s="130">
        <v>1.0319231457125</v>
      </c>
      <c r="C3548" s="130">
        <v>1.1876391660691901</v>
      </c>
      <c r="D3548" s="130">
        <v>0.60654829667404297</v>
      </c>
      <c r="E3548" s="130">
        <v>0.39009843799633098</v>
      </c>
    </row>
    <row r="3549" spans="1:5" x14ac:dyDescent="0.25">
      <c r="A3549" s="130">
        <v>23444.584945549101</v>
      </c>
      <c r="B3549" s="130">
        <v>1.2688603596194801</v>
      </c>
      <c r="C3549" s="130">
        <v>1.1876363889533399</v>
      </c>
      <c r="D3549" s="130">
        <v>0.60651646158460804</v>
      </c>
      <c r="E3549" s="130">
        <v>0.38999466981321701</v>
      </c>
    </row>
    <row r="3550" spans="1:5" x14ac:dyDescent="0.25">
      <c r="A3550" s="130">
        <v>23447.425313011001</v>
      </c>
      <c r="B3550" s="130">
        <v>-0.53501040620115303</v>
      </c>
      <c r="C3550" s="130">
        <v>1.187630942855</v>
      </c>
      <c r="D3550" s="130">
        <v>0.60645402556935801</v>
      </c>
      <c r="E3550" s="130">
        <v>0.389791099268395</v>
      </c>
    </row>
    <row r="3551" spans="1:5" x14ac:dyDescent="0.25">
      <c r="A3551" s="130">
        <v>23448.601281264098</v>
      </c>
      <c r="B3551" s="130">
        <v>1.6601143099785201</v>
      </c>
      <c r="C3551" s="130">
        <v>1.18762868790274</v>
      </c>
      <c r="D3551" s="130">
        <v>0.60642817196770804</v>
      </c>
      <c r="E3551" s="130">
        <v>0.38970678223451699</v>
      </c>
    </row>
    <row r="3552" spans="1:5" x14ac:dyDescent="0.25">
      <c r="A3552" s="130">
        <v>23448.825697995999</v>
      </c>
      <c r="B3552" s="130">
        <v>0.46696348442658597</v>
      </c>
      <c r="C3552" s="130">
        <v>1.1876282575666901</v>
      </c>
      <c r="D3552" s="130">
        <v>0.60642323792443797</v>
      </c>
      <c r="E3552" s="130">
        <v>0.389690689223259</v>
      </c>
    </row>
    <row r="3553" spans="1:5" x14ac:dyDescent="0.25">
      <c r="A3553" s="130">
        <v>23449.421161386701</v>
      </c>
      <c r="B3553" s="130">
        <v>1.1653370308948801</v>
      </c>
      <c r="C3553" s="130">
        <v>1.1876271157041001</v>
      </c>
      <c r="D3553" s="130">
        <v>0.60641014563100604</v>
      </c>
      <c r="E3553" s="130">
        <v>0.38964798472611101</v>
      </c>
    </row>
    <row r="3554" spans="1:5" x14ac:dyDescent="0.25">
      <c r="A3554" s="130">
        <v>23449.9453529844</v>
      </c>
      <c r="B3554" s="130">
        <v>-0.54545847685994997</v>
      </c>
      <c r="C3554" s="130">
        <v>1.18762611049265</v>
      </c>
      <c r="D3554" s="130">
        <v>0.606398619904435</v>
      </c>
      <c r="E3554" s="130">
        <v>0.389610387278996</v>
      </c>
    </row>
    <row r="3555" spans="1:5" x14ac:dyDescent="0.25">
      <c r="A3555" s="130">
        <v>23450.2133532099</v>
      </c>
      <c r="B3555" s="130">
        <v>3.9631994270786799</v>
      </c>
      <c r="C3555" s="130">
        <v>1.18762559655716</v>
      </c>
      <c r="D3555" s="130">
        <v>0.60639272704878699</v>
      </c>
      <c r="E3555" s="130">
        <v>0.389591163505772</v>
      </c>
    </row>
    <row r="3556" spans="1:5" x14ac:dyDescent="0.25">
      <c r="A3556" s="130">
        <v>23452.993118013899</v>
      </c>
      <c r="B3556" s="130">
        <v>-0.27833543466989602</v>
      </c>
      <c r="C3556" s="130">
        <v>1.1876202656038799</v>
      </c>
      <c r="D3556" s="130">
        <v>0.60633159826697003</v>
      </c>
      <c r="E3556" s="130">
        <v>0.38939170775861298</v>
      </c>
    </row>
    <row r="3557" spans="1:5" x14ac:dyDescent="0.25">
      <c r="A3557" s="130">
        <v>23462.1468524921</v>
      </c>
      <c r="B3557" s="130">
        <v>4.1976951045141302</v>
      </c>
      <c r="C3557" s="130">
        <v>1.1876027071330699</v>
      </c>
      <c r="D3557" s="130">
        <v>0.60613022023371499</v>
      </c>
      <c r="E3557" s="130">
        <v>0.38873410814353299</v>
      </c>
    </row>
    <row r="3558" spans="1:5" x14ac:dyDescent="0.25">
      <c r="A3558" s="130">
        <v>23463.252285250601</v>
      </c>
      <c r="B3558" s="130">
        <v>1.33085733883507</v>
      </c>
      <c r="C3558" s="130">
        <v>1.1876005863344701</v>
      </c>
      <c r="D3558" s="130">
        <v>0.60610589315061003</v>
      </c>
      <c r="E3558" s="130">
        <v>0.388654612576735</v>
      </c>
    </row>
    <row r="3559" spans="1:5" x14ac:dyDescent="0.25">
      <c r="A3559" s="130">
        <v>23463.740577948101</v>
      </c>
      <c r="B3559" s="130">
        <v>0.55720766018398904</v>
      </c>
      <c r="C3559" s="130">
        <v>1.1875996495071299</v>
      </c>
      <c r="D3559" s="130">
        <v>0.60609514684113497</v>
      </c>
      <c r="E3559" s="130">
        <v>0.38861949214529401</v>
      </c>
    </row>
    <row r="3560" spans="1:5" x14ac:dyDescent="0.25">
      <c r="A3560" s="130">
        <v>23475.351494485501</v>
      </c>
      <c r="B3560" s="130">
        <v>1.13931315710181</v>
      </c>
      <c r="C3560" s="130">
        <v>1.1875773683005599</v>
      </c>
      <c r="D3560" s="130">
        <v>0.60583952424241905</v>
      </c>
      <c r="E3560" s="130">
        <v>0.38778337727696499</v>
      </c>
    </row>
    <row r="3561" spans="1:5" x14ac:dyDescent="0.25">
      <c r="A3561" s="130">
        <v>23480.623770863898</v>
      </c>
      <c r="B3561" s="130">
        <v>-0.74460088387287005</v>
      </c>
      <c r="C3561" s="130">
        <v>1.1875672478467401</v>
      </c>
      <c r="D3561" s="130">
        <v>0.60572339837589395</v>
      </c>
      <c r="E3561" s="130">
        <v>0.38740308736824902</v>
      </c>
    </row>
    <row r="3562" spans="1:5" x14ac:dyDescent="0.25">
      <c r="A3562" s="130">
        <v>23482.240169088502</v>
      </c>
      <c r="B3562" s="130">
        <v>0.37987126620553402</v>
      </c>
      <c r="C3562" s="130">
        <v>1.18756414469449</v>
      </c>
      <c r="D3562" s="130">
        <v>0.60568778993977901</v>
      </c>
      <c r="E3562" s="130">
        <v>0.38728641871508901</v>
      </c>
    </row>
    <row r="3563" spans="1:5" x14ac:dyDescent="0.25">
      <c r="A3563" s="130">
        <v>23482.974015931901</v>
      </c>
      <c r="B3563" s="130">
        <v>1.22952430957568</v>
      </c>
      <c r="C3563" s="130">
        <v>1.18756273580088</v>
      </c>
      <c r="D3563" s="130">
        <v>0.60567162276515296</v>
      </c>
      <c r="E3563" s="130">
        <v>0.38723343902255902</v>
      </c>
    </row>
    <row r="3564" spans="1:5" x14ac:dyDescent="0.25">
      <c r="A3564" s="130">
        <v>23485.5919263305</v>
      </c>
      <c r="B3564" s="130">
        <v>-9.7268267938821498E-2</v>
      </c>
      <c r="C3564" s="130">
        <v>1.1875577094443499</v>
      </c>
      <c r="D3564" s="130">
        <v>0.60561394385926304</v>
      </c>
      <c r="E3564" s="130">
        <v>0.38704437958551002</v>
      </c>
    </row>
    <row r="3565" spans="1:5" x14ac:dyDescent="0.25">
      <c r="A3565" s="130">
        <v>23495.1703464399</v>
      </c>
      <c r="B3565" s="130">
        <v>-1.2167875398346499</v>
      </c>
      <c r="C3565" s="130">
        <v>1.1875393150248299</v>
      </c>
      <c r="D3565" s="130">
        <v>0.60540285300942198</v>
      </c>
      <c r="E3565" s="130">
        <v>0.386351845500506</v>
      </c>
    </row>
    <row r="3566" spans="1:5" x14ac:dyDescent="0.25">
      <c r="A3566" s="130">
        <v>23495.906949439199</v>
      </c>
      <c r="B3566" s="130">
        <v>1.2595898190364001</v>
      </c>
      <c r="C3566" s="130">
        <v>1.1875379001926101</v>
      </c>
      <c r="D3566" s="130">
        <v>0.60538661632205704</v>
      </c>
      <c r="E3566" s="130">
        <v>0.38629853619107901</v>
      </c>
    </row>
    <row r="3567" spans="1:5" x14ac:dyDescent="0.25">
      <c r="A3567" s="130">
        <v>23508.7891115282</v>
      </c>
      <c r="B3567" s="130">
        <v>0.51197047866993195</v>
      </c>
      <c r="C3567" s="130">
        <v>1.1875131507804499</v>
      </c>
      <c r="D3567" s="130">
        <v>0.60510259433893498</v>
      </c>
      <c r="E3567" s="130">
        <v>0.38536505062604498</v>
      </c>
    </row>
    <row r="3568" spans="1:5" x14ac:dyDescent="0.25">
      <c r="A3568" s="130">
        <v>23508.8398829465</v>
      </c>
      <c r="B3568" s="130">
        <v>1.31263643996571</v>
      </c>
      <c r="C3568" s="130">
        <v>1.18751305321528</v>
      </c>
      <c r="D3568" s="130">
        <v>0.60510147472845599</v>
      </c>
      <c r="E3568" s="130">
        <v>0.385361367175584</v>
      </c>
    </row>
    <row r="3569" spans="1:5" x14ac:dyDescent="0.25">
      <c r="A3569" s="130">
        <v>23512.431196230202</v>
      </c>
      <c r="B3569" s="130">
        <v>0.63211988008497999</v>
      </c>
      <c r="C3569" s="130">
        <v>1.1875061515032399</v>
      </c>
      <c r="D3569" s="130">
        <v>0.60502227541656495</v>
      </c>
      <c r="E3569" s="130">
        <v>0.38510073215540302</v>
      </c>
    </row>
    <row r="3570" spans="1:5" x14ac:dyDescent="0.25">
      <c r="A3570" s="130">
        <v>23513.744980435498</v>
      </c>
      <c r="B3570" s="130">
        <v>1.2560928482929601</v>
      </c>
      <c r="C3570" s="130">
        <v>1.1875036264804799</v>
      </c>
      <c r="D3570" s="130">
        <v>0.60499330075579805</v>
      </c>
      <c r="E3570" s="130">
        <v>0.385005343504707</v>
      </c>
    </row>
    <row r="3571" spans="1:5" x14ac:dyDescent="0.25">
      <c r="A3571" s="130">
        <v>23515.054390823399</v>
      </c>
      <c r="B3571" s="130">
        <v>0.81633645996890303</v>
      </c>
      <c r="C3571" s="130">
        <v>1.18750110974708</v>
      </c>
      <c r="D3571" s="130">
        <v>0.60496442168471998</v>
      </c>
      <c r="E3571" s="130">
        <v>0.38491024989381001</v>
      </c>
    </row>
    <row r="3572" spans="1:5" x14ac:dyDescent="0.25">
      <c r="A3572" s="130">
        <v>23516.9366232715</v>
      </c>
      <c r="B3572" s="130">
        <v>0.52263240540759703</v>
      </c>
      <c r="C3572" s="130">
        <v>1.18749749182482</v>
      </c>
      <c r="D3572" s="130">
        <v>0.60492290756297695</v>
      </c>
      <c r="E3572" s="130">
        <v>0.38477351680784699</v>
      </c>
    </row>
    <row r="3573" spans="1:5" x14ac:dyDescent="0.25">
      <c r="A3573" s="130">
        <v>23519.129934263601</v>
      </c>
      <c r="B3573" s="130">
        <v>-0.53433967238861702</v>
      </c>
      <c r="C3573" s="130">
        <v>1.1874932756604399</v>
      </c>
      <c r="D3573" s="130">
        <v>0.60487453033716898</v>
      </c>
      <c r="E3573" s="130">
        <v>0.38461412743630502</v>
      </c>
    </row>
    <row r="3574" spans="1:5" x14ac:dyDescent="0.25">
      <c r="A3574" s="130">
        <v>23520.067445222099</v>
      </c>
      <c r="B3574" s="130">
        <v>7.18480215538886E-2</v>
      </c>
      <c r="C3574" s="130">
        <v>1.18749147339915</v>
      </c>
      <c r="D3574" s="130">
        <v>0.604853851306836</v>
      </c>
      <c r="E3574" s="130">
        <v>0.38454597881810898</v>
      </c>
    </row>
    <row r="3575" spans="1:5" x14ac:dyDescent="0.25">
      <c r="A3575" s="130">
        <v>23521.7575679293</v>
      </c>
      <c r="B3575" s="130">
        <v>-0.29957164583561702</v>
      </c>
      <c r="C3575" s="130">
        <v>1.1874882241736899</v>
      </c>
      <c r="D3575" s="130">
        <v>0.60481657075559203</v>
      </c>
      <c r="E3575" s="130">
        <v>0.38442309332194002</v>
      </c>
    </row>
    <row r="3576" spans="1:5" x14ac:dyDescent="0.25">
      <c r="A3576" s="130">
        <v>23530.846472942801</v>
      </c>
      <c r="B3576" s="130">
        <v>1.2334064453765901</v>
      </c>
      <c r="C3576" s="130">
        <v>1.18747074760774</v>
      </c>
      <c r="D3576" s="130">
        <v>0.60461607240244897</v>
      </c>
      <c r="E3576" s="130">
        <v>0.383761626895115</v>
      </c>
    </row>
    <row r="3577" spans="1:5" x14ac:dyDescent="0.25">
      <c r="A3577" s="130">
        <v>23531.240395374702</v>
      </c>
      <c r="B3577" s="130">
        <v>0.41757187483930602</v>
      </c>
      <c r="C3577" s="130">
        <v>1.1874699900282499</v>
      </c>
      <c r="D3577" s="130">
        <v>0.604607382097193</v>
      </c>
      <c r="E3577" s="130">
        <v>0.38373293441048101</v>
      </c>
    </row>
    <row r="3578" spans="1:5" x14ac:dyDescent="0.25">
      <c r="A3578" s="130">
        <v>23535.1479230646</v>
      </c>
      <c r="B3578" s="130">
        <v>0.78667123837645703</v>
      </c>
      <c r="C3578" s="130">
        <v>1.1874624746185301</v>
      </c>
      <c r="D3578" s="130">
        <v>0.60452117667651795</v>
      </c>
      <c r="E3578" s="130">
        <v>0.38344821185969502</v>
      </c>
    </row>
    <row r="3579" spans="1:5" x14ac:dyDescent="0.25">
      <c r="A3579" s="130">
        <v>23538.077415641601</v>
      </c>
      <c r="B3579" s="130">
        <v>0.93718027454365904</v>
      </c>
      <c r="C3579" s="130">
        <v>1.1874568395964999</v>
      </c>
      <c r="D3579" s="130">
        <v>0.60445654652066505</v>
      </c>
      <c r="E3579" s="130">
        <v>0.38323462774551298</v>
      </c>
    </row>
    <row r="3580" spans="1:5" x14ac:dyDescent="0.25">
      <c r="A3580" s="130">
        <v>23546.7330324219</v>
      </c>
      <c r="B3580" s="130">
        <v>0.43953975001780299</v>
      </c>
      <c r="C3580" s="130">
        <v>1.1874401866756701</v>
      </c>
      <c r="D3580" s="130">
        <v>0.60426558390963203</v>
      </c>
      <c r="E3580" s="130">
        <v>0.38260293637242998</v>
      </c>
    </row>
    <row r="3581" spans="1:5" x14ac:dyDescent="0.25">
      <c r="A3581" s="130">
        <v>23546.868842561798</v>
      </c>
      <c r="B3581" s="130">
        <v>8.2831512712910907E-2</v>
      </c>
      <c r="C3581" s="130">
        <v>1.1874399253438599</v>
      </c>
      <c r="D3581" s="130">
        <v>0.60426258762864704</v>
      </c>
      <c r="E3581" s="130">
        <v>0.38259301748512098</v>
      </c>
    </row>
    <row r="3582" spans="1:5" x14ac:dyDescent="0.25">
      <c r="A3582" s="130">
        <v>23547.506231809501</v>
      </c>
      <c r="B3582" s="130">
        <v>0.79033900516935995</v>
      </c>
      <c r="C3582" s="130">
        <v>1.18743869883478</v>
      </c>
      <c r="D3582" s="130">
        <v>0.60424852538322604</v>
      </c>
      <c r="E3582" s="130">
        <v>0.38254646275788201</v>
      </c>
    </row>
    <row r="3583" spans="1:5" x14ac:dyDescent="0.25">
      <c r="A3583" s="130">
        <v>23548.505077376802</v>
      </c>
      <c r="B3583" s="130">
        <v>0.69446612541770303</v>
      </c>
      <c r="C3583" s="130">
        <v>1.18743677673035</v>
      </c>
      <c r="D3583" s="130">
        <v>0.60422648864677297</v>
      </c>
      <c r="E3583" s="130">
        <v>0.38247349731885899</v>
      </c>
    </row>
    <row r="3584" spans="1:5" x14ac:dyDescent="0.25">
      <c r="A3584" s="130">
        <v>23551.378526749999</v>
      </c>
      <c r="B3584" s="130">
        <v>0.68191887634705395</v>
      </c>
      <c r="C3584" s="130">
        <v>1.1874312468975401</v>
      </c>
      <c r="D3584" s="130">
        <v>0.60416309450473704</v>
      </c>
      <c r="E3584" s="130">
        <v>0.38226352430975402</v>
      </c>
    </row>
    <row r="3585" spans="1:5" x14ac:dyDescent="0.25">
      <c r="A3585" s="130">
        <v>23554.284760504099</v>
      </c>
      <c r="B3585" s="130">
        <v>-0.36500612000756</v>
      </c>
      <c r="C3585" s="130">
        <v>1.1874256533993099</v>
      </c>
      <c r="D3585" s="130">
        <v>0.60409897813072</v>
      </c>
      <c r="E3585" s="130">
        <v>0.382051053147137</v>
      </c>
    </row>
    <row r="3586" spans="1:5" x14ac:dyDescent="0.25">
      <c r="A3586" s="130">
        <v>23559.897407097302</v>
      </c>
      <c r="B3586" s="130">
        <v>0.55771920980673995</v>
      </c>
      <c r="C3586" s="130">
        <v>1.18741484935702</v>
      </c>
      <c r="D3586" s="130">
        <v>0.60397515830652504</v>
      </c>
      <c r="E3586" s="130">
        <v>0.38164042996149</v>
      </c>
    </row>
    <row r="3587" spans="1:5" x14ac:dyDescent="0.25">
      <c r="A3587" s="130">
        <v>23559.9886146836</v>
      </c>
      <c r="B3587" s="130">
        <v>1.20630449842107</v>
      </c>
      <c r="C3587" s="130">
        <v>1.1874146737695701</v>
      </c>
      <c r="D3587" s="130">
        <v>0.60397314625048504</v>
      </c>
      <c r="E3587" s="130">
        <v>0.38163375405059302</v>
      </c>
    </row>
    <row r="3588" spans="1:5" x14ac:dyDescent="0.25">
      <c r="A3588" s="130">
        <v>23562.0306125198</v>
      </c>
      <c r="B3588" s="130">
        <v>0.45273123879674398</v>
      </c>
      <c r="C3588" s="130">
        <v>1.1874107424872999</v>
      </c>
      <c r="D3588" s="130">
        <v>0.60392810001817898</v>
      </c>
      <c r="E3588" s="130">
        <v>0.38148426456596901</v>
      </c>
    </row>
    <row r="3589" spans="1:5" x14ac:dyDescent="0.25">
      <c r="A3589" s="130">
        <v>23564.572628229002</v>
      </c>
      <c r="B3589" s="130">
        <v>0.493553562947668</v>
      </c>
      <c r="C3589" s="130">
        <v>1.1874058481657701</v>
      </c>
      <c r="D3589" s="130">
        <v>0.603872025244516</v>
      </c>
      <c r="E3589" s="130">
        <v>0.381298100472373</v>
      </c>
    </row>
    <row r="3590" spans="1:5" x14ac:dyDescent="0.25">
      <c r="A3590" s="130">
        <v>23568.1317791332</v>
      </c>
      <c r="B3590" s="130">
        <v>0.82324639220876505</v>
      </c>
      <c r="C3590" s="130">
        <v>1.1873989947405099</v>
      </c>
      <c r="D3590" s="130">
        <v>0.60379351714547502</v>
      </c>
      <c r="E3590" s="130">
        <v>0.38103731772667598</v>
      </c>
    </row>
    <row r="3591" spans="1:5" x14ac:dyDescent="0.25">
      <c r="A3591" s="130">
        <v>23582.767758273101</v>
      </c>
      <c r="B3591" s="130">
        <v>0.40204968709294198</v>
      </c>
      <c r="C3591" s="130">
        <v>1.1873708029083201</v>
      </c>
      <c r="D3591" s="130">
        <v>0.60347073786665295</v>
      </c>
      <c r="E3591" s="130">
        <v>0.37996336530352998</v>
      </c>
    </row>
    <row r="3592" spans="1:5" x14ac:dyDescent="0.25">
      <c r="A3592" s="130">
        <v>23582.7910854736</v>
      </c>
      <c r="B3592" s="130">
        <v>0.50948888898523204</v>
      </c>
      <c r="C3592" s="130">
        <v>1.18737075796376</v>
      </c>
      <c r="D3592" s="130">
        <v>0.60347022351056701</v>
      </c>
      <c r="E3592" s="130">
        <v>0.37996165163407403</v>
      </c>
    </row>
    <row r="3593" spans="1:5" x14ac:dyDescent="0.25">
      <c r="A3593" s="130">
        <v>23582.853623147501</v>
      </c>
      <c r="B3593" s="130">
        <v>0.42330302346356202</v>
      </c>
      <c r="C3593" s="130">
        <v>1.18737063747212</v>
      </c>
      <c r="D3593" s="130">
        <v>0.60346884457989702</v>
      </c>
      <c r="E3593" s="130">
        <v>0.37995705744290897</v>
      </c>
    </row>
    <row r="3594" spans="1:5" x14ac:dyDescent="0.25">
      <c r="A3594" s="130">
        <v>23585.023053777499</v>
      </c>
      <c r="B3594" s="130">
        <v>-0.49787967585815901</v>
      </c>
      <c r="C3594" s="130">
        <v>1.18736645745398</v>
      </c>
      <c r="D3594" s="130">
        <v>0.60342101111919999</v>
      </c>
      <c r="E3594" s="130">
        <v>0.37979765739189802</v>
      </c>
    </row>
    <row r="3595" spans="1:5" x14ac:dyDescent="0.25">
      <c r="A3595" s="130">
        <v>23593.469191076401</v>
      </c>
      <c r="B3595" s="130">
        <v>0.70269725716380904</v>
      </c>
      <c r="C3595" s="130">
        <v>1.1873501805273901</v>
      </c>
      <c r="D3595" s="130">
        <v>0.60323481607586404</v>
      </c>
      <c r="E3595" s="130">
        <v>0.37917656484983697</v>
      </c>
    </row>
    <row r="3596" spans="1:5" x14ac:dyDescent="0.25">
      <c r="A3596" s="130">
        <v>23594.342062940999</v>
      </c>
      <c r="B3596" s="130">
        <v>1.3121612831154199</v>
      </c>
      <c r="C3596" s="130">
        <v>1.1873484980988001</v>
      </c>
      <c r="D3596" s="130">
        <v>0.603215576841868</v>
      </c>
      <c r="E3596" s="130">
        <v>0.37911233188802101</v>
      </c>
    </row>
    <row r="3597" spans="1:5" x14ac:dyDescent="0.25">
      <c r="A3597" s="130">
        <v>23596.929375944201</v>
      </c>
      <c r="B3597" s="130">
        <v>0.36757782154024399</v>
      </c>
      <c r="C3597" s="130">
        <v>1.1873435108411099</v>
      </c>
      <c r="D3597" s="130">
        <v>0.603158552933589</v>
      </c>
      <c r="E3597" s="130">
        <v>0.37892188660502002</v>
      </c>
    </row>
    <row r="3598" spans="1:5" x14ac:dyDescent="0.25">
      <c r="A3598" s="130">
        <v>23600.821534155701</v>
      </c>
      <c r="B3598" s="130">
        <v>1.2487271986661299</v>
      </c>
      <c r="C3598" s="130">
        <v>1.18733600752379</v>
      </c>
      <c r="D3598" s="130">
        <v>0.60307278182221402</v>
      </c>
      <c r="E3598" s="130">
        <v>0.37863525530668302</v>
      </c>
    </row>
    <row r="3599" spans="1:5" x14ac:dyDescent="0.25">
      <c r="A3599" s="130">
        <v>23601.088487976998</v>
      </c>
      <c r="B3599" s="130">
        <v>0.51427306768867498</v>
      </c>
      <c r="C3599" s="130">
        <v>1.1873354928511799</v>
      </c>
      <c r="D3599" s="130">
        <v>0.60306689950748305</v>
      </c>
      <c r="E3599" s="130">
        <v>0.37861558982695398</v>
      </c>
    </row>
    <row r="3600" spans="1:5" x14ac:dyDescent="0.25">
      <c r="A3600" s="130">
        <v>23601.510543293301</v>
      </c>
      <c r="B3600" s="130">
        <v>1.2480267301488499</v>
      </c>
      <c r="C3600" s="130">
        <v>1.18733467914126</v>
      </c>
      <c r="D3600" s="130">
        <v>0.60305759967879902</v>
      </c>
      <c r="E3600" s="130">
        <v>0.37858449700718</v>
      </c>
    </row>
    <row r="3601" spans="1:5" x14ac:dyDescent="0.25">
      <c r="A3601" s="130">
        <v>23602.1588441616</v>
      </c>
      <c r="B3601" s="130">
        <v>-0.57222426089766898</v>
      </c>
      <c r="C3601" s="130">
        <v>1.18733342921297</v>
      </c>
      <c r="D3601" s="130">
        <v>0.60304331495216101</v>
      </c>
      <c r="E3601" s="130">
        <v>0.37853673286393102</v>
      </c>
    </row>
    <row r="3602" spans="1:5" x14ac:dyDescent="0.25">
      <c r="A3602" s="130">
        <v>23603.031979828302</v>
      </c>
      <c r="B3602" s="130">
        <v>1.2562813038212699</v>
      </c>
      <c r="C3602" s="130">
        <v>1.18733174575622</v>
      </c>
      <c r="D3602" s="130">
        <v>0.60302407684513804</v>
      </c>
      <c r="E3602" s="130">
        <v>0.37847239653123699</v>
      </c>
    </row>
    <row r="3603" spans="1:5" x14ac:dyDescent="0.25">
      <c r="A3603" s="130">
        <v>23606.8708156785</v>
      </c>
      <c r="B3603" s="130">
        <v>0.17522789498785099</v>
      </c>
      <c r="C3603" s="130">
        <v>1.18732434363593</v>
      </c>
      <c r="D3603" s="130">
        <v>0.60293950356973702</v>
      </c>
      <c r="E3603" s="130">
        <v>0.37818943603942101</v>
      </c>
    </row>
    <row r="3604" spans="1:5" x14ac:dyDescent="0.25">
      <c r="A3604" s="130">
        <v>23607.510084854399</v>
      </c>
      <c r="B3604" s="130">
        <v>0.55151212145365702</v>
      </c>
      <c r="C3604" s="130">
        <v>1.1873231108861899</v>
      </c>
      <c r="D3604" s="130">
        <v>0.60292542134157801</v>
      </c>
      <c r="E3604" s="130">
        <v>0.378142299948519</v>
      </c>
    </row>
    <row r="3605" spans="1:5" x14ac:dyDescent="0.25">
      <c r="A3605" s="130">
        <v>23611.087584893001</v>
      </c>
      <c r="B3605" s="130">
        <v>1.3419090167252801</v>
      </c>
      <c r="C3605" s="130">
        <v>1.1873162116128599</v>
      </c>
      <c r="D3605" s="130">
        <v>0.60284662209526896</v>
      </c>
      <c r="E3605" s="130">
        <v>0.37787843375299301</v>
      </c>
    </row>
    <row r="3606" spans="1:5" x14ac:dyDescent="0.25">
      <c r="A3606" s="130">
        <v>23614.571021711799</v>
      </c>
      <c r="B3606" s="130">
        <v>1.8361180760764</v>
      </c>
      <c r="C3606" s="130">
        <v>1.18730949289899</v>
      </c>
      <c r="D3606" s="130">
        <v>0.60276990862033497</v>
      </c>
      <c r="E3606" s="130">
        <v>0.37762137312774702</v>
      </c>
    </row>
    <row r="3607" spans="1:5" x14ac:dyDescent="0.25">
      <c r="A3607" s="130">
        <v>23619.1836901606</v>
      </c>
      <c r="B3607" s="130">
        <v>0.11948407489419401</v>
      </c>
      <c r="C3607" s="130">
        <v>1.1873005948877</v>
      </c>
      <c r="D3607" s="130">
        <v>0.60266834913933998</v>
      </c>
      <c r="E3607" s="130">
        <v>0.37728078166863399</v>
      </c>
    </row>
    <row r="3608" spans="1:5" x14ac:dyDescent="0.25">
      <c r="A3608" s="130">
        <v>23626.300227755601</v>
      </c>
      <c r="B3608" s="130">
        <v>0.19604334894907099</v>
      </c>
      <c r="C3608" s="130">
        <v>1.1872868639551899</v>
      </c>
      <c r="D3608" s="130">
        <v>0.60251171416752303</v>
      </c>
      <c r="E3608" s="130">
        <v>0.37675486905947903</v>
      </c>
    </row>
    <row r="3609" spans="1:5" x14ac:dyDescent="0.25">
      <c r="A3609" s="130">
        <v>23630.127702507001</v>
      </c>
      <c r="B3609" s="130">
        <v>-0.24379395282743099</v>
      </c>
      <c r="C3609" s="130">
        <v>1.1872794776347699</v>
      </c>
      <c r="D3609" s="130">
        <v>0.60242750012378099</v>
      </c>
      <c r="E3609" s="130">
        <v>0.37647180035795003</v>
      </c>
    </row>
    <row r="3610" spans="1:5" x14ac:dyDescent="0.25">
      <c r="A3610" s="130">
        <v>23631.4678205647</v>
      </c>
      <c r="B3610" s="130">
        <v>1.26218142506651</v>
      </c>
      <c r="C3610" s="130">
        <v>1.1872768912163401</v>
      </c>
      <c r="D3610" s="130">
        <v>0.60239801914320301</v>
      </c>
      <c r="E3610" s="130">
        <v>0.37637265348690202</v>
      </c>
    </row>
    <row r="3611" spans="1:5" x14ac:dyDescent="0.25">
      <c r="A3611" s="130">
        <v>23631.914748332802</v>
      </c>
      <c r="B3611" s="130">
        <v>1.2409631043621501</v>
      </c>
      <c r="C3611" s="130">
        <v>1.1872760286214701</v>
      </c>
      <c r="D3611" s="130">
        <v>0.60238818785812598</v>
      </c>
      <c r="E3611" s="130">
        <v>0.37633958402415701</v>
      </c>
    </row>
    <row r="3612" spans="1:5" x14ac:dyDescent="0.25">
      <c r="A3612" s="130">
        <v>23632.102973331999</v>
      </c>
      <c r="B3612" s="130">
        <v>1.3190297834929601</v>
      </c>
      <c r="C3612" s="130">
        <v>1.18727566533289</v>
      </c>
      <c r="D3612" s="130">
        <v>0.60238404747076302</v>
      </c>
      <c r="E3612" s="130">
        <v>0.37632565610582303</v>
      </c>
    </row>
    <row r="3613" spans="1:5" x14ac:dyDescent="0.25">
      <c r="A3613" s="130">
        <v>23634.810281165199</v>
      </c>
      <c r="B3613" s="130">
        <v>1.12702770367641</v>
      </c>
      <c r="C3613" s="130">
        <v>1.1872704397535201</v>
      </c>
      <c r="D3613" s="130">
        <v>0.60232450066582299</v>
      </c>
      <c r="E3613" s="130">
        <v>0.37612528577666099</v>
      </c>
    </row>
    <row r="3614" spans="1:5" x14ac:dyDescent="0.25">
      <c r="A3614" s="130">
        <v>23635.355224111601</v>
      </c>
      <c r="B3614" s="130">
        <v>1.36894978464228</v>
      </c>
      <c r="C3614" s="130">
        <v>1.1872693878571201</v>
      </c>
      <c r="D3614" s="130">
        <v>0.60231251607779601</v>
      </c>
      <c r="E3614" s="130">
        <v>0.37608494501564799</v>
      </c>
    </row>
    <row r="3615" spans="1:5" x14ac:dyDescent="0.25">
      <c r="A3615" s="130">
        <v>23644.853606675399</v>
      </c>
      <c r="B3615" s="130"/>
      <c r="C3615" s="130">
        <v>1.18725104997387</v>
      </c>
      <c r="D3615" s="130">
        <v>0.60210369994235302</v>
      </c>
      <c r="E3615" s="130">
        <v>0.37538132214864101</v>
      </c>
    </row>
    <row r="3616" spans="1:5" x14ac:dyDescent="0.25">
      <c r="A3616" s="130">
        <v>23645.367318594999</v>
      </c>
      <c r="B3616" s="130">
        <v>8.9602441617842005E-2</v>
      </c>
      <c r="C3616" s="130">
        <v>1.18725005800837</v>
      </c>
      <c r="D3616" s="130">
        <v>0.60209241054045004</v>
      </c>
      <c r="E3616" s="130">
        <v>0.37534324157027699</v>
      </c>
    </row>
    <row r="3617" spans="1:5" x14ac:dyDescent="0.25">
      <c r="A3617" s="130">
        <v>23651.0289037939</v>
      </c>
      <c r="B3617" s="130">
        <v>0.78756471454577404</v>
      </c>
      <c r="C3617" s="130">
        <v>1.1872391244203999</v>
      </c>
      <c r="D3617" s="130">
        <v>0.60196802114999903</v>
      </c>
      <c r="E3617" s="130">
        <v>0.37492338530317298</v>
      </c>
    </row>
    <row r="3618" spans="1:5" x14ac:dyDescent="0.25">
      <c r="A3618" s="130">
        <v>23655.309380214901</v>
      </c>
      <c r="B3618" s="130">
        <v>0.21017107492933301</v>
      </c>
      <c r="C3618" s="130">
        <v>1.18723085655063</v>
      </c>
      <c r="D3618" s="130">
        <v>0.601874013991888</v>
      </c>
      <c r="E3618" s="130">
        <v>0.37460574193722002</v>
      </c>
    </row>
    <row r="3619" spans="1:5" x14ac:dyDescent="0.25">
      <c r="A3619" s="130">
        <v>23655.772237567799</v>
      </c>
      <c r="B3619" s="130">
        <v>1.27886296158775</v>
      </c>
      <c r="C3619" s="130">
        <v>1.1872299624521401</v>
      </c>
      <c r="D3619" s="130">
        <v>0.60186385082584903</v>
      </c>
      <c r="E3619" s="130">
        <v>0.374571383798527</v>
      </c>
    </row>
    <row r="3620" spans="1:5" x14ac:dyDescent="0.25">
      <c r="A3620" s="130">
        <v>23663.124250225701</v>
      </c>
      <c r="B3620" s="130">
        <v>0.55107666431937197</v>
      </c>
      <c r="C3620" s="130">
        <v>1.18721575864147</v>
      </c>
      <c r="D3620" s="130">
        <v>0.60170247460467097</v>
      </c>
      <c r="E3620" s="130">
        <v>0.374025363939121</v>
      </c>
    </row>
    <row r="3621" spans="1:5" x14ac:dyDescent="0.25">
      <c r="A3621" s="130">
        <v>23664.7822827852</v>
      </c>
      <c r="B3621" s="130">
        <v>-0.40652507510834401</v>
      </c>
      <c r="C3621" s="130">
        <v>1.1872125548712</v>
      </c>
      <c r="D3621" s="130">
        <v>0.60166609564551299</v>
      </c>
      <c r="E3621" s="130">
        <v>0.37390215380547498</v>
      </c>
    </row>
    <row r="3622" spans="1:5" x14ac:dyDescent="0.25">
      <c r="A3622" s="130">
        <v>23669.555886763399</v>
      </c>
      <c r="B3622" s="130">
        <v>1.0893513178996499</v>
      </c>
      <c r="C3622" s="130">
        <v>1.1872033299120499</v>
      </c>
      <c r="D3622" s="130">
        <v>0.60156138931471403</v>
      </c>
      <c r="E3622" s="130">
        <v>0.37354727760219197</v>
      </c>
    </row>
    <row r="3623" spans="1:5" x14ac:dyDescent="0.25">
      <c r="A3623" s="130">
        <v>23669.750892414198</v>
      </c>
      <c r="B3623" s="130">
        <v>1.30339063536749</v>
      </c>
      <c r="C3623" s="130">
        <v>1.18720295303152</v>
      </c>
      <c r="D3623" s="130">
        <v>0.60155711298723702</v>
      </c>
      <c r="E3623" s="130">
        <v>0.373532776076758</v>
      </c>
    </row>
    <row r="3624" spans="1:5" x14ac:dyDescent="0.25">
      <c r="A3624" s="130">
        <v>23670.460019338901</v>
      </c>
      <c r="B3624" s="130">
        <v>1.2847693222884899</v>
      </c>
      <c r="C3624" s="130">
        <v>1.18720158250491</v>
      </c>
      <c r="D3624" s="130">
        <v>0.60154156304639606</v>
      </c>
      <c r="E3624" s="130">
        <v>0.37348003911698202</v>
      </c>
    </row>
    <row r="3625" spans="1:5" x14ac:dyDescent="0.25">
      <c r="A3625" s="130">
        <v>23673.624156640399</v>
      </c>
      <c r="B3625" s="130">
        <v>1.0689933465432699</v>
      </c>
      <c r="C3625" s="130">
        <v>1.1871954667681099</v>
      </c>
      <c r="D3625" s="130">
        <v>0.60147219206565605</v>
      </c>
      <c r="E3625" s="130">
        <v>0.37324466888948299</v>
      </c>
    </row>
    <row r="3626" spans="1:5" x14ac:dyDescent="0.25">
      <c r="A3626" s="130">
        <v>23674.6694511721</v>
      </c>
      <c r="B3626" s="130">
        <v>1.1118785443841499</v>
      </c>
      <c r="C3626" s="130">
        <v>1.18719344624084</v>
      </c>
      <c r="D3626" s="130">
        <v>0.60144927966299899</v>
      </c>
      <c r="E3626" s="130">
        <v>0.37316689235632899</v>
      </c>
    </row>
    <row r="3627" spans="1:5" x14ac:dyDescent="0.25">
      <c r="A3627" s="130">
        <v>23678.450396171698</v>
      </c>
      <c r="B3627" s="130">
        <v>0.42980035906270397</v>
      </c>
      <c r="C3627" s="130">
        <v>1.1871861371435299</v>
      </c>
      <c r="D3627" s="130">
        <v>0.60136642321380296</v>
      </c>
      <c r="E3627" s="130">
        <v>0.37288548226229501</v>
      </c>
    </row>
    <row r="3628" spans="1:5" x14ac:dyDescent="0.25">
      <c r="A3628" s="130">
        <v>23678.8830102024</v>
      </c>
      <c r="B3628" s="130">
        <v>0.288987165729715</v>
      </c>
      <c r="C3628" s="130">
        <v>1.1871853007771</v>
      </c>
      <c r="D3628" s="130">
        <v>0.60135694486330704</v>
      </c>
      <c r="E3628" s="130">
        <v>0.37285327510913602</v>
      </c>
    </row>
    <row r="3629" spans="1:5" x14ac:dyDescent="0.25">
      <c r="A3629" s="130">
        <v>23683.593156730502</v>
      </c>
      <c r="B3629" s="130">
        <v>0.37550014733880299</v>
      </c>
      <c r="C3629" s="130">
        <v>1.18717619388449</v>
      </c>
      <c r="D3629" s="130">
        <v>0.60125377579157901</v>
      </c>
      <c r="E3629" s="130">
        <v>0.37250250526173001</v>
      </c>
    </row>
    <row r="3630" spans="1:5" x14ac:dyDescent="0.25">
      <c r="A3630" s="130">
        <v>23689.382892473299</v>
      </c>
      <c r="B3630" s="130">
        <v>0.338922086641813</v>
      </c>
      <c r="C3630" s="130">
        <v>1.18716499755119</v>
      </c>
      <c r="D3630" s="130">
        <v>0.60112703151320301</v>
      </c>
      <c r="E3630" s="130">
        <v>0.37207106406800999</v>
      </c>
    </row>
    <row r="3631" spans="1:5" x14ac:dyDescent="0.25">
      <c r="A3631" s="130">
        <v>23690.9786965081</v>
      </c>
      <c r="B3631" s="130">
        <v>1.4032849930592</v>
      </c>
      <c r="C3631" s="130">
        <v>1.18716191113979</v>
      </c>
      <c r="D3631" s="130">
        <v>0.60109211173709198</v>
      </c>
      <c r="E3631" s="130">
        <v>0.37195209510621502</v>
      </c>
    </row>
    <row r="3632" spans="1:5" x14ac:dyDescent="0.25">
      <c r="A3632" s="130">
        <v>23693.1730411321</v>
      </c>
      <c r="B3632" s="130">
        <v>8.1615261488576799E-2</v>
      </c>
      <c r="C3632" s="130">
        <v>1.1871576668166901</v>
      </c>
      <c r="D3632" s="130">
        <v>0.60104410485860105</v>
      </c>
      <c r="E3632" s="130">
        <v>0.37178846764032297</v>
      </c>
    </row>
    <row r="3633" spans="1:5" x14ac:dyDescent="0.25">
      <c r="A3633" s="130">
        <v>23693.457792821799</v>
      </c>
      <c r="B3633" s="130">
        <v>0.43715542129427698</v>
      </c>
      <c r="C3633" s="130">
        <v>1.1871571160228001</v>
      </c>
      <c r="D3633" s="130">
        <v>0.60103787607318004</v>
      </c>
      <c r="E3633" s="130">
        <v>0.371767231233124</v>
      </c>
    </row>
    <row r="3634" spans="1:5" x14ac:dyDescent="0.25">
      <c r="A3634" s="130">
        <v>23699.7719564857</v>
      </c>
      <c r="B3634" s="130">
        <v>1.31606452519899</v>
      </c>
      <c r="C3634" s="130">
        <v>1.1871449011277799</v>
      </c>
      <c r="D3634" s="130">
        <v>0.60089981039767604</v>
      </c>
      <c r="E3634" s="130">
        <v>0.37129614780786502</v>
      </c>
    </row>
    <row r="3635" spans="1:5" x14ac:dyDescent="0.25">
      <c r="A3635" s="130">
        <v>23704.763262249598</v>
      </c>
      <c r="B3635" s="130">
        <v>0.12225446648381801</v>
      </c>
      <c r="C3635" s="130">
        <v>1.18713524338475</v>
      </c>
      <c r="D3635" s="130">
        <v>0.60079074419301404</v>
      </c>
      <c r="E3635" s="130">
        <v>0.37092351638119903</v>
      </c>
    </row>
    <row r="3636" spans="1:5" x14ac:dyDescent="0.25">
      <c r="A3636" s="130">
        <v>23710.637605367701</v>
      </c>
      <c r="B3636" s="130">
        <v>0.58320967656451095</v>
      </c>
      <c r="C3636" s="130">
        <v>1.1871238748378301</v>
      </c>
      <c r="D3636" s="130">
        <v>0.60066246911086396</v>
      </c>
      <c r="E3636" s="130">
        <v>0.37048469038870502</v>
      </c>
    </row>
    <row r="3637" spans="1:5" x14ac:dyDescent="0.25">
      <c r="A3637" s="130">
        <v>23711.642249216799</v>
      </c>
      <c r="B3637" s="130">
        <v>1.1099175263716801</v>
      </c>
      <c r="C3637" s="130">
        <v>1.1871219303238101</v>
      </c>
      <c r="D3637" s="130">
        <v>0.60064054081197205</v>
      </c>
      <c r="E3637" s="130">
        <v>0.37040961239517101</v>
      </c>
    </row>
    <row r="3638" spans="1:5" x14ac:dyDescent="0.25">
      <c r="A3638" s="130">
        <v>23716.592187129801</v>
      </c>
      <c r="B3638" s="130">
        <v>0.79044116003046405</v>
      </c>
      <c r="C3638" s="130">
        <v>1.1871123485735899</v>
      </c>
      <c r="D3638" s="130">
        <v>0.600532540765922</v>
      </c>
      <c r="E3638" s="130">
        <v>0.37003957675218901</v>
      </c>
    </row>
    <row r="3639" spans="1:5" x14ac:dyDescent="0.25">
      <c r="A3639" s="130">
        <v>23718.175632783299</v>
      </c>
      <c r="B3639" s="130">
        <v>-0.61296739058523997</v>
      </c>
      <c r="C3639" s="130">
        <v>1.1871092830907299</v>
      </c>
      <c r="D3639" s="130">
        <v>0.60049800735232495</v>
      </c>
      <c r="E3639" s="130">
        <v>0.36992116277596299</v>
      </c>
    </row>
    <row r="3640" spans="1:5" x14ac:dyDescent="0.25">
      <c r="A3640" s="130">
        <v>23728.5743756583</v>
      </c>
      <c r="B3640" s="130">
        <v>-0.70022011767591996</v>
      </c>
      <c r="C3640" s="130">
        <v>1.18708914726444</v>
      </c>
      <c r="D3640" s="130">
        <v>0.60027140671246404</v>
      </c>
      <c r="E3640" s="130">
        <v>0.36914301545030498</v>
      </c>
    </row>
    <row r="3641" spans="1:5" x14ac:dyDescent="0.25">
      <c r="A3641" s="130">
        <v>23735.023443006899</v>
      </c>
      <c r="B3641" s="130">
        <v>1.36168989051708</v>
      </c>
      <c r="C3641" s="130">
        <v>1.18707665571934</v>
      </c>
      <c r="D3641" s="130">
        <v>0.60013104175899001</v>
      </c>
      <c r="E3641" s="130">
        <v>0.36865999481838702</v>
      </c>
    </row>
    <row r="3642" spans="1:5" x14ac:dyDescent="0.25">
      <c r="A3642" s="130">
        <v>23742.5761631922</v>
      </c>
      <c r="B3642" s="130">
        <v>-0.78769672945451197</v>
      </c>
      <c r="C3642" s="130">
        <v>1.18706202279108</v>
      </c>
      <c r="D3642" s="130">
        <v>0.59996682607898</v>
      </c>
      <c r="E3642" s="130">
        <v>0.36809390392335301</v>
      </c>
    </row>
    <row r="3643" spans="1:5" x14ac:dyDescent="0.25">
      <c r="A3643" s="130">
        <v>23742.602200666599</v>
      </c>
      <c r="B3643" s="130">
        <v>0.84505026463317401</v>
      </c>
      <c r="C3643" s="130">
        <v>1.1870619723382601</v>
      </c>
      <c r="D3643" s="130">
        <v>0.59996626028273603</v>
      </c>
      <c r="E3643" s="130">
        <v>0.368091951612323</v>
      </c>
    </row>
    <row r="3644" spans="1:5" x14ac:dyDescent="0.25">
      <c r="A3644" s="130">
        <v>23751.8098734739</v>
      </c>
      <c r="B3644" s="130">
        <v>0.558433517211121</v>
      </c>
      <c r="C3644" s="130">
        <v>1.18704412768288</v>
      </c>
      <c r="D3644" s="130">
        <v>0.59976632125824103</v>
      </c>
      <c r="E3644" s="130">
        <v>0.36740123446053302</v>
      </c>
    </row>
    <row r="3645" spans="1:5" x14ac:dyDescent="0.25">
      <c r="A3645" s="130">
        <v>23764.499754975401</v>
      </c>
      <c r="B3645" s="130">
        <v>0.348848559433312</v>
      </c>
      <c r="C3645" s="130">
        <v>1.1870195248108</v>
      </c>
      <c r="D3645" s="130">
        <v>0.59949125718262797</v>
      </c>
      <c r="E3645" s="130">
        <v>0.366448282236849</v>
      </c>
    </row>
    <row r="3646" spans="1:5" x14ac:dyDescent="0.25">
      <c r="A3646" s="130">
        <v>23766.156767678902</v>
      </c>
      <c r="B3646" s="130">
        <v>0.63202091852612197</v>
      </c>
      <c r="C3646" s="130">
        <v>1.1870163114058401</v>
      </c>
      <c r="D3646" s="130">
        <v>0.59945538341553095</v>
      </c>
      <c r="E3646" s="130">
        <v>0.36632376349802298</v>
      </c>
    </row>
    <row r="3647" spans="1:5" x14ac:dyDescent="0.25">
      <c r="A3647" s="130">
        <v>23769.692186430399</v>
      </c>
      <c r="B3647" s="130">
        <v>0.39391476950398902</v>
      </c>
      <c r="C3647" s="130">
        <v>1.1870094546165399</v>
      </c>
      <c r="D3647" s="130">
        <v>0.59937887722882099</v>
      </c>
      <c r="E3647" s="130">
        <v>0.36605802504801699</v>
      </c>
    </row>
    <row r="3648" spans="1:5" x14ac:dyDescent="0.25">
      <c r="A3648" s="130">
        <v>23772.688047671101</v>
      </c>
      <c r="B3648" s="130">
        <v>-5.21385780038464E-2</v>
      </c>
      <c r="C3648" s="130">
        <v>1.18700364359667</v>
      </c>
      <c r="D3648" s="130">
        <v>0.59931408418187804</v>
      </c>
      <c r="E3648" s="130">
        <v>0.36583277463637898</v>
      </c>
    </row>
    <row r="3649" spans="1:5" x14ac:dyDescent="0.25">
      <c r="A3649" s="130">
        <v>23775.537470048701</v>
      </c>
      <c r="B3649" s="130">
        <v>0.42527838978549898</v>
      </c>
      <c r="C3649" s="130">
        <v>1.1869981160439</v>
      </c>
      <c r="D3649" s="130">
        <v>0.59925249031165995</v>
      </c>
      <c r="E3649" s="130">
        <v>0.36561847763883698</v>
      </c>
    </row>
    <row r="3650" spans="1:5" x14ac:dyDescent="0.25">
      <c r="A3650" s="130">
        <v>23786.289650453698</v>
      </c>
      <c r="B3650" s="130">
        <v>1.3770996017975701</v>
      </c>
      <c r="C3650" s="130">
        <v>1.18697725297086</v>
      </c>
      <c r="D3650" s="130">
        <v>0.59902035670822595</v>
      </c>
      <c r="E3650" s="130">
        <v>0.364809346642752</v>
      </c>
    </row>
    <row r="3651" spans="1:5" x14ac:dyDescent="0.25">
      <c r="A3651" s="130">
        <v>23789.2936062263</v>
      </c>
      <c r="B3651" s="130">
        <v>0.79874013419713996</v>
      </c>
      <c r="C3651" s="130">
        <v>1.18697142278825</v>
      </c>
      <c r="D3651" s="130">
        <v>0.59895558638035196</v>
      </c>
      <c r="E3651" s="130">
        <v>0.36458315509681499</v>
      </c>
    </row>
    <row r="3652" spans="1:5" x14ac:dyDescent="0.25">
      <c r="A3652" s="130">
        <v>23791.7934562013</v>
      </c>
      <c r="B3652" s="130">
        <v>0.53112610189787202</v>
      </c>
      <c r="C3652" s="130">
        <v>1.18696657051395</v>
      </c>
      <c r="D3652" s="130">
        <v>0.59890171381854795</v>
      </c>
      <c r="E3652" s="130">
        <v>0.36439487739372201</v>
      </c>
    </row>
    <row r="3653" spans="1:5" x14ac:dyDescent="0.25">
      <c r="A3653" s="130">
        <v>23792.879233050298</v>
      </c>
      <c r="B3653" s="130">
        <v>0.29083779989609299</v>
      </c>
      <c r="C3653" s="130">
        <v>1.1869644628573901</v>
      </c>
      <c r="D3653" s="130">
        <v>0.59887832309006495</v>
      </c>
      <c r="E3653" s="130">
        <v>0.364313089036993</v>
      </c>
    </row>
    <row r="3654" spans="1:5" x14ac:dyDescent="0.25">
      <c r="A3654" s="130">
        <v>23797.792199129599</v>
      </c>
      <c r="B3654" s="130">
        <v>0.67969211598684098</v>
      </c>
      <c r="C3654" s="130">
        <v>1.18695492502549</v>
      </c>
      <c r="D3654" s="130">
        <v>0.59877254587509299</v>
      </c>
      <c r="E3654" s="130">
        <v>0.36394291682826402</v>
      </c>
    </row>
    <row r="3655" spans="1:5" x14ac:dyDescent="0.25">
      <c r="A3655" s="130">
        <v>23800.908631320399</v>
      </c>
      <c r="B3655" s="130">
        <v>2.88810651427502</v>
      </c>
      <c r="C3655" s="130">
        <v>1.1869488740415199</v>
      </c>
      <c r="D3655" s="130">
        <v>0.59870550176957205</v>
      </c>
      <c r="E3655" s="130">
        <v>0.36370802816162401</v>
      </c>
    </row>
    <row r="3656" spans="1:5" x14ac:dyDescent="0.25">
      <c r="A3656" s="130">
        <v>23804.574592314701</v>
      </c>
      <c r="B3656" s="130">
        <v>0.298322717456667</v>
      </c>
      <c r="C3656" s="130">
        <v>1.18694175520703</v>
      </c>
      <c r="D3656" s="130">
        <v>0.59862668942369901</v>
      </c>
      <c r="E3656" s="130">
        <v>0.36343164457038002</v>
      </c>
    </row>
    <row r="3657" spans="1:5" x14ac:dyDescent="0.25">
      <c r="A3657" s="130">
        <v>23813.333470982801</v>
      </c>
      <c r="B3657" s="130">
        <v>0.157027298360779</v>
      </c>
      <c r="C3657" s="130">
        <v>1.18692474278314</v>
      </c>
      <c r="D3657" s="130">
        <v>0.59843862776299095</v>
      </c>
      <c r="E3657" s="130">
        <v>0.36277096901396699</v>
      </c>
    </row>
    <row r="3658" spans="1:5" x14ac:dyDescent="0.25">
      <c r="A3658" s="130">
        <v>23814.643293291902</v>
      </c>
      <c r="B3658" s="130">
        <v>0.81915922226603</v>
      </c>
      <c r="C3658" s="130">
        <v>1.1869221982484099</v>
      </c>
      <c r="D3658" s="130">
        <v>0.59841053423474799</v>
      </c>
      <c r="E3658" s="130">
        <v>0.36267213116211799</v>
      </c>
    </row>
    <row r="3659" spans="1:5" x14ac:dyDescent="0.25">
      <c r="A3659" s="130">
        <v>23818.617702992</v>
      </c>
      <c r="B3659" s="130">
        <v>0.38145655223014202</v>
      </c>
      <c r="C3659" s="130">
        <v>1.18691447660497</v>
      </c>
      <c r="D3659" s="130">
        <v>0.59832533771883001</v>
      </c>
      <c r="E3659" s="130">
        <v>0.36237216543524697</v>
      </c>
    </row>
    <row r="3660" spans="1:5" x14ac:dyDescent="0.25">
      <c r="A3660" s="130">
        <v>23821.530140792998</v>
      </c>
      <c r="B3660" s="130">
        <v>0.558567800743348</v>
      </c>
      <c r="C3660" s="130">
        <v>1.1869088175052001</v>
      </c>
      <c r="D3660" s="130">
        <v>0.59826295223804304</v>
      </c>
      <c r="E3660" s="130">
        <v>0.36215229384144698</v>
      </c>
    </row>
    <row r="3661" spans="1:5" x14ac:dyDescent="0.25">
      <c r="A3661" s="130">
        <v>23825.3776574482</v>
      </c>
      <c r="B3661" s="130">
        <v>0.52155819368533396</v>
      </c>
      <c r="C3661" s="130">
        <v>1.1869013405668001</v>
      </c>
      <c r="D3661" s="130">
        <v>0.59818059787403599</v>
      </c>
      <c r="E3661" s="130">
        <v>0.36186175605078302</v>
      </c>
    </row>
    <row r="3662" spans="1:5" x14ac:dyDescent="0.25">
      <c r="A3662" s="130">
        <v>23832.290321415701</v>
      </c>
      <c r="B3662" s="130">
        <v>0.96830813150208295</v>
      </c>
      <c r="C3662" s="130">
        <v>1.18688790448978</v>
      </c>
      <c r="D3662" s="130">
        <v>0.598032812276173</v>
      </c>
      <c r="E3662" s="130">
        <v>0.36133955392586897</v>
      </c>
    </row>
    <row r="3663" spans="1:5" x14ac:dyDescent="0.25">
      <c r="A3663" s="130">
        <v>23833.516385316601</v>
      </c>
      <c r="B3663" s="130">
        <v>2.15448153852771E-2</v>
      </c>
      <c r="C3663" s="130">
        <v>1.1868855210537801</v>
      </c>
      <c r="D3663" s="130">
        <v>0.598006624362448</v>
      </c>
      <c r="E3663" s="130">
        <v>0.36124690649651597</v>
      </c>
    </row>
    <row r="3664" spans="1:5" x14ac:dyDescent="0.25">
      <c r="A3664" s="130">
        <v>23835.766744410099</v>
      </c>
      <c r="B3664" s="130">
        <v>0.411029237603877</v>
      </c>
      <c r="C3664" s="130">
        <v>1.18688114614222</v>
      </c>
      <c r="D3664" s="130">
        <v>0.59795857727444002</v>
      </c>
      <c r="E3664" s="130">
        <v>0.36107683735346302</v>
      </c>
    </row>
    <row r="3665" spans="1:5" x14ac:dyDescent="0.25">
      <c r="A3665" s="130">
        <v>23837.206678869399</v>
      </c>
      <c r="B3665" s="130">
        <v>1.35190437705655</v>
      </c>
      <c r="C3665" s="130">
        <v>1.1868783465878401</v>
      </c>
      <c r="D3665" s="130">
        <v>0.59792784648644803</v>
      </c>
      <c r="E3665" s="130">
        <v>0.36096800131821899</v>
      </c>
    </row>
    <row r="3666" spans="1:5" x14ac:dyDescent="0.25">
      <c r="A3666" s="130">
        <v>23838.7410632219</v>
      </c>
      <c r="B3666" s="130">
        <v>-8.9387636919202595E-2</v>
      </c>
      <c r="C3666" s="130">
        <v>1.1868753632426801</v>
      </c>
      <c r="D3666" s="130">
        <v>0.59789511123622097</v>
      </c>
      <c r="E3666" s="130">
        <v>0.36085201436237202</v>
      </c>
    </row>
    <row r="3667" spans="1:5" x14ac:dyDescent="0.25">
      <c r="A3667" s="130">
        <v>23839.786636671499</v>
      </c>
      <c r="B3667" s="130">
        <v>-0.21292204960264799</v>
      </c>
      <c r="C3667" s="130">
        <v>1.1868733302118</v>
      </c>
      <c r="D3667" s="130">
        <v>0.59787281118982105</v>
      </c>
      <c r="E3667" s="130">
        <v>0.36077297046854501</v>
      </c>
    </row>
    <row r="3668" spans="1:5" x14ac:dyDescent="0.25">
      <c r="A3668" s="130">
        <v>23841.833331362199</v>
      </c>
      <c r="B3668" s="130">
        <v>0.42094175648743598</v>
      </c>
      <c r="C3668" s="130">
        <v>1.1868693503630099</v>
      </c>
      <c r="D3668" s="130">
        <v>0.59782917495612498</v>
      </c>
      <c r="E3668" s="130">
        <v>0.360618226760824</v>
      </c>
    </row>
    <row r="3669" spans="1:5" x14ac:dyDescent="0.25">
      <c r="A3669" s="130">
        <v>23846.690539285199</v>
      </c>
      <c r="B3669" s="130">
        <v>0.53243243788556605</v>
      </c>
      <c r="C3669" s="130">
        <v>1.1868599042319301</v>
      </c>
      <c r="D3669" s="130">
        <v>0.59772570197316699</v>
      </c>
      <c r="E3669" s="130">
        <v>0.36025090353676997</v>
      </c>
    </row>
    <row r="3670" spans="1:5" x14ac:dyDescent="0.25">
      <c r="A3670" s="130">
        <v>23857.186005206699</v>
      </c>
      <c r="B3670" s="130">
        <v>0.40720222991534899</v>
      </c>
      <c r="C3670" s="130">
        <v>1.1868394873892201</v>
      </c>
      <c r="D3670" s="130">
        <v>0.597502530533361</v>
      </c>
      <c r="E3670" s="130">
        <v>0.35945678851012403</v>
      </c>
    </row>
    <row r="3671" spans="1:5" x14ac:dyDescent="0.25">
      <c r="A3671" s="130">
        <v>23858.254474684902</v>
      </c>
      <c r="B3671" s="130">
        <v>0.47369737944133999</v>
      </c>
      <c r="C3671" s="130">
        <v>1.18683740846303</v>
      </c>
      <c r="D3671" s="130">
        <v>0.59747984327535597</v>
      </c>
      <c r="E3671" s="130">
        <v>0.35937591523347501</v>
      </c>
    </row>
    <row r="3672" spans="1:5" x14ac:dyDescent="0.25">
      <c r="A3672" s="130">
        <v>23859.186691353902</v>
      </c>
      <c r="B3672" s="130">
        <v>0.533957227513571</v>
      </c>
      <c r="C3672" s="130">
        <v>1.18683559457947</v>
      </c>
      <c r="D3672" s="130">
        <v>0.59746005406425495</v>
      </c>
      <c r="E3672" s="130">
        <v>0.35930535059986701</v>
      </c>
    </row>
    <row r="3673" spans="1:5" x14ac:dyDescent="0.25">
      <c r="A3673" s="130">
        <v>23860.674872101699</v>
      </c>
      <c r="B3673" s="130">
        <v>2.3139231955804802</v>
      </c>
      <c r="C3673" s="130">
        <v>1.18683269878935</v>
      </c>
      <c r="D3673" s="130">
        <v>0.59742847234330498</v>
      </c>
      <c r="E3673" s="130">
        <v>0.35919269345332</v>
      </c>
    </row>
    <row r="3674" spans="1:5" x14ac:dyDescent="0.25">
      <c r="A3674" s="130">
        <v>23861.1683365836</v>
      </c>
      <c r="B3674" s="130">
        <v>0.54006977078480101</v>
      </c>
      <c r="C3674" s="130">
        <v>1.18683173854283</v>
      </c>
      <c r="D3674" s="130">
        <v>0.59741800279417401</v>
      </c>
      <c r="E3674" s="130">
        <v>0.35915533527300098</v>
      </c>
    </row>
    <row r="3675" spans="1:5" x14ac:dyDescent="0.25">
      <c r="A3675" s="130">
        <v>23861.712328340898</v>
      </c>
      <c r="B3675" s="130">
        <v>0.364558154926242</v>
      </c>
      <c r="C3675" s="130">
        <v>1.1868306799541499</v>
      </c>
      <c r="D3675" s="130">
        <v>0.597406462744421</v>
      </c>
      <c r="E3675" s="130">
        <v>0.35911415055683699</v>
      </c>
    </row>
    <row r="3676" spans="1:5" x14ac:dyDescent="0.25">
      <c r="A3676" s="130">
        <v>23866.379910185799</v>
      </c>
      <c r="B3676" s="130">
        <v>0.23558513290866701</v>
      </c>
      <c r="C3676" s="130">
        <v>1.18682159615579</v>
      </c>
      <c r="D3676" s="130">
        <v>0.59730751165881502</v>
      </c>
      <c r="E3676" s="130">
        <v>0.35876071922658997</v>
      </c>
    </row>
    <row r="3677" spans="1:5" x14ac:dyDescent="0.25">
      <c r="A3677" s="130">
        <v>23871.609226427401</v>
      </c>
      <c r="B3677" s="130">
        <v>0.42647632286863002</v>
      </c>
      <c r="C3677" s="130">
        <v>1.18681141733213</v>
      </c>
      <c r="D3677" s="130">
        <v>0.59719679256257596</v>
      </c>
      <c r="E3677" s="130">
        <v>0.35836463525170498</v>
      </c>
    </row>
    <row r="3678" spans="1:5" x14ac:dyDescent="0.25">
      <c r="A3678" s="130">
        <v>23873.289722919799</v>
      </c>
      <c r="B3678" s="130">
        <v>0.81191541088225805</v>
      </c>
      <c r="C3678" s="130">
        <v>1.18680814585296</v>
      </c>
      <c r="D3678" s="130">
        <v>0.59716124371558998</v>
      </c>
      <c r="E3678" s="130">
        <v>0.35823732354325699</v>
      </c>
    </row>
    <row r="3679" spans="1:5" x14ac:dyDescent="0.25">
      <c r="A3679" s="130">
        <v>23875.216384218202</v>
      </c>
      <c r="B3679" s="130">
        <v>-3.40457376560631</v>
      </c>
      <c r="C3679" s="130">
        <v>1.18680439491358</v>
      </c>
      <c r="D3679" s="130">
        <v>0.59712050682647</v>
      </c>
      <c r="E3679" s="130">
        <v>0.35809134753086702</v>
      </c>
    </row>
    <row r="3680" spans="1:5" x14ac:dyDescent="0.25">
      <c r="A3680" s="130">
        <v>23875.569004215798</v>
      </c>
      <c r="B3680" s="130">
        <v>0.74045106633662305</v>
      </c>
      <c r="C3680" s="130">
        <v>1.1868037083837999</v>
      </c>
      <c r="D3680" s="130">
        <v>0.59711305334709697</v>
      </c>
      <c r="E3680" s="130">
        <v>0.35806462906441999</v>
      </c>
    </row>
    <row r="3681" spans="1:5" x14ac:dyDescent="0.25">
      <c r="A3681" s="130">
        <v>23875.974248875998</v>
      </c>
      <c r="B3681" s="130">
        <v>-1.7216371280853</v>
      </c>
      <c r="C3681" s="130">
        <v>1.1868029193862499</v>
      </c>
      <c r="D3681" s="130">
        <v>0.59710448837520602</v>
      </c>
      <c r="E3681" s="130">
        <v>0.35803392249436999</v>
      </c>
    </row>
    <row r="3682" spans="1:5" x14ac:dyDescent="0.25">
      <c r="A3682" s="130">
        <v>23876.289635964298</v>
      </c>
      <c r="B3682" s="130">
        <v>0.50003356300127899</v>
      </c>
      <c r="C3682" s="130">
        <v>1.18680230533039</v>
      </c>
      <c r="D3682" s="130">
        <v>0.59709782320624405</v>
      </c>
      <c r="E3682" s="130">
        <v>0.35801002420289402</v>
      </c>
    </row>
    <row r="3683" spans="1:5" x14ac:dyDescent="0.25">
      <c r="A3683" s="130">
        <v>23877.428487905399</v>
      </c>
      <c r="B3683" s="130">
        <v>1.27284612429057</v>
      </c>
      <c r="C3683" s="130">
        <v>1.1868000879378799</v>
      </c>
      <c r="D3683" s="130">
        <v>0.59707376014747604</v>
      </c>
      <c r="E3683" s="130">
        <v>0.35792372472227202</v>
      </c>
    </row>
    <row r="3684" spans="1:5" x14ac:dyDescent="0.25">
      <c r="A3684" s="130">
        <v>23879.425526552299</v>
      </c>
      <c r="B3684" s="130">
        <v>0.74013149586924498</v>
      </c>
      <c r="C3684" s="130">
        <v>1.18679619940091</v>
      </c>
      <c r="D3684" s="130">
        <v>0.59703158186489602</v>
      </c>
      <c r="E3684" s="130">
        <v>0.35777238048626198</v>
      </c>
    </row>
    <row r="3685" spans="1:5" x14ac:dyDescent="0.25">
      <c r="A3685" s="130">
        <v>23879.925325902401</v>
      </c>
      <c r="B3685" s="130">
        <v>1.2668154811535901</v>
      </c>
      <c r="C3685" s="130">
        <v>1.1867952261721799</v>
      </c>
      <c r="D3685" s="130">
        <v>0.597021029414885</v>
      </c>
      <c r="E3685" s="130">
        <v>0.35773450087228098</v>
      </c>
    </row>
    <row r="3686" spans="1:5" x14ac:dyDescent="0.25">
      <c r="A3686" s="130">
        <v>23887.379972182898</v>
      </c>
      <c r="B3686" s="130">
        <v>0.17719965301177301</v>
      </c>
      <c r="C3686" s="130">
        <v>1.1867807081213699</v>
      </c>
      <c r="D3686" s="130">
        <v>0.59686380555791696</v>
      </c>
      <c r="E3686" s="130">
        <v>0.35716939212246601</v>
      </c>
    </row>
    <row r="3687" spans="1:5" x14ac:dyDescent="0.25">
      <c r="A3687" s="130">
        <v>23892.901594179199</v>
      </c>
      <c r="B3687" s="130">
        <v>7.4048883700372797E-2</v>
      </c>
      <c r="C3687" s="130">
        <v>1.18676995216182</v>
      </c>
      <c r="D3687" s="130">
        <v>0.59674755652372202</v>
      </c>
      <c r="E3687" s="130">
        <v>0.35675067303344798</v>
      </c>
    </row>
    <row r="3688" spans="1:5" x14ac:dyDescent="0.25">
      <c r="A3688" s="130">
        <v>23896.733265478601</v>
      </c>
      <c r="B3688" s="130">
        <v>0.194174947321857</v>
      </c>
      <c r="C3688" s="130">
        <v>1.18676248692298</v>
      </c>
      <c r="D3688" s="130">
        <v>0.59666698997241596</v>
      </c>
      <c r="E3688" s="130">
        <v>0.35646003692283401</v>
      </c>
    </row>
    <row r="3689" spans="1:5" x14ac:dyDescent="0.25">
      <c r="A3689" s="130">
        <v>23898.317314965301</v>
      </c>
      <c r="B3689" s="130">
        <v>-8.4862053079215502E-2</v>
      </c>
      <c r="C3689" s="130">
        <v>1.1867594004216799</v>
      </c>
      <c r="D3689" s="130">
        <v>0.596633707694044</v>
      </c>
      <c r="E3689" s="130">
        <v>0.35633986870394202</v>
      </c>
    </row>
    <row r="3690" spans="1:5" x14ac:dyDescent="0.25">
      <c r="A3690" s="130">
        <v>23901.785261505302</v>
      </c>
      <c r="B3690" s="130">
        <v>-6.9634260131457001E-2</v>
      </c>
      <c r="C3690" s="130">
        <v>1.18675264255628</v>
      </c>
      <c r="D3690" s="130">
        <v>0.59656089350906905</v>
      </c>
      <c r="E3690" s="130">
        <v>0.35607675238823899</v>
      </c>
    </row>
    <row r="3691" spans="1:5" x14ac:dyDescent="0.25">
      <c r="A3691" s="130">
        <v>23907.6053327558</v>
      </c>
      <c r="B3691" s="130">
        <v>1.2681302562408201</v>
      </c>
      <c r="C3691" s="130">
        <v>1.18674129929496</v>
      </c>
      <c r="D3691" s="130">
        <v>0.59643884886443299</v>
      </c>
      <c r="E3691" s="130">
        <v>0.35563507868699601</v>
      </c>
    </row>
    <row r="3692" spans="1:5" x14ac:dyDescent="0.25">
      <c r="A3692" s="130">
        <v>23909.213365169198</v>
      </c>
      <c r="B3692" s="130">
        <v>-0.415999338169382</v>
      </c>
      <c r="C3692" s="130">
        <v>1.1867381648372399</v>
      </c>
      <c r="D3692" s="130">
        <v>0.59640516340412697</v>
      </c>
      <c r="E3692" s="130">
        <v>0.35551302682535302</v>
      </c>
    </row>
    <row r="3693" spans="1:5" x14ac:dyDescent="0.25">
      <c r="A3693" s="130">
        <v>23913.3377817732</v>
      </c>
      <c r="B3693" s="130">
        <v>-3.2931949086201201E-2</v>
      </c>
      <c r="C3693" s="130">
        <v>1.18673012448829</v>
      </c>
      <c r="D3693" s="130">
        <v>0.59631883208577197</v>
      </c>
      <c r="E3693" s="130">
        <v>0.35519993658403998</v>
      </c>
    </row>
    <row r="3694" spans="1:5" x14ac:dyDescent="0.25">
      <c r="A3694" s="130">
        <v>23918.583630426801</v>
      </c>
      <c r="B3694" s="130">
        <v>0.48559093041880003</v>
      </c>
      <c r="C3694" s="130">
        <v>1.18671989623931</v>
      </c>
      <c r="D3694" s="130">
        <v>0.59620916849397398</v>
      </c>
      <c r="E3694" s="130">
        <v>0.35480163302762902</v>
      </c>
    </row>
    <row r="3695" spans="1:5" x14ac:dyDescent="0.25">
      <c r="A3695" s="130">
        <v>23921.639736743698</v>
      </c>
      <c r="B3695" s="130">
        <v>0.40089416533002398</v>
      </c>
      <c r="C3695" s="130">
        <v>1.1867139366158099</v>
      </c>
      <c r="D3695" s="130">
        <v>0.59614535399054402</v>
      </c>
      <c r="E3695" s="130">
        <v>0.35456954887660402</v>
      </c>
    </row>
    <row r="3696" spans="1:5" x14ac:dyDescent="0.25">
      <c r="A3696" s="130">
        <v>23923.3218669819</v>
      </c>
      <c r="B3696" s="130">
        <v>-0.10470673569918899</v>
      </c>
      <c r="C3696" s="130">
        <v>1.18671065606333</v>
      </c>
      <c r="D3696" s="130">
        <v>0.59611025234772097</v>
      </c>
      <c r="E3696" s="130">
        <v>0.35444179314271101</v>
      </c>
    </row>
    <row r="3697" spans="1:5" x14ac:dyDescent="0.25">
      <c r="A3697" s="130">
        <v>23926.6690822456</v>
      </c>
      <c r="B3697" s="130">
        <v>-0.16308420167418</v>
      </c>
      <c r="C3697" s="130">
        <v>1.18670412761007</v>
      </c>
      <c r="D3697" s="130">
        <v>0.59604045308301601</v>
      </c>
      <c r="E3697" s="130">
        <v>0.35418754960193899</v>
      </c>
    </row>
    <row r="3698" spans="1:5" x14ac:dyDescent="0.25">
      <c r="A3698" s="130">
        <v>23928.4356741097</v>
      </c>
      <c r="B3698" s="130">
        <v>-8.39616201645077E-2</v>
      </c>
      <c r="C3698" s="130">
        <v>1.1867006817088099</v>
      </c>
      <c r="D3698" s="130">
        <v>0.59600364038729303</v>
      </c>
      <c r="E3698" s="130">
        <v>0.35405335100715801</v>
      </c>
    </row>
    <row r="3699" spans="1:5" x14ac:dyDescent="0.25">
      <c r="A3699" s="130">
        <v>23930.129815786499</v>
      </c>
      <c r="B3699" s="130">
        <v>0.84107752007174197</v>
      </c>
      <c r="C3699" s="130">
        <v>1.1866973769226401</v>
      </c>
      <c r="D3699" s="130">
        <v>0.59596835425199701</v>
      </c>
      <c r="E3699" s="130">
        <v>0.35392464711392502</v>
      </c>
    </row>
    <row r="3700" spans="1:5" x14ac:dyDescent="0.25">
      <c r="A3700" s="130">
        <v>23930.292133884701</v>
      </c>
      <c r="B3700" s="130">
        <v>6.5914081872708905E-2</v>
      </c>
      <c r="C3700" s="130">
        <v>1.18669706027585</v>
      </c>
      <c r="D3700" s="130">
        <v>0.59596497430234296</v>
      </c>
      <c r="E3700" s="130">
        <v>0.35391231535699502</v>
      </c>
    </row>
    <row r="3701" spans="1:5" x14ac:dyDescent="0.25">
      <c r="A3701" s="130">
        <v>23931.195585440499</v>
      </c>
      <c r="B3701" s="130"/>
      <c r="C3701" s="130">
        <v>1.1866952978074501</v>
      </c>
      <c r="D3701" s="130">
        <v>0.59594616449367399</v>
      </c>
      <c r="E3701" s="130">
        <v>0.35384367618632701</v>
      </c>
    </row>
    <row r="3702" spans="1:5" x14ac:dyDescent="0.25">
      <c r="A3702" s="130">
        <v>23937.4942261621</v>
      </c>
      <c r="B3702" s="130">
        <v>-0.19121182992900601</v>
      </c>
      <c r="C3702" s="130">
        <v>1.1866830087215301</v>
      </c>
      <c r="D3702" s="130">
        <v>0.59581515727600098</v>
      </c>
      <c r="E3702" s="130">
        <v>0.35336507411213902</v>
      </c>
    </row>
    <row r="3703" spans="1:5" x14ac:dyDescent="0.25">
      <c r="A3703" s="130">
        <v>23941.015410983098</v>
      </c>
      <c r="B3703" s="130">
        <v>1.2598831903037</v>
      </c>
      <c r="C3703" s="130">
        <v>1.1866761374311501</v>
      </c>
      <c r="D3703" s="130">
        <v>0.59574201829245799</v>
      </c>
      <c r="E3703" s="130">
        <v>0.35309746757635002</v>
      </c>
    </row>
    <row r="3704" spans="1:5" x14ac:dyDescent="0.25">
      <c r="A3704" s="130">
        <v>23944.3215826997</v>
      </c>
      <c r="B3704" s="130">
        <v>0.48288489783052702</v>
      </c>
      <c r="C3704" s="130">
        <v>1.1866696849276599</v>
      </c>
      <c r="D3704" s="130">
        <v>0.59567341006301</v>
      </c>
      <c r="E3704" s="130">
        <v>0.35284617078073799</v>
      </c>
    </row>
    <row r="3705" spans="1:5" x14ac:dyDescent="0.25">
      <c r="A3705" s="130">
        <v>23947.896362540701</v>
      </c>
      <c r="B3705" s="130">
        <v>1.28635555599044</v>
      </c>
      <c r="C3705" s="130">
        <v>1.1866627073299001</v>
      </c>
      <c r="D3705" s="130">
        <v>0.59559929826319002</v>
      </c>
      <c r="E3705" s="130">
        <v>0.35257442472146899</v>
      </c>
    </row>
    <row r="3706" spans="1:5" x14ac:dyDescent="0.25">
      <c r="A3706" s="130">
        <v>23949.525063235498</v>
      </c>
      <c r="B3706" s="130">
        <v>0.42224510104256202</v>
      </c>
      <c r="C3706" s="130">
        <v>1.1866595279780701</v>
      </c>
      <c r="D3706" s="130">
        <v>0.59556555655610299</v>
      </c>
      <c r="E3706" s="130">
        <v>0.35245060385390697</v>
      </c>
    </row>
    <row r="3707" spans="1:5" x14ac:dyDescent="0.25">
      <c r="A3707" s="130">
        <v>23951.1594640535</v>
      </c>
      <c r="B3707" s="130">
        <v>0.30636024832650899</v>
      </c>
      <c r="C3707" s="130">
        <v>1.18665633731173</v>
      </c>
      <c r="D3707" s="130">
        <v>0.595531712030133</v>
      </c>
      <c r="E3707" s="130">
        <v>0.35232634285949999</v>
      </c>
    </row>
    <row r="3708" spans="1:5" x14ac:dyDescent="0.25">
      <c r="A3708" s="130">
        <v>23960.517022014999</v>
      </c>
      <c r="B3708" s="130">
        <v>0.41723348017130801</v>
      </c>
      <c r="C3708" s="130">
        <v>1.18663806593387</v>
      </c>
      <c r="D3708" s="130">
        <v>0.59533823379445505</v>
      </c>
      <c r="E3708" s="130">
        <v>0.35161477655111001</v>
      </c>
    </row>
    <row r="3709" spans="1:5" x14ac:dyDescent="0.25">
      <c r="A3709" s="130">
        <v>23967.145934423301</v>
      </c>
      <c r="B3709" s="130">
        <v>3.02869699546422</v>
      </c>
      <c r="C3709" s="130">
        <v>1.18662511872705</v>
      </c>
      <c r="D3709" s="130">
        <v>0.59520147653350297</v>
      </c>
      <c r="E3709" s="130">
        <v>0.35111057984532801</v>
      </c>
    </row>
    <row r="3710" spans="1:5" x14ac:dyDescent="0.25">
      <c r="A3710" s="130">
        <v>23973.360411299102</v>
      </c>
      <c r="B3710" s="130">
        <v>0.28324178740359901</v>
      </c>
      <c r="C3710" s="130">
        <v>1.18661297816317</v>
      </c>
      <c r="D3710" s="130">
        <v>0.59507349735703496</v>
      </c>
      <c r="E3710" s="130">
        <v>0.35063782068541799</v>
      </c>
    </row>
    <row r="3711" spans="1:5" x14ac:dyDescent="0.25">
      <c r="A3711" s="130">
        <v>23976.580978128299</v>
      </c>
      <c r="B3711" s="130">
        <v>2.0521093263504899</v>
      </c>
      <c r="C3711" s="130">
        <v>1.1866066854139501</v>
      </c>
      <c r="D3711" s="130">
        <v>0.59500726070769305</v>
      </c>
      <c r="E3711" s="130">
        <v>0.35039278957439501</v>
      </c>
    </row>
    <row r="3712" spans="1:5" x14ac:dyDescent="0.25">
      <c r="A3712" s="130">
        <v>23981.415943334101</v>
      </c>
      <c r="B3712" s="130">
        <v>-8.72291676018766E-2</v>
      </c>
      <c r="C3712" s="130">
        <v>1.1865972368783</v>
      </c>
      <c r="D3712" s="130">
        <v>0.59490793229310501</v>
      </c>
      <c r="E3712" s="130">
        <v>0.35002489336067499</v>
      </c>
    </row>
    <row r="3713" spans="1:5" x14ac:dyDescent="0.25">
      <c r="A3713" s="130">
        <v>23982.630507915401</v>
      </c>
      <c r="B3713" s="130">
        <v>0.75748185131163703</v>
      </c>
      <c r="C3713" s="130">
        <v>1.18659486310569</v>
      </c>
      <c r="D3713" s="130">
        <v>0.59488300152647999</v>
      </c>
      <c r="E3713" s="130">
        <v>0.34993246960528002</v>
      </c>
    </row>
    <row r="3714" spans="1:5" x14ac:dyDescent="0.25">
      <c r="A3714" s="130">
        <v>23985.310633809298</v>
      </c>
      <c r="B3714" s="130">
        <v>0.39361265923849598</v>
      </c>
      <c r="C3714" s="130">
        <v>1.1865896246390299</v>
      </c>
      <c r="D3714" s="130">
        <v>0.59482801768791904</v>
      </c>
      <c r="E3714" s="130">
        <v>0.34972851318213899</v>
      </c>
    </row>
    <row r="3715" spans="1:5" x14ac:dyDescent="0.25">
      <c r="A3715" s="130">
        <v>23986.930812861101</v>
      </c>
      <c r="B3715" s="130">
        <v>1.53906449739891</v>
      </c>
      <c r="C3715" s="130">
        <v>1.1865864576565099</v>
      </c>
      <c r="D3715" s="130">
        <v>0.59479479895018506</v>
      </c>
      <c r="E3715" s="130">
        <v>0.349605212394972</v>
      </c>
    </row>
    <row r="3716" spans="1:5" x14ac:dyDescent="0.25">
      <c r="A3716" s="130">
        <v>23995.427452087901</v>
      </c>
      <c r="B3716" s="130">
        <v>1.2007112510155999</v>
      </c>
      <c r="C3716" s="130">
        <v>1.1865698461491101</v>
      </c>
      <c r="D3716" s="130">
        <v>0.59462083635470697</v>
      </c>
      <c r="E3716" s="130">
        <v>0.34895852322089899</v>
      </c>
    </row>
    <row r="3717" spans="1:5" x14ac:dyDescent="0.25">
      <c r="A3717" s="130">
        <v>23995.8499410164</v>
      </c>
      <c r="B3717" s="130">
        <v>6.3710186853338499E-2</v>
      </c>
      <c r="C3717" s="130">
        <v>1.1865690200216901</v>
      </c>
      <c r="D3717" s="130">
        <v>0.59461219693663303</v>
      </c>
      <c r="E3717" s="130">
        <v>0.34892636427888801</v>
      </c>
    </row>
    <row r="3718" spans="1:5" x14ac:dyDescent="0.25">
      <c r="A3718" s="130">
        <v>23997.031138060302</v>
      </c>
      <c r="B3718" s="130">
        <v>9.4996040858053E-4</v>
      </c>
      <c r="C3718" s="130">
        <v>1.18656671026296</v>
      </c>
      <c r="D3718" s="130">
        <v>0.59458804819739397</v>
      </c>
      <c r="E3718" s="130">
        <v>0.348836452781352</v>
      </c>
    </row>
    <row r="3719" spans="1:5" x14ac:dyDescent="0.25">
      <c r="A3719" s="130">
        <v>23999.222474317201</v>
      </c>
      <c r="B3719" s="130">
        <v>1.19454941927715</v>
      </c>
      <c r="C3719" s="130">
        <v>1.18656242497803</v>
      </c>
      <c r="D3719" s="130">
        <v>0.59454326892816101</v>
      </c>
      <c r="E3719" s="130">
        <v>0.34866964542733803</v>
      </c>
    </row>
    <row r="3720" spans="1:5" x14ac:dyDescent="0.25">
      <c r="A3720" s="130">
        <v>24009.350539581799</v>
      </c>
      <c r="B3720" s="130">
        <v>1.3830584121112599</v>
      </c>
      <c r="C3720" s="130">
        <v>1.1865426145585001</v>
      </c>
      <c r="D3720" s="130">
        <v>0.59433666035353705</v>
      </c>
      <c r="E3720" s="130">
        <v>0.347898604620275</v>
      </c>
    </row>
    <row r="3721" spans="1:5" x14ac:dyDescent="0.25">
      <c r="A3721" s="130">
        <v>24015.859139604199</v>
      </c>
      <c r="B3721" s="130">
        <v>0.68042834557255905</v>
      </c>
      <c r="C3721" s="130">
        <v>1.1865298799642801</v>
      </c>
      <c r="D3721" s="130">
        <v>0.59420419555904702</v>
      </c>
      <c r="E3721" s="130">
        <v>0.34740304992847998</v>
      </c>
    </row>
    <row r="3722" spans="1:5" x14ac:dyDescent="0.25">
      <c r="A3722" s="130">
        <v>24019.440215059902</v>
      </c>
      <c r="B3722" s="130">
        <v>1.19779152243553</v>
      </c>
      <c r="C3722" s="130">
        <v>1.1865228720292</v>
      </c>
      <c r="D3722" s="130">
        <v>0.59413141527457103</v>
      </c>
      <c r="E3722" s="130">
        <v>0.34713037513146699</v>
      </c>
    </row>
    <row r="3723" spans="1:5" x14ac:dyDescent="0.25">
      <c r="A3723" s="130">
        <v>24022.928941884598</v>
      </c>
      <c r="B3723" s="130">
        <v>0.65642666724947696</v>
      </c>
      <c r="C3723" s="130">
        <v>1.18651604394328</v>
      </c>
      <c r="D3723" s="130">
        <v>0.59406058194110201</v>
      </c>
      <c r="E3723" s="130">
        <v>0.34686472162215998</v>
      </c>
    </row>
    <row r="3724" spans="1:5" x14ac:dyDescent="0.25">
      <c r="A3724" s="130">
        <v>24032.020477007602</v>
      </c>
      <c r="B3724" s="130">
        <v>-6.5225477281960501E-2</v>
      </c>
      <c r="C3724" s="130">
        <v>1.18649824608024</v>
      </c>
      <c r="D3724" s="130">
        <v>0.59387631689904896</v>
      </c>
      <c r="E3724" s="130">
        <v>0.34617239426762902</v>
      </c>
    </row>
    <row r="3725" spans="1:5" x14ac:dyDescent="0.25">
      <c r="A3725" s="130">
        <v>24041.0643748004</v>
      </c>
      <c r="B3725" s="130">
        <v>0.52776423557519003</v>
      </c>
      <c r="C3725" s="130">
        <v>1.1864805356750301</v>
      </c>
      <c r="D3725" s="130">
        <v>0.59369348285476098</v>
      </c>
      <c r="E3725" s="130">
        <v>0.34548365017666899</v>
      </c>
    </row>
    <row r="3726" spans="1:5" x14ac:dyDescent="0.25">
      <c r="A3726" s="130">
        <v>24044.325133555001</v>
      </c>
      <c r="B3726" s="130">
        <v>0.58717291199528199</v>
      </c>
      <c r="C3726" s="130">
        <v>1.1864741488056501</v>
      </c>
      <c r="D3726" s="130">
        <v>0.59362767620179502</v>
      </c>
      <c r="E3726" s="130">
        <v>0.34523531753185299</v>
      </c>
    </row>
    <row r="3727" spans="1:5" x14ac:dyDescent="0.25">
      <c r="A3727" s="130">
        <v>24045.669614330702</v>
      </c>
      <c r="B3727" s="130">
        <v>0.426069795106709</v>
      </c>
      <c r="C3727" s="130">
        <v>1.18647151514334</v>
      </c>
      <c r="D3727" s="130">
        <v>0.59360056025796804</v>
      </c>
      <c r="E3727" s="130">
        <v>0.34513292385887501</v>
      </c>
    </row>
    <row r="3728" spans="1:5" x14ac:dyDescent="0.25">
      <c r="A3728" s="130">
        <v>24046.705445914198</v>
      </c>
      <c r="B3728" s="130">
        <v>0.54555168660979103</v>
      </c>
      <c r="C3728" s="130">
        <v>1.18646948599724</v>
      </c>
      <c r="D3728" s="130">
        <v>0.59357967624315</v>
      </c>
      <c r="E3728" s="130">
        <v>0.34505403619206898</v>
      </c>
    </row>
    <row r="3729" spans="1:5" x14ac:dyDescent="0.25">
      <c r="A3729" s="130">
        <v>24046.895354382399</v>
      </c>
      <c r="B3729" s="130">
        <v>1.25675427479863</v>
      </c>
      <c r="C3729" s="130">
        <v>1.18646911396711</v>
      </c>
      <c r="D3729" s="130">
        <v>0.59357584804553698</v>
      </c>
      <c r="E3729" s="130">
        <v>0.345039572973113</v>
      </c>
    </row>
    <row r="3730" spans="1:5" x14ac:dyDescent="0.25">
      <c r="A3730" s="130">
        <v>24047.880855220301</v>
      </c>
      <c r="B3730" s="130">
        <v>-0.61542962070994001</v>
      </c>
      <c r="C3730" s="130">
        <v>1.1864671833328699</v>
      </c>
      <c r="D3730" s="130">
        <v>0.59355598548404198</v>
      </c>
      <c r="E3730" s="130">
        <v>0.3449645182187</v>
      </c>
    </row>
    <row r="3731" spans="1:5" x14ac:dyDescent="0.25">
      <c r="A3731" s="130">
        <v>24049.8676013365</v>
      </c>
      <c r="B3731" s="130">
        <v>1.3384828874964301</v>
      </c>
      <c r="C3731" s="130">
        <v>1.1864632910114099</v>
      </c>
      <c r="D3731" s="130">
        <v>0.593515959765479</v>
      </c>
      <c r="E3731" s="130">
        <v>0.34481320919345798</v>
      </c>
    </row>
    <row r="3732" spans="1:5" x14ac:dyDescent="0.25">
      <c r="A3732" s="130">
        <v>24062.274168542499</v>
      </c>
      <c r="B3732" s="130">
        <v>-9.3015599582824099E-2</v>
      </c>
      <c r="C3732" s="130">
        <v>1.18643897843862</v>
      </c>
      <c r="D3732" s="130">
        <v>0.59326651814521902</v>
      </c>
      <c r="E3732" s="130">
        <v>0.34386833270185302</v>
      </c>
    </row>
    <row r="3733" spans="1:5" x14ac:dyDescent="0.25">
      <c r="A3733" s="130">
        <v>24065.6951857637</v>
      </c>
      <c r="B3733" s="130">
        <v>2.2154719622380399</v>
      </c>
      <c r="C3733" s="130">
        <v>1.18643227251225</v>
      </c>
      <c r="D3733" s="130">
        <v>0.593197889727058</v>
      </c>
      <c r="E3733" s="130">
        <v>0.34360779341796299</v>
      </c>
    </row>
    <row r="3734" spans="1:5" x14ac:dyDescent="0.25">
      <c r="A3734" s="130">
        <v>24067.374131680499</v>
      </c>
      <c r="B3734" s="130">
        <v>1.2502221199422601</v>
      </c>
      <c r="C3734" s="130">
        <v>1.18642898111527</v>
      </c>
      <c r="D3734" s="130">
        <v>0.593164232906916</v>
      </c>
      <c r="E3734" s="130">
        <v>0.34347992866494997</v>
      </c>
    </row>
    <row r="3735" spans="1:5" x14ac:dyDescent="0.25">
      <c r="A3735" s="130">
        <v>24067.646910241001</v>
      </c>
      <c r="B3735" s="130">
        <v>0.43517732053650598</v>
      </c>
      <c r="C3735" s="130">
        <v>1.1864284463427099</v>
      </c>
      <c r="D3735" s="130">
        <v>0.59315876618432095</v>
      </c>
      <c r="E3735" s="130">
        <v>0.34345915454341702</v>
      </c>
    </row>
    <row r="3736" spans="1:5" x14ac:dyDescent="0.25">
      <c r="A3736" s="130">
        <v>24068.990814778201</v>
      </c>
      <c r="B3736" s="130">
        <v>-0.46444579152142801</v>
      </c>
      <c r="C3736" s="130">
        <v>1.1864258115891599</v>
      </c>
      <c r="D3736" s="130">
        <v>0.59313183929628599</v>
      </c>
      <c r="E3736" s="130">
        <v>0.34335680655255002</v>
      </c>
    </row>
    <row r="3737" spans="1:5" x14ac:dyDescent="0.25">
      <c r="A3737" s="130">
        <v>24069.360703805</v>
      </c>
      <c r="B3737" s="130">
        <v>0.25246873219173499</v>
      </c>
      <c r="C3737" s="130">
        <v>1.1864250863913499</v>
      </c>
      <c r="D3737" s="130">
        <v>0.59312442987710101</v>
      </c>
      <c r="E3737" s="130">
        <v>0.34332863695481602</v>
      </c>
    </row>
    <row r="3738" spans="1:5" x14ac:dyDescent="0.25">
      <c r="A3738" s="130">
        <v>24073.2800405901</v>
      </c>
      <c r="B3738" s="130">
        <v>1.5850354750464699</v>
      </c>
      <c r="C3738" s="130">
        <v>1.18641740161381</v>
      </c>
      <c r="D3738" s="130">
        <v>0.59304596733282999</v>
      </c>
      <c r="E3738" s="130">
        <v>0.34303015577025198</v>
      </c>
    </row>
    <row r="3739" spans="1:5" x14ac:dyDescent="0.25">
      <c r="A3739" s="130">
        <v>24077.2889726414</v>
      </c>
      <c r="B3739" s="130">
        <v>-0.14907334577333201</v>
      </c>
      <c r="C3739" s="130">
        <v>1.18640954003676</v>
      </c>
      <c r="D3739" s="130">
        <v>0.59296580095738705</v>
      </c>
      <c r="E3739" s="130">
        <v>0.34272485869663799</v>
      </c>
    </row>
    <row r="3740" spans="1:5" x14ac:dyDescent="0.25">
      <c r="A3740" s="130">
        <v>24079.753965691802</v>
      </c>
      <c r="B3740" s="130">
        <v>0.43949585943130498</v>
      </c>
      <c r="C3740" s="130">
        <v>1.1864047055817</v>
      </c>
      <c r="D3740" s="130">
        <v>0.59291655371206098</v>
      </c>
      <c r="E3740" s="130">
        <v>0.34253714343774599</v>
      </c>
    </row>
    <row r="3741" spans="1:5" x14ac:dyDescent="0.25">
      <c r="A3741" s="130">
        <v>24080.871009475199</v>
      </c>
      <c r="B3741" s="130">
        <v>0.42648591070804098</v>
      </c>
      <c r="C3741" s="130">
        <v>1.1864025146433299</v>
      </c>
      <c r="D3741" s="130">
        <v>0.59289424797844303</v>
      </c>
      <c r="E3741" s="130">
        <v>0.34245207903143099</v>
      </c>
    </row>
    <row r="3742" spans="1:5" x14ac:dyDescent="0.25">
      <c r="A3742" s="130">
        <v>24081.122190645801</v>
      </c>
      <c r="B3742" s="130">
        <v>1.3244202225660699</v>
      </c>
      <c r="C3742" s="130">
        <v>1.18640202197143</v>
      </c>
      <c r="D3742" s="130">
        <v>0.59288923322746101</v>
      </c>
      <c r="E3742" s="130">
        <v>0.34243295135260199</v>
      </c>
    </row>
    <row r="3743" spans="1:5" x14ac:dyDescent="0.25">
      <c r="A3743" s="130">
        <v>24082.163157320199</v>
      </c>
      <c r="B3743" s="130">
        <v>1.0974070624725201</v>
      </c>
      <c r="C3743" s="130">
        <v>1.18639998015032</v>
      </c>
      <c r="D3743" s="130">
        <v>0.59286845446116299</v>
      </c>
      <c r="E3743" s="130">
        <v>0.34235368121809701</v>
      </c>
    </row>
    <row r="3744" spans="1:5" x14ac:dyDescent="0.25">
      <c r="A3744" s="130">
        <v>24090.8433293936</v>
      </c>
      <c r="B3744" s="130">
        <v>0.646348082034232</v>
      </c>
      <c r="C3744" s="130">
        <v>1.1863829512903501</v>
      </c>
      <c r="D3744" s="130">
        <v>0.59269542742271997</v>
      </c>
      <c r="E3744" s="130">
        <v>0.34169271289516701</v>
      </c>
    </row>
    <row r="3745" spans="1:5" x14ac:dyDescent="0.25">
      <c r="A3745" s="130">
        <v>24090.918799824602</v>
      </c>
      <c r="B3745" s="130">
        <v>1.27785513644627</v>
      </c>
      <c r="C3745" s="130">
        <v>1.18638280320815</v>
      </c>
      <c r="D3745" s="130">
        <v>0.59269392488983497</v>
      </c>
      <c r="E3745" s="130">
        <v>0.34168696632468998</v>
      </c>
    </row>
    <row r="3746" spans="1:5" x14ac:dyDescent="0.25">
      <c r="A3746" s="130">
        <v>24092.428447295799</v>
      </c>
      <c r="B3746" s="130">
        <v>0.42908777957040301</v>
      </c>
      <c r="C3746" s="130">
        <v>1.18637984101048</v>
      </c>
      <c r="D3746" s="130">
        <v>0.59266387622515904</v>
      </c>
      <c r="E3746" s="130">
        <v>0.341572017805367</v>
      </c>
    </row>
    <row r="3747" spans="1:5" x14ac:dyDescent="0.25">
      <c r="A3747" s="130">
        <v>24096.790229328999</v>
      </c>
      <c r="B3747" s="130">
        <v>0.43830979850449903</v>
      </c>
      <c r="C3747" s="130">
        <v>1.1863712815065699</v>
      </c>
      <c r="D3747" s="130">
        <v>0.59257712966804699</v>
      </c>
      <c r="E3747" s="130">
        <v>0.34123991242061902</v>
      </c>
    </row>
    <row r="3748" spans="1:5" x14ac:dyDescent="0.25">
      <c r="A3748" s="130">
        <v>24100.1694649891</v>
      </c>
      <c r="B3748" s="130">
        <v>2.5179896197759799</v>
      </c>
      <c r="C3748" s="130">
        <v>1.1863646492097</v>
      </c>
      <c r="D3748" s="130">
        <v>0.59250999759468104</v>
      </c>
      <c r="E3748" s="130">
        <v>0.34098263134131501</v>
      </c>
    </row>
    <row r="3749" spans="1:5" x14ac:dyDescent="0.25">
      <c r="A3749" s="130">
        <v>24102.764812802299</v>
      </c>
      <c r="B3749" s="130">
        <v>-0.35786884716247902</v>
      </c>
      <c r="C3749" s="130">
        <v>1.18635955486871</v>
      </c>
      <c r="D3749" s="130">
        <v>0.59245848196634499</v>
      </c>
      <c r="E3749" s="130">
        <v>0.34078504083341199</v>
      </c>
    </row>
    <row r="3750" spans="1:5" x14ac:dyDescent="0.25">
      <c r="A3750" s="130">
        <v>24103.7548242837</v>
      </c>
      <c r="B3750" s="130">
        <v>1.54080955574403</v>
      </c>
      <c r="C3750" s="130">
        <v>1.1863576114747001</v>
      </c>
      <c r="D3750" s="130">
        <v>0.59243884100936395</v>
      </c>
      <c r="E3750" s="130">
        <v>0.34070967077583603</v>
      </c>
    </row>
    <row r="3751" spans="1:5" x14ac:dyDescent="0.25">
      <c r="A3751" s="130">
        <v>24105.0984113415</v>
      </c>
      <c r="B3751" s="130">
        <v>-0.56615061375942</v>
      </c>
      <c r="C3751" s="130">
        <v>1.18635497389988</v>
      </c>
      <c r="D3751" s="130">
        <v>0.59241219425400005</v>
      </c>
      <c r="E3751" s="130">
        <v>0.340607384722794</v>
      </c>
    </row>
    <row r="3752" spans="1:5" x14ac:dyDescent="0.25">
      <c r="A3752" s="130">
        <v>24105.802458032998</v>
      </c>
      <c r="B3752" s="130">
        <v>0.119152996490901</v>
      </c>
      <c r="C3752" s="130">
        <v>1.1863535917455601</v>
      </c>
      <c r="D3752" s="130">
        <v>0.59239823527345503</v>
      </c>
      <c r="E3752" s="130">
        <v>0.34055378717733298</v>
      </c>
    </row>
    <row r="3753" spans="1:5" x14ac:dyDescent="0.25">
      <c r="A3753" s="130">
        <v>24106.5273451133</v>
      </c>
      <c r="B3753" s="130">
        <v>0.605744207209025</v>
      </c>
      <c r="C3753" s="130">
        <v>1.18635216864146</v>
      </c>
      <c r="D3753" s="130">
        <v>0.59238386601156201</v>
      </c>
      <c r="E3753" s="130">
        <v>0.34049860374568802</v>
      </c>
    </row>
    <row r="3754" spans="1:5" x14ac:dyDescent="0.25">
      <c r="A3754" s="130">
        <v>24111.092836579999</v>
      </c>
      <c r="B3754" s="130">
        <v>-0.119716937349967</v>
      </c>
      <c r="C3754" s="130">
        <v>1.18634320477364</v>
      </c>
      <c r="D3754" s="130">
        <v>0.59229343336696805</v>
      </c>
      <c r="E3754" s="130">
        <v>0.34015106255404598</v>
      </c>
    </row>
    <row r="3755" spans="1:5" x14ac:dyDescent="0.25">
      <c r="A3755" s="130">
        <v>24118.487009615201</v>
      </c>
      <c r="B3755" s="130">
        <v>0.30706611086839303</v>
      </c>
      <c r="C3755" s="130">
        <v>1.1863286839392699</v>
      </c>
      <c r="D3755" s="130">
        <v>0.59214721940241799</v>
      </c>
      <c r="E3755" s="130">
        <v>0.33958825416685201</v>
      </c>
    </row>
    <row r="3756" spans="1:5" x14ac:dyDescent="0.25">
      <c r="A3756" s="130">
        <v>24121.001816186501</v>
      </c>
      <c r="B3756" s="130">
        <v>0.30415153631979702</v>
      </c>
      <c r="C3756" s="130">
        <v>1.1863237444222401</v>
      </c>
      <c r="D3756" s="130">
        <v>0.59209756115761802</v>
      </c>
      <c r="E3756" s="130">
        <v>0.33939685827100602</v>
      </c>
    </row>
    <row r="3757" spans="1:5" x14ac:dyDescent="0.25">
      <c r="A3757" s="130">
        <v>24121.5805597734</v>
      </c>
      <c r="B3757" s="130">
        <v>0.30257463692564501</v>
      </c>
      <c r="C3757" s="130">
        <v>1.1863226076055899</v>
      </c>
      <c r="D3757" s="130">
        <v>0.59208613811870803</v>
      </c>
      <c r="E3757" s="130">
        <v>0.33935281291974601</v>
      </c>
    </row>
    <row r="3758" spans="1:5" x14ac:dyDescent="0.25">
      <c r="A3758" s="130">
        <v>24124.7122561582</v>
      </c>
      <c r="B3758" s="130">
        <v>-8.9378644435611498E-2</v>
      </c>
      <c r="C3758" s="130">
        <v>1.1863164556516199</v>
      </c>
      <c r="D3758" s="130">
        <v>0.59202435844767098</v>
      </c>
      <c r="E3758" s="130">
        <v>0.33911448438988001</v>
      </c>
    </row>
    <row r="3759" spans="1:5" x14ac:dyDescent="0.25">
      <c r="A3759" s="130">
        <v>24126.178752061001</v>
      </c>
      <c r="B3759" s="130">
        <v>0.36045883034776499</v>
      </c>
      <c r="C3759" s="130">
        <v>1.18631357460387</v>
      </c>
      <c r="D3759" s="130">
        <v>0.59199544750584399</v>
      </c>
      <c r="E3759" s="130">
        <v>0.33900288675365597</v>
      </c>
    </row>
    <row r="3760" spans="1:5" x14ac:dyDescent="0.25">
      <c r="A3760" s="130">
        <v>24129.441231649402</v>
      </c>
      <c r="B3760" s="130">
        <v>0.18732826702743099</v>
      </c>
      <c r="C3760" s="130">
        <v>1.18630716465426</v>
      </c>
      <c r="D3760" s="130">
        <v>0.59193117334287004</v>
      </c>
      <c r="E3760" s="130">
        <v>0.33875463163483899</v>
      </c>
    </row>
    <row r="3761" spans="1:5" x14ac:dyDescent="0.25">
      <c r="A3761" s="130">
        <v>24130.281593807798</v>
      </c>
      <c r="B3761" s="130">
        <v>1.2814064211202001</v>
      </c>
      <c r="C3761" s="130">
        <v>1.1863055134318099</v>
      </c>
      <c r="D3761" s="130">
        <v>0.59191462703851905</v>
      </c>
      <c r="E3761" s="130">
        <v>0.33869068822707998</v>
      </c>
    </row>
    <row r="3762" spans="1:5" x14ac:dyDescent="0.25">
      <c r="A3762" s="130">
        <v>24131.761916312898</v>
      </c>
      <c r="B3762" s="130">
        <v>0.55348235256085199</v>
      </c>
      <c r="C3762" s="130">
        <v>1.1863026046328899</v>
      </c>
      <c r="D3762" s="130">
        <v>0.59188548988676304</v>
      </c>
      <c r="E3762" s="130">
        <v>0.338578053221127</v>
      </c>
    </row>
    <row r="3763" spans="1:5" x14ac:dyDescent="0.25">
      <c r="A3763" s="130">
        <v>24132.756719725901</v>
      </c>
      <c r="B3763" s="130">
        <v>0.38842867880024601</v>
      </c>
      <c r="C3763" s="130">
        <v>1.1863006497799</v>
      </c>
      <c r="D3763" s="130">
        <v>0.59186591610901995</v>
      </c>
      <c r="E3763" s="130">
        <v>0.338502362775635</v>
      </c>
    </row>
    <row r="3764" spans="1:5" x14ac:dyDescent="0.25">
      <c r="A3764" s="130">
        <v>24144.5663374057</v>
      </c>
      <c r="B3764" s="130">
        <v>1.26265641407479</v>
      </c>
      <c r="C3764" s="130">
        <v>1.1862774377318199</v>
      </c>
      <c r="D3764" s="130">
        <v>0.59163397412987795</v>
      </c>
      <c r="E3764" s="130">
        <v>0.33760396874172</v>
      </c>
    </row>
    <row r="3765" spans="1:5" x14ac:dyDescent="0.25">
      <c r="A3765" s="130">
        <v>24146.302768954101</v>
      </c>
      <c r="B3765" s="130">
        <v>0.43954783818076498</v>
      </c>
      <c r="C3765" s="130">
        <v>1.1862740239015399</v>
      </c>
      <c r="D3765" s="130">
        <v>0.59159993643017705</v>
      </c>
      <c r="E3765" s="130">
        <v>0.33747189784139697</v>
      </c>
    </row>
    <row r="3766" spans="1:5" x14ac:dyDescent="0.25">
      <c r="A3766" s="130">
        <v>24149.867624228598</v>
      </c>
      <c r="B3766" s="130">
        <v>3.86481024805305</v>
      </c>
      <c r="C3766" s="130">
        <v>1.18626701471039</v>
      </c>
      <c r="D3766" s="130">
        <v>0.59153011076595596</v>
      </c>
      <c r="E3766" s="130">
        <v>0.33720078046081697</v>
      </c>
    </row>
    <row r="3767" spans="1:5" x14ac:dyDescent="0.25">
      <c r="A3767" s="130">
        <v>24150.259644245001</v>
      </c>
      <c r="B3767" s="130">
        <v>1.2765407183892501</v>
      </c>
      <c r="C3767" s="130">
        <v>1.18626624386833</v>
      </c>
      <c r="D3767" s="130">
        <v>0.59152243652435899</v>
      </c>
      <c r="E3767" s="130">
        <v>0.33717096800248803</v>
      </c>
    </row>
    <row r="3768" spans="1:5" x14ac:dyDescent="0.25">
      <c r="A3768" s="130">
        <v>24152.208878618399</v>
      </c>
      <c r="B3768" s="130">
        <v>0.426259081780134</v>
      </c>
      <c r="C3768" s="130">
        <v>1.1862624108609401</v>
      </c>
      <c r="D3768" s="130">
        <v>0.59148429081231102</v>
      </c>
      <c r="E3768" s="130">
        <v>0.337022737371521</v>
      </c>
    </row>
    <row r="3769" spans="1:5" x14ac:dyDescent="0.25">
      <c r="A3769" s="130">
        <v>24153.459285817898</v>
      </c>
      <c r="B3769" s="130">
        <v>0.422911514322655</v>
      </c>
      <c r="C3769" s="130">
        <v>1.1862599518964301</v>
      </c>
      <c r="D3769" s="130">
        <v>0.59145983206839803</v>
      </c>
      <c r="E3769" s="130">
        <v>0.33692765418971099</v>
      </c>
    </row>
    <row r="3770" spans="1:5" x14ac:dyDescent="0.25">
      <c r="A3770" s="130">
        <v>24154.690031669401</v>
      </c>
      <c r="B3770" s="130">
        <v>1.3317198070294001</v>
      </c>
      <c r="C3770" s="130">
        <v>1.18625753148767</v>
      </c>
      <c r="D3770" s="130">
        <v>0.59143576646650398</v>
      </c>
      <c r="E3770" s="130">
        <v>0.33683406976518898</v>
      </c>
    </row>
    <row r="3771" spans="1:5" x14ac:dyDescent="0.25">
      <c r="A3771" s="130">
        <v>24159.208844204499</v>
      </c>
      <c r="B3771" s="130">
        <v>1.13695057517191</v>
      </c>
      <c r="C3771" s="130">
        <v>1.1862486437762301</v>
      </c>
      <c r="D3771" s="130">
        <v>0.59134747984283498</v>
      </c>
      <c r="E3771" s="130">
        <v>0.33649049672111098</v>
      </c>
    </row>
    <row r="3772" spans="1:5" x14ac:dyDescent="0.25">
      <c r="A3772" s="130">
        <v>24165.0681696549</v>
      </c>
      <c r="B3772" s="130">
        <v>3.9178754618579101</v>
      </c>
      <c r="C3772" s="130">
        <v>1.1862371173414901</v>
      </c>
      <c r="D3772" s="130">
        <v>0.59123317307237799</v>
      </c>
      <c r="E3772" s="130">
        <v>0.33604507991585603</v>
      </c>
    </row>
    <row r="3773" spans="1:5" x14ac:dyDescent="0.25">
      <c r="A3773" s="130">
        <v>24165.367627063399</v>
      </c>
      <c r="B3773" s="130">
        <v>9.2434599338808696E-2</v>
      </c>
      <c r="C3773" s="130">
        <v>1.1862365281845999</v>
      </c>
      <c r="D3773" s="130">
        <v>0.59122733626206803</v>
      </c>
      <c r="E3773" s="130">
        <v>0.33602231806661398</v>
      </c>
    </row>
    <row r="3774" spans="1:5" x14ac:dyDescent="0.25">
      <c r="A3774" s="130">
        <v>24171.240376138601</v>
      </c>
      <c r="B3774" s="130">
        <v>0.64727638726458403</v>
      </c>
      <c r="C3774" s="130">
        <v>1.1862249727582099</v>
      </c>
      <c r="D3774" s="130">
        <v>0.59111297020783304</v>
      </c>
      <c r="E3774" s="130">
        <v>0.33557597827458702</v>
      </c>
    </row>
    <row r="3775" spans="1:5" x14ac:dyDescent="0.25">
      <c r="A3775" s="130">
        <v>24174.593093481199</v>
      </c>
      <c r="B3775" s="130">
        <v>2.3855288952827798</v>
      </c>
      <c r="C3775" s="130">
        <v>1.1862183747299599</v>
      </c>
      <c r="D3775" s="130">
        <v>0.59104776579232798</v>
      </c>
      <c r="E3775" s="130">
        <v>0.33532120912353502</v>
      </c>
    </row>
    <row r="3776" spans="1:5" x14ac:dyDescent="0.25">
      <c r="A3776" s="130">
        <v>24175.554213148698</v>
      </c>
      <c r="B3776" s="130">
        <v>0.117139910808239</v>
      </c>
      <c r="C3776" s="130">
        <v>1.1862164831326201</v>
      </c>
      <c r="D3776" s="130">
        <v>0.59102908530492604</v>
      </c>
      <c r="E3776" s="130">
        <v>0.33524818075172602</v>
      </c>
    </row>
    <row r="3777" spans="1:5" x14ac:dyDescent="0.25">
      <c r="A3777" s="130">
        <v>24176.460283160701</v>
      </c>
      <c r="B3777" s="130">
        <v>0.368087651793925</v>
      </c>
      <c r="C3777" s="130">
        <v>1.1862146998191001</v>
      </c>
      <c r="D3777" s="130">
        <v>0.59101147949974298</v>
      </c>
      <c r="E3777" s="130">
        <v>0.33517933768436498</v>
      </c>
    </row>
    <row r="3778" spans="1:5" x14ac:dyDescent="0.25">
      <c r="A3778" s="130">
        <v>24183.373326388799</v>
      </c>
      <c r="B3778" s="130">
        <v>0.41310377815695398</v>
      </c>
      <c r="C3778" s="130">
        <v>1.18620109173907</v>
      </c>
      <c r="D3778" s="130">
        <v>0.59087730347302303</v>
      </c>
      <c r="E3778" s="130">
        <v>0.33465416709499102</v>
      </c>
    </row>
    <row r="3779" spans="1:5" x14ac:dyDescent="0.25">
      <c r="A3779" s="130">
        <v>24187.1986768268</v>
      </c>
      <c r="B3779" s="130">
        <v>-0.589479862775799</v>
      </c>
      <c r="C3779" s="130">
        <v>1.1861935602046301</v>
      </c>
      <c r="D3779" s="130">
        <v>0.590803171524802</v>
      </c>
      <c r="E3779" s="130">
        <v>0.334363626398896</v>
      </c>
    </row>
    <row r="3780" spans="1:5" x14ac:dyDescent="0.25">
      <c r="A3780" s="130">
        <v>24188.423204578699</v>
      </c>
      <c r="B3780" s="130">
        <v>1.82742363443098</v>
      </c>
      <c r="C3780" s="130">
        <v>1.18619114907428</v>
      </c>
      <c r="D3780" s="130">
        <v>0.590779458506834</v>
      </c>
      <c r="E3780" s="130">
        <v>0.33427063171536098</v>
      </c>
    </row>
    <row r="3781" spans="1:5" x14ac:dyDescent="0.25">
      <c r="A3781" s="130">
        <v>24190.1668650881</v>
      </c>
      <c r="B3781" s="130">
        <v>0.42555715730472299</v>
      </c>
      <c r="C3781" s="130">
        <v>1.1861877155715801</v>
      </c>
      <c r="D3781" s="130">
        <v>0.59074570690892902</v>
      </c>
      <c r="E3781" s="130">
        <v>0.33413822080760203</v>
      </c>
    </row>
    <row r="3782" spans="1:5" x14ac:dyDescent="0.25">
      <c r="A3782" s="130">
        <v>24194.813610538298</v>
      </c>
      <c r="B3782" s="130">
        <v>-8.0190328088025606E-2</v>
      </c>
      <c r="C3782" s="130">
        <v>1.1861785644412399</v>
      </c>
      <c r="D3782" s="130">
        <v>0.59065584386454695</v>
      </c>
      <c r="E3782" s="130">
        <v>0.33378540337414597</v>
      </c>
    </row>
    <row r="3783" spans="1:5" x14ac:dyDescent="0.25">
      <c r="A3783" s="130">
        <v>24197.126507305798</v>
      </c>
      <c r="B3783" s="130">
        <v>0.42888046133802099</v>
      </c>
      <c r="C3783" s="130">
        <v>1.18617400893131</v>
      </c>
      <c r="D3783" s="130">
        <v>0.59061115982721801</v>
      </c>
      <c r="E3783" s="130">
        <v>0.33360981736413697</v>
      </c>
    </row>
    <row r="3784" spans="1:5" x14ac:dyDescent="0.25">
      <c r="A3784" s="130">
        <v>24202.532223496299</v>
      </c>
      <c r="B3784" s="130">
        <v>0.68917878849783498</v>
      </c>
      <c r="C3784" s="130">
        <v>1.1861633602734201</v>
      </c>
      <c r="D3784" s="130">
        <v>0.59050684033661804</v>
      </c>
      <c r="E3784" s="130">
        <v>0.33319950951258598</v>
      </c>
    </row>
    <row r="3785" spans="1:5" x14ac:dyDescent="0.25">
      <c r="A3785" s="130">
        <v>24206.148377926202</v>
      </c>
      <c r="B3785" s="130">
        <v>0.79110917170248696</v>
      </c>
      <c r="C3785" s="130">
        <v>1.1861562356850499</v>
      </c>
      <c r="D3785" s="130">
        <v>0.59043714670681002</v>
      </c>
      <c r="E3785" s="130">
        <v>0.33292509246719298</v>
      </c>
    </row>
    <row r="3786" spans="1:5" x14ac:dyDescent="0.25">
      <c r="A3786" s="130">
        <v>24206.2508762619</v>
      </c>
      <c r="B3786" s="130">
        <v>-4.8146676045690597E-3</v>
      </c>
      <c r="C3786" s="130">
        <v>1.1861560337280299</v>
      </c>
      <c r="D3786" s="130">
        <v>0.59043517233266696</v>
      </c>
      <c r="E3786" s="130">
        <v>0.33291731493132898</v>
      </c>
    </row>
    <row r="3787" spans="1:5" x14ac:dyDescent="0.25">
      <c r="A3787" s="130">
        <v>24208.438813119101</v>
      </c>
      <c r="B3787" s="130">
        <v>1.15553095064309</v>
      </c>
      <c r="C3787" s="130">
        <v>1.18615172255945</v>
      </c>
      <c r="D3787" s="130">
        <v>0.59039304115589997</v>
      </c>
      <c r="E3787" s="130">
        <v>0.332751304371326</v>
      </c>
    </row>
    <row r="3788" spans="1:5" x14ac:dyDescent="0.25">
      <c r="A3788" s="130">
        <v>24211.5292701781</v>
      </c>
      <c r="B3788" s="130">
        <v>1.3258199683793499</v>
      </c>
      <c r="C3788" s="130">
        <v>1.18614563245717</v>
      </c>
      <c r="D3788" s="130">
        <v>0.59033357636066697</v>
      </c>
      <c r="E3788" s="130">
        <v>0.33251684530539399</v>
      </c>
    </row>
    <row r="3789" spans="1:5" x14ac:dyDescent="0.25">
      <c r="A3789" s="130">
        <v>24212.020558818302</v>
      </c>
      <c r="B3789" s="130">
        <v>-0.10459997776480801</v>
      </c>
      <c r="C3789" s="130">
        <v>1.1861446642532001</v>
      </c>
      <c r="D3789" s="130">
        <v>0.59032412816600199</v>
      </c>
      <c r="E3789" s="130">
        <v>0.33247957678590401</v>
      </c>
    </row>
    <row r="3790" spans="1:5" x14ac:dyDescent="0.25">
      <c r="A3790" s="130">
        <v>24212.6788377585</v>
      </c>
      <c r="B3790" s="130">
        <v>1.7676525845678801</v>
      </c>
      <c r="C3790" s="130">
        <v>1.18614336692705</v>
      </c>
      <c r="D3790" s="130">
        <v>0.59031147061136702</v>
      </c>
      <c r="E3790" s="130">
        <v>0.33242964204723202</v>
      </c>
    </row>
    <row r="3791" spans="1:5" x14ac:dyDescent="0.25">
      <c r="A3791" s="130">
        <v>24216.291510602299</v>
      </c>
      <c r="B3791" s="130">
        <v>1.3353964462404799</v>
      </c>
      <c r="C3791" s="130">
        <v>1.1861362465735901</v>
      </c>
      <c r="D3791" s="130">
        <v>0.59024204815823</v>
      </c>
      <c r="E3791" s="130">
        <v>0.33215562714982599</v>
      </c>
    </row>
    <row r="3792" spans="1:5" x14ac:dyDescent="0.25">
      <c r="A3792" s="130">
        <v>24217.8085593125</v>
      </c>
      <c r="B3792" s="130">
        <v>0.50276285597141701</v>
      </c>
      <c r="C3792" s="130">
        <v>1.1861332562861799</v>
      </c>
      <c r="D3792" s="130">
        <v>0.59021291764244899</v>
      </c>
      <c r="E3792" s="130">
        <v>0.33204057689497102</v>
      </c>
    </row>
    <row r="3793" spans="1:5" x14ac:dyDescent="0.25">
      <c r="A3793" s="130">
        <v>24217.875678222801</v>
      </c>
      <c r="B3793" s="130">
        <v>1.3311553563566401</v>
      </c>
      <c r="C3793" s="130">
        <v>1.1861331239828401</v>
      </c>
      <c r="D3793" s="130">
        <v>0.59021162911442804</v>
      </c>
      <c r="E3793" s="130">
        <v>0.33203548692743301</v>
      </c>
    </row>
    <row r="3794" spans="1:5" x14ac:dyDescent="0.25">
      <c r="A3794" s="130">
        <v>24221.049080678298</v>
      </c>
      <c r="B3794" s="130">
        <v>0.503353926504713</v>
      </c>
      <c r="C3794" s="130">
        <v>1.1861268682723101</v>
      </c>
      <c r="D3794" s="130">
        <v>0.59015073571904997</v>
      </c>
      <c r="E3794" s="130">
        <v>0.33179485225418798</v>
      </c>
    </row>
    <row r="3795" spans="1:5" x14ac:dyDescent="0.25">
      <c r="A3795" s="130">
        <v>24232.0327277752</v>
      </c>
      <c r="B3795" s="130">
        <v>0.39404186682789899</v>
      </c>
      <c r="C3795" s="130">
        <v>1.1861052106968799</v>
      </c>
      <c r="D3795" s="130">
        <v>0.58994040630573596</v>
      </c>
      <c r="E3795" s="130">
        <v>0.33096229713445302</v>
      </c>
    </row>
    <row r="3796" spans="1:5" x14ac:dyDescent="0.25">
      <c r="A3796" s="130">
        <v>24232.1041275875</v>
      </c>
      <c r="B3796" s="130">
        <v>-0.61084229225610898</v>
      </c>
      <c r="C3796" s="130">
        <v>1.1861050698822999</v>
      </c>
      <c r="D3796" s="130">
        <v>0.589939041240645</v>
      </c>
      <c r="E3796" s="130">
        <v>0.33095688673054602</v>
      </c>
    </row>
    <row r="3797" spans="1:5" x14ac:dyDescent="0.25">
      <c r="A3797" s="130">
        <v>24241.1798610189</v>
      </c>
      <c r="B3797" s="130">
        <v>-0.15515774255720999</v>
      </c>
      <c r="C3797" s="130">
        <v>1.1860871677592899</v>
      </c>
      <c r="D3797" s="130">
        <v>0.58976575632162997</v>
      </c>
      <c r="E3797" s="130">
        <v>0.33026934456787099</v>
      </c>
    </row>
    <row r="3798" spans="1:5" x14ac:dyDescent="0.25">
      <c r="A3798" s="130">
        <v>24249.107588929499</v>
      </c>
      <c r="B3798" s="130">
        <v>0.44998708528245501</v>
      </c>
      <c r="C3798" s="130">
        <v>1.18607152527004</v>
      </c>
      <c r="D3798" s="130">
        <v>0.58961476452551898</v>
      </c>
      <c r="E3798" s="130">
        <v>0.32966907582763599</v>
      </c>
    </row>
    <row r="3799" spans="1:5" x14ac:dyDescent="0.25">
      <c r="A3799" s="130">
        <v>24250.6327023187</v>
      </c>
      <c r="B3799" s="130">
        <v>-0.104161298070149</v>
      </c>
      <c r="C3799" s="130">
        <v>1.1860685154955799</v>
      </c>
      <c r="D3799" s="130">
        <v>0.58958575713288797</v>
      </c>
      <c r="E3799" s="130">
        <v>0.32955363156184703</v>
      </c>
    </row>
    <row r="3800" spans="1:5" x14ac:dyDescent="0.25">
      <c r="A3800" s="130">
        <v>24253.7891868355</v>
      </c>
      <c r="B3800" s="130">
        <v>0.60887774695968</v>
      </c>
      <c r="C3800" s="130">
        <v>1.1860622857188801</v>
      </c>
      <c r="D3800" s="130">
        <v>0.58952576229797105</v>
      </c>
      <c r="E3800" s="130">
        <v>0.32931473509131498</v>
      </c>
    </row>
    <row r="3801" spans="1:5" x14ac:dyDescent="0.25">
      <c r="A3801" s="130">
        <v>24261.989861496299</v>
      </c>
      <c r="B3801" s="130">
        <v>1.3221156635606</v>
      </c>
      <c r="C3801" s="130">
        <v>1.1860460971608899</v>
      </c>
      <c r="D3801" s="130">
        <v>0.589370151282962</v>
      </c>
      <c r="E3801" s="130">
        <v>0.32869429969670899</v>
      </c>
    </row>
    <row r="3802" spans="1:5" x14ac:dyDescent="0.25">
      <c r="A3802" s="130">
        <v>24262.183259748399</v>
      </c>
      <c r="B3802" s="130">
        <v>0.34385239207610502</v>
      </c>
      <c r="C3802" s="130">
        <v>1.18604571532436</v>
      </c>
      <c r="D3802" s="130">
        <v>0.58936648597041696</v>
      </c>
      <c r="E3802" s="130">
        <v>0.328679671875035</v>
      </c>
    </row>
    <row r="3803" spans="1:5" x14ac:dyDescent="0.25">
      <c r="A3803" s="130">
        <v>24266.858902856598</v>
      </c>
      <c r="B3803" s="130">
        <v>2.0431931046788199</v>
      </c>
      <c r="C3803" s="130">
        <v>1.1860364831332799</v>
      </c>
      <c r="D3803" s="130">
        <v>0.58927793549115304</v>
      </c>
      <c r="E3803" s="130">
        <v>0.32832608393679402</v>
      </c>
    </row>
    <row r="3804" spans="1:5" x14ac:dyDescent="0.25">
      <c r="A3804" s="130">
        <v>24273.077059906602</v>
      </c>
      <c r="B3804" s="130">
        <v>0.50085452860111301</v>
      </c>
      <c r="C3804" s="130">
        <v>1.1860242027688299</v>
      </c>
      <c r="D3804" s="130">
        <v>0.58916035924279897</v>
      </c>
      <c r="E3804" s="130">
        <v>0.32785602099052202</v>
      </c>
    </row>
    <row r="3805" spans="1:5" x14ac:dyDescent="0.25">
      <c r="A3805" s="130">
        <v>24279.543022381498</v>
      </c>
      <c r="B3805" s="130">
        <v>0.38286845097377198</v>
      </c>
      <c r="C3805" s="130">
        <v>1.1860114300585001</v>
      </c>
      <c r="D3805" s="130">
        <v>0.58903832410455403</v>
      </c>
      <c r="E3805" s="130">
        <v>0.32736744291098402</v>
      </c>
    </row>
    <row r="3806" spans="1:5" x14ac:dyDescent="0.25">
      <c r="A3806" s="130">
        <v>24282.1183422994</v>
      </c>
      <c r="B3806" s="130">
        <v>1.2287814320582899</v>
      </c>
      <c r="C3806" s="130">
        <v>1.1860063419942599</v>
      </c>
      <c r="D3806" s="130">
        <v>0.58898978322358198</v>
      </c>
      <c r="E3806" s="130">
        <v>0.32717291103575202</v>
      </c>
    </row>
    <row r="3807" spans="1:5" x14ac:dyDescent="0.25">
      <c r="A3807" s="130">
        <v>24289.378522781899</v>
      </c>
      <c r="B3807" s="130">
        <v>1.42629121587559</v>
      </c>
      <c r="C3807" s="130">
        <v>1.18599199547218</v>
      </c>
      <c r="D3807" s="130">
        <v>0.58885313700716102</v>
      </c>
      <c r="E3807" s="130">
        <v>0.32662469768730001</v>
      </c>
    </row>
    <row r="3808" spans="1:5" x14ac:dyDescent="0.25">
      <c r="A3808" s="130">
        <v>24293.476998110898</v>
      </c>
      <c r="B3808" s="130">
        <v>-0.48467233063077497</v>
      </c>
      <c r="C3808" s="130">
        <v>1.18598389497982</v>
      </c>
      <c r="D3808" s="130">
        <v>0.58877612676217805</v>
      </c>
      <c r="E3808" s="130">
        <v>0.32631535561713598</v>
      </c>
    </row>
    <row r="3809" spans="1:5" x14ac:dyDescent="0.25">
      <c r="A3809" s="130">
        <v>24295.330876658099</v>
      </c>
      <c r="B3809" s="130">
        <v>0.57240185379294795</v>
      </c>
      <c r="C3809" s="130">
        <v>1.1859802304566001</v>
      </c>
      <c r="D3809" s="130">
        <v>0.58874132287511904</v>
      </c>
      <c r="E3809" s="130">
        <v>0.32617546169176798</v>
      </c>
    </row>
    <row r="3810" spans="1:5" x14ac:dyDescent="0.25">
      <c r="A3810" s="130">
        <v>24295.984668311899</v>
      </c>
      <c r="B3810" s="130"/>
      <c r="C3810" s="130">
        <v>1.1859789380611601</v>
      </c>
      <c r="D3810" s="130">
        <v>0.58872905340475301</v>
      </c>
      <c r="E3810" s="130">
        <v>0.326126131271673</v>
      </c>
    </row>
    <row r="3811" spans="1:5" x14ac:dyDescent="0.25">
      <c r="A3811" s="130">
        <v>24298.1351339586</v>
      </c>
      <c r="B3811" s="130">
        <v>1.6282645335145201</v>
      </c>
      <c r="C3811" s="130">
        <v>1.1859746868688601</v>
      </c>
      <c r="D3811" s="130">
        <v>0.58868871302714898</v>
      </c>
      <c r="E3811" s="130">
        <v>0.32596389030601203</v>
      </c>
    </row>
    <row r="3812" spans="1:5" x14ac:dyDescent="0.25">
      <c r="A3812" s="130">
        <v>24307.604043311901</v>
      </c>
      <c r="B3812" s="130">
        <v>1.28986082762981</v>
      </c>
      <c r="C3812" s="130">
        <v>1.18595596409541</v>
      </c>
      <c r="D3812" s="130">
        <v>0.58851138993320395</v>
      </c>
      <c r="E3812" s="130">
        <v>0.32524984120295403</v>
      </c>
    </row>
    <row r="3813" spans="1:5" x14ac:dyDescent="0.25">
      <c r="A3813" s="130">
        <v>24313.494010326402</v>
      </c>
      <c r="B3813" s="130">
        <v>0.42653350805115198</v>
      </c>
      <c r="C3813" s="130">
        <v>1.1859443146649999</v>
      </c>
      <c r="D3813" s="130">
        <v>0.58840133843879205</v>
      </c>
      <c r="E3813" s="130">
        <v>0.324805956329066</v>
      </c>
    </row>
    <row r="3814" spans="1:5" x14ac:dyDescent="0.25">
      <c r="A3814" s="130">
        <v>24323.5235290003</v>
      </c>
      <c r="B3814" s="130">
        <v>0.54806726442313503</v>
      </c>
      <c r="C3814" s="130">
        <v>1.1859244720912201</v>
      </c>
      <c r="D3814" s="130">
        <v>0.58821438060573905</v>
      </c>
      <c r="E3814" s="130">
        <v>0.32405060767893401</v>
      </c>
    </row>
    <row r="3815" spans="1:5" x14ac:dyDescent="0.25">
      <c r="A3815" s="130">
        <v>24325.9398872897</v>
      </c>
      <c r="B3815" s="130">
        <v>5.3405245974413895E-4</v>
      </c>
      <c r="C3815" s="130">
        <v>1.1859196904406799</v>
      </c>
      <c r="D3815" s="130">
        <v>0.58816942056223598</v>
      </c>
      <c r="E3815" s="130">
        <v>0.32386872287224999</v>
      </c>
    </row>
    <row r="3816" spans="1:5" x14ac:dyDescent="0.25">
      <c r="A3816" s="130">
        <v>24330.248436782502</v>
      </c>
      <c r="B3816" s="130">
        <v>0.98061242319242803</v>
      </c>
      <c r="C3816" s="130">
        <v>1.18591116335021</v>
      </c>
      <c r="D3816" s="130">
        <v>0.58808933304123401</v>
      </c>
      <c r="E3816" s="130">
        <v>0.32354450422300801</v>
      </c>
    </row>
    <row r="3817" spans="1:5" x14ac:dyDescent="0.25">
      <c r="A3817" s="130">
        <v>24334.833032479</v>
      </c>
      <c r="B3817" s="130">
        <v>8.1782935106189406E-2</v>
      </c>
      <c r="C3817" s="130">
        <v>1.1859020884617</v>
      </c>
      <c r="D3817" s="130">
        <v>0.58800422637202499</v>
      </c>
      <c r="E3817" s="130">
        <v>0.32319964962106501</v>
      </c>
    </row>
    <row r="3818" spans="1:5" x14ac:dyDescent="0.25">
      <c r="A3818" s="130">
        <v>24335.738134299001</v>
      </c>
      <c r="B3818" s="130">
        <v>-0.44642748134945398</v>
      </c>
      <c r="C3818" s="130">
        <v>1.1859002966960801</v>
      </c>
      <c r="D3818" s="130">
        <v>0.58798743805603504</v>
      </c>
      <c r="E3818" s="130">
        <v>0.32313158443996198</v>
      </c>
    </row>
    <row r="3819" spans="1:5" x14ac:dyDescent="0.25">
      <c r="A3819" s="130">
        <v>24345.560120448899</v>
      </c>
      <c r="B3819" s="130">
        <v>2.6883256647607801</v>
      </c>
      <c r="C3819" s="130">
        <v>1.1858808490022501</v>
      </c>
      <c r="D3819" s="130">
        <v>0.58780554375845995</v>
      </c>
      <c r="E3819" s="130">
        <v>0.32239331809379601</v>
      </c>
    </row>
    <row r="3820" spans="1:5" x14ac:dyDescent="0.25">
      <c r="A3820" s="130">
        <v>24348.416660613701</v>
      </c>
      <c r="B3820" s="130">
        <v>1.3674631045086101</v>
      </c>
      <c r="C3820" s="130">
        <v>1.1858751916967001</v>
      </c>
      <c r="D3820" s="130">
        <v>0.58775274257503796</v>
      </c>
      <c r="E3820" s="130">
        <v>0.32217873415201498</v>
      </c>
    </row>
    <row r="3821" spans="1:5" x14ac:dyDescent="0.25">
      <c r="A3821" s="130">
        <v>24351.517825334799</v>
      </c>
      <c r="B3821" s="130">
        <v>-0.10947989981079401</v>
      </c>
      <c r="C3821" s="130">
        <v>1.1858690492503201</v>
      </c>
      <c r="D3821" s="130">
        <v>0.58769547033124503</v>
      </c>
      <c r="E3821" s="130">
        <v>0.32194583990381198</v>
      </c>
    </row>
    <row r="3822" spans="1:5" x14ac:dyDescent="0.25">
      <c r="A3822" s="130">
        <v>24360.492936213799</v>
      </c>
      <c r="B3822" s="130">
        <v>1.31685332385889</v>
      </c>
      <c r="C3822" s="130">
        <v>1.18585126841607</v>
      </c>
      <c r="D3822" s="130">
        <v>0.58753001518098702</v>
      </c>
      <c r="E3822" s="130">
        <v>0.32127221180787502</v>
      </c>
    </row>
    <row r="3823" spans="1:5" x14ac:dyDescent="0.25">
      <c r="A3823" s="130">
        <v>24362.581105663099</v>
      </c>
      <c r="B3823" s="130">
        <v>0.43137679229789899</v>
      </c>
      <c r="C3823" s="130">
        <v>1.1858471306513101</v>
      </c>
      <c r="D3823" s="130">
        <v>0.58749158328652995</v>
      </c>
      <c r="E3823" s="130">
        <v>0.321115569158548</v>
      </c>
    </row>
    <row r="3824" spans="1:5" x14ac:dyDescent="0.25">
      <c r="A3824" s="130">
        <v>24363.3808521268</v>
      </c>
      <c r="B3824" s="130">
        <v>0.271083909047798</v>
      </c>
      <c r="C3824" s="130">
        <v>1.18584554584826</v>
      </c>
      <c r="D3824" s="130">
        <v>0.58747687060667297</v>
      </c>
      <c r="E3824" s="130">
        <v>0.32105558533301498</v>
      </c>
    </row>
    <row r="3825" spans="1:5" x14ac:dyDescent="0.25">
      <c r="A3825" s="130">
        <v>24365.9967465269</v>
      </c>
      <c r="B3825" s="130">
        <v>1.32786763783224</v>
      </c>
      <c r="C3825" s="130">
        <v>1.18584036178522</v>
      </c>
      <c r="D3825" s="130">
        <v>0.58742877128972903</v>
      </c>
      <c r="E3825" s="130">
        <v>0.32085941753146402</v>
      </c>
    </row>
    <row r="3826" spans="1:5" x14ac:dyDescent="0.25">
      <c r="A3826" s="130">
        <v>24370.879320240401</v>
      </c>
      <c r="B3826" s="130">
        <v>0.47172912233048903</v>
      </c>
      <c r="C3826" s="130">
        <v>1.18583068439245</v>
      </c>
      <c r="D3826" s="130">
        <v>0.58733909396728501</v>
      </c>
      <c r="E3826" s="130">
        <v>0.32049340860474401</v>
      </c>
    </row>
    <row r="3827" spans="1:5" x14ac:dyDescent="0.25">
      <c r="A3827" s="130">
        <v>24370.971801924199</v>
      </c>
      <c r="B3827" s="130">
        <v>0.65252843816330197</v>
      </c>
      <c r="C3827" s="130">
        <v>1.1858305010746</v>
      </c>
      <c r="D3827" s="130">
        <v>0.58733739663200102</v>
      </c>
      <c r="E3827" s="130">
        <v>0.32048647772382099</v>
      </c>
    </row>
    <row r="3828" spans="1:5" x14ac:dyDescent="0.25">
      <c r="A3828" s="130">
        <v>24373.784826943502</v>
      </c>
      <c r="B3828" s="130">
        <v>0.68702911648204101</v>
      </c>
      <c r="C3828" s="130">
        <v>1.1858249247803101</v>
      </c>
      <c r="D3828" s="130">
        <v>0.58728579095870803</v>
      </c>
      <c r="E3828" s="130">
        <v>0.320275691886937</v>
      </c>
    </row>
    <row r="3829" spans="1:5" x14ac:dyDescent="0.25">
      <c r="A3829" s="130">
        <v>24379.7860631064</v>
      </c>
      <c r="B3829" s="130">
        <v>0.81758825063669205</v>
      </c>
      <c r="C3829" s="130">
        <v>1.1858130265393401</v>
      </c>
      <c r="D3829" s="130">
        <v>0.58717584133132805</v>
      </c>
      <c r="E3829" s="130">
        <v>0.31982621244563197</v>
      </c>
    </row>
    <row r="3830" spans="1:5" x14ac:dyDescent="0.25">
      <c r="A3830" s="130">
        <v>24384.012718567301</v>
      </c>
      <c r="B3830" s="130">
        <v>-0.48610313578126801</v>
      </c>
      <c r="C3830" s="130">
        <v>1.1858046450717199</v>
      </c>
      <c r="D3830" s="130">
        <v>0.58709852220903802</v>
      </c>
      <c r="E3830" s="130">
        <v>0.31950981560969999</v>
      </c>
    </row>
    <row r="3831" spans="1:5" x14ac:dyDescent="0.25">
      <c r="A3831" s="130">
        <v>24384.155568515602</v>
      </c>
      <c r="B3831" s="130">
        <v>2.9922266369775099E-2</v>
      </c>
      <c r="C3831" s="130">
        <v>1.18580436177731</v>
      </c>
      <c r="D3831" s="130">
        <v>0.58709591072892597</v>
      </c>
      <c r="E3831" s="130">
        <v>0.31949912470706499</v>
      </c>
    </row>
    <row r="3832" spans="1:5" x14ac:dyDescent="0.25">
      <c r="A3832" s="130">
        <v>24384.339916606899</v>
      </c>
      <c r="B3832" s="130">
        <v>-0.78426082614819803</v>
      </c>
      <c r="C3832" s="130">
        <v>1.1858039961832301</v>
      </c>
      <c r="D3832" s="130">
        <v>0.58709254077430695</v>
      </c>
      <c r="E3832" s="130">
        <v>0.31948532832117299</v>
      </c>
    </row>
    <row r="3833" spans="1:5" x14ac:dyDescent="0.25">
      <c r="A3833" s="130">
        <v>24384.590110814901</v>
      </c>
      <c r="B3833" s="130">
        <v>1.1730119724010299</v>
      </c>
      <c r="C3833" s="130">
        <v>1.1858035000010001</v>
      </c>
      <c r="D3833" s="130">
        <v>0.58708796742402902</v>
      </c>
      <c r="E3833" s="130">
        <v>0.31946660452772102</v>
      </c>
    </row>
    <row r="3834" spans="1:5" x14ac:dyDescent="0.25">
      <c r="A3834" s="130">
        <v>24385.450054660199</v>
      </c>
      <c r="B3834" s="130">
        <v>0.86447430437230899</v>
      </c>
      <c r="C3834" s="130">
        <v>1.1858017945357899</v>
      </c>
      <c r="D3834" s="130">
        <v>0.58707225094433502</v>
      </c>
      <c r="E3834" s="130">
        <v>0.31940225270531097</v>
      </c>
    </row>
    <row r="3835" spans="1:5" x14ac:dyDescent="0.25">
      <c r="A3835" s="130">
        <v>24401.095309549601</v>
      </c>
      <c r="B3835" s="130">
        <v>0.90130147822937701</v>
      </c>
      <c r="C3835" s="130">
        <v>1.1857707570541001</v>
      </c>
      <c r="D3835" s="130">
        <v>0.58678702032114805</v>
      </c>
      <c r="E3835" s="130">
        <v>0.31823253070441798</v>
      </c>
    </row>
    <row r="3836" spans="1:5" x14ac:dyDescent="0.25">
      <c r="A3836" s="130">
        <v>24401.560035861501</v>
      </c>
      <c r="B3836" s="130">
        <v>0.53454305983611194</v>
      </c>
      <c r="C3836" s="130">
        <v>1.1857698348457899</v>
      </c>
      <c r="D3836" s="130">
        <v>0.58677856825549601</v>
      </c>
      <c r="E3836" s="130">
        <v>0.318197816347492</v>
      </c>
    </row>
    <row r="3837" spans="1:5" x14ac:dyDescent="0.25">
      <c r="A3837" s="130">
        <v>24404.149898837499</v>
      </c>
      <c r="B3837" s="130">
        <v>0.38189982675178602</v>
      </c>
      <c r="C3837" s="130">
        <v>1.1857646952043499</v>
      </c>
      <c r="D3837" s="130">
        <v>0.58673148748652904</v>
      </c>
      <c r="E3837" s="130">
        <v>0.31800439087339799</v>
      </c>
    </row>
    <row r="3838" spans="1:5" x14ac:dyDescent="0.25">
      <c r="A3838" s="130">
        <v>24417.378461836401</v>
      </c>
      <c r="B3838" s="130">
        <v>1.15316286178446</v>
      </c>
      <c r="C3838" s="130">
        <v>1.18573843522467</v>
      </c>
      <c r="D3838" s="130">
        <v>0.58649157718709499</v>
      </c>
      <c r="E3838" s="130">
        <v>0.31701730486510299</v>
      </c>
    </row>
    <row r="3839" spans="1:5" x14ac:dyDescent="0.25">
      <c r="A3839" s="130">
        <v>24417.715096145301</v>
      </c>
      <c r="B3839" s="130">
        <v>-0.13720524108461499</v>
      </c>
      <c r="C3839" s="130">
        <v>1.1857377668070599</v>
      </c>
      <c r="D3839" s="130">
        <v>0.58648548449211702</v>
      </c>
      <c r="E3839" s="130">
        <v>0.31699220583732102</v>
      </c>
    </row>
    <row r="3840" spans="1:5" x14ac:dyDescent="0.25">
      <c r="A3840" s="130">
        <v>24418.954424023599</v>
      </c>
      <c r="B3840" s="130">
        <v>0.70521228772557598</v>
      </c>
      <c r="C3840" s="130">
        <v>1.18573530593944</v>
      </c>
      <c r="D3840" s="130">
        <v>0.58646305939235799</v>
      </c>
      <c r="E3840" s="130">
        <v>0.316899811738658</v>
      </c>
    </row>
    <row r="3841" spans="1:5" x14ac:dyDescent="0.25">
      <c r="A3841" s="130">
        <v>24431.260207634499</v>
      </c>
      <c r="B3841" s="130">
        <v>1.2998487450012</v>
      </c>
      <c r="C3841" s="130">
        <v>1.18571086493901</v>
      </c>
      <c r="D3841" s="130">
        <v>0.58624084482743399</v>
      </c>
      <c r="E3841" s="130">
        <v>0.31598313854920101</v>
      </c>
    </row>
    <row r="3842" spans="1:5" x14ac:dyDescent="0.25">
      <c r="A3842" s="130">
        <v>24432.2821556501</v>
      </c>
      <c r="B3842" s="130">
        <v>0.70099273196455603</v>
      </c>
      <c r="C3842" s="130">
        <v>1.1857088347126401</v>
      </c>
      <c r="D3842" s="130">
        <v>0.58622242777827704</v>
      </c>
      <c r="E3842" s="130">
        <v>0.315907074033972</v>
      </c>
    </row>
    <row r="3843" spans="1:5" x14ac:dyDescent="0.25">
      <c r="A3843" s="130">
        <v>24433.0933661321</v>
      </c>
      <c r="B3843" s="130">
        <v>1.26785898409625</v>
      </c>
      <c r="C3843" s="130">
        <v>1.1857072230884</v>
      </c>
      <c r="D3843" s="130">
        <v>0.58620781257759602</v>
      </c>
      <c r="E3843" s="130">
        <v>0.31584670172210499</v>
      </c>
    </row>
    <row r="3844" spans="1:5" x14ac:dyDescent="0.25">
      <c r="A3844" s="130">
        <v>24434.565641932899</v>
      </c>
      <c r="B3844" s="130">
        <v>-0.124570410622171</v>
      </c>
      <c r="C3844" s="130">
        <v>1.18570429800961</v>
      </c>
      <c r="D3844" s="130">
        <v>0.58618129640239602</v>
      </c>
      <c r="E3844" s="130">
        <v>0.31573714673575298</v>
      </c>
    </row>
    <row r="3845" spans="1:5" x14ac:dyDescent="0.25">
      <c r="A3845" s="130">
        <v>24443.232718062602</v>
      </c>
      <c r="B3845" s="130">
        <v>-2.8953072681251601</v>
      </c>
      <c r="C3845" s="130">
        <v>1.18568707529349</v>
      </c>
      <c r="D3845" s="130">
        <v>0.586025438064816</v>
      </c>
      <c r="E3845" s="130">
        <v>0.31509262025080098</v>
      </c>
    </row>
    <row r="3846" spans="1:5" x14ac:dyDescent="0.25">
      <c r="A3846" s="130">
        <v>24447.9736487802</v>
      </c>
      <c r="B3846" s="130">
        <v>-0.390837071252914</v>
      </c>
      <c r="C3846" s="130">
        <v>1.1856776520744201</v>
      </c>
      <c r="D3846" s="130">
        <v>0.58594035531042299</v>
      </c>
      <c r="E3846" s="130">
        <v>0.31474036021915303</v>
      </c>
    </row>
    <row r="3847" spans="1:5" x14ac:dyDescent="0.25">
      <c r="A3847" s="130">
        <v>24452.0020996604</v>
      </c>
      <c r="B3847" s="130">
        <v>0.428846094694535</v>
      </c>
      <c r="C3847" s="130">
        <v>1.1856696437157099</v>
      </c>
      <c r="D3847" s="130">
        <v>0.58586815481300303</v>
      </c>
      <c r="E3847" s="130">
        <v>0.31444120739831799</v>
      </c>
    </row>
    <row r="3848" spans="1:5" x14ac:dyDescent="0.25">
      <c r="A3848" s="130">
        <v>24455.099517899402</v>
      </c>
      <c r="B3848" s="130">
        <v>1.1688400049238099</v>
      </c>
      <c r="C3848" s="130">
        <v>1.18566348539936</v>
      </c>
      <c r="D3848" s="130">
        <v>0.58581270070615399</v>
      </c>
      <c r="E3848" s="130">
        <v>0.31421129948820098</v>
      </c>
    </row>
    <row r="3849" spans="1:5" x14ac:dyDescent="0.25">
      <c r="A3849" s="130">
        <v>24456.922218500298</v>
      </c>
      <c r="B3849" s="130">
        <v>0.42196676980144099</v>
      </c>
      <c r="C3849" s="130">
        <v>1.1856598611620099</v>
      </c>
      <c r="D3849" s="130">
        <v>0.58578009259039399</v>
      </c>
      <c r="E3849" s="130">
        <v>0.31407605189575</v>
      </c>
    </row>
    <row r="3850" spans="1:5" x14ac:dyDescent="0.25">
      <c r="A3850" s="130">
        <v>24458.565375218699</v>
      </c>
      <c r="B3850" s="130">
        <v>0.54881819767580398</v>
      </c>
      <c r="C3850" s="130">
        <v>1.1856565937201899</v>
      </c>
      <c r="D3850" s="130">
        <v>0.58575071194127903</v>
      </c>
      <c r="E3850" s="130">
        <v>0.31395415458928499</v>
      </c>
    </row>
    <row r="3851" spans="1:5" x14ac:dyDescent="0.25">
      <c r="A3851" s="130">
        <v>24459.774558499601</v>
      </c>
      <c r="B3851" s="130">
        <v>0.63093371863507397</v>
      </c>
      <c r="C3851" s="130">
        <v>1.18565418911538</v>
      </c>
      <c r="D3851" s="130">
        <v>0.58572910034415204</v>
      </c>
      <c r="E3851" s="130">
        <v>0.31386446843973498</v>
      </c>
    </row>
    <row r="3852" spans="1:5" x14ac:dyDescent="0.25">
      <c r="A3852" s="130">
        <v>24461.7398427068</v>
      </c>
      <c r="B3852" s="130">
        <v>1.0346195125664901</v>
      </c>
      <c r="C3852" s="130">
        <v>1.1856502806865701</v>
      </c>
      <c r="D3852" s="130">
        <v>0.58569399193336702</v>
      </c>
      <c r="E3852" s="130">
        <v>0.313718732352398</v>
      </c>
    </row>
    <row r="3853" spans="1:5" x14ac:dyDescent="0.25">
      <c r="A3853" s="130">
        <v>24470.2740338244</v>
      </c>
      <c r="B3853" s="130">
        <v>0.40516619476105298</v>
      </c>
      <c r="C3853" s="130">
        <v>1.18563330517843</v>
      </c>
      <c r="D3853" s="130">
        <v>0.58554177717859401</v>
      </c>
      <c r="E3853" s="130">
        <v>0.31308632282040899</v>
      </c>
    </row>
    <row r="3854" spans="1:5" x14ac:dyDescent="0.25">
      <c r="A3854" s="130">
        <v>24472.606783286599</v>
      </c>
      <c r="B3854" s="130">
        <v>0.122835804071686</v>
      </c>
      <c r="C3854" s="130">
        <v>1.1856286641414699</v>
      </c>
      <c r="D3854" s="130">
        <v>0.58550023913360305</v>
      </c>
      <c r="E3854" s="130">
        <v>0.31291358628322602</v>
      </c>
    </row>
    <row r="3855" spans="1:5" x14ac:dyDescent="0.25">
      <c r="A3855" s="130">
        <v>24479.756071292799</v>
      </c>
      <c r="B3855" s="130">
        <v>1.08804997571408</v>
      </c>
      <c r="C3855" s="130">
        <v>1.1856144380621501</v>
      </c>
      <c r="D3855" s="130">
        <v>0.58537311878542397</v>
      </c>
      <c r="E3855" s="130">
        <v>0.312384537770449</v>
      </c>
    </row>
    <row r="3856" spans="1:5" x14ac:dyDescent="0.25">
      <c r="A3856" s="130">
        <v>24480.6199009095</v>
      </c>
      <c r="B3856" s="130">
        <v>0.49677940471697402</v>
      </c>
      <c r="C3856" s="130">
        <v>1.1856127189099199</v>
      </c>
      <c r="D3856" s="130">
        <v>0.58535777787527599</v>
      </c>
      <c r="E3856" s="130">
        <v>0.312320649787036</v>
      </c>
    </row>
    <row r="3857" spans="1:5" x14ac:dyDescent="0.25">
      <c r="A3857" s="130">
        <v>24489.5382324817</v>
      </c>
      <c r="B3857" s="130">
        <v>-0.114275134027109</v>
      </c>
      <c r="C3857" s="130">
        <v>1.1855949668899799</v>
      </c>
      <c r="D3857" s="130">
        <v>0.58519963118681995</v>
      </c>
      <c r="E3857" s="130">
        <v>0.31166151287798</v>
      </c>
    </row>
    <row r="3858" spans="1:5" x14ac:dyDescent="0.25">
      <c r="A3858" s="130">
        <v>24490.5293737047</v>
      </c>
      <c r="B3858" s="130">
        <v>0.552266156292469</v>
      </c>
      <c r="C3858" s="130">
        <v>1.1855929936557601</v>
      </c>
      <c r="D3858" s="130">
        <v>0.58518208202630495</v>
      </c>
      <c r="E3858" s="130">
        <v>0.31158831106444801</v>
      </c>
    </row>
    <row r="3859" spans="1:5" x14ac:dyDescent="0.25">
      <c r="A3859" s="130">
        <v>24493.246122723802</v>
      </c>
      <c r="B3859" s="130">
        <v>1.4083491458695601</v>
      </c>
      <c r="C3859" s="130">
        <v>1.18558758459126</v>
      </c>
      <c r="D3859" s="130">
        <v>0.58513400641142599</v>
      </c>
      <c r="E3859" s="130">
        <v>0.311387715992342</v>
      </c>
    </row>
    <row r="3860" spans="1:5" x14ac:dyDescent="0.25">
      <c r="A3860" s="130">
        <v>24501.861111054201</v>
      </c>
      <c r="B3860" s="130">
        <v>1.03710190426196</v>
      </c>
      <c r="C3860" s="130">
        <v>1.1855704285283799</v>
      </c>
      <c r="D3860" s="130">
        <v>0.58498181880048905</v>
      </c>
      <c r="E3860" s="130">
        <v>0.31075213814186298</v>
      </c>
    </row>
    <row r="3861" spans="1:5" x14ac:dyDescent="0.25">
      <c r="A3861" s="130">
        <v>24506.390615146702</v>
      </c>
      <c r="B3861" s="130">
        <v>0.39233614721447801</v>
      </c>
      <c r="C3861" s="130">
        <v>1.1855614062058599</v>
      </c>
      <c r="D3861" s="130">
        <v>0.58490196357544699</v>
      </c>
      <c r="E3861" s="130">
        <v>0.31041829255294001</v>
      </c>
    </row>
    <row r="3862" spans="1:5" x14ac:dyDescent="0.25">
      <c r="A3862" s="130">
        <v>24506.425856609902</v>
      </c>
      <c r="B3862" s="130">
        <v>1.2753260236224799</v>
      </c>
      <c r="C3862" s="130">
        <v>1.1855613360024799</v>
      </c>
      <c r="D3862" s="130">
        <v>0.58490134270132799</v>
      </c>
      <c r="E3862" s="130">
        <v>0.31041569597205998</v>
      </c>
    </row>
    <row r="3863" spans="1:5" x14ac:dyDescent="0.25">
      <c r="A3863" s="130">
        <v>24509.688420042501</v>
      </c>
      <c r="B3863" s="130">
        <v>-0.53704147472584096</v>
      </c>
      <c r="C3863" s="130">
        <v>1.18555483636211</v>
      </c>
      <c r="D3863" s="130">
        <v>0.58484389276142401</v>
      </c>
      <c r="E3863" s="130">
        <v>0.31017537039397403</v>
      </c>
    </row>
    <row r="3864" spans="1:5" x14ac:dyDescent="0.25">
      <c r="A3864" s="130">
        <v>24513.4993397904</v>
      </c>
      <c r="B3864" s="130">
        <v>0.23038039308014299</v>
      </c>
      <c r="C3864" s="130">
        <v>1.1855472433069101</v>
      </c>
      <c r="D3864" s="130">
        <v>0.58477685949014302</v>
      </c>
      <c r="E3864" s="130">
        <v>0.30989480101349098</v>
      </c>
    </row>
    <row r="3865" spans="1:5" x14ac:dyDescent="0.25">
      <c r="A3865" s="130">
        <v>24515.9352102413</v>
      </c>
      <c r="B3865" s="130">
        <v>2.6202734267322598</v>
      </c>
      <c r="C3865" s="130">
        <v>1.1855423894077901</v>
      </c>
      <c r="D3865" s="130">
        <v>0.58473405400242495</v>
      </c>
      <c r="E3865" s="130">
        <v>0.30971555086581398</v>
      </c>
    </row>
    <row r="3866" spans="1:5" x14ac:dyDescent="0.25">
      <c r="A3866" s="130">
        <v>24516.920011064401</v>
      </c>
      <c r="B3866" s="130">
        <v>-0.14039513197665601</v>
      </c>
      <c r="C3866" s="130">
        <v>1.18554042689617</v>
      </c>
      <c r="D3866" s="130">
        <v>0.58471675718826599</v>
      </c>
      <c r="E3866" s="130">
        <v>0.30964310046761201</v>
      </c>
    </row>
    <row r="3867" spans="1:5" x14ac:dyDescent="0.25">
      <c r="A3867" s="130">
        <v>24517.6086965182</v>
      </c>
      <c r="B3867" s="130">
        <v>1.33431091124998</v>
      </c>
      <c r="C3867" s="130">
        <v>1.1855390544412501</v>
      </c>
      <c r="D3867" s="130">
        <v>0.58470466437690005</v>
      </c>
      <c r="E3867" s="130">
        <v>0.30959244132381902</v>
      </c>
    </row>
    <row r="3868" spans="1:5" x14ac:dyDescent="0.25">
      <c r="A3868" s="130">
        <v>24521.208581078001</v>
      </c>
      <c r="B3868" s="130">
        <v>0.39956367353097799</v>
      </c>
      <c r="C3868" s="130">
        <v>1.18553187980395</v>
      </c>
      <c r="D3868" s="130">
        <v>0.58464149457394099</v>
      </c>
      <c r="E3868" s="130">
        <v>0.30932772369320399</v>
      </c>
    </row>
    <row r="3869" spans="1:5" x14ac:dyDescent="0.25">
      <c r="A3869" s="130">
        <v>24521.229146243699</v>
      </c>
      <c r="B3869" s="130">
        <v>1.3819460245256401</v>
      </c>
      <c r="C3869" s="130">
        <v>1.18553183881447</v>
      </c>
      <c r="D3869" s="130">
        <v>0.58464113390221395</v>
      </c>
      <c r="E3869" s="130">
        <v>0.30932621185374298</v>
      </c>
    </row>
    <row r="3870" spans="1:5" x14ac:dyDescent="0.25">
      <c r="A3870" s="130">
        <v>24522.768997736101</v>
      </c>
      <c r="B3870" s="130">
        <v>0.68984492519672502</v>
      </c>
      <c r="C3870" s="130">
        <v>1.1855287695696499</v>
      </c>
      <c r="D3870" s="130">
        <v>0.58461413445911004</v>
      </c>
      <c r="E3870" s="130">
        <v>0.30921302394876499</v>
      </c>
    </row>
    <row r="3871" spans="1:5" x14ac:dyDescent="0.25">
      <c r="A3871" s="130">
        <v>24540.854672558198</v>
      </c>
      <c r="B3871" s="130">
        <v>1.2615476054842001</v>
      </c>
      <c r="C3871" s="130">
        <v>1.1854927080544799</v>
      </c>
      <c r="D3871" s="130">
        <v>0.58429797765353997</v>
      </c>
      <c r="E3871" s="130">
        <v>0.30788566432700198</v>
      </c>
    </row>
    <row r="3872" spans="1:5" x14ac:dyDescent="0.25">
      <c r="A3872" s="130">
        <v>24546.626056524601</v>
      </c>
      <c r="B3872" s="130">
        <v>-0.112777712745515</v>
      </c>
      <c r="C3872" s="130">
        <v>1.1854811952912701</v>
      </c>
      <c r="D3872" s="130">
        <v>0.58419745735094097</v>
      </c>
      <c r="E3872" s="130">
        <v>0.307462891792672</v>
      </c>
    </row>
    <row r="3873" spans="1:5" x14ac:dyDescent="0.25">
      <c r="A3873" s="130">
        <v>24549.503903148499</v>
      </c>
      <c r="B3873" s="130">
        <v>0.18805853366352701</v>
      </c>
      <c r="C3873" s="130">
        <v>1.18547545364702</v>
      </c>
      <c r="D3873" s="130">
        <v>0.58414740059431303</v>
      </c>
      <c r="E3873" s="130">
        <v>0.307252228606607</v>
      </c>
    </row>
    <row r="3874" spans="1:5" x14ac:dyDescent="0.25">
      <c r="A3874" s="130">
        <v>24550.083806604402</v>
      </c>
      <c r="B3874" s="130">
        <v>1.2961835952510099</v>
      </c>
      <c r="C3874" s="130">
        <v>1.18547429659753</v>
      </c>
      <c r="D3874" s="130">
        <v>0.58413731923134105</v>
      </c>
      <c r="E3874" s="130">
        <v>0.30720979073191401</v>
      </c>
    </row>
    <row r="3875" spans="1:5" x14ac:dyDescent="0.25">
      <c r="A3875" s="130">
        <v>24550.559984707299</v>
      </c>
      <c r="B3875" s="130">
        <v>0.36648322742094402</v>
      </c>
      <c r="C3875" s="130">
        <v>1.1854733464870999</v>
      </c>
      <c r="D3875" s="130">
        <v>0.58412904243530805</v>
      </c>
      <c r="E3875" s="130">
        <v>0.30717494659969402</v>
      </c>
    </row>
    <row r="3876" spans="1:5" x14ac:dyDescent="0.25">
      <c r="A3876" s="130">
        <v>24554.756932531</v>
      </c>
      <c r="B3876" s="130">
        <v>-0.29960308196617103</v>
      </c>
      <c r="C3876" s="130">
        <v>1.1854649716659</v>
      </c>
      <c r="D3876" s="130">
        <v>0.58405614480966195</v>
      </c>
      <c r="E3876" s="130">
        <v>0.30686795508800602</v>
      </c>
    </row>
    <row r="3877" spans="1:5" x14ac:dyDescent="0.25">
      <c r="A3877" s="130">
        <v>24557.5669945441</v>
      </c>
      <c r="B3877" s="130">
        <v>-0.104670259056117</v>
      </c>
      <c r="C3877" s="130">
        <v>1.1854593635908099</v>
      </c>
      <c r="D3877" s="130">
        <v>0.58400738903316096</v>
      </c>
      <c r="E3877" s="130">
        <v>0.30666252868403898</v>
      </c>
    </row>
    <row r="3878" spans="1:5" x14ac:dyDescent="0.25">
      <c r="A3878" s="130">
        <v>24557.8214160692</v>
      </c>
      <c r="B3878" s="130">
        <v>1.39590086957384</v>
      </c>
      <c r="C3878" s="130">
        <v>1.1854588558100601</v>
      </c>
      <c r="D3878" s="130">
        <v>0.58400297679926105</v>
      </c>
      <c r="E3878" s="130">
        <v>0.306643934238709</v>
      </c>
    </row>
    <row r="3879" spans="1:5" x14ac:dyDescent="0.25">
      <c r="A3879" s="130">
        <v>24564.5146420983</v>
      </c>
      <c r="B3879" s="130">
        <v>1.0498533553420899</v>
      </c>
      <c r="C3879" s="130">
        <v>1.1854454955979301</v>
      </c>
      <c r="D3879" s="130">
        <v>0.58388702590990804</v>
      </c>
      <c r="E3879" s="130">
        <v>0.30615504383068098</v>
      </c>
    </row>
    <row r="3880" spans="1:5" x14ac:dyDescent="0.25">
      <c r="A3880" s="130">
        <v>24564.563061557699</v>
      </c>
      <c r="B3880" s="130">
        <v>-0.19128248208075699</v>
      </c>
      <c r="C3880" s="130">
        <v>1.1854453989368501</v>
      </c>
      <c r="D3880" s="130">
        <v>0.58388618798344305</v>
      </c>
      <c r="E3880" s="130">
        <v>0.306151509160905</v>
      </c>
    </row>
    <row r="3881" spans="1:5" x14ac:dyDescent="0.25">
      <c r="A3881" s="130">
        <v>24564.819547039198</v>
      </c>
      <c r="B3881" s="130">
        <v>0.61442509541322898</v>
      </c>
      <c r="C3881" s="130">
        <v>1.18544488690506</v>
      </c>
      <c r="D3881" s="130">
        <v>0.58388174956461902</v>
      </c>
      <c r="E3881" s="130">
        <v>0.30613278594412102</v>
      </c>
    </row>
    <row r="3882" spans="1:5" x14ac:dyDescent="0.25">
      <c r="A3882" s="130">
        <v>24566.107197170699</v>
      </c>
      <c r="B3882" s="130">
        <v>0.17254569904907599</v>
      </c>
      <c r="C3882" s="130">
        <v>1.1854423162468199</v>
      </c>
      <c r="D3882" s="130">
        <v>0.58385947241287395</v>
      </c>
      <c r="E3882" s="130">
        <v>0.30603880092917601</v>
      </c>
    </row>
    <row r="3883" spans="1:5" x14ac:dyDescent="0.25">
      <c r="A3883" s="130">
        <v>24567.162833989601</v>
      </c>
      <c r="B3883" s="130">
        <v>1.04542763946265</v>
      </c>
      <c r="C3883" s="130">
        <v>1.1854402086879701</v>
      </c>
      <c r="D3883" s="130">
        <v>0.58384121585478899</v>
      </c>
      <c r="E3883" s="130">
        <v>0.305961765820983</v>
      </c>
    </row>
    <row r="3884" spans="1:5" x14ac:dyDescent="0.25">
      <c r="A3884" s="130">
        <v>24574.425043241201</v>
      </c>
      <c r="B3884" s="130">
        <v>0.34029585133228402</v>
      </c>
      <c r="C3884" s="130">
        <v>1.1854257076068699</v>
      </c>
      <c r="D3884" s="130">
        <v>0.58371578218887499</v>
      </c>
      <c r="E3884" s="130">
        <v>0.30543218339296202</v>
      </c>
    </row>
    <row r="3885" spans="1:5" x14ac:dyDescent="0.25">
      <c r="A3885" s="130">
        <v>24578.270141600198</v>
      </c>
      <c r="B3885" s="130">
        <v>-0.192331213953045</v>
      </c>
      <c r="C3885" s="130">
        <v>1.18541802819769</v>
      </c>
      <c r="D3885" s="130">
        <v>0.58364948340785505</v>
      </c>
      <c r="E3885" s="130">
        <v>0.30515205601576301</v>
      </c>
    </row>
    <row r="3886" spans="1:5" x14ac:dyDescent="0.25">
      <c r="A3886" s="130">
        <v>24579.6739203203</v>
      </c>
      <c r="B3886" s="130">
        <v>-0.58023255094325998</v>
      </c>
      <c r="C3886" s="130">
        <v>1.18541522430785</v>
      </c>
      <c r="D3886" s="130">
        <v>0.58362529856133805</v>
      </c>
      <c r="E3886" s="130">
        <v>0.30504983313545397</v>
      </c>
    </row>
    <row r="3887" spans="1:5" x14ac:dyDescent="0.25">
      <c r="A3887" s="130">
        <v>24585.508387056499</v>
      </c>
      <c r="B3887" s="130">
        <v>0.30260956160277402</v>
      </c>
      <c r="C3887" s="130">
        <v>1.1854035690657301</v>
      </c>
      <c r="D3887" s="130">
        <v>0.58352489289364295</v>
      </c>
      <c r="E3887" s="130">
        <v>0.30462523839244199</v>
      </c>
    </row>
    <row r="3888" spans="1:5" x14ac:dyDescent="0.25">
      <c r="A3888" s="130">
        <v>24586.3223952111</v>
      </c>
      <c r="B3888" s="130">
        <v>1.4923471856586299</v>
      </c>
      <c r="C3888" s="130">
        <v>1.1854019427606599</v>
      </c>
      <c r="D3888" s="130">
        <v>0.58351089903183195</v>
      </c>
      <c r="E3888" s="130">
        <v>0.304566034913475</v>
      </c>
    </row>
    <row r="3889" spans="1:5" x14ac:dyDescent="0.25">
      <c r="A3889" s="130">
        <v>24586.458831514999</v>
      </c>
      <c r="B3889" s="130">
        <v>-8.43522968448807E-2</v>
      </c>
      <c r="C3889" s="130">
        <v>1.1854016701701</v>
      </c>
      <c r="D3889" s="130">
        <v>0.58350855385998601</v>
      </c>
      <c r="E3889" s="130">
        <v>0.30455611262612198</v>
      </c>
    </row>
    <row r="3890" spans="1:5" x14ac:dyDescent="0.25">
      <c r="A3890" s="130">
        <v>24589.6157937813</v>
      </c>
      <c r="B3890" s="130">
        <v>0.13070177885869899</v>
      </c>
      <c r="C3890" s="130">
        <v>1.1853953623896201</v>
      </c>
      <c r="D3890" s="130">
        <v>0.583454317321211</v>
      </c>
      <c r="E3890" s="130">
        <v>0.30432659079019297</v>
      </c>
    </row>
    <row r="3891" spans="1:5" x14ac:dyDescent="0.25">
      <c r="A3891" s="130">
        <v>24592.264839429099</v>
      </c>
      <c r="B3891" s="130">
        <v>9.1688138787371407E-2</v>
      </c>
      <c r="C3891" s="130">
        <v>1.1853900688882699</v>
      </c>
      <c r="D3891" s="130">
        <v>0.58340884781954006</v>
      </c>
      <c r="E3891" s="130">
        <v>0.30413409606740999</v>
      </c>
    </row>
    <row r="3892" spans="1:5" x14ac:dyDescent="0.25">
      <c r="A3892" s="130">
        <v>24594.538827724002</v>
      </c>
      <c r="B3892" s="130">
        <v>1.0630503634349</v>
      </c>
      <c r="C3892" s="130">
        <v>1.18538552444</v>
      </c>
      <c r="D3892" s="130">
        <v>0.58336984584739604</v>
      </c>
      <c r="E3892" s="130">
        <v>0.30396892819358801</v>
      </c>
    </row>
    <row r="3893" spans="1:5" x14ac:dyDescent="0.25">
      <c r="A3893" s="130">
        <v>24594.5760897992</v>
      </c>
      <c r="B3893" s="130">
        <v>0.33382392878160699</v>
      </c>
      <c r="C3893" s="130">
        <v>1.1853854499705001</v>
      </c>
      <c r="D3893" s="130">
        <v>0.583369206982149</v>
      </c>
      <c r="E3893" s="130">
        <v>0.30396622227995801</v>
      </c>
    </row>
    <row r="3894" spans="1:5" x14ac:dyDescent="0.25">
      <c r="A3894" s="130">
        <v>24597.539207781399</v>
      </c>
      <c r="B3894" s="130">
        <v>1.1326226405242299</v>
      </c>
      <c r="C3894" s="130">
        <v>1.1853795277531001</v>
      </c>
      <c r="D3894" s="130">
        <v>0.58331842747729901</v>
      </c>
      <c r="E3894" s="130">
        <v>0.30375110366576702</v>
      </c>
    </row>
    <row r="3895" spans="1:5" x14ac:dyDescent="0.25">
      <c r="A3895" s="130">
        <v>24599.158002129101</v>
      </c>
      <c r="B3895" s="130">
        <v>0.51839141559639801</v>
      </c>
      <c r="C3895" s="130">
        <v>1.18537629208689</v>
      </c>
      <c r="D3895" s="130">
        <v>0.58329070567188601</v>
      </c>
      <c r="E3895" s="130">
        <v>0.30363363008929101</v>
      </c>
    </row>
    <row r="3896" spans="1:5" x14ac:dyDescent="0.25">
      <c r="A3896" s="130">
        <v>24603.515012298401</v>
      </c>
      <c r="B3896" s="130">
        <v>0.87248500376333504</v>
      </c>
      <c r="C3896" s="130">
        <v>1.1853675822827701</v>
      </c>
      <c r="D3896" s="130">
        <v>0.58321616139388499</v>
      </c>
      <c r="E3896" s="130">
        <v>0.30331762052912298</v>
      </c>
    </row>
    <row r="3897" spans="1:5" x14ac:dyDescent="0.25">
      <c r="A3897" s="130">
        <v>24606.646652294101</v>
      </c>
      <c r="B3897" s="130">
        <v>0.81214719263036395</v>
      </c>
      <c r="C3897" s="130">
        <v>1.1853613211699801</v>
      </c>
      <c r="D3897" s="130">
        <v>0.58316264450954702</v>
      </c>
      <c r="E3897" s="130">
        <v>0.30309064198036001</v>
      </c>
    </row>
    <row r="3898" spans="1:5" x14ac:dyDescent="0.25">
      <c r="A3898" s="130">
        <v>24607.959676966999</v>
      </c>
      <c r="B3898" s="130">
        <v>1.2453903923669101</v>
      </c>
      <c r="C3898" s="130">
        <v>1.18535869581443</v>
      </c>
      <c r="D3898" s="130">
        <v>0.58314022165327395</v>
      </c>
      <c r="E3898" s="130">
        <v>0.302995514156426</v>
      </c>
    </row>
    <row r="3899" spans="1:5" x14ac:dyDescent="0.25">
      <c r="A3899" s="130">
        <v>24612.073650027902</v>
      </c>
      <c r="B3899" s="130">
        <v>-0.65660642531068003</v>
      </c>
      <c r="C3899" s="130">
        <v>1.1853504692199399</v>
      </c>
      <c r="D3899" s="130">
        <v>0.58307002573341904</v>
      </c>
      <c r="E3899" s="130">
        <v>0.30269760957943298</v>
      </c>
    </row>
    <row r="3900" spans="1:5" x14ac:dyDescent="0.25">
      <c r="A3900" s="130">
        <v>24612.412710607299</v>
      </c>
      <c r="B3900" s="130">
        <v>-0.46379585038997001</v>
      </c>
      <c r="C3900" s="130">
        <v>1.1853497911545701</v>
      </c>
      <c r="D3900" s="130">
        <v>0.58306424442798099</v>
      </c>
      <c r="E3900" s="130">
        <v>0.30267306742547001</v>
      </c>
    </row>
    <row r="3901" spans="1:5" x14ac:dyDescent="0.25">
      <c r="A3901" s="130">
        <v>24614.949261969799</v>
      </c>
      <c r="B3901" s="130">
        <v>0.32336637186856099</v>
      </c>
      <c r="C3901" s="130">
        <v>1.1853447182005501</v>
      </c>
      <c r="D3901" s="130">
        <v>0.58302101322534305</v>
      </c>
      <c r="E3901" s="130">
        <v>0.30248951419075598</v>
      </c>
    </row>
    <row r="3902" spans="1:5" x14ac:dyDescent="0.25">
      <c r="A3902" s="130">
        <v>24615.795662834498</v>
      </c>
      <c r="B3902" s="130">
        <v>5.1667735269789197E-2</v>
      </c>
      <c r="C3902" s="130">
        <v>1.18534302534296</v>
      </c>
      <c r="D3902" s="130">
        <v>0.58300659538139499</v>
      </c>
      <c r="E3902" s="130">
        <v>0.302428285285054</v>
      </c>
    </row>
    <row r="3903" spans="1:5" x14ac:dyDescent="0.25">
      <c r="A3903" s="130">
        <v>24618.687586550299</v>
      </c>
      <c r="B3903" s="130">
        <v>0.31472146429409897</v>
      </c>
      <c r="C3903" s="130">
        <v>1.1853372409063401</v>
      </c>
      <c r="D3903" s="130">
        <v>0.58295736225230699</v>
      </c>
      <c r="E3903" s="130">
        <v>0.30221915634591401</v>
      </c>
    </row>
    <row r="3904" spans="1:5" x14ac:dyDescent="0.25">
      <c r="A3904" s="130">
        <v>24632.264093970101</v>
      </c>
      <c r="B3904" s="130">
        <v>1.3690987703720601</v>
      </c>
      <c r="C3904" s="130">
        <v>1.1853100768845899</v>
      </c>
      <c r="D3904" s="130">
        <v>0.58272682538557796</v>
      </c>
      <c r="E3904" s="130">
        <v>0.30123891426524402</v>
      </c>
    </row>
    <row r="3905" spans="1:5" x14ac:dyDescent="0.25">
      <c r="A3905" s="130">
        <v>24632.735581727298</v>
      </c>
      <c r="B3905" s="130">
        <v>0.53468233865807702</v>
      </c>
      <c r="C3905" s="130">
        <v>1.1853091332826</v>
      </c>
      <c r="D3905" s="130">
        <v>0.58271883685024295</v>
      </c>
      <c r="E3905" s="130">
        <v>0.30120491830787399</v>
      </c>
    </row>
    <row r="3906" spans="1:5" x14ac:dyDescent="0.25">
      <c r="A3906" s="130">
        <v>24634.3498257301</v>
      </c>
      <c r="B3906" s="130">
        <v>0.89293661675931002</v>
      </c>
      <c r="C3906" s="130">
        <v>1.1853059025255199</v>
      </c>
      <c r="D3906" s="130">
        <v>0.58269149524868902</v>
      </c>
      <c r="E3906" s="130">
        <v>0.30108854917211703</v>
      </c>
    </row>
    <row r="3907" spans="1:5" x14ac:dyDescent="0.25">
      <c r="A3907" s="130">
        <v>24636.365370316202</v>
      </c>
      <c r="B3907" s="130">
        <v>1.2655393374072299</v>
      </c>
      <c r="C3907" s="130">
        <v>1.1853018683333001</v>
      </c>
      <c r="D3907" s="130">
        <v>0.58265737595490796</v>
      </c>
      <c r="E3907" s="130">
        <v>0.300943302199913</v>
      </c>
    </row>
    <row r="3908" spans="1:5" x14ac:dyDescent="0.25">
      <c r="A3908" s="130">
        <v>24639.199582437999</v>
      </c>
      <c r="B3908" s="130">
        <v>1.8429058857287299</v>
      </c>
      <c r="C3908" s="130">
        <v>1.1852961950384999</v>
      </c>
      <c r="D3908" s="130">
        <v>0.58260943467472803</v>
      </c>
      <c r="E3908" s="130">
        <v>0.30073915638149601</v>
      </c>
    </row>
    <row r="3909" spans="1:5" x14ac:dyDescent="0.25">
      <c r="A3909" s="130">
        <v>24639.3859832091</v>
      </c>
      <c r="B3909" s="130">
        <v>1.3000076235087701</v>
      </c>
      <c r="C3909" s="130">
        <v>1.18529582189585</v>
      </c>
      <c r="D3909" s="130">
        <v>0.58260628316146201</v>
      </c>
      <c r="E3909" s="130">
        <v>0.300725734086492</v>
      </c>
    </row>
    <row r="3910" spans="1:5" x14ac:dyDescent="0.25">
      <c r="A3910" s="130">
        <v>24641.418091716499</v>
      </c>
      <c r="B3910" s="130">
        <v>0.76274637966469205</v>
      </c>
      <c r="C3910" s="130">
        <v>1.1852917537938199</v>
      </c>
      <c r="D3910" s="130">
        <v>0.58257193787721295</v>
      </c>
      <c r="E3910" s="130">
        <v>0.30057943861573699</v>
      </c>
    </row>
    <row r="3911" spans="1:5" x14ac:dyDescent="0.25">
      <c r="A3911" s="130">
        <v>24642.102902681901</v>
      </c>
      <c r="B3911" s="130">
        <v>0.200487485734269</v>
      </c>
      <c r="C3911" s="130">
        <v>1.18529038279398</v>
      </c>
      <c r="D3911" s="130">
        <v>0.58256036861431704</v>
      </c>
      <c r="E3911" s="130">
        <v>0.30053015097608399</v>
      </c>
    </row>
    <row r="3912" spans="1:5" x14ac:dyDescent="0.25">
      <c r="A3912" s="130">
        <v>24642.7571122511</v>
      </c>
      <c r="B3912" s="130">
        <v>1.1419940061984799</v>
      </c>
      <c r="C3912" s="130">
        <v>1.18528907302618</v>
      </c>
      <c r="D3912" s="130">
        <v>0.58254931865787496</v>
      </c>
      <c r="E3912" s="130">
        <v>0.30048307204602298</v>
      </c>
    </row>
    <row r="3913" spans="1:5" x14ac:dyDescent="0.25">
      <c r="A3913" s="130">
        <v>24648.344032498</v>
      </c>
      <c r="B3913" s="130">
        <v>0.313256286023122</v>
      </c>
      <c r="C3913" s="130">
        <v>1.1852778863810201</v>
      </c>
      <c r="D3913" s="130">
        <v>0.58245504498869805</v>
      </c>
      <c r="E3913" s="130">
        <v>0.30008126973622101</v>
      </c>
    </row>
    <row r="3914" spans="1:5" x14ac:dyDescent="0.25">
      <c r="A3914" s="130">
        <v>24648.766738318202</v>
      </c>
      <c r="B3914" s="130">
        <v>-0.95118353473189199</v>
      </c>
      <c r="C3914" s="130">
        <v>1.18527703990679</v>
      </c>
      <c r="D3914" s="130">
        <v>0.58244791898681803</v>
      </c>
      <c r="E3914" s="130">
        <v>0.30005088766914201</v>
      </c>
    </row>
    <row r="3915" spans="1:5" x14ac:dyDescent="0.25">
      <c r="A3915" s="130">
        <v>24662.9162453469</v>
      </c>
      <c r="B3915" s="130">
        <v>1.13824214346816</v>
      </c>
      <c r="C3915" s="130">
        <v>1.18524869770783</v>
      </c>
      <c r="D3915" s="130">
        <v>0.58220993187794401</v>
      </c>
      <c r="E3915" s="130">
        <v>0.299035387482255</v>
      </c>
    </row>
    <row r="3916" spans="1:5" x14ac:dyDescent="0.25">
      <c r="A3916" s="130">
        <v>24663.154820409902</v>
      </c>
      <c r="B3916" s="130">
        <v>1.26257148603965</v>
      </c>
      <c r="C3916" s="130">
        <v>1.1852482197027201</v>
      </c>
      <c r="D3916" s="130">
        <v>0.58220592826130801</v>
      </c>
      <c r="E3916" s="130">
        <v>0.299018290270329</v>
      </c>
    </row>
    <row r="3917" spans="1:5" x14ac:dyDescent="0.25">
      <c r="A3917" s="130">
        <v>24666.777394390301</v>
      </c>
      <c r="B3917" s="130">
        <v>1.51342762304234</v>
      </c>
      <c r="C3917" s="130">
        <v>1.1852409610555401</v>
      </c>
      <c r="D3917" s="130">
        <v>0.58214517350881601</v>
      </c>
      <c r="E3917" s="130">
        <v>0.29875878611684697</v>
      </c>
    </row>
    <row r="3918" spans="1:5" x14ac:dyDescent="0.25">
      <c r="A3918" s="130">
        <v>24674.315256775299</v>
      </c>
      <c r="B3918" s="130">
        <v>0.64821620862427498</v>
      </c>
      <c r="C3918" s="130">
        <v>1.1852258541309899</v>
      </c>
      <c r="D3918" s="130">
        <v>0.58201897731383201</v>
      </c>
      <c r="E3918" s="130">
        <v>0.298219435568786</v>
      </c>
    </row>
    <row r="3919" spans="1:5" x14ac:dyDescent="0.25">
      <c r="A3919" s="130">
        <v>24675.5758509978</v>
      </c>
      <c r="B3919" s="130">
        <v>-7.7205835286564606E-2</v>
      </c>
      <c r="C3919" s="130">
        <v>1.18522332731463</v>
      </c>
      <c r="D3919" s="130">
        <v>0.58199790221311398</v>
      </c>
      <c r="E3919" s="130">
        <v>0.29812932044206703</v>
      </c>
    </row>
    <row r="3920" spans="1:5" x14ac:dyDescent="0.25">
      <c r="A3920" s="130">
        <v>24676.0786644322</v>
      </c>
      <c r="B3920" s="130">
        <v>2.2748691187360199</v>
      </c>
      <c r="C3920" s="130">
        <v>1.1852223194101601</v>
      </c>
      <c r="D3920" s="130">
        <v>0.58198949832688096</v>
      </c>
      <c r="E3920" s="130">
        <v>0.29809338288641002</v>
      </c>
    </row>
    <row r="3921" spans="1:5" x14ac:dyDescent="0.25">
      <c r="A3921" s="130">
        <v>24676.838706098701</v>
      </c>
      <c r="B3921" s="130">
        <v>-0.61743416419365305</v>
      </c>
      <c r="C3921" s="130">
        <v>1.1852207958485299</v>
      </c>
      <c r="D3921" s="130">
        <v>0.58197679773419397</v>
      </c>
      <c r="E3921" s="130">
        <v>0.29803906771355299</v>
      </c>
    </row>
    <row r="3922" spans="1:5" x14ac:dyDescent="0.25">
      <c r="A3922" s="130">
        <v>24678.836602174299</v>
      </c>
      <c r="B3922" s="130">
        <v>-1.7072253369541801</v>
      </c>
      <c r="C3922" s="130">
        <v>1.1852167907092399</v>
      </c>
      <c r="D3922" s="130">
        <v>0.58194342666743204</v>
      </c>
      <c r="E3922" s="130">
        <v>0.29789633288129402</v>
      </c>
    </row>
    <row r="3923" spans="1:5" x14ac:dyDescent="0.25">
      <c r="A3923" s="130">
        <v>24683.561310915498</v>
      </c>
      <c r="B3923" s="130">
        <v>0.26069397473171801</v>
      </c>
      <c r="C3923" s="130">
        <v>1.1852073180119</v>
      </c>
      <c r="D3923" s="130">
        <v>0.58186459324616202</v>
      </c>
      <c r="E3923" s="130">
        <v>0.297559028554084</v>
      </c>
    </row>
    <row r="3924" spans="1:5" x14ac:dyDescent="0.25">
      <c r="A3924" s="130">
        <v>24685.757673288499</v>
      </c>
      <c r="B3924" s="130">
        <v>0.27865670099911399</v>
      </c>
      <c r="C3924" s="130">
        <v>1.18520291390247</v>
      </c>
      <c r="D3924" s="130">
        <v>0.58182798630168897</v>
      </c>
      <c r="E3924" s="130">
        <v>0.29740234271288202</v>
      </c>
    </row>
    <row r="3925" spans="1:5" x14ac:dyDescent="0.25">
      <c r="A3925" s="130">
        <v>24687.9561040552</v>
      </c>
      <c r="B3925" s="130">
        <v>0.67952619238160805</v>
      </c>
      <c r="C3925" s="130">
        <v>1.18519850528786</v>
      </c>
      <c r="D3925" s="130">
        <v>0.581791370381193</v>
      </c>
      <c r="E3925" s="130">
        <v>0.297245583332304</v>
      </c>
    </row>
    <row r="3926" spans="1:5" x14ac:dyDescent="0.25">
      <c r="A3926" s="130">
        <v>24694.358787785</v>
      </c>
      <c r="B3926" s="130">
        <v>1.34318595470617</v>
      </c>
      <c r="C3926" s="130">
        <v>1.18518566365165</v>
      </c>
      <c r="D3926" s="130">
        <v>0.58168487588344397</v>
      </c>
      <c r="E3926" s="130">
        <v>0.29678946346317803</v>
      </c>
    </row>
    <row r="3927" spans="1:5" x14ac:dyDescent="0.25">
      <c r="A3927" s="130">
        <v>24696.836695362799</v>
      </c>
      <c r="B3927" s="130">
        <v>0.27093098345056799</v>
      </c>
      <c r="C3927" s="130">
        <v>1.1851806929850499</v>
      </c>
      <c r="D3927" s="130">
        <v>0.581643719390877</v>
      </c>
      <c r="E3927" s="130">
        <v>0.29661311068818202</v>
      </c>
    </row>
    <row r="3928" spans="1:5" x14ac:dyDescent="0.25">
      <c r="A3928" s="130">
        <v>24698.1244953389</v>
      </c>
      <c r="B3928" s="130">
        <v>0.28112245751246201</v>
      </c>
      <c r="C3928" s="130">
        <v>1.18517810948695</v>
      </c>
      <c r="D3928" s="130">
        <v>0.581622342622511</v>
      </c>
      <c r="E3928" s="130">
        <v>0.296521495695731</v>
      </c>
    </row>
    <row r="3929" spans="1:5" x14ac:dyDescent="0.25">
      <c r="A3929" s="130">
        <v>24698.443924404401</v>
      </c>
      <c r="B3929" s="130">
        <v>1.7294891532250201</v>
      </c>
      <c r="C3929" s="130">
        <v>1.1851774686507199</v>
      </c>
      <c r="D3929" s="130">
        <v>0.58161704162946104</v>
      </c>
      <c r="E3929" s="130">
        <v>0.296498775296345</v>
      </c>
    </row>
    <row r="3930" spans="1:5" x14ac:dyDescent="0.25">
      <c r="A3930" s="130">
        <v>24707.368906132899</v>
      </c>
      <c r="B3930" s="130">
        <v>-1.93198964254669</v>
      </c>
      <c r="C3930" s="130">
        <v>1.1851595603607099</v>
      </c>
      <c r="D3930" s="130">
        <v>0.581469147017319</v>
      </c>
      <c r="E3930" s="130">
        <v>0.29586460547652099</v>
      </c>
    </row>
    <row r="3931" spans="1:5" x14ac:dyDescent="0.25">
      <c r="A3931" s="130">
        <v>24716.3023411904</v>
      </c>
      <c r="B3931" s="130">
        <v>-0.33118286786032503</v>
      </c>
      <c r="C3931" s="130">
        <v>1.1851416291938901</v>
      </c>
      <c r="D3931" s="130">
        <v>0.58132153231063999</v>
      </c>
      <c r="E3931" s="130">
        <v>0.29523109903722999</v>
      </c>
    </row>
    <row r="3932" spans="1:5" x14ac:dyDescent="0.25">
      <c r="A3932" s="130">
        <v>24719.5806312432</v>
      </c>
      <c r="B3932" s="130">
        <v>-0.12794144244150399</v>
      </c>
      <c r="C3932" s="130">
        <v>1.18513504753393</v>
      </c>
      <c r="D3932" s="130">
        <v>0.58126746765342996</v>
      </c>
      <c r="E3932" s="130">
        <v>0.29499894268774102</v>
      </c>
    </row>
    <row r="3933" spans="1:5" x14ac:dyDescent="0.25">
      <c r="A3933" s="130">
        <v>24723.813123374799</v>
      </c>
      <c r="B3933" s="130">
        <v>0.29511310388641299</v>
      </c>
      <c r="C3933" s="130">
        <v>1.18512654899028</v>
      </c>
      <c r="D3933" s="130">
        <v>0.58119775012298402</v>
      </c>
      <c r="E3933" s="130">
        <v>0.29469946998720098</v>
      </c>
    </row>
    <row r="3934" spans="1:5" x14ac:dyDescent="0.25">
      <c r="A3934" s="130">
        <v>24723.9100974309</v>
      </c>
      <c r="B3934" s="130">
        <v>0.27866657036459402</v>
      </c>
      <c r="C3934" s="130">
        <v>1.18512635425768</v>
      </c>
      <c r="D3934" s="130">
        <v>0.58119615387149104</v>
      </c>
      <c r="E3934" s="130">
        <v>0.29469261192877499</v>
      </c>
    </row>
    <row r="3935" spans="1:5" x14ac:dyDescent="0.25">
      <c r="A3935" s="130">
        <v>24725.390141241001</v>
      </c>
      <c r="B3935" s="130">
        <v>0.25195235903372498</v>
      </c>
      <c r="C3935" s="130">
        <v>1.18512338211035</v>
      </c>
      <c r="D3935" s="130">
        <v>0.58117179758945303</v>
      </c>
      <c r="E3935" s="130">
        <v>0.29458796139337601</v>
      </c>
    </row>
    <row r="3936" spans="1:5" x14ac:dyDescent="0.25">
      <c r="A3936" s="130">
        <v>24734.773634421599</v>
      </c>
      <c r="B3936" s="130">
        <v>2.1436848723236599</v>
      </c>
      <c r="C3936" s="130">
        <v>1.18510453488056</v>
      </c>
      <c r="D3936" s="130">
        <v>0.58101764622019703</v>
      </c>
      <c r="E3936" s="130">
        <v>0.293925309120315</v>
      </c>
    </row>
    <row r="3937" spans="1:5" x14ac:dyDescent="0.25">
      <c r="A3937" s="130">
        <v>24736.680709139899</v>
      </c>
      <c r="B3937" s="130">
        <v>1.38440392725216</v>
      </c>
      <c r="C3937" s="130">
        <v>1.1851007036229999</v>
      </c>
      <c r="D3937" s="130">
        <v>0.58098637345021298</v>
      </c>
      <c r="E3937" s="130">
        <v>0.293790810647379</v>
      </c>
    </row>
    <row r="3938" spans="1:5" x14ac:dyDescent="0.25">
      <c r="A3938" s="130">
        <v>24740.586206814001</v>
      </c>
      <c r="B3938" s="130">
        <v>-0.56641341997051298</v>
      </c>
      <c r="C3938" s="130">
        <v>1.1850928567485399</v>
      </c>
      <c r="D3938" s="130">
        <v>0.58092238950873398</v>
      </c>
      <c r="E3938" s="130">
        <v>0.29351555938884599</v>
      </c>
    </row>
    <row r="3939" spans="1:5" x14ac:dyDescent="0.25">
      <c r="A3939" s="130">
        <v>24741.013336047301</v>
      </c>
      <c r="B3939" s="130">
        <v>1.3383153990893999</v>
      </c>
      <c r="C3939" s="130">
        <v>1.18509199849736</v>
      </c>
      <c r="D3939" s="130">
        <v>0.58091539668523595</v>
      </c>
      <c r="E3939" s="130">
        <v>0.29348547160141802</v>
      </c>
    </row>
    <row r="3940" spans="1:5" x14ac:dyDescent="0.25">
      <c r="A3940" s="130">
        <v>24742.943188993999</v>
      </c>
      <c r="B3940" s="130">
        <v>0.73296981367176905</v>
      </c>
      <c r="C3940" s="130">
        <v>1.1850881205825301</v>
      </c>
      <c r="D3940" s="130">
        <v>0.58088381367573905</v>
      </c>
      <c r="E3940" s="130">
        <v>0.29334956704977599</v>
      </c>
    </row>
    <row r="3941" spans="1:5" x14ac:dyDescent="0.25">
      <c r="A3941" s="130">
        <v>24744.308824939701</v>
      </c>
      <c r="B3941" s="130">
        <v>0.29470801813620301</v>
      </c>
      <c r="C3941" s="130">
        <v>1.18508537625805</v>
      </c>
      <c r="D3941" s="130">
        <v>0.58086147615890804</v>
      </c>
      <c r="E3941" s="130">
        <v>0.293253433508193</v>
      </c>
    </row>
    <row r="3942" spans="1:5" x14ac:dyDescent="0.25">
      <c r="A3942" s="130">
        <v>24748.577647774298</v>
      </c>
      <c r="B3942" s="130">
        <v>0.211603306295882</v>
      </c>
      <c r="C3942" s="130">
        <v>1.1850767969174101</v>
      </c>
      <c r="D3942" s="130">
        <v>0.58079171465990898</v>
      </c>
      <c r="E3942" s="130">
        <v>0.29295313261031197</v>
      </c>
    </row>
    <row r="3943" spans="1:5" x14ac:dyDescent="0.25">
      <c r="A3943" s="130">
        <v>24753.362604696598</v>
      </c>
      <c r="B3943" s="130">
        <v>1.27466422595424</v>
      </c>
      <c r="C3943" s="130">
        <v>1.1850671786565901</v>
      </c>
      <c r="D3943" s="130">
        <v>0.580713631949903</v>
      </c>
      <c r="E3943" s="130">
        <v>0.29261688797798202</v>
      </c>
    </row>
    <row r="3944" spans="1:5" x14ac:dyDescent="0.25">
      <c r="A3944" s="130">
        <v>24753.904854395201</v>
      </c>
      <c r="B3944" s="130">
        <v>0.47635224129582998</v>
      </c>
      <c r="C3944" s="130">
        <v>1.1850660885708999</v>
      </c>
      <c r="D3944" s="130">
        <v>0.58070479088256699</v>
      </c>
      <c r="E3944" s="130">
        <v>0.29257880789430202</v>
      </c>
    </row>
    <row r="3945" spans="1:5" x14ac:dyDescent="0.25">
      <c r="A3945" s="130">
        <v>24754.837384423801</v>
      </c>
      <c r="B3945" s="130">
        <v>0.66236172002123195</v>
      </c>
      <c r="C3945" s="130">
        <v>1.1850642138527101</v>
      </c>
      <c r="D3945" s="130">
        <v>0.58068959012135302</v>
      </c>
      <c r="E3945" s="130">
        <v>0.29251333161871002</v>
      </c>
    </row>
    <row r="3946" spans="1:5" x14ac:dyDescent="0.25">
      <c r="A3946" s="130">
        <v>24758.023226066201</v>
      </c>
      <c r="B3946" s="130">
        <v>5.7341571773704896</v>
      </c>
      <c r="C3946" s="130">
        <v>1.1850578086858601</v>
      </c>
      <c r="D3946" s="130">
        <v>0.58063769346744998</v>
      </c>
      <c r="E3946" s="130">
        <v>0.29228975388932599</v>
      </c>
    </row>
    <row r="3947" spans="1:5" x14ac:dyDescent="0.25">
      <c r="A3947" s="130">
        <v>24760.349825035399</v>
      </c>
      <c r="B3947" s="130">
        <v>0.636340837476568</v>
      </c>
      <c r="C3947" s="130">
        <v>1.1850531305579499</v>
      </c>
      <c r="D3947" s="130">
        <v>0.58059982725220605</v>
      </c>
      <c r="E3947" s="130">
        <v>0.29212658601311398</v>
      </c>
    </row>
    <row r="3948" spans="1:5" x14ac:dyDescent="0.25">
      <c r="A3948" s="130">
        <v>24763.842285203002</v>
      </c>
      <c r="B3948" s="130">
        <v>-0.126201935990744</v>
      </c>
      <c r="C3948" s="130">
        <v>1.18504610745896</v>
      </c>
      <c r="D3948" s="130">
        <v>0.58054303940662699</v>
      </c>
      <c r="E3948" s="130">
        <v>0.29188182872093299</v>
      </c>
    </row>
    <row r="3949" spans="1:5" x14ac:dyDescent="0.25">
      <c r="A3949" s="130">
        <v>24772.928134754598</v>
      </c>
      <c r="B3949" s="130">
        <v>1.2534952238529</v>
      </c>
      <c r="C3949" s="130">
        <v>1.1850278321815899</v>
      </c>
      <c r="D3949" s="130">
        <v>0.58039560116671296</v>
      </c>
      <c r="E3949" s="130">
        <v>0.291246063975101</v>
      </c>
    </row>
    <row r="3950" spans="1:5" x14ac:dyDescent="0.25">
      <c r="A3950" s="130">
        <v>24779.679721695102</v>
      </c>
      <c r="B3950" s="130">
        <v>0.294064692907337</v>
      </c>
      <c r="C3950" s="130">
        <v>1.18501424805787</v>
      </c>
      <c r="D3950" s="130">
        <v>0.58028632094184696</v>
      </c>
      <c r="E3950" s="130">
        <v>0.29077456597984802</v>
      </c>
    </row>
    <row r="3951" spans="1:5" x14ac:dyDescent="0.25">
      <c r="A3951" s="130">
        <v>24780.673012021001</v>
      </c>
      <c r="B3951" s="130">
        <v>0.314731607988183</v>
      </c>
      <c r="C3951" s="130">
        <v>1.18501224928132</v>
      </c>
      <c r="D3951" s="130">
        <v>0.58027026377295898</v>
      </c>
      <c r="E3951" s="130">
        <v>0.29070526693598098</v>
      </c>
    </row>
    <row r="3952" spans="1:5" x14ac:dyDescent="0.25">
      <c r="A3952" s="130">
        <v>24782.831057731</v>
      </c>
      <c r="B3952" s="130">
        <v>0.47425041343822599</v>
      </c>
      <c r="C3952" s="130">
        <v>1.1850079064393799</v>
      </c>
      <c r="D3952" s="130">
        <v>0.58023539534411295</v>
      </c>
      <c r="E3952" s="130">
        <v>0.29055476618142001</v>
      </c>
    </row>
    <row r="3953" spans="1:5" x14ac:dyDescent="0.25">
      <c r="A3953" s="130">
        <v>24786.556789903101</v>
      </c>
      <c r="B3953" s="130">
        <v>-0.168607301275536</v>
      </c>
      <c r="C3953" s="130">
        <v>1.1850004079749401</v>
      </c>
      <c r="D3953" s="130">
        <v>0.58017525436409401</v>
      </c>
      <c r="E3953" s="130">
        <v>0.29029512985009698</v>
      </c>
    </row>
    <row r="3954" spans="1:5" x14ac:dyDescent="0.25">
      <c r="A3954" s="130">
        <v>24787.8830994134</v>
      </c>
      <c r="B3954" s="130">
        <v>-0.71587766996399305</v>
      </c>
      <c r="C3954" s="130">
        <v>1.1849977383747601</v>
      </c>
      <c r="D3954" s="130">
        <v>0.58015386248024703</v>
      </c>
      <c r="E3954" s="130">
        <v>0.29020276234191</v>
      </c>
    </row>
    <row r="3955" spans="1:5" x14ac:dyDescent="0.25">
      <c r="A3955" s="130">
        <v>24793.768722499801</v>
      </c>
      <c r="B3955" s="130">
        <v>0.68286850620427098</v>
      </c>
      <c r="C3955" s="130">
        <v>1.1849858901904899</v>
      </c>
      <c r="D3955" s="130">
        <v>0.580059044667254</v>
      </c>
      <c r="E3955" s="130">
        <v>0.28979325139975498</v>
      </c>
    </row>
    <row r="3956" spans="1:5" x14ac:dyDescent="0.25">
      <c r="A3956" s="130">
        <v>24799.2008928006</v>
      </c>
      <c r="B3956" s="130">
        <v>1.2506682077517299</v>
      </c>
      <c r="C3956" s="130">
        <v>1.1849749525465101</v>
      </c>
      <c r="D3956" s="130">
        <v>0.57997169224493095</v>
      </c>
      <c r="E3956" s="130">
        <v>0.289415842323405</v>
      </c>
    </row>
    <row r="3957" spans="1:5" x14ac:dyDescent="0.25">
      <c r="A3957" s="130">
        <v>24799.769576510102</v>
      </c>
      <c r="B3957" s="130">
        <v>0.26019490860598199</v>
      </c>
      <c r="C3957" s="130">
        <v>1.18497380737778</v>
      </c>
      <c r="D3957" s="130">
        <v>0.57996255637383498</v>
      </c>
      <c r="E3957" s="130">
        <v>0.28937636284905199</v>
      </c>
    </row>
    <row r="3958" spans="1:5" x14ac:dyDescent="0.25">
      <c r="A3958" s="130">
        <v>24803.4223160814</v>
      </c>
      <c r="B3958" s="130">
        <v>3.2298920767419101</v>
      </c>
      <c r="C3958" s="130">
        <v>1.1849664512143601</v>
      </c>
      <c r="D3958" s="130">
        <v>0.57990391547689002</v>
      </c>
      <c r="E3958" s="130">
        <v>0.289122919997162</v>
      </c>
    </row>
    <row r="3959" spans="1:5" x14ac:dyDescent="0.25">
      <c r="A3959" s="130">
        <v>24805.1111647088</v>
      </c>
      <c r="B3959" s="130">
        <v>1.7392278727122299</v>
      </c>
      <c r="C3959" s="130">
        <v>1.1849630497465</v>
      </c>
      <c r="D3959" s="130">
        <v>0.57987682627248105</v>
      </c>
      <c r="E3959" s="130">
        <v>0.28900582229976002</v>
      </c>
    </row>
    <row r="3960" spans="1:5" x14ac:dyDescent="0.25">
      <c r="A3960" s="130">
        <v>24809.834478197801</v>
      </c>
      <c r="B3960" s="130">
        <v>0.27118778817125699</v>
      </c>
      <c r="C3960" s="130">
        <v>1.1849535355082199</v>
      </c>
      <c r="D3960" s="130">
        <v>0.57980114294124696</v>
      </c>
      <c r="E3960" s="130">
        <v>0.288678603756441</v>
      </c>
    </row>
    <row r="3961" spans="1:5" x14ac:dyDescent="0.25">
      <c r="A3961" s="130">
        <v>24812.0927589682</v>
      </c>
      <c r="B3961" s="130">
        <v>0.27265828234537298</v>
      </c>
      <c r="C3961" s="130">
        <v>1.18494898603215</v>
      </c>
      <c r="D3961" s="130">
        <v>0.57976499872311105</v>
      </c>
      <c r="E3961" s="130">
        <v>0.288522300457631</v>
      </c>
    </row>
    <row r="3962" spans="1:5" x14ac:dyDescent="0.25">
      <c r="A3962" s="130">
        <v>24823.922499206401</v>
      </c>
      <c r="B3962" s="130">
        <v>0.25525750957633397</v>
      </c>
      <c r="C3962" s="130">
        <v>1.1849251479080301</v>
      </c>
      <c r="D3962" s="130">
        <v>0.57957609470942695</v>
      </c>
      <c r="E3962" s="130">
        <v>0.28770506251081701</v>
      </c>
    </row>
    <row r="3963" spans="1:5" x14ac:dyDescent="0.25">
      <c r="A3963" s="130">
        <v>24830.376567002</v>
      </c>
      <c r="B3963" s="130">
        <v>1.4405880452551101</v>
      </c>
      <c r="C3963" s="130">
        <v>1.18491213789844</v>
      </c>
      <c r="D3963" s="130">
        <v>0.57947333901531795</v>
      </c>
      <c r="E3963" s="130">
        <v>0.287260293227316</v>
      </c>
    </row>
    <row r="3964" spans="1:5" x14ac:dyDescent="0.25">
      <c r="A3964" s="130">
        <v>24836.2532226572</v>
      </c>
      <c r="B3964" s="130">
        <v>-5.8918251418660403E-2</v>
      </c>
      <c r="C3964" s="130">
        <v>1.1849002891179701</v>
      </c>
      <c r="D3964" s="130">
        <v>0.57937996439496398</v>
      </c>
      <c r="E3964" s="130">
        <v>0.28685599726357303</v>
      </c>
    </row>
    <row r="3965" spans="1:5" x14ac:dyDescent="0.25">
      <c r="A3965" s="130">
        <v>24838.738368976199</v>
      </c>
      <c r="B3965" s="130">
        <v>1.45222936683718</v>
      </c>
      <c r="C3965" s="130">
        <v>1.1848952776757</v>
      </c>
      <c r="D3965" s="130">
        <v>0.57934053161596499</v>
      </c>
      <c r="E3965" s="130">
        <v>0.286685223638249</v>
      </c>
    </row>
    <row r="3966" spans="1:5" x14ac:dyDescent="0.25">
      <c r="A3966" s="130">
        <v>24844.377304091198</v>
      </c>
      <c r="B3966" s="130">
        <v>1.21019810147567</v>
      </c>
      <c r="C3966" s="130">
        <v>1.18488390472073</v>
      </c>
      <c r="D3966" s="130">
        <v>0.57925117520087499</v>
      </c>
      <c r="E3966" s="130">
        <v>0.28629816535610703</v>
      </c>
    </row>
    <row r="3967" spans="1:5" x14ac:dyDescent="0.25">
      <c r="A3967" s="130">
        <v>24849.300680303299</v>
      </c>
      <c r="B3967" s="130">
        <v>1.3374480887379001</v>
      </c>
      <c r="C3967" s="130">
        <v>1.18487397300331</v>
      </c>
      <c r="D3967" s="130">
        <v>0.57917329249850502</v>
      </c>
      <c r="E3967" s="130">
        <v>0.28596072156980501</v>
      </c>
    </row>
    <row r="3968" spans="1:5" x14ac:dyDescent="0.25">
      <c r="A3968" s="130">
        <v>24853.9841269676</v>
      </c>
      <c r="B3968" s="130">
        <v>0.26827210109634497</v>
      </c>
      <c r="C3968" s="130">
        <v>1.1848645236011399</v>
      </c>
      <c r="D3968" s="130">
        <v>0.57909932173467504</v>
      </c>
      <c r="E3968" s="130">
        <v>0.28564015625573302</v>
      </c>
    </row>
    <row r="3969" spans="1:5" x14ac:dyDescent="0.25">
      <c r="A3969" s="130">
        <v>24856.287683202201</v>
      </c>
      <c r="B3969" s="130">
        <v>1.5387134920565899</v>
      </c>
      <c r="C3969" s="130">
        <v>1.1848598753039401</v>
      </c>
      <c r="D3969" s="130">
        <v>0.57906298082299901</v>
      </c>
      <c r="E3969" s="130">
        <v>0.285482641997372</v>
      </c>
    </row>
    <row r="3970" spans="1:5" x14ac:dyDescent="0.25">
      <c r="A3970" s="130">
        <v>24864.389302626601</v>
      </c>
      <c r="B3970" s="130">
        <v>1.20914211372531</v>
      </c>
      <c r="C3970" s="130">
        <v>1.1848435240603199</v>
      </c>
      <c r="D3970" s="130">
        <v>0.57893538769184005</v>
      </c>
      <c r="E3970" s="130">
        <v>0.284929485708106</v>
      </c>
    </row>
    <row r="3971" spans="1:5" x14ac:dyDescent="0.25">
      <c r="A3971" s="130">
        <v>24864.4153715762</v>
      </c>
      <c r="B3971" s="130">
        <v>1.1852635396745399</v>
      </c>
      <c r="C3971" s="130">
        <v>1.1848434714382401</v>
      </c>
      <c r="D3971" s="130">
        <v>0.57893497767743796</v>
      </c>
      <c r="E3971" s="130">
        <v>0.28492770786739802</v>
      </c>
    </row>
    <row r="3972" spans="1:5" x14ac:dyDescent="0.25">
      <c r="A3972" s="130">
        <v>24872.2689473217</v>
      </c>
      <c r="B3972" s="130">
        <v>-0.54022898522546603</v>
      </c>
      <c r="C3972" s="130">
        <v>1.1848276161021201</v>
      </c>
      <c r="D3972" s="130">
        <v>0.57881161594835295</v>
      </c>
      <c r="E3972" s="130">
        <v>0.28439272275023603</v>
      </c>
    </row>
    <row r="3973" spans="1:5" x14ac:dyDescent="0.25">
      <c r="A3973" s="130">
        <v>24874.925918741101</v>
      </c>
      <c r="B3973" s="130">
        <v>1.09822933458672</v>
      </c>
      <c r="C3973" s="130">
        <v>1.18482225097942</v>
      </c>
      <c r="D3973" s="130">
        <v>0.57876995312782398</v>
      </c>
      <c r="E3973" s="130">
        <v>0.28421200655824602</v>
      </c>
    </row>
    <row r="3974" spans="1:5" x14ac:dyDescent="0.25">
      <c r="A3974" s="130">
        <v>24886.662408215201</v>
      </c>
      <c r="B3974" s="130">
        <v>1.26635384247002</v>
      </c>
      <c r="C3974" s="130">
        <v>1.1847985455899399</v>
      </c>
      <c r="D3974" s="130">
        <v>0.57858635424413896</v>
      </c>
      <c r="E3974" s="130">
        <v>0.28341542719715901</v>
      </c>
    </row>
    <row r="3975" spans="1:5" x14ac:dyDescent="0.25">
      <c r="A3975" s="130">
        <v>24888.2661205816</v>
      </c>
      <c r="B3975" s="130">
        <v>0.20021096468652</v>
      </c>
      <c r="C3975" s="130">
        <v>1.1847953056050899</v>
      </c>
      <c r="D3975" s="130">
        <v>0.578561321865249</v>
      </c>
      <c r="E3975" s="130">
        <v>0.283306795149248</v>
      </c>
    </row>
    <row r="3976" spans="1:5" x14ac:dyDescent="0.25">
      <c r="A3976" s="130">
        <v>24892.4774664857</v>
      </c>
      <c r="B3976" s="130">
        <v>1.16734436118171</v>
      </c>
      <c r="C3976" s="130">
        <v>1.18478679649117</v>
      </c>
      <c r="D3976" s="130">
        <v>0.57849564999474601</v>
      </c>
      <c r="E3976" s="130">
        <v>0.28302177561383202</v>
      </c>
    </row>
    <row r="3977" spans="1:5" x14ac:dyDescent="0.25">
      <c r="A3977" s="130">
        <v>24893.5705597958</v>
      </c>
      <c r="B3977" s="130">
        <v>0.26952954194881001</v>
      </c>
      <c r="C3977" s="130">
        <v>1.1847845876551999</v>
      </c>
      <c r="D3977" s="130">
        <v>0.57847861919977195</v>
      </c>
      <c r="E3977" s="130">
        <v>0.28294785507759301</v>
      </c>
    </row>
    <row r="3978" spans="1:5" x14ac:dyDescent="0.25">
      <c r="A3978" s="130">
        <v>24900.336911611401</v>
      </c>
      <c r="B3978" s="130">
        <v>1.92896557472928</v>
      </c>
      <c r="C3978" s="130">
        <v>1.1847709127528001</v>
      </c>
      <c r="D3978" s="130">
        <v>0.57837333390662204</v>
      </c>
      <c r="E3978" s="130">
        <v>0.28249082261351199</v>
      </c>
    </row>
    <row r="3979" spans="1:5" x14ac:dyDescent="0.25">
      <c r="A3979" s="130">
        <v>24901.815019104899</v>
      </c>
      <c r="B3979" s="130">
        <v>1.1448486180205999</v>
      </c>
      <c r="C3979" s="130">
        <v>1.18476792501679</v>
      </c>
      <c r="D3979" s="130">
        <v>0.57835036573745002</v>
      </c>
      <c r="E3979" s="130">
        <v>0.28239110883214202</v>
      </c>
    </row>
    <row r="3980" spans="1:5" x14ac:dyDescent="0.25">
      <c r="A3980" s="130">
        <v>24907.436103517201</v>
      </c>
      <c r="B3980" s="130">
        <v>0.34247676971121999</v>
      </c>
      <c r="C3980" s="130">
        <v>1.18475656147744</v>
      </c>
      <c r="D3980" s="130">
        <v>0.57826312292333004</v>
      </c>
      <c r="E3980" s="130">
        <v>0.28201231898592599</v>
      </c>
    </row>
    <row r="3981" spans="1:5" x14ac:dyDescent="0.25">
      <c r="A3981" s="130">
        <v>24911.9915750652</v>
      </c>
      <c r="B3981" s="130">
        <v>-0.908111051546723</v>
      </c>
      <c r="C3981" s="130">
        <v>1.18474735043016</v>
      </c>
      <c r="D3981" s="130">
        <v>0.57819253832272599</v>
      </c>
      <c r="E3981" s="130">
        <v>0.28170581757310997</v>
      </c>
    </row>
    <row r="3982" spans="1:5" x14ac:dyDescent="0.25">
      <c r="A3982" s="130">
        <v>24917.363834920601</v>
      </c>
      <c r="B3982" s="130">
        <v>0.89158889608049696</v>
      </c>
      <c r="C3982" s="130">
        <v>1.18473648585249</v>
      </c>
      <c r="D3982" s="130">
        <v>0.57810943510006896</v>
      </c>
      <c r="E3982" s="130">
        <v>0.281344916130844</v>
      </c>
    </row>
    <row r="3983" spans="1:5" x14ac:dyDescent="0.25">
      <c r="A3983" s="130">
        <v>24917.680714849201</v>
      </c>
      <c r="B3983" s="130">
        <v>-0.73808886796266104</v>
      </c>
      <c r="C3983" s="130">
        <v>1.1847358449432801</v>
      </c>
      <c r="D3983" s="130">
        <v>0.57810453793159999</v>
      </c>
      <c r="E3983" s="130">
        <v>0.28132364738826698</v>
      </c>
    </row>
    <row r="3984" spans="1:5" x14ac:dyDescent="0.25">
      <c r="A3984" s="130">
        <v>24918.549420961801</v>
      </c>
      <c r="B3984" s="130">
        <v>2.5607091668631701</v>
      </c>
      <c r="C3984" s="130">
        <v>1.1847340878928301</v>
      </c>
      <c r="D3984" s="130">
        <v>0.57809111530189805</v>
      </c>
      <c r="E3984" s="130">
        <v>0.28126535127747998</v>
      </c>
    </row>
    <row r="3985" spans="1:5" x14ac:dyDescent="0.25">
      <c r="A3985" s="130">
        <v>24919.607379704299</v>
      </c>
      <c r="B3985" s="130">
        <v>1.2316563135851299</v>
      </c>
      <c r="C3985" s="130">
        <v>1.1847319479821401</v>
      </c>
      <c r="D3985" s="130">
        <v>0.57807477370987403</v>
      </c>
      <c r="E3985" s="130">
        <v>0.28119437639704298</v>
      </c>
    </row>
    <row r="3986" spans="1:5" x14ac:dyDescent="0.25">
      <c r="A3986" s="130">
        <v>24924.346711364698</v>
      </c>
      <c r="B3986" s="130">
        <v>0.66040628714170202</v>
      </c>
      <c r="C3986" s="130">
        <v>1.184722360803</v>
      </c>
      <c r="D3986" s="130">
        <v>0.57800163891829204</v>
      </c>
      <c r="E3986" s="130">
        <v>0.28087671948050102</v>
      </c>
    </row>
    <row r="3987" spans="1:5" x14ac:dyDescent="0.25">
      <c r="A3987" s="130">
        <v>24924.553918881898</v>
      </c>
      <c r="B3987" s="130">
        <v>0.21450013885007099</v>
      </c>
      <c r="C3987" s="130">
        <v>1.1847219416050001</v>
      </c>
      <c r="D3987" s="130">
        <v>0.57799844403544498</v>
      </c>
      <c r="E3987" s="130">
        <v>0.28086284205641898</v>
      </c>
    </row>
    <row r="3988" spans="1:5" x14ac:dyDescent="0.25">
      <c r="A3988" s="130">
        <v>24940.941182331499</v>
      </c>
      <c r="B3988" s="130">
        <v>1.28471043789835</v>
      </c>
      <c r="C3988" s="130">
        <v>1.18468877857475</v>
      </c>
      <c r="D3988" s="130">
        <v>0.57774647021896297</v>
      </c>
      <c r="E3988" s="130">
        <v>0.27976821768531002</v>
      </c>
    </row>
    <row r="3989" spans="1:5" x14ac:dyDescent="0.25">
      <c r="A3989" s="130">
        <v>24945.052760487099</v>
      </c>
      <c r="B3989" s="130">
        <v>1.61507009101216</v>
      </c>
      <c r="C3989" s="130">
        <v>1.1846804547684799</v>
      </c>
      <c r="D3989" s="130">
        <v>0.57768346576432394</v>
      </c>
      <c r="E3989" s="130">
        <v>0.27949447794163201</v>
      </c>
    </row>
    <row r="3990" spans="1:5" x14ac:dyDescent="0.25">
      <c r="A3990" s="130">
        <v>24952.233015703299</v>
      </c>
      <c r="B3990" s="130">
        <v>1.9028030995538198E-2</v>
      </c>
      <c r="C3990" s="130">
        <v>1.18466591543262</v>
      </c>
      <c r="D3990" s="130">
        <v>0.57757364547223</v>
      </c>
      <c r="E3990" s="130">
        <v>0.27901730968923799</v>
      </c>
    </row>
    <row r="3991" spans="1:5" x14ac:dyDescent="0.25">
      <c r="A3991" s="130">
        <v>24958.196230717698</v>
      </c>
      <c r="B3991" s="130">
        <v>1.8933900470498</v>
      </c>
      <c r="C3991" s="130">
        <v>1.18465383753302</v>
      </c>
      <c r="D3991" s="130">
        <v>0.57748264001683802</v>
      </c>
      <c r="E3991" s="130">
        <v>0.27862187403145</v>
      </c>
    </row>
    <row r="3992" spans="1:5" x14ac:dyDescent="0.25">
      <c r="A3992" s="130">
        <v>24959.587983851699</v>
      </c>
      <c r="B3992" s="130">
        <v>1.1643979240959501</v>
      </c>
      <c r="C3992" s="130">
        <v>1.18465101828929</v>
      </c>
      <c r="D3992" s="130">
        <v>0.57746142644865806</v>
      </c>
      <c r="E3992" s="130">
        <v>0.27852969547440198</v>
      </c>
    </row>
    <row r="3993" spans="1:5" x14ac:dyDescent="0.25">
      <c r="A3993" s="130">
        <v>24965.7187722995</v>
      </c>
      <c r="B3993" s="130">
        <v>1.0597187052350701</v>
      </c>
      <c r="C3993" s="130">
        <v>1.18463859754614</v>
      </c>
      <c r="D3993" s="130">
        <v>0.57736809676040501</v>
      </c>
      <c r="E3993" s="130">
        <v>0.27812414866761898</v>
      </c>
    </row>
    <row r="3994" spans="1:5" x14ac:dyDescent="0.25">
      <c r="A3994" s="130">
        <v>24968.2697097788</v>
      </c>
      <c r="B3994" s="130">
        <v>0.64390114300332302</v>
      </c>
      <c r="C3994" s="130">
        <v>1.1846334286086599</v>
      </c>
      <c r="D3994" s="130">
        <v>0.57732932011708205</v>
      </c>
      <c r="E3994" s="130">
        <v>0.277955650734379</v>
      </c>
    </row>
    <row r="3995" spans="1:5" x14ac:dyDescent="0.25">
      <c r="A3995" s="130">
        <v>24968.626363693998</v>
      </c>
      <c r="B3995" s="130">
        <v>1.23658334768759</v>
      </c>
      <c r="C3995" s="130">
        <v>1.18463270588549</v>
      </c>
      <c r="D3995" s="130">
        <v>0.57732390129070699</v>
      </c>
      <c r="E3995" s="130">
        <v>0.277932104042589</v>
      </c>
    </row>
    <row r="3996" spans="1:5" x14ac:dyDescent="0.25">
      <c r="A3996" s="130">
        <v>24969.159951929101</v>
      </c>
      <c r="B3996" s="130">
        <v>0.27309695059793998</v>
      </c>
      <c r="C3996" s="130">
        <v>1.1846316246048501</v>
      </c>
      <c r="D3996" s="130">
        <v>0.577315795422922</v>
      </c>
      <c r="E3996" s="130">
        <v>0.27789688121803702</v>
      </c>
    </row>
    <row r="3997" spans="1:5" x14ac:dyDescent="0.25">
      <c r="A3997" s="130">
        <v>24972.416858192599</v>
      </c>
      <c r="B3997" s="130">
        <v>1.29062767842461</v>
      </c>
      <c r="C3997" s="130">
        <v>1.18462502423755</v>
      </c>
      <c r="D3997" s="130">
        <v>0.57726635048495401</v>
      </c>
      <c r="E3997" s="130">
        <v>0.27768202593423502</v>
      </c>
    </row>
    <row r="3998" spans="1:5" x14ac:dyDescent="0.25">
      <c r="A3998" s="130">
        <v>24980.939143777301</v>
      </c>
      <c r="B3998" s="130">
        <v>0.25122745743393299</v>
      </c>
      <c r="C3998" s="130">
        <v>1.18460774938998</v>
      </c>
      <c r="D3998" s="130">
        <v>0.57713722495577402</v>
      </c>
      <c r="E3998" s="130">
        <v>0.277120938442598</v>
      </c>
    </row>
    <row r="3999" spans="1:5" x14ac:dyDescent="0.25">
      <c r="A3999" s="130">
        <v>24981.372024529799</v>
      </c>
      <c r="B3999" s="130">
        <v>-0.13808870099720799</v>
      </c>
      <c r="C3999" s="130">
        <v>1.1846068717854199</v>
      </c>
      <c r="D3999" s="130">
        <v>0.57713067604234103</v>
      </c>
      <c r="E3999" s="130">
        <v>0.27709248203250397</v>
      </c>
    </row>
    <row r="4000" spans="1:5" x14ac:dyDescent="0.25">
      <c r="A4000" s="130">
        <v>24988.3545161984</v>
      </c>
      <c r="B4000" s="130">
        <v>0.85994779391704901</v>
      </c>
      <c r="C4000" s="130">
        <v>1.18459271381403</v>
      </c>
      <c r="D4000" s="130">
        <v>0.57702517212808901</v>
      </c>
      <c r="E4000" s="130">
        <v>0.27663405564586202</v>
      </c>
    </row>
    <row r="4001" spans="1:5" x14ac:dyDescent="0.25">
      <c r="A4001" s="130">
        <v>24991.7699713396</v>
      </c>
      <c r="B4001" s="130">
        <v>1.22448123453081</v>
      </c>
      <c r="C4001" s="130">
        <v>1.1845857871624701</v>
      </c>
      <c r="D4001" s="130">
        <v>0.57697365581717797</v>
      </c>
      <c r="E4001" s="130">
        <v>0.27641022032289397</v>
      </c>
    </row>
    <row r="4002" spans="1:5" x14ac:dyDescent="0.25">
      <c r="A4002" s="130">
        <v>24995.0444890533</v>
      </c>
      <c r="B4002" s="130">
        <v>0.26735017400172401</v>
      </c>
      <c r="C4002" s="130">
        <v>1.18457914550841</v>
      </c>
      <c r="D4002" s="130">
        <v>0.57692432107952196</v>
      </c>
      <c r="E4002" s="130">
        <v>0.27619587061764</v>
      </c>
    </row>
    <row r="4003" spans="1:5" x14ac:dyDescent="0.25">
      <c r="A4003" s="130">
        <v>25000.583731943501</v>
      </c>
      <c r="B4003" s="130">
        <v>-0.15465219585231199</v>
      </c>
      <c r="C4003" s="130">
        <v>1.1845679085010199</v>
      </c>
      <c r="D4003" s="130">
        <v>0.57684098963862496</v>
      </c>
      <c r="E4003" s="130">
        <v>0.275833829815812</v>
      </c>
    </row>
    <row r="4004" spans="1:5" x14ac:dyDescent="0.25">
      <c r="A4004" s="130">
        <v>25003.6629138307</v>
      </c>
      <c r="B4004" s="130">
        <v>0.64603378578993498</v>
      </c>
      <c r="C4004" s="130">
        <v>1.1845616610137799</v>
      </c>
      <c r="D4004" s="130">
        <v>0.57679473444155005</v>
      </c>
      <c r="E4004" s="130">
        <v>0.275632881174244</v>
      </c>
    </row>
    <row r="4005" spans="1:5" x14ac:dyDescent="0.25">
      <c r="A4005" s="130">
        <v>25004.116117068701</v>
      </c>
      <c r="B4005" s="130">
        <v>1.3510901932009001</v>
      </c>
      <c r="C4005" s="130">
        <v>1.18456074142929</v>
      </c>
      <c r="D4005" s="130">
        <v>0.57678793053311594</v>
      </c>
      <c r="E4005" s="130">
        <v>0.27560332337134003</v>
      </c>
    </row>
    <row r="4006" spans="1:5" x14ac:dyDescent="0.25">
      <c r="A4006" s="130">
        <v>25006.618708398699</v>
      </c>
      <c r="B4006" s="130">
        <v>1.9004266590921599</v>
      </c>
      <c r="C4006" s="130">
        <v>1.1845556631976599</v>
      </c>
      <c r="D4006" s="130">
        <v>0.57675037810829199</v>
      </c>
      <c r="E4006" s="130">
        <v>0.27544019028546701</v>
      </c>
    </row>
    <row r="4007" spans="1:5" x14ac:dyDescent="0.25">
      <c r="A4007" s="130">
        <v>25009.060169796699</v>
      </c>
      <c r="B4007" s="130">
        <v>1.18223069313166</v>
      </c>
      <c r="C4007" s="130">
        <v>1.1845507085534901</v>
      </c>
      <c r="D4007" s="130">
        <v>0.57671377364034104</v>
      </c>
      <c r="E4007" s="130">
        <v>0.27528118145269398</v>
      </c>
    </row>
    <row r="4008" spans="1:5" x14ac:dyDescent="0.25">
      <c r="A4008" s="130">
        <v>25011.3307467329</v>
      </c>
      <c r="B4008" s="130">
        <v>1.9400104044020401</v>
      </c>
      <c r="C4008" s="130">
        <v>1.18454610029332</v>
      </c>
      <c r="D4008" s="130">
        <v>0.57667975840070296</v>
      </c>
      <c r="E4008" s="130">
        <v>0.27513342599899399</v>
      </c>
    </row>
    <row r="4009" spans="1:5" x14ac:dyDescent="0.25">
      <c r="A4009" s="130">
        <v>25015.148929530998</v>
      </c>
      <c r="B4009" s="130">
        <v>1.2577178107812801</v>
      </c>
      <c r="C4009" s="130">
        <v>1.1845383502023701</v>
      </c>
      <c r="D4009" s="130">
        <v>0.57662261770988199</v>
      </c>
      <c r="E4009" s="130">
        <v>0.27488523176253998</v>
      </c>
    </row>
    <row r="4010" spans="1:5" x14ac:dyDescent="0.25">
      <c r="A4010" s="130">
        <v>25016.863318284999</v>
      </c>
      <c r="B4010" s="130">
        <v>-0.19325035247426101</v>
      </c>
      <c r="C4010" s="130">
        <v>1.1845348700023599</v>
      </c>
      <c r="D4010" s="130">
        <v>0.57659698525307201</v>
      </c>
      <c r="E4010" s="130">
        <v>0.274773901433157</v>
      </c>
    </row>
    <row r="4011" spans="1:5" x14ac:dyDescent="0.25">
      <c r="A4011" s="130">
        <v>25017.926145654699</v>
      </c>
      <c r="B4011" s="130">
        <v>1.2582791138021401</v>
      </c>
      <c r="C4011" s="130">
        <v>1.18453271235671</v>
      </c>
      <c r="D4011" s="130">
        <v>0.576581102022654</v>
      </c>
      <c r="E4011" s="130">
        <v>0.27470491717293899</v>
      </c>
    </row>
    <row r="4012" spans="1:5" x14ac:dyDescent="0.25">
      <c r="A4012" s="130">
        <v>25019.210084132599</v>
      </c>
      <c r="B4012" s="130">
        <v>0.44553958027002699</v>
      </c>
      <c r="C4012" s="130">
        <v>1.18453010571934</v>
      </c>
      <c r="D4012" s="130">
        <v>0.57656192208458701</v>
      </c>
      <c r="E4012" s="130">
        <v>0.27462161662297202</v>
      </c>
    </row>
    <row r="4013" spans="1:5" x14ac:dyDescent="0.25">
      <c r="A4013" s="130">
        <v>25021.317626988901</v>
      </c>
      <c r="B4013" s="130">
        <v>0.220159041009405</v>
      </c>
      <c r="C4013" s="130">
        <v>1.18452582673899</v>
      </c>
      <c r="D4013" s="130">
        <v>0.57653045698325001</v>
      </c>
      <c r="E4013" s="130">
        <v>0.27448496520272803</v>
      </c>
    </row>
    <row r="4014" spans="1:5" x14ac:dyDescent="0.25">
      <c r="A4014" s="130">
        <v>25022.5595948427</v>
      </c>
      <c r="B4014" s="130">
        <v>0.39609378292284603</v>
      </c>
      <c r="C4014" s="130">
        <v>1.1845233049928301</v>
      </c>
      <c r="D4014" s="130">
        <v>0.57651192525980599</v>
      </c>
      <c r="E4014" s="130">
        <v>0.274404485774706</v>
      </c>
    </row>
    <row r="4015" spans="1:5" x14ac:dyDescent="0.25">
      <c r="A4015" s="130">
        <v>25026.999783759002</v>
      </c>
      <c r="B4015" s="130">
        <v>1.1831073209348999</v>
      </c>
      <c r="C4015" s="130">
        <v>1.18451428848219</v>
      </c>
      <c r="D4015" s="130">
        <v>0.57644573604196403</v>
      </c>
      <c r="E4015" s="130">
        <v>0.27411705855302698</v>
      </c>
    </row>
    <row r="4016" spans="1:5" x14ac:dyDescent="0.25">
      <c r="A4016" s="130">
        <v>25030.482073326599</v>
      </c>
      <c r="B4016" s="130">
        <v>0.89985983935416702</v>
      </c>
      <c r="C4016" s="130">
        <v>1.1845072160934</v>
      </c>
      <c r="D4016" s="130">
        <v>0.57639389602841495</v>
      </c>
      <c r="E4016" s="130">
        <v>0.27389196459259002</v>
      </c>
    </row>
    <row r="4017" spans="1:5" x14ac:dyDescent="0.25">
      <c r="A4017" s="130">
        <v>25031.235061380299</v>
      </c>
      <c r="B4017" s="130">
        <v>0.25135616060589799</v>
      </c>
      <c r="C4017" s="130">
        <v>1.18450568668436</v>
      </c>
      <c r="D4017" s="130">
        <v>0.57638269455758395</v>
      </c>
      <c r="E4017" s="130">
        <v>0.27384332944627598</v>
      </c>
    </row>
    <row r="4018" spans="1:5" x14ac:dyDescent="0.25">
      <c r="A4018" s="130">
        <v>25034.422678426101</v>
      </c>
      <c r="B4018" s="130">
        <v>2.5168336910419399E-2</v>
      </c>
      <c r="C4018" s="130">
        <v>1.18449921177576</v>
      </c>
      <c r="D4018" s="130">
        <v>0.57633530730529703</v>
      </c>
      <c r="E4018" s="130">
        <v>0.27363759175362501</v>
      </c>
    </row>
    <row r="4019" spans="1:5" x14ac:dyDescent="0.25">
      <c r="A4019" s="130">
        <v>25035.356043436699</v>
      </c>
      <c r="B4019" s="130">
        <v>0.28499070274670102</v>
      </c>
      <c r="C4019" s="130">
        <v>1.18449731571428</v>
      </c>
      <c r="D4019" s="130">
        <v>0.57632144160443199</v>
      </c>
      <c r="E4019" s="130">
        <v>0.27357739547528998</v>
      </c>
    </row>
    <row r="4020" spans="1:5" x14ac:dyDescent="0.25">
      <c r="A4020" s="130">
        <v>25038.542793907702</v>
      </c>
      <c r="B4020" s="130">
        <v>0.20307788372351299</v>
      </c>
      <c r="C4020" s="130">
        <v>1.1844908415703099</v>
      </c>
      <c r="D4020" s="130">
        <v>0.57627413375216596</v>
      </c>
      <c r="E4020" s="130">
        <v>0.27337202614657702</v>
      </c>
    </row>
    <row r="4021" spans="1:5" x14ac:dyDescent="0.25">
      <c r="A4021" s="130">
        <v>25039.643060845101</v>
      </c>
      <c r="B4021" s="130">
        <v>0.42578702122086898</v>
      </c>
      <c r="C4021" s="130">
        <v>1.1844886061092701</v>
      </c>
      <c r="D4021" s="130">
        <v>0.576257812045185</v>
      </c>
      <c r="E4021" s="130">
        <v>0.27330117600586801</v>
      </c>
    </row>
    <row r="4022" spans="1:5" x14ac:dyDescent="0.25">
      <c r="A4022" s="130">
        <v>25039.7490152924</v>
      </c>
      <c r="B4022" s="130">
        <v>-0.21894983747656699</v>
      </c>
      <c r="C4022" s="130">
        <v>1.18448839083208</v>
      </c>
      <c r="D4022" s="130">
        <v>0.57625624060700797</v>
      </c>
      <c r="E4022" s="130">
        <v>0.27329435474567498</v>
      </c>
    </row>
    <row r="4023" spans="1:5" x14ac:dyDescent="0.25">
      <c r="A4023" s="130">
        <v>25044.851569959301</v>
      </c>
      <c r="B4023" s="130">
        <v>-6.5355979126513503E-2</v>
      </c>
      <c r="C4023" s="130">
        <v>1.18447802250451</v>
      </c>
      <c r="D4023" s="130">
        <v>0.57618063054240498</v>
      </c>
      <c r="E4023" s="130">
        <v>0.27296617474872797</v>
      </c>
    </row>
    <row r="4024" spans="1:5" x14ac:dyDescent="0.25">
      <c r="A4024" s="130">
        <v>25045.8487087381</v>
      </c>
      <c r="B4024" s="130">
        <v>0.26818938587305202</v>
      </c>
      <c r="C4024" s="130">
        <v>1.18447599610021</v>
      </c>
      <c r="D4024" s="130">
        <v>0.57616587024919697</v>
      </c>
      <c r="E4024" s="130">
        <v>0.272902114963819</v>
      </c>
    </row>
    <row r="4025" spans="1:5" x14ac:dyDescent="0.25">
      <c r="A4025" s="130">
        <v>25048.306828549499</v>
      </c>
      <c r="B4025" s="130">
        <v>3.0083800605657598</v>
      </c>
      <c r="C4025" s="130">
        <v>1.18447100034036</v>
      </c>
      <c r="D4025" s="130">
        <v>0.57612950505237404</v>
      </c>
      <c r="E4025" s="130">
        <v>0.27274429872043698</v>
      </c>
    </row>
    <row r="4026" spans="1:5" x14ac:dyDescent="0.25">
      <c r="A4026" s="130">
        <v>25053.8329712386</v>
      </c>
      <c r="B4026" s="130">
        <v>0.23909823628736099</v>
      </c>
      <c r="C4026" s="130">
        <v>1.1844597676098201</v>
      </c>
      <c r="D4026" s="130">
        <v>0.57604786336838498</v>
      </c>
      <c r="E4026" s="130">
        <v>0.27239004186272098</v>
      </c>
    </row>
    <row r="4027" spans="1:5" x14ac:dyDescent="0.25">
      <c r="A4027" s="130">
        <v>25054.242372173801</v>
      </c>
      <c r="B4027" s="130">
        <v>1.2988644607147399</v>
      </c>
      <c r="C4027" s="130">
        <v>1.1844589353475501</v>
      </c>
      <c r="D4027" s="130">
        <v>0.57604182113567803</v>
      </c>
      <c r="E4027" s="130">
        <v>0.27236382637509698</v>
      </c>
    </row>
    <row r="4028" spans="1:5" x14ac:dyDescent="0.25">
      <c r="A4028" s="130">
        <v>25054.938052454399</v>
      </c>
      <c r="B4028" s="130">
        <v>0.20942396213203801</v>
      </c>
      <c r="C4028" s="130">
        <v>1.1844575210850301</v>
      </c>
      <c r="D4028" s="130">
        <v>0.57603155572964404</v>
      </c>
      <c r="E4028" s="130">
        <v>0.272319288667418</v>
      </c>
    </row>
    <row r="4029" spans="1:5" x14ac:dyDescent="0.25">
      <c r="A4029" s="130">
        <v>25055.723666300899</v>
      </c>
      <c r="B4029" s="130">
        <v>-7.64476399555125E-2</v>
      </c>
      <c r="C4029" s="130">
        <v>1.1844559239505601</v>
      </c>
      <c r="D4029" s="130">
        <v>0.57601996621104101</v>
      </c>
      <c r="E4029" s="130">
        <v>0.27226900750762301</v>
      </c>
    </row>
    <row r="4030" spans="1:5" x14ac:dyDescent="0.25">
      <c r="A4030" s="130">
        <v>25065.024571427901</v>
      </c>
      <c r="B4030" s="130">
        <v>1.1861024475120501</v>
      </c>
      <c r="C4030" s="130">
        <v>1.1844370118671099</v>
      </c>
      <c r="D4030" s="130">
        <v>0.575882994500304</v>
      </c>
      <c r="E4030" s="130">
        <v>0.27167487040746402</v>
      </c>
    </row>
    <row r="4031" spans="1:5" x14ac:dyDescent="0.25">
      <c r="A4031" s="130">
        <v>25066.397723800699</v>
      </c>
      <c r="B4031" s="130">
        <v>0.61712564394606995</v>
      </c>
      <c r="C4031" s="130">
        <v>1.1844342191980599</v>
      </c>
      <c r="D4031" s="130">
        <v>0.57586280948773805</v>
      </c>
      <c r="E4031" s="130">
        <v>0.27158733338944302</v>
      </c>
    </row>
    <row r="4032" spans="1:5" x14ac:dyDescent="0.25">
      <c r="A4032" s="130">
        <v>25071.212136578601</v>
      </c>
      <c r="B4032" s="130">
        <v>-1.18866932513609</v>
      </c>
      <c r="C4032" s="130">
        <v>1.18442442668265</v>
      </c>
      <c r="D4032" s="130">
        <v>0.57579211392247998</v>
      </c>
      <c r="E4032" s="130">
        <v>0.27128078584000798</v>
      </c>
    </row>
    <row r="4033" spans="1:5" x14ac:dyDescent="0.25">
      <c r="A4033" s="130">
        <v>25073.582061015401</v>
      </c>
      <c r="B4033" s="130">
        <v>1.30276776218254</v>
      </c>
      <c r="C4033" s="130">
        <v>1.1844196056094201</v>
      </c>
      <c r="D4033" s="130">
        <v>0.57575735653409699</v>
      </c>
      <c r="E4033" s="130">
        <v>0.27113009580526598</v>
      </c>
    </row>
    <row r="4034" spans="1:5" x14ac:dyDescent="0.25">
      <c r="A4034" s="130">
        <v>25075.6788082005</v>
      </c>
      <c r="B4034" s="130">
        <v>0.244154153874376</v>
      </c>
      <c r="C4034" s="130">
        <v>1.1844153398973101</v>
      </c>
      <c r="D4034" s="130">
        <v>0.57572662918304296</v>
      </c>
      <c r="E4034" s="130">
        <v>0.27099689136402</v>
      </c>
    </row>
    <row r="4035" spans="1:5" x14ac:dyDescent="0.25">
      <c r="A4035" s="130">
        <v>25084.5191144522</v>
      </c>
      <c r="B4035" s="130">
        <v>0.28219439750683001</v>
      </c>
      <c r="C4035" s="130">
        <v>1.18439735112429</v>
      </c>
      <c r="D4035" s="130">
        <v>0.57559732013700504</v>
      </c>
      <c r="E4035" s="130">
        <v>0.27043647548051403</v>
      </c>
    </row>
    <row r="4036" spans="1:5" x14ac:dyDescent="0.25">
      <c r="A4036" s="130">
        <v>25087.254318671501</v>
      </c>
      <c r="B4036" s="130">
        <v>-0.157310185967485</v>
      </c>
      <c r="C4036" s="130">
        <v>1.18439178416638</v>
      </c>
      <c r="D4036" s="130">
        <v>0.57555739145472196</v>
      </c>
      <c r="E4036" s="130">
        <v>0.27026347689802399</v>
      </c>
    </row>
    <row r="4037" spans="1:5" x14ac:dyDescent="0.25">
      <c r="A4037" s="130">
        <v>25090.341171351902</v>
      </c>
      <c r="B4037" s="130">
        <v>6.3435267276878995E-2</v>
      </c>
      <c r="C4037" s="130">
        <v>1.1843855008150299</v>
      </c>
      <c r="D4037" s="130">
        <v>0.57551237461830096</v>
      </c>
      <c r="E4037" s="130">
        <v>0.27006846219393799</v>
      </c>
    </row>
    <row r="4038" spans="1:5" x14ac:dyDescent="0.25">
      <c r="A4038" s="130">
        <v>25091.862758090301</v>
      </c>
      <c r="B4038" s="130">
        <v>1.0277209331661199</v>
      </c>
      <c r="C4038" s="130">
        <v>1.1843824033274899</v>
      </c>
      <c r="D4038" s="130">
        <v>0.57549020233910197</v>
      </c>
      <c r="E4038" s="130">
        <v>0.269972422672211</v>
      </c>
    </row>
    <row r="4039" spans="1:5" x14ac:dyDescent="0.25">
      <c r="A4039" s="130">
        <v>25100.972040881701</v>
      </c>
      <c r="B4039" s="130">
        <v>0.775114283442213</v>
      </c>
      <c r="C4039" s="130">
        <v>1.184363855914</v>
      </c>
      <c r="D4039" s="130">
        <v>0.57535770708510303</v>
      </c>
      <c r="E4039" s="130">
        <v>0.26939868487267798</v>
      </c>
    </row>
    <row r="4040" spans="1:5" x14ac:dyDescent="0.25">
      <c r="A4040" s="130">
        <v>25102.478554225199</v>
      </c>
      <c r="B4040" s="130">
        <v>-0.236046682201874</v>
      </c>
      <c r="C4040" s="130">
        <v>1.1843607878928299</v>
      </c>
      <c r="D4040" s="130">
        <v>0.575335834924251</v>
      </c>
      <c r="E4040" s="130">
        <v>0.26930400143670202</v>
      </c>
    </row>
    <row r="4041" spans="1:5" x14ac:dyDescent="0.25">
      <c r="A4041" s="130">
        <v>25105.618073285601</v>
      </c>
      <c r="B4041" s="130">
        <v>1.09010429315723</v>
      </c>
      <c r="C4041" s="130">
        <v>1.1843543936926899</v>
      </c>
      <c r="D4041" s="130">
        <v>0.57529029077767202</v>
      </c>
      <c r="E4041" s="130">
        <v>0.26910687018176799</v>
      </c>
    </row>
    <row r="4042" spans="1:5" x14ac:dyDescent="0.25">
      <c r="A4042" s="130">
        <v>25106.1813486051</v>
      </c>
      <c r="B4042" s="130">
        <v>1.2232814099640399</v>
      </c>
      <c r="C4042" s="130">
        <v>1.1843532464008699</v>
      </c>
      <c r="D4042" s="130">
        <v>0.57528212473456897</v>
      </c>
      <c r="E4042" s="130">
        <v>0.26907152855206401</v>
      </c>
    </row>
    <row r="4043" spans="1:5" x14ac:dyDescent="0.25">
      <c r="A4043" s="130">
        <v>25108.954229908399</v>
      </c>
      <c r="B4043" s="130">
        <v>1.28351564970883</v>
      </c>
      <c r="C4043" s="130">
        <v>1.1843475981815701</v>
      </c>
      <c r="D4043" s="130">
        <v>0.575241948316498</v>
      </c>
      <c r="E4043" s="130">
        <v>0.26889766756901401</v>
      </c>
    </row>
    <row r="4044" spans="1:5" x14ac:dyDescent="0.25">
      <c r="A4044" s="130">
        <v>25114.679126773201</v>
      </c>
      <c r="B4044" s="130">
        <v>1.17502938405158</v>
      </c>
      <c r="C4044" s="130">
        <v>1.18433593500189</v>
      </c>
      <c r="D4044" s="130">
        <v>0.575159122101908</v>
      </c>
      <c r="E4044" s="130">
        <v>0.26853933685154102</v>
      </c>
    </row>
    <row r="4045" spans="1:5" x14ac:dyDescent="0.25">
      <c r="A4045" s="130">
        <v>25115.232472918899</v>
      </c>
      <c r="B4045" s="130">
        <v>1.24589998780908</v>
      </c>
      <c r="C4045" s="130">
        <v>1.18433480755215</v>
      </c>
      <c r="D4045" s="130">
        <v>0.57515112516039102</v>
      </c>
      <c r="E4045" s="130">
        <v>0.26850474662513801</v>
      </c>
    </row>
    <row r="4046" spans="1:5" x14ac:dyDescent="0.25">
      <c r="A4046" s="130">
        <v>25122.611560291702</v>
      </c>
      <c r="B4046" s="130">
        <v>-0.134672497647881</v>
      </c>
      <c r="C4046" s="130">
        <v>1.18431977033734</v>
      </c>
      <c r="D4046" s="130">
        <v>0.57504462959968605</v>
      </c>
      <c r="E4046" s="130">
        <v>0.268044227449942</v>
      </c>
    </row>
    <row r="4047" spans="1:5" x14ac:dyDescent="0.25">
      <c r="A4047" s="130">
        <v>25122.909532196099</v>
      </c>
      <c r="B4047" s="130">
        <v>0.73633957300196495</v>
      </c>
      <c r="C4047" s="130">
        <v>1.1843191630385099</v>
      </c>
      <c r="D4047" s="130">
        <v>0.57504033498055096</v>
      </c>
      <c r="E4047" s="130">
        <v>0.26802566099688102</v>
      </c>
    </row>
    <row r="4048" spans="1:5" x14ac:dyDescent="0.25">
      <c r="A4048" s="130">
        <v>25127.766395589999</v>
      </c>
      <c r="B4048" s="130">
        <v>-0.13527637874314299</v>
      </c>
      <c r="C4048" s="130">
        <v>1.1843092632729799</v>
      </c>
      <c r="D4048" s="130">
        <v>0.574970396551997</v>
      </c>
      <c r="E4048" s="130">
        <v>0.26772335775730399</v>
      </c>
    </row>
    <row r="4049" spans="1:5" x14ac:dyDescent="0.25">
      <c r="A4049" s="130">
        <v>25129.330867116099</v>
      </c>
      <c r="B4049" s="130">
        <v>0.105311319200507</v>
      </c>
      <c r="C4049" s="130">
        <v>1.1843060740207401</v>
      </c>
      <c r="D4049" s="130">
        <v>0.57494789345615904</v>
      </c>
      <c r="E4049" s="130">
        <v>0.26762611186353702</v>
      </c>
    </row>
    <row r="4050" spans="1:5" x14ac:dyDescent="0.25">
      <c r="A4050" s="130">
        <v>25131.046560544899</v>
      </c>
      <c r="B4050" s="130">
        <v>1.2908051917587899</v>
      </c>
      <c r="C4050" s="130">
        <v>1.1843025762805099</v>
      </c>
      <c r="D4050" s="130">
        <v>0.57492322930200301</v>
      </c>
      <c r="E4050" s="130">
        <v>0.26751953957924901</v>
      </c>
    </row>
    <row r="4051" spans="1:5" x14ac:dyDescent="0.25">
      <c r="A4051" s="130">
        <v>25131.268867946299</v>
      </c>
      <c r="B4051" s="130">
        <v>1.28704213994337</v>
      </c>
      <c r="C4051" s="130">
        <v>1.1843021230516599</v>
      </c>
      <c r="D4051" s="130">
        <v>0.57492003457428498</v>
      </c>
      <c r="E4051" s="130">
        <v>0.26750573632300301</v>
      </c>
    </row>
    <row r="4052" spans="1:5" x14ac:dyDescent="0.25">
      <c r="A4052" s="130">
        <v>25131.555527633998</v>
      </c>
      <c r="B4052" s="130">
        <v>0.44752254286659598</v>
      </c>
      <c r="C4052" s="130">
        <v>1.18430153861914</v>
      </c>
      <c r="D4052" s="130">
        <v>0.57491591542015297</v>
      </c>
      <c r="E4052" s="130">
        <v>0.26748793928474202</v>
      </c>
    </row>
    <row r="4053" spans="1:5" x14ac:dyDescent="0.25">
      <c r="A4053" s="130">
        <v>25136.736453858</v>
      </c>
      <c r="B4053" s="130">
        <v>5.0119178369922898E-2</v>
      </c>
      <c r="C4053" s="130">
        <v>1.18429097483287</v>
      </c>
      <c r="D4053" s="130">
        <v>0.57484153904106405</v>
      </c>
      <c r="E4053" s="130">
        <v>0.26716665638807102</v>
      </c>
    </row>
    <row r="4054" spans="1:5" x14ac:dyDescent="0.25">
      <c r="A4054" s="130">
        <v>25137.9454401941</v>
      </c>
      <c r="B4054" s="130">
        <v>0.89742122337201902</v>
      </c>
      <c r="C4054" s="130">
        <v>1.1842885094434099</v>
      </c>
      <c r="D4054" s="130">
        <v>0.57482420239639997</v>
      </c>
      <c r="E4054" s="130">
        <v>0.26709178528399502</v>
      </c>
    </row>
    <row r="4055" spans="1:5" x14ac:dyDescent="0.25">
      <c r="A4055" s="130">
        <v>25143.701596308099</v>
      </c>
      <c r="B4055" s="130">
        <v>1.2450911029066001</v>
      </c>
      <c r="C4055" s="130">
        <v>1.1842767698425201</v>
      </c>
      <c r="D4055" s="130">
        <v>0.57474176043248604</v>
      </c>
      <c r="E4055" s="130">
        <v>0.26673584112411403</v>
      </c>
    </row>
    <row r="4056" spans="1:5" x14ac:dyDescent="0.25">
      <c r="A4056" s="130">
        <v>25146.012026316399</v>
      </c>
      <c r="B4056" s="130">
        <v>1.3248923030233499</v>
      </c>
      <c r="C4056" s="130">
        <v>1.1842720570407601</v>
      </c>
      <c r="D4056" s="130">
        <v>0.57470871612613506</v>
      </c>
      <c r="E4056" s="130">
        <v>0.26659321683333098</v>
      </c>
    </row>
    <row r="4057" spans="1:5" x14ac:dyDescent="0.25">
      <c r="A4057" s="130">
        <v>25148.724776356001</v>
      </c>
      <c r="B4057" s="130">
        <v>2.1595914340771798</v>
      </c>
      <c r="C4057" s="130">
        <v>1.1842665230684699</v>
      </c>
      <c r="D4057" s="130">
        <v>0.57466995179741798</v>
      </c>
      <c r="E4057" s="130">
        <v>0.266425937578882</v>
      </c>
    </row>
    <row r="4058" spans="1:5" x14ac:dyDescent="0.25">
      <c r="A4058" s="130">
        <v>25148.789309932199</v>
      </c>
      <c r="B4058" s="130">
        <v>0.64508212581291202</v>
      </c>
      <c r="C4058" s="130">
        <v>1.1842663914140199</v>
      </c>
      <c r="D4058" s="130">
        <v>0.57466903008108206</v>
      </c>
      <c r="E4058" s="130">
        <v>0.266421960552637</v>
      </c>
    </row>
    <row r="4059" spans="1:5" x14ac:dyDescent="0.25">
      <c r="A4059" s="130">
        <v>25151.021901592001</v>
      </c>
      <c r="B4059" s="130">
        <v>9.2124434023754795E-2</v>
      </c>
      <c r="C4059" s="130">
        <v>1.1842618365253601</v>
      </c>
      <c r="D4059" s="130">
        <v>0.57463715536397098</v>
      </c>
      <c r="E4059" s="130">
        <v>0.26628444023278902</v>
      </c>
    </row>
    <row r="4060" spans="1:5" x14ac:dyDescent="0.25">
      <c r="A4060" s="130">
        <v>25152.092936718502</v>
      </c>
      <c r="B4060" s="130">
        <v>0.52913945652644001</v>
      </c>
      <c r="C4060" s="130">
        <v>1.1842596512858199</v>
      </c>
      <c r="D4060" s="130">
        <v>0.57462187302976198</v>
      </c>
      <c r="E4060" s="130">
        <v>0.26621851504607102</v>
      </c>
    </row>
    <row r="4061" spans="1:5" x14ac:dyDescent="0.25">
      <c r="A4061" s="130">
        <v>25164.569890105799</v>
      </c>
      <c r="B4061" s="130">
        <v>-0.21362061569903901</v>
      </c>
      <c r="C4061" s="130">
        <v>1.18423418802082</v>
      </c>
      <c r="D4061" s="130">
        <v>0.57444426439379603</v>
      </c>
      <c r="E4061" s="130">
        <v>0.26545278304316899</v>
      </c>
    </row>
    <row r="4062" spans="1:5" x14ac:dyDescent="0.25">
      <c r="A4062" s="130">
        <v>25165.526514595698</v>
      </c>
      <c r="B4062" s="130">
        <v>0.78496771912257601</v>
      </c>
      <c r="C4062" s="130">
        <v>1.18423223522736</v>
      </c>
      <c r="D4062" s="130">
        <v>0.57443067896170996</v>
      </c>
      <c r="E4062" s="130">
        <v>0.26539424586113702</v>
      </c>
    </row>
    <row r="4063" spans="1:5" x14ac:dyDescent="0.25">
      <c r="A4063" s="130">
        <v>25166.650694173801</v>
      </c>
      <c r="B4063" s="130">
        <v>0.21186523265086499</v>
      </c>
      <c r="C4063" s="130">
        <v>1.1842299403079499</v>
      </c>
      <c r="D4063" s="130">
        <v>0.57441471984007697</v>
      </c>
      <c r="E4063" s="130">
        <v>0.265325487287913</v>
      </c>
    </row>
    <row r="4064" spans="1:5" x14ac:dyDescent="0.25">
      <c r="A4064" s="130">
        <v>25174.396825274202</v>
      </c>
      <c r="B4064" s="130">
        <v>1.24295861756982</v>
      </c>
      <c r="C4064" s="130">
        <v>1.1842141245952</v>
      </c>
      <c r="D4064" s="130">
        <v>0.57430492514246201</v>
      </c>
      <c r="E4064" s="130">
        <v>0.26485263716914098</v>
      </c>
    </row>
    <row r="4065" spans="1:5" x14ac:dyDescent="0.25">
      <c r="A4065" s="130">
        <v>25176.929570147</v>
      </c>
      <c r="B4065" s="130">
        <v>0.75639872809001296</v>
      </c>
      <c r="C4065" s="130">
        <v>1.18420895235104</v>
      </c>
      <c r="D4065" s="130">
        <v>0.57426909052476605</v>
      </c>
      <c r="E4065" s="130">
        <v>0.26469838305803201</v>
      </c>
    </row>
    <row r="4066" spans="1:5" x14ac:dyDescent="0.25">
      <c r="A4066" s="130">
        <v>25180.174340376401</v>
      </c>
      <c r="B4066" s="130">
        <v>0.119651015581246</v>
      </c>
      <c r="C4066" s="130">
        <v>1.18420232532702</v>
      </c>
      <c r="D4066" s="130">
        <v>0.57422322846454699</v>
      </c>
      <c r="E4066" s="130">
        <v>0.26450101918748697</v>
      </c>
    </row>
    <row r="4067" spans="1:5" x14ac:dyDescent="0.25">
      <c r="A4067" s="130">
        <v>25180.267570066699</v>
      </c>
      <c r="B4067" s="130">
        <v>0.99656719097171997</v>
      </c>
      <c r="C4067" s="130">
        <v>1.1842021349055001</v>
      </c>
      <c r="D4067" s="130">
        <v>0.57422191151692303</v>
      </c>
      <c r="E4067" s="130">
        <v>0.26449535271764202</v>
      </c>
    </row>
    <row r="4068" spans="1:5" x14ac:dyDescent="0.25">
      <c r="A4068" s="130">
        <v>25181.2641911766</v>
      </c>
      <c r="B4068" s="130">
        <v>0.56932943178029705</v>
      </c>
      <c r="C4068" s="130">
        <v>1.1842000992667101</v>
      </c>
      <c r="D4068" s="130">
        <v>0.57420783611016202</v>
      </c>
      <c r="E4068" s="130">
        <v>0.26443479325652702</v>
      </c>
    </row>
    <row r="4069" spans="1:5" x14ac:dyDescent="0.25">
      <c r="A4069" s="130">
        <v>25189.5741710443</v>
      </c>
      <c r="B4069" s="130">
        <v>0.27146943451168398</v>
      </c>
      <c r="C4069" s="130">
        <v>1.18418312283657</v>
      </c>
      <c r="D4069" s="130">
        <v>0.57409066558488298</v>
      </c>
      <c r="E4069" s="130">
        <v>0.26393089885204701</v>
      </c>
    </row>
    <row r="4070" spans="1:5" x14ac:dyDescent="0.25">
      <c r="A4070" s="130">
        <v>25193.525253543899</v>
      </c>
      <c r="B4070" s="130">
        <v>0.26107086207445301</v>
      </c>
      <c r="C4070" s="130">
        <v>1.18417504932783</v>
      </c>
      <c r="D4070" s="130">
        <v>0.57403507585309699</v>
      </c>
      <c r="E4070" s="130">
        <v>0.26369198242235797</v>
      </c>
    </row>
    <row r="4071" spans="1:5" x14ac:dyDescent="0.25">
      <c r="A4071" s="130">
        <v>25193.855125214799</v>
      </c>
      <c r="B4071" s="130">
        <v>7.6064823351318402E-3</v>
      </c>
      <c r="C4071" s="130">
        <v>1.18417437522508</v>
      </c>
      <c r="D4071" s="130">
        <v>0.57403043823464595</v>
      </c>
      <c r="E4071" s="130">
        <v>0.26367205504117802</v>
      </c>
    </row>
    <row r="4072" spans="1:5" x14ac:dyDescent="0.25">
      <c r="A4072" s="130">
        <v>25197.748818521501</v>
      </c>
      <c r="B4072" s="130">
        <v>-3.7456389912671202E-2</v>
      </c>
      <c r="C4072" s="130">
        <v>1.1841664177147</v>
      </c>
      <c r="D4072" s="130">
        <v>0.57397573821050096</v>
      </c>
      <c r="E4072" s="130">
        <v>0.26343706658947802</v>
      </c>
    </row>
    <row r="4073" spans="1:5" x14ac:dyDescent="0.25">
      <c r="A4073" s="130">
        <v>25198.624321049301</v>
      </c>
      <c r="B4073" s="130">
        <v>-0.66928485702136797</v>
      </c>
      <c r="C4073" s="130">
        <v>1.1841646282970499</v>
      </c>
      <c r="D4073" s="130">
        <v>0.57396344920143305</v>
      </c>
      <c r="E4073" s="130">
        <v>0.26338428697150501</v>
      </c>
    </row>
    <row r="4074" spans="1:5" x14ac:dyDescent="0.25">
      <c r="A4074" s="130">
        <v>25204.812989530099</v>
      </c>
      <c r="B4074" s="130">
        <v>1.0994963109847999</v>
      </c>
      <c r="C4074" s="130">
        <v>1.18415197775702</v>
      </c>
      <c r="D4074" s="130">
        <v>0.57387669035635003</v>
      </c>
      <c r="E4074" s="130">
        <v>0.26301181133558699</v>
      </c>
    </row>
    <row r="4075" spans="1:5" x14ac:dyDescent="0.25">
      <c r="A4075" s="130">
        <v>25205.9729335148</v>
      </c>
      <c r="B4075" s="130">
        <v>0.27372316493285997</v>
      </c>
      <c r="C4075" s="130">
        <v>1.18414960633571</v>
      </c>
      <c r="D4075" s="130">
        <v>0.57386045027307497</v>
      </c>
      <c r="E4075" s="130">
        <v>0.26294211692129899</v>
      </c>
    </row>
    <row r="4076" spans="1:5" x14ac:dyDescent="0.25">
      <c r="A4076" s="130">
        <v>25206.729316442299</v>
      </c>
      <c r="B4076" s="130">
        <v>-0.180604317040611</v>
      </c>
      <c r="C4076" s="130">
        <v>1.18414805991012</v>
      </c>
      <c r="D4076" s="130">
        <v>0.57384986394222404</v>
      </c>
      <c r="E4076" s="130">
        <v>0.26289669043786501</v>
      </c>
    </row>
    <row r="4077" spans="1:5" x14ac:dyDescent="0.25">
      <c r="A4077" s="130">
        <v>25209.221242374701</v>
      </c>
      <c r="B4077" s="130">
        <v>1.27105891821668</v>
      </c>
      <c r="C4077" s="130">
        <v>1.1841429648548201</v>
      </c>
      <c r="D4077" s="130">
        <v>0.57381500703909605</v>
      </c>
      <c r="E4077" s="130">
        <v>0.26274714477408101</v>
      </c>
    </row>
    <row r="4078" spans="1:5" x14ac:dyDescent="0.25">
      <c r="A4078" s="130">
        <v>25216.103085906001</v>
      </c>
      <c r="B4078" s="130">
        <v>-0.11053014373916301</v>
      </c>
      <c r="C4078" s="130">
        <v>1.18412889158759</v>
      </c>
      <c r="D4078" s="130">
        <v>0.57371890418097704</v>
      </c>
      <c r="E4078" s="130">
        <v>0.26233505603322499</v>
      </c>
    </row>
    <row r="4079" spans="1:5" x14ac:dyDescent="0.25">
      <c r="A4079" s="130">
        <v>25219.342750982301</v>
      </c>
      <c r="B4079" s="130">
        <v>0.66032895864658303</v>
      </c>
      <c r="C4079" s="130">
        <v>1.1841222652627399</v>
      </c>
      <c r="D4079" s="130">
        <v>0.57367374449527697</v>
      </c>
      <c r="E4079" s="130">
        <v>0.26214152472895402</v>
      </c>
    </row>
    <row r="4080" spans="1:5" x14ac:dyDescent="0.25">
      <c r="A4080" s="130">
        <v>25219.402109086201</v>
      </c>
      <c r="B4080" s="130">
        <v>1.1814533859483101</v>
      </c>
      <c r="C4080" s="130">
        <v>1.1841221438457401</v>
      </c>
      <c r="D4080" s="130">
        <v>0.57367291755117999</v>
      </c>
      <c r="E4080" s="130">
        <v>0.26213798155636803</v>
      </c>
    </row>
    <row r="4081" spans="1:5" x14ac:dyDescent="0.25">
      <c r="A4081" s="130">
        <v>25221.114667137001</v>
      </c>
      <c r="B4081" s="130">
        <v>0.46640740887113902</v>
      </c>
      <c r="C4081" s="130">
        <v>1.1841186406917199</v>
      </c>
      <c r="D4081" s="130">
        <v>0.57364906665955195</v>
      </c>
      <c r="E4081" s="130">
        <v>0.26203579935910098</v>
      </c>
    </row>
    <row r="4082" spans="1:5" x14ac:dyDescent="0.25">
      <c r="A4082" s="130">
        <v>25221.774413441799</v>
      </c>
      <c r="B4082" s="130">
        <v>3.32407873626914</v>
      </c>
      <c r="C4082" s="130">
        <v>1.1841172910756801</v>
      </c>
      <c r="D4082" s="130">
        <v>0.57363988221149897</v>
      </c>
      <c r="E4082" s="130">
        <v>0.26199645681212802</v>
      </c>
    </row>
    <row r="4083" spans="1:5" x14ac:dyDescent="0.25">
      <c r="A4083" s="130">
        <v>25232.703698426201</v>
      </c>
      <c r="B4083" s="130">
        <v>-0.77833642832754202</v>
      </c>
      <c r="C4083" s="130">
        <v>1.18409492862112</v>
      </c>
      <c r="D4083" s="130">
        <v>0.57348804711849899</v>
      </c>
      <c r="E4083" s="130">
        <v>0.26134651175038198</v>
      </c>
    </row>
    <row r="4084" spans="1:5" x14ac:dyDescent="0.25">
      <c r="A4084" s="130">
        <v>25236.951507692302</v>
      </c>
      <c r="B4084" s="130">
        <v>1.0105944796609401</v>
      </c>
      <c r="C4084" s="130">
        <v>1.18408623468504</v>
      </c>
      <c r="D4084" s="130">
        <v>0.57342919387769498</v>
      </c>
      <c r="E4084" s="130">
        <v>0.26109482206441398</v>
      </c>
    </row>
    <row r="4085" spans="1:5" x14ac:dyDescent="0.25">
      <c r="A4085" s="130">
        <v>25237.9703240464</v>
      </c>
      <c r="B4085" s="130">
        <v>1.3999229433140401</v>
      </c>
      <c r="C4085" s="130">
        <v>1.18408414928066</v>
      </c>
      <c r="D4085" s="130">
        <v>0.573415091476705</v>
      </c>
      <c r="E4085" s="130">
        <v>0.26103453243725899</v>
      </c>
    </row>
    <row r="4086" spans="1:5" x14ac:dyDescent="0.25">
      <c r="A4086" s="130">
        <v>25245.871460877399</v>
      </c>
      <c r="B4086" s="130">
        <v>4.5136457291428102E-2</v>
      </c>
      <c r="C4086" s="130">
        <v>1.18406797381882</v>
      </c>
      <c r="D4086" s="130">
        <v>0.57330589846733304</v>
      </c>
      <c r="E4086" s="130">
        <v>0.26056798764762001</v>
      </c>
    </row>
    <row r="4087" spans="1:5" x14ac:dyDescent="0.25">
      <c r="A4087" s="130">
        <v>25248.1353137855</v>
      </c>
      <c r="B4087" s="130">
        <v>-0.142033062539282</v>
      </c>
      <c r="C4087" s="130">
        <v>1.18406333830155</v>
      </c>
      <c r="D4087" s="130">
        <v>0.57327466904137803</v>
      </c>
      <c r="E4087" s="130">
        <v>0.26043464424537699</v>
      </c>
    </row>
    <row r="4088" spans="1:5" x14ac:dyDescent="0.25">
      <c r="A4088" s="130">
        <v>25265.817544822501</v>
      </c>
      <c r="B4088" s="130">
        <v>-0.70502194020554099</v>
      </c>
      <c r="C4088" s="130">
        <v>1.1840271181915201</v>
      </c>
      <c r="D4088" s="130">
        <v>0.57303161583430096</v>
      </c>
      <c r="E4088" s="130">
        <v>0.25939827185358599</v>
      </c>
    </row>
    <row r="4089" spans="1:5" x14ac:dyDescent="0.25">
      <c r="A4089" s="130">
        <v>25267.761104757999</v>
      </c>
      <c r="B4089" s="130">
        <v>0.24428256227182499</v>
      </c>
      <c r="C4089" s="130">
        <v>1.1840231355542401</v>
      </c>
      <c r="D4089" s="130">
        <v>0.57300499439086205</v>
      </c>
      <c r="E4089" s="130">
        <v>0.259284916176799</v>
      </c>
    </row>
    <row r="4090" spans="1:5" x14ac:dyDescent="0.25">
      <c r="A4090" s="130">
        <v>25268.475117395701</v>
      </c>
      <c r="B4090" s="130">
        <v>-0.27489442790563601</v>
      </c>
      <c r="C4090" s="130">
        <v>1.1840216723653301</v>
      </c>
      <c r="D4090" s="130">
        <v>0.57299521904679496</v>
      </c>
      <c r="E4090" s="130">
        <v>0.25924330021798397</v>
      </c>
    </row>
    <row r="4091" spans="1:5" x14ac:dyDescent="0.25">
      <c r="A4091" s="130">
        <v>25271.209689031901</v>
      </c>
      <c r="B4091" s="130">
        <v>1.1605723917256701</v>
      </c>
      <c r="C4091" s="130">
        <v>1.18401606818695</v>
      </c>
      <c r="D4091" s="130">
        <v>0.57295780401666896</v>
      </c>
      <c r="E4091" s="130">
        <v>0.25908405572723803</v>
      </c>
    </row>
    <row r="4092" spans="1:5" x14ac:dyDescent="0.25">
      <c r="A4092" s="130">
        <v>25274.565651904199</v>
      </c>
      <c r="B4092" s="130">
        <v>1.20283808781751</v>
      </c>
      <c r="C4092" s="130">
        <v>1.18400918975415</v>
      </c>
      <c r="D4092" s="130">
        <v>0.57291193726835699</v>
      </c>
      <c r="E4092" s="130">
        <v>0.25888892708014699</v>
      </c>
    </row>
    <row r="4093" spans="1:5" x14ac:dyDescent="0.25">
      <c r="A4093" s="130">
        <v>25293.3717318614</v>
      </c>
      <c r="B4093" s="130">
        <v>0.26591059086704699</v>
      </c>
      <c r="C4093" s="130">
        <v>1.1839706284645399</v>
      </c>
      <c r="D4093" s="130">
        <v>0.57265593463236597</v>
      </c>
      <c r="E4093" s="130">
        <v>0.25780166516471797</v>
      </c>
    </row>
    <row r="4094" spans="1:5" x14ac:dyDescent="0.25">
      <c r="A4094" s="130">
        <v>25295.2352679211</v>
      </c>
      <c r="B4094" s="130">
        <v>0.31787962979323803</v>
      </c>
      <c r="C4094" s="130">
        <v>1.18396680585597</v>
      </c>
      <c r="D4094" s="130">
        <v>0.57263066136025997</v>
      </c>
      <c r="E4094" s="130">
        <v>0.25769450236963798</v>
      </c>
    </row>
    <row r="4095" spans="1:5" x14ac:dyDescent="0.25">
      <c r="A4095" s="130">
        <v>25297.881327224099</v>
      </c>
      <c r="B4095" s="130">
        <v>-0.151008236542094</v>
      </c>
      <c r="C4095" s="130">
        <v>1.18396137762358</v>
      </c>
      <c r="D4095" s="130">
        <v>0.57259480478600899</v>
      </c>
      <c r="E4095" s="130">
        <v>0.25754252019652801</v>
      </c>
    </row>
    <row r="4096" spans="1:5" x14ac:dyDescent="0.25">
      <c r="A4096" s="130">
        <v>25299.116205570499</v>
      </c>
      <c r="B4096" s="130">
        <v>-0.396895975360534</v>
      </c>
      <c r="C4096" s="130">
        <v>1.18395884415963</v>
      </c>
      <c r="D4096" s="130">
        <v>0.572578082786809</v>
      </c>
      <c r="E4096" s="130">
        <v>0.25747166455007697</v>
      </c>
    </row>
    <row r="4097" spans="1:5" x14ac:dyDescent="0.25">
      <c r="A4097" s="130">
        <v>25313.900476545499</v>
      </c>
      <c r="B4097" s="130">
        <v>1.1748256299825199</v>
      </c>
      <c r="C4097" s="130">
        <v>1.1839285037577201</v>
      </c>
      <c r="D4097" s="130">
        <v>0.57237846332199005</v>
      </c>
      <c r="E4097" s="130">
        <v>0.25662695277313002</v>
      </c>
    </row>
    <row r="4098" spans="1:5" x14ac:dyDescent="0.25">
      <c r="A4098" s="130">
        <v>25321.836499749999</v>
      </c>
      <c r="B4098" s="130">
        <v>0.26887239971891103</v>
      </c>
      <c r="C4098" s="130">
        <v>1.1839122104230699</v>
      </c>
      <c r="D4098" s="130">
        <v>0.57227175143267595</v>
      </c>
      <c r="E4098" s="130">
        <v>0.25617627181478703</v>
      </c>
    </row>
    <row r="4099" spans="1:5" x14ac:dyDescent="0.25">
      <c r="A4099" s="130">
        <v>25323.164252402101</v>
      </c>
      <c r="B4099" s="130">
        <v>8.7359109560414303E-2</v>
      </c>
      <c r="C4099" s="130">
        <v>1.18390948395804</v>
      </c>
      <c r="D4099" s="130">
        <v>0.57225392786830498</v>
      </c>
      <c r="E4099" s="130">
        <v>0.256101058531222</v>
      </c>
    </row>
    <row r="4100" spans="1:5" x14ac:dyDescent="0.25">
      <c r="A4100" s="130">
        <v>25330.593836296299</v>
      </c>
      <c r="B4100" s="130">
        <v>-1.0277977386945101</v>
      </c>
      <c r="C4100" s="130">
        <v>1.1838942252126601</v>
      </c>
      <c r="D4100" s="130">
        <v>0.57215435322452302</v>
      </c>
      <c r="E4100" s="130">
        <v>0.25568119764004998</v>
      </c>
    </row>
    <row r="4101" spans="1:5" x14ac:dyDescent="0.25">
      <c r="A4101" s="130">
        <v>25335.774425695301</v>
      </c>
      <c r="B4101" s="130">
        <v>0.45654342969188</v>
      </c>
      <c r="C4101" s="130">
        <v>1.1838835828858301</v>
      </c>
      <c r="D4101" s="130">
        <v>0.57208508021973103</v>
      </c>
      <c r="E4101" s="130">
        <v>0.25538944295503102</v>
      </c>
    </row>
    <row r="4102" spans="1:5" x14ac:dyDescent="0.25">
      <c r="A4102" s="130">
        <v>25336.797241999098</v>
      </c>
      <c r="B4102" s="130">
        <v>0.26055697508438103</v>
      </c>
      <c r="C4102" s="130">
        <v>1.1838814815001</v>
      </c>
      <c r="D4102" s="130">
        <v>0.57207141897474101</v>
      </c>
      <c r="E4102" s="130">
        <v>0.25533193965943202</v>
      </c>
    </row>
    <row r="4103" spans="1:5" x14ac:dyDescent="0.25">
      <c r="A4103" s="130">
        <v>25340.696137192201</v>
      </c>
      <c r="B4103" s="130">
        <v>-3.4139428270829601E-2</v>
      </c>
      <c r="C4103" s="130">
        <v>1.18387347044091</v>
      </c>
      <c r="D4103" s="130">
        <v>0.57201939021815196</v>
      </c>
      <c r="E4103" s="130">
        <v>0.25511304042148503</v>
      </c>
    </row>
    <row r="4104" spans="1:5" x14ac:dyDescent="0.25">
      <c r="A4104" s="130">
        <v>25341.951254675401</v>
      </c>
      <c r="B4104" s="130">
        <v>-0.68567740785099296</v>
      </c>
      <c r="C4104" s="130">
        <v>1.1838708913009901</v>
      </c>
      <c r="D4104" s="130">
        <v>0.57200265710305098</v>
      </c>
      <c r="E4104" s="130">
        <v>0.25504267410174902</v>
      </c>
    </row>
    <row r="4105" spans="1:5" x14ac:dyDescent="0.25">
      <c r="A4105" s="130">
        <v>25342.482154398502</v>
      </c>
      <c r="B4105" s="130">
        <v>0.26679695071516502</v>
      </c>
      <c r="C4105" s="130">
        <v>1.1838698003188799</v>
      </c>
      <c r="D4105" s="130">
        <v>0.571995581508004</v>
      </c>
      <c r="E4105" s="130">
        <v>0.255012924797764</v>
      </c>
    </row>
    <row r="4106" spans="1:5" x14ac:dyDescent="0.25">
      <c r="A4106" s="130">
        <v>25373.005515296099</v>
      </c>
      <c r="B4106" s="130">
        <v>-5.96640829442441E-2</v>
      </c>
      <c r="C4106" s="130">
        <v>1.1838070390770301</v>
      </c>
      <c r="D4106" s="130">
        <v>0.57159108890208998</v>
      </c>
      <c r="E4106" s="130">
        <v>0.25331745761576802</v>
      </c>
    </row>
    <row r="4107" spans="1:5" x14ac:dyDescent="0.25">
      <c r="A4107" s="130">
        <v>25383.4532392572</v>
      </c>
      <c r="B4107" s="130">
        <v>0.36793068441634003</v>
      </c>
      <c r="C4107" s="130">
        <v>1.18378554018302</v>
      </c>
      <c r="D4107" s="130">
        <v>0.57145367767239896</v>
      </c>
      <c r="E4107" s="130">
        <v>0.25274393621619701</v>
      </c>
    </row>
    <row r="4108" spans="1:5" x14ac:dyDescent="0.25">
      <c r="A4108" s="130">
        <v>25385.082368332201</v>
      </c>
      <c r="B4108" s="130">
        <v>0.46099311369140999</v>
      </c>
      <c r="C4108" s="130">
        <v>1.1837821870654099</v>
      </c>
      <c r="D4108" s="130">
        <v>0.57143229869798096</v>
      </c>
      <c r="E4108" s="130">
        <v>0.25265482273666801</v>
      </c>
    </row>
    <row r="4109" spans="1:5" x14ac:dyDescent="0.25">
      <c r="A4109" s="130">
        <v>25388.006979876402</v>
      </c>
      <c r="B4109" s="130">
        <v>1.23597368765482</v>
      </c>
      <c r="C4109" s="130">
        <v>1.18377616703387</v>
      </c>
      <c r="D4109" s="130">
        <v>0.57139395148600503</v>
      </c>
      <c r="E4109" s="130">
        <v>0.25249506136139899</v>
      </c>
    </row>
    <row r="4110" spans="1:5" x14ac:dyDescent="0.25">
      <c r="A4110" s="130">
        <v>25392.926067532098</v>
      </c>
      <c r="B4110" s="130">
        <v>-0.55789401678044703</v>
      </c>
      <c r="C4110" s="130">
        <v>1.18376604006755</v>
      </c>
      <c r="D4110" s="130">
        <v>0.57132954647400702</v>
      </c>
      <c r="E4110" s="130">
        <v>0.252226973303811</v>
      </c>
    </row>
    <row r="4111" spans="1:5" x14ac:dyDescent="0.25">
      <c r="A4111" s="130">
        <v>25397.9959763201</v>
      </c>
      <c r="B4111" s="130">
        <v>0.26069475344010501</v>
      </c>
      <c r="C4111" s="130">
        <v>1.1837556006383601</v>
      </c>
      <c r="D4111" s="130">
        <v>0.57126328952832905</v>
      </c>
      <c r="E4111" s="130">
        <v>0.25195148805800899</v>
      </c>
    </row>
    <row r="4112" spans="1:5" x14ac:dyDescent="0.25">
      <c r="A4112" s="130">
        <v>25414.847415779401</v>
      </c>
      <c r="B4112" s="130">
        <v>0.26048300113659101</v>
      </c>
      <c r="C4112" s="130">
        <v>1.18372088755564</v>
      </c>
      <c r="D4112" s="130">
        <v>0.57104395804934205</v>
      </c>
      <c r="E4112" s="130">
        <v>0.25104186564041697</v>
      </c>
    </row>
    <row r="4113" spans="1:5" x14ac:dyDescent="0.25">
      <c r="A4113" s="130">
        <v>25414.987155009501</v>
      </c>
      <c r="B4113" s="130">
        <v>0.45496423309339101</v>
      </c>
      <c r="C4113" s="130">
        <v>1.1837205996078599</v>
      </c>
      <c r="D4113" s="130">
        <v>0.57104214500349804</v>
      </c>
      <c r="E4113" s="130">
        <v>0.25103436169939403</v>
      </c>
    </row>
    <row r="4114" spans="1:5" x14ac:dyDescent="0.25">
      <c r="A4114" s="130">
        <v>25415.393974362501</v>
      </c>
      <c r="B4114" s="130">
        <v>1.09774818011721</v>
      </c>
      <c r="C4114" s="130">
        <v>1.18371976130401</v>
      </c>
      <c r="D4114" s="130">
        <v>0.57103686726556002</v>
      </c>
      <c r="E4114" s="130">
        <v>0.25101251933289898</v>
      </c>
    </row>
    <row r="4115" spans="1:5" x14ac:dyDescent="0.25">
      <c r="A4115" s="130">
        <v>25417.8366839884</v>
      </c>
      <c r="B4115" s="130">
        <v>-0.58564991905071295</v>
      </c>
      <c r="C4115" s="130">
        <v>1.1837147275144699</v>
      </c>
      <c r="D4115" s="130">
        <v>0.57100519439249198</v>
      </c>
      <c r="E4115" s="130">
        <v>0.25088148383616399</v>
      </c>
    </row>
    <row r="4116" spans="1:5" x14ac:dyDescent="0.25">
      <c r="A4116" s="130">
        <v>25420.056435453</v>
      </c>
      <c r="B4116" s="130">
        <v>0.20466570275481399</v>
      </c>
      <c r="C4116" s="130">
        <v>1.1837101527812799</v>
      </c>
      <c r="D4116" s="130">
        <v>0.57097643746581395</v>
      </c>
      <c r="E4116" s="130">
        <v>0.25076257979379202</v>
      </c>
    </row>
    <row r="4117" spans="1:5" x14ac:dyDescent="0.25">
      <c r="A4117" s="130">
        <v>25429.3359877892</v>
      </c>
      <c r="B4117" s="130">
        <v>0.17465262539624299</v>
      </c>
      <c r="C4117" s="130">
        <v>1.1836910242029</v>
      </c>
      <c r="D4117" s="130">
        <v>0.57085647835406195</v>
      </c>
      <c r="E4117" s="130">
        <v>0.25026727895103201</v>
      </c>
    </row>
    <row r="4118" spans="1:5" x14ac:dyDescent="0.25">
      <c r="A4118" s="130">
        <v>25430.5780959269</v>
      </c>
      <c r="B4118" s="130">
        <v>1.92816892796197</v>
      </c>
      <c r="C4118" s="130">
        <v>1.1836884632516</v>
      </c>
      <c r="D4118" s="130">
        <v>0.57084045285177598</v>
      </c>
      <c r="E4118" s="130">
        <v>0.25020119838899302</v>
      </c>
    </row>
    <row r="4119" spans="1:5" x14ac:dyDescent="0.25">
      <c r="A4119" s="130">
        <v>25431.119285205099</v>
      </c>
      <c r="B4119" s="130">
        <v>0.32194214147220901</v>
      </c>
      <c r="C4119" s="130">
        <v>1.1836873474018601</v>
      </c>
      <c r="D4119" s="130">
        <v>0.570833472833014</v>
      </c>
      <c r="E4119" s="130">
        <v>0.25017242305283499</v>
      </c>
    </row>
    <row r="4120" spans="1:5" x14ac:dyDescent="0.25">
      <c r="A4120" s="130">
        <v>25433.353351695499</v>
      </c>
      <c r="B4120" s="130">
        <v>-0.62548785512803695</v>
      </c>
      <c r="C4120" s="130">
        <v>1.1836827408562201</v>
      </c>
      <c r="D4120" s="130">
        <v>0.57080467379113897</v>
      </c>
      <c r="E4120" s="130">
        <v>0.25005374009707998</v>
      </c>
    </row>
    <row r="4121" spans="1:5" x14ac:dyDescent="0.25">
      <c r="A4121" s="130">
        <v>25437.367858948601</v>
      </c>
      <c r="B4121" s="130">
        <v>0.55605144040635801</v>
      </c>
      <c r="C4121" s="130">
        <v>1.1836744621444699</v>
      </c>
      <c r="D4121" s="130">
        <v>0.57075298382170103</v>
      </c>
      <c r="E4121" s="130">
        <v>0.249840892553501</v>
      </c>
    </row>
    <row r="4122" spans="1:5" x14ac:dyDescent="0.25">
      <c r="A4122" s="130">
        <v>25442.456218610001</v>
      </c>
      <c r="B4122" s="130">
        <v>2.2715454990506201</v>
      </c>
      <c r="C4122" s="130">
        <v>1.1836639671321001</v>
      </c>
      <c r="D4122" s="130">
        <v>0.57068757878545195</v>
      </c>
      <c r="E4122" s="130">
        <v>0.24957188719721801</v>
      </c>
    </row>
    <row r="4123" spans="1:5" x14ac:dyDescent="0.25">
      <c r="A4123" s="130">
        <v>25446.4537404107</v>
      </c>
      <c r="B4123" s="130">
        <v>5.1177132943869302E-2</v>
      </c>
      <c r="C4123" s="130">
        <v>1.18365572061616</v>
      </c>
      <c r="D4123" s="130">
        <v>0.57063628271220801</v>
      </c>
      <c r="E4123" s="130">
        <v>0.249361162492414</v>
      </c>
    </row>
    <row r="4124" spans="1:5" x14ac:dyDescent="0.25">
      <c r="A4124" s="130">
        <v>25452.0131424227</v>
      </c>
      <c r="B4124" s="130">
        <v>2.4067793824998698</v>
      </c>
      <c r="C4124" s="130">
        <v>1.1836442500164399</v>
      </c>
      <c r="D4124" s="130">
        <v>0.57056507254615896</v>
      </c>
      <c r="E4124" s="130">
        <v>0.24906900279264099</v>
      </c>
    </row>
    <row r="4125" spans="1:5" x14ac:dyDescent="0.25">
      <c r="A4125" s="130">
        <v>25453.782160156599</v>
      </c>
      <c r="B4125" s="130">
        <v>1.2740968818592</v>
      </c>
      <c r="C4125" s="130">
        <v>1.1836405995333501</v>
      </c>
      <c r="D4125" s="130">
        <v>0.57054244446049895</v>
      </c>
      <c r="E4125" s="130">
        <v>0.24897625637068099</v>
      </c>
    </row>
    <row r="4126" spans="1:5" x14ac:dyDescent="0.25">
      <c r="A4126" s="130">
        <v>25457.955198481599</v>
      </c>
      <c r="B4126" s="130">
        <v>0.69936026452879196</v>
      </c>
      <c r="C4126" s="130">
        <v>1.18363198723089</v>
      </c>
      <c r="D4126" s="130">
        <v>0.57048912539586105</v>
      </c>
      <c r="E4126" s="130">
        <v>0.248757892718664</v>
      </c>
    </row>
    <row r="4127" spans="1:5" x14ac:dyDescent="0.25">
      <c r="A4127" s="130">
        <v>25463.223670630399</v>
      </c>
      <c r="B4127" s="130">
        <v>1.26952463841226</v>
      </c>
      <c r="C4127" s="130">
        <v>1.18362111223632</v>
      </c>
      <c r="D4127" s="130">
        <v>0.57042192950846504</v>
      </c>
      <c r="E4127" s="130">
        <v>0.24848305531509199</v>
      </c>
    </row>
    <row r="4128" spans="1:5" x14ac:dyDescent="0.25">
      <c r="A4128" s="130">
        <v>25485.461626633602</v>
      </c>
      <c r="B4128" s="130">
        <v>1.79195231287959</v>
      </c>
      <c r="C4128" s="130">
        <v>1.1835751855647101</v>
      </c>
      <c r="D4128" s="130">
        <v>0.57013976751447704</v>
      </c>
      <c r="E4128" s="130">
        <v>0.24733347811440701</v>
      </c>
    </row>
    <row r="4129" spans="1:5" x14ac:dyDescent="0.25">
      <c r="A4129" s="130">
        <v>25497.668216398601</v>
      </c>
      <c r="B4129" s="130">
        <v>0.51258688958104603</v>
      </c>
      <c r="C4129" s="130">
        <v>1.1835499596326999</v>
      </c>
      <c r="D4129" s="130">
        <v>0.56998589424136104</v>
      </c>
      <c r="E4129" s="130">
        <v>0.24670974932554701</v>
      </c>
    </row>
    <row r="4130" spans="1:5" x14ac:dyDescent="0.25">
      <c r="A4130" s="130">
        <v>25500.156849989198</v>
      </c>
      <c r="B4130" s="130">
        <v>0.46154137170890702</v>
      </c>
      <c r="C4130" s="130">
        <v>1.1835448152353201</v>
      </c>
      <c r="D4130" s="130">
        <v>0.56995461064851805</v>
      </c>
      <c r="E4130" s="130">
        <v>0.246583224807987</v>
      </c>
    </row>
    <row r="4131" spans="1:5" x14ac:dyDescent="0.25">
      <c r="A4131" s="130">
        <v>25508.014321838498</v>
      </c>
      <c r="B4131" s="130">
        <v>1.2493862436697001</v>
      </c>
      <c r="C4131" s="130">
        <v>1.1835285694253601</v>
      </c>
      <c r="D4131" s="130">
        <v>0.56985603193399803</v>
      </c>
      <c r="E4131" s="130">
        <v>0.24618517117564701</v>
      </c>
    </row>
    <row r="4132" spans="1:5" x14ac:dyDescent="0.25">
      <c r="A4132" s="130">
        <v>25516.270059823899</v>
      </c>
      <c r="B4132" s="130">
        <v>0.100741515060121</v>
      </c>
      <c r="C4132" s="130">
        <v>1.1835114949718299</v>
      </c>
      <c r="D4132" s="130">
        <v>0.56975277439408401</v>
      </c>
      <c r="E4132" s="130">
        <v>0.24576928802780099</v>
      </c>
    </row>
    <row r="4133" spans="1:5" x14ac:dyDescent="0.25">
      <c r="A4133" s="130">
        <v>25516.688841447802</v>
      </c>
      <c r="B4133" s="130">
        <v>0.41225285835331199</v>
      </c>
      <c r="C4133" s="130">
        <v>1.18351062870875</v>
      </c>
      <c r="D4133" s="130">
        <v>0.56974754521039095</v>
      </c>
      <c r="E4133" s="130">
        <v>0.24574825620362201</v>
      </c>
    </row>
    <row r="4134" spans="1:5" x14ac:dyDescent="0.25">
      <c r="A4134" s="130">
        <v>25520.349939301199</v>
      </c>
      <c r="B4134" s="130">
        <v>0.79072339408718895</v>
      </c>
      <c r="C4134" s="130">
        <v>1.18350305502704</v>
      </c>
      <c r="D4134" s="130">
        <v>0.56970186596311401</v>
      </c>
      <c r="E4134" s="130">
        <v>0.24556465573047301</v>
      </c>
    </row>
    <row r="4135" spans="1:5" x14ac:dyDescent="0.25">
      <c r="A4135" s="130">
        <v>25524.126048171802</v>
      </c>
      <c r="B4135" s="130">
        <v>-0.15964032607228601</v>
      </c>
      <c r="C4135" s="130">
        <v>1.18349524232359</v>
      </c>
      <c r="D4135" s="130">
        <v>0.56965481871163404</v>
      </c>
      <c r="E4135" s="130">
        <v>0.2453757870844</v>
      </c>
    </row>
    <row r="4136" spans="1:5" x14ac:dyDescent="0.25">
      <c r="A4136" s="130">
        <v>25528.4091628182</v>
      </c>
      <c r="B4136" s="130">
        <v>0.12463658932912999</v>
      </c>
      <c r="C4136" s="130">
        <v>1.18348637928232</v>
      </c>
      <c r="D4136" s="130">
        <v>0.56960153686563098</v>
      </c>
      <c r="E4136" s="130">
        <v>0.24516217527195699</v>
      </c>
    </row>
    <row r="4137" spans="1:5" x14ac:dyDescent="0.25">
      <c r="A4137" s="130">
        <v>25530.070372891201</v>
      </c>
      <c r="B4137" s="130">
        <v>-0.15242369179346801</v>
      </c>
      <c r="C4137" s="130">
        <v>1.1834829413565999</v>
      </c>
      <c r="D4137" s="130">
        <v>0.569580894981075</v>
      </c>
      <c r="E4137" s="130">
        <v>0.24507950222417799</v>
      </c>
    </row>
    <row r="4138" spans="1:5" x14ac:dyDescent="0.25">
      <c r="A4138" s="130">
        <v>25530.455379077201</v>
      </c>
      <c r="B4138" s="130">
        <v>0.85816419452280401</v>
      </c>
      <c r="C4138" s="130">
        <v>1.18348214454351</v>
      </c>
      <c r="D4138" s="130">
        <v>0.569576112843175</v>
      </c>
      <c r="E4138" s="130">
        <v>0.24506035581357499</v>
      </c>
    </row>
    <row r="4139" spans="1:5" x14ac:dyDescent="0.25">
      <c r="A4139" s="130">
        <v>25539.0965697141</v>
      </c>
      <c r="B4139" s="130">
        <v>0.26333247310512697</v>
      </c>
      <c r="C4139" s="130">
        <v>1.1834642575830701</v>
      </c>
      <c r="D4139" s="130">
        <v>0.56946896687050597</v>
      </c>
      <c r="E4139" s="130">
        <v>0.24463202765702</v>
      </c>
    </row>
    <row r="4140" spans="1:5" x14ac:dyDescent="0.25">
      <c r="A4140" s="130">
        <v>25541.283952400201</v>
      </c>
      <c r="B4140" s="130">
        <v>1.5435684645152901</v>
      </c>
      <c r="C4140" s="130">
        <v>1.18345972884962</v>
      </c>
      <c r="D4140" s="130">
        <v>0.56944190091040303</v>
      </c>
      <c r="E4140" s="130">
        <v>0.244524029120507</v>
      </c>
    </row>
    <row r="4141" spans="1:5" x14ac:dyDescent="0.25">
      <c r="A4141" s="130">
        <v>25547.059157128799</v>
      </c>
      <c r="B4141" s="130">
        <v>-0.26019510202067703</v>
      </c>
      <c r="C4141" s="130">
        <v>1.1834477701253601</v>
      </c>
      <c r="D4141" s="130">
        <v>0.56937054977677304</v>
      </c>
      <c r="E4141" s="130">
        <v>0.24423971784207299</v>
      </c>
    </row>
    <row r="4142" spans="1:5" x14ac:dyDescent="0.25">
      <c r="A4142" s="130">
        <v>25556.666008080501</v>
      </c>
      <c r="B4142" s="130">
        <v>0.31610847248395602</v>
      </c>
      <c r="C4142" s="130">
        <v>1.1834278714104201</v>
      </c>
      <c r="D4142" s="130">
        <v>0.56925221084526201</v>
      </c>
      <c r="E4142" s="130">
        <v>0.24376945448479301</v>
      </c>
    </row>
    <row r="4143" spans="1:5" x14ac:dyDescent="0.25">
      <c r="A4143" s="130">
        <v>25558.5780689112</v>
      </c>
      <c r="B4143" s="130">
        <v>-0.59049590545491304</v>
      </c>
      <c r="C4143" s="130">
        <v>1.1834239100858199</v>
      </c>
      <c r="D4143" s="130">
        <v>0.56922871003667597</v>
      </c>
      <c r="E4143" s="130">
        <v>0.24367625827258901</v>
      </c>
    </row>
    <row r="4144" spans="1:5" x14ac:dyDescent="0.25">
      <c r="A4144" s="130">
        <v>25560.017764353801</v>
      </c>
      <c r="B4144" s="130">
        <v>1.13612399979461</v>
      </c>
      <c r="C4144" s="130">
        <v>1.1834209271979299</v>
      </c>
      <c r="D4144" s="130">
        <v>0.56921102644226895</v>
      </c>
      <c r="E4144" s="130">
        <v>0.24360617379074601</v>
      </c>
    </row>
    <row r="4145" spans="1:5" x14ac:dyDescent="0.25">
      <c r="A4145" s="130">
        <v>25562.144479749601</v>
      </c>
      <c r="B4145" s="130">
        <v>0.53126858234704399</v>
      </c>
      <c r="C4145" s="130">
        <v>1.18341652058386</v>
      </c>
      <c r="D4145" s="130">
        <v>0.56918492226752704</v>
      </c>
      <c r="E4145" s="130">
        <v>0.24350278370158501</v>
      </c>
    </row>
    <row r="4146" spans="1:5" x14ac:dyDescent="0.25">
      <c r="A4146" s="130">
        <v>25572.466148372499</v>
      </c>
      <c r="B4146" s="130">
        <v>-0.27534486854067203</v>
      </c>
      <c r="C4146" s="130">
        <v>1.18339512875167</v>
      </c>
      <c r="D4146" s="130">
        <v>0.569058534589021</v>
      </c>
      <c r="E4146" s="130">
        <v>0.24300335138485801</v>
      </c>
    </row>
    <row r="4147" spans="1:5" x14ac:dyDescent="0.25">
      <c r="A4147" s="130">
        <v>25573.0401005153</v>
      </c>
      <c r="B4147" s="130">
        <v>0.92222727143223004</v>
      </c>
      <c r="C4147" s="130">
        <v>1.1833939389805801</v>
      </c>
      <c r="D4147" s="130">
        <v>0.56905152143100801</v>
      </c>
      <c r="E4147" s="130">
        <v>0.24297569462333299</v>
      </c>
    </row>
    <row r="4148" spans="1:5" x14ac:dyDescent="0.25">
      <c r="A4148" s="130">
        <v>25577.369062250498</v>
      </c>
      <c r="B4148" s="130">
        <v>0.432904673440349</v>
      </c>
      <c r="C4148" s="130">
        <v>1.1833849644482</v>
      </c>
      <c r="D4148" s="130">
        <v>0.56899867584245101</v>
      </c>
      <c r="E4148" s="130">
        <v>0.242767488378271</v>
      </c>
    </row>
    <row r="4149" spans="1:5" x14ac:dyDescent="0.25">
      <c r="A4149" s="130">
        <v>25578.461805277399</v>
      </c>
      <c r="B4149" s="130">
        <v>0.10369098896057</v>
      </c>
      <c r="C4149" s="130">
        <v>1.1833826988089999</v>
      </c>
      <c r="D4149" s="130">
        <v>0.56898535026462205</v>
      </c>
      <c r="E4149" s="130">
        <v>0.242715041079093</v>
      </c>
    </row>
    <row r="4150" spans="1:5" x14ac:dyDescent="0.25">
      <c r="A4150" s="130">
        <v>25579.1709421411</v>
      </c>
      <c r="B4150" s="130">
        <v>0.34006561606938501</v>
      </c>
      <c r="C4150" s="130">
        <v>1.1833812284695899</v>
      </c>
      <c r="D4150" s="130">
        <v>0.56897670564029301</v>
      </c>
      <c r="E4150" s="130">
        <v>0.24268102896881499</v>
      </c>
    </row>
    <row r="4151" spans="1:5" x14ac:dyDescent="0.25">
      <c r="A4151" s="130">
        <v>25581.8226124106</v>
      </c>
      <c r="B4151" s="130">
        <v>0.63347759180569796</v>
      </c>
      <c r="C4151" s="130">
        <v>1.1833757300899701</v>
      </c>
      <c r="D4151" s="130">
        <v>0.56894440195331997</v>
      </c>
      <c r="E4151" s="130">
        <v>0.24255401267082299</v>
      </c>
    </row>
    <row r="4152" spans="1:5" x14ac:dyDescent="0.25">
      <c r="A4152" s="130">
        <v>25594.275411003298</v>
      </c>
      <c r="B4152" s="130">
        <v>1.21997090933412</v>
      </c>
      <c r="C4152" s="130">
        <v>1.18334990115382</v>
      </c>
      <c r="D4152" s="130">
        <v>0.56879314197540898</v>
      </c>
      <c r="E4152" s="130">
        <v>0.241961010752091</v>
      </c>
    </row>
    <row r="4153" spans="1:5" x14ac:dyDescent="0.25">
      <c r="A4153" s="130">
        <v>25596.656935321502</v>
      </c>
      <c r="B4153" s="130">
        <v>0.77236717632320795</v>
      </c>
      <c r="C4153" s="130">
        <v>1.18334496013264</v>
      </c>
      <c r="D4153" s="130">
        <v>0.56876429789593097</v>
      </c>
      <c r="E4153" s="130">
        <v>0.241848261235214</v>
      </c>
    </row>
    <row r="4154" spans="1:5" x14ac:dyDescent="0.25">
      <c r="A4154" s="130">
        <v>25599.205460601799</v>
      </c>
      <c r="B4154" s="130">
        <v>0.35969093402790098</v>
      </c>
      <c r="C4154" s="130">
        <v>1.1833396721351399</v>
      </c>
      <c r="D4154" s="130">
        <v>0.56873346084102905</v>
      </c>
      <c r="E4154" s="130">
        <v>0.241727840433824</v>
      </c>
    </row>
    <row r="4155" spans="1:5" x14ac:dyDescent="0.25">
      <c r="A4155" s="130">
        <v>25599.944777365599</v>
      </c>
      <c r="B4155" s="130">
        <v>0.72247072358066999</v>
      </c>
      <c r="C4155" s="130">
        <v>1.1833381380130401</v>
      </c>
      <c r="D4155" s="130">
        <v>0.56872452087696901</v>
      </c>
      <c r="E4155" s="130">
        <v>0.241692952393431</v>
      </c>
    </row>
    <row r="4156" spans="1:5" x14ac:dyDescent="0.25">
      <c r="A4156" s="130">
        <v>25601.625305285401</v>
      </c>
      <c r="B4156" s="130">
        <v>0.25457738936642799</v>
      </c>
      <c r="C4156" s="130">
        <v>1.1833346506670801</v>
      </c>
      <c r="D4156" s="130">
        <v>0.56870420920207299</v>
      </c>
      <c r="E4156" s="130">
        <v>0.24161372527532499</v>
      </c>
    </row>
    <row r="4157" spans="1:5" x14ac:dyDescent="0.25">
      <c r="A4157" s="130">
        <v>25610.836109826399</v>
      </c>
      <c r="B4157" s="130">
        <v>-0.11716698379247199</v>
      </c>
      <c r="C4157" s="130">
        <v>1.1833155329257701</v>
      </c>
      <c r="D4157" s="130">
        <v>0.56859311965544601</v>
      </c>
      <c r="E4157" s="130">
        <v>0.24118137566043699</v>
      </c>
    </row>
    <row r="4158" spans="1:5" x14ac:dyDescent="0.25">
      <c r="A4158" s="130">
        <v>25611.558430761401</v>
      </c>
      <c r="B4158" s="130">
        <v>-0.16090606021871301</v>
      </c>
      <c r="C4158" s="130">
        <v>1.1833140334099901</v>
      </c>
      <c r="D4158" s="130">
        <v>0.568584424817689</v>
      </c>
      <c r="E4158" s="130">
        <v>0.24114760559588799</v>
      </c>
    </row>
    <row r="4159" spans="1:5" x14ac:dyDescent="0.25">
      <c r="A4159" s="130">
        <v>25617.076761893</v>
      </c>
      <c r="B4159" s="130">
        <v>0.60987115067125997</v>
      </c>
      <c r="C4159" s="130">
        <v>1.18330257616997</v>
      </c>
      <c r="D4159" s="130">
        <v>0.56851807983660996</v>
      </c>
      <c r="E4159" s="130">
        <v>0.24089026298913099</v>
      </c>
    </row>
    <row r="4160" spans="1:5" x14ac:dyDescent="0.25">
      <c r="A4160" s="130">
        <v>25642.7739116558</v>
      </c>
      <c r="B4160" s="130">
        <v>0.75595790895792703</v>
      </c>
      <c r="C4160" s="130">
        <v>1.1832491917561201</v>
      </c>
      <c r="D4160" s="130">
        <v>0.56821101979255695</v>
      </c>
      <c r="E4160" s="130">
        <v>0.23970717260369201</v>
      </c>
    </row>
    <row r="4161" spans="1:5" x14ac:dyDescent="0.25">
      <c r="A4161" s="130">
        <v>25644.234169469099</v>
      </c>
      <c r="B4161" s="130">
        <v>0.79995410359445795</v>
      </c>
      <c r="C4161" s="130">
        <v>1.18324615658683</v>
      </c>
      <c r="D4161" s="130">
        <v>0.56819366410073902</v>
      </c>
      <c r="E4161" s="130">
        <v>0.23964070305690399</v>
      </c>
    </row>
    <row r="4162" spans="1:5" x14ac:dyDescent="0.25">
      <c r="A4162" s="130">
        <v>25649.119108753501</v>
      </c>
      <c r="B4162" s="130">
        <v>0.86494652263378002</v>
      </c>
      <c r="C4162" s="130">
        <v>1.1832360019388599</v>
      </c>
      <c r="D4162" s="130">
        <v>0.56813567757795902</v>
      </c>
      <c r="E4162" s="130">
        <v>0.23941894358309301</v>
      </c>
    </row>
    <row r="4163" spans="1:5" x14ac:dyDescent="0.25">
      <c r="A4163" s="130">
        <v>25651.156601805498</v>
      </c>
      <c r="B4163" s="130">
        <v>1.49769015787073</v>
      </c>
      <c r="C4163" s="130">
        <v>1.1832317659098599</v>
      </c>
      <c r="D4163" s="130">
        <v>0.56811152466921799</v>
      </c>
      <c r="E4163" s="130">
        <v>0.239326721129724</v>
      </c>
    </row>
    <row r="4164" spans="1:5" x14ac:dyDescent="0.25">
      <c r="A4164" s="130">
        <v>25651.2189982536</v>
      </c>
      <c r="B4164" s="130">
        <v>-1.4202516609074199E-2</v>
      </c>
      <c r="C4164" s="130">
        <v>1.1832316361799899</v>
      </c>
      <c r="D4164" s="130">
        <v>0.56811078531475501</v>
      </c>
      <c r="E4164" s="130">
        <v>0.239323899434845</v>
      </c>
    </row>
    <row r="4165" spans="1:5" x14ac:dyDescent="0.25">
      <c r="A4165" s="130">
        <v>25653.603789826298</v>
      </c>
      <c r="B4165" s="130">
        <v>0.82006693891139004</v>
      </c>
      <c r="C4165" s="130">
        <v>1.1832266776754301</v>
      </c>
      <c r="D4165" s="130">
        <v>0.56808254088030097</v>
      </c>
      <c r="E4165" s="130">
        <v>0.23921616740896401</v>
      </c>
    </row>
    <row r="4166" spans="1:5" x14ac:dyDescent="0.25">
      <c r="A4166" s="130">
        <v>25657.434005127401</v>
      </c>
      <c r="B4166" s="130">
        <v>1.26081055834282</v>
      </c>
      <c r="C4166" s="130">
        <v>1.1832187128779701</v>
      </c>
      <c r="D4166" s="130">
        <v>0.56803723328135702</v>
      </c>
      <c r="E4166" s="130">
        <v>0.23904360095347299</v>
      </c>
    </row>
    <row r="4167" spans="1:5" x14ac:dyDescent="0.25">
      <c r="A4167" s="130">
        <v>25660.653965443798</v>
      </c>
      <c r="B4167" s="130">
        <v>-0.247301345638828</v>
      </c>
      <c r="C4167" s="130">
        <v>1.1832120161875599</v>
      </c>
      <c r="D4167" s="130">
        <v>0.56799919758270601</v>
      </c>
      <c r="E4167" s="130">
        <v>0.23889897038539601</v>
      </c>
    </row>
    <row r="4168" spans="1:5" x14ac:dyDescent="0.25">
      <c r="A4168" s="130">
        <v>25670.071646821401</v>
      </c>
      <c r="B4168" s="130">
        <v>0.80351604677861799</v>
      </c>
      <c r="C4168" s="130">
        <v>1.1831924251266399</v>
      </c>
      <c r="D4168" s="130">
        <v>0.56788823016252898</v>
      </c>
      <c r="E4168" s="130">
        <v>0.238478279973379</v>
      </c>
    </row>
    <row r="4169" spans="1:5" x14ac:dyDescent="0.25">
      <c r="A4169" s="130">
        <v>25672.459085374099</v>
      </c>
      <c r="B4169" s="130">
        <v>0.50542072699995</v>
      </c>
      <c r="C4169" s="130">
        <v>1.1831874575615799</v>
      </c>
      <c r="D4169" s="130">
        <v>0.56786016521259497</v>
      </c>
      <c r="E4169" s="130">
        <v>0.23837218411882</v>
      </c>
    </row>
    <row r="4170" spans="1:5" x14ac:dyDescent="0.25">
      <c r="A4170" s="130">
        <v>25675.061303391401</v>
      </c>
      <c r="B4170" s="130">
        <v>0.92925826038206005</v>
      </c>
      <c r="C4170" s="130">
        <v>1.18318204258958</v>
      </c>
      <c r="D4170" s="130">
        <v>0.56782960584110798</v>
      </c>
      <c r="E4170" s="130">
        <v>0.23825679854918699</v>
      </c>
    </row>
    <row r="4171" spans="1:5" x14ac:dyDescent="0.25">
      <c r="A4171" s="130">
        <v>25682.338055390101</v>
      </c>
      <c r="B4171" s="130">
        <v>1.1766576388482901</v>
      </c>
      <c r="C4171" s="130">
        <v>1.18316689750721</v>
      </c>
      <c r="D4171" s="130">
        <v>0.56774431870827402</v>
      </c>
      <c r="E4171" s="130">
        <v>0.23793555323905299</v>
      </c>
    </row>
    <row r="4172" spans="1:5" x14ac:dyDescent="0.25">
      <c r="A4172" s="130">
        <v>25691.0545863593</v>
      </c>
      <c r="B4172" s="130">
        <v>0.81505465533133803</v>
      </c>
      <c r="C4172" s="130">
        <v>1.1831487503018401</v>
      </c>
      <c r="D4172" s="130">
        <v>0.56764248224387703</v>
      </c>
      <c r="E4172" s="130">
        <v>0.237553500584674</v>
      </c>
    </row>
    <row r="4173" spans="1:5" x14ac:dyDescent="0.25">
      <c r="A4173" s="130">
        <v>25692.452168809799</v>
      </c>
      <c r="B4173" s="130">
        <v>-4.6291274473331298E-2</v>
      </c>
      <c r="C4173" s="130">
        <v>1.1831458400738699</v>
      </c>
      <c r="D4173" s="130">
        <v>0.56762618707922896</v>
      </c>
      <c r="E4173" s="130">
        <v>0.23749252367718199</v>
      </c>
    </row>
    <row r="4174" spans="1:5" x14ac:dyDescent="0.25">
      <c r="A4174" s="130">
        <v>25694.178560600099</v>
      </c>
      <c r="B4174" s="130">
        <v>0.88079598423982397</v>
      </c>
      <c r="C4174" s="130">
        <v>1.1831422449428299</v>
      </c>
      <c r="D4174" s="130">
        <v>0.56760607072995595</v>
      </c>
      <c r="E4174" s="130">
        <v>0.23741730792040999</v>
      </c>
    </row>
    <row r="4175" spans="1:5" x14ac:dyDescent="0.25">
      <c r="A4175" s="130">
        <v>25694.733186381</v>
      </c>
      <c r="B4175" s="130">
        <v>3.1132923750964998E-2</v>
      </c>
      <c r="C4175" s="130">
        <v>1.1831410899102099</v>
      </c>
      <c r="D4175" s="130">
        <v>0.56759961104203904</v>
      </c>
      <c r="E4175" s="130">
        <v>0.23739316904541199</v>
      </c>
    </row>
    <row r="4176" spans="1:5" x14ac:dyDescent="0.25">
      <c r="A4176" s="130">
        <v>25697.0894635566</v>
      </c>
      <c r="B4176" s="130">
        <v>1.26895385849746</v>
      </c>
      <c r="C4176" s="130">
        <v>1.1831361825876201</v>
      </c>
      <c r="D4176" s="130">
        <v>0.56757218363874995</v>
      </c>
      <c r="E4176" s="130">
        <v>0.23729075378579501</v>
      </c>
    </row>
    <row r="4177" spans="1:5" x14ac:dyDescent="0.25">
      <c r="A4177" s="130">
        <v>25700.002918541999</v>
      </c>
      <c r="B4177" s="130">
        <v>0.49000042274989197</v>
      </c>
      <c r="C4177" s="130">
        <v>1.1831301142455</v>
      </c>
      <c r="D4177" s="130">
        <v>0.567538306396562</v>
      </c>
      <c r="E4177" s="130">
        <v>0.23716442689984299</v>
      </c>
    </row>
    <row r="4178" spans="1:5" x14ac:dyDescent="0.25">
      <c r="A4178" s="130">
        <v>25707.696443528701</v>
      </c>
      <c r="B4178" s="130">
        <v>1.26949442820892</v>
      </c>
      <c r="C4178" s="130">
        <v>1.18311408641616</v>
      </c>
      <c r="D4178" s="130">
        <v>0.56744903730351903</v>
      </c>
      <c r="E4178" s="130">
        <v>0.23683246792469401</v>
      </c>
    </row>
    <row r="4179" spans="1:5" x14ac:dyDescent="0.25">
      <c r="A4179" s="130">
        <v>25707.836841079399</v>
      </c>
      <c r="B4179" s="130">
        <v>0.260069677535957</v>
      </c>
      <c r="C4179" s="130">
        <v>1.1831137938840299</v>
      </c>
      <c r="D4179" s="130">
        <v>0.56744741081155503</v>
      </c>
      <c r="E4179" s="130">
        <v>0.23682643210255799</v>
      </c>
    </row>
    <row r="4180" spans="1:5" x14ac:dyDescent="0.25">
      <c r="A4180" s="130">
        <v>25712.204932570799</v>
      </c>
      <c r="B4180" s="130">
        <v>-0.25050493266110002</v>
      </c>
      <c r="C4180" s="130">
        <v>1.18310469175462</v>
      </c>
      <c r="D4180" s="130">
        <v>0.56739685273342799</v>
      </c>
      <c r="E4180" s="130">
        <v>0.236639039165353</v>
      </c>
    </row>
    <row r="4181" spans="1:5" x14ac:dyDescent="0.25">
      <c r="A4181" s="130">
        <v>25714.6559044358</v>
      </c>
      <c r="B4181" s="130">
        <v>-5.06520882828876E-2</v>
      </c>
      <c r="C4181" s="130">
        <v>1.1830995838128999</v>
      </c>
      <c r="D4181" s="130">
        <v>0.56736852307086605</v>
      </c>
      <c r="E4181" s="130">
        <v>0.236534227495417</v>
      </c>
    </row>
    <row r="4182" spans="1:5" x14ac:dyDescent="0.25">
      <c r="A4182" s="130">
        <v>25718.994903377301</v>
      </c>
      <c r="B4182" s="130">
        <v>0.25839210810152402</v>
      </c>
      <c r="C4182" s="130">
        <v>1.1830905399650899</v>
      </c>
      <c r="D4182" s="130">
        <v>0.567318439085159</v>
      </c>
      <c r="E4182" s="130">
        <v>0.23634927122690899</v>
      </c>
    </row>
    <row r="4183" spans="1:5" x14ac:dyDescent="0.25">
      <c r="A4183" s="130">
        <v>25727.915723912301</v>
      </c>
      <c r="B4183" s="130">
        <v>0.90014356375625004</v>
      </c>
      <c r="C4183" s="130">
        <v>1.1830719414589701</v>
      </c>
      <c r="D4183" s="130">
        <v>0.56721574318359902</v>
      </c>
      <c r="E4183" s="130">
        <v>0.23597139918676899</v>
      </c>
    </row>
    <row r="4184" spans="1:5" x14ac:dyDescent="0.25">
      <c r="A4184" s="130">
        <v>25728.9749333814</v>
      </c>
      <c r="B4184" s="130">
        <v>0.25322914292254001</v>
      </c>
      <c r="C4184" s="130">
        <v>1.18306973275465</v>
      </c>
      <c r="D4184" s="130">
        <v>0.56720357418589296</v>
      </c>
      <c r="E4184" s="130">
        <v>0.23592674702733701</v>
      </c>
    </row>
    <row r="4185" spans="1:5" x14ac:dyDescent="0.25">
      <c r="A4185" s="130">
        <v>25736.7691483952</v>
      </c>
      <c r="B4185" s="130">
        <v>6.88287076457961E-2</v>
      </c>
      <c r="C4185" s="130">
        <v>1.1830534772191801</v>
      </c>
      <c r="D4185" s="130">
        <v>0.56711418851119499</v>
      </c>
      <c r="E4185" s="130">
        <v>0.23559957706425999</v>
      </c>
    </row>
    <row r="4186" spans="1:5" x14ac:dyDescent="0.25">
      <c r="A4186" s="130">
        <v>25740.5046854514</v>
      </c>
      <c r="B4186" s="130">
        <v>0.115868777542438</v>
      </c>
      <c r="C4186" s="130">
        <v>1.1830456847113799</v>
      </c>
      <c r="D4186" s="130">
        <v>0.56707144849950397</v>
      </c>
      <c r="E4186" s="130">
        <v>0.235443652592257</v>
      </c>
    </row>
    <row r="4187" spans="1:5" x14ac:dyDescent="0.25">
      <c r="A4187" s="130">
        <v>25745.159635255401</v>
      </c>
      <c r="B4187" s="130">
        <v>1.2965035524408399</v>
      </c>
      <c r="C4187" s="130">
        <v>1.1830359727139099</v>
      </c>
      <c r="D4187" s="130">
        <v>0.56701827959107398</v>
      </c>
      <c r="E4187" s="130">
        <v>0.23525015020315801</v>
      </c>
    </row>
    <row r="4188" spans="1:5" x14ac:dyDescent="0.25">
      <c r="A4188" s="130">
        <v>25746.380156032301</v>
      </c>
      <c r="B4188" s="130">
        <v>1.3601647152584799</v>
      </c>
      <c r="C4188" s="130">
        <v>1.1830334259580799</v>
      </c>
      <c r="D4188" s="130">
        <v>0.56700435539891203</v>
      </c>
      <c r="E4188" s="130">
        <v>0.235199561176898</v>
      </c>
    </row>
    <row r="4189" spans="1:5" x14ac:dyDescent="0.25">
      <c r="A4189" s="130">
        <v>25749.035836993</v>
      </c>
      <c r="B4189" s="130">
        <v>-3.2053307650747903E-2</v>
      </c>
      <c r="C4189" s="130">
        <v>1.1830278841678601</v>
      </c>
      <c r="D4189" s="130">
        <v>0.56697408216325396</v>
      </c>
      <c r="E4189" s="130">
        <v>0.23508969797415799</v>
      </c>
    </row>
    <row r="4190" spans="1:5" x14ac:dyDescent="0.25">
      <c r="A4190" s="130">
        <v>25754.196075730899</v>
      </c>
      <c r="B4190" s="130">
        <v>0.86292682897788398</v>
      </c>
      <c r="C4190" s="130">
        <v>1.1830171143439101</v>
      </c>
      <c r="D4190" s="130">
        <v>0.56691535178359698</v>
      </c>
      <c r="E4190" s="130">
        <v>0.23487705306520801</v>
      </c>
    </row>
    <row r="4191" spans="1:5" x14ac:dyDescent="0.25">
      <c r="A4191" s="130">
        <v>25754.678880402102</v>
      </c>
      <c r="B4191" s="130">
        <v>0.100725751725306</v>
      </c>
      <c r="C4191" s="130">
        <v>1.1830161065843301</v>
      </c>
      <c r="D4191" s="130">
        <v>0.566909863129614</v>
      </c>
      <c r="E4191" s="130">
        <v>0.23485721361911099</v>
      </c>
    </row>
    <row r="4192" spans="1:5" x14ac:dyDescent="0.25">
      <c r="A4192" s="130">
        <v>25760.248057680699</v>
      </c>
      <c r="B4192" s="130">
        <v>1.2345371958937901</v>
      </c>
      <c r="C4192" s="130">
        <v>1.1830044806847799</v>
      </c>
      <c r="D4192" s="130">
        <v>0.56684662918127404</v>
      </c>
      <c r="E4192" s="130">
        <v>0.234629060554473</v>
      </c>
    </row>
    <row r="4193" spans="1:5" x14ac:dyDescent="0.25">
      <c r="A4193" s="130">
        <v>25762.566480697598</v>
      </c>
      <c r="B4193" s="130">
        <v>-0.14966373518682199</v>
      </c>
      <c r="C4193" s="130">
        <v>1.18299964014896</v>
      </c>
      <c r="D4193" s="130">
        <v>0.56682034746269405</v>
      </c>
      <c r="E4193" s="130">
        <v>0.234534459713828</v>
      </c>
    </row>
    <row r="4194" spans="1:5" x14ac:dyDescent="0.25">
      <c r="A4194" s="130">
        <v>25769.095669964099</v>
      </c>
      <c r="B4194" s="130">
        <v>0.897142576130605</v>
      </c>
      <c r="C4194" s="130">
        <v>1.1829860058377499</v>
      </c>
      <c r="D4194" s="130">
        <v>0.56674646585368504</v>
      </c>
      <c r="E4194" s="130">
        <v>0.23426924114532699</v>
      </c>
    </row>
    <row r="4195" spans="1:5" x14ac:dyDescent="0.25">
      <c r="A4195" s="130">
        <v>25769.869447577301</v>
      </c>
      <c r="B4195" s="130">
        <v>1.26320097762549</v>
      </c>
      <c r="C4195" s="130">
        <v>1.1829843898036601</v>
      </c>
      <c r="D4195" s="130">
        <v>0.56673772315859605</v>
      </c>
      <c r="E4195" s="130">
        <v>0.234237927384467</v>
      </c>
    </row>
    <row r="4196" spans="1:5" x14ac:dyDescent="0.25">
      <c r="A4196" s="130">
        <v>25772.8822951935</v>
      </c>
      <c r="B4196" s="130">
        <v>0.25984473546272202</v>
      </c>
      <c r="C4196" s="130">
        <v>1.18297809701929</v>
      </c>
      <c r="D4196" s="130">
        <v>0.56670370818312399</v>
      </c>
      <c r="E4196" s="130">
        <v>0.234116238963649</v>
      </c>
    </row>
    <row r="4197" spans="1:5" x14ac:dyDescent="0.25">
      <c r="A4197" s="130">
        <v>25776.289802424599</v>
      </c>
      <c r="B4197" s="130">
        <v>0.75212988324882002</v>
      </c>
      <c r="C4197" s="130">
        <v>1.1829709790585199</v>
      </c>
      <c r="D4197" s="130">
        <v>0.56666528800543603</v>
      </c>
      <c r="E4197" s="130">
        <v>0.23397906648442701</v>
      </c>
    </row>
    <row r="4198" spans="1:5" x14ac:dyDescent="0.25">
      <c r="A4198" s="130">
        <v>25783.762248782899</v>
      </c>
      <c r="B4198" s="130">
        <v>0.25859301711479399</v>
      </c>
      <c r="C4198" s="130">
        <v>1.1829553665877199</v>
      </c>
      <c r="D4198" s="130">
        <v>0.56658122253566501</v>
      </c>
      <c r="E4198" s="130">
        <v>0.23367995577218101</v>
      </c>
    </row>
    <row r="4199" spans="1:5" x14ac:dyDescent="0.25">
      <c r="A4199" s="130">
        <v>25788.112793145599</v>
      </c>
      <c r="B4199" s="130">
        <v>1.29733358450397</v>
      </c>
      <c r="C4199" s="130">
        <v>1.1829462747792601</v>
      </c>
      <c r="D4199" s="130">
        <v>0.566532397218796</v>
      </c>
      <c r="E4199" s="130">
        <v>0.23350688865893901</v>
      </c>
    </row>
    <row r="4200" spans="1:5" x14ac:dyDescent="0.25">
      <c r="A4200" s="130">
        <v>25796.748592966898</v>
      </c>
      <c r="B4200" s="130">
        <v>1.1533839793898399</v>
      </c>
      <c r="C4200" s="130">
        <v>1.1829282231363001</v>
      </c>
      <c r="D4200" s="130">
        <v>0.56643573759250399</v>
      </c>
      <c r="E4200" s="130">
        <v>0.23316571260173999</v>
      </c>
    </row>
    <row r="4201" spans="1:5" x14ac:dyDescent="0.25">
      <c r="A4201" s="130">
        <v>25799.433234862699</v>
      </c>
      <c r="B4201" s="130">
        <v>1.33769899846701</v>
      </c>
      <c r="C4201" s="130">
        <v>1.1829226101466199</v>
      </c>
      <c r="D4201" s="130">
        <v>0.56640575861450804</v>
      </c>
      <c r="E4201" s="130">
        <v>0.23306029171119799</v>
      </c>
    </row>
    <row r="4202" spans="1:5" x14ac:dyDescent="0.25">
      <c r="A4202" s="130">
        <v>25802.621221448098</v>
      </c>
      <c r="B4202" s="130">
        <v>-0.32586518682926602</v>
      </c>
      <c r="C4202" s="130">
        <v>1.18291594402876</v>
      </c>
      <c r="D4202" s="130">
        <v>0.56637020192503695</v>
      </c>
      <c r="E4202" s="130">
        <v>0.23293550183095901</v>
      </c>
    </row>
    <row r="4203" spans="1:5" x14ac:dyDescent="0.25">
      <c r="A4203" s="130">
        <v>25803.935733192098</v>
      </c>
      <c r="B4203" s="130">
        <v>0.33341550307821599</v>
      </c>
      <c r="C4203" s="130">
        <v>1.18291319513312</v>
      </c>
      <c r="D4203" s="130">
        <v>0.56635555434069995</v>
      </c>
      <c r="E4203" s="130">
        <v>0.232884172351187</v>
      </c>
    </row>
    <row r="4204" spans="1:5" x14ac:dyDescent="0.25">
      <c r="A4204" s="130">
        <v>25817.789272319998</v>
      </c>
      <c r="B4204" s="130">
        <v>0.14863380360417</v>
      </c>
      <c r="C4204" s="130">
        <v>1.18288421635081</v>
      </c>
      <c r="D4204" s="130">
        <v>0.56620166732245203</v>
      </c>
      <c r="E4204" s="130">
        <v>0.232347685928774</v>
      </c>
    </row>
    <row r="4205" spans="1:5" x14ac:dyDescent="0.25">
      <c r="A4205" s="130">
        <v>25819.842633616801</v>
      </c>
      <c r="B4205" s="130">
        <v>0.39112482182903602</v>
      </c>
      <c r="C4205" s="130">
        <v>1.1828799198340401</v>
      </c>
      <c r="D4205" s="130">
        <v>0.56617893328500402</v>
      </c>
      <c r="E4205" s="130">
        <v>0.232268865560736</v>
      </c>
    </row>
    <row r="4206" spans="1:5" x14ac:dyDescent="0.25">
      <c r="A4206" s="130">
        <v>25822.547406648799</v>
      </c>
      <c r="B4206" s="130">
        <v>1.7111690570331901</v>
      </c>
      <c r="C4206" s="130">
        <v>1.1828742597695201</v>
      </c>
      <c r="D4206" s="130">
        <v>0.56614901658399996</v>
      </c>
      <c r="E4206" s="130">
        <v>0.232165315787418</v>
      </c>
    </row>
    <row r="4207" spans="1:5" x14ac:dyDescent="0.25">
      <c r="A4207" s="130">
        <v>25824.638299284099</v>
      </c>
      <c r="B4207" s="130">
        <v>0.63943264133261601</v>
      </c>
      <c r="C4207" s="130">
        <v>1.18286988392366</v>
      </c>
      <c r="D4207" s="130">
        <v>0.56612591282716396</v>
      </c>
      <c r="E4207" s="130">
        <v>0.23208548295068501</v>
      </c>
    </row>
    <row r="4208" spans="1:5" x14ac:dyDescent="0.25">
      <c r="A4208" s="130">
        <v>25827.9027672269</v>
      </c>
      <c r="B4208" s="130">
        <v>0.289819432050686</v>
      </c>
      <c r="C4208" s="130">
        <v>1.18286305130695</v>
      </c>
      <c r="D4208" s="130">
        <v>0.56608988147795303</v>
      </c>
      <c r="E4208" s="130">
        <v>0.23196121714241</v>
      </c>
    </row>
    <row r="4209" spans="1:5" x14ac:dyDescent="0.25">
      <c r="A4209" s="130">
        <v>25828.9165848874</v>
      </c>
      <c r="B4209" s="130">
        <v>1.98315827284901</v>
      </c>
      <c r="C4209" s="130">
        <v>1.1828609291868899</v>
      </c>
      <c r="D4209" s="130">
        <v>0.56607870147216099</v>
      </c>
      <c r="E4209" s="130">
        <v>0.231922718272421</v>
      </c>
    </row>
    <row r="4210" spans="1:5" x14ac:dyDescent="0.25">
      <c r="A4210" s="130">
        <v>25832.0090472349</v>
      </c>
      <c r="B4210" s="130">
        <v>-0.17560583265708901</v>
      </c>
      <c r="C4210" s="130">
        <v>1.18285445554693</v>
      </c>
      <c r="D4210" s="130">
        <v>0.56604462803296896</v>
      </c>
      <c r="E4210" s="130">
        <v>0.23180555812815601</v>
      </c>
    </row>
    <row r="4211" spans="1:5" x14ac:dyDescent="0.25">
      <c r="A4211" s="130">
        <v>25839.510363543701</v>
      </c>
      <c r="B4211" s="130">
        <v>8.6051428441069597E-2</v>
      </c>
      <c r="C4211" s="130">
        <v>1.1828387494097099</v>
      </c>
      <c r="D4211" s="130">
        <v>0.56596215881367395</v>
      </c>
      <c r="E4211" s="130">
        <v>0.23152308071678299</v>
      </c>
    </row>
    <row r="4212" spans="1:5" x14ac:dyDescent="0.25">
      <c r="A4212" s="130">
        <v>25859.907820776101</v>
      </c>
      <c r="B4212" s="130">
        <v>0.81529448939805504</v>
      </c>
      <c r="C4212" s="130">
        <v>1.1827960187895099</v>
      </c>
      <c r="D4212" s="130">
        <v>0.56573921104344305</v>
      </c>
      <c r="E4212" s="130">
        <v>0.23076732739102801</v>
      </c>
    </row>
    <row r="4213" spans="1:5" x14ac:dyDescent="0.25">
      <c r="A4213" s="130">
        <v>25860.464448212701</v>
      </c>
      <c r="B4213" s="130">
        <v>1.2010531634128401</v>
      </c>
      <c r="C4213" s="130">
        <v>1.18279485224453</v>
      </c>
      <c r="D4213" s="130">
        <v>0.56573315364401</v>
      </c>
      <c r="E4213" s="130">
        <v>0.230746958158042</v>
      </c>
    </row>
    <row r="4214" spans="1:5" x14ac:dyDescent="0.25">
      <c r="A4214" s="130">
        <v>25861.864523092001</v>
      </c>
      <c r="B4214" s="130">
        <v>1.22543417347565</v>
      </c>
      <c r="C4214" s="130">
        <v>1.1827919179455</v>
      </c>
      <c r="D4214" s="130">
        <v>0.565717923827185</v>
      </c>
      <c r="E4214" s="130">
        <v>0.230695783835768</v>
      </c>
    </row>
    <row r="4215" spans="1:5" x14ac:dyDescent="0.25">
      <c r="A4215" s="130">
        <v>25864.139854692901</v>
      </c>
      <c r="B4215" s="130">
        <v>1.4315430188215801</v>
      </c>
      <c r="C4215" s="130">
        <v>1.18278714893495</v>
      </c>
      <c r="D4215" s="130">
        <v>0.56569319216644998</v>
      </c>
      <c r="E4215" s="130">
        <v>0.23061280131037501</v>
      </c>
    </row>
    <row r="4216" spans="1:5" x14ac:dyDescent="0.25">
      <c r="A4216" s="130">
        <v>25869.177502000799</v>
      </c>
      <c r="B4216" s="130">
        <v>0.623030242541178</v>
      </c>
      <c r="C4216" s="130">
        <v>1.1827765887385999</v>
      </c>
      <c r="D4216" s="130">
        <v>0.56563851958157896</v>
      </c>
      <c r="E4216" s="130">
        <v>0.23042988501327299</v>
      </c>
    </row>
    <row r="4217" spans="1:5" x14ac:dyDescent="0.25">
      <c r="A4217" s="130">
        <v>25872.804760832802</v>
      </c>
      <c r="B4217" s="130">
        <v>1.0462680275691101</v>
      </c>
      <c r="C4217" s="130">
        <v>1.1827689838186399</v>
      </c>
      <c r="D4217" s="130">
        <v>0.56559922528993301</v>
      </c>
      <c r="E4217" s="130">
        <v>0.230298871544485</v>
      </c>
    </row>
    <row r="4218" spans="1:5" x14ac:dyDescent="0.25">
      <c r="A4218" s="130">
        <v>25881.0843692505</v>
      </c>
      <c r="B4218" s="130">
        <v>1.25172482437594</v>
      </c>
      <c r="C4218" s="130">
        <v>1.18275162082242</v>
      </c>
      <c r="D4218" s="130">
        <v>0.56550975634302003</v>
      </c>
      <c r="E4218" s="130">
        <v>0.230001988515254</v>
      </c>
    </row>
    <row r="4219" spans="1:5" x14ac:dyDescent="0.25">
      <c r="A4219" s="130">
        <v>25882.542867112301</v>
      </c>
      <c r="B4219" s="130">
        <v>1.8856373943667599</v>
      </c>
      <c r="C4219" s="130">
        <v>1.1827485616675899</v>
      </c>
      <c r="D4219" s="130">
        <v>0.56549402822791905</v>
      </c>
      <c r="E4219" s="130">
        <v>0.229950002822843</v>
      </c>
    </row>
    <row r="4220" spans="1:5" x14ac:dyDescent="0.25">
      <c r="A4220" s="130">
        <v>25882.914841927399</v>
      </c>
      <c r="B4220" s="130">
        <v>-0.19004553856651901</v>
      </c>
      <c r="C4220" s="130">
        <v>1.18274778143447</v>
      </c>
      <c r="D4220" s="130">
        <v>0.56549001848354497</v>
      </c>
      <c r="E4220" s="130">
        <v>0.229936759334567</v>
      </c>
    </row>
    <row r="4221" spans="1:5" x14ac:dyDescent="0.25">
      <c r="A4221" s="130">
        <v>25885.586563796602</v>
      </c>
      <c r="B4221" s="130">
        <v>-0.157568524782914</v>
      </c>
      <c r="C4221" s="130">
        <v>1.1827421770574</v>
      </c>
      <c r="D4221" s="130">
        <v>0.56546123685227101</v>
      </c>
      <c r="E4221" s="130">
        <v>0.22984181565074299</v>
      </c>
    </row>
    <row r="4222" spans="1:5" x14ac:dyDescent="0.25">
      <c r="A4222" s="130">
        <v>25885.7512610308</v>
      </c>
      <c r="B4222" s="130">
        <v>0.113091292887968</v>
      </c>
      <c r="C4222" s="130">
        <v>1.1827418315590701</v>
      </c>
      <c r="D4222" s="130">
        <v>0.56545946368237099</v>
      </c>
      <c r="E4222" s="130">
        <v>0.22983597311227799</v>
      </c>
    </row>
    <row r="4223" spans="1:5" x14ac:dyDescent="0.25">
      <c r="A4223" s="130">
        <v>25888.160999854899</v>
      </c>
      <c r="B4223" s="130">
        <v>0.80815290004871998</v>
      </c>
      <c r="C4223" s="130">
        <v>1.18273677621204</v>
      </c>
      <c r="D4223" s="130">
        <v>0.56543353396103002</v>
      </c>
      <c r="E4223" s="130">
        <v>0.22975062472990501</v>
      </c>
    </row>
    <row r="4224" spans="1:5" x14ac:dyDescent="0.25">
      <c r="A4224" s="130">
        <v>25889.012717676102</v>
      </c>
      <c r="B4224" s="130">
        <v>0.28539107619660598</v>
      </c>
      <c r="C4224" s="130">
        <v>1.1827349892974299</v>
      </c>
      <c r="D4224" s="130">
        <v>0.56542437546258395</v>
      </c>
      <c r="E4224" s="130">
        <v>0.229720519226286</v>
      </c>
    </row>
    <row r="4225" spans="1:5" x14ac:dyDescent="0.25">
      <c r="A4225" s="130">
        <v>25892.082900391601</v>
      </c>
      <c r="B4225" s="130">
        <v>1.2481831244788999</v>
      </c>
      <c r="C4225" s="130">
        <v>1.18272854753311</v>
      </c>
      <c r="D4225" s="130">
        <v>0.56539138923550503</v>
      </c>
      <c r="E4225" s="130">
        <v>0.22961226103282101</v>
      </c>
    </row>
    <row r="4226" spans="1:5" x14ac:dyDescent="0.25">
      <c r="A4226" s="130">
        <v>25899.260501487901</v>
      </c>
      <c r="B4226" s="130">
        <v>-0.164443748363752</v>
      </c>
      <c r="C4226" s="130">
        <v>1.1827134847584899</v>
      </c>
      <c r="D4226" s="130">
        <v>0.56531443973300799</v>
      </c>
      <c r="E4226" s="130">
        <v>0.229360773875804</v>
      </c>
    </row>
    <row r="4227" spans="1:5" x14ac:dyDescent="0.25">
      <c r="A4227" s="130">
        <v>25903.3412901476</v>
      </c>
      <c r="B4227" s="130">
        <v>-0.197128610019004</v>
      </c>
      <c r="C4227" s="130">
        <v>1.1827049190515799</v>
      </c>
      <c r="D4227" s="130">
        <v>0.56527079477375497</v>
      </c>
      <c r="E4227" s="130">
        <v>0.22921879122358799</v>
      </c>
    </row>
    <row r="4228" spans="1:5" x14ac:dyDescent="0.25">
      <c r="A4228" s="130">
        <v>25913.061648559</v>
      </c>
      <c r="B4228" s="130">
        <v>0.924746286888256</v>
      </c>
      <c r="C4228" s="130">
        <v>1.1826845103224699</v>
      </c>
      <c r="D4228" s="130">
        <v>0.56516713757454995</v>
      </c>
      <c r="E4228" s="130">
        <v>0.228883498454337</v>
      </c>
    </row>
    <row r="4229" spans="1:5" x14ac:dyDescent="0.25">
      <c r="A4229" s="130">
        <v>25916.126316483402</v>
      </c>
      <c r="B4229" s="130">
        <v>-0.65378630886042699</v>
      </c>
      <c r="C4229" s="130">
        <v>1.1826780742154599</v>
      </c>
      <c r="D4229" s="130">
        <v>0.56513454496876203</v>
      </c>
      <c r="E4229" s="130">
        <v>0.22877863288964501</v>
      </c>
    </row>
    <row r="4230" spans="1:5" x14ac:dyDescent="0.25">
      <c r="A4230" s="130">
        <v>25917.1070634729</v>
      </c>
      <c r="B4230" s="130">
        <v>0.25756245600063699</v>
      </c>
      <c r="C4230" s="130">
        <v>1.1826760143900501</v>
      </c>
      <c r="D4230" s="130">
        <v>0.56512412375396803</v>
      </c>
      <c r="E4230" s="130">
        <v>0.22874515962400399</v>
      </c>
    </row>
    <row r="4231" spans="1:5" x14ac:dyDescent="0.25">
      <c r="A4231" s="130">
        <v>25918.4806451984</v>
      </c>
      <c r="B4231" s="130">
        <v>-0.111006592947083</v>
      </c>
      <c r="C4231" s="130">
        <v>1.182673129379</v>
      </c>
      <c r="D4231" s="130">
        <v>0.56510953568053701</v>
      </c>
      <c r="E4231" s="130">
        <v>0.228698348416706</v>
      </c>
    </row>
    <row r="4232" spans="1:5" x14ac:dyDescent="0.25">
      <c r="A4232" s="130">
        <v>25919.384518381001</v>
      </c>
      <c r="B4232" s="130">
        <v>-0.11347094894524901</v>
      </c>
      <c r="C4232" s="130">
        <v>1.18267123084057</v>
      </c>
      <c r="D4232" s="130">
        <v>0.56509994078936698</v>
      </c>
      <c r="E4232" s="130">
        <v>0.22866758903579201</v>
      </c>
    </row>
    <row r="4233" spans="1:5" x14ac:dyDescent="0.25">
      <c r="A4233" s="130">
        <v>25921.980850427099</v>
      </c>
      <c r="B4233" s="130">
        <v>1.35769602792482</v>
      </c>
      <c r="C4233" s="130">
        <v>1.1826657770156399</v>
      </c>
      <c r="D4233" s="130">
        <v>0.56507240049680296</v>
      </c>
      <c r="E4233" s="130">
        <v>0.22857942967873801</v>
      </c>
    </row>
    <row r="4234" spans="1:5" x14ac:dyDescent="0.25">
      <c r="A4234" s="130">
        <v>25925.3442486241</v>
      </c>
      <c r="B4234" s="130">
        <v>0.228465654996968</v>
      </c>
      <c r="C4234" s="130">
        <v>1.1826587110951901</v>
      </c>
      <c r="D4234" s="130">
        <v>0.56503676899356803</v>
      </c>
      <c r="E4234" s="130">
        <v>0.228465654996968</v>
      </c>
    </row>
    <row r="4235" spans="1:5" x14ac:dyDescent="0.25">
      <c r="A4235" s="130">
        <v>25927.584001452698</v>
      </c>
      <c r="B4235" s="130">
        <v>1.2954236827555301</v>
      </c>
      <c r="C4235" s="130">
        <v>1.18265400525592</v>
      </c>
      <c r="D4235" s="130">
        <v>0.56501306966195997</v>
      </c>
      <c r="E4235" s="130">
        <v>0.22839015946633801</v>
      </c>
    </row>
    <row r="4236" spans="1:5" x14ac:dyDescent="0.25">
      <c r="A4236" s="130">
        <v>25930.849257949401</v>
      </c>
      <c r="B4236" s="130">
        <v>1.3019835848875601</v>
      </c>
      <c r="C4236" s="130">
        <v>1.1826471440567601</v>
      </c>
      <c r="D4236" s="130">
        <v>0.56497855988481904</v>
      </c>
      <c r="E4236" s="130">
        <v>0.22828048229387199</v>
      </c>
    </row>
    <row r="4237" spans="1:5" x14ac:dyDescent="0.25">
      <c r="A4237" s="130">
        <v>25941.285614041499</v>
      </c>
      <c r="B4237" s="130">
        <v>0.97828457243884803</v>
      </c>
      <c r="C4237" s="130">
        <v>1.1826252086625799</v>
      </c>
      <c r="D4237" s="130">
        <v>0.56486858340523705</v>
      </c>
      <c r="E4237" s="130">
        <v>0.227932989216698</v>
      </c>
    </row>
    <row r="4238" spans="1:5" x14ac:dyDescent="0.25">
      <c r="A4238" s="130">
        <v>25950.928481923202</v>
      </c>
      <c r="B4238" s="130">
        <v>-0.35698355596902598</v>
      </c>
      <c r="C4238" s="130">
        <v>1.18260493325405</v>
      </c>
      <c r="D4238" s="130">
        <v>0.56476740555739202</v>
      </c>
      <c r="E4238" s="130">
        <v>0.22761603693086199</v>
      </c>
    </row>
    <row r="4239" spans="1:5" x14ac:dyDescent="0.25">
      <c r="A4239" s="130">
        <v>25953.298113549401</v>
      </c>
      <c r="B4239" s="130">
        <v>-0.15467854939949</v>
      </c>
      <c r="C4239" s="130">
        <v>1.18259994964384</v>
      </c>
      <c r="D4239" s="130">
        <v>0.56474260636323403</v>
      </c>
      <c r="E4239" s="130">
        <v>0.22753875275520999</v>
      </c>
    </row>
    <row r="4240" spans="1:5" x14ac:dyDescent="0.25">
      <c r="A4240" s="130">
        <v>25954.4211945487</v>
      </c>
      <c r="B4240" s="130">
        <v>0.80476363695896103</v>
      </c>
      <c r="C4240" s="130">
        <v>1.1825975875163299</v>
      </c>
      <c r="D4240" s="130">
        <v>0.564730861685943</v>
      </c>
      <c r="E4240" s="130">
        <v>0.22750220708473501</v>
      </c>
    </row>
    <row r="4241" spans="1:5" x14ac:dyDescent="0.25">
      <c r="A4241" s="130">
        <v>25956.3824524886</v>
      </c>
      <c r="B4241" s="130">
        <v>-0.87182790108977204</v>
      </c>
      <c r="C4241" s="130">
        <v>1.1825934622441201</v>
      </c>
      <c r="D4241" s="130">
        <v>0.56471036535769803</v>
      </c>
      <c r="E4241" s="130">
        <v>0.22743851451217501</v>
      </c>
    </row>
    <row r="4242" spans="1:5" x14ac:dyDescent="0.25">
      <c r="A4242" s="130">
        <v>25957.773169170199</v>
      </c>
      <c r="B4242" s="130">
        <v>-1.9751646823640299E-2</v>
      </c>
      <c r="C4242" s="130">
        <v>1.18259053684973</v>
      </c>
      <c r="D4242" s="130">
        <v>0.56469584202923595</v>
      </c>
      <c r="E4242" s="130">
        <v>0.22739344891336899</v>
      </c>
    </row>
    <row r="4243" spans="1:5" x14ac:dyDescent="0.25">
      <c r="A4243" s="130">
        <v>25959.6799219161</v>
      </c>
      <c r="B4243" s="130">
        <v>0.10366712116292</v>
      </c>
      <c r="C4243" s="130">
        <v>1.1825865257122199</v>
      </c>
      <c r="D4243" s="130">
        <v>0.56467594386669995</v>
      </c>
      <c r="E4243" s="130">
        <v>0.22733179402731099</v>
      </c>
    </row>
    <row r="4244" spans="1:5" x14ac:dyDescent="0.25">
      <c r="A4244" s="130">
        <v>25960.109752661701</v>
      </c>
      <c r="B4244" s="130">
        <v>0.91696596298156396</v>
      </c>
      <c r="C4244" s="130">
        <v>1.1825856214589801</v>
      </c>
      <c r="D4244" s="130">
        <v>0.56467146057407003</v>
      </c>
      <c r="E4244" s="130">
        <v>0.227317916617164</v>
      </c>
    </row>
    <row r="4245" spans="1:5" x14ac:dyDescent="0.25">
      <c r="A4245" s="130">
        <v>25962.710269457799</v>
      </c>
      <c r="B4245" s="130">
        <v>5.3360887822884201E-2</v>
      </c>
      <c r="C4245" s="130">
        <v>1.1825801503237401</v>
      </c>
      <c r="D4245" s="130">
        <v>0.56464435396651902</v>
      </c>
      <c r="E4245" s="130">
        <v>0.22723412297767601</v>
      </c>
    </row>
    <row r="4246" spans="1:5" x14ac:dyDescent="0.25">
      <c r="A4246" s="130">
        <v>25967.8968953197</v>
      </c>
      <c r="B4246" s="130">
        <v>0.69481642216553396</v>
      </c>
      <c r="C4246" s="130">
        <v>1.18256923673834</v>
      </c>
      <c r="D4246" s="130">
        <v>0.56459038180957799</v>
      </c>
      <c r="E4246" s="130">
        <v>0.22706784956891701</v>
      </c>
    </row>
    <row r="4247" spans="1:5" x14ac:dyDescent="0.25">
      <c r="A4247" s="130">
        <v>25976.6681152276</v>
      </c>
      <c r="B4247" s="130">
        <v>0.64893835844248604</v>
      </c>
      <c r="C4247" s="130">
        <v>1.1825507755950999</v>
      </c>
      <c r="D4247" s="130">
        <v>0.56449938354408702</v>
      </c>
      <c r="E4247" s="130">
        <v>0.226789228903712</v>
      </c>
    </row>
    <row r="4248" spans="1:5" x14ac:dyDescent="0.25">
      <c r="A4248" s="130">
        <v>25982.834840168602</v>
      </c>
      <c r="B4248" s="130">
        <v>2.21920208304482</v>
      </c>
      <c r="C4248" s="130">
        <v>1.18253779252505</v>
      </c>
      <c r="D4248" s="130">
        <v>0.56443561291167799</v>
      </c>
      <c r="E4248" s="130">
        <v>0.22659526643271399</v>
      </c>
    </row>
    <row r="4249" spans="1:5" x14ac:dyDescent="0.25">
      <c r="A4249" s="130">
        <v>25983.657706294402</v>
      </c>
      <c r="B4249" s="130">
        <v>0.84245693235540697</v>
      </c>
      <c r="C4249" s="130">
        <v>1.1825360598778401</v>
      </c>
      <c r="D4249" s="130">
        <v>0.56442711649310395</v>
      </c>
      <c r="E4249" s="130">
        <v>0.22656950465756301</v>
      </c>
    </row>
    <row r="4250" spans="1:5" x14ac:dyDescent="0.25">
      <c r="A4250" s="130">
        <v>25987.538843659699</v>
      </c>
      <c r="B4250" s="130">
        <v>-0.32143329547045202</v>
      </c>
      <c r="C4250" s="130">
        <v>1.1825278869229501</v>
      </c>
      <c r="D4250" s="130">
        <v>0.56438708317518405</v>
      </c>
      <c r="E4250" s="130">
        <v>0.22644837631467299</v>
      </c>
    </row>
    <row r="4251" spans="1:5" x14ac:dyDescent="0.25">
      <c r="A4251" s="130">
        <v>25991.228716823502</v>
      </c>
      <c r="B4251" s="130">
        <v>0.50590347571899397</v>
      </c>
      <c r="C4251" s="130">
        <v>1.1825201156080201</v>
      </c>
      <c r="D4251" s="130">
        <v>0.56434908537237205</v>
      </c>
      <c r="E4251" s="130">
        <v>0.226333797637951</v>
      </c>
    </row>
    <row r="4252" spans="1:5" x14ac:dyDescent="0.25">
      <c r="A4252" s="130">
        <v>25998.171423201598</v>
      </c>
      <c r="B4252" s="130">
        <v>0.62533375048701201</v>
      </c>
      <c r="C4252" s="130">
        <v>1.1825054904579</v>
      </c>
      <c r="D4252" s="130">
        <v>0.564277755796178</v>
      </c>
      <c r="E4252" s="130">
        <v>0.22611974113373101</v>
      </c>
    </row>
    <row r="4253" spans="1:5" x14ac:dyDescent="0.25">
      <c r="A4253" s="130">
        <v>26001.1983526531</v>
      </c>
      <c r="B4253" s="130">
        <v>1.19626742010284</v>
      </c>
      <c r="C4253" s="130">
        <v>1.1824991128650799</v>
      </c>
      <c r="D4253" s="130">
        <v>0.56424672462674297</v>
      </c>
      <c r="E4253" s="130">
        <v>0.22602703918153799</v>
      </c>
    </row>
    <row r="4254" spans="1:5" x14ac:dyDescent="0.25">
      <c r="A4254" s="130">
        <v>26003.067226183801</v>
      </c>
      <c r="B4254" s="130">
        <v>1.7873610774603399</v>
      </c>
      <c r="C4254" s="130">
        <v>1.1824951748702399</v>
      </c>
      <c r="D4254" s="130">
        <v>0.56422758598165001</v>
      </c>
      <c r="E4254" s="130">
        <v>0.22596999231675599</v>
      </c>
    </row>
    <row r="4255" spans="1:5" x14ac:dyDescent="0.25">
      <c r="A4255" s="130">
        <v>26003.787596863101</v>
      </c>
      <c r="B4255" s="130">
        <v>0.14913932219588999</v>
      </c>
      <c r="C4255" s="130">
        <v>1.18249365686662</v>
      </c>
      <c r="D4255" s="130">
        <v>0.56422021302858505</v>
      </c>
      <c r="E4255" s="130">
        <v>0.22594804163822901</v>
      </c>
    </row>
    <row r="4256" spans="1:5" x14ac:dyDescent="0.25">
      <c r="A4256" s="130">
        <v>26010.4716159663</v>
      </c>
      <c r="B4256" s="130">
        <v>-0.18087415573458901</v>
      </c>
      <c r="C4256" s="130">
        <v>1.1824795699453901</v>
      </c>
      <c r="D4256" s="130">
        <v>0.56415191319505698</v>
      </c>
      <c r="E4256" s="130">
        <v>0.225745388841123</v>
      </c>
    </row>
    <row r="4257" spans="1:5" x14ac:dyDescent="0.25">
      <c r="A4257" s="130">
        <v>26011.0383372703</v>
      </c>
      <c r="B4257" s="130">
        <v>0.13375816873544299</v>
      </c>
      <c r="C4257" s="130">
        <v>1.1824783753845001</v>
      </c>
      <c r="D4257" s="130">
        <v>0.56414613141237002</v>
      </c>
      <c r="E4257" s="130">
        <v>0.22572829085269699</v>
      </c>
    </row>
    <row r="4258" spans="1:5" x14ac:dyDescent="0.25">
      <c r="A4258" s="130">
        <v>26011.048855835001</v>
      </c>
      <c r="B4258" s="130">
        <v>1.23974959952819</v>
      </c>
      <c r="C4258" s="130">
        <v>1.1824783532127501</v>
      </c>
      <c r="D4258" s="130">
        <v>0.56414602411384096</v>
      </c>
      <c r="E4258" s="130">
        <v>0.22572797363208</v>
      </c>
    </row>
    <row r="4259" spans="1:5" x14ac:dyDescent="0.25">
      <c r="A4259" s="130">
        <v>26011.738152473699</v>
      </c>
      <c r="B4259" s="130">
        <v>0.41311916401523002</v>
      </c>
      <c r="C4259" s="130">
        <v>1.1824769002464399</v>
      </c>
      <c r="D4259" s="130">
        <v>0.56413899376564902</v>
      </c>
      <c r="E4259" s="130">
        <v>0.22570719560716901</v>
      </c>
    </row>
    <row r="4260" spans="1:5" x14ac:dyDescent="0.25">
      <c r="A4260" s="130">
        <v>26012.473915959999</v>
      </c>
      <c r="B4260" s="130">
        <v>0.60690504366656095</v>
      </c>
      <c r="C4260" s="130">
        <v>1.1824753492904501</v>
      </c>
      <c r="D4260" s="130">
        <v>0.56413149183164801</v>
      </c>
      <c r="E4260" s="130">
        <v>0.225685038401916</v>
      </c>
    </row>
    <row r="4261" spans="1:5" x14ac:dyDescent="0.25">
      <c r="A4261" s="130">
        <v>26017.189129845399</v>
      </c>
      <c r="B4261" s="130">
        <v>1.0887711380456</v>
      </c>
      <c r="C4261" s="130">
        <v>1.1824654087952799</v>
      </c>
      <c r="D4261" s="130">
        <v>0.56408347237707301</v>
      </c>
      <c r="E4261" s="130">
        <v>0.22554356838350401</v>
      </c>
    </row>
    <row r="4262" spans="1:5" x14ac:dyDescent="0.25">
      <c r="A4262" s="130">
        <v>26025.300396765801</v>
      </c>
      <c r="B4262" s="130">
        <v>-9.6196196253928196E-2</v>
      </c>
      <c r="C4262" s="130">
        <v>1.1824483046215299</v>
      </c>
      <c r="D4262" s="130">
        <v>0.56400110008477899</v>
      </c>
      <c r="E4262" s="130">
        <v>0.22530233363532201</v>
      </c>
    </row>
    <row r="4263" spans="1:5" x14ac:dyDescent="0.25">
      <c r="A4263" s="130">
        <v>26025.7654253982</v>
      </c>
      <c r="B4263" s="130"/>
      <c r="C4263" s="130">
        <v>1.1824473238575599</v>
      </c>
      <c r="D4263" s="130">
        <v>0.56399638648472705</v>
      </c>
      <c r="E4263" s="130">
        <v>0.22528858468979199</v>
      </c>
    </row>
    <row r="4264" spans="1:5" x14ac:dyDescent="0.25">
      <c r="A4264" s="130">
        <v>26026.711798921999</v>
      </c>
      <c r="B4264" s="130">
        <v>7.9742381757053102E-2</v>
      </c>
      <c r="C4264" s="130">
        <v>1.18244532786394</v>
      </c>
      <c r="D4264" s="130">
        <v>0.56398679688068099</v>
      </c>
      <c r="E4264" s="130">
        <v>0.225260631588275</v>
      </c>
    </row>
    <row r="4265" spans="1:5" x14ac:dyDescent="0.25">
      <c r="A4265" s="130">
        <v>26030.3740214645</v>
      </c>
      <c r="B4265" s="130">
        <v>1.5470508640084399</v>
      </c>
      <c r="C4265" s="130">
        <v>1.1824376031985899</v>
      </c>
      <c r="D4265" s="130">
        <v>0.56394972522241404</v>
      </c>
      <c r="E4265" s="130">
        <v>0.22515280355395001</v>
      </c>
    </row>
    <row r="4266" spans="1:5" x14ac:dyDescent="0.25">
      <c r="A4266" s="130">
        <v>26035.179920711798</v>
      </c>
      <c r="B4266" s="130">
        <v>0.212227292090894</v>
      </c>
      <c r="C4266" s="130">
        <v>1.1824274645487101</v>
      </c>
      <c r="D4266" s="130">
        <v>0.56390116718259498</v>
      </c>
      <c r="E4266" s="130">
        <v>0.225012128251044</v>
      </c>
    </row>
    <row r="4267" spans="1:5" x14ac:dyDescent="0.25">
      <c r="A4267" s="130">
        <v>26035.821914382301</v>
      </c>
      <c r="B4267" s="130">
        <v>2.8067556394886002</v>
      </c>
      <c r="C4267" s="130">
        <v>1.1824261100406801</v>
      </c>
      <c r="D4267" s="130">
        <v>0.56389468837581602</v>
      </c>
      <c r="E4267" s="130">
        <v>0.224993407114773</v>
      </c>
    </row>
    <row r="4268" spans="1:5" x14ac:dyDescent="0.25">
      <c r="A4268" s="130">
        <v>26037.325387012399</v>
      </c>
      <c r="B4268" s="130">
        <v>0.48742484386010698</v>
      </c>
      <c r="C4268" s="130">
        <v>1.18242293781387</v>
      </c>
      <c r="D4268" s="130">
        <v>0.56387952296956201</v>
      </c>
      <c r="E4268" s="130">
        <v>0.22494962975751201</v>
      </c>
    </row>
    <row r="4269" spans="1:5" x14ac:dyDescent="0.25">
      <c r="A4269" s="130">
        <v>26038.0882649419</v>
      </c>
      <c r="B4269" s="130">
        <v>0.88497620248615405</v>
      </c>
      <c r="C4269" s="130">
        <v>1.1824213281224301</v>
      </c>
      <c r="D4269" s="130">
        <v>0.56387183173345901</v>
      </c>
      <c r="E4269" s="130">
        <v>0.22492745165184999</v>
      </c>
    </row>
    <row r="4270" spans="1:5" x14ac:dyDescent="0.25">
      <c r="A4270" s="130">
        <v>26038.388685860002</v>
      </c>
      <c r="B4270" s="130">
        <v>-2.4474494147363999E-2</v>
      </c>
      <c r="C4270" s="130">
        <v>1.18242069421389</v>
      </c>
      <c r="D4270" s="130">
        <v>0.56386880364034897</v>
      </c>
      <c r="E4270" s="130">
        <v>0.22491872438728</v>
      </c>
    </row>
    <row r="4271" spans="1:5" x14ac:dyDescent="0.25">
      <c r="A4271" s="130">
        <v>26042.286461158801</v>
      </c>
      <c r="B4271" s="130">
        <v>0.19960163292347399</v>
      </c>
      <c r="C4271" s="130">
        <v>1.1824124689809099</v>
      </c>
      <c r="D4271" s="130">
        <v>0.56382955244896904</v>
      </c>
      <c r="E4271" s="130">
        <v>0.22480582424179399</v>
      </c>
    </row>
    <row r="4272" spans="1:5" x14ac:dyDescent="0.25">
      <c r="A4272" s="130">
        <v>26044.706251290601</v>
      </c>
      <c r="B4272" s="130">
        <v>2.3689936209214699</v>
      </c>
      <c r="C4272" s="130">
        <v>1.18240736202938</v>
      </c>
      <c r="D4272" s="130">
        <v>0.56380521882685797</v>
      </c>
      <c r="E4272" s="130">
        <v>0.224736042932105</v>
      </c>
    </row>
    <row r="4273" spans="1:5" x14ac:dyDescent="0.25">
      <c r="A4273" s="130">
        <v>26044.8407799979</v>
      </c>
      <c r="B4273" s="130">
        <v>0.43815567514009501</v>
      </c>
      <c r="C4273" s="130">
        <v>1.1824070780934901</v>
      </c>
      <c r="D4273" s="130">
        <v>0.56380386675914596</v>
      </c>
      <c r="E4273" s="130">
        <v>0.224732170354904</v>
      </c>
    </row>
    <row r="4274" spans="1:5" x14ac:dyDescent="0.25">
      <c r="A4274" s="130">
        <v>26047.5427312266</v>
      </c>
      <c r="B4274" s="130">
        <v>-0.14499020048445199</v>
      </c>
      <c r="C4274" s="130">
        <v>1.18240137505307</v>
      </c>
      <c r="D4274" s="130">
        <v>0.56377672811372004</v>
      </c>
      <c r="E4274" s="130">
        <v>0.22465454568697699</v>
      </c>
    </row>
    <row r="4275" spans="1:5" x14ac:dyDescent="0.25">
      <c r="A4275" s="130">
        <v>26048.1486045366</v>
      </c>
      <c r="B4275" s="130">
        <v>1.1782571819607599</v>
      </c>
      <c r="C4275" s="130">
        <v>1.1824000961479599</v>
      </c>
      <c r="D4275" s="130">
        <v>0.56377064712537595</v>
      </c>
      <c r="E4275" s="130">
        <v>0.22463717982775699</v>
      </c>
    </row>
    <row r="4276" spans="1:5" x14ac:dyDescent="0.25">
      <c r="A4276" s="130">
        <v>26053.614347634499</v>
      </c>
      <c r="B4276" s="130">
        <v>-0.87549722106996497</v>
      </c>
      <c r="C4276" s="130">
        <v>1.18238855746329</v>
      </c>
      <c r="D4276" s="130">
        <v>0.56371586272406404</v>
      </c>
      <c r="E4276" s="130">
        <v>0.22448118483471199</v>
      </c>
    </row>
    <row r="4277" spans="1:5" x14ac:dyDescent="0.25">
      <c r="A4277" s="130">
        <v>26057.9415974816</v>
      </c>
      <c r="B4277" s="130">
        <v>0.25685964397441602</v>
      </c>
      <c r="C4277" s="130">
        <v>1.1823794205256399</v>
      </c>
      <c r="D4277" s="130">
        <v>0.56367258389700803</v>
      </c>
      <c r="E4277" s="130">
        <v>0.224358533137623</v>
      </c>
    </row>
    <row r="4278" spans="1:5" x14ac:dyDescent="0.25">
      <c r="A4278" s="130">
        <v>26063.304559887001</v>
      </c>
      <c r="B4278" s="130">
        <v>0.13545093389806301</v>
      </c>
      <c r="C4278" s="130">
        <v>1.1823680945872199</v>
      </c>
      <c r="D4278" s="130">
        <v>0.56361906186390398</v>
      </c>
      <c r="E4278" s="130">
        <v>0.224207564878736</v>
      </c>
    </row>
    <row r="4279" spans="1:5" x14ac:dyDescent="0.25">
      <c r="A4279" s="130">
        <v>26065.939193589398</v>
      </c>
      <c r="B4279" s="130">
        <v>0.432938075201794</v>
      </c>
      <c r="C4279" s="130">
        <v>1.1823625297003499</v>
      </c>
      <c r="D4279" s="130">
        <v>0.56359281515944304</v>
      </c>
      <c r="E4279" s="130">
        <v>0.22413382012588501</v>
      </c>
    </row>
    <row r="4280" spans="1:5" x14ac:dyDescent="0.25">
      <c r="A4280" s="130">
        <v>26071.8308744895</v>
      </c>
      <c r="B4280" s="130">
        <v>1.3327792932228</v>
      </c>
      <c r="C4280" s="130">
        <v>1.18235008322496</v>
      </c>
      <c r="D4280" s="130">
        <v>0.56353423260221902</v>
      </c>
      <c r="E4280" s="130">
        <v>0.223969909190708</v>
      </c>
    </row>
    <row r="4281" spans="1:5" x14ac:dyDescent="0.25">
      <c r="A4281" s="130">
        <v>26071.910349433001</v>
      </c>
      <c r="B4281" s="130">
        <v>3.1765718896159499E-2</v>
      </c>
      <c r="C4281" s="130">
        <v>1.1823499153108601</v>
      </c>
      <c r="D4281" s="130">
        <v>0.56353344341405498</v>
      </c>
      <c r="E4281" s="130">
        <v>0.22396770757318299</v>
      </c>
    </row>
    <row r="4282" spans="1:5" x14ac:dyDescent="0.25">
      <c r="A4282" s="130">
        <v>26074.2570664501</v>
      </c>
      <c r="B4282" s="130">
        <v>0.97998494747402198</v>
      </c>
      <c r="C4282" s="130">
        <v>1.18234495695274</v>
      </c>
      <c r="D4282" s="130">
        <v>0.56351015307767904</v>
      </c>
      <c r="E4282" s="130">
        <v>0.22390281175954699</v>
      </c>
    </row>
    <row r="4283" spans="1:5" x14ac:dyDescent="0.25">
      <c r="A4283" s="130">
        <v>26077.648345582202</v>
      </c>
      <c r="B4283" s="130">
        <v>1.60311265381388</v>
      </c>
      <c r="C4283" s="130">
        <v>1.18233779075906</v>
      </c>
      <c r="D4283" s="130">
        <v>0.56347653895864702</v>
      </c>
      <c r="E4283" s="130">
        <v>0.22380941561704801</v>
      </c>
    </row>
    <row r="4284" spans="1:5" x14ac:dyDescent="0.25">
      <c r="A4284" s="130">
        <v>26078.055224281899</v>
      </c>
      <c r="B4284" s="130">
        <v>-0.82439770159857795</v>
      </c>
      <c r="C4284" s="130">
        <v>1.18233693091118</v>
      </c>
      <c r="D4284" s="130">
        <v>0.56347250942978599</v>
      </c>
      <c r="E4284" s="130">
        <v>0.22379824074923901</v>
      </c>
    </row>
    <row r="4285" spans="1:5" x14ac:dyDescent="0.25">
      <c r="A4285" s="130">
        <v>26080.163982169801</v>
      </c>
      <c r="B4285" s="130">
        <v>0.311751205997712</v>
      </c>
      <c r="C4285" s="130">
        <v>1.1823324743039001</v>
      </c>
      <c r="D4285" s="130">
        <v>0.56345163706729595</v>
      </c>
      <c r="E4285" s="130">
        <v>0.22374042896195601</v>
      </c>
    </row>
    <row r="4286" spans="1:5" x14ac:dyDescent="0.25">
      <c r="A4286" s="130">
        <v>26089.2675179582</v>
      </c>
      <c r="B4286" s="130">
        <v>0.256787283259508</v>
      </c>
      <c r="C4286" s="130">
        <v>1.18231323092886</v>
      </c>
      <c r="D4286" s="130">
        <v>0.56336175677509404</v>
      </c>
      <c r="E4286" s="130">
        <v>0.223492869949178</v>
      </c>
    </row>
    <row r="4287" spans="1:5" x14ac:dyDescent="0.25">
      <c r="A4287" s="130">
        <v>26096.806438619999</v>
      </c>
      <c r="B4287" s="130">
        <v>0.122190556108781</v>
      </c>
      <c r="C4287" s="130">
        <v>1.18229728979877</v>
      </c>
      <c r="D4287" s="130">
        <v>0.56328760164199898</v>
      </c>
      <c r="E4287" s="130">
        <v>0.22329032724985101</v>
      </c>
    </row>
    <row r="4288" spans="1:5" x14ac:dyDescent="0.25">
      <c r="A4288" s="130">
        <v>26102.194160334901</v>
      </c>
      <c r="B4288" s="130">
        <v>-0.524676981819439</v>
      </c>
      <c r="C4288" s="130">
        <v>1.1822858945735799</v>
      </c>
      <c r="D4288" s="130">
        <v>0.56323476025824304</v>
      </c>
      <c r="E4288" s="130">
        <v>0.22314694399064899</v>
      </c>
    </row>
    <row r="4289" spans="1:5" x14ac:dyDescent="0.25">
      <c r="A4289" s="130">
        <v>26105.893846126601</v>
      </c>
      <c r="B4289" s="130">
        <v>-0.28721186200684201</v>
      </c>
      <c r="C4289" s="130">
        <v>1.1822780682390499</v>
      </c>
      <c r="D4289" s="130">
        <v>0.56319854893092802</v>
      </c>
      <c r="E4289" s="130">
        <v>0.22304914116684799</v>
      </c>
    </row>
    <row r="4290" spans="1:5" x14ac:dyDescent="0.25">
      <c r="A4290" s="130">
        <v>26106.190184851999</v>
      </c>
      <c r="B4290" s="130">
        <v>2.9455853423429699</v>
      </c>
      <c r="C4290" s="130">
        <v>1.1822774413144499</v>
      </c>
      <c r="D4290" s="130">
        <v>0.563195651076973</v>
      </c>
      <c r="E4290" s="130">
        <v>0.22304133041521201</v>
      </c>
    </row>
    <row r="4291" spans="1:5" x14ac:dyDescent="0.25">
      <c r="A4291" s="130">
        <v>26113.496128460902</v>
      </c>
      <c r="B4291" s="130">
        <v>-0.17804829899472599</v>
      </c>
      <c r="C4291" s="130">
        <v>1.18226198283926</v>
      </c>
      <c r="D4291" s="130">
        <v>0.56312432982334304</v>
      </c>
      <c r="E4291" s="130">
        <v>0.222849844785937</v>
      </c>
    </row>
    <row r="4292" spans="1:5" x14ac:dyDescent="0.25">
      <c r="A4292" s="130">
        <v>26117.943710187399</v>
      </c>
      <c r="B4292" s="130">
        <v>0.62074036367041296</v>
      </c>
      <c r="C4292" s="130">
        <v>1.18225257017969</v>
      </c>
      <c r="D4292" s="130">
        <v>0.56308102739736599</v>
      </c>
      <c r="E4292" s="130">
        <v>0.22273429059708799</v>
      </c>
    </row>
    <row r="4293" spans="1:5" x14ac:dyDescent="0.25">
      <c r="A4293" s="130">
        <v>26118.941269597199</v>
      </c>
      <c r="B4293" s="130">
        <v>0.172195540372022</v>
      </c>
      <c r="C4293" s="130">
        <v>1.18225045876944</v>
      </c>
      <c r="D4293" s="130">
        <v>0.56307132695491002</v>
      </c>
      <c r="E4293" s="130">
        <v>0.22270847787262901</v>
      </c>
    </row>
    <row r="4294" spans="1:5" x14ac:dyDescent="0.25">
      <c r="A4294" s="130">
        <v>26123.287492086201</v>
      </c>
      <c r="B4294" s="130">
        <v>0.3142257447033</v>
      </c>
      <c r="C4294" s="130">
        <v>1.18224125871472</v>
      </c>
      <c r="D4294" s="130">
        <v>0.56302911467831096</v>
      </c>
      <c r="E4294" s="130">
        <v>0.22259646461816501</v>
      </c>
    </row>
    <row r="4295" spans="1:5" x14ac:dyDescent="0.25">
      <c r="A4295" s="130">
        <v>26123.2913198772</v>
      </c>
      <c r="B4295" s="130">
        <v>1.39664857958239</v>
      </c>
      <c r="C4295" s="130">
        <v>1.1822412506114</v>
      </c>
      <c r="D4295" s="130">
        <v>0.56302907753791498</v>
      </c>
      <c r="E4295" s="130">
        <v>0.22259636628784199</v>
      </c>
    </row>
    <row r="4296" spans="1:5" x14ac:dyDescent="0.25">
      <c r="A4296" s="130">
        <v>26123.918230670501</v>
      </c>
      <c r="B4296" s="130">
        <v>5.1958726653400497E-2</v>
      </c>
      <c r="C4296" s="130">
        <v>1.1822399234437899</v>
      </c>
      <c r="D4296" s="130">
        <v>0.56302299560112601</v>
      </c>
      <c r="E4296" s="130">
        <v>0.22258026950198201</v>
      </c>
    </row>
    <row r="4297" spans="1:5" x14ac:dyDescent="0.25">
      <c r="A4297" s="130">
        <v>26126.777139138601</v>
      </c>
      <c r="B4297" s="130">
        <v>-0.18597210038220299</v>
      </c>
      <c r="C4297" s="130">
        <v>1.1822338707406299</v>
      </c>
      <c r="D4297" s="130">
        <v>0.562995282009914</v>
      </c>
      <c r="E4297" s="130">
        <v>0.22250705533325099</v>
      </c>
    </row>
    <row r="4298" spans="1:5" x14ac:dyDescent="0.25">
      <c r="A4298" s="130">
        <v>26129.5505442289</v>
      </c>
      <c r="B4298" s="130">
        <v>1.31281079374586</v>
      </c>
      <c r="C4298" s="130">
        <v>1.1822279984242301</v>
      </c>
      <c r="D4298" s="130">
        <v>0.56296843164029697</v>
      </c>
      <c r="E4298" s="130">
        <v>0.22243633172385499</v>
      </c>
    </row>
    <row r="4299" spans="1:5" x14ac:dyDescent="0.25">
      <c r="A4299" s="130">
        <v>26133.856064441701</v>
      </c>
      <c r="B4299" s="130">
        <v>1.1022550051152</v>
      </c>
      <c r="C4299" s="130">
        <v>1.18221888081725</v>
      </c>
      <c r="D4299" s="130">
        <v>0.56292681532661204</v>
      </c>
      <c r="E4299" s="130">
        <v>0.222327124186498</v>
      </c>
    </row>
    <row r="4300" spans="1:5" x14ac:dyDescent="0.25">
      <c r="A4300" s="130">
        <v>26134.113205044501</v>
      </c>
      <c r="B4300" s="130">
        <v>1.0491000237736301</v>
      </c>
      <c r="C4300" s="130">
        <v>1.1822183362343699</v>
      </c>
      <c r="D4300" s="130">
        <v>0.56292433243554996</v>
      </c>
      <c r="E4300" s="130">
        <v>0.222320624459621</v>
      </c>
    </row>
    <row r="4301" spans="1:5" x14ac:dyDescent="0.25">
      <c r="A4301" s="130">
        <v>26138.445985740502</v>
      </c>
      <c r="B4301" s="130">
        <v>1.0946517596032801</v>
      </c>
      <c r="C4301" s="130">
        <v>1.1822091592845501</v>
      </c>
      <c r="D4301" s="130">
        <v>0.56288253979940495</v>
      </c>
      <c r="E4301" s="130">
        <v>0.222211486221986</v>
      </c>
    </row>
    <row r="4302" spans="1:5" x14ac:dyDescent="0.25">
      <c r="A4302" s="130">
        <v>26140.442382212601</v>
      </c>
      <c r="B4302" s="130">
        <v>1.5259290772343901</v>
      </c>
      <c r="C4302" s="130">
        <v>1.18220493034684</v>
      </c>
      <c r="D4302" s="130">
        <v>0.56286331094994901</v>
      </c>
      <c r="E4302" s="130">
        <v>0.22216144096339399</v>
      </c>
    </row>
    <row r="4303" spans="1:5" x14ac:dyDescent="0.25">
      <c r="A4303" s="130">
        <v>26141.0586010802</v>
      </c>
      <c r="B4303" s="130">
        <v>8.7040964050721897E-2</v>
      </c>
      <c r="C4303" s="130">
        <v>1.18220362495377</v>
      </c>
      <c r="D4303" s="130">
        <v>0.562857379202087</v>
      </c>
      <c r="E4303" s="130">
        <v>0.22214602449458901</v>
      </c>
    </row>
    <row r="4304" spans="1:5" x14ac:dyDescent="0.25">
      <c r="A4304" s="130">
        <v>26141.768682106402</v>
      </c>
      <c r="B4304" s="130">
        <v>-0.26942252136690198</v>
      </c>
      <c r="C4304" s="130">
        <v>1.1822021206855</v>
      </c>
      <c r="D4304" s="130">
        <v>0.56285054600145701</v>
      </c>
      <c r="E4304" s="130">
        <v>0.22212827779088501</v>
      </c>
    </row>
    <row r="4305" spans="1:5" x14ac:dyDescent="0.25">
      <c r="A4305" s="130">
        <v>26142.372994871399</v>
      </c>
      <c r="B4305" s="130">
        <v>1.4487644682530201</v>
      </c>
      <c r="C4305" s="130">
        <v>1.1822008404492299</v>
      </c>
      <c r="D4305" s="130">
        <v>0.562844732366515</v>
      </c>
      <c r="E4305" s="130">
        <v>0.22211318967183699</v>
      </c>
    </row>
    <row r="4306" spans="1:5" x14ac:dyDescent="0.25">
      <c r="A4306" s="130">
        <v>26144.979198097</v>
      </c>
      <c r="B4306" s="130">
        <v>0.73231787271188498</v>
      </c>
      <c r="C4306" s="130">
        <v>1.1821953188682</v>
      </c>
      <c r="D4306" s="130">
        <v>0.56281967843105796</v>
      </c>
      <c r="E4306" s="130">
        <v>0.222048279242927</v>
      </c>
    </row>
    <row r="4307" spans="1:5" x14ac:dyDescent="0.25">
      <c r="A4307" s="130">
        <v>26148.4817870349</v>
      </c>
      <c r="B4307" s="130">
        <v>-0.51122606806990301</v>
      </c>
      <c r="C4307" s="130">
        <v>1.18218789730553</v>
      </c>
      <c r="D4307" s="130">
        <v>0.562786054326882</v>
      </c>
      <c r="E4307" s="130">
        <v>0.221961451157697</v>
      </c>
    </row>
    <row r="4308" spans="1:5" x14ac:dyDescent="0.25">
      <c r="A4308" s="130">
        <v>26149.678337821999</v>
      </c>
      <c r="B4308" s="130">
        <v>1.56057510824958</v>
      </c>
      <c r="C4308" s="130">
        <v>1.1821853617298901</v>
      </c>
      <c r="D4308" s="130">
        <v>0.56277458003186498</v>
      </c>
      <c r="E4308" s="130">
        <v>0.22193189606414401</v>
      </c>
    </row>
    <row r="4309" spans="1:5" x14ac:dyDescent="0.25">
      <c r="A4309" s="130">
        <v>26152.547040736299</v>
      </c>
      <c r="B4309" s="130">
        <v>4.1771049871909698</v>
      </c>
      <c r="C4309" s="130">
        <v>1.1821792822705099</v>
      </c>
      <c r="D4309" s="130">
        <v>0.56274709625193797</v>
      </c>
      <c r="E4309" s="130">
        <v>0.22186126006997001</v>
      </c>
    </row>
    <row r="4310" spans="1:5" x14ac:dyDescent="0.25">
      <c r="A4310" s="130">
        <v>26154.848980013601</v>
      </c>
      <c r="B4310" s="130">
        <v>-5.5185954827063899E-2</v>
      </c>
      <c r="C4310" s="130">
        <v>1.18217440343206</v>
      </c>
      <c r="D4310" s="130">
        <v>0.56272506848246395</v>
      </c>
      <c r="E4310" s="130">
        <v>0.221804805439032</v>
      </c>
    </row>
    <row r="4311" spans="1:5" x14ac:dyDescent="0.25">
      <c r="A4311" s="130">
        <v>26164.263925594001</v>
      </c>
      <c r="B4311" s="130">
        <v>-0.22745281995432101</v>
      </c>
      <c r="C4311" s="130">
        <v>1.1821544444554499</v>
      </c>
      <c r="D4311" s="130">
        <v>0.56263521648354697</v>
      </c>
      <c r="E4311" s="130">
        <v>0.221575994028583</v>
      </c>
    </row>
    <row r="4312" spans="1:5" x14ac:dyDescent="0.25">
      <c r="A4312" s="130">
        <v>26165.970167203701</v>
      </c>
      <c r="B4312" s="130">
        <v>8.2430962433455199E-2</v>
      </c>
      <c r="C4312" s="130">
        <v>1.1821508265776499</v>
      </c>
      <c r="D4312" s="130">
        <v>0.56261897443406494</v>
      </c>
      <c r="E4312" s="130">
        <v>0.22153488554551901</v>
      </c>
    </row>
    <row r="4313" spans="1:5" x14ac:dyDescent="0.25">
      <c r="A4313" s="130">
        <v>26171.524227791801</v>
      </c>
      <c r="B4313" s="130">
        <v>1.5675707197362601</v>
      </c>
      <c r="C4313" s="130">
        <v>1.18213904822258</v>
      </c>
      <c r="D4313" s="130">
        <v>0.56256619247107897</v>
      </c>
      <c r="E4313" s="130">
        <v>0.22140183053762499</v>
      </c>
    </row>
    <row r="4314" spans="1:5" x14ac:dyDescent="0.25">
      <c r="A4314" s="130">
        <v>26171.977029597099</v>
      </c>
      <c r="B4314" s="130">
        <v>2.6166443649433501E-2</v>
      </c>
      <c r="C4314" s="130">
        <v>1.1821380878663199</v>
      </c>
      <c r="D4314" s="130">
        <v>0.56256189530412204</v>
      </c>
      <c r="E4314" s="130">
        <v>0.221391034178688</v>
      </c>
    </row>
    <row r="4315" spans="1:5" x14ac:dyDescent="0.25">
      <c r="A4315" s="130">
        <v>26178.041515322799</v>
      </c>
      <c r="B4315" s="130">
        <v>-0.31330156382616298</v>
      </c>
      <c r="C4315" s="130">
        <v>1.1821252239660001</v>
      </c>
      <c r="D4315" s="130">
        <v>0.56250442869426698</v>
      </c>
      <c r="E4315" s="130">
        <v>0.2212471769861</v>
      </c>
    </row>
    <row r="4316" spans="1:5" x14ac:dyDescent="0.25">
      <c r="A4316" s="130">
        <v>26178.4621662096</v>
      </c>
      <c r="B4316" s="130">
        <v>-0.21920504140077199</v>
      </c>
      <c r="C4316" s="130">
        <v>1.1821243315759999</v>
      </c>
      <c r="D4316" s="130">
        <v>0.56250044859977</v>
      </c>
      <c r="E4316" s="130">
        <v>0.221237249702772</v>
      </c>
    </row>
    <row r="4317" spans="1:5" x14ac:dyDescent="0.25">
      <c r="A4317" s="130">
        <v>26179.408481281698</v>
      </c>
      <c r="B4317" s="130">
        <v>-9.7955577803055E-2</v>
      </c>
      <c r="C4317" s="130">
        <v>1.1821223239626899</v>
      </c>
      <c r="D4317" s="130">
        <v>0.56249149762692396</v>
      </c>
      <c r="E4317" s="130">
        <v>0.221214941029516</v>
      </c>
    </row>
    <row r="4318" spans="1:5" x14ac:dyDescent="0.25">
      <c r="A4318" s="130">
        <v>26183.0525178852</v>
      </c>
      <c r="B4318" s="130">
        <v>-0.19127962676273</v>
      </c>
      <c r="C4318" s="130">
        <v>1.1821145924333401</v>
      </c>
      <c r="D4318" s="130">
        <v>0.56245706607163104</v>
      </c>
      <c r="E4318" s="130">
        <v>0.22112934805161999</v>
      </c>
    </row>
    <row r="4319" spans="1:5" x14ac:dyDescent="0.25">
      <c r="A4319" s="130">
        <v>26187.330181190999</v>
      </c>
      <c r="B4319" s="130">
        <v>-0.21862195392295899</v>
      </c>
      <c r="C4319" s="130">
        <v>1.1821055151583399</v>
      </c>
      <c r="D4319" s="130">
        <v>0.56241672152286204</v>
      </c>
      <c r="E4319" s="130">
        <v>0.22102950404511801</v>
      </c>
    </row>
    <row r="4320" spans="1:5" x14ac:dyDescent="0.25">
      <c r="A4320" s="130">
        <v>26188.410849478401</v>
      </c>
      <c r="B4320" s="130">
        <v>0.48638556890072698</v>
      </c>
      <c r="C4320" s="130">
        <v>1.1821032217251499</v>
      </c>
      <c r="D4320" s="130">
        <v>0.56240654189538797</v>
      </c>
      <c r="E4320" s="130">
        <v>0.22100438819668999</v>
      </c>
    </row>
    <row r="4321" spans="1:5" x14ac:dyDescent="0.25">
      <c r="A4321" s="130">
        <v>26189.525383838401</v>
      </c>
      <c r="B4321" s="130">
        <v>4.4065954868553403</v>
      </c>
      <c r="C4321" s="130">
        <v>1.18210085632021</v>
      </c>
      <c r="D4321" s="130">
        <v>0.56239604859553305</v>
      </c>
      <c r="E4321" s="130">
        <v>0.22097853075351501</v>
      </c>
    </row>
    <row r="4322" spans="1:5" x14ac:dyDescent="0.25">
      <c r="A4322" s="130">
        <v>26189.549460545299</v>
      </c>
      <c r="B4322" s="130">
        <v>1.22522372715994</v>
      </c>
      <c r="C4322" s="130">
        <v>1.18210080522048</v>
      </c>
      <c r="D4322" s="130">
        <v>0.56239582197402804</v>
      </c>
      <c r="E4322" s="130">
        <v>0.22097797267806299</v>
      </c>
    </row>
    <row r="4323" spans="1:5" x14ac:dyDescent="0.25">
      <c r="A4323" s="130">
        <v>26192.8278404423</v>
      </c>
      <c r="B4323" s="130">
        <v>0.60149123805244298</v>
      </c>
      <c r="C4323" s="130">
        <v>1.1820938468356399</v>
      </c>
      <c r="D4323" s="130">
        <v>0.562364987903615</v>
      </c>
      <c r="E4323" s="130">
        <v>0.22090218394126601</v>
      </c>
    </row>
    <row r="4324" spans="1:5" x14ac:dyDescent="0.25">
      <c r="A4324" s="130">
        <v>26204.973168270299</v>
      </c>
      <c r="B4324" s="130">
        <v>0.64103488036364498</v>
      </c>
      <c r="C4324" s="130">
        <v>1.1820680606340199</v>
      </c>
      <c r="D4324" s="130">
        <v>0.562251165989192</v>
      </c>
      <c r="E4324" s="130">
        <v>0.220624879182091</v>
      </c>
    </row>
    <row r="4325" spans="1:5" x14ac:dyDescent="0.25">
      <c r="A4325" s="130">
        <v>26209.863650876701</v>
      </c>
      <c r="B4325" s="130">
        <v>1.1293895563982701</v>
      </c>
      <c r="C4325" s="130">
        <v>1.1820576740602</v>
      </c>
      <c r="D4325" s="130">
        <v>0.56220551543651698</v>
      </c>
      <c r="E4325" s="130">
        <v>0.22051475478830801</v>
      </c>
    </row>
    <row r="4326" spans="1:5" x14ac:dyDescent="0.25">
      <c r="A4326" s="130">
        <v>26209.9467997791</v>
      </c>
      <c r="B4326" s="130">
        <v>1.40832401680611</v>
      </c>
      <c r="C4326" s="130">
        <v>1.1820574974488001</v>
      </c>
      <c r="D4326" s="130">
        <v>0.56220474017697797</v>
      </c>
      <c r="E4326" s="130">
        <v>0.22051289003230601</v>
      </c>
    </row>
    <row r="4327" spans="1:5" x14ac:dyDescent="0.25">
      <c r="A4327" s="130">
        <v>26210.7365718785</v>
      </c>
      <c r="B4327" s="130">
        <v>1.2885688257750401</v>
      </c>
      <c r="C4327" s="130">
        <v>1.182055819915</v>
      </c>
      <c r="D4327" s="130">
        <v>0.56219737803920999</v>
      </c>
      <c r="E4327" s="130">
        <v>0.22049519069993401</v>
      </c>
    </row>
    <row r="4328" spans="1:5" x14ac:dyDescent="0.25">
      <c r="A4328" s="130">
        <v>26214.009804093799</v>
      </c>
      <c r="B4328" s="130">
        <v>0.65514044261427695</v>
      </c>
      <c r="C4328" s="130">
        <v>1.1820488667858799</v>
      </c>
      <c r="D4328" s="130">
        <v>0.56216689437659695</v>
      </c>
      <c r="E4328" s="130">
        <v>0.220422079242482</v>
      </c>
    </row>
    <row r="4329" spans="1:5" x14ac:dyDescent="0.25">
      <c r="A4329" s="130">
        <v>26222.195035248798</v>
      </c>
      <c r="B4329" s="130">
        <v>1.3272191861554199</v>
      </c>
      <c r="C4329" s="130">
        <v>1.1820314755565899</v>
      </c>
      <c r="D4329" s="130">
        <v>0.56209086902918903</v>
      </c>
      <c r="E4329" s="130">
        <v>0.220240968557289</v>
      </c>
    </row>
    <row r="4330" spans="1:5" x14ac:dyDescent="0.25">
      <c r="A4330" s="130">
        <v>26225.931593548601</v>
      </c>
      <c r="B4330" s="130">
        <v>1.18800574457616</v>
      </c>
      <c r="C4330" s="130">
        <v>1.1820235346363399</v>
      </c>
      <c r="D4330" s="130">
        <v>0.56205626020139798</v>
      </c>
      <c r="E4330" s="130">
        <v>0.220159104097671</v>
      </c>
    </row>
    <row r="4331" spans="1:5" x14ac:dyDescent="0.25">
      <c r="A4331" s="130">
        <v>26232.1855643909</v>
      </c>
      <c r="B4331" s="130">
        <v>0.56405307728908405</v>
      </c>
      <c r="C4331" s="130">
        <v>1.18201024116142</v>
      </c>
      <c r="D4331" s="130">
        <v>0.56199847012261706</v>
      </c>
      <c r="E4331" s="130">
        <v>0.22002322110434799</v>
      </c>
    </row>
    <row r="4332" spans="1:5" x14ac:dyDescent="0.25">
      <c r="A4332" s="130">
        <v>26235.380134905001</v>
      </c>
      <c r="B4332" s="130">
        <v>-0.68915155207859302</v>
      </c>
      <c r="C4332" s="130">
        <v>1.18200344952835</v>
      </c>
      <c r="D4332" s="130">
        <v>0.56196901601788496</v>
      </c>
      <c r="E4332" s="130">
        <v>0.21995435831305801</v>
      </c>
    </row>
    <row r="4333" spans="1:5" x14ac:dyDescent="0.25">
      <c r="A4333" s="130">
        <v>26241.901972456799</v>
      </c>
      <c r="B4333" s="130">
        <v>1.2040896709518001</v>
      </c>
      <c r="C4333" s="130">
        <v>1.1819895815538399</v>
      </c>
      <c r="D4333" s="130">
        <v>0.56190902165951995</v>
      </c>
      <c r="E4333" s="130">
        <v>0.219814917345106</v>
      </c>
    </row>
    <row r="4334" spans="1:5" x14ac:dyDescent="0.25">
      <c r="A4334" s="130">
        <v>26246.143708290299</v>
      </c>
      <c r="B4334" s="130">
        <v>4.19524699655449E-2</v>
      </c>
      <c r="C4334" s="130">
        <v>1.1819805600950499</v>
      </c>
      <c r="D4334" s="130">
        <v>0.56187010082013999</v>
      </c>
      <c r="E4334" s="130">
        <v>0.21972504905782</v>
      </c>
    </row>
    <row r="4335" spans="1:5" x14ac:dyDescent="0.25">
      <c r="A4335" s="130">
        <v>26256.005597013002</v>
      </c>
      <c r="B4335" s="130">
        <v>1.0166386261538001</v>
      </c>
      <c r="C4335" s="130">
        <v>1.18195957981299</v>
      </c>
      <c r="D4335" s="130">
        <v>0.56177991213376999</v>
      </c>
      <c r="E4335" s="130">
        <v>0.21951860424386099</v>
      </c>
    </row>
    <row r="4336" spans="1:5" x14ac:dyDescent="0.25">
      <c r="A4336" s="130">
        <v>26257.242550192801</v>
      </c>
      <c r="B4336" s="130">
        <v>-0.54059795422984902</v>
      </c>
      <c r="C4336" s="130">
        <v>1.18195694774314</v>
      </c>
      <c r="D4336" s="130">
        <v>0.56176862966251695</v>
      </c>
      <c r="E4336" s="130">
        <v>0.219492955952374</v>
      </c>
    </row>
    <row r="4337" spans="1:5" x14ac:dyDescent="0.25">
      <c r="A4337" s="130">
        <v>26258.262306771099</v>
      </c>
      <c r="B4337" s="130">
        <v>-0.2041632566123</v>
      </c>
      <c r="C4337" s="130">
        <v>1.181954777744</v>
      </c>
      <c r="D4337" s="130">
        <v>0.56175933325272598</v>
      </c>
      <c r="E4337" s="130">
        <v>0.219471852310301</v>
      </c>
    </row>
    <row r="4338" spans="1:5" x14ac:dyDescent="0.25">
      <c r="A4338" s="130">
        <v>26260.1754594093</v>
      </c>
      <c r="B4338" s="130">
        <v>1.06707917532387</v>
      </c>
      <c r="C4338" s="130">
        <v>1.18195070640536</v>
      </c>
      <c r="D4338" s="130">
        <v>0.56174190449542205</v>
      </c>
      <c r="E4338" s="130">
        <v>0.21943236007383901</v>
      </c>
    </row>
    <row r="4339" spans="1:5" x14ac:dyDescent="0.25">
      <c r="A4339" s="130">
        <v>26260.2751995168</v>
      </c>
      <c r="B4339" s="130">
        <v>1.5448625074357301</v>
      </c>
      <c r="C4339" s="130">
        <v>1.18195049414236</v>
      </c>
      <c r="D4339" s="130">
        <v>0.56174099629998797</v>
      </c>
      <c r="E4339" s="130">
        <v>0.21943030476693701</v>
      </c>
    </row>
    <row r="4340" spans="1:5" x14ac:dyDescent="0.25">
      <c r="A4340" s="130">
        <v>26260.596459433698</v>
      </c>
      <c r="B4340" s="130">
        <v>0.61161345181044402</v>
      </c>
      <c r="C4340" s="130">
        <v>1.18194981044401</v>
      </c>
      <c r="D4340" s="130">
        <v>0.561738071321635</v>
      </c>
      <c r="E4340" s="130">
        <v>0.21942368709342699</v>
      </c>
    </row>
    <row r="4341" spans="1:5" x14ac:dyDescent="0.25">
      <c r="A4341" s="130">
        <v>26264.8903288027</v>
      </c>
      <c r="B4341" s="130">
        <v>1.2864920050328601</v>
      </c>
      <c r="C4341" s="130">
        <v>1.1819406715116201</v>
      </c>
      <c r="D4341" s="130">
        <v>0.56169901967596303</v>
      </c>
      <c r="E4341" s="130">
        <v>0.219335589739481</v>
      </c>
    </row>
    <row r="4342" spans="1:5" x14ac:dyDescent="0.25">
      <c r="A4342" s="130">
        <v>26274.806291506498</v>
      </c>
      <c r="B4342" s="130">
        <v>0.78064405637872103</v>
      </c>
      <c r="C4342" s="130">
        <v>1.18191956091359</v>
      </c>
      <c r="D4342" s="130">
        <v>0.56160914056651401</v>
      </c>
      <c r="E4342" s="130">
        <v>0.21913464355708301</v>
      </c>
    </row>
    <row r="4343" spans="1:5" x14ac:dyDescent="0.25">
      <c r="A4343" s="130">
        <v>26288.131774698501</v>
      </c>
      <c r="B4343" s="130">
        <v>0.18724346719971599</v>
      </c>
      <c r="C4343" s="130">
        <v>1.1818911788925199</v>
      </c>
      <c r="D4343" s="130">
        <v>0.56148902468587503</v>
      </c>
      <c r="E4343" s="130">
        <v>0.21887006710898599</v>
      </c>
    </row>
    <row r="4344" spans="1:5" x14ac:dyDescent="0.25">
      <c r="A4344" s="130">
        <v>26288.364281572402</v>
      </c>
      <c r="B4344" s="130">
        <v>-0.72510915231831496</v>
      </c>
      <c r="C4344" s="130">
        <v>1.18189068354529</v>
      </c>
      <c r="D4344" s="130">
        <v>0.56148693565504504</v>
      </c>
      <c r="E4344" s="130">
        <v>0.218865506043988</v>
      </c>
    </row>
    <row r="4345" spans="1:5" x14ac:dyDescent="0.25">
      <c r="A4345" s="130">
        <v>26295.773531959399</v>
      </c>
      <c r="B4345" s="130">
        <v>0.61416111188488098</v>
      </c>
      <c r="C4345" s="130">
        <v>1.1818748960854699</v>
      </c>
      <c r="D4345" s="130">
        <v>0.56142048668348699</v>
      </c>
      <c r="E4345" s="130">
        <v>0.21872114918636201</v>
      </c>
    </row>
    <row r="4346" spans="1:5" x14ac:dyDescent="0.25">
      <c r="A4346" s="130">
        <v>26296.030910477399</v>
      </c>
      <c r="B4346" s="130">
        <v>-0.47957985322659702</v>
      </c>
      <c r="C4346" s="130">
        <v>1.1818743475881199</v>
      </c>
      <c r="D4346" s="130">
        <v>0.56141818265696997</v>
      </c>
      <c r="E4346" s="130">
        <v>0.21871616903111099</v>
      </c>
    </row>
    <row r="4347" spans="1:5" x14ac:dyDescent="0.25">
      <c r="A4347" s="130">
        <v>26296.6257519668</v>
      </c>
      <c r="B4347" s="130">
        <v>-6.4867820184400002E-2</v>
      </c>
      <c r="C4347" s="130">
        <v>1.1818730799052199</v>
      </c>
      <c r="D4347" s="130">
        <v>0.56141285878531</v>
      </c>
      <c r="E4347" s="130">
        <v>0.21870466795488799</v>
      </c>
    </row>
    <row r="4348" spans="1:5" x14ac:dyDescent="0.25">
      <c r="A4348" s="130">
        <v>26298.318534642502</v>
      </c>
      <c r="B4348" s="130">
        <v>-0.69975199968753699</v>
      </c>
      <c r="C4348" s="130">
        <v>1.1818694722106899</v>
      </c>
      <c r="D4348" s="130">
        <v>0.56139771658584403</v>
      </c>
      <c r="E4348" s="130">
        <v>0.21867200595220901</v>
      </c>
    </row>
    <row r="4349" spans="1:5" x14ac:dyDescent="0.25">
      <c r="A4349" s="130">
        <v>26309.192688142801</v>
      </c>
      <c r="B4349" s="130">
        <v>0.45741625198521002</v>
      </c>
      <c r="C4349" s="130">
        <v>1.18184629136087</v>
      </c>
      <c r="D4349" s="130">
        <v>0.56130073905314204</v>
      </c>
      <c r="E4349" s="130">
        <v>0.21846456360181599</v>
      </c>
    </row>
    <row r="4350" spans="1:5" x14ac:dyDescent="0.25">
      <c r="A4350" s="130">
        <v>26310.1846807113</v>
      </c>
      <c r="B4350" s="130">
        <v>-0.16429970235665201</v>
      </c>
      <c r="C4350" s="130">
        <v>1.18184417620788</v>
      </c>
      <c r="D4350" s="130">
        <v>0.56129191755553898</v>
      </c>
      <c r="E4350" s="130">
        <v>0.21844584353152</v>
      </c>
    </row>
    <row r="4351" spans="1:5" x14ac:dyDescent="0.25">
      <c r="A4351" s="130">
        <v>26313.3723096506</v>
      </c>
      <c r="B4351" s="130">
        <v>-2.47669162184686</v>
      </c>
      <c r="C4351" s="130">
        <v>1.18183737891209</v>
      </c>
      <c r="D4351" s="130">
        <v>0.56126359947983395</v>
      </c>
      <c r="E4351" s="130">
        <v>0.21838591917603101</v>
      </c>
    </row>
    <row r="4352" spans="1:5" x14ac:dyDescent="0.25">
      <c r="A4352" s="130">
        <v>26316.387691446402</v>
      </c>
      <c r="B4352" s="130">
        <v>-0.34574332046492001</v>
      </c>
      <c r="C4352" s="130">
        <v>1.1818309481458</v>
      </c>
      <c r="D4352" s="130">
        <v>0.56123685169839699</v>
      </c>
      <c r="E4352" s="130">
        <v>0.21832955526270101</v>
      </c>
    </row>
    <row r="4353" spans="1:5" x14ac:dyDescent="0.25">
      <c r="A4353" s="130">
        <v>26321.2999896373</v>
      </c>
      <c r="B4353" s="130">
        <v>0.53828133488753604</v>
      </c>
      <c r="C4353" s="130">
        <v>1.18182047030934</v>
      </c>
      <c r="D4353" s="130">
        <v>0.56119336085724003</v>
      </c>
      <c r="E4353" s="130">
        <v>0.21823840353528301</v>
      </c>
    </row>
    <row r="4354" spans="1:5" x14ac:dyDescent="0.25">
      <c r="A4354" s="130">
        <v>26324.686757381802</v>
      </c>
      <c r="B4354" s="130">
        <v>0.93969442700942996</v>
      </c>
      <c r="C4354" s="130">
        <v>1.1818132452419099</v>
      </c>
      <c r="D4354" s="130">
        <v>0.56116343642696298</v>
      </c>
      <c r="E4354" s="130">
        <v>0.21817604140413499</v>
      </c>
    </row>
    <row r="4355" spans="1:5" x14ac:dyDescent="0.25">
      <c r="A4355" s="130">
        <v>26335.405279241</v>
      </c>
      <c r="B4355" s="130">
        <v>-0.11517361355790599</v>
      </c>
      <c r="C4355" s="130">
        <v>1.1817903729495001</v>
      </c>
      <c r="D4355" s="130">
        <v>0.56106905434048504</v>
      </c>
      <c r="E4355" s="130">
        <v>0.21798125921338399</v>
      </c>
    </row>
    <row r="4356" spans="1:5" x14ac:dyDescent="0.25">
      <c r="A4356" s="130">
        <v>26338.096276419899</v>
      </c>
      <c r="B4356" s="130">
        <v>-0.65017750916213102</v>
      </c>
      <c r="C4356" s="130">
        <v>1.1817846291334899</v>
      </c>
      <c r="D4356" s="130">
        <v>0.561045435867772</v>
      </c>
      <c r="E4356" s="130">
        <v>0.21793297139564699</v>
      </c>
    </row>
    <row r="4357" spans="1:5" x14ac:dyDescent="0.25">
      <c r="A4357" s="130">
        <v>26339.213107673299</v>
      </c>
      <c r="B4357" s="130">
        <v>-4.1263279457748298E-2</v>
      </c>
      <c r="C4357" s="130">
        <v>1.1817822451305799</v>
      </c>
      <c r="D4357" s="130">
        <v>0.56103564269453299</v>
      </c>
      <c r="E4357" s="130">
        <v>0.217913002913312</v>
      </c>
    </row>
    <row r="4358" spans="1:5" x14ac:dyDescent="0.25">
      <c r="A4358" s="130">
        <v>26349.1917787895</v>
      </c>
      <c r="B4358" s="130">
        <v>-8.2537193429399497E-2</v>
      </c>
      <c r="C4358" s="130">
        <v>1.18176093995946</v>
      </c>
      <c r="D4358" s="130">
        <v>0.56094837895077898</v>
      </c>
      <c r="E4358" s="130">
        <v>0.21773646184058101</v>
      </c>
    </row>
    <row r="4359" spans="1:5" x14ac:dyDescent="0.25">
      <c r="A4359" s="130">
        <v>26351.6509792414</v>
      </c>
      <c r="B4359" s="130">
        <v>1.2454452126775799</v>
      </c>
      <c r="C4359" s="130">
        <v>1.1817556881300399</v>
      </c>
      <c r="D4359" s="130">
        <v>0.56092693843373198</v>
      </c>
      <c r="E4359" s="130">
        <v>0.217693470115325</v>
      </c>
    </row>
    <row r="4360" spans="1:5" x14ac:dyDescent="0.25">
      <c r="A4360" s="130">
        <v>26354.665365688899</v>
      </c>
      <c r="B4360" s="130">
        <v>-1.1115015451238299</v>
      </c>
      <c r="C4360" s="130">
        <v>1.1817492499733</v>
      </c>
      <c r="D4360" s="130">
        <v>0.56090069270749698</v>
      </c>
      <c r="E4360" s="130">
        <v>0.217641050084485</v>
      </c>
    </row>
    <row r="4361" spans="1:5" x14ac:dyDescent="0.25">
      <c r="A4361" s="130">
        <v>26355.2096196653</v>
      </c>
      <c r="B4361" s="130">
        <v>2.2526172666300601</v>
      </c>
      <c r="C4361" s="130">
        <v>1.1817480874702699</v>
      </c>
      <c r="D4361" s="130">
        <v>0.56089595811284898</v>
      </c>
      <c r="E4361" s="130">
        <v>0.21763161806147899</v>
      </c>
    </row>
    <row r="4362" spans="1:5" x14ac:dyDescent="0.25">
      <c r="A4362" s="130">
        <v>26369.107730833301</v>
      </c>
      <c r="B4362" s="130">
        <v>-0.74861697756378698</v>
      </c>
      <c r="C4362" s="130">
        <v>1.1817183934164499</v>
      </c>
      <c r="D4362" s="130">
        <v>0.56077548257752496</v>
      </c>
      <c r="E4362" s="130">
        <v>0.21739411941970599</v>
      </c>
    </row>
    <row r="4363" spans="1:5" x14ac:dyDescent="0.25">
      <c r="A4363" s="130">
        <v>26373.702539552902</v>
      </c>
      <c r="B4363" s="130">
        <v>-1.50614998293389</v>
      </c>
      <c r="C4363" s="130">
        <v>1.18170857285344</v>
      </c>
      <c r="D4363" s="130">
        <v>0.56073583334004296</v>
      </c>
      <c r="E4363" s="130">
        <v>0.217317016549856</v>
      </c>
    </row>
    <row r="4364" spans="1:5" x14ac:dyDescent="0.25">
      <c r="A4364" s="130">
        <v>26376.192703385299</v>
      </c>
      <c r="B4364" s="130">
        <v>-0.459728720423214</v>
      </c>
      <c r="C4364" s="130">
        <v>1.1817032498547799</v>
      </c>
      <c r="D4364" s="130">
        <v>0.56071438287174302</v>
      </c>
      <c r="E4364" s="130">
        <v>0.21727552314569601</v>
      </c>
    </row>
    <row r="4365" spans="1:5" x14ac:dyDescent="0.25">
      <c r="A4365" s="130">
        <v>26378.473269144499</v>
      </c>
      <c r="B4365" s="130">
        <v>0.30098202421404702</v>
      </c>
      <c r="C4365" s="130">
        <v>1.18169837444534</v>
      </c>
      <c r="D4365" s="130">
        <v>0.560694761012135</v>
      </c>
      <c r="E4365" s="130">
        <v>0.21723770234067599</v>
      </c>
    </row>
    <row r="4366" spans="1:5" x14ac:dyDescent="0.25">
      <c r="A4366" s="130">
        <v>26384.289151123699</v>
      </c>
      <c r="B4366" s="130">
        <v>1.6964015918272899</v>
      </c>
      <c r="C4366" s="130">
        <v>1.1816859392655199</v>
      </c>
      <c r="D4366" s="130">
        <v>0.56064482147755001</v>
      </c>
      <c r="E4366" s="130">
        <v>0.21714202958721901</v>
      </c>
    </row>
    <row r="4367" spans="1:5" x14ac:dyDescent="0.25">
      <c r="A4367" s="130">
        <v>26396.586310171901</v>
      </c>
      <c r="B4367" s="130">
        <v>1.84793881367065</v>
      </c>
      <c r="C4367" s="130">
        <v>1.1816596369850201</v>
      </c>
      <c r="D4367" s="130">
        <v>0.56053970133095898</v>
      </c>
      <c r="E4367" s="130">
        <v>0.21694339988782901</v>
      </c>
    </row>
    <row r="4368" spans="1:5" x14ac:dyDescent="0.25">
      <c r="A4368" s="130">
        <v>26413.749361288701</v>
      </c>
      <c r="B4368" s="130">
        <v>-0.35448698825213398</v>
      </c>
      <c r="C4368" s="130">
        <v>1.1816229061661701</v>
      </c>
      <c r="D4368" s="130">
        <v>0.56039405674076304</v>
      </c>
      <c r="E4368" s="130">
        <v>0.21667442158672701</v>
      </c>
    </row>
    <row r="4369" spans="1:5" x14ac:dyDescent="0.25">
      <c r="A4369" s="130">
        <v>26416.296091524</v>
      </c>
      <c r="B4369" s="130">
        <v>-0.199223411360194</v>
      </c>
      <c r="C4369" s="130">
        <v>1.1816174538042801</v>
      </c>
      <c r="D4369" s="130">
        <v>0.56037255148448595</v>
      </c>
      <c r="E4369" s="130">
        <v>0.216635322338838</v>
      </c>
    </row>
    <row r="4370" spans="1:5" x14ac:dyDescent="0.25">
      <c r="A4370" s="130">
        <v>26417.681267121599</v>
      </c>
      <c r="B4370" s="130">
        <v>0.80425390777834105</v>
      </c>
      <c r="C4370" s="130">
        <v>1.18161448801967</v>
      </c>
      <c r="D4370" s="130">
        <v>0.56036086620418402</v>
      </c>
      <c r="E4370" s="130">
        <v>0.216614143911425</v>
      </c>
    </row>
    <row r="4371" spans="1:5" x14ac:dyDescent="0.25">
      <c r="A4371" s="130">
        <v>26418.729522213998</v>
      </c>
      <c r="B4371" s="130">
        <v>1.19071179824211</v>
      </c>
      <c r="C4371" s="130">
        <v>1.1816122435062499</v>
      </c>
      <c r="D4371" s="130">
        <v>0.56035202855748301</v>
      </c>
      <c r="E4371" s="130">
        <v>0.21659815784989001</v>
      </c>
    </row>
    <row r="4372" spans="1:5" x14ac:dyDescent="0.25">
      <c r="A4372" s="130">
        <v>26421.157452509698</v>
      </c>
      <c r="B4372" s="130">
        <v>0.33108999485940099</v>
      </c>
      <c r="C4372" s="130">
        <v>1.1816070444961799</v>
      </c>
      <c r="D4372" s="130">
        <v>0.56033157694167202</v>
      </c>
      <c r="E4372" s="130">
        <v>0.21656126726116601</v>
      </c>
    </row>
    <row r="4373" spans="1:5" x14ac:dyDescent="0.25">
      <c r="A4373" s="130">
        <v>26448.755783197899</v>
      </c>
      <c r="B4373" s="130">
        <v>-9.2541218617159193E-2</v>
      </c>
      <c r="C4373" s="130">
        <v>1.18154791288521</v>
      </c>
      <c r="D4373" s="130">
        <v>0.56010085005647003</v>
      </c>
      <c r="E4373" s="130">
        <v>0.21615516606247301</v>
      </c>
    </row>
    <row r="4374" spans="1:5" x14ac:dyDescent="0.25">
      <c r="A4374" s="130">
        <v>26450.519430665801</v>
      </c>
      <c r="B4374" s="130">
        <v>-0.156098729374332</v>
      </c>
      <c r="C4374" s="130">
        <v>1.1815441319819799</v>
      </c>
      <c r="D4374" s="130">
        <v>0.56008621465963604</v>
      </c>
      <c r="E4374" s="130">
        <v>0.21613003560157401</v>
      </c>
    </row>
    <row r="4375" spans="1:5" x14ac:dyDescent="0.25">
      <c r="A4375" s="130">
        <v>26452.423648427499</v>
      </c>
      <c r="B4375" s="130">
        <v>0.346800141198078</v>
      </c>
      <c r="C4375" s="130">
        <v>1.1815400494344901</v>
      </c>
      <c r="D4375" s="130">
        <v>0.56007042743866498</v>
      </c>
      <c r="E4375" s="130">
        <v>0.21610301208778901</v>
      </c>
    </row>
    <row r="4376" spans="1:5" x14ac:dyDescent="0.25">
      <c r="A4376" s="130">
        <v>26456.7141193387</v>
      </c>
      <c r="B4376" s="130">
        <v>0.60282979553996097</v>
      </c>
      <c r="C4376" s="130">
        <v>1.1815308497760599</v>
      </c>
      <c r="D4376" s="130">
        <v>0.56003491244646997</v>
      </c>
      <c r="E4376" s="130">
        <v>0.216042541946939</v>
      </c>
    </row>
    <row r="4377" spans="1:5" x14ac:dyDescent="0.25">
      <c r="A4377" s="130">
        <v>26457.590213936201</v>
      </c>
      <c r="B4377" s="130">
        <v>-0.21763318704419701</v>
      </c>
      <c r="C4377" s="130">
        <v>1.1815289710597601</v>
      </c>
      <c r="D4377" s="130">
        <v>0.56002766995377096</v>
      </c>
      <c r="E4377" s="130">
        <v>0.21603026523083199</v>
      </c>
    </row>
    <row r="4378" spans="1:5" x14ac:dyDescent="0.25">
      <c r="A4378" s="130">
        <v>26460.681825413401</v>
      </c>
      <c r="B4378" s="130">
        <v>-0.164272902800255</v>
      </c>
      <c r="C4378" s="130">
        <v>1.18152234083133</v>
      </c>
      <c r="D4378" s="130">
        <v>0.56000213799481702</v>
      </c>
      <c r="E4378" s="130">
        <v>0.215987134543911</v>
      </c>
    </row>
    <row r="4379" spans="1:5" x14ac:dyDescent="0.25">
      <c r="A4379" s="130">
        <v>26463.468636121899</v>
      </c>
      <c r="B4379" s="130">
        <v>1.56387007151813</v>
      </c>
      <c r="C4379" s="130">
        <v>1.1815163635939201</v>
      </c>
      <c r="D4379" s="130">
        <v>0.55997915760390904</v>
      </c>
      <c r="E4379" s="130">
        <v>0.21594851220788799</v>
      </c>
    </row>
    <row r="4380" spans="1:5" x14ac:dyDescent="0.25">
      <c r="A4380" s="130">
        <v>26464.326841192</v>
      </c>
      <c r="B4380" s="130">
        <v>0.362932569725882</v>
      </c>
      <c r="C4380" s="130">
        <v>1.18151452275928</v>
      </c>
      <c r="D4380" s="130">
        <v>0.55997208730035397</v>
      </c>
      <c r="E4380" s="130">
        <v>0.215936667195256</v>
      </c>
    </row>
    <row r="4381" spans="1:5" x14ac:dyDescent="0.25">
      <c r="A4381" s="130">
        <v>26464.783128158298</v>
      </c>
      <c r="B4381" s="130">
        <v>-0.124939343182073</v>
      </c>
      <c r="C4381" s="130">
        <v>1.18151354400691</v>
      </c>
      <c r="D4381" s="130">
        <v>0.55996832944839303</v>
      </c>
      <c r="E4381" s="130">
        <v>0.215930378840684</v>
      </c>
    </row>
    <row r="4382" spans="1:5" x14ac:dyDescent="0.25">
      <c r="A4382" s="130">
        <v>26476.163507662601</v>
      </c>
      <c r="B4382" s="130">
        <v>-0.98034151151472604</v>
      </c>
      <c r="C4382" s="130">
        <v>1.18148912707404</v>
      </c>
      <c r="D4382" s="130">
        <v>0.55987488621753401</v>
      </c>
      <c r="E4382" s="130">
        <v>0.215775633723123</v>
      </c>
    </row>
    <row r="4383" spans="1:5" x14ac:dyDescent="0.25">
      <c r="A4383" s="130">
        <v>26476.3565434665</v>
      </c>
      <c r="B4383" s="130">
        <v>0.63727673412829999</v>
      </c>
      <c r="C4383" s="130">
        <v>1.18148871281727</v>
      </c>
      <c r="D4383" s="130">
        <v>0.559873305899385</v>
      </c>
      <c r="E4383" s="130">
        <v>0.21577304355117299</v>
      </c>
    </row>
    <row r="4384" spans="1:5" x14ac:dyDescent="0.25">
      <c r="A4384" s="130">
        <v>26476.435500723499</v>
      </c>
      <c r="B4384" s="130">
        <v>-4.5804380087899298E-2</v>
      </c>
      <c r="C4384" s="130">
        <v>1.18148854337331</v>
      </c>
      <c r="D4384" s="130">
        <v>0.55987265954827903</v>
      </c>
      <c r="E4384" s="130">
        <v>0.21577198442760101</v>
      </c>
    </row>
    <row r="4385" spans="1:5" x14ac:dyDescent="0.25">
      <c r="A4385" s="130">
        <v>26478.8843993849</v>
      </c>
      <c r="B4385" s="130">
        <v>3.6752993035493703E-2</v>
      </c>
      <c r="C4385" s="130">
        <v>1.1814832877269901</v>
      </c>
      <c r="D4385" s="130">
        <v>0.55985262560771099</v>
      </c>
      <c r="E4385" s="130">
        <v>0.215739230842667</v>
      </c>
    </row>
    <row r="4386" spans="1:5" x14ac:dyDescent="0.25">
      <c r="A4386" s="130">
        <v>26482.8791171989</v>
      </c>
      <c r="B4386" s="130">
        <v>0.260487000184351</v>
      </c>
      <c r="C4386" s="130">
        <v>1.18147471348656</v>
      </c>
      <c r="D4386" s="130">
        <v>0.55981999951168104</v>
      </c>
      <c r="E4386" s="130">
        <v>0.21568619935559999</v>
      </c>
    </row>
    <row r="4387" spans="1:5" x14ac:dyDescent="0.25">
      <c r="A4387" s="130">
        <v>26484.433462360299</v>
      </c>
      <c r="B4387" s="130">
        <v>1.2943842735673201</v>
      </c>
      <c r="C4387" s="130">
        <v>1.18147137688981</v>
      </c>
      <c r="D4387" s="130">
        <v>0.55980732273977896</v>
      </c>
      <c r="E4387" s="130">
        <v>0.215665697627382</v>
      </c>
    </row>
    <row r="4388" spans="1:5" x14ac:dyDescent="0.25">
      <c r="A4388" s="130">
        <v>26494.8151446788</v>
      </c>
      <c r="B4388" s="130">
        <v>-6.5159741491127604E-2</v>
      </c>
      <c r="C4388" s="130">
        <v>1.1814490861504701</v>
      </c>
      <c r="D4388" s="130">
        <v>0.55972291192010304</v>
      </c>
      <c r="E4388" s="130">
        <v>0.21553066498586701</v>
      </c>
    </row>
    <row r="4389" spans="1:5" x14ac:dyDescent="0.25">
      <c r="A4389" s="130">
        <v>26494.952202924898</v>
      </c>
      <c r="B4389" s="130">
        <v>1.17669235138902</v>
      </c>
      <c r="C4389" s="130">
        <v>1.1814487918096701</v>
      </c>
      <c r="D4389" s="130">
        <v>0.55972180054657705</v>
      </c>
      <c r="E4389" s="130">
        <v>0.21552890435028901</v>
      </c>
    </row>
    <row r="4390" spans="1:5" x14ac:dyDescent="0.25">
      <c r="A4390" s="130">
        <v>26496.285051101899</v>
      </c>
      <c r="B4390" s="130">
        <v>0.71066444205383195</v>
      </c>
      <c r="C4390" s="130">
        <v>1.1814459293567801</v>
      </c>
      <c r="D4390" s="130">
        <v>0.55971099688097004</v>
      </c>
      <c r="E4390" s="130">
        <v>0.21551181261373101</v>
      </c>
    </row>
    <row r="4391" spans="1:5" x14ac:dyDescent="0.25">
      <c r="A4391" s="130">
        <v>26496.729621422499</v>
      </c>
      <c r="B4391" s="130">
        <v>-0.16130092211519301</v>
      </c>
      <c r="C4391" s="130">
        <v>1.18144497455527</v>
      </c>
      <c r="D4391" s="130">
        <v>0.55970739497784905</v>
      </c>
      <c r="E4391" s="130">
        <v>0.21550612372973699</v>
      </c>
    </row>
    <row r="4392" spans="1:5" x14ac:dyDescent="0.25">
      <c r="A4392" s="130">
        <v>26498.343423456001</v>
      </c>
      <c r="B4392" s="130">
        <v>1.13739974738876</v>
      </c>
      <c r="C4392" s="130">
        <v>1.1814415084621801</v>
      </c>
      <c r="D4392" s="130">
        <v>0.55969432690891696</v>
      </c>
      <c r="E4392" s="130">
        <v>0.21548552354327899</v>
      </c>
    </row>
    <row r="4393" spans="1:5" x14ac:dyDescent="0.25">
      <c r="A4393" s="130">
        <v>26498.881365452398</v>
      </c>
      <c r="B4393" s="130">
        <v>1.68526965660261</v>
      </c>
      <c r="C4393" s="130">
        <v>1.18144035303247</v>
      </c>
      <c r="D4393" s="130">
        <v>0.55968997323745195</v>
      </c>
      <c r="E4393" s="130">
        <v>0.21547867433822099</v>
      </c>
    </row>
    <row r="4394" spans="1:5" x14ac:dyDescent="0.25">
      <c r="A4394" s="130">
        <v>26501.819853888301</v>
      </c>
      <c r="B4394" s="130">
        <v>-0.37844920885799999</v>
      </c>
      <c r="C4394" s="130">
        <v>1.1814340411145901</v>
      </c>
      <c r="D4394" s="130">
        <v>0.55966621278496298</v>
      </c>
      <c r="E4394" s="130">
        <v>0.21544141617100501</v>
      </c>
    </row>
    <row r="4395" spans="1:5" x14ac:dyDescent="0.25">
      <c r="A4395" s="130">
        <v>26504.1772869878</v>
      </c>
      <c r="B4395" s="130">
        <v>1.5120791703522101</v>
      </c>
      <c r="C4395" s="130">
        <v>1.18142897679241</v>
      </c>
      <c r="D4395" s="130">
        <v>0.55964717675998599</v>
      </c>
      <c r="E4395" s="130">
        <v>0.21541171503058301</v>
      </c>
    </row>
    <row r="4396" spans="1:5" x14ac:dyDescent="0.25">
      <c r="A4396" s="130">
        <v>26504.6033218671</v>
      </c>
      <c r="B4396" s="130">
        <v>1.00995177833616</v>
      </c>
      <c r="C4396" s="130">
        <v>1.18142806151963</v>
      </c>
      <c r="D4396" s="130">
        <v>0.559643739046359</v>
      </c>
      <c r="E4396" s="130">
        <v>0.21540636543163499</v>
      </c>
    </row>
    <row r="4397" spans="1:5" x14ac:dyDescent="0.25">
      <c r="A4397" s="130">
        <v>26510.460704507299</v>
      </c>
      <c r="B4397" s="130">
        <v>1.56901592168079</v>
      </c>
      <c r="C4397" s="130">
        <v>1.18141547626802</v>
      </c>
      <c r="D4397" s="130">
        <v>0.55959655203125402</v>
      </c>
      <c r="E4397" s="130">
        <v>0.215333372997603</v>
      </c>
    </row>
    <row r="4398" spans="1:5" x14ac:dyDescent="0.25">
      <c r="A4398" s="130">
        <v>26513.084795295101</v>
      </c>
      <c r="B4398" s="130">
        <v>1.29644727872591</v>
      </c>
      <c r="C4398" s="130">
        <v>1.1814098371835999</v>
      </c>
      <c r="D4398" s="130">
        <v>0.55957545876241199</v>
      </c>
      <c r="E4398" s="130">
        <v>0.21530100873607799</v>
      </c>
    </row>
    <row r="4399" spans="1:5" x14ac:dyDescent="0.25">
      <c r="A4399" s="130">
        <v>26513.317336862299</v>
      </c>
      <c r="B4399" s="130">
        <v>5.5837840997163797E-3</v>
      </c>
      <c r="C4399" s="130">
        <v>1.18140933743177</v>
      </c>
      <c r="D4399" s="130">
        <v>0.55957359090372705</v>
      </c>
      <c r="E4399" s="130">
        <v>0.21529815069325101</v>
      </c>
    </row>
    <row r="4400" spans="1:5" x14ac:dyDescent="0.25">
      <c r="A4400" s="130">
        <v>26522.869937803302</v>
      </c>
      <c r="B4400" s="130">
        <v>1.2314185995481199</v>
      </c>
      <c r="C4400" s="130">
        <v>1.1813888041738101</v>
      </c>
      <c r="D4400" s="130">
        <v>0.55949705551922702</v>
      </c>
      <c r="E4400" s="130">
        <v>0.21518214943983399</v>
      </c>
    </row>
    <row r="4401" spans="1:5" x14ac:dyDescent="0.25">
      <c r="A4401" s="130">
        <v>26526.9994450542</v>
      </c>
      <c r="B4401" s="130">
        <v>0.161072978370358</v>
      </c>
      <c r="C4401" s="130">
        <v>1.18137992546685</v>
      </c>
      <c r="D4401" s="130">
        <v>0.55946408747158005</v>
      </c>
      <c r="E4401" s="130">
        <v>0.21513284926521001</v>
      </c>
    </row>
    <row r="4402" spans="1:5" x14ac:dyDescent="0.25">
      <c r="A4402" s="130">
        <v>26534.2415628858</v>
      </c>
      <c r="B4402" s="130">
        <v>0.87202953091656299</v>
      </c>
      <c r="C4402" s="130">
        <v>1.18136435101066</v>
      </c>
      <c r="D4402" s="130">
        <v>0.55940644095430803</v>
      </c>
      <c r="E4402" s="130">
        <v>0.215047616279088</v>
      </c>
    </row>
    <row r="4403" spans="1:5" x14ac:dyDescent="0.25">
      <c r="A4403" s="130">
        <v>26537.8590737011</v>
      </c>
      <c r="B4403" s="130">
        <v>1.23142836368513</v>
      </c>
      <c r="C4403" s="130">
        <v>1.1813565697735</v>
      </c>
      <c r="D4403" s="130">
        <v>0.55937772752152304</v>
      </c>
      <c r="E4403" s="130">
        <v>0.21500562477574101</v>
      </c>
    </row>
    <row r="4404" spans="1:5" x14ac:dyDescent="0.25">
      <c r="A4404" s="130">
        <v>26540.964139648298</v>
      </c>
      <c r="B4404" s="130">
        <v>-8.5285307804505703E-2</v>
      </c>
      <c r="C4404" s="130">
        <v>1.18134988992985</v>
      </c>
      <c r="D4404" s="130">
        <v>0.55935312486048105</v>
      </c>
      <c r="E4404" s="130">
        <v>0.21496989049766199</v>
      </c>
    </row>
    <row r="4405" spans="1:5" x14ac:dyDescent="0.25">
      <c r="A4405" s="130">
        <v>26543.2290420674</v>
      </c>
      <c r="B4405" s="130">
        <v>-0.118665086986647</v>
      </c>
      <c r="C4405" s="130">
        <v>1.1813450169992901</v>
      </c>
      <c r="D4405" s="130">
        <v>0.55933520437574402</v>
      </c>
      <c r="E4405" s="130">
        <v>0.21494400469578301</v>
      </c>
    </row>
    <row r="4406" spans="1:5" x14ac:dyDescent="0.25">
      <c r="A4406" s="130">
        <v>26543.825922760901</v>
      </c>
      <c r="B4406" s="130">
        <v>0.48010578785528901</v>
      </c>
      <c r="C4406" s="130">
        <v>1.1813437327409899</v>
      </c>
      <c r="D4406" s="130">
        <v>0.55933048524600304</v>
      </c>
      <c r="E4406" s="130">
        <v>0.214937208065684</v>
      </c>
    </row>
    <row r="4407" spans="1:5" x14ac:dyDescent="0.25">
      <c r="A4407" s="130">
        <v>26547.354174318101</v>
      </c>
      <c r="B4407" s="130">
        <v>0.36099740873574099</v>
      </c>
      <c r="C4407" s="130">
        <v>1.18133614068923</v>
      </c>
      <c r="D4407" s="130">
        <v>0.55930261993367303</v>
      </c>
      <c r="E4407" s="130">
        <v>0.21489724638053101</v>
      </c>
    </row>
    <row r="4408" spans="1:5" x14ac:dyDescent="0.25">
      <c r="A4408" s="130">
        <v>26549.976569246701</v>
      </c>
      <c r="B4408" s="130">
        <v>1.63014024060701</v>
      </c>
      <c r="C4408" s="130">
        <v>1.18133049717584</v>
      </c>
      <c r="D4408" s="130">
        <v>0.55928194229421802</v>
      </c>
      <c r="E4408" s="130">
        <v>0.214867781612816</v>
      </c>
    </row>
    <row r="4409" spans="1:5" x14ac:dyDescent="0.25">
      <c r="A4409" s="130">
        <v>26554.276916872099</v>
      </c>
      <c r="B4409" s="130">
        <v>-0.19844792717469401</v>
      </c>
      <c r="C4409" s="130">
        <v>1.1813212413881</v>
      </c>
      <c r="D4409" s="130">
        <v>0.55924809562782496</v>
      </c>
      <c r="E4409" s="130">
        <v>0.21481989997585199</v>
      </c>
    </row>
    <row r="4410" spans="1:5" x14ac:dyDescent="0.25">
      <c r="A4410" s="130">
        <v>26555.2894212551</v>
      </c>
      <c r="B4410" s="130">
        <v>-0.16208267267745499</v>
      </c>
      <c r="C4410" s="130">
        <v>1.1813190619149501</v>
      </c>
      <c r="D4410" s="130">
        <v>0.55924013766657599</v>
      </c>
      <c r="E4410" s="130">
        <v>0.21480870506734001</v>
      </c>
    </row>
    <row r="4411" spans="1:5" x14ac:dyDescent="0.25">
      <c r="A4411" s="130">
        <v>26555.7182843511</v>
      </c>
      <c r="B4411" s="130">
        <v>1.9476151660036101</v>
      </c>
      <c r="C4411" s="130">
        <v>1.18131813873696</v>
      </c>
      <c r="D4411" s="130">
        <v>0.55923676821910595</v>
      </c>
      <c r="E4411" s="130">
        <v>0.214803972306334</v>
      </c>
    </row>
    <row r="4412" spans="1:5" x14ac:dyDescent="0.25">
      <c r="A4412" s="130">
        <v>26568.335735181299</v>
      </c>
      <c r="B4412" s="130">
        <v>0.87103018149479206</v>
      </c>
      <c r="C4412" s="130">
        <v>1.1812909713173001</v>
      </c>
      <c r="D4412" s="130">
        <v>0.55913797723889902</v>
      </c>
      <c r="E4412" s="130">
        <v>0.214667127181629</v>
      </c>
    </row>
    <row r="4413" spans="1:5" x14ac:dyDescent="0.25">
      <c r="A4413" s="130">
        <v>26576.208336358399</v>
      </c>
      <c r="B4413" s="130">
        <v>-0.48980116410101099</v>
      </c>
      <c r="C4413" s="130">
        <v>1.1812740135836099</v>
      </c>
      <c r="D4413" s="130">
        <v>0.55907667039389797</v>
      </c>
      <c r="E4413" s="130">
        <v>0.214584079008799</v>
      </c>
    </row>
    <row r="4414" spans="1:5" x14ac:dyDescent="0.25">
      <c r="A4414" s="130">
        <v>26585.925609621401</v>
      </c>
      <c r="B4414" s="130">
        <v>-0.22346090445182201</v>
      </c>
      <c r="C4414" s="130">
        <v>1.1812530752389101</v>
      </c>
      <c r="D4414" s="130">
        <v>0.55900135109283</v>
      </c>
      <c r="E4414" s="130">
        <v>0.214484027611447</v>
      </c>
    </row>
    <row r="4415" spans="1:5" x14ac:dyDescent="0.25">
      <c r="A4415" s="130">
        <v>26590.284848835399</v>
      </c>
      <c r="B4415" s="130">
        <v>-0.191625234831105</v>
      </c>
      <c r="C4415" s="130">
        <v>1.1812436795769901</v>
      </c>
      <c r="D4415" s="130">
        <v>0.55896768878688796</v>
      </c>
      <c r="E4415" s="130">
        <v>0.21444002075006999</v>
      </c>
    </row>
    <row r="4416" spans="1:5" x14ac:dyDescent="0.25">
      <c r="A4416" s="130">
        <v>26593.159247404001</v>
      </c>
      <c r="B4416" s="130">
        <v>-5.48434199731829E-2</v>
      </c>
      <c r="C4416" s="130">
        <v>1.18123748338737</v>
      </c>
      <c r="D4416" s="130">
        <v>0.55894553532972402</v>
      </c>
      <c r="E4416" s="130">
        <v>0.21441129933237901</v>
      </c>
    </row>
    <row r="4417" spans="1:5" x14ac:dyDescent="0.25">
      <c r="A4417" s="130">
        <v>26593.629599946398</v>
      </c>
      <c r="B4417" s="130">
        <v>-5.64818036648762E-2</v>
      </c>
      <c r="C4417" s="130">
        <v>1.1812364694072699</v>
      </c>
      <c r="D4417" s="130">
        <v>0.55894191348489497</v>
      </c>
      <c r="E4417" s="130">
        <v>0.21440662184169301</v>
      </c>
    </row>
    <row r="4418" spans="1:5" x14ac:dyDescent="0.25">
      <c r="A4418" s="130">
        <v>26597.7150194182</v>
      </c>
      <c r="B4418" s="130">
        <v>0.33757771226092798</v>
      </c>
      <c r="C4418" s="130">
        <v>1.1812276613317201</v>
      </c>
      <c r="D4418" s="130">
        <v>0.55891049292571604</v>
      </c>
      <c r="E4418" s="130">
        <v>0.21436625760009601</v>
      </c>
    </row>
    <row r="4419" spans="1:5" x14ac:dyDescent="0.25">
      <c r="A4419" s="130">
        <v>26601.0152357519</v>
      </c>
      <c r="B4419" s="130">
        <v>-0.19649340579959201</v>
      </c>
      <c r="C4419" s="130">
        <v>1.1812205451158899</v>
      </c>
      <c r="D4419" s="130">
        <v>0.55888516142681299</v>
      </c>
      <c r="E4419" s="130">
        <v>0.214333996020455</v>
      </c>
    </row>
    <row r="4420" spans="1:5" x14ac:dyDescent="0.25">
      <c r="A4420" s="130">
        <v>26602.541933962901</v>
      </c>
      <c r="B4420" s="130">
        <v>9.0582857901533295E-2</v>
      </c>
      <c r="C4420" s="130">
        <v>1.1812172528065501</v>
      </c>
      <c r="D4420" s="130">
        <v>0.55887345808883604</v>
      </c>
      <c r="E4420" s="130">
        <v>0.21431917564390099</v>
      </c>
    </row>
    <row r="4421" spans="1:5" x14ac:dyDescent="0.25">
      <c r="A4421" s="130">
        <v>26603.465914288401</v>
      </c>
      <c r="B4421" s="130">
        <v>-0.33417512332225602</v>
      </c>
      <c r="C4421" s="130">
        <v>1.18121526015738</v>
      </c>
      <c r="D4421" s="130">
        <v>0.558866379710377</v>
      </c>
      <c r="E4421" s="130">
        <v>0.214310238044572</v>
      </c>
    </row>
    <row r="4422" spans="1:5" x14ac:dyDescent="0.25">
      <c r="A4422" s="130">
        <v>26606.286967281099</v>
      </c>
      <c r="B4422" s="130">
        <v>1.8160985528067799</v>
      </c>
      <c r="C4422" s="130">
        <v>1.1812091758524399</v>
      </c>
      <c r="D4422" s="130">
        <v>0.55884479005210297</v>
      </c>
      <c r="E4422" s="130">
        <v>0.214283098878079</v>
      </c>
    </row>
    <row r="4423" spans="1:5" x14ac:dyDescent="0.25">
      <c r="A4423" s="130">
        <v>26608.179714211899</v>
      </c>
      <c r="B4423" s="130">
        <v>-7.4809744567438899E-2</v>
      </c>
      <c r="C4423" s="130">
        <v>1.18120509329725</v>
      </c>
      <c r="D4423" s="130">
        <v>0.55883032309646696</v>
      </c>
      <c r="E4423" s="130">
        <v>0.21426501560995001</v>
      </c>
    </row>
    <row r="4424" spans="1:5" x14ac:dyDescent="0.25">
      <c r="A4424" s="130">
        <v>26611.320612237902</v>
      </c>
      <c r="B4424" s="130">
        <v>0.421829833052834</v>
      </c>
      <c r="C4424" s="130">
        <v>1.1811983178832299</v>
      </c>
      <c r="D4424" s="130">
        <v>0.55880634853592803</v>
      </c>
      <c r="E4424" s="130">
        <v>0.21423522926608199</v>
      </c>
    </row>
    <row r="4425" spans="1:5" x14ac:dyDescent="0.25">
      <c r="A4425" s="130">
        <v>26614.9083798715</v>
      </c>
      <c r="B4425" s="130">
        <v>-0.102345094901424</v>
      </c>
      <c r="C4425" s="130">
        <v>1.1811905774885101</v>
      </c>
      <c r="D4425" s="130">
        <v>0.55877901256470197</v>
      </c>
      <c r="E4425" s="130">
        <v>0.21420154290542701</v>
      </c>
    </row>
    <row r="4426" spans="1:5" x14ac:dyDescent="0.25">
      <c r="A4426" s="130">
        <v>26615.687623671802</v>
      </c>
      <c r="B4426" s="130">
        <v>-6.1751289502387501E-2</v>
      </c>
      <c r="C4426" s="130">
        <v>1.18118889617377</v>
      </c>
      <c r="D4426" s="130">
        <v>0.55877308232216405</v>
      </c>
      <c r="E4426" s="130">
        <v>0.21419427393679499</v>
      </c>
    </row>
    <row r="4427" spans="1:5" x14ac:dyDescent="0.25">
      <c r="A4427" s="130">
        <v>26615.727172726001</v>
      </c>
      <c r="B4427" s="130">
        <v>0.72186258220416899</v>
      </c>
      <c r="C4427" s="130">
        <v>1.18118881084044</v>
      </c>
      <c r="D4427" s="130">
        <v>0.55877278141028897</v>
      </c>
      <c r="E4427" s="130">
        <v>0.21419390546570899</v>
      </c>
    </row>
    <row r="4428" spans="1:5" x14ac:dyDescent="0.25">
      <c r="A4428" s="130">
        <v>26616.162117855099</v>
      </c>
      <c r="B4428" s="130">
        <v>4.6547886522607697E-2</v>
      </c>
      <c r="C4428" s="130">
        <v>1.1811878723690099</v>
      </c>
      <c r="D4428" s="130">
        <v>0.55876947252180797</v>
      </c>
      <c r="E4428" s="130">
        <v>0.21418985604204199</v>
      </c>
    </row>
    <row r="4429" spans="1:5" x14ac:dyDescent="0.25">
      <c r="A4429" s="130">
        <v>26621.374472414402</v>
      </c>
      <c r="B4429" s="130">
        <v>0.77511162461128003</v>
      </c>
      <c r="C4429" s="130">
        <v>1.1811766245527999</v>
      </c>
      <c r="D4429" s="130">
        <v>0.55872987938461605</v>
      </c>
      <c r="E4429" s="130">
        <v>0.21414173791112701</v>
      </c>
    </row>
    <row r="4430" spans="1:5" x14ac:dyDescent="0.25">
      <c r="A4430" s="130">
        <v>26621.477085912102</v>
      </c>
      <c r="B4430" s="130">
        <v>-0.160171315138147</v>
      </c>
      <c r="C4430" s="130">
        <v>1.1811764030987499</v>
      </c>
      <c r="D4430" s="130">
        <v>0.55872910104890505</v>
      </c>
      <c r="E4430" s="130">
        <v>0.21414079821246401</v>
      </c>
    </row>
    <row r="4431" spans="1:5" x14ac:dyDescent="0.25">
      <c r="A4431" s="130">
        <v>26622.988175473401</v>
      </c>
      <c r="B4431" s="130">
        <v>-0.18725624713967801</v>
      </c>
      <c r="C4431" s="130">
        <v>1.18117314185722</v>
      </c>
      <c r="D4431" s="130">
        <v>0.55871764425096104</v>
      </c>
      <c r="E4431" s="130">
        <v>0.21412699402586799</v>
      </c>
    </row>
    <row r="4432" spans="1:5" x14ac:dyDescent="0.25">
      <c r="A4432" s="130">
        <v>26623.319897461701</v>
      </c>
      <c r="B4432" s="130">
        <v>0.80909233756105703</v>
      </c>
      <c r="C4432" s="130">
        <v>1.1811724259074099</v>
      </c>
      <c r="D4432" s="130">
        <v>0.55871513044982501</v>
      </c>
      <c r="E4432" s="130">
        <v>0.214123972141747</v>
      </c>
    </row>
    <row r="4433" spans="1:5" x14ac:dyDescent="0.25">
      <c r="A4433" s="130">
        <v>26626.6415280291</v>
      </c>
      <c r="B4433" s="130">
        <v>1.22792053093703</v>
      </c>
      <c r="C4433" s="130">
        <v>1.1811652563805799</v>
      </c>
      <c r="D4433" s="130">
        <v>0.55868998387800395</v>
      </c>
      <c r="E4433" s="130">
        <v>0.21409388124038201</v>
      </c>
    </row>
    <row r="4434" spans="1:5" x14ac:dyDescent="0.25">
      <c r="A4434" s="130">
        <v>26626.883917250299</v>
      </c>
      <c r="B4434" s="130">
        <v>0.245180427885305</v>
      </c>
      <c r="C4434" s="130">
        <v>1.18116473316271</v>
      </c>
      <c r="D4434" s="130">
        <v>0.55868815062785604</v>
      </c>
      <c r="E4434" s="130">
        <v>0.2140916973742</v>
      </c>
    </row>
    <row r="4435" spans="1:5" x14ac:dyDescent="0.25">
      <c r="A4435" s="130">
        <v>26629.636513322199</v>
      </c>
      <c r="B4435" s="130">
        <v>1.0681891953577201</v>
      </c>
      <c r="C4435" s="130">
        <v>1.18115879110265</v>
      </c>
      <c r="D4435" s="130">
        <v>0.55866734893983605</v>
      </c>
      <c r="E4435" s="130">
        <v>0.21406701108026499</v>
      </c>
    </row>
    <row r="4436" spans="1:5" x14ac:dyDescent="0.25">
      <c r="A4436" s="130">
        <v>26633.3223630926</v>
      </c>
      <c r="B4436" s="130">
        <v>0.60206466130696701</v>
      </c>
      <c r="C4436" s="130">
        <v>1.18115083342116</v>
      </c>
      <c r="D4436" s="130">
        <v>0.55863954312790198</v>
      </c>
      <c r="E4436" s="130">
        <v>0.21403428234326699</v>
      </c>
    </row>
    <row r="4437" spans="1:5" x14ac:dyDescent="0.25">
      <c r="A4437" s="130">
        <v>26637.3014522464</v>
      </c>
      <c r="B4437" s="130">
        <v>0.50449486999981596</v>
      </c>
      <c r="C4437" s="130">
        <v>1.18114224136068</v>
      </c>
      <c r="D4437" s="130">
        <v>0.55860958754361301</v>
      </c>
      <c r="E4437" s="130">
        <v>0.21399936929105201</v>
      </c>
    </row>
    <row r="4438" spans="1:5" x14ac:dyDescent="0.25">
      <c r="A4438" s="130">
        <v>26639.689161509501</v>
      </c>
      <c r="B4438" s="130">
        <v>0.410419917923521</v>
      </c>
      <c r="C4438" s="130">
        <v>1.18113708493369</v>
      </c>
      <c r="D4438" s="130">
        <v>0.55859164335775502</v>
      </c>
      <c r="E4438" s="130">
        <v>0.213978627767346</v>
      </c>
    </row>
    <row r="4439" spans="1:5" x14ac:dyDescent="0.25">
      <c r="A4439" s="130">
        <v>26641.193876652</v>
      </c>
      <c r="B4439" s="130">
        <v>0.144264918404646</v>
      </c>
      <c r="C4439" s="130">
        <v>1.18113383514893</v>
      </c>
      <c r="D4439" s="130">
        <v>0.55858034705002102</v>
      </c>
      <c r="E4439" s="130">
        <v>0.21396563680914901</v>
      </c>
    </row>
    <row r="4440" spans="1:5" x14ac:dyDescent="0.25">
      <c r="A4440" s="130">
        <v>26650.700462223998</v>
      </c>
      <c r="B4440" s="130">
        <v>1.06068244526676</v>
      </c>
      <c r="C4440" s="130">
        <v>1.1811132990529301</v>
      </c>
      <c r="D4440" s="130">
        <v>0.55850919237265995</v>
      </c>
      <c r="E4440" s="130">
        <v>0.213884989701634</v>
      </c>
    </row>
    <row r="4441" spans="1:5" x14ac:dyDescent="0.25">
      <c r="A4441" s="130">
        <v>26650.8390621289</v>
      </c>
      <c r="B4441" s="130">
        <v>0.38068948166476402</v>
      </c>
      <c r="C4441" s="130">
        <v>1.18111299959367</v>
      </c>
      <c r="D4441" s="130">
        <v>0.55850815771279405</v>
      </c>
      <c r="E4441" s="130">
        <v>0.21388383210102099</v>
      </c>
    </row>
    <row r="4442" spans="1:5" x14ac:dyDescent="0.25">
      <c r="A4442" s="130">
        <v>26665.042421260699</v>
      </c>
      <c r="B4442" s="130">
        <v>0.90517831207921295</v>
      </c>
      <c r="C4442" s="130">
        <v>1.1810823032209701</v>
      </c>
      <c r="D4442" s="130">
        <v>0.55840254388903199</v>
      </c>
      <c r="E4442" s="130">
        <v>0.21376795720352301</v>
      </c>
    </row>
    <row r="4443" spans="1:5" x14ac:dyDescent="0.25">
      <c r="A4443" s="130">
        <v>26665.364509246501</v>
      </c>
      <c r="B4443" s="130">
        <v>-0.12951466289150601</v>
      </c>
      <c r="C4443" s="130">
        <v>1.1810816069260099</v>
      </c>
      <c r="D4443" s="130">
        <v>0.55840015843058199</v>
      </c>
      <c r="E4443" s="130">
        <v>0.213765392501366</v>
      </c>
    </row>
    <row r="4444" spans="1:5" x14ac:dyDescent="0.25">
      <c r="A4444" s="130">
        <v>26666.465437699899</v>
      </c>
      <c r="B4444" s="130">
        <v>1.2415590924342601</v>
      </c>
      <c r="C4444" s="130">
        <v>1.1810792268553401</v>
      </c>
      <c r="D4444" s="130">
        <v>0.55839200788891297</v>
      </c>
      <c r="E4444" s="130">
        <v>0.213756647097677</v>
      </c>
    </row>
    <row r="4445" spans="1:5" x14ac:dyDescent="0.25">
      <c r="A4445" s="130">
        <v>26675.718799987699</v>
      </c>
      <c r="B4445" s="130">
        <v>-0.167727164214626</v>
      </c>
      <c r="C4445" s="130">
        <v>1.18105921820297</v>
      </c>
      <c r="D4445" s="130">
        <v>0.558323697154819</v>
      </c>
      <c r="E4445" s="130">
        <v>0.213684422170132</v>
      </c>
    </row>
    <row r="4446" spans="1:5" x14ac:dyDescent="0.25">
      <c r="A4446" s="130">
        <v>26675.801274960901</v>
      </c>
      <c r="B4446" s="130">
        <v>1.7437948240511101</v>
      </c>
      <c r="C4446" s="130">
        <v>1.18105903983398</v>
      </c>
      <c r="D4446" s="130">
        <v>0.55832308986933699</v>
      </c>
      <c r="E4446" s="130">
        <v>0.213683788693872</v>
      </c>
    </row>
    <row r="4447" spans="1:5" x14ac:dyDescent="0.25">
      <c r="A4447" s="130">
        <v>26683.021467373099</v>
      </c>
      <c r="B4447" s="130">
        <v>-0.172614555162764</v>
      </c>
      <c r="C4447" s="130">
        <v>1.18104342247156</v>
      </c>
      <c r="D4447" s="130">
        <v>0.55827003281259602</v>
      </c>
      <c r="E4447" s="130">
        <v>0.21362903122837901</v>
      </c>
    </row>
    <row r="4448" spans="1:5" x14ac:dyDescent="0.25">
      <c r="A4448" s="130">
        <v>26685.287177628401</v>
      </c>
      <c r="B4448" s="130">
        <v>0.34665285027235498</v>
      </c>
      <c r="C4448" s="130">
        <v>1.1810385208081999</v>
      </c>
      <c r="D4448" s="130">
        <v>0.55825342706900305</v>
      </c>
      <c r="E4448" s="130">
        <v>0.213612132656993</v>
      </c>
    </row>
    <row r="4449" spans="1:5" x14ac:dyDescent="0.25">
      <c r="A4449" s="130">
        <v>26687.923167470901</v>
      </c>
      <c r="B4449" s="130">
        <v>-0.112333342541659</v>
      </c>
      <c r="C4449" s="130">
        <v>1.1810328175335301</v>
      </c>
      <c r="D4449" s="130">
        <v>0.55823413372207698</v>
      </c>
      <c r="E4449" s="130">
        <v>0.213592642817856</v>
      </c>
    </row>
    <row r="4450" spans="1:5" x14ac:dyDescent="0.25">
      <c r="A4450" s="130">
        <v>26688.340761632498</v>
      </c>
      <c r="B4450" s="130">
        <v>-6.0082318235354898E-2</v>
      </c>
      <c r="C4450" s="130">
        <v>1.18103191396564</v>
      </c>
      <c r="D4450" s="130">
        <v>0.55823107985359199</v>
      </c>
      <c r="E4450" s="130">
        <v>0.213589572027442</v>
      </c>
    </row>
    <row r="4451" spans="1:5" x14ac:dyDescent="0.25">
      <c r="A4451" s="130">
        <v>26690.1987494315</v>
      </c>
      <c r="B4451" s="130">
        <v>1.16800192790361</v>
      </c>
      <c r="C4451" s="130">
        <v>1.1810278935729599</v>
      </c>
      <c r="D4451" s="130">
        <v>0.55821750095804601</v>
      </c>
      <c r="E4451" s="130">
        <v>0.21357596487234801</v>
      </c>
    </row>
    <row r="4452" spans="1:5" x14ac:dyDescent="0.25">
      <c r="A4452" s="130">
        <v>26695.671821360302</v>
      </c>
      <c r="B4452" s="130">
        <v>0.44688715569216603</v>
      </c>
      <c r="C4452" s="130">
        <v>1.1810160490175901</v>
      </c>
      <c r="D4452" s="130">
        <v>0.55817758301571696</v>
      </c>
      <c r="E4452" s="130">
        <v>0.21353640890790601</v>
      </c>
    </row>
    <row r="4453" spans="1:5" x14ac:dyDescent="0.25">
      <c r="A4453" s="130">
        <v>26703.119700104799</v>
      </c>
      <c r="B4453" s="130">
        <v>0.61737752535151502</v>
      </c>
      <c r="C4453" s="130">
        <v>1.1809999266255899</v>
      </c>
      <c r="D4453" s="130">
        <v>0.55812345685221298</v>
      </c>
      <c r="E4453" s="130">
        <v>0.21348383816226399</v>
      </c>
    </row>
    <row r="4454" spans="1:5" x14ac:dyDescent="0.25">
      <c r="A4454" s="130">
        <v>26706.6890147146</v>
      </c>
      <c r="B4454" s="130">
        <v>0.36582289189515099</v>
      </c>
      <c r="C4454" s="130">
        <v>1.18099219848721</v>
      </c>
      <c r="D4454" s="130">
        <v>0.55809759712260698</v>
      </c>
      <c r="E4454" s="130">
        <v>0.21345915586880901</v>
      </c>
    </row>
    <row r="4455" spans="1:5" x14ac:dyDescent="0.25">
      <c r="A4455" s="130">
        <v>26707.252586381299</v>
      </c>
      <c r="B4455" s="130">
        <v>0.24180723896152201</v>
      </c>
      <c r="C4455" s="130">
        <v>1.18099097816598</v>
      </c>
      <c r="D4455" s="130">
        <v>0.55809351875334301</v>
      </c>
      <c r="E4455" s="130">
        <v>0.21345528890288601</v>
      </c>
    </row>
    <row r="4456" spans="1:5" x14ac:dyDescent="0.25">
      <c r="A4456" s="130">
        <v>26707.406347399599</v>
      </c>
      <c r="B4456" s="130">
        <v>0.124411567599925</v>
      </c>
      <c r="C4456" s="130">
        <v>1.18099064521727</v>
      </c>
      <c r="D4456" s="130">
        <v>0.55809240626232803</v>
      </c>
      <c r="E4456" s="130">
        <v>0.213454235295294</v>
      </c>
    </row>
    <row r="4457" spans="1:5" x14ac:dyDescent="0.25">
      <c r="A4457" s="130">
        <v>26715.213296781199</v>
      </c>
      <c r="B4457" s="130">
        <v>-4.3465080812965497E-2</v>
      </c>
      <c r="C4457" s="130">
        <v>1.1809737377017799</v>
      </c>
      <c r="D4457" s="130">
        <v>0.558036047175821</v>
      </c>
      <c r="E4457" s="130">
        <v>0.21340154335328099</v>
      </c>
    </row>
    <row r="4458" spans="1:5" x14ac:dyDescent="0.25">
      <c r="A4458" s="130">
        <v>26716.891394395501</v>
      </c>
      <c r="B4458" s="130">
        <v>0.244384658411612</v>
      </c>
      <c r="C4458" s="130">
        <v>1.1809701027731201</v>
      </c>
      <c r="D4458" s="130">
        <v>0.55802396501642504</v>
      </c>
      <c r="E4458" s="130">
        <v>0.213390422401525</v>
      </c>
    </row>
    <row r="4459" spans="1:5" x14ac:dyDescent="0.25">
      <c r="A4459" s="130">
        <v>26722.3559661861</v>
      </c>
      <c r="B4459" s="130">
        <v>1.06482243946069</v>
      </c>
      <c r="C4459" s="130">
        <v>1.18095826431229</v>
      </c>
      <c r="D4459" s="130">
        <v>0.55798469942435802</v>
      </c>
      <c r="E4459" s="130">
        <v>0.21335470897065401</v>
      </c>
    </row>
    <row r="4460" spans="1:5" x14ac:dyDescent="0.25">
      <c r="A4460" s="130">
        <v>26722.981308547998</v>
      </c>
      <c r="B4460" s="130">
        <v>0.250486739874556</v>
      </c>
      <c r="C4460" s="130">
        <v>1.18095690940842</v>
      </c>
      <c r="D4460" s="130">
        <v>0.55798021372802797</v>
      </c>
      <c r="E4460" s="130">
        <v>0.21335067084596601</v>
      </c>
    </row>
    <row r="4461" spans="1:5" x14ac:dyDescent="0.25">
      <c r="A4461" s="130">
        <v>26727.2180886776</v>
      </c>
      <c r="B4461" s="130">
        <v>1.8963714104976801</v>
      </c>
      <c r="C4461" s="130">
        <v>1.1809477288794801</v>
      </c>
      <c r="D4461" s="130">
        <v>0.55794986410215097</v>
      </c>
      <c r="E4461" s="130">
        <v>0.213323575025921</v>
      </c>
    </row>
    <row r="4462" spans="1:5" x14ac:dyDescent="0.25">
      <c r="A4462" s="130">
        <v>26728.093775728401</v>
      </c>
      <c r="B4462" s="130">
        <v>-8.9021398161348603E-2</v>
      </c>
      <c r="C4462" s="130">
        <v>1.1809458311951599</v>
      </c>
      <c r="D4462" s="130">
        <v>0.55794360026549294</v>
      </c>
      <c r="E4462" s="130">
        <v>0.21331803174469399</v>
      </c>
    </row>
    <row r="4463" spans="1:5" x14ac:dyDescent="0.25">
      <c r="A4463" s="130">
        <v>26728.672151787701</v>
      </c>
      <c r="B4463" s="130">
        <v>0.89221381922319798</v>
      </c>
      <c r="C4463" s="130">
        <v>1.1809445777721801</v>
      </c>
      <c r="D4463" s="130">
        <v>0.55793946480696699</v>
      </c>
      <c r="E4463" s="130">
        <v>0.21331438120731899</v>
      </c>
    </row>
    <row r="4464" spans="1:5" x14ac:dyDescent="0.25">
      <c r="A4464" s="130">
        <v>26729.596343524499</v>
      </c>
      <c r="B4464" s="130">
        <v>0.44341036140402901</v>
      </c>
      <c r="C4464" s="130">
        <v>1.18094257485892</v>
      </c>
      <c r="D4464" s="130">
        <v>0.55793285952576299</v>
      </c>
      <c r="E4464" s="130">
        <v>0.213308565646048</v>
      </c>
    </row>
    <row r="4465" spans="1:5" x14ac:dyDescent="0.25">
      <c r="A4465" s="130">
        <v>26734.748611096398</v>
      </c>
      <c r="B4465" s="130">
        <v>-7.5874266315190106E-2</v>
      </c>
      <c r="C4465" s="130">
        <v>1.18093140751484</v>
      </c>
      <c r="D4465" s="130">
        <v>0.55789609893736003</v>
      </c>
      <c r="E4465" s="130">
        <v>0.21327654195884499</v>
      </c>
    </row>
    <row r="4466" spans="1:5" x14ac:dyDescent="0.25">
      <c r="A4466" s="130">
        <v>26740.992418130802</v>
      </c>
      <c r="B4466" s="130">
        <v>0.66095707148958704</v>
      </c>
      <c r="C4466" s="130">
        <v>1.1809178712944299</v>
      </c>
      <c r="D4466" s="130">
        <v>0.55785169378381105</v>
      </c>
      <c r="E4466" s="130">
        <v>0.213238633946363</v>
      </c>
    </row>
    <row r="4467" spans="1:5" x14ac:dyDescent="0.25">
      <c r="A4467" s="130">
        <v>26741.112905499998</v>
      </c>
      <c r="B4467" s="130">
        <v>0.42913036713014802</v>
      </c>
      <c r="C4467" s="130">
        <v>1.1809176100522301</v>
      </c>
      <c r="D4467" s="130">
        <v>0.55785083843750805</v>
      </c>
      <c r="E4467" s="130">
        <v>0.21323791209967399</v>
      </c>
    </row>
    <row r="4468" spans="1:5" x14ac:dyDescent="0.25">
      <c r="A4468" s="130">
        <v>26744.968842538499</v>
      </c>
      <c r="B4468" s="130">
        <v>-7.9923732875908399E-2</v>
      </c>
      <c r="C4468" s="130">
        <v>1.18090924891386</v>
      </c>
      <c r="D4468" s="130">
        <v>0.55782349579821799</v>
      </c>
      <c r="E4468" s="130">
        <v>0.213215003709842</v>
      </c>
    </row>
    <row r="4469" spans="1:5" x14ac:dyDescent="0.25">
      <c r="A4469" s="130">
        <v>26751.214087011202</v>
      </c>
      <c r="B4469" s="130">
        <v>1.20917130493494</v>
      </c>
      <c r="C4469" s="130">
        <v>1.18089570418123</v>
      </c>
      <c r="D4469" s="130">
        <v>0.55777933738485297</v>
      </c>
      <c r="E4469" s="130">
        <v>0.21317869097293299</v>
      </c>
    </row>
    <row r="4470" spans="1:5" x14ac:dyDescent="0.25">
      <c r="A4470" s="130">
        <v>26756.4358036349</v>
      </c>
      <c r="B4470" s="130">
        <v>0.22893274090423099</v>
      </c>
      <c r="C4470" s="130">
        <v>1.1808843767514099</v>
      </c>
      <c r="D4470" s="130">
        <v>0.55774253643343996</v>
      </c>
      <c r="E4470" s="130">
        <v>0.21314907667208599</v>
      </c>
    </row>
    <row r="4471" spans="1:5" x14ac:dyDescent="0.25">
      <c r="A4471" s="130">
        <v>26757.942530418401</v>
      </c>
      <c r="B4471" s="130">
        <v>0.11406352140706</v>
      </c>
      <c r="C4471" s="130">
        <v>1.18088110779174</v>
      </c>
      <c r="D4471" s="130">
        <v>0.55773193788360897</v>
      </c>
      <c r="E4471" s="130">
        <v>0.21314065749161601</v>
      </c>
    </row>
    <row r="4472" spans="1:5" x14ac:dyDescent="0.25">
      <c r="A4472" s="130">
        <v>26759.8243388439</v>
      </c>
      <c r="B4472" s="130">
        <v>0.569662001029969</v>
      </c>
      <c r="C4472" s="130">
        <v>1.18087702479384</v>
      </c>
      <c r="D4472" s="130">
        <v>0.55771871375680904</v>
      </c>
      <c r="E4472" s="130">
        <v>0.21313022152750299</v>
      </c>
    </row>
    <row r="4473" spans="1:5" x14ac:dyDescent="0.25">
      <c r="A4473" s="130">
        <v>26766.592038143899</v>
      </c>
      <c r="B4473" s="130">
        <v>0.88447437561129905</v>
      </c>
      <c r="C4473" s="130">
        <v>1.1808623383025001</v>
      </c>
      <c r="D4473" s="130">
        <v>0.55767127225828494</v>
      </c>
      <c r="E4473" s="130">
        <v>0.21309341354860001</v>
      </c>
    </row>
    <row r="4474" spans="1:5" x14ac:dyDescent="0.25">
      <c r="A4474" s="130">
        <v>26774.078508462</v>
      </c>
      <c r="B4474" s="130">
        <v>1.31272504020659</v>
      </c>
      <c r="C4474" s="130">
        <v>1.18084608749916</v>
      </c>
      <c r="D4474" s="130">
        <v>0.557619006200331</v>
      </c>
      <c r="E4474" s="130">
        <v>0.213054009439644</v>
      </c>
    </row>
    <row r="4475" spans="1:5" x14ac:dyDescent="0.25">
      <c r="A4475" s="130">
        <v>26789.728372080001</v>
      </c>
      <c r="B4475" s="130">
        <v>0.32588201440531001</v>
      </c>
      <c r="C4475" s="130">
        <v>1.18081210116769</v>
      </c>
      <c r="D4475" s="130">
        <v>0.55751047327964998</v>
      </c>
      <c r="E4475" s="130">
        <v>0.21297605446911999</v>
      </c>
    </row>
    <row r="4476" spans="1:5" x14ac:dyDescent="0.25">
      <c r="A4476" s="130">
        <v>26800.581255973499</v>
      </c>
      <c r="B4476" s="130">
        <v>1.09488523772752</v>
      </c>
      <c r="C4476" s="130">
        <v>1.1807885201004999</v>
      </c>
      <c r="D4476" s="130">
        <v>0.55743578274540395</v>
      </c>
      <c r="E4476" s="130">
        <v>0.212925466873122</v>
      </c>
    </row>
    <row r="4477" spans="1:5" x14ac:dyDescent="0.25">
      <c r="A4477" s="130">
        <v>26803.436871259801</v>
      </c>
      <c r="B4477" s="130">
        <v>0.64806372635342102</v>
      </c>
      <c r="C4477" s="130">
        <v>1.1807823137803199</v>
      </c>
      <c r="D4477" s="130">
        <v>0.55741620827988902</v>
      </c>
      <c r="E4477" s="130">
        <v>0.21291262470931999</v>
      </c>
    </row>
    <row r="4478" spans="1:5" x14ac:dyDescent="0.25">
      <c r="A4478" s="130">
        <v>26809.0279515476</v>
      </c>
      <c r="B4478" s="130">
        <v>0.30101302146001702</v>
      </c>
      <c r="C4478" s="130">
        <v>1.1807701602680001</v>
      </c>
      <c r="D4478" s="130">
        <v>0.55737797712070103</v>
      </c>
      <c r="E4478" s="130">
        <v>0.21288804257331601</v>
      </c>
    </row>
    <row r="4479" spans="1:5" x14ac:dyDescent="0.25">
      <c r="A4479" s="130">
        <v>26811.118891745999</v>
      </c>
      <c r="B4479" s="130">
        <v>6.7993644150332599E-3</v>
      </c>
      <c r="C4479" s="130">
        <v>1.18076561444199</v>
      </c>
      <c r="D4479" s="130">
        <v>0.557363711527468</v>
      </c>
      <c r="E4479" s="130">
        <v>0.212879039885219</v>
      </c>
    </row>
    <row r="4480" spans="1:5" x14ac:dyDescent="0.25">
      <c r="A4480" s="130">
        <v>26811.289045433201</v>
      </c>
      <c r="B4480" s="130">
        <v>0.340771078868918</v>
      </c>
      <c r="C4480" s="130">
        <v>1.1807652445016199</v>
      </c>
      <c r="D4480" s="130">
        <v>0.55736255140791102</v>
      </c>
      <c r="E4480" s="130">
        <v>0.21287831182830699</v>
      </c>
    </row>
    <row r="4481" spans="1:5" x14ac:dyDescent="0.25">
      <c r="A4481" s="130">
        <v>26814.100037946399</v>
      </c>
      <c r="B4481" s="130">
        <v>0.36496791443780802</v>
      </c>
      <c r="C4481" s="130">
        <v>1.18075913261445</v>
      </c>
      <c r="D4481" s="130">
        <v>0.55734340255807002</v>
      </c>
      <c r="E4481" s="130">
        <v>0.21286638308424799</v>
      </c>
    </row>
    <row r="4482" spans="1:5" x14ac:dyDescent="0.25">
      <c r="A4482" s="130">
        <v>26822.631014259499</v>
      </c>
      <c r="B4482" s="130">
        <v>0.90569973792546898</v>
      </c>
      <c r="C4482" s="130">
        <v>1.18074057976847</v>
      </c>
      <c r="D4482" s="130">
        <v>0.55728548103126796</v>
      </c>
      <c r="E4482" s="130">
        <v>0.21283131986755599</v>
      </c>
    </row>
    <row r="4483" spans="1:5" x14ac:dyDescent="0.25">
      <c r="A4483" s="130">
        <v>26832.5160623958</v>
      </c>
      <c r="B4483" s="130">
        <v>2.8215800558304198</v>
      </c>
      <c r="C4483" s="130">
        <v>1.1807190744065601</v>
      </c>
      <c r="D4483" s="130">
        <v>0.55721872793717298</v>
      </c>
      <c r="E4483" s="130">
        <v>0.212792819998254</v>
      </c>
    </row>
    <row r="4484" spans="1:5" x14ac:dyDescent="0.25">
      <c r="A4484" s="130">
        <v>26834.44776236</v>
      </c>
      <c r="B4484" s="130">
        <v>-7.3204694836881398E-2</v>
      </c>
      <c r="C4484" s="130">
        <v>1.1807148709375199</v>
      </c>
      <c r="D4484" s="130">
        <v>0.55720572863274598</v>
      </c>
      <c r="E4484" s="130">
        <v>0.21278556173271601</v>
      </c>
    </row>
    <row r="4485" spans="1:5" x14ac:dyDescent="0.25">
      <c r="A4485" s="130">
        <v>26835.291350109401</v>
      </c>
      <c r="B4485" s="130">
        <v>-6.8410491808534896E-2</v>
      </c>
      <c r="C4485" s="130">
        <v>1.18071303515181</v>
      </c>
      <c r="D4485" s="130">
        <v>0.55720005638718995</v>
      </c>
      <c r="E4485" s="130">
        <v>0.21278241909099099</v>
      </c>
    </row>
    <row r="4486" spans="1:5" x14ac:dyDescent="0.25">
      <c r="A4486" s="130">
        <v>26839.411190318398</v>
      </c>
      <c r="B4486" s="130">
        <v>1.2980143433748901</v>
      </c>
      <c r="C4486" s="130">
        <v>1.18070406883266</v>
      </c>
      <c r="D4486" s="130">
        <v>0.55717239534677798</v>
      </c>
      <c r="E4486" s="130">
        <v>0.212767307490485</v>
      </c>
    </row>
    <row r="4487" spans="1:5" x14ac:dyDescent="0.25">
      <c r="A4487" s="130">
        <v>26845.112144915001</v>
      </c>
      <c r="B4487" s="130">
        <v>0.62777180712205705</v>
      </c>
      <c r="C4487" s="130">
        <v>1.1806916590346901</v>
      </c>
      <c r="D4487" s="130">
        <v>0.55713422957774905</v>
      </c>
      <c r="E4487" s="130">
        <v>0.21274704078972501</v>
      </c>
    </row>
    <row r="4488" spans="1:5" x14ac:dyDescent="0.25">
      <c r="A4488" s="130">
        <v>26845.992607772201</v>
      </c>
      <c r="B4488" s="130">
        <v>-4.8321631543790697E-2</v>
      </c>
      <c r="C4488" s="130">
        <v>1.1806897422029199</v>
      </c>
      <c r="D4488" s="130">
        <v>0.55712834669284705</v>
      </c>
      <c r="E4488" s="130">
        <v>0.21274397724802899</v>
      </c>
    </row>
    <row r="4489" spans="1:5" x14ac:dyDescent="0.25">
      <c r="A4489" s="130">
        <v>26849.577846456901</v>
      </c>
      <c r="B4489" s="130">
        <v>0.25901389543088199</v>
      </c>
      <c r="C4489" s="130">
        <v>1.18068193619618</v>
      </c>
      <c r="D4489" s="130">
        <v>0.557104423345679</v>
      </c>
      <c r="E4489" s="130">
        <v>0.212731685603681</v>
      </c>
    </row>
    <row r="4490" spans="1:5" x14ac:dyDescent="0.25">
      <c r="A4490" s="130">
        <v>26854.6056112769</v>
      </c>
      <c r="B4490" s="130">
        <v>1.23373651768524</v>
      </c>
      <c r="C4490" s="130">
        <v>1.1806709875888499</v>
      </c>
      <c r="D4490" s="130">
        <v>0.557070960154887</v>
      </c>
      <c r="E4490" s="130">
        <v>0.21271494207797401</v>
      </c>
    </row>
    <row r="4491" spans="1:5" x14ac:dyDescent="0.25">
      <c r="A4491" s="130">
        <v>26859.086245271599</v>
      </c>
      <c r="B4491" s="130">
        <v>0.21489160592322901</v>
      </c>
      <c r="C4491" s="130">
        <v>1.1806612286167499</v>
      </c>
      <c r="D4491" s="130">
        <v>0.55704122279853696</v>
      </c>
      <c r="E4491" s="130">
        <v>0.21270050428724499</v>
      </c>
    </row>
    <row r="4492" spans="1:5" x14ac:dyDescent="0.25">
      <c r="A4492" s="130">
        <v>26873.7099495728</v>
      </c>
      <c r="B4492" s="130">
        <v>1.4830255882515699</v>
      </c>
      <c r="C4492" s="130">
        <v>1.1806293658017299</v>
      </c>
      <c r="D4492" s="130">
        <v>0.556944719433631</v>
      </c>
      <c r="E4492" s="130">
        <v>0.21265653012396099</v>
      </c>
    </row>
    <row r="4493" spans="1:5" x14ac:dyDescent="0.25">
      <c r="A4493" s="130">
        <v>26875.229867135102</v>
      </c>
      <c r="B4493" s="130">
        <v>1.18933189536925</v>
      </c>
      <c r="C4493" s="130">
        <v>1.18062605308883</v>
      </c>
      <c r="D4493" s="130">
        <v>0.55693473778157898</v>
      </c>
      <c r="E4493" s="130">
        <v>0.212652234246412</v>
      </c>
    </row>
    <row r="4494" spans="1:5" x14ac:dyDescent="0.25">
      <c r="A4494" s="130">
        <v>26876.934093464599</v>
      </c>
      <c r="B4494" s="130">
        <v>1.2344047996346801</v>
      </c>
      <c r="C4494" s="130">
        <v>1.1806223384345</v>
      </c>
      <c r="D4494" s="130">
        <v>0.55692355656932502</v>
      </c>
      <c r="E4494" s="130">
        <v>0.21264747857452199</v>
      </c>
    </row>
    <row r="4495" spans="1:5" x14ac:dyDescent="0.25">
      <c r="A4495" s="130">
        <v>26877.804245292999</v>
      </c>
      <c r="B4495" s="130">
        <v>0.94482501360237903</v>
      </c>
      <c r="C4495" s="130">
        <v>1.18062044169352</v>
      </c>
      <c r="D4495" s="130">
        <v>0.556917852031522</v>
      </c>
      <c r="E4495" s="130">
        <v>0.21264507529156201</v>
      </c>
    </row>
    <row r="4496" spans="1:5" x14ac:dyDescent="0.25">
      <c r="A4496" s="130">
        <v>26881.502405003401</v>
      </c>
      <c r="B4496" s="130">
        <v>0.167717541297741</v>
      </c>
      <c r="C4496" s="130">
        <v>1.1806123797929799</v>
      </c>
      <c r="D4496" s="130">
        <v>0.55689364095779603</v>
      </c>
      <c r="E4496" s="130">
        <v>0.21263504863143301</v>
      </c>
    </row>
    <row r="4497" spans="1:5" x14ac:dyDescent="0.25">
      <c r="A4497" s="130">
        <v>26883.982653256</v>
      </c>
      <c r="B4497" s="130">
        <v>0.29829956135389901</v>
      </c>
      <c r="C4497" s="130">
        <v>1.1806069722574699</v>
      </c>
      <c r="D4497" s="130">
        <v>0.55687743349393004</v>
      </c>
      <c r="E4497" s="130">
        <v>0.212628493569953</v>
      </c>
    </row>
    <row r="4498" spans="1:5" x14ac:dyDescent="0.25">
      <c r="A4498" s="130">
        <v>26885.114919185002</v>
      </c>
      <c r="B4498" s="130">
        <v>1.5984972917751901</v>
      </c>
      <c r="C4498" s="130">
        <v>1.18060450347208</v>
      </c>
      <c r="D4498" s="130">
        <v>0.556870042631609</v>
      </c>
      <c r="E4498" s="130">
        <v>0.212625546240857</v>
      </c>
    </row>
    <row r="4499" spans="1:5" x14ac:dyDescent="0.25">
      <c r="A4499" s="130">
        <v>26887.913801610401</v>
      </c>
      <c r="B4499" s="130">
        <v>0.33705022989229899</v>
      </c>
      <c r="C4499" s="130">
        <v>1.1805984003376899</v>
      </c>
      <c r="D4499" s="130">
        <v>0.55685179460378198</v>
      </c>
      <c r="E4499" s="130">
        <v>0.21261838182520201</v>
      </c>
    </row>
    <row r="4500" spans="1:5" x14ac:dyDescent="0.25">
      <c r="A4500" s="130">
        <v>26888.801944360799</v>
      </c>
      <c r="B4500" s="130">
        <v>-0.48821718765619199</v>
      </c>
      <c r="C4500" s="130">
        <v>1.18059646354846</v>
      </c>
      <c r="D4500" s="130">
        <v>0.55684601057786398</v>
      </c>
      <c r="E4500" s="130">
        <v>0.21261614441601701</v>
      </c>
    </row>
    <row r="4501" spans="1:5" x14ac:dyDescent="0.25">
      <c r="A4501" s="130">
        <v>26889.422056163399</v>
      </c>
      <c r="B4501" s="130">
        <v>-0.124961061437356</v>
      </c>
      <c r="C4501" s="130">
        <v>1.18059511121937</v>
      </c>
      <c r="D4501" s="130">
        <v>0.55684197394340795</v>
      </c>
      <c r="E4501" s="130">
        <v>0.21261459249996201</v>
      </c>
    </row>
    <row r="4502" spans="1:5" x14ac:dyDescent="0.25">
      <c r="A4502" s="130">
        <v>26897.212342987801</v>
      </c>
      <c r="B4502" s="130">
        <v>-0.48376919612795899</v>
      </c>
      <c r="C4502" s="130">
        <v>1.18057811950255</v>
      </c>
      <c r="D4502" s="130">
        <v>0.55679139177041803</v>
      </c>
      <c r="E4502" s="130">
        <v>0.21259581342841699</v>
      </c>
    </row>
    <row r="4503" spans="1:5" x14ac:dyDescent="0.25">
      <c r="A4503" s="130">
        <v>26902.423355244999</v>
      </c>
      <c r="B4503" s="130">
        <v>-7.2184476120495902E-2</v>
      </c>
      <c r="C4503" s="130">
        <v>1.1805667506581199</v>
      </c>
      <c r="D4503" s="130">
        <v>0.55675768997786601</v>
      </c>
      <c r="E4503" s="130">
        <v>0.212583990169462</v>
      </c>
    </row>
    <row r="4504" spans="1:5" x14ac:dyDescent="0.25">
      <c r="A4504" s="130">
        <v>26902.657184161399</v>
      </c>
      <c r="B4504" s="130">
        <v>0.34355138317925199</v>
      </c>
      <c r="C4504" s="130">
        <v>1.18056624046019</v>
      </c>
      <c r="D4504" s="130">
        <v>0.55675618021006801</v>
      </c>
      <c r="E4504" s="130">
        <v>0.21258347344804601</v>
      </c>
    </row>
    <row r="4505" spans="1:5" x14ac:dyDescent="0.25">
      <c r="A4505" s="130">
        <v>26906.137647469899</v>
      </c>
      <c r="B4505" s="130">
        <v>2.3244744318628999E-2</v>
      </c>
      <c r="C4505" s="130">
        <v>1.18055864578713</v>
      </c>
      <c r="D4505" s="130">
        <v>0.55673373322130604</v>
      </c>
      <c r="E4505" s="130">
        <v>0.21257592206058101</v>
      </c>
    </row>
    <row r="4506" spans="1:5" x14ac:dyDescent="0.25">
      <c r="A4506" s="130">
        <v>26911.976295010099</v>
      </c>
      <c r="B4506" s="130">
        <v>0.13762595427229099</v>
      </c>
      <c r="C4506" s="130">
        <v>1.1805459030288601</v>
      </c>
      <c r="D4506" s="130">
        <v>0.55669618410166999</v>
      </c>
      <c r="E4506" s="130">
        <v>0.212563840908435</v>
      </c>
    </row>
    <row r="4507" spans="1:5" x14ac:dyDescent="0.25">
      <c r="A4507" s="130">
        <v>26916.857078052999</v>
      </c>
      <c r="B4507" s="130">
        <v>3.9328839434270302</v>
      </c>
      <c r="C4507" s="130">
        <v>1.1805352485612399</v>
      </c>
      <c r="D4507" s="130">
        <v>0.55666489775740802</v>
      </c>
      <c r="E4507" s="130">
        <v>0.21255430316447099</v>
      </c>
    </row>
    <row r="4508" spans="1:5" x14ac:dyDescent="0.25">
      <c r="A4508" s="130">
        <v>26917.371027336299</v>
      </c>
      <c r="B4508" s="130">
        <v>1.2260945424031</v>
      </c>
      <c r="C4508" s="130">
        <v>1.1805341265212199</v>
      </c>
      <c r="D4508" s="130">
        <v>0.556661608722403</v>
      </c>
      <c r="E4508" s="130">
        <v>0.212553328473916</v>
      </c>
    </row>
    <row r="4509" spans="1:5" x14ac:dyDescent="0.25">
      <c r="A4509" s="130">
        <v>26924.893558978802</v>
      </c>
      <c r="B4509" s="130">
        <v>-0.71203287698721196</v>
      </c>
      <c r="C4509" s="130">
        <v>1.1805177009533501</v>
      </c>
      <c r="D4509" s="130">
        <v>0.55661358646905301</v>
      </c>
      <c r="E4509" s="130">
        <v>0.212539705635099</v>
      </c>
    </row>
    <row r="4510" spans="1:5" x14ac:dyDescent="0.25">
      <c r="A4510" s="130">
        <v>26930.226221057801</v>
      </c>
      <c r="B4510" s="130">
        <v>0.96268134574612996</v>
      </c>
      <c r="C4510" s="130">
        <v>1.18050605407148</v>
      </c>
      <c r="D4510" s="130">
        <v>0.55657967808129305</v>
      </c>
      <c r="E4510" s="130">
        <v>0.21253077481350099</v>
      </c>
    </row>
    <row r="4511" spans="1:5" x14ac:dyDescent="0.25">
      <c r="A4511" s="130">
        <v>26932.199250310201</v>
      </c>
      <c r="B4511" s="130">
        <v>0.31913044226015203</v>
      </c>
      <c r="C4511" s="130">
        <v>1.1805017442307899</v>
      </c>
      <c r="D4511" s="130">
        <v>0.55656716052847299</v>
      </c>
      <c r="E4511" s="130">
        <v>0.212527622445496</v>
      </c>
    </row>
    <row r="4512" spans="1:5" x14ac:dyDescent="0.25">
      <c r="A4512" s="130">
        <v>26932.256639503099</v>
      </c>
      <c r="B4512" s="130">
        <v>-0.226029810103301</v>
      </c>
      <c r="C4512" s="130">
        <v>1.1805016188661499</v>
      </c>
      <c r="D4512" s="130">
        <v>0.55656679666022302</v>
      </c>
      <c r="E4512" s="130">
        <v>0.21252753197824101</v>
      </c>
    </row>
    <row r="4513" spans="1:5" x14ac:dyDescent="0.25">
      <c r="A4513" s="130">
        <v>26933.732183262899</v>
      </c>
      <c r="B4513" s="130">
        <v>1.2558952398521901</v>
      </c>
      <c r="C4513" s="130">
        <v>1.18049839549681</v>
      </c>
      <c r="D4513" s="130">
        <v>0.55655744560096398</v>
      </c>
      <c r="E4513" s="130">
        <v>0.212525229712444</v>
      </c>
    </row>
    <row r="4514" spans="1:5" x14ac:dyDescent="0.25">
      <c r="A4514" s="130">
        <v>26943.215836318199</v>
      </c>
      <c r="B4514" s="130">
        <v>0.41794264827066402</v>
      </c>
      <c r="C4514" s="130">
        <v>1.18047767372975</v>
      </c>
      <c r="D4514" s="130">
        <v>0.55649754730714296</v>
      </c>
      <c r="E4514" s="130">
        <v>0.212511519856519</v>
      </c>
    </row>
    <row r="4515" spans="1:5" x14ac:dyDescent="0.25">
      <c r="A4515" s="130">
        <v>26943.675939685301</v>
      </c>
      <c r="B4515" s="130">
        <v>1.2832843960732601</v>
      </c>
      <c r="C4515" s="130">
        <v>1.18047666820894</v>
      </c>
      <c r="D4515" s="130">
        <v>0.55649465025068801</v>
      </c>
      <c r="E4515" s="130">
        <v>0.21251090239213999</v>
      </c>
    </row>
    <row r="4516" spans="1:5" x14ac:dyDescent="0.25">
      <c r="A4516" s="130">
        <v>26946.997889340499</v>
      </c>
      <c r="B4516" s="130">
        <v>4.9693872504241697E-2</v>
      </c>
      <c r="C4516" s="130">
        <v>1.18046940780388</v>
      </c>
      <c r="D4516" s="130">
        <v>0.55647375799909204</v>
      </c>
      <c r="E4516" s="130">
        <v>0.21250657461073899</v>
      </c>
    </row>
    <row r="4517" spans="1:5" x14ac:dyDescent="0.25">
      <c r="A4517" s="130">
        <v>26949.946015065001</v>
      </c>
      <c r="B4517" s="130">
        <v>4.5687177417597098E-2</v>
      </c>
      <c r="C4517" s="130">
        <v>1.18046296363208</v>
      </c>
      <c r="D4517" s="130">
        <v>0.55645525284268404</v>
      </c>
      <c r="E4517" s="130">
        <v>0.212502925122664</v>
      </c>
    </row>
    <row r="4518" spans="1:5" x14ac:dyDescent="0.25">
      <c r="A4518" s="130">
        <v>26949.9521754833</v>
      </c>
      <c r="B4518" s="130">
        <v>1.40851528096981</v>
      </c>
      <c r="C4518" s="130">
        <v>1.1804629501655199</v>
      </c>
      <c r="D4518" s="130">
        <v>0.55645521420970701</v>
      </c>
      <c r="E4518" s="130">
        <v>0.21250291768459001</v>
      </c>
    </row>
    <row r="4519" spans="1:5" x14ac:dyDescent="0.25">
      <c r="A4519" s="130">
        <v>26950.768118715099</v>
      </c>
      <c r="B4519" s="130">
        <v>7.5372859118960599E-3</v>
      </c>
      <c r="C4519" s="130">
        <v>1.18046116650106</v>
      </c>
      <c r="D4519" s="130">
        <v>0.55645009860593997</v>
      </c>
      <c r="E4519" s="130">
        <v>0.212501939433693</v>
      </c>
    </row>
    <row r="4520" spans="1:5" x14ac:dyDescent="0.25">
      <c r="A4520" s="130">
        <v>26954.2485758066</v>
      </c>
      <c r="B4520" s="130">
        <v>-0.73897195772942803</v>
      </c>
      <c r="C4520" s="130">
        <v>1.18045355752829</v>
      </c>
      <c r="D4520" s="130">
        <v>0.55642830682509703</v>
      </c>
      <c r="E4520" s="130">
        <v>0.21249792060314501</v>
      </c>
    </row>
    <row r="4521" spans="1:5" x14ac:dyDescent="0.25">
      <c r="A4521" s="130">
        <v>26964.724292773299</v>
      </c>
      <c r="B4521" s="130">
        <v>0.67700847844254197</v>
      </c>
      <c r="C4521" s="130">
        <v>1.1804306492644201</v>
      </c>
      <c r="D4521" s="130">
        <v>0.55636300120346605</v>
      </c>
      <c r="E4521" s="130">
        <v>0.21248732190783601</v>
      </c>
    </row>
    <row r="4522" spans="1:5" x14ac:dyDescent="0.25">
      <c r="A4522" s="130">
        <v>26965.012981675402</v>
      </c>
      <c r="B4522" s="130">
        <v>1.0995806318442101</v>
      </c>
      <c r="C4522" s="130">
        <v>1.1804300178273901</v>
      </c>
      <c r="D4522" s="130">
        <v>0.55636120756511798</v>
      </c>
      <c r="E4522" s="130">
        <v>0.21248706149857399</v>
      </c>
    </row>
    <row r="4523" spans="1:5" x14ac:dyDescent="0.25">
      <c r="A4523" s="130">
        <v>26966.9559561715</v>
      </c>
      <c r="B4523" s="130">
        <v>0.37891425804543699</v>
      </c>
      <c r="C4523" s="130">
        <v>1.18042576785569</v>
      </c>
      <c r="D4523" s="130">
        <v>0.55634914420280002</v>
      </c>
      <c r="E4523" s="130">
        <v>0.21248535284414399</v>
      </c>
    </row>
    <row r="4524" spans="1:5" x14ac:dyDescent="0.25">
      <c r="A4524" s="130">
        <v>26968.399596156902</v>
      </c>
      <c r="B4524" s="130">
        <v>1.34586304138822</v>
      </c>
      <c r="C4524" s="130">
        <v>1.1804226098955499</v>
      </c>
      <c r="D4524" s="130">
        <v>0.55634019057046202</v>
      </c>
      <c r="E4524" s="130">
        <v>0.21248413283846801</v>
      </c>
    </row>
    <row r="4525" spans="1:5" x14ac:dyDescent="0.25">
      <c r="A4525" s="130">
        <v>26968.814449006699</v>
      </c>
      <c r="B4525" s="130">
        <v>7.1328797717429299E-3</v>
      </c>
      <c r="C4525" s="130">
        <v>1.18042170237258</v>
      </c>
      <c r="D4525" s="130">
        <v>0.55633761910121904</v>
      </c>
      <c r="E4525" s="130">
        <v>0.21248379005124199</v>
      </c>
    </row>
    <row r="4526" spans="1:5" x14ac:dyDescent="0.25">
      <c r="A4526" s="130">
        <v>26973.6468838324</v>
      </c>
      <c r="B4526" s="130">
        <v>3.33600262483413E-2</v>
      </c>
      <c r="C4526" s="130">
        <v>1.18041112995799</v>
      </c>
      <c r="D4526" s="130">
        <v>0.55630771449316496</v>
      </c>
      <c r="E4526" s="130">
        <v>0.212480053018132</v>
      </c>
    </row>
    <row r="4527" spans="1:5" x14ac:dyDescent="0.25">
      <c r="A4527" s="130">
        <v>26975.236119717301</v>
      </c>
      <c r="B4527" s="130">
        <v>0.834439007084531</v>
      </c>
      <c r="C4527" s="130">
        <v>1.18040765258589</v>
      </c>
      <c r="D4527" s="130">
        <v>0.55629789963614396</v>
      </c>
      <c r="E4527" s="130">
        <v>0.21247892678192101</v>
      </c>
    </row>
    <row r="4528" spans="1:5" x14ac:dyDescent="0.25">
      <c r="A4528" s="130">
        <v>26975.6093549244</v>
      </c>
      <c r="B4528" s="130">
        <v>6.51595923125248E-2</v>
      </c>
      <c r="C4528" s="130">
        <v>1.1804068358867501</v>
      </c>
      <c r="D4528" s="130">
        <v>0.55629559602005996</v>
      </c>
      <c r="E4528" s="130">
        <v>0.21247866964001999</v>
      </c>
    </row>
    <row r="4529" spans="1:5" x14ac:dyDescent="0.25">
      <c r="A4529" s="130">
        <v>26976.024037733201</v>
      </c>
      <c r="B4529" s="130">
        <v>0.154566476830031</v>
      </c>
      <c r="C4529" s="130">
        <v>1.1804059284795301</v>
      </c>
      <c r="D4529" s="130">
        <v>0.55629303722295798</v>
      </c>
      <c r="E4529" s="130">
        <v>0.212478387221571</v>
      </c>
    </row>
    <row r="4530" spans="1:5" x14ac:dyDescent="0.25">
      <c r="A4530" s="130">
        <v>26980.8551442272</v>
      </c>
      <c r="B4530" s="130">
        <v>0.94081066804847502</v>
      </c>
      <c r="C4530" s="130">
        <v>1.18039535598585</v>
      </c>
      <c r="D4530" s="130">
        <v>0.55626327611812798</v>
      </c>
      <c r="E4530" s="130">
        <v>0.212475350823632</v>
      </c>
    </row>
    <row r="4531" spans="1:5" x14ac:dyDescent="0.25">
      <c r="A4531" s="130">
        <v>26983.977124904599</v>
      </c>
      <c r="B4531" s="130">
        <v>-0.20947790166532301</v>
      </c>
      <c r="C4531" s="130">
        <v>1.18038852271408</v>
      </c>
      <c r="D4531" s="130">
        <v>0.55624409193774604</v>
      </c>
      <c r="E4531" s="130">
        <v>0.212473636543971</v>
      </c>
    </row>
    <row r="4532" spans="1:5" x14ac:dyDescent="0.25">
      <c r="A4532" s="130">
        <v>26988.134516018799</v>
      </c>
      <c r="B4532" s="130">
        <v>1.2241008037516401</v>
      </c>
      <c r="C4532" s="130">
        <v>1.18037942187786</v>
      </c>
      <c r="D4532" s="130">
        <v>0.55621860397997402</v>
      </c>
      <c r="E4532" s="130">
        <v>0.21247165456379799</v>
      </c>
    </row>
    <row r="4533" spans="1:5" x14ac:dyDescent="0.25">
      <c r="A4533" s="130">
        <v>26989.321507670898</v>
      </c>
      <c r="B4533" s="130">
        <v>5.9051385743402698E-2</v>
      </c>
      <c r="C4533" s="130">
        <v>1.18037682319338</v>
      </c>
      <c r="D4533" s="130">
        <v>0.55621133911881504</v>
      </c>
      <c r="E4533" s="130">
        <v>0.212471151549391</v>
      </c>
    </row>
    <row r="4534" spans="1:5" x14ac:dyDescent="0.25">
      <c r="A4534" s="130">
        <v>26989.510460640198</v>
      </c>
      <c r="B4534" s="130">
        <v>0.22749645628061799</v>
      </c>
      <c r="C4534" s="130">
        <v>1.18037640950691</v>
      </c>
      <c r="D4534" s="130">
        <v>0.55621018315530002</v>
      </c>
      <c r="E4534" s="130">
        <v>0.212471074047655</v>
      </c>
    </row>
    <row r="4535" spans="1:5" x14ac:dyDescent="0.25">
      <c r="A4535" s="130">
        <v>26994.326501935098</v>
      </c>
      <c r="B4535" s="130">
        <v>-0.41274711907152201</v>
      </c>
      <c r="C4535" s="130">
        <v>1.18036586441459</v>
      </c>
      <c r="D4535" s="130">
        <v>0.55618076660476201</v>
      </c>
      <c r="E4535" s="130">
        <v>0.212469336534722</v>
      </c>
    </row>
    <row r="4536" spans="1:5" x14ac:dyDescent="0.25">
      <c r="A4536" s="130">
        <v>26997.5107457083</v>
      </c>
      <c r="B4536" s="130">
        <v>0.171149744697563</v>
      </c>
      <c r="C4536" s="130">
        <v>1.1803588911752501</v>
      </c>
      <c r="D4536" s="130">
        <v>0.55616136646179604</v>
      </c>
      <c r="E4536" s="130">
        <v>0.212468438358869</v>
      </c>
    </row>
    <row r="4537" spans="1:5" x14ac:dyDescent="0.25">
      <c r="A4537" s="130">
        <v>27002.483705955801</v>
      </c>
      <c r="B4537" s="130">
        <v>2.3137654772146901</v>
      </c>
      <c r="C4537" s="130">
        <v>1.1803479990488499</v>
      </c>
      <c r="D4537" s="130">
        <v>0.55613114698558297</v>
      </c>
      <c r="E4537" s="130">
        <v>0.21246743282084499</v>
      </c>
    </row>
    <row r="4538" spans="1:5" x14ac:dyDescent="0.25">
      <c r="A4538" s="130">
        <v>27007.019445666901</v>
      </c>
      <c r="B4538" s="130">
        <v>0.31813407610687999</v>
      </c>
      <c r="C4538" s="130">
        <v>1.1803380627021101</v>
      </c>
      <c r="D4538" s="130">
        <v>0.55610366779726705</v>
      </c>
      <c r="E4538" s="130">
        <v>0.212466935984539</v>
      </c>
    </row>
    <row r="4539" spans="1:5" x14ac:dyDescent="0.25">
      <c r="A4539" s="130">
        <v>27011.6601636552</v>
      </c>
      <c r="B4539" s="130">
        <v>-0.27727862424993299</v>
      </c>
      <c r="C4539" s="130">
        <v>1.1803278945531299</v>
      </c>
      <c r="D4539" s="130">
        <v>0.55607563490376</v>
      </c>
      <c r="E4539" s="130">
        <v>0.21246684046339301</v>
      </c>
    </row>
    <row r="4540" spans="1:5" x14ac:dyDescent="0.25">
      <c r="A4540" s="130">
        <v>27017.759344151898</v>
      </c>
      <c r="B4540" s="130">
        <v>0.39004275308687197</v>
      </c>
      <c r="C4540" s="130">
        <v>1.18031452799362</v>
      </c>
      <c r="D4540" s="130">
        <v>0.55603891844708897</v>
      </c>
      <c r="E4540" s="130">
        <v>0.21246734628575001</v>
      </c>
    </row>
    <row r="4541" spans="1:5" x14ac:dyDescent="0.25">
      <c r="A4541" s="130">
        <v>27019.632160637098</v>
      </c>
      <c r="B4541" s="130">
        <v>0.36490361449204001</v>
      </c>
      <c r="C4541" s="130">
        <v>1.18031042301175</v>
      </c>
      <c r="D4541" s="130">
        <v>0.55602767308781098</v>
      </c>
      <c r="E4541" s="130">
        <v>0.212467644824543</v>
      </c>
    </row>
    <row r="4542" spans="1:5" x14ac:dyDescent="0.25">
      <c r="A4542" s="130">
        <v>27021.960947838001</v>
      </c>
      <c r="B4542" s="130">
        <v>-0.75289815864182397</v>
      </c>
      <c r="C4542" s="130">
        <v>1.1803053181780601</v>
      </c>
      <c r="D4542" s="130">
        <v>0.55601370871435296</v>
      </c>
      <c r="E4542" s="130">
        <v>0.212468109544521</v>
      </c>
    </row>
    <row r="4543" spans="1:5" x14ac:dyDescent="0.25">
      <c r="A4543" s="130">
        <v>27023.081418047201</v>
      </c>
      <c r="B4543" s="130">
        <v>0.12533113842687599</v>
      </c>
      <c r="C4543" s="130">
        <v>1.1803028618776901</v>
      </c>
      <c r="D4543" s="130">
        <v>0.55600699736174997</v>
      </c>
      <c r="E4543" s="130">
        <v>0.21246836999465299</v>
      </c>
    </row>
    <row r="4544" spans="1:5" x14ac:dyDescent="0.25">
      <c r="A4544" s="130">
        <v>27030.832541065</v>
      </c>
      <c r="B4544" s="130">
        <v>0.37827936734755602</v>
      </c>
      <c r="C4544" s="130">
        <v>1.1802858668712399</v>
      </c>
      <c r="D4544" s="130">
        <v>0.55596070246029705</v>
      </c>
      <c r="E4544" s="130">
        <v>0.21247082468289399</v>
      </c>
    </row>
    <row r="4545" spans="1:5" x14ac:dyDescent="0.25">
      <c r="A4545" s="130">
        <v>27032.6865566743</v>
      </c>
      <c r="B4545" s="130">
        <v>1.27790018344047</v>
      </c>
      <c r="C4545" s="130">
        <v>1.1802818010162801</v>
      </c>
      <c r="D4545" s="130">
        <v>0.555949663330632</v>
      </c>
      <c r="E4545" s="130">
        <v>0.21247158023347101</v>
      </c>
    </row>
    <row r="4546" spans="1:5" x14ac:dyDescent="0.25">
      <c r="A4546" s="130">
        <v>27034.073207248101</v>
      </c>
      <c r="B4546" s="130">
        <v>1.31948133602859</v>
      </c>
      <c r="C4546" s="130">
        <v>1.1802787598992599</v>
      </c>
      <c r="D4546" s="130">
        <v>0.55594141562196597</v>
      </c>
      <c r="E4546" s="130">
        <v>0.21247218763932599</v>
      </c>
    </row>
    <row r="4547" spans="1:5" x14ac:dyDescent="0.25">
      <c r="A4547" s="130">
        <v>27038.706464871</v>
      </c>
      <c r="B4547" s="130">
        <v>-0.128679750282057</v>
      </c>
      <c r="C4547" s="130">
        <v>1.18026859732308</v>
      </c>
      <c r="D4547" s="130">
        <v>0.55591391096235898</v>
      </c>
      <c r="E4547" s="130">
        <v>0.21247447904112499</v>
      </c>
    </row>
    <row r="4548" spans="1:5" x14ac:dyDescent="0.25">
      <c r="A4548" s="130">
        <v>27040.983725210299</v>
      </c>
      <c r="B4548" s="130">
        <v>-8.43654434755092E-2</v>
      </c>
      <c r="C4548" s="130">
        <v>1.18026360170871</v>
      </c>
      <c r="D4548" s="130">
        <v>0.55590042260018602</v>
      </c>
      <c r="E4548" s="130">
        <v>0.21247575254416001</v>
      </c>
    </row>
    <row r="4549" spans="1:5" x14ac:dyDescent="0.25">
      <c r="A4549" s="130">
        <v>27043.374829865701</v>
      </c>
      <c r="B4549" s="130">
        <v>-8.54203405579179E-3</v>
      </c>
      <c r="C4549" s="130">
        <v>1.18025835587436</v>
      </c>
      <c r="D4549" s="130">
        <v>0.55588628138577401</v>
      </c>
      <c r="E4549" s="130">
        <v>0.212477193798178</v>
      </c>
    </row>
    <row r="4550" spans="1:5" x14ac:dyDescent="0.25">
      <c r="A4550" s="130">
        <v>27047.047253360401</v>
      </c>
      <c r="B4550" s="130">
        <v>1.4997860678467301</v>
      </c>
      <c r="C4550" s="130">
        <v>1.1802502980017999</v>
      </c>
      <c r="D4550" s="130">
        <v>0.55586460511437397</v>
      </c>
      <c r="E4550" s="130">
        <v>0.21247961434127999</v>
      </c>
    </row>
    <row r="4551" spans="1:5" x14ac:dyDescent="0.25">
      <c r="A4551" s="130">
        <v>27050.1995668979</v>
      </c>
      <c r="B4551" s="130">
        <v>-0.53877371183201905</v>
      </c>
      <c r="C4551" s="130">
        <v>1.18024338040598</v>
      </c>
      <c r="D4551" s="130">
        <v>0.55584604007483696</v>
      </c>
      <c r="E4551" s="130">
        <v>0.21248189131119799</v>
      </c>
    </row>
    <row r="4552" spans="1:5" x14ac:dyDescent="0.25">
      <c r="A4552" s="130">
        <v>27051.450385579701</v>
      </c>
      <c r="B4552" s="130">
        <v>1.1805405793438</v>
      </c>
      <c r="C4552" s="130">
        <v>1.1802406353093</v>
      </c>
      <c r="D4552" s="130">
        <v>0.55583868415245397</v>
      </c>
      <c r="E4552" s="130">
        <v>0.21248284564282399</v>
      </c>
    </row>
    <row r="4553" spans="1:5" x14ac:dyDescent="0.25">
      <c r="A4553" s="130">
        <v>27053.625466712099</v>
      </c>
      <c r="B4553" s="130">
        <v>5.1720266689203598E-2</v>
      </c>
      <c r="C4553" s="130">
        <v>1.18023586146846</v>
      </c>
      <c r="D4553" s="130">
        <v>0.55582590704583001</v>
      </c>
      <c r="E4553" s="130">
        <v>0.212484573768535</v>
      </c>
    </row>
    <row r="4554" spans="1:5" x14ac:dyDescent="0.25">
      <c r="A4554" s="130">
        <v>27054.435947967901</v>
      </c>
      <c r="B4554" s="130">
        <v>-7.68685403718328E-2</v>
      </c>
      <c r="C4554" s="130">
        <v>1.18023408253016</v>
      </c>
      <c r="D4554" s="130">
        <v>0.55582115066747495</v>
      </c>
      <c r="E4554" s="130">
        <v>0.21248523994833099</v>
      </c>
    </row>
    <row r="4555" spans="1:5" x14ac:dyDescent="0.25">
      <c r="A4555" s="130">
        <v>27060.108785627799</v>
      </c>
      <c r="B4555" s="130">
        <v>0.41314512864250003</v>
      </c>
      <c r="C4555" s="130">
        <v>1.18022162954397</v>
      </c>
      <c r="D4555" s="130">
        <v>0.555787929658764</v>
      </c>
      <c r="E4555" s="130">
        <v>0.212490239707427</v>
      </c>
    </row>
    <row r="4556" spans="1:5" x14ac:dyDescent="0.25">
      <c r="A4556" s="130">
        <v>27063.1273084598</v>
      </c>
      <c r="B4556" s="130">
        <v>1.15667800420172</v>
      </c>
      <c r="C4556" s="130">
        <v>1.1802150021670099</v>
      </c>
      <c r="D4556" s="130">
        <v>0.55577030300542896</v>
      </c>
      <c r="E4556" s="130">
        <v>0.21249313952526699</v>
      </c>
    </row>
    <row r="4557" spans="1:5" x14ac:dyDescent="0.25">
      <c r="A4557" s="130">
        <v>27064.597730879999</v>
      </c>
      <c r="B4557" s="130">
        <v>0.34290436012338599</v>
      </c>
      <c r="C4557" s="130">
        <v>1.1802117734678901</v>
      </c>
      <c r="D4557" s="130">
        <v>0.55576172912239996</v>
      </c>
      <c r="E4557" s="130">
        <v>0.21249461212194601</v>
      </c>
    </row>
    <row r="4558" spans="1:5" x14ac:dyDescent="0.25">
      <c r="A4558" s="130">
        <v>27065.502519160898</v>
      </c>
      <c r="B4558" s="130">
        <v>0.15673458061977699</v>
      </c>
      <c r="C4558" s="130">
        <v>1.1802097866746699</v>
      </c>
      <c r="D4558" s="130">
        <v>0.55575645750962499</v>
      </c>
      <c r="E4558" s="130">
        <v>0.212495537740931</v>
      </c>
    </row>
    <row r="4559" spans="1:5" x14ac:dyDescent="0.25">
      <c r="A4559" s="130">
        <v>27067.235412376202</v>
      </c>
      <c r="B4559" s="130">
        <v>1.0069347446999499</v>
      </c>
      <c r="C4559" s="130">
        <v>1.1802059812776</v>
      </c>
      <c r="D4559" s="130">
        <v>0.55574636981900105</v>
      </c>
      <c r="E4559" s="130">
        <v>0.21249735192115801</v>
      </c>
    </row>
    <row r="4560" spans="1:5" x14ac:dyDescent="0.25">
      <c r="A4560" s="130">
        <v>27068.7890144476</v>
      </c>
      <c r="B4560" s="130">
        <v>-0.321338501348856</v>
      </c>
      <c r="C4560" s="130">
        <v>1.18020256938007</v>
      </c>
      <c r="D4560" s="130">
        <v>0.55573733560905503</v>
      </c>
      <c r="E4560" s="130">
        <v>0.21249902455899999</v>
      </c>
    </row>
    <row r="4561" spans="1:5" x14ac:dyDescent="0.25">
      <c r="A4561" s="130">
        <v>27069.632340351302</v>
      </c>
      <c r="B4561" s="130">
        <v>3.0129876274570502</v>
      </c>
      <c r="C4561" s="130">
        <v>1.1802007172475599</v>
      </c>
      <c r="D4561" s="130">
        <v>0.555732435529675</v>
      </c>
      <c r="E4561" s="130">
        <v>0.21249995074364</v>
      </c>
    </row>
    <row r="4562" spans="1:5" x14ac:dyDescent="0.25">
      <c r="A4562" s="130">
        <v>27075.115561223</v>
      </c>
      <c r="B4562" s="130">
        <v>0.80834754752470195</v>
      </c>
      <c r="C4562" s="130">
        <v>1.1801886733715401</v>
      </c>
      <c r="D4562" s="130">
        <v>0.55570064206004899</v>
      </c>
      <c r="E4562" s="130">
        <v>0.21250628480141601</v>
      </c>
    </row>
    <row r="4563" spans="1:5" x14ac:dyDescent="0.25">
      <c r="A4563" s="130">
        <v>27081.168009058001</v>
      </c>
      <c r="B4563" s="130">
        <v>7.5052911135808906E-2</v>
      </c>
      <c r="C4563" s="130">
        <v>1.18017537618026</v>
      </c>
      <c r="D4563" s="130">
        <v>0.55566568149802797</v>
      </c>
      <c r="E4563" s="130">
        <v>0.21251390143004401</v>
      </c>
    </row>
    <row r="4564" spans="1:5" x14ac:dyDescent="0.25">
      <c r="A4564" s="130">
        <v>27082.038560594501</v>
      </c>
      <c r="B4564" s="130">
        <v>1.6127124559569801</v>
      </c>
      <c r="C4564" s="130">
        <v>1.1801734633238901</v>
      </c>
      <c r="D4564" s="130">
        <v>0.555660664472303</v>
      </c>
      <c r="E4564" s="130">
        <v>0.212515050645873</v>
      </c>
    </row>
    <row r="4565" spans="1:5" x14ac:dyDescent="0.25">
      <c r="A4565" s="130">
        <v>27087.628996585499</v>
      </c>
      <c r="B4565" s="130">
        <v>0.80695954074585496</v>
      </c>
      <c r="C4565" s="130">
        <v>1.1801611779427801</v>
      </c>
      <c r="D4565" s="130">
        <v>0.55562851550668002</v>
      </c>
      <c r="E4565" s="130">
        <v>0.21252275066601201</v>
      </c>
    </row>
    <row r="4566" spans="1:5" x14ac:dyDescent="0.25">
      <c r="A4566" s="130">
        <v>27091.055186470101</v>
      </c>
      <c r="B4566" s="130">
        <v>-0.36549440087816398</v>
      </c>
      <c r="C4566" s="130">
        <v>1.1801536473137499</v>
      </c>
      <c r="D4566" s="130">
        <v>0.55560887143475601</v>
      </c>
      <c r="E4566" s="130">
        <v>0.21252774240260799</v>
      </c>
    </row>
    <row r="4567" spans="1:5" x14ac:dyDescent="0.25">
      <c r="A4567" s="130">
        <v>27095.299824372902</v>
      </c>
      <c r="B4567" s="130">
        <v>1.90950463829787</v>
      </c>
      <c r="C4567" s="130">
        <v>1.18014431636343</v>
      </c>
      <c r="D4567" s="130">
        <v>0.55558459687163197</v>
      </c>
      <c r="E4567" s="130">
        <v>0.212534212368683</v>
      </c>
    </row>
    <row r="4568" spans="1:5" x14ac:dyDescent="0.25">
      <c r="A4568" s="130">
        <v>27100.6977908556</v>
      </c>
      <c r="B4568" s="130">
        <v>1.06745941147084</v>
      </c>
      <c r="C4568" s="130">
        <v>1.1801324478141999</v>
      </c>
      <c r="D4568" s="130">
        <v>0.55555382574189505</v>
      </c>
      <c r="E4568" s="130">
        <v>0.21254289473990101</v>
      </c>
    </row>
    <row r="4569" spans="1:5" x14ac:dyDescent="0.25">
      <c r="A4569" s="130">
        <v>27100.962164607099</v>
      </c>
      <c r="B4569" s="130">
        <v>2.1471512481916002</v>
      </c>
      <c r="C4569" s="130">
        <v>1.1801318664690199</v>
      </c>
      <c r="D4569" s="130">
        <v>0.55555232152911604</v>
      </c>
      <c r="E4569" s="130">
        <v>0.212543332987955</v>
      </c>
    </row>
    <row r="4570" spans="1:5" x14ac:dyDescent="0.25">
      <c r="A4570" s="130">
        <v>27105.9763810242</v>
      </c>
      <c r="B4570" s="130">
        <v>-0.27592113764065601</v>
      </c>
      <c r="C4570" s="130">
        <v>1.1801208393051299</v>
      </c>
      <c r="D4570" s="130">
        <v>0.55552384241603803</v>
      </c>
      <c r="E4570" s="130">
        <v>0.21255187407588</v>
      </c>
    </row>
    <row r="4571" spans="1:5" x14ac:dyDescent="0.25">
      <c r="A4571" s="130">
        <v>27107.043979153699</v>
      </c>
      <c r="B4571" s="130">
        <v>-0.247593546502134</v>
      </c>
      <c r="C4571" s="130">
        <v>1.1801184911843801</v>
      </c>
      <c r="D4571" s="130">
        <v>0.55551779116104605</v>
      </c>
      <c r="E4571" s="130">
        <v>0.212553748647832</v>
      </c>
    </row>
    <row r="4572" spans="1:5" x14ac:dyDescent="0.25">
      <c r="A4572" s="130">
        <v>27118.620560754</v>
      </c>
      <c r="B4572" s="130">
        <v>1.9052050831678</v>
      </c>
      <c r="C4572" s="130">
        <v>1.1800930228341699</v>
      </c>
      <c r="D4572" s="130">
        <v>0.55545245216293204</v>
      </c>
      <c r="E4572" s="130">
        <v>0.21257532999380899</v>
      </c>
    </row>
    <row r="4573" spans="1:5" x14ac:dyDescent="0.25">
      <c r="A4573" s="130">
        <v>27122.869114602901</v>
      </c>
      <c r="B4573" s="130">
        <v>1.2242378360244299</v>
      </c>
      <c r="C4573" s="130">
        <v>1.18008367315743</v>
      </c>
      <c r="D4573" s="130">
        <v>0.555428600731244</v>
      </c>
      <c r="E4573" s="130">
        <v>0.212583822256355</v>
      </c>
    </row>
    <row r="4574" spans="1:5" x14ac:dyDescent="0.25">
      <c r="A4574" s="130">
        <v>27124.202282196198</v>
      </c>
      <c r="B4574" s="130">
        <v>0.83132261512348604</v>
      </c>
      <c r="C4574" s="130">
        <v>1.18008073897011</v>
      </c>
      <c r="D4574" s="130">
        <v>0.55542113043211505</v>
      </c>
      <c r="E4574" s="130">
        <v>0.212586549917336</v>
      </c>
    </row>
    <row r="4575" spans="1:5" x14ac:dyDescent="0.25">
      <c r="A4575" s="130">
        <v>27124.893629255501</v>
      </c>
      <c r="B4575" s="130">
        <v>2.3062407288171101</v>
      </c>
      <c r="C4575" s="130">
        <v>1.1800792173141199</v>
      </c>
      <c r="D4575" s="130">
        <v>0.555417259178412</v>
      </c>
      <c r="E4575" s="130">
        <v>0.21258797620234601</v>
      </c>
    </row>
    <row r="4576" spans="1:5" x14ac:dyDescent="0.25">
      <c r="A4576" s="130">
        <v>27124.916681454401</v>
      </c>
      <c r="B4576" s="130">
        <v>0.18416098016536001</v>
      </c>
      <c r="C4576" s="130">
        <v>1.18007916657548</v>
      </c>
      <c r="D4576" s="130">
        <v>0.55541713012699601</v>
      </c>
      <c r="E4576" s="130">
        <v>0.212588023898821</v>
      </c>
    </row>
    <row r="4577" spans="1:5" x14ac:dyDescent="0.25">
      <c r="A4577" s="130">
        <v>27125.832546251499</v>
      </c>
      <c r="B4577" s="130">
        <v>0.82824495232687301</v>
      </c>
      <c r="C4577" s="130">
        <v>1.18007715069011</v>
      </c>
      <c r="D4577" s="130">
        <v>0.555412004539794</v>
      </c>
      <c r="E4577" s="130">
        <v>0.21258992611320601</v>
      </c>
    </row>
    <row r="4578" spans="1:5" x14ac:dyDescent="0.25">
      <c r="A4578" s="130">
        <v>27125.9852178642</v>
      </c>
      <c r="B4578" s="130">
        <v>1.16922057697433</v>
      </c>
      <c r="C4578" s="130">
        <v>1.18007681464167</v>
      </c>
      <c r="D4578" s="130">
        <v>0.55541115043082701</v>
      </c>
      <c r="E4578" s="130">
        <v>0.21259024457724501</v>
      </c>
    </row>
    <row r="4579" spans="1:5" x14ac:dyDescent="0.25">
      <c r="A4579" s="130">
        <v>27128.3293503696</v>
      </c>
      <c r="B4579" s="130">
        <v>1.9159938016006799</v>
      </c>
      <c r="C4579" s="130">
        <v>1.1800716546732499</v>
      </c>
      <c r="D4579" s="130">
        <v>0.55539804746828503</v>
      </c>
      <c r="E4579" s="130">
        <v>0.21259518342398001</v>
      </c>
    </row>
    <row r="4580" spans="1:5" x14ac:dyDescent="0.25">
      <c r="A4580" s="130">
        <v>27130.5354612218</v>
      </c>
      <c r="B4580" s="130">
        <v>1.2032140424648601</v>
      </c>
      <c r="C4580" s="130">
        <v>1.1800667980877</v>
      </c>
      <c r="D4580" s="130">
        <v>0.55538573503094901</v>
      </c>
      <c r="E4580" s="130">
        <v>0.212599915555369</v>
      </c>
    </row>
    <row r="4581" spans="1:5" x14ac:dyDescent="0.25">
      <c r="A4581" s="130">
        <v>27134.3893859503</v>
      </c>
      <c r="B4581" s="130">
        <v>-8.8696516618147495E-2</v>
      </c>
      <c r="C4581" s="130">
        <v>1.1800583129547699</v>
      </c>
      <c r="D4581" s="130">
        <v>0.55536427029449498</v>
      </c>
      <c r="E4581" s="130">
        <v>0.212608377177085</v>
      </c>
    </row>
    <row r="4582" spans="1:5" x14ac:dyDescent="0.25">
      <c r="A4582" s="130">
        <v>27134.810748725999</v>
      </c>
      <c r="B4582" s="130">
        <v>0.187317610050108</v>
      </c>
      <c r="C4582" s="130">
        <v>1.1800573851682301</v>
      </c>
      <c r="D4582" s="130">
        <v>0.55536192689333597</v>
      </c>
      <c r="E4582" s="130">
        <v>0.212609317307073</v>
      </c>
    </row>
    <row r="4583" spans="1:5" x14ac:dyDescent="0.25">
      <c r="A4583" s="130">
        <v>27136.016291330601</v>
      </c>
      <c r="B4583" s="130">
        <v>0.217281395914704</v>
      </c>
      <c r="C4583" s="130">
        <v>1.18005473063387</v>
      </c>
      <c r="D4583" s="130">
        <v>0.55535522600438203</v>
      </c>
      <c r="E4583" s="130">
        <v>0.21261202335519699</v>
      </c>
    </row>
    <row r="4584" spans="1:5" x14ac:dyDescent="0.25">
      <c r="A4584" s="130">
        <v>27136.987454199501</v>
      </c>
      <c r="B4584" s="130">
        <v>-0.84097364839690303</v>
      </c>
      <c r="C4584" s="130">
        <v>1.1800525920985201</v>
      </c>
      <c r="D4584" s="130">
        <v>0.55534983189396203</v>
      </c>
      <c r="E4584" s="130">
        <v>0.21261422082825299</v>
      </c>
    </row>
    <row r="4585" spans="1:5" x14ac:dyDescent="0.25">
      <c r="A4585" s="130">
        <v>27137.1418242129</v>
      </c>
      <c r="B4585" s="130">
        <v>0.18137107458353599</v>
      </c>
      <c r="C4585" s="130">
        <v>1.1800522521627099</v>
      </c>
      <c r="D4585" s="130">
        <v>0.55534897480859102</v>
      </c>
      <c r="E4585" s="130">
        <v>0.21261457156432201</v>
      </c>
    </row>
    <row r="4586" spans="1:5" x14ac:dyDescent="0.25">
      <c r="A4586" s="130">
        <v>27137.823184050001</v>
      </c>
      <c r="B4586" s="130">
        <v>8.8128844992274594E-2</v>
      </c>
      <c r="C4586" s="130">
        <v>1.18005075172618</v>
      </c>
      <c r="D4586" s="130">
        <v>0.555345192874794</v>
      </c>
      <c r="E4586" s="130">
        <v>0.212616124360234</v>
      </c>
    </row>
    <row r="4587" spans="1:5" x14ac:dyDescent="0.25">
      <c r="A4587" s="130">
        <v>27143.394887530201</v>
      </c>
      <c r="B4587" s="130">
        <v>1.67484973414773</v>
      </c>
      <c r="C4587" s="130">
        <v>1.1800384806553299</v>
      </c>
      <c r="D4587" s="130">
        <v>0.55531433267928698</v>
      </c>
      <c r="E4587" s="130">
        <v>0.212629109678065</v>
      </c>
    </row>
    <row r="4588" spans="1:5" x14ac:dyDescent="0.25">
      <c r="A4588" s="130">
        <v>27144.290897149302</v>
      </c>
      <c r="B4588" s="130">
        <v>-0.134179788936339</v>
      </c>
      <c r="C4588" s="130">
        <v>1.1800365070407799</v>
      </c>
      <c r="D4588" s="130">
        <v>0.55530938087915105</v>
      </c>
      <c r="E4588" s="130">
        <v>0.21263124558980101</v>
      </c>
    </row>
    <row r="4589" spans="1:5" x14ac:dyDescent="0.25">
      <c r="A4589" s="130">
        <v>27144.294052095898</v>
      </c>
      <c r="B4589" s="130">
        <v>1.31878068468845</v>
      </c>
      <c r="C4589" s="130">
        <v>1.18003650009135</v>
      </c>
      <c r="D4589" s="130">
        <v>0.55530936344869197</v>
      </c>
      <c r="E4589" s="130">
        <v>0.212631253133854</v>
      </c>
    </row>
    <row r="4590" spans="1:5" x14ac:dyDescent="0.25">
      <c r="A4590" s="130">
        <v>27144.753801434301</v>
      </c>
      <c r="B4590" s="130">
        <v>1.2328563418907399</v>
      </c>
      <c r="C4590" s="130">
        <v>1.18003548738763</v>
      </c>
      <c r="D4590" s="130">
        <v>0.55530682382639995</v>
      </c>
      <c r="E4590" s="130">
        <v>0.21263235422360099</v>
      </c>
    </row>
    <row r="4591" spans="1:5" x14ac:dyDescent="0.25">
      <c r="A4591" s="130">
        <v>27147.374372140399</v>
      </c>
      <c r="B4591" s="130">
        <v>0.37664644235380101</v>
      </c>
      <c r="C4591" s="130">
        <v>1.1800297146281</v>
      </c>
      <c r="D4591" s="130">
        <v>0.55529236324078901</v>
      </c>
      <c r="E4591" s="130">
        <v>0.21263869653905901</v>
      </c>
    </row>
    <row r="4592" spans="1:5" x14ac:dyDescent="0.25">
      <c r="A4592" s="130">
        <v>27148.231244856899</v>
      </c>
      <c r="B4592" s="130">
        <v>0.236596678161272</v>
      </c>
      <c r="C4592" s="130">
        <v>1.18002782692547</v>
      </c>
      <c r="D4592" s="130">
        <v>0.55528764055801605</v>
      </c>
      <c r="E4592" s="130">
        <v>0.21264079470494199</v>
      </c>
    </row>
    <row r="4593" spans="1:5" x14ac:dyDescent="0.25">
      <c r="A4593" s="130">
        <v>27148.974185946201</v>
      </c>
      <c r="B4593" s="130">
        <v>-0.100217033501815</v>
      </c>
      <c r="C4593" s="130">
        <v>1.1800261901643501</v>
      </c>
      <c r="D4593" s="130">
        <v>0.55528354805895497</v>
      </c>
      <c r="E4593" s="130">
        <v>0.21264262359254099</v>
      </c>
    </row>
    <row r="4594" spans="1:5" x14ac:dyDescent="0.25">
      <c r="A4594" s="130">
        <v>27149.260558866401</v>
      </c>
      <c r="B4594" s="130">
        <v>0.93417326529055</v>
      </c>
      <c r="C4594" s="130">
        <v>1.1800255592481801</v>
      </c>
      <c r="D4594" s="130">
        <v>0.555281971127501</v>
      </c>
      <c r="E4594" s="130">
        <v>0.212643330955916</v>
      </c>
    </row>
    <row r="4595" spans="1:5" x14ac:dyDescent="0.25">
      <c r="A4595" s="130">
        <v>27150.337970390301</v>
      </c>
      <c r="B4595" s="130">
        <v>0.79388666588688905</v>
      </c>
      <c r="C4595" s="130">
        <v>1.1800231855091701</v>
      </c>
      <c r="D4595" s="130">
        <v>0.55527604106523398</v>
      </c>
      <c r="E4595" s="130">
        <v>0.212646004214365</v>
      </c>
    </row>
    <row r="4596" spans="1:5" x14ac:dyDescent="0.25">
      <c r="A4596" s="130">
        <v>27151.186183996098</v>
      </c>
      <c r="B4596" s="130">
        <v>0.20539308877540699</v>
      </c>
      <c r="C4596" s="130">
        <v>1.18002131666529</v>
      </c>
      <c r="D4596" s="130">
        <v>0.55527137559108197</v>
      </c>
      <c r="E4596" s="130">
        <v>0.21264812208096401</v>
      </c>
    </row>
    <row r="4597" spans="1:5" x14ac:dyDescent="0.25">
      <c r="A4597" s="130">
        <v>27152.412613106</v>
      </c>
      <c r="B4597" s="130">
        <v>0.25953010909878199</v>
      </c>
      <c r="C4597" s="130">
        <v>1.18001861440022</v>
      </c>
      <c r="D4597" s="130">
        <v>0.55526463460325504</v>
      </c>
      <c r="E4597" s="130">
        <v>0.21265120497219001</v>
      </c>
    </row>
    <row r="4598" spans="1:5" x14ac:dyDescent="0.25">
      <c r="A4598" s="130">
        <v>27156.076976162101</v>
      </c>
      <c r="B4598" s="130">
        <v>0.18284961226715499</v>
      </c>
      <c r="C4598" s="130">
        <v>1.1800105397123299</v>
      </c>
      <c r="D4598" s="130">
        <v>0.55524452750436604</v>
      </c>
      <c r="E4598" s="130">
        <v>0.212660561385179</v>
      </c>
    </row>
    <row r="4599" spans="1:5" x14ac:dyDescent="0.25">
      <c r="A4599" s="130">
        <v>27157.123949082299</v>
      </c>
      <c r="B4599" s="130">
        <v>1.4089304151714701</v>
      </c>
      <c r="C4599" s="130">
        <v>1.18000823241843</v>
      </c>
      <c r="D4599" s="130">
        <v>0.55523879186223501</v>
      </c>
      <c r="E4599" s="130">
        <v>0.21266327454967099</v>
      </c>
    </row>
    <row r="4600" spans="1:5" x14ac:dyDescent="0.25">
      <c r="A4600" s="130">
        <v>27163.328617774401</v>
      </c>
      <c r="B4600" s="130">
        <v>-1.7011633633455101</v>
      </c>
      <c r="C4600" s="130">
        <v>1.17999455676839</v>
      </c>
      <c r="D4600" s="130">
        <v>0.555204885631574</v>
      </c>
      <c r="E4600" s="130">
        <v>0.21267971548700099</v>
      </c>
    </row>
    <row r="4601" spans="1:5" x14ac:dyDescent="0.25">
      <c r="A4601" s="130">
        <v>27164.328001133101</v>
      </c>
      <c r="B4601" s="130">
        <v>1.31193135265644</v>
      </c>
      <c r="C4601" s="130">
        <v>1.1799923537252499</v>
      </c>
      <c r="D4601" s="130">
        <v>0.55519943794317494</v>
      </c>
      <c r="E4601" s="130">
        <v>0.21268242131968901</v>
      </c>
    </row>
    <row r="4602" spans="1:5" x14ac:dyDescent="0.25">
      <c r="A4602" s="130">
        <v>27164.844115909</v>
      </c>
      <c r="B4602" s="130">
        <v>0.75204381527555997</v>
      </c>
      <c r="C4602" s="130">
        <v>1.1799912159666599</v>
      </c>
      <c r="D4602" s="130">
        <v>0.55519662604991604</v>
      </c>
      <c r="E4602" s="130">
        <v>0.21268382494806401</v>
      </c>
    </row>
    <row r="4603" spans="1:5" x14ac:dyDescent="0.25">
      <c r="A4603" s="130">
        <v>27165.273907315401</v>
      </c>
      <c r="B4603" s="130">
        <v>0.234052363343351</v>
      </c>
      <c r="C4603" s="130">
        <v>1.17999026848757</v>
      </c>
      <c r="D4603" s="130">
        <v>0.55519428522917003</v>
      </c>
      <c r="E4603" s="130">
        <v>0.21268499705476901</v>
      </c>
    </row>
    <row r="4604" spans="1:5" x14ac:dyDescent="0.25">
      <c r="A4604" s="130">
        <v>27168.790039212701</v>
      </c>
      <c r="B4604" s="130">
        <v>0.30599025159929699</v>
      </c>
      <c r="C4604" s="130">
        <v>1.1799825165412099</v>
      </c>
      <c r="D4604" s="130">
        <v>0.55517516106713305</v>
      </c>
      <c r="E4604" s="130">
        <v>0.21269469656217099</v>
      </c>
    </row>
    <row r="4605" spans="1:5" x14ac:dyDescent="0.25">
      <c r="A4605" s="130">
        <v>27171.0479763285</v>
      </c>
      <c r="B4605" s="130">
        <v>0.99883652666004097</v>
      </c>
      <c r="C4605" s="130">
        <v>1.1799775379467801</v>
      </c>
      <c r="D4605" s="130">
        <v>0.55516290475149399</v>
      </c>
      <c r="E4605" s="130">
        <v>0.212701028769467</v>
      </c>
    </row>
    <row r="4606" spans="1:5" x14ac:dyDescent="0.25">
      <c r="A4606" s="130">
        <v>27171.734190692499</v>
      </c>
      <c r="B4606" s="130">
        <v>-0.12837765656196201</v>
      </c>
      <c r="C4606" s="130">
        <v>1.1799760248041999</v>
      </c>
      <c r="D4606" s="130">
        <v>0.55515918371264705</v>
      </c>
      <c r="E4606" s="130">
        <v>0.21270296919853199</v>
      </c>
    </row>
    <row r="4607" spans="1:5" x14ac:dyDescent="0.25">
      <c r="A4607" s="130">
        <v>27175.5476691927</v>
      </c>
      <c r="B4607" s="130">
        <v>0.81158141169970199</v>
      </c>
      <c r="C4607" s="130">
        <v>1.1799676151182601</v>
      </c>
      <c r="D4607" s="130">
        <v>0.55513853718836403</v>
      </c>
      <c r="E4607" s="130">
        <v>0.212713888117494</v>
      </c>
    </row>
    <row r="4608" spans="1:5" x14ac:dyDescent="0.25">
      <c r="A4608" s="130">
        <v>27178.1718521035</v>
      </c>
      <c r="B4608" s="130">
        <v>1.0259622422516199</v>
      </c>
      <c r="C4608" s="130">
        <v>1.17996182739765</v>
      </c>
      <c r="D4608" s="130">
        <v>0.55512436140077404</v>
      </c>
      <c r="E4608" s="130">
        <v>0.21272153468937099</v>
      </c>
    </row>
    <row r="4609" spans="1:5" x14ac:dyDescent="0.25">
      <c r="A4609" s="130">
        <v>27179.4674653369</v>
      </c>
      <c r="B4609" s="130">
        <v>1.6998662458001601</v>
      </c>
      <c r="C4609" s="130">
        <v>1.1799589696603201</v>
      </c>
      <c r="D4609" s="130">
        <v>0.55511737207192802</v>
      </c>
      <c r="E4609" s="130">
        <v>0.212725349768489</v>
      </c>
    </row>
    <row r="4610" spans="1:5" x14ac:dyDescent="0.25">
      <c r="A4610" s="130">
        <v>27181.650222709999</v>
      </c>
      <c r="B4610" s="130">
        <v>1.28798155420267</v>
      </c>
      <c r="C4610" s="130">
        <v>1.17995415481759</v>
      </c>
      <c r="D4610" s="130">
        <v>0.55510561121836699</v>
      </c>
      <c r="E4610" s="130">
        <v>0.21273183648999799</v>
      </c>
    </row>
    <row r="4611" spans="1:5" x14ac:dyDescent="0.25">
      <c r="A4611" s="130">
        <v>27184.824483571301</v>
      </c>
      <c r="B4611" s="130">
        <v>0.38357952031382597</v>
      </c>
      <c r="C4611" s="130">
        <v>1.1799471521257801</v>
      </c>
      <c r="D4611" s="130">
        <v>0.55508854002687102</v>
      </c>
      <c r="E4611" s="130">
        <v>0.21274140226989499</v>
      </c>
    </row>
    <row r="4612" spans="1:5" x14ac:dyDescent="0.25">
      <c r="A4612" s="130">
        <v>27184.952031144199</v>
      </c>
      <c r="B4612" s="130">
        <v>0.82733995140118499</v>
      </c>
      <c r="C4612" s="130">
        <v>1.1799468707266101</v>
      </c>
      <c r="D4612" s="130">
        <v>0.55508785486650303</v>
      </c>
      <c r="E4612" s="130">
        <v>0.21274178991363901</v>
      </c>
    </row>
    <row r="4613" spans="1:5" x14ac:dyDescent="0.25">
      <c r="A4613" s="130">
        <v>27186.686728360801</v>
      </c>
      <c r="B4613" s="130">
        <v>0.25687707921335801</v>
      </c>
      <c r="C4613" s="130">
        <v>1.17994304344701</v>
      </c>
      <c r="D4613" s="130">
        <v>0.55507854248270505</v>
      </c>
      <c r="E4613" s="130">
        <v>0.21274708707096199</v>
      </c>
    </row>
    <row r="4614" spans="1:5" x14ac:dyDescent="0.25">
      <c r="A4614" s="130">
        <v>27192.490563450901</v>
      </c>
      <c r="B4614" s="130">
        <v>3.4819975610877997E-2</v>
      </c>
      <c r="C4614" s="130">
        <v>1.17993023648939</v>
      </c>
      <c r="D4614" s="130">
        <v>0.55504746786203996</v>
      </c>
      <c r="E4614" s="130">
        <v>0.212765148003461</v>
      </c>
    </row>
    <row r="4615" spans="1:5" x14ac:dyDescent="0.25">
      <c r="A4615" s="130">
        <v>27193.183081338098</v>
      </c>
      <c r="B4615" s="130">
        <v>1.6502340374941999</v>
      </c>
      <c r="C4615" s="130">
        <v>1.17992870815847</v>
      </c>
      <c r="D4615" s="130">
        <v>0.55504376845728798</v>
      </c>
      <c r="E4615" s="130">
        <v>0.21276733767352199</v>
      </c>
    </row>
    <row r="4616" spans="1:5" x14ac:dyDescent="0.25">
      <c r="A4616" s="130">
        <v>27199.990539812199</v>
      </c>
      <c r="B4616" s="130">
        <v>1.0033920835262</v>
      </c>
      <c r="C4616" s="130">
        <v>1.17991368243179</v>
      </c>
      <c r="D4616" s="130">
        <v>0.55500749900327795</v>
      </c>
      <c r="E4616" s="130">
        <v>0.212789252654803</v>
      </c>
    </row>
    <row r="4617" spans="1:5" x14ac:dyDescent="0.25">
      <c r="A4617" s="130">
        <v>27203.814839421699</v>
      </c>
      <c r="B4617" s="130">
        <v>0.40418893899845099</v>
      </c>
      <c r="C4617" s="130">
        <v>1.17990523950082</v>
      </c>
      <c r="D4617" s="130">
        <v>0.554987199713322</v>
      </c>
      <c r="E4617" s="130">
        <v>0.21280187338354001</v>
      </c>
    </row>
    <row r="4618" spans="1:5" x14ac:dyDescent="0.25">
      <c r="A4618" s="130">
        <v>27206.329589841702</v>
      </c>
      <c r="B4618" s="130">
        <v>1.25596030464676</v>
      </c>
      <c r="C4618" s="130">
        <v>1.17989968697645</v>
      </c>
      <c r="D4618" s="130">
        <v>0.55497388133072001</v>
      </c>
      <c r="E4618" s="130">
        <v>0.21281029292746201</v>
      </c>
    </row>
    <row r="4619" spans="1:5" x14ac:dyDescent="0.25">
      <c r="A4619" s="130">
        <v>27208.407215905401</v>
      </c>
      <c r="B4619" s="130">
        <v>4.6035124631479203</v>
      </c>
      <c r="C4619" s="130">
        <v>1.1798950991985899</v>
      </c>
      <c r="D4619" s="130">
        <v>0.55496289586375902</v>
      </c>
      <c r="E4619" s="130">
        <v>0.21281732079063301</v>
      </c>
    </row>
    <row r="4620" spans="1:5" x14ac:dyDescent="0.25">
      <c r="A4620" s="130">
        <v>27213.6094714346</v>
      </c>
      <c r="B4620" s="130">
        <v>1.94024933075525</v>
      </c>
      <c r="C4620" s="130">
        <v>1.17988361000987</v>
      </c>
      <c r="D4620" s="130">
        <v>0.55493545973971004</v>
      </c>
      <c r="E4620" s="130">
        <v>0.21283520195962899</v>
      </c>
    </row>
    <row r="4621" spans="1:5" x14ac:dyDescent="0.25">
      <c r="A4621" s="130">
        <v>27224.825124679999</v>
      </c>
      <c r="B4621" s="130">
        <v>-0.71243097010370604</v>
      </c>
      <c r="C4621" s="130">
        <v>1.1798588321093</v>
      </c>
      <c r="D4621" s="130">
        <v>0.55487665375305395</v>
      </c>
      <c r="E4621" s="130">
        <v>0.21287511991334099</v>
      </c>
    </row>
    <row r="4622" spans="1:5" x14ac:dyDescent="0.25">
      <c r="A4622" s="130">
        <v>27230.791857427601</v>
      </c>
      <c r="B4622" s="130">
        <v>2.3164883402125001</v>
      </c>
      <c r="C4622" s="130">
        <v>1.1798456457016699</v>
      </c>
      <c r="D4622" s="130">
        <v>0.55484556031340904</v>
      </c>
      <c r="E4622" s="130">
        <v>0.21289710938867601</v>
      </c>
    </row>
    <row r="4623" spans="1:5" x14ac:dyDescent="0.25">
      <c r="A4623" s="130">
        <v>27231.595085355701</v>
      </c>
      <c r="B4623" s="130">
        <v>1.1880823549211199</v>
      </c>
      <c r="C4623" s="130">
        <v>1.1798438703346199</v>
      </c>
      <c r="D4623" s="130">
        <v>0.55484138472612599</v>
      </c>
      <c r="E4623" s="130">
        <v>0.212900109152074</v>
      </c>
    </row>
    <row r="4624" spans="1:5" x14ac:dyDescent="0.25">
      <c r="A4624" s="130">
        <v>27232.886522035998</v>
      </c>
      <c r="B4624" s="130">
        <v>1.00842683275655</v>
      </c>
      <c r="C4624" s="130">
        <v>1.1798410157632</v>
      </c>
      <c r="D4624" s="130">
        <v>0.55483467622379001</v>
      </c>
      <c r="E4624" s="130">
        <v>0.21290495181299901</v>
      </c>
    </row>
    <row r="4625" spans="1:5" x14ac:dyDescent="0.25">
      <c r="A4625" s="130">
        <v>27234.942779679201</v>
      </c>
      <c r="B4625" s="130">
        <v>0.16779288211021801</v>
      </c>
      <c r="C4625" s="130">
        <v>1.17983647033463</v>
      </c>
      <c r="D4625" s="130">
        <v>0.55482400760761896</v>
      </c>
      <c r="E4625" s="130">
        <v>0.21291271223119801</v>
      </c>
    </row>
    <row r="4626" spans="1:5" x14ac:dyDescent="0.25">
      <c r="A4626" s="130">
        <v>27239.3785620901</v>
      </c>
      <c r="B4626" s="130">
        <v>1.9337657747878101</v>
      </c>
      <c r="C4626" s="130">
        <v>1.17982666358873</v>
      </c>
      <c r="D4626" s="130">
        <v>0.55480104679034403</v>
      </c>
      <c r="E4626" s="130">
        <v>0.21292966066819199</v>
      </c>
    </row>
    <row r="4627" spans="1:5" x14ac:dyDescent="0.25">
      <c r="A4627" s="130">
        <v>27240.657524428701</v>
      </c>
      <c r="B4627" s="130">
        <v>-3.2772835185013199E-2</v>
      </c>
      <c r="C4627" s="130">
        <v>1.1798238356950299</v>
      </c>
      <c r="D4627" s="130">
        <v>0.55479444014232404</v>
      </c>
      <c r="E4627" s="130">
        <v>0.212934599863041</v>
      </c>
    </row>
    <row r="4628" spans="1:5" x14ac:dyDescent="0.25">
      <c r="A4628" s="130">
        <v>27242.154390289601</v>
      </c>
      <c r="B4628" s="130">
        <v>-0.18610007462418501</v>
      </c>
      <c r="C4628" s="130">
        <v>1.17982052581037</v>
      </c>
      <c r="D4628" s="130">
        <v>0.55478671561864801</v>
      </c>
      <c r="E4628" s="130">
        <v>0.212940410298945</v>
      </c>
    </row>
    <row r="4629" spans="1:5" x14ac:dyDescent="0.25">
      <c r="A4629" s="130">
        <v>27243.739153845101</v>
      </c>
      <c r="B4629" s="130">
        <v>0.124191349028258</v>
      </c>
      <c r="C4629" s="130">
        <v>1.17981702134429</v>
      </c>
      <c r="D4629" s="130">
        <v>0.55477854658960402</v>
      </c>
      <c r="E4629" s="130">
        <v>0.2129465967901</v>
      </c>
    </row>
    <row r="4630" spans="1:5" x14ac:dyDescent="0.25">
      <c r="A4630" s="130">
        <v>27246.239563104202</v>
      </c>
      <c r="B4630" s="130">
        <v>2.3960167152676601</v>
      </c>
      <c r="C4630" s="130">
        <v>1.1798114916021001</v>
      </c>
      <c r="D4630" s="130">
        <v>0.55476567665546594</v>
      </c>
      <c r="E4630" s="130">
        <v>0.212956430421779</v>
      </c>
    </row>
    <row r="4631" spans="1:5" x14ac:dyDescent="0.25">
      <c r="A4631" s="130">
        <v>27248.628198929899</v>
      </c>
      <c r="B4631" s="130">
        <v>-0.51242190238287599</v>
      </c>
      <c r="C4631" s="130">
        <v>1.17980620851976</v>
      </c>
      <c r="D4631" s="130">
        <v>0.554753403750473</v>
      </c>
      <c r="E4631" s="130">
        <v>0.21296590731892701</v>
      </c>
    </row>
    <row r="4632" spans="1:5" x14ac:dyDescent="0.25">
      <c r="A4632" s="130">
        <v>27250.797744001698</v>
      </c>
      <c r="B4632" s="130">
        <v>0.16777198579944799</v>
      </c>
      <c r="C4632" s="130">
        <v>1.17980140956223</v>
      </c>
      <c r="D4632" s="130">
        <v>0.55474227492519901</v>
      </c>
      <c r="E4632" s="130">
        <v>0.21297458487943899</v>
      </c>
    </row>
    <row r="4633" spans="1:5" x14ac:dyDescent="0.25">
      <c r="A4633" s="130">
        <v>27252.128929726699</v>
      </c>
      <c r="B4633" s="130">
        <v>-0.23159298696290301</v>
      </c>
      <c r="C4633" s="130">
        <v>1.17979846481333</v>
      </c>
      <c r="D4633" s="130">
        <v>0.55473545517959399</v>
      </c>
      <c r="E4633" s="130">
        <v>0.212979942084038</v>
      </c>
    </row>
    <row r="4634" spans="1:5" x14ac:dyDescent="0.25">
      <c r="A4634" s="130">
        <v>27266.272217808</v>
      </c>
      <c r="B4634" s="130">
        <v>-2.1695570540744602</v>
      </c>
      <c r="C4634" s="130">
        <v>1.1797671680418</v>
      </c>
      <c r="D4634" s="130">
        <v>0.55466340456430396</v>
      </c>
      <c r="E4634" s="130">
        <v>0.21303838854136301</v>
      </c>
    </row>
    <row r="4635" spans="1:5" x14ac:dyDescent="0.25">
      <c r="A4635" s="130">
        <v>27278.2007131309</v>
      </c>
      <c r="B4635" s="130">
        <v>0.43417085941266398</v>
      </c>
      <c r="C4635" s="130">
        <v>1.1797407578260399</v>
      </c>
      <c r="D4635" s="130">
        <v>0.55460321333890505</v>
      </c>
      <c r="E4635" s="130">
        <v>0.21308982345161201</v>
      </c>
    </row>
    <row r="4636" spans="1:5" x14ac:dyDescent="0.25">
      <c r="A4636" s="130">
        <v>27279.7778206039</v>
      </c>
      <c r="B4636" s="130">
        <v>0.114753057410799</v>
      </c>
      <c r="C4636" s="130">
        <v>1.1797372650440401</v>
      </c>
      <c r="D4636" s="130">
        <v>0.55459529467344704</v>
      </c>
      <c r="E4636" s="130">
        <v>0.213096768337319</v>
      </c>
    </row>
    <row r="4637" spans="1:5" x14ac:dyDescent="0.25">
      <c r="A4637" s="130">
        <v>27281.499122543701</v>
      </c>
      <c r="B4637" s="130">
        <v>0.21337933031360101</v>
      </c>
      <c r="C4637" s="130">
        <v>1.1797334526511101</v>
      </c>
      <c r="D4637" s="130">
        <v>0.55458666250661004</v>
      </c>
      <c r="E4637" s="130">
        <v>0.21310438639550899</v>
      </c>
    </row>
    <row r="4638" spans="1:5" x14ac:dyDescent="0.25">
      <c r="A4638" s="130">
        <v>27286.0348147599</v>
      </c>
      <c r="B4638" s="130">
        <v>1.23157709055737</v>
      </c>
      <c r="C4638" s="130">
        <v>1.17972340552174</v>
      </c>
      <c r="D4638" s="130">
        <v>0.55456396889993897</v>
      </c>
      <c r="E4638" s="130">
        <v>0.21312465041040399</v>
      </c>
    </row>
    <row r="4639" spans="1:5" x14ac:dyDescent="0.25">
      <c r="A4639" s="130">
        <v>27286.985150775199</v>
      </c>
      <c r="B4639" s="130">
        <v>1.1894913896884001</v>
      </c>
      <c r="C4639" s="130">
        <v>1.1797213001615099</v>
      </c>
      <c r="D4639" s="130">
        <v>0.55455922368030597</v>
      </c>
      <c r="E4639" s="130">
        <v>0.213128931003644</v>
      </c>
    </row>
    <row r="4640" spans="1:5" x14ac:dyDescent="0.25">
      <c r="A4640" s="130">
        <v>27292.468547812899</v>
      </c>
      <c r="B4640" s="130">
        <v>0.88992699539134401</v>
      </c>
      <c r="C4640" s="130">
        <v>1.1797091506530299</v>
      </c>
      <c r="D4640" s="130">
        <v>0.55453190912149197</v>
      </c>
      <c r="E4640" s="130">
        <v>0.21315386390020399</v>
      </c>
    </row>
    <row r="4641" spans="1:5" x14ac:dyDescent="0.25">
      <c r="A4641" s="130">
        <v>27304.927575833499</v>
      </c>
      <c r="B4641" s="130">
        <v>0.86110304658779702</v>
      </c>
      <c r="C4641" s="130">
        <v>1.1796815346456699</v>
      </c>
      <c r="D4641" s="130">
        <v>0.55447025910484005</v>
      </c>
      <c r="E4641" s="130">
        <v>0.213211982691731</v>
      </c>
    </row>
    <row r="4642" spans="1:5" x14ac:dyDescent="0.25">
      <c r="A4642" s="130">
        <v>27307.673188681601</v>
      </c>
      <c r="B4642" s="130">
        <v>1.3011436545359301</v>
      </c>
      <c r="C4642" s="130">
        <v>1.1796754468644399</v>
      </c>
      <c r="D4642" s="130">
        <v>0.55445675013291795</v>
      </c>
      <c r="E4642" s="130">
        <v>0.21322506139185299</v>
      </c>
    </row>
    <row r="4643" spans="1:5" x14ac:dyDescent="0.25">
      <c r="A4643" s="130">
        <v>27315.596672767701</v>
      </c>
      <c r="B4643" s="130">
        <v>0.41341116801854</v>
      </c>
      <c r="C4643" s="130">
        <v>1.1796578742253001</v>
      </c>
      <c r="D4643" s="130">
        <v>0.554417920561739</v>
      </c>
      <c r="E4643" s="130">
        <v>0.21326334649307599</v>
      </c>
    </row>
    <row r="4644" spans="1:5" x14ac:dyDescent="0.25">
      <c r="A4644" s="130">
        <v>27315.642975025901</v>
      </c>
      <c r="B4644" s="130">
        <v>1.1631203372466401</v>
      </c>
      <c r="C4644" s="130">
        <v>1.1796577715186201</v>
      </c>
      <c r="D4644" s="130">
        <v>0.55441769433310695</v>
      </c>
      <c r="E4644" s="130">
        <v>0.21326357256886699</v>
      </c>
    </row>
    <row r="4645" spans="1:5" x14ac:dyDescent="0.25">
      <c r="A4645" s="130">
        <v>27318.2011565922</v>
      </c>
      <c r="B4645" s="130">
        <v>0.64334990621142096</v>
      </c>
      <c r="C4645" s="130">
        <v>1.1796520966902999</v>
      </c>
      <c r="D4645" s="130">
        <v>0.55440520753759204</v>
      </c>
      <c r="E4645" s="130">
        <v>0.21327610534577199</v>
      </c>
    </row>
    <row r="4646" spans="1:5" x14ac:dyDescent="0.25">
      <c r="A4646" s="130">
        <v>27319.107502986801</v>
      </c>
      <c r="B4646" s="130">
        <v>0.54785521535287696</v>
      </c>
      <c r="C4646" s="130">
        <v>1.17965008598402</v>
      </c>
      <c r="D4646" s="130">
        <v>0.55440078932149595</v>
      </c>
      <c r="E4646" s="130">
        <v>0.213280565461828</v>
      </c>
    </row>
    <row r="4647" spans="1:5" x14ac:dyDescent="0.25">
      <c r="A4647" s="130">
        <v>27320.902277549001</v>
      </c>
      <c r="B4647" s="130">
        <v>7.8673363219161602E-2</v>
      </c>
      <c r="C4647" s="130">
        <v>1.1796461040858901</v>
      </c>
      <c r="D4647" s="130">
        <v>0.55439204914336604</v>
      </c>
      <c r="E4647" s="130">
        <v>0.21328942805407999</v>
      </c>
    </row>
    <row r="4648" spans="1:5" x14ac:dyDescent="0.25">
      <c r="A4648" s="130">
        <v>27321.7099241668</v>
      </c>
      <c r="B4648" s="130">
        <v>0.69381467039530997</v>
      </c>
      <c r="C4648" s="130">
        <v>1.17964431213329</v>
      </c>
      <c r="D4648" s="130">
        <v>0.55438811993360804</v>
      </c>
      <c r="E4648" s="130">
        <v>0.213293429423137</v>
      </c>
    </row>
    <row r="4649" spans="1:5" x14ac:dyDescent="0.25">
      <c r="A4649" s="130">
        <v>27322.2475447877</v>
      </c>
      <c r="B4649" s="130"/>
      <c r="C4649" s="130">
        <v>1.1796431192610199</v>
      </c>
      <c r="D4649" s="130">
        <v>0.55438550573165701</v>
      </c>
      <c r="E4649" s="130">
        <v>0.21329609752527801</v>
      </c>
    </row>
    <row r="4650" spans="1:5" x14ac:dyDescent="0.25">
      <c r="A4650" s="130">
        <v>27326.4024019071</v>
      </c>
      <c r="B4650" s="130">
        <v>0.70702818567427395</v>
      </c>
      <c r="C4650" s="130">
        <v>1.17963389951136</v>
      </c>
      <c r="D4650" s="130">
        <v>0.55436533836856805</v>
      </c>
      <c r="E4650" s="130">
        <v>0.21331683918348801</v>
      </c>
    </row>
    <row r="4651" spans="1:5" x14ac:dyDescent="0.25">
      <c r="A4651" s="130">
        <v>27335.776962011401</v>
      </c>
      <c r="B4651" s="130">
        <v>0.53751942634414596</v>
      </c>
      <c r="C4651" s="130">
        <v>1.17961309084446</v>
      </c>
      <c r="D4651" s="130">
        <v>0.55432006765380304</v>
      </c>
      <c r="E4651" s="130">
        <v>0.21336442519768301</v>
      </c>
    </row>
    <row r="4652" spans="1:5" x14ac:dyDescent="0.25">
      <c r="A4652" s="130">
        <v>27339.011028146499</v>
      </c>
      <c r="B4652" s="130">
        <v>0.66879586808112901</v>
      </c>
      <c r="C4652" s="130">
        <v>1.17960591018538</v>
      </c>
      <c r="D4652" s="130">
        <v>0.55430452475825798</v>
      </c>
      <c r="E4652" s="130">
        <v>0.213381092067747</v>
      </c>
    </row>
    <row r="4653" spans="1:5" x14ac:dyDescent="0.25">
      <c r="A4653" s="130">
        <v>27343.583180193302</v>
      </c>
      <c r="B4653" s="130">
        <v>1.5835215422675299</v>
      </c>
      <c r="C4653" s="130">
        <v>1.17959575677303</v>
      </c>
      <c r="D4653" s="130">
        <v>0.55428261639064402</v>
      </c>
      <c r="E4653" s="130">
        <v>0.21340487183741799</v>
      </c>
    </row>
    <row r="4654" spans="1:5" x14ac:dyDescent="0.25">
      <c r="A4654" s="130">
        <v>27344.962296174701</v>
      </c>
      <c r="B4654" s="130">
        <v>-0.122741816256033</v>
      </c>
      <c r="C4654" s="130">
        <v>1.1795926937504</v>
      </c>
      <c r="D4654" s="130">
        <v>0.55427602310656898</v>
      </c>
      <c r="E4654" s="130">
        <v>0.213412094255995</v>
      </c>
    </row>
    <row r="4655" spans="1:5" x14ac:dyDescent="0.25">
      <c r="A4655" s="130">
        <v>27347.218094860302</v>
      </c>
      <c r="B4655" s="130">
        <v>0.77311690092629604</v>
      </c>
      <c r="C4655" s="130">
        <v>1.1795876832015799</v>
      </c>
      <c r="D4655" s="130">
        <v>0.55426525357450196</v>
      </c>
      <c r="E4655" s="130">
        <v>0.21342395719734999</v>
      </c>
    </row>
    <row r="4656" spans="1:5" x14ac:dyDescent="0.25">
      <c r="A4656" s="130">
        <v>27347.5758591831</v>
      </c>
      <c r="B4656" s="130">
        <v>1.0394327758339199</v>
      </c>
      <c r="C4656" s="130">
        <v>1.1795868884935901</v>
      </c>
      <c r="D4656" s="130">
        <v>0.55426354726247196</v>
      </c>
      <c r="E4656" s="130">
        <v>0.21342584424498401</v>
      </c>
    </row>
    <row r="4657" spans="1:5" x14ac:dyDescent="0.25">
      <c r="A4657" s="130">
        <v>27351.707483730999</v>
      </c>
      <c r="B4657" s="130">
        <v>0.239562441719676</v>
      </c>
      <c r="C4657" s="130">
        <v>1.17957770991499</v>
      </c>
      <c r="D4657" s="130">
        <v>0.55424387591090896</v>
      </c>
      <c r="E4657" s="130">
        <v>0.21344774762385499</v>
      </c>
    </row>
    <row r="4658" spans="1:5" x14ac:dyDescent="0.25">
      <c r="A4658" s="130">
        <v>27353.219995411</v>
      </c>
      <c r="B4658" s="130">
        <v>-9.6249398684522494E-2</v>
      </c>
      <c r="C4658" s="130">
        <v>1.1795743493772399</v>
      </c>
      <c r="D4658" s="130">
        <v>0.55423669019437305</v>
      </c>
      <c r="E4658" s="130">
        <v>0.21345581690188201</v>
      </c>
    </row>
    <row r="4659" spans="1:5" x14ac:dyDescent="0.25">
      <c r="A4659" s="130">
        <v>27355.867872410901</v>
      </c>
      <c r="B4659" s="130">
        <v>0.208189449793239</v>
      </c>
      <c r="C4659" s="130">
        <v>1.1795684657001899</v>
      </c>
      <c r="D4659" s="130">
        <v>0.55422413065268195</v>
      </c>
      <c r="E4659" s="130">
        <v>0.21347000866815</v>
      </c>
    </row>
    <row r="4660" spans="1:5" x14ac:dyDescent="0.25">
      <c r="A4660" s="130">
        <v>27356.6530755491</v>
      </c>
      <c r="B4660" s="130">
        <v>0.50142495728910896</v>
      </c>
      <c r="C4660" s="130">
        <v>1.17956672081479</v>
      </c>
      <c r="D4660" s="130">
        <v>0.55422041116151899</v>
      </c>
      <c r="E4660" s="130">
        <v>0.213474233032516</v>
      </c>
    </row>
    <row r="4661" spans="1:5" x14ac:dyDescent="0.25">
      <c r="A4661" s="130">
        <v>27362.125761188599</v>
      </c>
      <c r="B4661" s="130">
        <v>1.4605865139732499</v>
      </c>
      <c r="C4661" s="130">
        <v>1.17955455763101</v>
      </c>
      <c r="D4661" s="130">
        <v>0.55419454968041604</v>
      </c>
      <c r="E4661" s="130">
        <v>0.213503877148669</v>
      </c>
    </row>
    <row r="4662" spans="1:5" x14ac:dyDescent="0.25">
      <c r="A4662" s="130">
        <v>27365.3872640677</v>
      </c>
      <c r="B4662" s="130">
        <v>1.30773650496845</v>
      </c>
      <c r="C4662" s="130">
        <v>1.1795473074117799</v>
      </c>
      <c r="D4662" s="130">
        <v>0.55417918924129905</v>
      </c>
      <c r="E4662" s="130">
        <v>0.213521710290346</v>
      </c>
    </row>
    <row r="4663" spans="1:5" x14ac:dyDescent="0.25">
      <c r="A4663" s="130">
        <v>27365.6312780236</v>
      </c>
      <c r="B4663" s="130">
        <v>-0.11449039472377601</v>
      </c>
      <c r="C4663" s="130">
        <v>1.1795467649328299</v>
      </c>
      <c r="D4663" s="130">
        <v>0.55417804158821005</v>
      </c>
      <c r="E4663" s="130">
        <v>0.21352304947176501</v>
      </c>
    </row>
    <row r="4664" spans="1:5" x14ac:dyDescent="0.25">
      <c r="A4664" s="130">
        <v>27366.119155726901</v>
      </c>
      <c r="B4664" s="130">
        <v>1.9568456406899</v>
      </c>
      <c r="C4664" s="130">
        <v>1.1795456802906801</v>
      </c>
      <c r="D4664" s="130">
        <v>0.55417574763951905</v>
      </c>
      <c r="E4664" s="130">
        <v>0.21352572907959899</v>
      </c>
    </row>
    <row r="4665" spans="1:5" x14ac:dyDescent="0.25">
      <c r="A4665" s="130">
        <v>27370.398279343099</v>
      </c>
      <c r="B4665" s="130">
        <v>0.82217018565628996</v>
      </c>
      <c r="C4665" s="130">
        <v>1.1795361659685499</v>
      </c>
      <c r="D4665" s="130">
        <v>0.55415566483930501</v>
      </c>
      <c r="E4665" s="130">
        <v>0.213549349482065</v>
      </c>
    </row>
    <row r="4666" spans="1:5" x14ac:dyDescent="0.25">
      <c r="A4666" s="130">
        <v>27372.696544578801</v>
      </c>
      <c r="B4666" s="130">
        <v>1.23968978534805</v>
      </c>
      <c r="C4666" s="130">
        <v>1.17953105516894</v>
      </c>
      <c r="D4666" s="130">
        <v>0.55414490615384204</v>
      </c>
      <c r="E4666" s="130">
        <v>0.21356212265706001</v>
      </c>
    </row>
    <row r="4667" spans="1:5" x14ac:dyDescent="0.25">
      <c r="A4667" s="130">
        <v>27374.466186511399</v>
      </c>
      <c r="B4667" s="130">
        <v>0.21978619639413399</v>
      </c>
      <c r="C4667" s="130">
        <v>1.1795271195338199</v>
      </c>
      <c r="D4667" s="130">
        <v>0.55413663518033096</v>
      </c>
      <c r="E4667" s="130">
        <v>0.213571999064262</v>
      </c>
    </row>
    <row r="4668" spans="1:5" x14ac:dyDescent="0.25">
      <c r="A4668" s="130">
        <v>27380.342864995298</v>
      </c>
      <c r="B4668" s="130">
        <v>-0.10241428574702099</v>
      </c>
      <c r="C4668" s="130">
        <v>1.17951404765186</v>
      </c>
      <c r="D4668" s="130">
        <v>0.55410925047802795</v>
      </c>
      <c r="E4668" s="130">
        <v>0.213605052393887</v>
      </c>
    </row>
    <row r="4669" spans="1:5" x14ac:dyDescent="0.25">
      <c r="A4669" s="130">
        <v>27381.939579182701</v>
      </c>
      <c r="B4669" s="130">
        <v>-0.30727682127649197</v>
      </c>
      <c r="C4669" s="130">
        <v>1.1795104953604401</v>
      </c>
      <c r="D4669" s="130">
        <v>0.55410183166640503</v>
      </c>
      <c r="E4669" s="130">
        <v>0.21361410054201299</v>
      </c>
    </row>
    <row r="4670" spans="1:5" x14ac:dyDescent="0.25">
      <c r="A4670" s="130">
        <v>27388.4343825094</v>
      </c>
      <c r="B4670" s="130">
        <v>1.6675985177778201</v>
      </c>
      <c r="C4670" s="130">
        <v>1.1794960433200199</v>
      </c>
      <c r="D4670" s="130">
        <v>0.55407175039701595</v>
      </c>
      <c r="E4670" s="130">
        <v>0.213651199197608</v>
      </c>
    </row>
    <row r="4671" spans="1:5" x14ac:dyDescent="0.25">
      <c r="A4671" s="130">
        <v>27389.524213058001</v>
      </c>
      <c r="B4671" s="130">
        <v>1.219147248311</v>
      </c>
      <c r="C4671" s="130">
        <v>1.1794936178329101</v>
      </c>
      <c r="D4671" s="130">
        <v>0.55406671776616201</v>
      </c>
      <c r="E4671" s="130">
        <v>0.213657470390962</v>
      </c>
    </row>
    <row r="4672" spans="1:5" x14ac:dyDescent="0.25">
      <c r="A4672" s="130">
        <v>27391.4591125509</v>
      </c>
      <c r="B4672" s="130">
        <v>3.7968977660173899</v>
      </c>
      <c r="C4672" s="130">
        <v>1.1794893112865299</v>
      </c>
      <c r="D4672" s="130">
        <v>0.554057793394647</v>
      </c>
      <c r="E4672" s="130">
        <v>0.21366863673490299</v>
      </c>
    </row>
    <row r="4673" spans="1:5" x14ac:dyDescent="0.25">
      <c r="A4673" s="130">
        <v>27392.1833445587</v>
      </c>
      <c r="B4673" s="130">
        <v>1.2047123205364501</v>
      </c>
      <c r="C4673" s="130">
        <v>1.1794876992478101</v>
      </c>
      <c r="D4673" s="130">
        <v>0.55405445650274698</v>
      </c>
      <c r="E4673" s="130">
        <v>0.213672826922713</v>
      </c>
    </row>
    <row r="4674" spans="1:5" x14ac:dyDescent="0.25">
      <c r="A4674" s="130">
        <v>27394.988126407301</v>
      </c>
      <c r="B4674" s="130">
        <v>1.3090679167666599</v>
      </c>
      <c r="C4674" s="130">
        <v>1.17948145568078</v>
      </c>
      <c r="D4674" s="130">
        <v>0.55404155146228595</v>
      </c>
      <c r="E4674" s="130">
        <v>0.21368910898422799</v>
      </c>
    </row>
    <row r="4675" spans="1:5" x14ac:dyDescent="0.25">
      <c r="A4675" s="130">
        <v>27404.345169671498</v>
      </c>
      <c r="B4675" s="130">
        <v>0.43036574849859599</v>
      </c>
      <c r="C4675" s="130">
        <v>1.17946062053144</v>
      </c>
      <c r="D4675" s="130">
        <v>0.55399870529759299</v>
      </c>
      <c r="E4675" s="130">
        <v>0.21374404821816101</v>
      </c>
    </row>
    <row r="4676" spans="1:5" x14ac:dyDescent="0.25">
      <c r="A4676" s="130">
        <v>27405.1397676542</v>
      </c>
      <c r="B4676" s="130">
        <v>-0.120496682370153</v>
      </c>
      <c r="C4676" s="130">
        <v>1.1794588507910999</v>
      </c>
      <c r="D4676" s="130">
        <v>0.55399508143007403</v>
      </c>
      <c r="E4676" s="130">
        <v>0.21374875725624401</v>
      </c>
    </row>
    <row r="4677" spans="1:5" x14ac:dyDescent="0.25">
      <c r="A4677" s="130">
        <v>27408.654599523401</v>
      </c>
      <c r="B4677" s="130">
        <v>-0.12312641900431601</v>
      </c>
      <c r="C4677" s="130">
        <v>1.1794510217060701</v>
      </c>
      <c r="D4677" s="130">
        <v>0.553979079011927</v>
      </c>
      <c r="E4677" s="130">
        <v>0.213769668398479</v>
      </c>
    </row>
    <row r="4678" spans="1:5" x14ac:dyDescent="0.25">
      <c r="A4678" s="130">
        <v>27409.197079865098</v>
      </c>
      <c r="B4678" s="130">
        <v>1.3175908082323899</v>
      </c>
      <c r="C4678" s="130">
        <v>1.17944981324606</v>
      </c>
      <c r="D4678" s="130">
        <v>0.55397661317808899</v>
      </c>
      <c r="E4678" s="130">
        <v>0.213772907583204</v>
      </c>
    </row>
    <row r="4679" spans="1:5" x14ac:dyDescent="0.25">
      <c r="A4679" s="130">
        <v>27415.845487373499</v>
      </c>
      <c r="B4679" s="130">
        <v>0.57486089712104305</v>
      </c>
      <c r="C4679" s="130">
        <v>1.17943500034059</v>
      </c>
      <c r="D4679" s="130">
        <v>0.55394647947262099</v>
      </c>
      <c r="E4679" s="130">
        <v>0.21381285905688299</v>
      </c>
    </row>
    <row r="4680" spans="1:5" x14ac:dyDescent="0.25">
      <c r="A4680" s="130">
        <v>27418.045805350201</v>
      </c>
      <c r="B4680" s="130">
        <v>2.1228577657565801</v>
      </c>
      <c r="C4680" s="130">
        <v>1.1794300969128499</v>
      </c>
      <c r="D4680" s="130">
        <v>0.55393654180768204</v>
      </c>
      <c r="E4680" s="130">
        <v>0.21382618370165299</v>
      </c>
    </row>
    <row r="4681" spans="1:5" x14ac:dyDescent="0.25">
      <c r="A4681" s="130">
        <v>27420.3832494239</v>
      </c>
      <c r="B4681" s="130">
        <v>0.221635075436244</v>
      </c>
      <c r="C4681" s="130">
        <v>1.1794248873325499</v>
      </c>
      <c r="D4681" s="130">
        <v>0.55392600398640601</v>
      </c>
      <c r="E4681" s="130">
        <v>0.21384039418296499</v>
      </c>
    </row>
    <row r="4682" spans="1:5" x14ac:dyDescent="0.25">
      <c r="A4682" s="130">
        <v>27421.306394687599</v>
      </c>
      <c r="B4682" s="130">
        <v>0.39760667210910799</v>
      </c>
      <c r="C4682" s="130">
        <v>1.1794228297110001</v>
      </c>
      <c r="D4682" s="130">
        <v>0.55392184763955399</v>
      </c>
      <c r="E4682" s="130">
        <v>0.21384602211134099</v>
      </c>
    </row>
    <row r="4683" spans="1:5" x14ac:dyDescent="0.25">
      <c r="A4683" s="130">
        <v>27422.210388125401</v>
      </c>
      <c r="B4683" s="130">
        <v>0.23066502218198601</v>
      </c>
      <c r="C4683" s="130">
        <v>1.1794208146890699</v>
      </c>
      <c r="D4683" s="130">
        <v>0.55391778050490403</v>
      </c>
      <c r="E4683" s="130">
        <v>0.213851541855443</v>
      </c>
    </row>
    <row r="4684" spans="1:5" x14ac:dyDescent="0.25">
      <c r="A4684" s="130">
        <v>27427.0259321956</v>
      </c>
      <c r="B4684" s="130">
        <v>0.63948517269127902</v>
      </c>
      <c r="C4684" s="130">
        <v>1.1794100792555999</v>
      </c>
      <c r="D4684" s="130">
        <v>0.553896164740454</v>
      </c>
      <c r="E4684" s="130">
        <v>0.21388108766977099</v>
      </c>
    </row>
    <row r="4685" spans="1:5" x14ac:dyDescent="0.25">
      <c r="A4685" s="130">
        <v>27432.581717419798</v>
      </c>
      <c r="B4685" s="130">
        <v>0.45450761234098203</v>
      </c>
      <c r="C4685" s="130">
        <v>1.17939769048259</v>
      </c>
      <c r="D4685" s="130">
        <v>0.55387133019508505</v>
      </c>
      <c r="E4685" s="130">
        <v>0.213915470616346</v>
      </c>
    </row>
    <row r="4686" spans="1:5" x14ac:dyDescent="0.25">
      <c r="A4686" s="130">
        <v>27436.275779662599</v>
      </c>
      <c r="B4686" s="130">
        <v>-5.2614555089114397E-2</v>
      </c>
      <c r="C4686" s="130">
        <v>1.17938945129674</v>
      </c>
      <c r="D4686" s="130">
        <v>0.55385487922268095</v>
      </c>
      <c r="E4686" s="130">
        <v>0.213938505383587</v>
      </c>
    </row>
    <row r="4687" spans="1:5" x14ac:dyDescent="0.25">
      <c r="A4687" s="130">
        <v>27440.510199272001</v>
      </c>
      <c r="B4687" s="130">
        <v>0.30694242390860699</v>
      </c>
      <c r="C4687" s="130">
        <v>1.17938000508591</v>
      </c>
      <c r="D4687" s="130">
        <v>0.55383608233359005</v>
      </c>
      <c r="E4687" s="130">
        <v>0.21396507836203801</v>
      </c>
    </row>
    <row r="4688" spans="1:5" x14ac:dyDescent="0.25">
      <c r="A4688" s="130">
        <v>27457.122479316</v>
      </c>
      <c r="B4688" s="130">
        <v>-6.3243197014661898E-2</v>
      </c>
      <c r="C4688" s="130">
        <v>1.1793429272498399</v>
      </c>
      <c r="D4688" s="130">
        <v>0.55376296232151101</v>
      </c>
      <c r="E4688" s="130">
        <v>0.21407103814599299</v>
      </c>
    </row>
    <row r="4689" spans="1:5" x14ac:dyDescent="0.25">
      <c r="A4689" s="130">
        <v>27462.290296942399</v>
      </c>
      <c r="B4689" s="130">
        <v>0.86364920103592102</v>
      </c>
      <c r="C4689" s="130">
        <v>1.17933138673495</v>
      </c>
      <c r="D4689" s="130">
        <v>0.55374041805311103</v>
      </c>
      <c r="E4689" s="130">
        <v>0.21410454568902099</v>
      </c>
    </row>
    <row r="4690" spans="1:5" x14ac:dyDescent="0.25">
      <c r="A4690" s="130">
        <v>27468.2287283554</v>
      </c>
      <c r="B4690" s="130">
        <v>-0.73554756472932203</v>
      </c>
      <c r="C4690" s="130">
        <v>1.1793181216705</v>
      </c>
      <c r="D4690" s="130">
        <v>0.55371463033539903</v>
      </c>
      <c r="E4690" s="130">
        <v>0.21414336260800201</v>
      </c>
    </row>
    <row r="4691" spans="1:5" x14ac:dyDescent="0.25">
      <c r="A4691" s="130">
        <v>27468.984954884101</v>
      </c>
      <c r="B4691" s="130">
        <v>0.75640540760795205</v>
      </c>
      <c r="C4691" s="130">
        <v>1.1793164321562899</v>
      </c>
      <c r="D4691" s="130">
        <v>0.55371135548659101</v>
      </c>
      <c r="E4691" s="130">
        <v>0.21414832952236301</v>
      </c>
    </row>
    <row r="4692" spans="1:5" x14ac:dyDescent="0.25">
      <c r="A4692" s="130">
        <v>27478.565527766401</v>
      </c>
      <c r="B4692" s="130">
        <v>0.45282814048546199</v>
      </c>
      <c r="C4692" s="130">
        <v>1.1792950223094201</v>
      </c>
      <c r="D4692" s="130">
        <v>0.55367004404610398</v>
      </c>
      <c r="E4692" s="130">
        <v>0.214211714552238</v>
      </c>
    </row>
    <row r="4693" spans="1:5" x14ac:dyDescent="0.25">
      <c r="A4693" s="130">
        <v>27480.2360597718</v>
      </c>
      <c r="B4693" s="130">
        <v>1.2335431571900599</v>
      </c>
      <c r="C4693" s="130">
        <v>1.1792912880944799</v>
      </c>
      <c r="D4693" s="130">
        <v>0.55366287434752304</v>
      </c>
      <c r="E4693" s="130">
        <v>0.21422285319314699</v>
      </c>
    </row>
    <row r="4694" spans="1:5" x14ac:dyDescent="0.25">
      <c r="A4694" s="130">
        <v>27480.549300707102</v>
      </c>
      <c r="B4694" s="130">
        <v>1.1938878145418199</v>
      </c>
      <c r="C4694" s="130">
        <v>1.1792905878580899</v>
      </c>
      <c r="D4694" s="130">
        <v>0.55366153107093996</v>
      </c>
      <c r="E4694" s="130">
        <v>0.21422494462696301</v>
      </c>
    </row>
    <row r="4695" spans="1:5" x14ac:dyDescent="0.25">
      <c r="A4695" s="130">
        <v>27480.635671026099</v>
      </c>
      <c r="B4695" s="130">
        <v>0.682442739589595</v>
      </c>
      <c r="C4695" s="130">
        <v>1.17929039477909</v>
      </c>
      <c r="D4695" s="130">
        <v>0.55366116074931104</v>
      </c>
      <c r="E4695" s="130">
        <v>0.214225521457623</v>
      </c>
    </row>
    <row r="4696" spans="1:5" x14ac:dyDescent="0.25">
      <c r="A4696" s="130">
        <v>27490.106976088198</v>
      </c>
      <c r="B4696" s="130">
        <v>8.6767634041629002E-2</v>
      </c>
      <c r="C4696" s="130">
        <v>1.17926921677703</v>
      </c>
      <c r="D4696" s="130">
        <v>0.55362071334487495</v>
      </c>
      <c r="E4696" s="130">
        <v>0.21428918473646899</v>
      </c>
    </row>
    <row r="4697" spans="1:5" x14ac:dyDescent="0.25">
      <c r="A4697" s="130">
        <v>27491.053413629099</v>
      </c>
      <c r="B4697" s="130">
        <v>0.51799664666469802</v>
      </c>
      <c r="C4697" s="130">
        <v>1.17926709996904</v>
      </c>
      <c r="D4697" s="130">
        <v>0.55361668917528795</v>
      </c>
      <c r="E4697" s="130">
        <v>0.21429559051991001</v>
      </c>
    </row>
    <row r="4698" spans="1:5" x14ac:dyDescent="0.25">
      <c r="A4698" s="130">
        <v>27492.597812810101</v>
      </c>
      <c r="B4698" s="130">
        <v>-4.0210619977210101E-2</v>
      </c>
      <c r="C4698" s="130">
        <v>1.1792636455382499</v>
      </c>
      <c r="D4698" s="130">
        <v>0.55361012939173604</v>
      </c>
      <c r="E4698" s="130">
        <v>0.21430606053802601</v>
      </c>
    </row>
    <row r="4699" spans="1:5" x14ac:dyDescent="0.25">
      <c r="A4699" s="130">
        <v>27493.2991278464</v>
      </c>
      <c r="B4699" s="130">
        <v>0.241166573898077</v>
      </c>
      <c r="C4699" s="130">
        <v>1.17926207678432</v>
      </c>
      <c r="D4699" s="130">
        <v>0.55360715339048805</v>
      </c>
      <c r="E4699" s="130">
        <v>0.21431082195610601</v>
      </c>
    </row>
    <row r="4700" spans="1:5" x14ac:dyDescent="0.25">
      <c r="A4700" s="130">
        <v>27494.085300547598</v>
      </c>
      <c r="B4700" s="130">
        <v>-6.6830230652836803E-2</v>
      </c>
      <c r="C4700" s="130">
        <v>1.1792603181479999</v>
      </c>
      <c r="D4700" s="130">
        <v>0.55360381938593295</v>
      </c>
      <c r="E4700" s="130">
        <v>0.21431616465095299</v>
      </c>
    </row>
    <row r="4701" spans="1:5" x14ac:dyDescent="0.25">
      <c r="A4701" s="130">
        <v>27496.4987158599</v>
      </c>
      <c r="B4701" s="130">
        <v>0.99062553498800998</v>
      </c>
      <c r="C4701" s="130">
        <v>1.17925491899716</v>
      </c>
      <c r="D4701" s="130">
        <v>0.55359359833960797</v>
      </c>
      <c r="E4701" s="130">
        <v>0.214332599738253</v>
      </c>
    </row>
    <row r="4702" spans="1:5" x14ac:dyDescent="0.25">
      <c r="A4702" s="130">
        <v>27499.610213408501</v>
      </c>
      <c r="B4702" s="130">
        <v>0.68549942183193702</v>
      </c>
      <c r="C4702" s="130">
        <v>1.1792479571587</v>
      </c>
      <c r="D4702" s="130">
        <v>0.553580451504459</v>
      </c>
      <c r="E4702" s="130">
        <v>0.21435386383152699</v>
      </c>
    </row>
    <row r="4703" spans="1:5" x14ac:dyDescent="0.25">
      <c r="A4703" s="130">
        <v>27499.785683005201</v>
      </c>
      <c r="B4703" s="130">
        <v>5.0988931569206898E-2</v>
      </c>
      <c r="C4703" s="130">
        <v>1.17924756452033</v>
      </c>
      <c r="D4703" s="130">
        <v>0.553579711130888</v>
      </c>
      <c r="E4703" s="130">
        <v>0.2143550655067</v>
      </c>
    </row>
    <row r="4704" spans="1:5" x14ac:dyDescent="0.25">
      <c r="A4704" s="130">
        <v>27502.317337217701</v>
      </c>
      <c r="B4704" s="130">
        <v>0.120438454365579</v>
      </c>
      <c r="C4704" s="130">
        <v>1.1792418991895499</v>
      </c>
      <c r="D4704" s="130">
        <v>0.55356904132415397</v>
      </c>
      <c r="E4704" s="130">
        <v>0.21437243280343299</v>
      </c>
    </row>
    <row r="4705" spans="1:5" x14ac:dyDescent="0.25">
      <c r="A4705" s="130">
        <v>27502.764575689998</v>
      </c>
      <c r="B4705" s="130">
        <v>0.55595670084094295</v>
      </c>
      <c r="C4705" s="130">
        <v>1.1792408982840099</v>
      </c>
      <c r="D4705" s="130">
        <v>0.55356715878499996</v>
      </c>
      <c r="E4705" s="130">
        <v>0.214375506638466</v>
      </c>
    </row>
    <row r="4706" spans="1:5" x14ac:dyDescent="0.25">
      <c r="A4706" s="130">
        <v>27509.777333266698</v>
      </c>
      <c r="B4706" s="130">
        <v>1.1826949664689199</v>
      </c>
      <c r="C4706" s="130">
        <v>1.1792252009552999</v>
      </c>
      <c r="D4706" s="130">
        <v>0.55353773348945801</v>
      </c>
      <c r="E4706" s="130">
        <v>0.21442392877775801</v>
      </c>
    </row>
    <row r="4707" spans="1:5" x14ac:dyDescent="0.25">
      <c r="A4707" s="130">
        <v>27510.141196136199</v>
      </c>
      <c r="B4707" s="130">
        <v>2.00696897285186</v>
      </c>
      <c r="C4707" s="130">
        <v>1.1792243863319001</v>
      </c>
      <c r="D4707" s="130">
        <v>0.55353621151079602</v>
      </c>
      <c r="E4707" s="130">
        <v>0.21442645261819401</v>
      </c>
    </row>
    <row r="4708" spans="1:5" x14ac:dyDescent="0.25">
      <c r="A4708" s="130">
        <v>27510.458771891899</v>
      </c>
      <c r="B4708" s="130">
        <v>1.19847337307464</v>
      </c>
      <c r="C4708" s="130">
        <v>1.17922367532454</v>
      </c>
      <c r="D4708" s="130">
        <v>0.55353488352857905</v>
      </c>
      <c r="E4708" s="130">
        <v>0.21442865631452701</v>
      </c>
    </row>
    <row r="4709" spans="1:5" x14ac:dyDescent="0.25">
      <c r="A4709" s="130">
        <v>27512.819398122301</v>
      </c>
      <c r="B4709" s="130">
        <v>0.24325999025989201</v>
      </c>
      <c r="C4709" s="130">
        <v>1.1792183898509101</v>
      </c>
      <c r="D4709" s="130">
        <v>0.55352502352551003</v>
      </c>
      <c r="E4709" s="130">
        <v>0.21444506362926799</v>
      </c>
    </row>
    <row r="4710" spans="1:5" x14ac:dyDescent="0.25">
      <c r="A4710" s="130">
        <v>27512.819930523001</v>
      </c>
      <c r="B4710" s="130">
        <v>0.62284444735061195</v>
      </c>
      <c r="C4710" s="130">
        <v>1.1792183886587799</v>
      </c>
      <c r="D4710" s="130">
        <v>0.55352502130398396</v>
      </c>
      <c r="E4710" s="130">
        <v>0.214445067334955</v>
      </c>
    </row>
    <row r="4711" spans="1:5" x14ac:dyDescent="0.25">
      <c r="A4711" s="130">
        <v>27518.8817254571</v>
      </c>
      <c r="B4711" s="130">
        <v>-0.10228679770275501</v>
      </c>
      <c r="C4711" s="130">
        <v>1.1792048132703501</v>
      </c>
      <c r="D4711" s="130">
        <v>0.55349979283071704</v>
      </c>
      <c r="E4711" s="130">
        <v>0.21448741286727499</v>
      </c>
    </row>
    <row r="4712" spans="1:5" x14ac:dyDescent="0.25">
      <c r="A4712" s="130">
        <v>27520.519866906201</v>
      </c>
      <c r="B4712" s="130">
        <v>0.33496949890745598</v>
      </c>
      <c r="C4712" s="130">
        <v>1.17920114392258</v>
      </c>
      <c r="D4712" s="130">
        <v>0.55349299749455305</v>
      </c>
      <c r="E4712" s="130">
        <v>0.214498908639636</v>
      </c>
    </row>
    <row r="4713" spans="1:5" x14ac:dyDescent="0.25">
      <c r="A4713" s="130">
        <v>27523.8911950232</v>
      </c>
      <c r="B4713" s="130">
        <v>2.7796762830835799</v>
      </c>
      <c r="C4713" s="130">
        <v>1.1791935913502101</v>
      </c>
      <c r="D4713" s="130">
        <v>0.55347904254828795</v>
      </c>
      <c r="E4713" s="130">
        <v>0.21452263652128301</v>
      </c>
    </row>
    <row r="4714" spans="1:5" x14ac:dyDescent="0.25">
      <c r="A4714" s="130">
        <v>27526.7509307076</v>
      </c>
      <c r="B4714" s="130">
        <v>0.61318637103990903</v>
      </c>
      <c r="C4714" s="130">
        <v>1.17918718382897</v>
      </c>
      <c r="D4714" s="130">
        <v>0.55346723686875399</v>
      </c>
      <c r="E4714" s="130">
        <v>0.21454283640729199</v>
      </c>
    </row>
    <row r="4715" spans="1:5" x14ac:dyDescent="0.25">
      <c r="A4715" s="130">
        <v>27530.229657666299</v>
      </c>
      <c r="B4715" s="130">
        <v>0.63150195432630796</v>
      </c>
      <c r="C4715" s="130">
        <v>1.1791793881100801</v>
      </c>
      <c r="D4715" s="130">
        <v>0.55345291496276505</v>
      </c>
      <c r="E4715" s="130">
        <v>0.21456749770894601</v>
      </c>
    </row>
    <row r="4716" spans="1:5" x14ac:dyDescent="0.25">
      <c r="A4716" s="130">
        <v>27535.9566745103</v>
      </c>
      <c r="B4716" s="130">
        <v>0.499071173776588</v>
      </c>
      <c r="C4716" s="130">
        <v>1.17916655095804</v>
      </c>
      <c r="D4716" s="130">
        <v>0.55342943032541203</v>
      </c>
      <c r="E4716" s="130">
        <v>0.214608308359689</v>
      </c>
    </row>
    <row r="4717" spans="1:5" x14ac:dyDescent="0.25">
      <c r="A4717" s="130">
        <v>27536.9737674063</v>
      </c>
      <c r="B4717" s="130">
        <v>0.35946212498889601</v>
      </c>
      <c r="C4717" s="130">
        <v>1.17916427073403</v>
      </c>
      <c r="D4717" s="130">
        <v>0.55342527171142197</v>
      </c>
      <c r="E4717" s="130">
        <v>0.214615583327259</v>
      </c>
    </row>
    <row r="4718" spans="1:5" x14ac:dyDescent="0.25">
      <c r="A4718" s="130">
        <v>27539.847512402699</v>
      </c>
      <c r="B4718" s="130">
        <v>-9.3477900461513802E-2</v>
      </c>
      <c r="C4718" s="130">
        <v>1.17915782741764</v>
      </c>
      <c r="D4718" s="130">
        <v>0.55341354155679401</v>
      </c>
      <c r="E4718" s="130">
        <v>0.21463618229301401</v>
      </c>
    </row>
    <row r="4719" spans="1:5" x14ac:dyDescent="0.25">
      <c r="A4719" s="130">
        <v>27544.632933798501</v>
      </c>
      <c r="B4719" s="130">
        <v>1.6433774917159201</v>
      </c>
      <c r="C4719" s="130">
        <v>1.1791470957089001</v>
      </c>
      <c r="D4719" s="130">
        <v>0.55339407312817701</v>
      </c>
      <c r="E4719" s="130">
        <v>0.21467062691340399</v>
      </c>
    </row>
    <row r="4720" spans="1:5" x14ac:dyDescent="0.25">
      <c r="A4720" s="130">
        <v>27548.201333556</v>
      </c>
      <c r="B4720" s="130">
        <v>-0.106765943001241</v>
      </c>
      <c r="C4720" s="130">
        <v>1.17913909151056</v>
      </c>
      <c r="D4720" s="130">
        <v>0.55337960861239999</v>
      </c>
      <c r="E4720" s="130">
        <v>0.214696426541402</v>
      </c>
    </row>
    <row r="4721" spans="1:5" x14ac:dyDescent="0.25">
      <c r="A4721" s="130">
        <v>27553.6165765927</v>
      </c>
      <c r="B4721" s="130">
        <v>0.317221084193053</v>
      </c>
      <c r="C4721" s="130">
        <v>1.1791269418121699</v>
      </c>
      <c r="D4721" s="130">
        <v>0.55335774389841597</v>
      </c>
      <c r="E4721" s="130">
        <v>0.21473576400758901</v>
      </c>
    </row>
    <row r="4722" spans="1:5" x14ac:dyDescent="0.25">
      <c r="A4722" s="130">
        <v>27554.429530597801</v>
      </c>
      <c r="B4722" s="130">
        <v>0.83890297277677806</v>
      </c>
      <c r="C4722" s="130">
        <v>1.17912511755847</v>
      </c>
      <c r="D4722" s="130">
        <v>0.55335447044007902</v>
      </c>
      <c r="E4722" s="130">
        <v>0.214741688562921</v>
      </c>
    </row>
    <row r="4723" spans="1:5" x14ac:dyDescent="0.25">
      <c r="A4723" s="130">
        <v>27555.166599801199</v>
      </c>
      <c r="B4723" s="130">
        <v>9.0687723522231395E-2</v>
      </c>
      <c r="C4723" s="130">
        <v>1.1791234635207699</v>
      </c>
      <c r="D4723" s="130">
        <v>0.55335150455848303</v>
      </c>
      <c r="E4723" s="130">
        <v>0.214747064371272</v>
      </c>
    </row>
    <row r="4724" spans="1:5" x14ac:dyDescent="0.25">
      <c r="A4724" s="130">
        <v>27557.582466871001</v>
      </c>
      <c r="B4724" s="130">
        <v>-0.20704388780553601</v>
      </c>
      <c r="C4724" s="130">
        <v>1.1791180416823199</v>
      </c>
      <c r="D4724" s="130">
        <v>0.55334179683450802</v>
      </c>
      <c r="E4724" s="130">
        <v>0.214764712889809</v>
      </c>
    </row>
    <row r="4725" spans="1:5" x14ac:dyDescent="0.25">
      <c r="A4725" s="130">
        <v>27558.0590821878</v>
      </c>
      <c r="B4725" s="130">
        <v>1.5127164825486701</v>
      </c>
      <c r="C4725" s="130">
        <v>1.1791169719504</v>
      </c>
      <c r="D4725" s="130">
        <v>0.55333988407546397</v>
      </c>
      <c r="E4725" s="130">
        <v>0.21476819980895501</v>
      </c>
    </row>
    <row r="4726" spans="1:5" x14ac:dyDescent="0.25">
      <c r="A4726" s="130">
        <v>27559.971529295799</v>
      </c>
      <c r="B4726" s="130">
        <v>-7.2972470695464905E-2</v>
      </c>
      <c r="C4726" s="130">
        <v>1.17911267931472</v>
      </c>
      <c r="D4726" s="130">
        <v>0.55333221707878699</v>
      </c>
      <c r="E4726" s="130">
        <v>0.214782208180336</v>
      </c>
    </row>
    <row r="4727" spans="1:5" x14ac:dyDescent="0.25">
      <c r="A4727" s="130">
        <v>27560.778698533799</v>
      </c>
      <c r="B4727" s="130">
        <v>0.72360019396755504</v>
      </c>
      <c r="C4727" s="130">
        <v>1.1791108674294799</v>
      </c>
      <c r="D4727" s="130">
        <v>0.55332898501162597</v>
      </c>
      <c r="E4727" s="130">
        <v>0.214788128662288</v>
      </c>
    </row>
    <row r="4728" spans="1:5" x14ac:dyDescent="0.25">
      <c r="A4728" s="130">
        <v>27563.911359334499</v>
      </c>
      <c r="B4728" s="130">
        <v>0.32449977966735299</v>
      </c>
      <c r="C4728" s="130">
        <v>1.17910383468026</v>
      </c>
      <c r="D4728" s="130">
        <v>0.55331646297736203</v>
      </c>
      <c r="E4728" s="130">
        <v>0.214811151577908</v>
      </c>
    </row>
    <row r="4729" spans="1:5" x14ac:dyDescent="0.25">
      <c r="A4729" s="130">
        <v>27570.913705461298</v>
      </c>
      <c r="B4729" s="130">
        <v>0.79589713412346896</v>
      </c>
      <c r="C4729" s="130">
        <v>1.1790881103145601</v>
      </c>
      <c r="D4729" s="130">
        <v>0.55328859791726204</v>
      </c>
      <c r="E4729" s="130">
        <v>0.214862871437078</v>
      </c>
    </row>
    <row r="4730" spans="1:5" x14ac:dyDescent="0.25">
      <c r="A4730" s="130">
        <v>27571.041896314098</v>
      </c>
      <c r="B4730" s="130">
        <v>1.1909408980257401</v>
      </c>
      <c r="C4730" s="130">
        <v>1.17908782239599</v>
      </c>
      <c r="D4730" s="130">
        <v>0.55328808940605201</v>
      </c>
      <c r="E4730" s="130">
        <v>0.21486382154573899</v>
      </c>
    </row>
    <row r="4731" spans="1:5" x14ac:dyDescent="0.25">
      <c r="A4731" s="130">
        <v>27574.298744231699</v>
      </c>
      <c r="B4731" s="130">
        <v>1.3941359159053599</v>
      </c>
      <c r="C4731" s="130">
        <v>1.17908050680097</v>
      </c>
      <c r="D4731" s="130">
        <v>0.553275189454287</v>
      </c>
      <c r="E4731" s="130">
        <v>0.21488799939780001</v>
      </c>
    </row>
    <row r="4732" spans="1:5" x14ac:dyDescent="0.25">
      <c r="A4732" s="130">
        <v>27576.168013512899</v>
      </c>
      <c r="B4732" s="130">
        <v>0.32070486029374101</v>
      </c>
      <c r="C4732" s="130">
        <v>1.17907630743242</v>
      </c>
      <c r="D4732" s="130">
        <v>0.55326780238440498</v>
      </c>
      <c r="E4732" s="130">
        <v>0.21490191014107601</v>
      </c>
    </row>
    <row r="4733" spans="1:5" x14ac:dyDescent="0.25">
      <c r="A4733" s="130">
        <v>27580.414683067698</v>
      </c>
      <c r="B4733" s="130">
        <v>-0.11237192639108599</v>
      </c>
      <c r="C4733" s="130">
        <v>1.1790667655893301</v>
      </c>
      <c r="D4733" s="130">
        <v>0.55325106587049</v>
      </c>
      <c r="E4733" s="130">
        <v>0.21493360392210001</v>
      </c>
    </row>
    <row r="4734" spans="1:5" x14ac:dyDescent="0.25">
      <c r="A4734" s="130">
        <v>27586.235405607</v>
      </c>
      <c r="B4734" s="130">
        <v>0.301543041975805</v>
      </c>
      <c r="C4734" s="130">
        <v>1.1790536834424601</v>
      </c>
      <c r="D4734" s="130">
        <v>0.55322822886914103</v>
      </c>
      <c r="E4734" s="130">
        <v>0.21497724770285601</v>
      </c>
    </row>
    <row r="4735" spans="1:5" x14ac:dyDescent="0.25">
      <c r="A4735" s="130">
        <v>27587.067912285002</v>
      </c>
      <c r="B4735" s="130">
        <v>-1.71274213988809</v>
      </c>
      <c r="C4735" s="130">
        <v>1.17905181203551</v>
      </c>
      <c r="D4735" s="130">
        <v>0.55322497234496804</v>
      </c>
      <c r="E4735" s="130">
        <v>0.21498350876136099</v>
      </c>
    </row>
    <row r="4736" spans="1:5" x14ac:dyDescent="0.25">
      <c r="A4736" s="130">
        <v>27587.888803661601</v>
      </c>
      <c r="B4736" s="130">
        <v>0.61178673281947504</v>
      </c>
      <c r="C4736" s="130">
        <v>1.17904996665588</v>
      </c>
      <c r="D4736" s="130">
        <v>0.55322176363958697</v>
      </c>
      <c r="E4736" s="130">
        <v>0.21498968706450799</v>
      </c>
    </row>
    <row r="4737" spans="1:5" x14ac:dyDescent="0.25">
      <c r="A4737" s="130">
        <v>27589.778195488801</v>
      </c>
      <c r="B4737" s="130">
        <v>-0.107912288760681</v>
      </c>
      <c r="C4737" s="130">
        <v>1.1790457189535299</v>
      </c>
      <c r="D4737" s="130">
        <v>0.55321438736227602</v>
      </c>
      <c r="E4737" s="130">
        <v>0.21500392454981301</v>
      </c>
    </row>
    <row r="4738" spans="1:5" x14ac:dyDescent="0.25">
      <c r="A4738" s="130">
        <v>27591.8148443145</v>
      </c>
      <c r="B4738" s="130">
        <v>1.3034244163154101</v>
      </c>
      <c r="C4738" s="130">
        <v>1.1790411397006899</v>
      </c>
      <c r="D4738" s="130">
        <v>0.55320645021928005</v>
      </c>
      <c r="E4738" s="130">
        <v>0.215019298548905</v>
      </c>
    </row>
    <row r="4739" spans="1:5" x14ac:dyDescent="0.25">
      <c r="A4739" s="130">
        <v>27594.6815401438</v>
      </c>
      <c r="B4739" s="130">
        <v>0.97985012933356996</v>
      </c>
      <c r="C4739" s="130">
        <v>1.1790346932871201</v>
      </c>
      <c r="D4739" s="130">
        <v>0.55319530291070496</v>
      </c>
      <c r="E4739" s="130">
        <v>0.21504098517622</v>
      </c>
    </row>
    <row r="4740" spans="1:5" x14ac:dyDescent="0.25">
      <c r="A4740" s="130">
        <v>27596.597314015798</v>
      </c>
      <c r="B4740" s="130">
        <v>1.21959117356112</v>
      </c>
      <c r="C4740" s="130">
        <v>1.17903038467369</v>
      </c>
      <c r="D4740" s="130">
        <v>0.55318786938256703</v>
      </c>
      <c r="E4740" s="130">
        <v>0.21505550838097601</v>
      </c>
    </row>
    <row r="4741" spans="1:5" x14ac:dyDescent="0.25">
      <c r="A4741" s="130">
        <v>27600.100625415998</v>
      </c>
      <c r="B4741" s="130">
        <v>1.3018429483954601</v>
      </c>
      <c r="C4741" s="130">
        <v>1.1790225044882801</v>
      </c>
      <c r="D4741" s="130">
        <v>0.55317430921477695</v>
      </c>
      <c r="E4741" s="130">
        <v>0.21508212874722199</v>
      </c>
    </row>
    <row r="4742" spans="1:5" x14ac:dyDescent="0.25">
      <c r="A4742" s="130">
        <v>27601.4362342112</v>
      </c>
      <c r="B4742" s="130">
        <v>1.2776295010132199</v>
      </c>
      <c r="C4742" s="130">
        <v>1.1790194998336001</v>
      </c>
      <c r="D4742" s="130">
        <v>0.55316915083529306</v>
      </c>
      <c r="E4742" s="130">
        <v>0.21509229858378401</v>
      </c>
    </row>
    <row r="4743" spans="1:5" x14ac:dyDescent="0.25">
      <c r="A4743" s="130">
        <v>27604.506143482999</v>
      </c>
      <c r="B4743" s="130">
        <v>0.25181119793444801</v>
      </c>
      <c r="C4743" s="130">
        <v>1.17901259277125</v>
      </c>
      <c r="D4743" s="130">
        <v>0.553157317937092</v>
      </c>
      <c r="E4743" s="130">
        <v>0.21511571768923499</v>
      </c>
    </row>
    <row r="4744" spans="1:5" x14ac:dyDescent="0.25">
      <c r="A4744" s="130">
        <v>27604.824231011498</v>
      </c>
      <c r="B4744" s="130">
        <v>0.56110386087864195</v>
      </c>
      <c r="C4744" s="130">
        <v>1.1790118770318501</v>
      </c>
      <c r="D4744" s="130">
        <v>0.553156093762458</v>
      </c>
      <c r="E4744" s="130">
        <v>0.215118147710332</v>
      </c>
    </row>
    <row r="4745" spans="1:5" x14ac:dyDescent="0.25">
      <c r="A4745" s="130">
        <v>27608.3111458112</v>
      </c>
      <c r="B4745" s="130">
        <v>0.39292576435698801</v>
      </c>
      <c r="C4745" s="130">
        <v>1.17900403018606</v>
      </c>
      <c r="D4745" s="130">
        <v>0.55314269742859301</v>
      </c>
      <c r="E4745" s="130">
        <v>0.215144828156908</v>
      </c>
    </row>
    <row r="4746" spans="1:5" x14ac:dyDescent="0.25">
      <c r="A4746" s="130">
        <v>27610.739253809399</v>
      </c>
      <c r="B4746" s="130">
        <v>-1.04211209978659</v>
      </c>
      <c r="C4746" s="130">
        <v>1.1789985651553101</v>
      </c>
      <c r="D4746" s="130">
        <v>0.55313339403751605</v>
      </c>
      <c r="E4746" s="130">
        <v>0.215163452463382</v>
      </c>
    </row>
    <row r="4747" spans="1:5" x14ac:dyDescent="0.25">
      <c r="A4747" s="130">
        <v>27611.204151718899</v>
      </c>
      <c r="B4747" s="130">
        <v>1.07699139561794</v>
      </c>
      <c r="C4747" s="130">
        <v>1.1789975187091299</v>
      </c>
      <c r="D4747" s="130">
        <v>0.55313161511500497</v>
      </c>
      <c r="E4747" s="130">
        <v>0.21516702258978199</v>
      </c>
    </row>
    <row r="4748" spans="1:5" x14ac:dyDescent="0.25">
      <c r="A4748" s="130">
        <v>27612.757738739401</v>
      </c>
      <c r="B4748" s="130">
        <v>0.65329170204675402</v>
      </c>
      <c r="C4748" s="130">
        <v>1.1789940215200301</v>
      </c>
      <c r="D4748" s="130">
        <v>0.55312567582816496</v>
      </c>
      <c r="E4748" s="130">
        <v>0.215178962963847</v>
      </c>
    </row>
    <row r="4749" spans="1:5" x14ac:dyDescent="0.25">
      <c r="A4749" s="130">
        <v>27614.453831333401</v>
      </c>
      <c r="B4749" s="130">
        <v>0.328924845397638</v>
      </c>
      <c r="C4749" s="130">
        <v>1.1789902032016999</v>
      </c>
      <c r="D4749" s="130">
        <v>0.55311920138399795</v>
      </c>
      <c r="E4749" s="130">
        <v>0.21519201572923599</v>
      </c>
    </row>
    <row r="4750" spans="1:5" x14ac:dyDescent="0.25">
      <c r="A4750" s="130">
        <v>27614.490228691699</v>
      </c>
      <c r="B4750" s="130">
        <v>0.65105694851204099</v>
      </c>
      <c r="C4750" s="130">
        <v>1.1789901212584399</v>
      </c>
      <c r="D4750" s="130">
        <v>0.55311906255564103</v>
      </c>
      <c r="E4750" s="130">
        <v>0.215192296030841</v>
      </c>
    </row>
    <row r="4751" spans="1:5" x14ac:dyDescent="0.25">
      <c r="A4751" s="130">
        <v>27624.886281831499</v>
      </c>
      <c r="B4751" s="130">
        <v>0.32352394299910398</v>
      </c>
      <c r="C4751" s="130">
        <v>1.1789667093037499</v>
      </c>
      <c r="D4751" s="130">
        <v>0.55307959889665703</v>
      </c>
      <c r="E4751" s="130">
        <v>0.21527268881153</v>
      </c>
    </row>
    <row r="4752" spans="1:5" x14ac:dyDescent="0.25">
      <c r="A4752" s="130">
        <v>27629.433614500002</v>
      </c>
      <c r="B4752" s="130">
        <v>0.70171658412896398</v>
      </c>
      <c r="C4752" s="130">
        <v>1.17895646442852</v>
      </c>
      <c r="D4752" s="130">
        <v>0.55306245568687495</v>
      </c>
      <c r="E4752" s="130">
        <v>0.21530805719659901</v>
      </c>
    </row>
    <row r="4753" spans="1:5" x14ac:dyDescent="0.25">
      <c r="A4753" s="130">
        <v>27632.990430038499</v>
      </c>
      <c r="B4753" s="130">
        <v>0.62490614029291303</v>
      </c>
      <c r="C4753" s="130">
        <v>1.1789484493139999</v>
      </c>
      <c r="D4753" s="130">
        <v>0.553049096918246</v>
      </c>
      <c r="E4753" s="130">
        <v>0.21533580603233099</v>
      </c>
    </row>
    <row r="4754" spans="1:5" x14ac:dyDescent="0.25">
      <c r="A4754" s="130">
        <v>27635.439607359898</v>
      </c>
      <c r="B4754" s="130">
        <v>0.70871248024926303</v>
      </c>
      <c r="C4754" s="130">
        <v>1.1789429292800899</v>
      </c>
      <c r="D4754" s="130">
        <v>0.55303992386609802</v>
      </c>
      <c r="E4754" s="130">
        <v>0.21535495609483099</v>
      </c>
    </row>
    <row r="4755" spans="1:5" x14ac:dyDescent="0.25">
      <c r="A4755" s="130">
        <v>27636.085775072799</v>
      </c>
      <c r="B4755" s="130">
        <v>0.75466198102229798</v>
      </c>
      <c r="C4755" s="130">
        <v>1.17894147280013</v>
      </c>
      <c r="D4755" s="130">
        <v>0.553037507217783</v>
      </c>
      <c r="E4755" s="130">
        <v>0.21536001420606299</v>
      </c>
    </row>
    <row r="4756" spans="1:5" x14ac:dyDescent="0.25">
      <c r="A4756" s="130">
        <v>27636.705945087298</v>
      </c>
      <c r="B4756" s="130">
        <v>0.32723224547583901</v>
      </c>
      <c r="C4756" s="130">
        <v>1.1789400748699499</v>
      </c>
      <c r="D4756" s="130">
        <v>0.55303518916730598</v>
      </c>
      <c r="E4756" s="130">
        <v>0.21536487105430999</v>
      </c>
    </row>
    <row r="4757" spans="1:5" x14ac:dyDescent="0.25">
      <c r="A4757" s="130">
        <v>27642.473195792099</v>
      </c>
      <c r="B4757" s="130">
        <v>-0.19583184232425699</v>
      </c>
      <c r="C4757" s="130">
        <v>1.1789270725268499</v>
      </c>
      <c r="D4757" s="130">
        <v>0.55301369663774302</v>
      </c>
      <c r="E4757" s="130">
        <v>0.215410141446434</v>
      </c>
    </row>
    <row r="4758" spans="1:5" x14ac:dyDescent="0.25">
      <c r="A4758" s="130">
        <v>27646.1432476433</v>
      </c>
      <c r="B4758" s="130">
        <v>-0.140984709455139</v>
      </c>
      <c r="C4758" s="130">
        <v>1.17891879614346</v>
      </c>
      <c r="D4758" s="130">
        <v>0.55300007987275002</v>
      </c>
      <c r="E4758" s="130">
        <v>0.21543904653975901</v>
      </c>
    </row>
    <row r="4759" spans="1:5" x14ac:dyDescent="0.25">
      <c r="A4759" s="130">
        <v>27649.293934641901</v>
      </c>
      <c r="B4759" s="130">
        <v>0.19130274280221299</v>
      </c>
      <c r="C4759" s="130">
        <v>1.1789116896158001</v>
      </c>
      <c r="D4759" s="130">
        <v>0.55298842742212895</v>
      </c>
      <c r="E4759" s="130">
        <v>0.21546392022562999</v>
      </c>
    </row>
    <row r="4760" spans="1:5" x14ac:dyDescent="0.25">
      <c r="A4760" s="130">
        <v>27650.684226208501</v>
      </c>
      <c r="B4760" s="130">
        <v>0.87184001228055596</v>
      </c>
      <c r="C4760" s="130">
        <v>1.17890855334205</v>
      </c>
      <c r="D4760" s="130">
        <v>0.55298329655647305</v>
      </c>
      <c r="E4760" s="130">
        <v>0.21547491330922</v>
      </c>
    </row>
    <row r="4761" spans="1:5" x14ac:dyDescent="0.25">
      <c r="A4761" s="130">
        <v>27652.408388818501</v>
      </c>
      <c r="B4761" s="130">
        <v>2.29930904433047</v>
      </c>
      <c r="C4761" s="130">
        <v>1.17890466356527</v>
      </c>
      <c r="D4761" s="130">
        <v>0.55297694286529897</v>
      </c>
      <c r="E4761" s="130">
        <v>0.215488560802925</v>
      </c>
    </row>
    <row r="4762" spans="1:5" x14ac:dyDescent="0.25">
      <c r="A4762" s="130">
        <v>27657.315433728101</v>
      </c>
      <c r="B4762" s="130">
        <v>0.44344127946462902</v>
      </c>
      <c r="C4762" s="130">
        <v>1.17889359099729</v>
      </c>
      <c r="D4762" s="130">
        <v>0.55295891644834605</v>
      </c>
      <c r="E4762" s="130">
        <v>0.215527488988634</v>
      </c>
    </row>
    <row r="4763" spans="1:5" x14ac:dyDescent="0.25">
      <c r="A4763" s="130">
        <v>27659.9976590388</v>
      </c>
      <c r="B4763" s="130">
        <v>-5.4908593470759402E-2</v>
      </c>
      <c r="C4763" s="130">
        <v>1.17888753734514</v>
      </c>
      <c r="D4763" s="130">
        <v>0.55294909839287698</v>
      </c>
      <c r="E4763" s="130">
        <v>0.21554882102270501</v>
      </c>
    </row>
    <row r="4764" spans="1:5" x14ac:dyDescent="0.25">
      <c r="A4764" s="130">
        <v>27685.102244978301</v>
      </c>
      <c r="B4764" s="130">
        <v>0.98200481585264399</v>
      </c>
      <c r="C4764" s="130">
        <v>1.1788308323258101</v>
      </c>
      <c r="D4764" s="130">
        <v>0.55285841295613303</v>
      </c>
      <c r="E4764" s="130">
        <v>0.21575023519677999</v>
      </c>
    </row>
    <row r="4765" spans="1:5" x14ac:dyDescent="0.25">
      <c r="A4765" s="130">
        <v>27686.338066902299</v>
      </c>
      <c r="B4765" s="130">
        <v>0.56209099035342502</v>
      </c>
      <c r="C4765" s="130">
        <v>1.17882803878811</v>
      </c>
      <c r="D4765" s="130">
        <v>0.55285400505258997</v>
      </c>
      <c r="E4765" s="130">
        <v>0.21576022865598901</v>
      </c>
    </row>
    <row r="4766" spans="1:5" x14ac:dyDescent="0.25">
      <c r="A4766" s="130">
        <v>27700.177850151002</v>
      </c>
      <c r="B4766" s="130">
        <v>4.3543738714069101E-2</v>
      </c>
      <c r="C4766" s="130">
        <v>1.17879674064442</v>
      </c>
      <c r="D4766" s="130">
        <v>0.55280500137370503</v>
      </c>
      <c r="E4766" s="130">
        <v>0.21587261638817201</v>
      </c>
    </row>
    <row r="4767" spans="1:5" x14ac:dyDescent="0.25">
      <c r="A4767" s="130">
        <v>27707.9441387191</v>
      </c>
      <c r="B4767" s="130">
        <v>1.0144072271493201</v>
      </c>
      <c r="C4767" s="130">
        <v>1.17877916637203</v>
      </c>
      <c r="D4767" s="130">
        <v>0.55277779157618301</v>
      </c>
      <c r="E4767" s="130">
        <v>0.215936049637238</v>
      </c>
    </row>
    <row r="4768" spans="1:5" x14ac:dyDescent="0.25">
      <c r="A4768" s="130">
        <v>27708.7917578124</v>
      </c>
      <c r="B4768" s="130">
        <v>0.28365182548439899</v>
      </c>
      <c r="C4768" s="130">
        <v>1.1787772478158001</v>
      </c>
      <c r="D4768" s="130">
        <v>0.55277483443285103</v>
      </c>
      <c r="E4768" s="130">
        <v>0.21594298813017901</v>
      </c>
    </row>
    <row r="4769" spans="1:5" x14ac:dyDescent="0.25">
      <c r="A4769" s="130">
        <v>27710.762636653701</v>
      </c>
      <c r="B4769" s="130">
        <v>0.36803555452273901</v>
      </c>
      <c r="C4769" s="130">
        <v>1.17877278642987</v>
      </c>
      <c r="D4769" s="130">
        <v>0.55276796804783901</v>
      </c>
      <c r="E4769" s="130">
        <v>0.21595913292734101</v>
      </c>
    </row>
    <row r="4770" spans="1:5" x14ac:dyDescent="0.25">
      <c r="A4770" s="130">
        <v>27714.991859458099</v>
      </c>
      <c r="B4770" s="130">
        <v>0.38286290978433202</v>
      </c>
      <c r="C4770" s="130">
        <v>1.1787632111851301</v>
      </c>
      <c r="D4770" s="130">
        <v>0.55275327881924796</v>
      </c>
      <c r="E4770" s="130">
        <v>0.21599383074480999</v>
      </c>
    </row>
    <row r="4771" spans="1:5" x14ac:dyDescent="0.25">
      <c r="A4771" s="130">
        <v>27716.573649665399</v>
      </c>
      <c r="B4771" s="130">
        <v>0.53451613219430705</v>
      </c>
      <c r="C4771" s="130">
        <v>1.1787596292906599</v>
      </c>
      <c r="D4771" s="130">
        <v>0.55274780061997297</v>
      </c>
      <c r="E4771" s="130">
        <v>0.216006826688736</v>
      </c>
    </row>
    <row r="4772" spans="1:5" x14ac:dyDescent="0.25">
      <c r="A4772" s="130">
        <v>27717.113239671198</v>
      </c>
      <c r="B4772" s="130">
        <v>0.56265450808983297</v>
      </c>
      <c r="C4772" s="130">
        <v>1.1787584073360799</v>
      </c>
      <c r="D4772" s="130">
        <v>0.55274593382777504</v>
      </c>
      <c r="E4772" s="130">
        <v>0.21601126221768699</v>
      </c>
    </row>
    <row r="4773" spans="1:5" x14ac:dyDescent="0.25">
      <c r="A4773" s="130">
        <v>27723.2628905212</v>
      </c>
      <c r="B4773" s="130">
        <v>1.7683890649629299</v>
      </c>
      <c r="C4773" s="130">
        <v>1.17874447808556</v>
      </c>
      <c r="D4773" s="130">
        <v>0.55272472876869005</v>
      </c>
      <c r="E4773" s="130">
        <v>0.21606189391598801</v>
      </c>
    </row>
    <row r="4774" spans="1:5" x14ac:dyDescent="0.25">
      <c r="A4774" s="130">
        <v>27725.058001007601</v>
      </c>
      <c r="B4774" s="130">
        <v>0.20121520327534001</v>
      </c>
      <c r="C4774" s="130">
        <v>1.1787404111158599</v>
      </c>
      <c r="D4774" s="130">
        <v>0.55271856337346903</v>
      </c>
      <c r="E4774" s="130">
        <v>0.216076700983486</v>
      </c>
    </row>
    <row r="4775" spans="1:5" x14ac:dyDescent="0.25">
      <c r="A4775" s="130">
        <v>27725.200299576001</v>
      </c>
      <c r="B4775" s="130">
        <v>-0.12047025424352099</v>
      </c>
      <c r="C4775" s="130">
        <v>1.17874008870823</v>
      </c>
      <c r="D4775" s="130">
        <v>0.55271807511456705</v>
      </c>
      <c r="E4775" s="130">
        <v>0.21607787526358399</v>
      </c>
    </row>
    <row r="4776" spans="1:5" x14ac:dyDescent="0.25">
      <c r="A4776" s="130">
        <v>27733.9875582446</v>
      </c>
      <c r="B4776" s="130">
        <v>0.17020088206731701</v>
      </c>
      <c r="C4776" s="130">
        <v>1.1787201740062501</v>
      </c>
      <c r="D4776" s="130">
        <v>0.55268805842666802</v>
      </c>
      <c r="E4776" s="130">
        <v>0.216150535391192</v>
      </c>
    </row>
    <row r="4777" spans="1:5" x14ac:dyDescent="0.25">
      <c r="A4777" s="130">
        <v>27736.111502042801</v>
      </c>
      <c r="B4777" s="130">
        <v>0.24129270801571701</v>
      </c>
      <c r="C4777" s="130">
        <v>1.17871535890958</v>
      </c>
      <c r="D4777" s="130">
        <v>0.55268084284660501</v>
      </c>
      <c r="E4777" s="130">
        <v>0.21616813996425799</v>
      </c>
    </row>
    <row r="4778" spans="1:5" x14ac:dyDescent="0.25">
      <c r="A4778" s="130">
        <v>27738.7327609776</v>
      </c>
      <c r="B4778" s="130">
        <v>0.91986127754706304</v>
      </c>
      <c r="C4778" s="130">
        <v>1.1787094155273301</v>
      </c>
      <c r="D4778" s="130">
        <v>0.55267195903449495</v>
      </c>
      <c r="E4778" s="130">
        <v>0.216189888579913</v>
      </c>
    </row>
    <row r="4779" spans="1:5" x14ac:dyDescent="0.25">
      <c r="A4779" s="130">
        <v>27743.306534547799</v>
      </c>
      <c r="B4779" s="130">
        <v>1.8511413409736801</v>
      </c>
      <c r="C4779" s="130">
        <v>1.17869904281798</v>
      </c>
      <c r="D4779" s="130">
        <v>0.55265651413336103</v>
      </c>
      <c r="E4779" s="130">
        <v>0.21622789428440101</v>
      </c>
    </row>
    <row r="4780" spans="1:5" x14ac:dyDescent="0.25">
      <c r="A4780" s="130">
        <v>27747.755797516402</v>
      </c>
      <c r="B4780" s="130">
        <v>6.8329049384097104E-2</v>
      </c>
      <c r="C4780" s="130">
        <v>1.1786889497419599</v>
      </c>
      <c r="D4780" s="130">
        <v>0.55264155826454797</v>
      </c>
      <c r="E4780" s="130">
        <v>0.21626493327576099</v>
      </c>
    </row>
    <row r="4781" spans="1:5" x14ac:dyDescent="0.25">
      <c r="A4781" s="130">
        <v>27750.303923704701</v>
      </c>
      <c r="B4781" s="130">
        <v>0.293690740636809</v>
      </c>
      <c r="C4781" s="130">
        <v>1.1786831681416701</v>
      </c>
      <c r="D4781" s="130">
        <v>0.55263302336449105</v>
      </c>
      <c r="E4781" s="130">
        <v>0.21628617519514801</v>
      </c>
    </row>
    <row r="4782" spans="1:5" x14ac:dyDescent="0.25">
      <c r="A4782" s="130">
        <v>27751.928424449699</v>
      </c>
      <c r="B4782" s="130">
        <v>-0.13605773742044699</v>
      </c>
      <c r="C4782" s="130">
        <v>1.1786794817472199</v>
      </c>
      <c r="D4782" s="130">
        <v>0.55262759369574099</v>
      </c>
      <c r="E4782" s="130">
        <v>0.21629972847444601</v>
      </c>
    </row>
    <row r="4783" spans="1:5" x14ac:dyDescent="0.25">
      <c r="A4783" s="130">
        <v>27754.315449044701</v>
      </c>
      <c r="B4783" s="130">
        <v>1.2713111581780501</v>
      </c>
      <c r="C4783" s="130">
        <v>1.1786740643398601</v>
      </c>
      <c r="D4783" s="130">
        <v>0.55261963172835604</v>
      </c>
      <c r="E4783" s="130">
        <v>0.21631965879166101</v>
      </c>
    </row>
    <row r="4784" spans="1:5" x14ac:dyDescent="0.25">
      <c r="A4784" s="130">
        <v>27754.3707564324</v>
      </c>
      <c r="B4784" s="130">
        <v>0.69130377567665502</v>
      </c>
      <c r="C4784" s="130">
        <v>1.17867393880918</v>
      </c>
      <c r="D4784" s="130">
        <v>0.55261944747980796</v>
      </c>
      <c r="E4784" s="130">
        <v>0.216320120790742</v>
      </c>
    </row>
    <row r="4785" spans="1:5" x14ac:dyDescent="0.25">
      <c r="A4785" s="130">
        <v>27757.626115859599</v>
      </c>
      <c r="B4785" s="130">
        <v>1.23744612944818</v>
      </c>
      <c r="C4785" s="130">
        <v>1.1786665494078701</v>
      </c>
      <c r="D4785" s="130">
        <v>0.55260862109234798</v>
      </c>
      <c r="E4785" s="130">
        <v>0.21634733058140801</v>
      </c>
    </row>
    <row r="4786" spans="1:5" x14ac:dyDescent="0.25">
      <c r="A4786" s="130">
        <v>27761.954958578899</v>
      </c>
      <c r="B4786" s="130">
        <v>1.36455081848266</v>
      </c>
      <c r="C4786" s="130">
        <v>1.17865672102372</v>
      </c>
      <c r="D4786" s="130">
        <v>0.55259428054554105</v>
      </c>
      <c r="E4786" s="130">
        <v>0.21638356331901401</v>
      </c>
    </row>
    <row r="4787" spans="1:5" x14ac:dyDescent="0.25">
      <c r="A4787" s="130">
        <v>27762.448487547499</v>
      </c>
      <c r="B4787" s="130">
        <v>0.88972963488951295</v>
      </c>
      <c r="C4787" s="130">
        <v>1.17865560033073</v>
      </c>
      <c r="D4787" s="130">
        <v>0.55259264964074795</v>
      </c>
      <c r="E4787" s="130">
        <v>0.21638769776868599</v>
      </c>
    </row>
    <row r="4788" spans="1:5" x14ac:dyDescent="0.25">
      <c r="A4788" s="130">
        <v>27767.086041344999</v>
      </c>
      <c r="B4788" s="130">
        <v>0.15373459546606</v>
      </c>
      <c r="C4788" s="130">
        <v>1.17864506784526</v>
      </c>
      <c r="D4788" s="130">
        <v>0.55257736498461996</v>
      </c>
      <c r="E4788" s="130">
        <v>0.21642658296765199</v>
      </c>
    </row>
    <row r="4789" spans="1:5" x14ac:dyDescent="0.25">
      <c r="A4789" s="130">
        <v>27772.912390114801</v>
      </c>
      <c r="B4789" s="130">
        <v>-0.27784163795535599</v>
      </c>
      <c r="C4789" s="130">
        <v>1.1786318312235</v>
      </c>
      <c r="D4789" s="130">
        <v>0.55255826594259505</v>
      </c>
      <c r="E4789" s="130">
        <v>0.21647552311065599</v>
      </c>
    </row>
    <row r="4790" spans="1:5" x14ac:dyDescent="0.25">
      <c r="A4790" s="130">
        <v>27778.1353893175</v>
      </c>
      <c r="B4790" s="130">
        <v>0.29934290210698</v>
      </c>
      <c r="C4790" s="130">
        <v>1.1786199613077799</v>
      </c>
      <c r="D4790" s="130">
        <v>0.55254124277662198</v>
      </c>
      <c r="E4790" s="130">
        <v>0.21651947438524399</v>
      </c>
    </row>
    <row r="4791" spans="1:5" x14ac:dyDescent="0.25">
      <c r="A4791" s="130">
        <v>27779.666718340599</v>
      </c>
      <c r="B4791" s="130">
        <v>0.24755042745438999</v>
      </c>
      <c r="C4791" s="130">
        <v>1.17861648045009</v>
      </c>
      <c r="D4791" s="130">
        <v>0.55253626932435096</v>
      </c>
      <c r="E4791" s="130">
        <v>0.21653237415482199</v>
      </c>
    </row>
    <row r="4792" spans="1:5" x14ac:dyDescent="0.25">
      <c r="A4792" s="130">
        <v>27782.846205043501</v>
      </c>
      <c r="B4792" s="130">
        <v>0.620358926982578</v>
      </c>
      <c r="C4792" s="130">
        <v>1.1786092521242699</v>
      </c>
      <c r="D4792" s="130">
        <v>0.55252596840148005</v>
      </c>
      <c r="E4792" s="130">
        <v>0.21655917716655301</v>
      </c>
    </row>
    <row r="4793" spans="1:5" x14ac:dyDescent="0.25">
      <c r="A4793" s="130">
        <v>27790.187846828299</v>
      </c>
      <c r="B4793" s="130">
        <v>7.6332696632608305E-2</v>
      </c>
      <c r="C4793" s="130">
        <v>1.1785925560321999</v>
      </c>
      <c r="D4793" s="130">
        <v>0.55250231388732696</v>
      </c>
      <c r="E4793" s="130">
        <v>0.21662116332237599</v>
      </c>
    </row>
    <row r="4794" spans="1:5" x14ac:dyDescent="0.25">
      <c r="A4794" s="130">
        <v>27791.203136616699</v>
      </c>
      <c r="B4794" s="130">
        <v>0.26746102013015499</v>
      </c>
      <c r="C4794" s="130">
        <v>1.1785902465009099</v>
      </c>
      <c r="D4794" s="130">
        <v>0.55249905703739499</v>
      </c>
      <c r="E4794" s="130">
        <v>0.21662974572600699</v>
      </c>
    </row>
    <row r="4795" spans="1:5" x14ac:dyDescent="0.25">
      <c r="A4795" s="130">
        <v>27795.908872569798</v>
      </c>
      <c r="B4795" s="130">
        <v>1.1254355712853299</v>
      </c>
      <c r="C4795" s="130">
        <v>1.17857954022594</v>
      </c>
      <c r="D4795" s="130">
        <v>0.55248400754850702</v>
      </c>
      <c r="E4795" s="130">
        <v>0.216669555198577</v>
      </c>
    </row>
    <row r="4796" spans="1:5" x14ac:dyDescent="0.25">
      <c r="A4796" s="130">
        <v>27795.9104868043</v>
      </c>
      <c r="B4796" s="130">
        <v>0.91500423719823598</v>
      </c>
      <c r="C4796" s="130">
        <v>1.17857953655277</v>
      </c>
      <c r="D4796" s="130">
        <v>0.55248400239886097</v>
      </c>
      <c r="E4796" s="130">
        <v>0.21666956886327399</v>
      </c>
    </row>
    <row r="4797" spans="1:5" x14ac:dyDescent="0.25">
      <c r="A4797" s="130">
        <v>27797.3458368598</v>
      </c>
      <c r="B4797" s="130">
        <v>-0.12979698962741801</v>
      </c>
      <c r="C4797" s="130">
        <v>1.17857627028726</v>
      </c>
      <c r="D4797" s="130">
        <v>0.55247942691027296</v>
      </c>
      <c r="E4797" s="130">
        <v>0.21668172157881599</v>
      </c>
    </row>
    <row r="4798" spans="1:5" x14ac:dyDescent="0.25">
      <c r="A4798" s="130">
        <v>27800.400573229199</v>
      </c>
      <c r="B4798" s="130">
        <v>-5.7318796744798603E-2</v>
      </c>
      <c r="C4798" s="130">
        <v>1.1785693179949801</v>
      </c>
      <c r="D4798" s="130">
        <v>0.55246971248033605</v>
      </c>
      <c r="E4798" s="130">
        <v>0.21670760025156299</v>
      </c>
    </row>
    <row r="4799" spans="1:5" x14ac:dyDescent="0.25">
      <c r="A4799" s="130">
        <v>27810.771402628001</v>
      </c>
      <c r="B4799" s="130">
        <v>0.23021560829059601</v>
      </c>
      <c r="C4799" s="130">
        <v>1.17854570508043</v>
      </c>
      <c r="D4799" s="130">
        <v>0.55243696731688596</v>
      </c>
      <c r="E4799" s="130">
        <v>0.21679560369144699</v>
      </c>
    </row>
    <row r="4800" spans="1:5" x14ac:dyDescent="0.25">
      <c r="A4800" s="130">
        <v>27813.252737284402</v>
      </c>
      <c r="B4800" s="130">
        <v>0.99263583921318499</v>
      </c>
      <c r="C4800" s="130">
        <v>1.1785400531601899</v>
      </c>
      <c r="D4800" s="130">
        <v>0.55242918652518902</v>
      </c>
      <c r="E4800" s="130">
        <v>0.21681669093293901</v>
      </c>
    </row>
    <row r="4801" spans="1:5" x14ac:dyDescent="0.25">
      <c r="A4801" s="130">
        <v>27814.7556305455</v>
      </c>
      <c r="B4801" s="130">
        <v>0.40032811831827197</v>
      </c>
      <c r="C4801" s="130">
        <v>1.17853662948077</v>
      </c>
      <c r="D4801" s="130">
        <v>0.55242448396192501</v>
      </c>
      <c r="E4801" s="130">
        <v>0.21682946863487601</v>
      </c>
    </row>
    <row r="4802" spans="1:5" x14ac:dyDescent="0.25">
      <c r="A4802" s="130">
        <v>27818.356728670798</v>
      </c>
      <c r="B4802" s="130">
        <v>1.1765183431461399</v>
      </c>
      <c r="C4802" s="130">
        <v>1.1785284246516701</v>
      </c>
      <c r="D4802" s="130">
        <v>0.55241324709533202</v>
      </c>
      <c r="E4802" s="130">
        <v>0.21686010208595299</v>
      </c>
    </row>
    <row r="4803" spans="1:5" x14ac:dyDescent="0.25">
      <c r="A4803" s="130">
        <v>27820.338146249502</v>
      </c>
      <c r="B4803" s="130">
        <v>1.3070657428669199</v>
      </c>
      <c r="C4803" s="130">
        <v>1.17852390934913</v>
      </c>
      <c r="D4803" s="130">
        <v>0.552407082924536</v>
      </c>
      <c r="E4803" s="130">
        <v>0.21687696715160801</v>
      </c>
    </row>
    <row r="4804" spans="1:5" x14ac:dyDescent="0.25">
      <c r="A4804" s="130">
        <v>27822.986933776501</v>
      </c>
      <c r="B4804" s="130">
        <v>0.27066578811178998</v>
      </c>
      <c r="C4804" s="130">
        <v>1.1785178723471801</v>
      </c>
      <c r="D4804" s="130">
        <v>0.55239886323467302</v>
      </c>
      <c r="E4804" s="130">
        <v>0.21689952305480201</v>
      </c>
    </row>
    <row r="4805" spans="1:5" x14ac:dyDescent="0.25">
      <c r="A4805" s="130">
        <v>27823.294251605501</v>
      </c>
      <c r="B4805" s="130">
        <v>-0.12966983219782099</v>
      </c>
      <c r="C4805" s="130">
        <v>1.17851717185639</v>
      </c>
      <c r="D4805" s="130">
        <v>0.55239791109925596</v>
      </c>
      <c r="E4805" s="130">
        <v>0.216902140794656</v>
      </c>
    </row>
    <row r="4806" spans="1:5" x14ac:dyDescent="0.25">
      <c r="A4806" s="130">
        <v>27832.735549371799</v>
      </c>
      <c r="B4806" s="130">
        <v>1.4409121942510901</v>
      </c>
      <c r="C4806" s="130">
        <v>1.1784956450203901</v>
      </c>
      <c r="D4806" s="130">
        <v>0.55236881486915101</v>
      </c>
      <c r="E4806" s="130">
        <v>0.21698263454435199</v>
      </c>
    </row>
    <row r="4807" spans="1:5" x14ac:dyDescent="0.25">
      <c r="A4807" s="130">
        <v>27832.791961347699</v>
      </c>
      <c r="B4807" s="130">
        <v>-0.99928032007122702</v>
      </c>
      <c r="C4807" s="130">
        <v>1.1784955163583499</v>
      </c>
      <c r="D4807" s="130">
        <v>0.55236864191967305</v>
      </c>
      <c r="E4807" s="130">
        <v>0.21698311589982699</v>
      </c>
    </row>
    <row r="4808" spans="1:5" x14ac:dyDescent="0.25">
      <c r="A4808" s="130">
        <v>27838.378640046602</v>
      </c>
      <c r="B4808" s="130">
        <v>1.65229957172075</v>
      </c>
      <c r="C4808" s="130">
        <v>1.1784827722147999</v>
      </c>
      <c r="D4808" s="130">
        <v>0.55235156709570099</v>
      </c>
      <c r="E4808" s="130">
        <v>0.21703080826062199</v>
      </c>
    </row>
    <row r="4809" spans="1:5" x14ac:dyDescent="0.25">
      <c r="A4809" s="130">
        <v>27843.389142435299</v>
      </c>
      <c r="B4809" s="130">
        <v>-0.50004682494584296</v>
      </c>
      <c r="C4809" s="130">
        <v>1.17847133857012</v>
      </c>
      <c r="D4809" s="130">
        <v>0.55233634243590402</v>
      </c>
      <c r="E4809" s="130">
        <v>0.21707361694845401</v>
      </c>
    </row>
    <row r="4810" spans="1:5" x14ac:dyDescent="0.25">
      <c r="A4810" s="130">
        <v>27843.789126027299</v>
      </c>
      <c r="B4810" s="130">
        <v>0.30030108429748298</v>
      </c>
      <c r="C4810" s="130">
        <v>1.1784704256757601</v>
      </c>
      <c r="D4810" s="130">
        <v>0.552335130697862</v>
      </c>
      <c r="E4810" s="130">
        <v>0.21707703566634601</v>
      </c>
    </row>
    <row r="4811" spans="1:5" x14ac:dyDescent="0.25">
      <c r="A4811" s="130">
        <v>27846.653134043099</v>
      </c>
      <c r="B4811" s="130">
        <v>0.111289045676521</v>
      </c>
      <c r="C4811" s="130">
        <v>1.17846388838424</v>
      </c>
      <c r="D4811" s="130">
        <v>0.55232646995393297</v>
      </c>
      <c r="E4811" s="130">
        <v>0.21710152027347601</v>
      </c>
    </row>
    <row r="4812" spans="1:5" x14ac:dyDescent="0.25">
      <c r="A4812" s="130">
        <v>27846.7151939676</v>
      </c>
      <c r="B4812" s="130">
        <v>0.66767940314178498</v>
      </c>
      <c r="C4812" s="130">
        <v>1.1784637467150301</v>
      </c>
      <c r="D4812" s="130">
        <v>0.55232628258961802</v>
      </c>
      <c r="E4812" s="130">
        <v>0.21710205093309201</v>
      </c>
    </row>
    <row r="4813" spans="1:5" x14ac:dyDescent="0.25">
      <c r="A4813" s="130">
        <v>27848.437771406399</v>
      </c>
      <c r="B4813" s="130">
        <v>-0.27547907873703997</v>
      </c>
      <c r="C4813" s="130">
        <v>1.17845981422363</v>
      </c>
      <c r="D4813" s="130">
        <v>0.55232108713254602</v>
      </c>
      <c r="E4813" s="130">
        <v>0.21711678200662299</v>
      </c>
    </row>
    <row r="4814" spans="1:5" x14ac:dyDescent="0.25">
      <c r="A4814" s="130">
        <v>27850.475422087002</v>
      </c>
      <c r="B4814" s="130">
        <v>-0.42637354776460201</v>
      </c>
      <c r="C4814" s="130">
        <v>1.1784551618880399</v>
      </c>
      <c r="D4814" s="130">
        <v>0.55231495422790899</v>
      </c>
      <c r="E4814" s="130">
        <v>0.21713421170403799</v>
      </c>
    </row>
    <row r="4815" spans="1:5" x14ac:dyDescent="0.25">
      <c r="A4815" s="130">
        <v>27851.476991433599</v>
      </c>
      <c r="B4815" s="130">
        <v>0.70198050983534299</v>
      </c>
      <c r="C4815" s="130">
        <v>1.17845287489621</v>
      </c>
      <c r="D4815" s="130">
        <v>0.55231194481346302</v>
      </c>
      <c r="E4815" s="130">
        <v>0.21714278056108</v>
      </c>
    </row>
    <row r="4816" spans="1:5" x14ac:dyDescent="0.25">
      <c r="A4816" s="130">
        <v>27852.555158449199</v>
      </c>
      <c r="B4816" s="130">
        <v>-0.67312806246234702</v>
      </c>
      <c r="C4816" s="130">
        <v>1.1784504128364499</v>
      </c>
      <c r="D4816" s="130">
        <v>0.55230870900264395</v>
      </c>
      <c r="E4816" s="130">
        <v>0.21715200589890199</v>
      </c>
    </row>
    <row r="4817" spans="1:5" x14ac:dyDescent="0.25">
      <c r="A4817" s="130">
        <v>27854.8669919938</v>
      </c>
      <c r="B4817" s="130">
        <v>0.22637396252935801</v>
      </c>
      <c r="C4817" s="130">
        <v>1.1784451330500401</v>
      </c>
      <c r="D4817" s="130">
        <v>0.55230178381973105</v>
      </c>
      <c r="E4817" s="130">
        <v>0.21717179101763101</v>
      </c>
    </row>
    <row r="4818" spans="1:5" x14ac:dyDescent="0.25">
      <c r="A4818" s="130">
        <v>27866.633896868902</v>
      </c>
      <c r="B4818" s="130">
        <v>0.29847620251137702</v>
      </c>
      <c r="C4818" s="130">
        <v>1.1784182475073299</v>
      </c>
      <c r="D4818" s="130">
        <v>0.55226681283062695</v>
      </c>
      <c r="E4818" s="130">
        <v>0.21727256804539799</v>
      </c>
    </row>
    <row r="4819" spans="1:5" x14ac:dyDescent="0.25">
      <c r="A4819" s="130">
        <v>27866.7880692787</v>
      </c>
      <c r="B4819" s="130">
        <v>-0.22452373132755299</v>
      </c>
      <c r="C4819" s="130">
        <v>1.1784178951119</v>
      </c>
      <c r="D4819" s="130">
        <v>0.55226635770629595</v>
      </c>
      <c r="E4819" s="130">
        <v>0.21727388916828699</v>
      </c>
    </row>
    <row r="4820" spans="1:5" x14ac:dyDescent="0.25">
      <c r="A4820" s="130">
        <v>27869.393963834202</v>
      </c>
      <c r="B4820" s="130">
        <v>1.19927366888066</v>
      </c>
      <c r="C4820" s="130">
        <v>1.1784119382267999</v>
      </c>
      <c r="D4820" s="130">
        <v>0.55225867699525499</v>
      </c>
      <c r="E4820" s="130">
        <v>0.21729622185353301</v>
      </c>
    </row>
    <row r="4821" spans="1:5" x14ac:dyDescent="0.25">
      <c r="A4821" s="130">
        <v>27893.780571403</v>
      </c>
      <c r="B4821" s="130">
        <v>0.411408766177979</v>
      </c>
      <c r="C4821" s="130">
        <v>1.1783561432649099</v>
      </c>
      <c r="D4821" s="130">
        <v>0.55218789674304403</v>
      </c>
      <c r="E4821" s="130">
        <v>0.21750537568867701</v>
      </c>
    </row>
    <row r="4822" spans="1:5" x14ac:dyDescent="0.25">
      <c r="A4822" s="130">
        <v>27897.282333114301</v>
      </c>
      <c r="B4822" s="130">
        <v>0.14549659169367199</v>
      </c>
      <c r="C4822" s="130">
        <v>1.1783481241550799</v>
      </c>
      <c r="D4822" s="130">
        <v>0.55217789570796505</v>
      </c>
      <c r="E4822" s="130">
        <v>0.217535421652129</v>
      </c>
    </row>
    <row r="4823" spans="1:5" x14ac:dyDescent="0.25">
      <c r="A4823" s="130">
        <v>27897.932845137399</v>
      </c>
      <c r="B4823" s="130">
        <v>0.13455444859291599</v>
      </c>
      <c r="C4823" s="130">
        <v>1.1783466342652</v>
      </c>
      <c r="D4823" s="130">
        <v>0.55217604233329598</v>
      </c>
      <c r="E4823" s="130">
        <v>0.21754100327763201</v>
      </c>
    </row>
    <row r="4824" spans="1:5" x14ac:dyDescent="0.25">
      <c r="A4824" s="130">
        <v>27897.9971998531</v>
      </c>
      <c r="B4824" s="130">
        <v>0.69368031727572399</v>
      </c>
      <c r="C4824" s="130">
        <v>1.1783464868679401</v>
      </c>
      <c r="D4824" s="130">
        <v>0.55217585905661504</v>
      </c>
      <c r="E4824" s="130">
        <v>0.21754155546465001</v>
      </c>
    </row>
    <row r="4825" spans="1:5" x14ac:dyDescent="0.25">
      <c r="A4825" s="130">
        <v>27898.543992774801</v>
      </c>
      <c r="B4825" s="130">
        <v>0.41167170418090498</v>
      </c>
      <c r="C4825" s="130">
        <v>1.17834523447483</v>
      </c>
      <c r="D4825" s="130">
        <v>0.55217430239262399</v>
      </c>
      <c r="E4825" s="130">
        <v>0.21754624715069801</v>
      </c>
    </row>
    <row r="4826" spans="1:5" x14ac:dyDescent="0.25">
      <c r="A4826" s="130">
        <v>27901.5835212846</v>
      </c>
      <c r="B4826" s="130">
        <v>1.3633701282628199</v>
      </c>
      <c r="C4826" s="130">
        <v>1.17833827181331</v>
      </c>
      <c r="D4826" s="130">
        <v>0.55216566726654204</v>
      </c>
      <c r="E4826" s="130">
        <v>0.21757232737392601</v>
      </c>
    </row>
    <row r="4827" spans="1:5" x14ac:dyDescent="0.25">
      <c r="A4827" s="130">
        <v>27903.2829929494</v>
      </c>
      <c r="B4827" s="130">
        <v>1.2366849980404599</v>
      </c>
      <c r="C4827" s="130">
        <v>1.17833437821799</v>
      </c>
      <c r="D4827" s="130">
        <v>0.55216085253602898</v>
      </c>
      <c r="E4827" s="130">
        <v>0.21758690924075699</v>
      </c>
    </row>
    <row r="4828" spans="1:5" x14ac:dyDescent="0.25">
      <c r="A4828" s="130">
        <v>27904.0786849289</v>
      </c>
      <c r="B4828" s="130">
        <v>-0.14688508323492699</v>
      </c>
      <c r="C4828" s="130">
        <v>1.1783325550881201</v>
      </c>
      <c r="D4828" s="130">
        <v>0.55215860157608398</v>
      </c>
      <c r="E4828" s="130">
        <v>0.217593736376687</v>
      </c>
    </row>
    <row r="4829" spans="1:5" x14ac:dyDescent="0.25">
      <c r="A4829" s="130">
        <v>27909.179421898902</v>
      </c>
      <c r="B4829" s="130">
        <v>-0.124336536302128</v>
      </c>
      <c r="C4829" s="130">
        <v>1.1783208657440001</v>
      </c>
      <c r="D4829" s="130">
        <v>0.55214422182133205</v>
      </c>
      <c r="E4829" s="130">
        <v>0.217637499164333</v>
      </c>
    </row>
    <row r="4830" spans="1:5" x14ac:dyDescent="0.25">
      <c r="A4830" s="130">
        <v>27916.5484549748</v>
      </c>
      <c r="B4830" s="130">
        <v>0.32772964362037799</v>
      </c>
      <c r="C4830" s="130">
        <v>1.1783039711783301</v>
      </c>
      <c r="D4830" s="130">
        <v>0.55212359970472802</v>
      </c>
      <c r="E4830" s="130">
        <v>0.217700712207648</v>
      </c>
    </row>
    <row r="4831" spans="1:5" x14ac:dyDescent="0.25">
      <c r="A4831" s="130">
        <v>27916.889729197701</v>
      </c>
      <c r="B4831" s="130">
        <v>0.79049009964442496</v>
      </c>
      <c r="C4831" s="130">
        <v>1.17830318855799</v>
      </c>
      <c r="D4831" s="130">
        <v>0.55212264901256802</v>
      </c>
      <c r="E4831" s="130">
        <v>0.217703639288027</v>
      </c>
    </row>
    <row r="4832" spans="1:5" x14ac:dyDescent="0.25">
      <c r="A4832" s="130">
        <v>27919.642558085699</v>
      </c>
      <c r="B4832" s="130">
        <v>1.23022588888799</v>
      </c>
      <c r="C4832" s="130">
        <v>1.1782968750382801</v>
      </c>
      <c r="D4832" s="130">
        <v>0.55211499451831103</v>
      </c>
      <c r="E4832" s="130">
        <v>0.21772724832868201</v>
      </c>
    </row>
    <row r="4833" spans="1:5" x14ac:dyDescent="0.25">
      <c r="A4833" s="130">
        <v>27925.313345737701</v>
      </c>
      <c r="B4833" s="130">
        <v>-0.310468596657476</v>
      </c>
      <c r="C4833" s="130">
        <v>1.17828386563036</v>
      </c>
      <c r="D4833" s="130">
        <v>0.55209930539335805</v>
      </c>
      <c r="E4833" s="130">
        <v>0.217775871325286</v>
      </c>
    </row>
    <row r="4834" spans="1:5" x14ac:dyDescent="0.25">
      <c r="A4834" s="130">
        <v>27925.597358507199</v>
      </c>
      <c r="B4834" s="130">
        <v>9.0956852230195104E-2</v>
      </c>
      <c r="C4834" s="130">
        <v>1.17828321394455</v>
      </c>
      <c r="D4834" s="130">
        <v>0.55209852242369495</v>
      </c>
      <c r="E4834" s="130">
        <v>0.21777830608116</v>
      </c>
    </row>
    <row r="4835" spans="1:5" x14ac:dyDescent="0.25">
      <c r="A4835" s="130">
        <v>27926.306475271602</v>
      </c>
      <c r="B4835" s="130">
        <v>0.60198654089904702</v>
      </c>
      <c r="C4835" s="130">
        <v>1.1782815867759699</v>
      </c>
      <c r="D4835" s="130">
        <v>0.55209656868637602</v>
      </c>
      <c r="E4835" s="130">
        <v>0.21778438491986199</v>
      </c>
    </row>
    <row r="4836" spans="1:5" x14ac:dyDescent="0.25">
      <c r="A4836" s="130">
        <v>27930.036748302002</v>
      </c>
      <c r="B4836" s="130">
        <v>0.95554522812955101</v>
      </c>
      <c r="C4836" s="130">
        <v>1.17827302586758</v>
      </c>
      <c r="D4836" s="130">
        <v>0.55208631851087098</v>
      </c>
      <c r="E4836" s="130">
        <v>0.21781635722670101</v>
      </c>
    </row>
    <row r="4837" spans="1:5" x14ac:dyDescent="0.25">
      <c r="A4837" s="130">
        <v>27931.853376178002</v>
      </c>
      <c r="B4837" s="130">
        <v>0.323799396265323</v>
      </c>
      <c r="C4837" s="130">
        <v>1.1782688559660699</v>
      </c>
      <c r="D4837" s="130">
        <v>0.55208134335949499</v>
      </c>
      <c r="E4837" s="130">
        <v>0.21783192426811601</v>
      </c>
    </row>
    <row r="4838" spans="1:5" x14ac:dyDescent="0.25">
      <c r="A4838" s="130">
        <v>27932.772805996399</v>
      </c>
      <c r="B4838" s="130">
        <v>-0.27322000563841897</v>
      </c>
      <c r="C4838" s="130">
        <v>1.1782667453064199</v>
      </c>
      <c r="D4838" s="130">
        <v>0.55207882949417797</v>
      </c>
      <c r="E4838" s="130">
        <v>0.217839802149559</v>
      </c>
    </row>
    <row r="4839" spans="1:5" x14ac:dyDescent="0.25">
      <c r="A4839" s="130">
        <v>27933.882377662401</v>
      </c>
      <c r="B4839" s="130">
        <v>5.8507806451167497</v>
      </c>
      <c r="C4839" s="130">
        <v>1.1782641979805</v>
      </c>
      <c r="D4839" s="130">
        <v>0.55207579946716401</v>
      </c>
      <c r="E4839" s="130">
        <v>0.21784930837817501</v>
      </c>
    </row>
    <row r="4840" spans="1:5" x14ac:dyDescent="0.25">
      <c r="A4840" s="130">
        <v>27937.7279522801</v>
      </c>
      <c r="B4840" s="130">
        <v>5.9418650448161997E-2</v>
      </c>
      <c r="C4840" s="130">
        <v>1.1782553679418899</v>
      </c>
      <c r="D4840" s="130">
        <v>0.55206532938244102</v>
      </c>
      <c r="E4840" s="130">
        <v>0.217882247807719</v>
      </c>
    </row>
    <row r="4841" spans="1:5" x14ac:dyDescent="0.25">
      <c r="A4841" s="130">
        <v>27938.513645057399</v>
      </c>
      <c r="B4841" s="130">
        <v>0.55559324308869196</v>
      </c>
      <c r="C4841" s="130">
        <v>1.1782535635882001</v>
      </c>
      <c r="D4841" s="130">
        <v>0.55206319623177802</v>
      </c>
      <c r="E4841" s="130">
        <v>0.21788897619577</v>
      </c>
    </row>
    <row r="4842" spans="1:5" x14ac:dyDescent="0.25">
      <c r="A4842" s="130">
        <v>27945.054970490401</v>
      </c>
      <c r="B4842" s="130">
        <v>0.94816383657594405</v>
      </c>
      <c r="C4842" s="130">
        <v>1.17823853764474</v>
      </c>
      <c r="D4842" s="130">
        <v>0.55204551557445203</v>
      </c>
      <c r="E4842" s="130">
        <v>0.21794497208786001</v>
      </c>
    </row>
    <row r="4843" spans="1:5" x14ac:dyDescent="0.25">
      <c r="A4843" s="130">
        <v>27954.241300071899</v>
      </c>
      <c r="B4843" s="130">
        <v>0.16645828561983</v>
      </c>
      <c r="C4843" s="130">
        <v>1.1782174247133099</v>
      </c>
      <c r="D4843" s="130">
        <v>0.55202092358659804</v>
      </c>
      <c r="E4843" s="130">
        <v>0.21802353618439599</v>
      </c>
    </row>
    <row r="4844" spans="1:5" x14ac:dyDescent="0.25">
      <c r="A4844" s="130">
        <v>27957.051473859901</v>
      </c>
      <c r="B4844" s="130">
        <v>1.0156368373765801</v>
      </c>
      <c r="C4844" s="130">
        <v>1.1782109634701601</v>
      </c>
      <c r="D4844" s="130">
        <v>0.55201345614131803</v>
      </c>
      <c r="E4844" s="130">
        <v>0.21804755008019</v>
      </c>
    </row>
    <row r="4845" spans="1:5" x14ac:dyDescent="0.25">
      <c r="A4845" s="130">
        <v>27958.406961733501</v>
      </c>
      <c r="B4845" s="130">
        <v>-0.14995005758455801</v>
      </c>
      <c r="C4845" s="130">
        <v>1.17820784644765</v>
      </c>
      <c r="D4845" s="130">
        <v>0.55200986349671399</v>
      </c>
      <c r="E4845" s="130">
        <v>0.21805912964698501</v>
      </c>
    </row>
    <row r="4846" spans="1:5" x14ac:dyDescent="0.25">
      <c r="A4846" s="130">
        <v>27978.470428243501</v>
      </c>
      <c r="B4846" s="130">
        <v>0.23736831837040101</v>
      </c>
      <c r="C4846" s="130">
        <v>1.17816167565744</v>
      </c>
      <c r="D4846" s="130">
        <v>0.55195739154995604</v>
      </c>
      <c r="E4846" s="130">
        <v>0.21823021923889599</v>
      </c>
    </row>
    <row r="4847" spans="1:5" x14ac:dyDescent="0.25">
      <c r="A4847" s="130">
        <v>27982.717880794899</v>
      </c>
      <c r="B4847" s="130">
        <v>0.61168172975503099</v>
      </c>
      <c r="C4847" s="130">
        <v>1.17815189312649</v>
      </c>
      <c r="D4847" s="130">
        <v>0.55194645236190198</v>
      </c>
      <c r="E4847" s="130">
        <v>0.218266355633839</v>
      </c>
    </row>
    <row r="4848" spans="1:5" x14ac:dyDescent="0.25">
      <c r="A4848" s="130">
        <v>27987.664636502599</v>
      </c>
      <c r="B4848" s="130">
        <v>1.4015278764885299</v>
      </c>
      <c r="C4848" s="130">
        <v>1.1781404963897</v>
      </c>
      <c r="D4848" s="130">
        <v>0.55193378651517899</v>
      </c>
      <c r="E4848" s="130">
        <v>0.21830839998496099</v>
      </c>
    </row>
    <row r="4849" spans="1:5" x14ac:dyDescent="0.25">
      <c r="A4849" s="130">
        <v>27988.1654968121</v>
      </c>
      <c r="B4849" s="130">
        <v>0.60187050131037501</v>
      </c>
      <c r="C4849" s="130">
        <v>1.17813934225051</v>
      </c>
      <c r="D4849" s="130">
        <v>0.55193250855410503</v>
      </c>
      <c r="E4849" s="130">
        <v>0.218312654397324</v>
      </c>
    </row>
    <row r="4850" spans="1:5" x14ac:dyDescent="0.25">
      <c r="A4850" s="130">
        <v>27988.185666368099</v>
      </c>
      <c r="B4850" s="130">
        <v>0.329044071837159</v>
      </c>
      <c r="C4850" s="130">
        <v>1.1781392957726899</v>
      </c>
      <c r="D4850" s="130">
        <v>0.55193245710800798</v>
      </c>
      <c r="E4850" s="130">
        <v>0.21831282571157601</v>
      </c>
    </row>
    <row r="4851" spans="1:5" x14ac:dyDescent="0.25">
      <c r="A4851" s="130">
        <v>27993.288738703901</v>
      </c>
      <c r="B4851" s="130">
        <v>0.24288179841678301</v>
      </c>
      <c r="C4851" s="130">
        <v>1.17812753440268</v>
      </c>
      <c r="D4851" s="130">
        <v>0.55191948349847997</v>
      </c>
      <c r="E4851" s="130">
        <v>0.218356143840816</v>
      </c>
    </row>
    <row r="4852" spans="1:5" x14ac:dyDescent="0.25">
      <c r="A4852" s="130">
        <v>27994.568227763</v>
      </c>
      <c r="B4852" s="130">
        <v>-0.26553661321441202</v>
      </c>
      <c r="C4852" s="130">
        <v>1.1781245848337001</v>
      </c>
      <c r="D4852" s="130">
        <v>0.55191624396821604</v>
      </c>
      <c r="E4852" s="130">
        <v>0.218366996692024</v>
      </c>
    </row>
    <row r="4853" spans="1:5" x14ac:dyDescent="0.25">
      <c r="A4853" s="130">
        <v>27994.8103536075</v>
      </c>
      <c r="B4853" s="130">
        <v>1.7785951946446099</v>
      </c>
      <c r="C4853" s="130">
        <v>1.1781240266386299</v>
      </c>
      <c r="D4853" s="130">
        <v>0.55191563153253698</v>
      </c>
      <c r="E4853" s="130">
        <v>0.21836905006420801</v>
      </c>
    </row>
    <row r="4854" spans="1:5" x14ac:dyDescent="0.25">
      <c r="A4854" s="130">
        <v>27994.841059561699</v>
      </c>
      <c r="B4854" s="130">
        <v>0.92701931114094205</v>
      </c>
      <c r="C4854" s="130">
        <v>1.17812395584869</v>
      </c>
      <c r="D4854" s="130">
        <v>0.55191555387823998</v>
      </c>
      <c r="E4854" s="130">
        <v>0.21836931046036301</v>
      </c>
    </row>
    <row r="4855" spans="1:5" x14ac:dyDescent="0.25">
      <c r="A4855" s="130">
        <v>27996.0373974787</v>
      </c>
      <c r="B4855" s="130">
        <v>1.9902259811943199</v>
      </c>
      <c r="C4855" s="130">
        <v>1.1781211976772501</v>
      </c>
      <c r="D4855" s="130">
        <v>0.55191253077607705</v>
      </c>
      <c r="E4855" s="130">
        <v>0.218379454244997</v>
      </c>
    </row>
    <row r="4856" spans="1:5" x14ac:dyDescent="0.25">
      <c r="A4856" s="130">
        <v>28007.3648650332</v>
      </c>
      <c r="B4856" s="130">
        <v>0.10132765754775599</v>
      </c>
      <c r="C4856" s="130">
        <v>1.1780950707162099</v>
      </c>
      <c r="D4856" s="130">
        <v>0.55188413795725999</v>
      </c>
      <c r="E4856" s="130">
        <v>0.21847534515460601</v>
      </c>
    </row>
    <row r="4857" spans="1:5" x14ac:dyDescent="0.25">
      <c r="A4857" s="130">
        <v>28009.496828520802</v>
      </c>
      <c r="B4857" s="130">
        <v>0.856320927140652</v>
      </c>
      <c r="C4857" s="130">
        <v>1.1780901510109401</v>
      </c>
      <c r="D4857" s="130">
        <v>0.55187884083108196</v>
      </c>
      <c r="E4857" s="130">
        <v>0.21849336007822501</v>
      </c>
    </row>
    <row r="4858" spans="1:5" x14ac:dyDescent="0.25">
      <c r="A4858" s="130">
        <v>28011.130198460301</v>
      </c>
      <c r="B4858" s="130">
        <v>1.88523820059019</v>
      </c>
      <c r="C4858" s="130">
        <v>1.17808638136216</v>
      </c>
      <c r="D4858" s="130">
        <v>0.551874792530053</v>
      </c>
      <c r="E4858" s="130">
        <v>0.21850715454199801</v>
      </c>
    </row>
    <row r="4859" spans="1:5" x14ac:dyDescent="0.25">
      <c r="A4859" s="130">
        <v>28015.640125165599</v>
      </c>
      <c r="B4859" s="130">
        <v>1.21764660241908</v>
      </c>
      <c r="C4859" s="130">
        <v>1.1780759706856101</v>
      </c>
      <c r="D4859" s="130">
        <v>0.55186365975581897</v>
      </c>
      <c r="E4859" s="130">
        <v>0.21854520858753801</v>
      </c>
    </row>
    <row r="4860" spans="1:5" x14ac:dyDescent="0.25">
      <c r="A4860" s="130">
        <v>28022.712040316201</v>
      </c>
      <c r="B4860" s="130">
        <v>-0.42040380362421398</v>
      </c>
      <c r="C4860" s="130">
        <v>1.1780596393203999</v>
      </c>
      <c r="D4860" s="130">
        <v>0.55184633580573705</v>
      </c>
      <c r="E4860" s="130">
        <v>0.21860477557503</v>
      </c>
    </row>
    <row r="4861" spans="1:5" x14ac:dyDescent="0.25">
      <c r="A4861" s="130">
        <v>28023.2522467909</v>
      </c>
      <c r="B4861" s="130">
        <v>0.454858191604535</v>
      </c>
      <c r="C4861" s="130">
        <v>1.1780583914740199</v>
      </c>
      <c r="D4861" s="130">
        <v>0.55184501914862905</v>
      </c>
      <c r="E4861" s="130">
        <v>0.21860932031536201</v>
      </c>
    </row>
    <row r="4862" spans="1:5" x14ac:dyDescent="0.25">
      <c r="A4862" s="130">
        <v>28023.618038070599</v>
      </c>
      <c r="B4862" s="130">
        <v>-0.13066630807687701</v>
      </c>
      <c r="C4862" s="130">
        <v>1.1780575464900001</v>
      </c>
      <c r="D4862" s="130">
        <v>0.55184412813539496</v>
      </c>
      <c r="E4862" s="130">
        <v>0.21861239725825299</v>
      </c>
    </row>
    <row r="4863" spans="1:5" x14ac:dyDescent="0.25">
      <c r="A4863" s="130">
        <v>28026.471229062401</v>
      </c>
      <c r="B4863" s="130">
        <v>-0.174796297940194</v>
      </c>
      <c r="C4863" s="130">
        <v>1.1780509548254501</v>
      </c>
      <c r="D4863" s="130">
        <v>0.55183719308903401</v>
      </c>
      <c r="E4863" s="130">
        <v>0.21863638503728899</v>
      </c>
    </row>
    <row r="4864" spans="1:5" x14ac:dyDescent="0.25">
      <c r="A4864" s="130">
        <v>28033.690072481601</v>
      </c>
      <c r="B4864" s="130">
        <v>1.7245176264901501</v>
      </c>
      <c r="C4864" s="130">
        <v>1.1780342713784799</v>
      </c>
      <c r="D4864" s="130">
        <v>0.55181976466946403</v>
      </c>
      <c r="E4864" s="130">
        <v>0.218696974403149</v>
      </c>
    </row>
    <row r="4865" spans="1:5" x14ac:dyDescent="0.25">
      <c r="A4865" s="130">
        <v>28034.456504225</v>
      </c>
      <c r="B4865" s="130">
        <v>1.88358716355141E-2</v>
      </c>
      <c r="C4865" s="130">
        <v>1.1780324995818201</v>
      </c>
      <c r="D4865" s="130">
        <v>0.55181792419470199</v>
      </c>
      <c r="E4865" s="130">
        <v>0.218703398411038</v>
      </c>
    </row>
    <row r="4866" spans="1:5" x14ac:dyDescent="0.25">
      <c r="A4866" s="130">
        <v>28039.046797496299</v>
      </c>
      <c r="B4866" s="130">
        <v>-8.9555077078284903E-2</v>
      </c>
      <c r="C4866" s="130">
        <v>1.1780218859749001</v>
      </c>
      <c r="D4866" s="130">
        <v>0.55180694108579198</v>
      </c>
      <c r="E4866" s="130">
        <v>0.21874183633729599</v>
      </c>
    </row>
    <row r="4867" spans="1:5" x14ac:dyDescent="0.25">
      <c r="A4867" s="130">
        <v>28039.312138906502</v>
      </c>
      <c r="B4867" s="130">
        <v>-0.16180361397943899</v>
      </c>
      <c r="C4867" s="130">
        <v>1.17802127235117</v>
      </c>
      <c r="D4867" s="130">
        <v>0.55180630829384303</v>
      </c>
      <c r="E4867" s="130">
        <v>0.218744056294738</v>
      </c>
    </row>
    <row r="4868" spans="1:5" x14ac:dyDescent="0.25">
      <c r="A4868" s="130">
        <v>28041.0989535072</v>
      </c>
      <c r="B4868" s="130">
        <v>0.72899032779842898</v>
      </c>
      <c r="C4868" s="130">
        <v>1.17801713989602</v>
      </c>
      <c r="D4868" s="130">
        <v>0.55180205299250296</v>
      </c>
      <c r="E4868" s="130">
        <v>0.21875899991714101</v>
      </c>
    </row>
    <row r="4869" spans="1:5" x14ac:dyDescent="0.25">
      <c r="A4869" s="130">
        <v>28041.767732377401</v>
      </c>
      <c r="B4869" s="130">
        <v>0.107469112788783</v>
      </c>
      <c r="C4869" s="130">
        <v>1.17801559304332</v>
      </c>
      <c r="D4869" s="130">
        <v>0.55180046295142005</v>
      </c>
      <c r="E4869" s="130">
        <v>0.218764590566905</v>
      </c>
    </row>
    <row r="4870" spans="1:5" x14ac:dyDescent="0.25">
      <c r="A4870" s="130">
        <v>28043.688434384901</v>
      </c>
      <c r="B4870" s="130">
        <v>0.89400147352121095</v>
      </c>
      <c r="C4870" s="130">
        <v>1.17801115014624</v>
      </c>
      <c r="D4870" s="130">
        <v>0.55179590447058202</v>
      </c>
      <c r="E4870" s="130">
        <v>0.21878063890740099</v>
      </c>
    </row>
    <row r="4871" spans="1:5" x14ac:dyDescent="0.25">
      <c r="A4871" s="130">
        <v>28046.942440648101</v>
      </c>
      <c r="B4871" s="130">
        <v>1.1673256208963001</v>
      </c>
      <c r="C4871" s="130">
        <v>1.1780036217173699</v>
      </c>
      <c r="D4871" s="130">
        <v>0.55178820882647905</v>
      </c>
      <c r="E4871" s="130">
        <v>0.21880780102715999</v>
      </c>
    </row>
    <row r="4872" spans="1:5" x14ac:dyDescent="0.25">
      <c r="A4872" s="130">
        <v>28059.8044573349</v>
      </c>
      <c r="B4872" s="130">
        <v>0.33932666633425002</v>
      </c>
      <c r="C4872" s="130">
        <v>1.17797384724979</v>
      </c>
      <c r="D4872" s="130">
        <v>0.55175812520796397</v>
      </c>
      <c r="E4872" s="130">
        <v>0.218914823138984</v>
      </c>
    </row>
    <row r="4873" spans="1:5" x14ac:dyDescent="0.25">
      <c r="A4873" s="130">
        <v>28062.907199801699</v>
      </c>
      <c r="B4873" s="130">
        <v>1.2469410417865501</v>
      </c>
      <c r="C4873" s="130">
        <v>1.17796666057428</v>
      </c>
      <c r="D4873" s="130">
        <v>0.55175094794123503</v>
      </c>
      <c r="E4873" s="130">
        <v>0.218940555507218</v>
      </c>
    </row>
    <row r="4874" spans="1:5" x14ac:dyDescent="0.25">
      <c r="A4874" s="130">
        <v>28064.305469040799</v>
      </c>
      <c r="B4874" s="130">
        <v>-0.115217100812715</v>
      </c>
      <c r="C4874" s="130">
        <v>1.17796342133486</v>
      </c>
      <c r="D4874" s="130">
        <v>0.55174772360339597</v>
      </c>
      <c r="E4874" s="130">
        <v>0.21895214076901501</v>
      </c>
    </row>
    <row r="4875" spans="1:5" x14ac:dyDescent="0.25">
      <c r="A4875" s="130">
        <v>28065.516633892199</v>
      </c>
      <c r="B4875" s="130">
        <v>0.21647001320008699</v>
      </c>
      <c r="C4875" s="130">
        <v>1.1779606152804301</v>
      </c>
      <c r="D4875" s="130">
        <v>0.55174493580884398</v>
      </c>
      <c r="E4875" s="130">
        <v>0.218962170109821</v>
      </c>
    </row>
    <row r="4876" spans="1:5" x14ac:dyDescent="0.25">
      <c r="A4876" s="130">
        <v>28072.186308767101</v>
      </c>
      <c r="B4876" s="130">
        <v>0.36953193247104599</v>
      </c>
      <c r="C4876" s="130">
        <v>1.17794515845669</v>
      </c>
      <c r="D4876" s="130">
        <v>0.55172966851281502</v>
      </c>
      <c r="E4876" s="130">
        <v>0.21901730370613201</v>
      </c>
    </row>
    <row r="4877" spans="1:5" x14ac:dyDescent="0.25">
      <c r="A4877" s="130">
        <v>28073.073822424802</v>
      </c>
      <c r="B4877" s="130">
        <v>1.1195602926652</v>
      </c>
      <c r="C4877" s="130">
        <v>1.17794310110513</v>
      </c>
      <c r="D4877" s="130">
        <v>0.55172764772931604</v>
      </c>
      <c r="E4877" s="130">
        <v>0.219024627674512</v>
      </c>
    </row>
    <row r="4878" spans="1:5" x14ac:dyDescent="0.25">
      <c r="A4878" s="130">
        <v>28074.211795282499</v>
      </c>
      <c r="B4878" s="130">
        <v>0.22811235590054499</v>
      </c>
      <c r="C4878" s="130">
        <v>1.1779404629701899</v>
      </c>
      <c r="D4878" s="130">
        <v>0.55172506038021596</v>
      </c>
      <c r="E4878" s="130">
        <v>0.219034014123931</v>
      </c>
    </row>
    <row r="4879" spans="1:5" x14ac:dyDescent="0.25">
      <c r="A4879" s="130">
        <v>28074.497347918299</v>
      </c>
      <c r="B4879" s="130">
        <v>0.24086014862143601</v>
      </c>
      <c r="C4879" s="130">
        <v>1.1779398009465201</v>
      </c>
      <c r="D4879" s="130">
        <v>0.55172441178766596</v>
      </c>
      <c r="E4879" s="130">
        <v>0.21903636870138099</v>
      </c>
    </row>
    <row r="4880" spans="1:5" x14ac:dyDescent="0.25">
      <c r="A4880" s="130">
        <v>28078.808959769001</v>
      </c>
      <c r="B4880" s="130">
        <v>0.54300886545228799</v>
      </c>
      <c r="C4880" s="130">
        <v>1.1779298032740699</v>
      </c>
      <c r="D4880" s="130">
        <v>0.55171465042233503</v>
      </c>
      <c r="E4880" s="130">
        <v>0.21907188277442899</v>
      </c>
    </row>
    <row r="4881" spans="1:5" x14ac:dyDescent="0.25">
      <c r="A4881" s="130">
        <v>28081.9904202172</v>
      </c>
      <c r="B4881" s="130">
        <v>-0.33556603200118901</v>
      </c>
      <c r="C4881" s="130">
        <v>1.1779224241789199</v>
      </c>
      <c r="D4881" s="130">
        <v>0.55170748597810004</v>
      </c>
      <c r="E4881" s="130">
        <v>0.219098041441496</v>
      </c>
    </row>
    <row r="4882" spans="1:5" x14ac:dyDescent="0.25">
      <c r="A4882" s="130">
        <v>28086.280958345</v>
      </c>
      <c r="B4882" s="130">
        <v>-8.7547989558145495E-2</v>
      </c>
      <c r="C4882" s="130">
        <v>1.17791246999702</v>
      </c>
      <c r="D4882" s="130">
        <v>0.55169787541793702</v>
      </c>
      <c r="E4882" s="130">
        <v>0.21913325525216901</v>
      </c>
    </row>
    <row r="4883" spans="1:5" x14ac:dyDescent="0.25">
      <c r="A4883" s="130">
        <v>28095.0002262489</v>
      </c>
      <c r="B4883" s="130">
        <v>6.67960799278777E-2</v>
      </c>
      <c r="C4883" s="130">
        <v>1.17789223149052</v>
      </c>
      <c r="D4883" s="130">
        <v>0.55167852663855899</v>
      </c>
      <c r="E4883" s="130">
        <v>0.219204584169956</v>
      </c>
    </row>
    <row r="4884" spans="1:5" x14ac:dyDescent="0.25">
      <c r="A4884" s="130">
        <v>28110.8199023331</v>
      </c>
      <c r="B4884" s="130">
        <v>0.86449984242842304</v>
      </c>
      <c r="C4884" s="130">
        <v>1.1778554792551901</v>
      </c>
      <c r="D4884" s="130">
        <v>0.55164404276198198</v>
      </c>
      <c r="E4884" s="130">
        <v>0.21933316121988899</v>
      </c>
    </row>
    <row r="4885" spans="1:5" x14ac:dyDescent="0.25">
      <c r="A4885" s="130">
        <v>28128.379113504001</v>
      </c>
      <c r="B4885" s="130">
        <v>0.347200885485144</v>
      </c>
      <c r="C4885" s="130">
        <v>1.17781463584104</v>
      </c>
      <c r="D4885" s="130">
        <v>0.55160670257115696</v>
      </c>
      <c r="E4885" s="130">
        <v>0.21947452272041601</v>
      </c>
    </row>
    <row r="4886" spans="1:5" x14ac:dyDescent="0.25">
      <c r="A4886" s="130">
        <v>28132.170213564299</v>
      </c>
      <c r="B4886" s="130">
        <v>1.22762195972301</v>
      </c>
      <c r="C4886" s="130">
        <v>1.1778058106571201</v>
      </c>
      <c r="D4886" s="130">
        <v>0.55159876957532805</v>
      </c>
      <c r="E4886" s="130">
        <v>0.21950484532741901</v>
      </c>
    </row>
    <row r="4887" spans="1:5" x14ac:dyDescent="0.25">
      <c r="A4887" s="130">
        <v>28135.252413097802</v>
      </c>
      <c r="B4887" s="130">
        <v>0.48136813177246401</v>
      </c>
      <c r="C4887" s="130">
        <v>1.1777986338772899</v>
      </c>
      <c r="D4887" s="130">
        <v>0.55159235365884196</v>
      </c>
      <c r="E4887" s="130">
        <v>0.21952944422270201</v>
      </c>
    </row>
    <row r="4888" spans="1:5" x14ac:dyDescent="0.25">
      <c r="A4888" s="130">
        <v>28135.7166878764</v>
      </c>
      <c r="B4888" s="130">
        <v>1.4935083540874099</v>
      </c>
      <c r="C4888" s="130">
        <v>1.17779755268991</v>
      </c>
      <c r="D4888" s="130">
        <v>0.55159138983964195</v>
      </c>
      <c r="E4888" s="130">
        <v>0.21953314536394999</v>
      </c>
    </row>
    <row r="4889" spans="1:5" x14ac:dyDescent="0.25">
      <c r="A4889" s="130">
        <v>28142.558805677701</v>
      </c>
      <c r="B4889" s="130">
        <v>0.198733091982639</v>
      </c>
      <c r="C4889" s="130">
        <v>1.17778161468139</v>
      </c>
      <c r="D4889" s="130">
        <v>0.551577265220902</v>
      </c>
      <c r="E4889" s="130">
        <v>0.219587560034189</v>
      </c>
    </row>
    <row r="4890" spans="1:5" x14ac:dyDescent="0.25">
      <c r="A4890" s="130">
        <v>28145.492331499601</v>
      </c>
      <c r="B4890" s="130">
        <v>0.913554198926536</v>
      </c>
      <c r="C4890" s="130">
        <v>1.1777747788546999</v>
      </c>
      <c r="D4890" s="130">
        <v>0.55157125487062497</v>
      </c>
      <c r="E4890" s="130">
        <v>0.219610814517367</v>
      </c>
    </row>
    <row r="4891" spans="1:5" x14ac:dyDescent="0.25">
      <c r="A4891" s="130">
        <v>28148.151058414202</v>
      </c>
      <c r="B4891" s="130">
        <v>1.2372072163615799</v>
      </c>
      <c r="C4891" s="130">
        <v>1.1777685820872199</v>
      </c>
      <c r="D4891" s="130">
        <v>0.55156583112044899</v>
      </c>
      <c r="E4891" s="130">
        <v>0.21963185078911099</v>
      </c>
    </row>
    <row r="4892" spans="1:5" x14ac:dyDescent="0.25">
      <c r="A4892" s="130">
        <v>28148.165915831101</v>
      </c>
      <c r="B4892" s="130">
        <v>1.57657012237162</v>
      </c>
      <c r="C4892" s="130">
        <v>1.17776854745519</v>
      </c>
      <c r="D4892" s="130">
        <v>0.55156580087458396</v>
      </c>
      <c r="E4892" s="130">
        <v>0.219631968236118</v>
      </c>
    </row>
    <row r="4893" spans="1:5" x14ac:dyDescent="0.25">
      <c r="A4893" s="130">
        <v>28149.959847006801</v>
      </c>
      <c r="B4893" s="130">
        <v>0.84533824120762702</v>
      </c>
      <c r="C4893" s="130">
        <v>1.1777643655928001</v>
      </c>
      <c r="D4893" s="130">
        <v>0.55156215403638897</v>
      </c>
      <c r="E4893" s="130">
        <v>0.21964614034333699</v>
      </c>
    </row>
    <row r="4894" spans="1:5" x14ac:dyDescent="0.25">
      <c r="A4894" s="130">
        <v>28152.895782220799</v>
      </c>
      <c r="B4894" s="130">
        <v>0.70458735403666795</v>
      </c>
      <c r="C4894" s="130">
        <v>1.17775752037912</v>
      </c>
      <c r="D4894" s="130">
        <v>0.55155620764755997</v>
      </c>
      <c r="E4894" s="130">
        <v>0.219669296359007</v>
      </c>
    </row>
    <row r="4895" spans="1:5" x14ac:dyDescent="0.25">
      <c r="A4895" s="130">
        <v>28153.276808811501</v>
      </c>
      <c r="B4895" s="130">
        <v>0.14490773456428099</v>
      </c>
      <c r="C4895" s="130">
        <v>1.1777566318952</v>
      </c>
      <c r="D4895" s="130">
        <v>0.551555437925069</v>
      </c>
      <c r="E4895" s="130">
        <v>0.219672298076108</v>
      </c>
    </row>
    <row r="4896" spans="1:5" x14ac:dyDescent="0.25">
      <c r="A4896" s="130">
        <v>28156.919489224401</v>
      </c>
      <c r="B4896" s="130">
        <v>-0.118843552418246</v>
      </c>
      <c r="C4896" s="130">
        <v>1.1777481365579401</v>
      </c>
      <c r="D4896" s="130">
        <v>0.55154810244814401</v>
      </c>
      <c r="E4896" s="130">
        <v>0.21970095431029499</v>
      </c>
    </row>
    <row r="4897" spans="1:5" x14ac:dyDescent="0.25">
      <c r="A4897" s="130">
        <v>28157.557268539898</v>
      </c>
      <c r="B4897" s="130">
        <v>-0.59164133571122401</v>
      </c>
      <c r="C4897" s="130">
        <v>1.17774664891241</v>
      </c>
      <c r="D4897" s="130">
        <v>0.551546822435519</v>
      </c>
      <c r="E4897" s="130">
        <v>0.219705963964582</v>
      </c>
    </row>
    <row r="4898" spans="1:5" x14ac:dyDescent="0.25">
      <c r="A4898" s="130">
        <v>28158.695342712901</v>
      </c>
      <c r="B4898" s="130">
        <v>0.29674482750214898</v>
      </c>
      <c r="C4898" s="130">
        <v>1.1777439941329499</v>
      </c>
      <c r="D4898" s="130">
        <v>0.55154454153681198</v>
      </c>
      <c r="E4898" s="130">
        <v>0.21971489766847799</v>
      </c>
    </row>
    <row r="4899" spans="1:5" x14ac:dyDescent="0.25">
      <c r="A4899" s="130">
        <v>28159.293615658498</v>
      </c>
      <c r="B4899" s="130">
        <v>1.8914756959671899</v>
      </c>
      <c r="C4899" s="130">
        <v>1.17774259845422</v>
      </c>
      <c r="D4899" s="130">
        <v>0.55154334413694905</v>
      </c>
      <c r="E4899" s="130">
        <v>0.21971959108567801</v>
      </c>
    </row>
    <row r="4900" spans="1:5" x14ac:dyDescent="0.25">
      <c r="A4900" s="130">
        <v>28162.9282710312</v>
      </c>
      <c r="B4900" s="130">
        <v>1.0205134405346199</v>
      </c>
      <c r="C4900" s="130">
        <v>1.1777341180182099</v>
      </c>
      <c r="D4900" s="130">
        <v>0.55153609396687198</v>
      </c>
      <c r="E4900" s="130">
        <v>0.21974806103154701</v>
      </c>
    </row>
    <row r="4901" spans="1:5" x14ac:dyDescent="0.25">
      <c r="A4901" s="130">
        <v>28172.198624348199</v>
      </c>
      <c r="B4901" s="130">
        <v>1.0568763316248599</v>
      </c>
      <c r="C4901" s="130">
        <v>1.1777124778044501</v>
      </c>
      <c r="D4901" s="130">
        <v>0.55151779109329002</v>
      </c>
      <c r="E4901" s="130">
        <v>0.21982032911477101</v>
      </c>
    </row>
    <row r="4902" spans="1:5" x14ac:dyDescent="0.25">
      <c r="A4902" s="130">
        <v>28173.2744104093</v>
      </c>
      <c r="B4902" s="130">
        <v>-5.9730630038523601E-2</v>
      </c>
      <c r="C4902" s="130">
        <v>1.1777099655702501</v>
      </c>
      <c r="D4902" s="130">
        <v>0.55151568468995804</v>
      </c>
      <c r="E4902" s="130">
        <v>0.219828682790185</v>
      </c>
    </row>
    <row r="4903" spans="1:5" x14ac:dyDescent="0.25">
      <c r="A4903" s="130">
        <v>28176.389349086901</v>
      </c>
      <c r="B4903" s="130">
        <v>-0.18782054227614001</v>
      </c>
      <c r="C4903" s="130">
        <v>1.17770269024709</v>
      </c>
      <c r="D4903" s="130">
        <v>0.55150960618672196</v>
      </c>
      <c r="E4903" s="130">
        <v>0.21985283182808299</v>
      </c>
    </row>
    <row r="4904" spans="1:5" x14ac:dyDescent="0.25">
      <c r="A4904" s="130">
        <v>28180.963124930699</v>
      </c>
      <c r="B4904" s="130">
        <v>0.17995640382830699</v>
      </c>
      <c r="C4904" s="130">
        <v>1.1776920045307</v>
      </c>
      <c r="D4904" s="130">
        <v>0.55150073633456698</v>
      </c>
      <c r="E4904" s="130">
        <v>0.21988818446133501</v>
      </c>
    </row>
    <row r="4905" spans="1:5" x14ac:dyDescent="0.25">
      <c r="A4905" s="130">
        <v>28184.027257372702</v>
      </c>
      <c r="B4905" s="130">
        <v>2.66085429333407</v>
      </c>
      <c r="C4905" s="130">
        <v>1.1776848437290599</v>
      </c>
      <c r="D4905" s="130">
        <v>0.55149483097489005</v>
      </c>
      <c r="E4905" s="130">
        <v>0.21991179679666301</v>
      </c>
    </row>
    <row r="4906" spans="1:5" x14ac:dyDescent="0.25">
      <c r="A4906" s="130">
        <v>28188.100642546498</v>
      </c>
      <c r="B4906" s="130">
        <v>0.98535690232557405</v>
      </c>
      <c r="C4906" s="130">
        <v>1.1776753217564999</v>
      </c>
      <c r="D4906" s="130">
        <v>0.55148702629115198</v>
      </c>
      <c r="E4906" s="130">
        <v>0.219943096257633</v>
      </c>
    </row>
    <row r="4907" spans="1:5" x14ac:dyDescent="0.25">
      <c r="A4907" s="130">
        <v>28188.4063236816</v>
      </c>
      <c r="B4907" s="130">
        <v>1.2394234722924</v>
      </c>
      <c r="C4907" s="130">
        <v>1.1776746070756401</v>
      </c>
      <c r="D4907" s="130">
        <v>0.55148644270617897</v>
      </c>
      <c r="E4907" s="130">
        <v>0.219945440889255</v>
      </c>
    </row>
    <row r="4908" spans="1:5" x14ac:dyDescent="0.25">
      <c r="A4908" s="130">
        <v>28191.639557058399</v>
      </c>
      <c r="B4908" s="130">
        <v>1.1868714888179499</v>
      </c>
      <c r="C4908" s="130">
        <v>1.1776670467783299</v>
      </c>
      <c r="D4908" s="130">
        <v>0.55148028803612403</v>
      </c>
      <c r="E4908" s="130">
        <v>0.21997020426529801</v>
      </c>
    </row>
    <row r="4909" spans="1:5" x14ac:dyDescent="0.25">
      <c r="A4909" s="130">
        <v>28194.890969405398</v>
      </c>
      <c r="B4909" s="130">
        <v>1.3377757485745001</v>
      </c>
      <c r="C4909" s="130">
        <v>1.17765944210054</v>
      </c>
      <c r="D4909" s="130">
        <v>0.55147413190069405</v>
      </c>
      <c r="E4909" s="130">
        <v>0.219995039778975</v>
      </c>
    </row>
    <row r="4910" spans="1:5" x14ac:dyDescent="0.25">
      <c r="A4910" s="130">
        <v>28204.000272183399</v>
      </c>
      <c r="B4910" s="130">
        <v>5.3804960456793602E-2</v>
      </c>
      <c r="C4910" s="130">
        <v>1.17763812646753</v>
      </c>
      <c r="D4910" s="130">
        <v>0.55145706139385398</v>
      </c>
      <c r="E4910" s="130">
        <v>0.220064255393986</v>
      </c>
    </row>
    <row r="4911" spans="1:5" x14ac:dyDescent="0.25">
      <c r="A4911" s="130">
        <v>28214.1508203091</v>
      </c>
      <c r="B4911" s="130">
        <v>0.446502940041626</v>
      </c>
      <c r="C4911" s="130">
        <v>1.1776143568603401</v>
      </c>
      <c r="D4911" s="130">
        <v>0.55143834615137399</v>
      </c>
      <c r="E4911" s="130">
        <v>0.220140733634934</v>
      </c>
    </row>
    <row r="4912" spans="1:5" x14ac:dyDescent="0.25">
      <c r="A4912" s="130">
        <v>28214.161857342599</v>
      </c>
      <c r="B4912" s="130">
        <v>1.1880474076530601</v>
      </c>
      <c r="C4912" s="130">
        <v>1.17761433100479</v>
      </c>
      <c r="D4912" s="130">
        <v>0.55143832597728504</v>
      </c>
      <c r="E4912" s="130">
        <v>0.22014081641208899</v>
      </c>
    </row>
    <row r="4913" spans="1:5" x14ac:dyDescent="0.25">
      <c r="A4913" s="130">
        <v>28214.400649928</v>
      </c>
      <c r="B4913" s="130">
        <v>1.7936298978115801</v>
      </c>
      <c r="C4913" s="130">
        <v>1.17761377159959</v>
      </c>
      <c r="D4913" s="130">
        <v>0.55143788959260298</v>
      </c>
      <c r="E4913" s="130">
        <v>0.220142607139105</v>
      </c>
    </row>
    <row r="4914" spans="1:5" x14ac:dyDescent="0.25">
      <c r="A4914" s="130">
        <v>28217.862167425799</v>
      </c>
      <c r="B4914" s="130">
        <v>-0.13824863200276899</v>
      </c>
      <c r="C4914" s="130">
        <v>1.17760566135686</v>
      </c>
      <c r="D4914" s="130">
        <v>0.55143158383578295</v>
      </c>
      <c r="E4914" s="130">
        <v>0.220168521291218</v>
      </c>
    </row>
    <row r="4915" spans="1:5" x14ac:dyDescent="0.25">
      <c r="A4915" s="130">
        <v>28221.3615937713</v>
      </c>
      <c r="B4915" s="130">
        <v>-8.4262558510017599E-2</v>
      </c>
      <c r="C4915" s="130">
        <v>1.1775974601021399</v>
      </c>
      <c r="D4915" s="130">
        <v>0.55142524711396901</v>
      </c>
      <c r="E4915" s="130">
        <v>0.220194634780226</v>
      </c>
    </row>
    <row r="4916" spans="1:5" x14ac:dyDescent="0.25">
      <c r="A4916" s="130">
        <v>28224.9971509065</v>
      </c>
      <c r="B4916" s="130">
        <v>0.27777850574539598</v>
      </c>
      <c r="C4916" s="130">
        <v>1.1775889374723001</v>
      </c>
      <c r="D4916" s="130">
        <v>0.55141870442401997</v>
      </c>
      <c r="E4916" s="130">
        <v>0.22022167316942801</v>
      </c>
    </row>
    <row r="4917" spans="1:5" x14ac:dyDescent="0.25">
      <c r="A4917" s="130">
        <v>28229.6781888771</v>
      </c>
      <c r="B4917" s="130">
        <v>1.24369690673207</v>
      </c>
      <c r="C4917" s="130">
        <v>1.17757796046375</v>
      </c>
      <c r="D4917" s="130">
        <v>0.55141034103594599</v>
      </c>
      <c r="E4917" s="130">
        <v>0.22025634886923401</v>
      </c>
    </row>
    <row r="4918" spans="1:5" x14ac:dyDescent="0.25">
      <c r="A4918" s="130">
        <v>28231.446881290602</v>
      </c>
      <c r="B4918" s="130">
        <v>0.81905950707617003</v>
      </c>
      <c r="C4918" s="130">
        <v>1.1775738118571999</v>
      </c>
      <c r="D4918" s="130">
        <v>0.55140719879859301</v>
      </c>
      <c r="E4918" s="130">
        <v>0.22026940990522001</v>
      </c>
    </row>
    <row r="4919" spans="1:5" x14ac:dyDescent="0.25">
      <c r="A4919" s="130">
        <v>28236.259798346498</v>
      </c>
      <c r="B4919" s="130">
        <v>-0.158736637526979</v>
      </c>
      <c r="C4919" s="130">
        <v>1.17756251991101</v>
      </c>
      <c r="D4919" s="130">
        <v>0.55139869762364302</v>
      </c>
      <c r="E4919" s="130">
        <v>0.220304836379656</v>
      </c>
    </row>
    <row r="4920" spans="1:5" x14ac:dyDescent="0.25">
      <c r="A4920" s="130">
        <v>28237.562340587301</v>
      </c>
      <c r="B4920" s="130">
        <v>0.42637160701894899</v>
      </c>
      <c r="C4920" s="130">
        <v>1.1775594631955499</v>
      </c>
      <c r="D4920" s="130">
        <v>0.55139640932568601</v>
      </c>
      <c r="E4920" s="130">
        <v>0.22031439490183999</v>
      </c>
    </row>
    <row r="4921" spans="1:5" x14ac:dyDescent="0.25">
      <c r="A4921" s="130">
        <v>28239.510069414599</v>
      </c>
      <c r="B4921" s="130">
        <v>-0.14652272239404901</v>
      </c>
      <c r="C4921" s="130">
        <v>1.1775548918255301</v>
      </c>
      <c r="D4921" s="130">
        <v>0.55139299742939296</v>
      </c>
      <c r="E4921" s="130">
        <v>0.22032866471453</v>
      </c>
    </row>
    <row r="4922" spans="1:5" x14ac:dyDescent="0.25">
      <c r="A4922" s="130">
        <v>28240.137973116602</v>
      </c>
      <c r="B4922" s="130">
        <v>0.72575246748069999</v>
      </c>
      <c r="C4922" s="130">
        <v>1.1775534179721301</v>
      </c>
      <c r="D4922" s="130">
        <v>0.55139190002981397</v>
      </c>
      <c r="E4922" s="130">
        <v>0.22033325899909501</v>
      </c>
    </row>
    <row r="4923" spans="1:5" x14ac:dyDescent="0.25">
      <c r="A4923" s="130">
        <v>28240.7591366667</v>
      </c>
      <c r="B4923" s="130">
        <v>0.24226652036201099</v>
      </c>
      <c r="C4923" s="130">
        <v>1.1775519598690001</v>
      </c>
      <c r="D4923" s="130">
        <v>0.55139081561817005</v>
      </c>
      <c r="E4923" s="130">
        <v>0.220337801088935</v>
      </c>
    </row>
    <row r="4924" spans="1:5" x14ac:dyDescent="0.25">
      <c r="A4924" s="130">
        <v>28243.909229822701</v>
      </c>
      <c r="B4924" s="130">
        <v>5.7981931542405697E-2</v>
      </c>
      <c r="C4924" s="130">
        <v>1.1775445643401701</v>
      </c>
      <c r="D4924" s="130">
        <v>0.55138533475664198</v>
      </c>
      <c r="E4924" s="130">
        <v>0.22036079103468401</v>
      </c>
    </row>
    <row r="4925" spans="1:5" x14ac:dyDescent="0.25">
      <c r="A4925" s="130">
        <v>28244.5918118646</v>
      </c>
      <c r="B4925" s="130">
        <v>1.2200366207226101</v>
      </c>
      <c r="C4925" s="130">
        <v>1.17754296159186</v>
      </c>
      <c r="D4925" s="130">
        <v>0.55138415119996298</v>
      </c>
      <c r="E4925" s="130">
        <v>0.220365762853133</v>
      </c>
    </row>
    <row r="4926" spans="1:5" x14ac:dyDescent="0.25">
      <c r="A4926" s="130">
        <v>28246.244434894899</v>
      </c>
      <c r="B4926" s="130">
        <v>-0.50011179444415799</v>
      </c>
      <c r="C4926" s="130">
        <v>1.1775390807702599</v>
      </c>
      <c r="D4926" s="130">
        <v>0.55138129165306804</v>
      </c>
      <c r="E4926" s="130">
        <v>0.22037778577949599</v>
      </c>
    </row>
    <row r="4927" spans="1:5" x14ac:dyDescent="0.25">
      <c r="A4927" s="130">
        <v>28249.661361529401</v>
      </c>
      <c r="B4927" s="130">
        <v>-0.118590570894661</v>
      </c>
      <c r="C4927" s="130">
        <v>1.1775310552876299</v>
      </c>
      <c r="D4927" s="130">
        <v>0.55137540625298498</v>
      </c>
      <c r="E4927" s="130">
        <v>0.22040257859999399</v>
      </c>
    </row>
    <row r="4928" spans="1:5" x14ac:dyDescent="0.25">
      <c r="A4928" s="130">
        <v>28251.5078231644</v>
      </c>
      <c r="B4928" s="130">
        <v>-0.26072352642803098</v>
      </c>
      <c r="C4928" s="130">
        <v>1.1775267175350199</v>
      </c>
      <c r="D4928" s="130">
        <v>0.55137224096649196</v>
      </c>
      <c r="E4928" s="130">
        <v>0.220415939309414</v>
      </c>
    </row>
    <row r="4929" spans="1:5" x14ac:dyDescent="0.25">
      <c r="A4929" s="130">
        <v>28251.926259239299</v>
      </c>
      <c r="B4929" s="130">
        <v>1.0603854707956299</v>
      </c>
      <c r="C4929" s="130">
        <v>1.1775257344480701</v>
      </c>
      <c r="D4929" s="130">
        <v>0.55137152513724996</v>
      </c>
      <c r="E4929" s="130">
        <v>0.22041896342020101</v>
      </c>
    </row>
    <row r="4930" spans="1:5" x14ac:dyDescent="0.25">
      <c r="A4930" s="130">
        <v>28251.988492094599</v>
      </c>
      <c r="B4930" s="130">
        <v>0.58993128031481501</v>
      </c>
      <c r="C4930" s="130">
        <v>1.1775255882334901</v>
      </c>
      <c r="D4930" s="130">
        <v>0.55137141872038897</v>
      </c>
      <c r="E4930" s="130">
        <v>0.22041941307319099</v>
      </c>
    </row>
    <row r="4931" spans="1:5" x14ac:dyDescent="0.25">
      <c r="A4931" s="130">
        <v>28253.157349121499</v>
      </c>
      <c r="B4931" s="130">
        <v>0.30322003277116799</v>
      </c>
      <c r="C4931" s="130">
        <v>1.1775228419005701</v>
      </c>
      <c r="D4931" s="130">
        <v>0.55136942223482599</v>
      </c>
      <c r="E4931" s="130">
        <v>0.22042785292356401</v>
      </c>
    </row>
    <row r="4932" spans="1:5" x14ac:dyDescent="0.25">
      <c r="A4932" s="130">
        <v>28253.416456831699</v>
      </c>
      <c r="B4932" s="130">
        <v>-0.18272423712564201</v>
      </c>
      <c r="C4932" s="130">
        <v>1.1775222330702</v>
      </c>
      <c r="D4932" s="130">
        <v>0.55136898023627201</v>
      </c>
      <c r="E4932" s="130">
        <v>0.220429722413406</v>
      </c>
    </row>
    <row r="4933" spans="1:5" x14ac:dyDescent="0.25">
      <c r="A4933" s="130">
        <v>28256.525215642101</v>
      </c>
      <c r="B4933" s="130">
        <v>-0.57740904885983402</v>
      </c>
      <c r="C4933" s="130">
        <v>1.1775149273999399</v>
      </c>
      <c r="D4933" s="130">
        <v>0.55136369342032399</v>
      </c>
      <c r="E4933" s="130">
        <v>0.22045211198509401</v>
      </c>
    </row>
    <row r="4934" spans="1:5" x14ac:dyDescent="0.25">
      <c r="A4934" s="130">
        <v>28257.291690619299</v>
      </c>
      <c r="B4934" s="130">
        <v>-0.76217688242563597</v>
      </c>
      <c r="C4934" s="130">
        <v>1.17751312588976</v>
      </c>
      <c r="D4934" s="130">
        <v>0.55136239454860902</v>
      </c>
      <c r="E4934" s="130">
        <v>0.22045762068795099</v>
      </c>
    </row>
    <row r="4935" spans="1:5" x14ac:dyDescent="0.25">
      <c r="A4935" s="130">
        <v>28261.160915988901</v>
      </c>
      <c r="B4935" s="130">
        <v>0.57650652680032399</v>
      </c>
      <c r="C4935" s="130">
        <v>1.1775040300784101</v>
      </c>
      <c r="D4935" s="130">
        <v>0.55135586557098504</v>
      </c>
      <c r="E4935" s="130">
        <v>0.22048535897007901</v>
      </c>
    </row>
    <row r="4936" spans="1:5" x14ac:dyDescent="0.25">
      <c r="A4936" s="130">
        <v>28274.3312382763</v>
      </c>
      <c r="B4936" s="130">
        <v>1.62700912723552</v>
      </c>
      <c r="C4936" s="130">
        <v>1.17747304848413</v>
      </c>
      <c r="D4936" s="130">
        <v>0.55133398957838398</v>
      </c>
      <c r="E4936" s="130">
        <v>0.220578885067087</v>
      </c>
    </row>
    <row r="4937" spans="1:5" x14ac:dyDescent="0.25">
      <c r="A4937" s="130">
        <v>28284.144389720299</v>
      </c>
      <c r="B4937" s="130">
        <v>0.22058566298037699</v>
      </c>
      <c r="C4937" s="130">
        <v>1.17744994335625</v>
      </c>
      <c r="D4937" s="130">
        <v>0.55131803876427998</v>
      </c>
      <c r="E4937" s="130">
        <v>0.22064765327782801</v>
      </c>
    </row>
    <row r="4938" spans="1:5" x14ac:dyDescent="0.25">
      <c r="A4938" s="130">
        <v>28290.2955927111</v>
      </c>
      <c r="B4938" s="130">
        <v>0.88921609252299305</v>
      </c>
      <c r="C4938" s="130">
        <v>1.1774354511776599</v>
      </c>
      <c r="D4938" s="130">
        <v>0.55130819189274005</v>
      </c>
      <c r="E4938" s="130">
        <v>0.22069034950581601</v>
      </c>
    </row>
    <row r="4939" spans="1:5" x14ac:dyDescent="0.25">
      <c r="A4939" s="130">
        <v>28292.957798190899</v>
      </c>
      <c r="B4939" s="130">
        <v>1.12297080570873</v>
      </c>
      <c r="C4939" s="130">
        <v>1.1774291768570799</v>
      </c>
      <c r="D4939" s="130">
        <v>0.55130396640514501</v>
      </c>
      <c r="E4939" s="130">
        <v>0.220708728661131</v>
      </c>
    </row>
    <row r="4940" spans="1:5" x14ac:dyDescent="0.25">
      <c r="A4940" s="130">
        <v>28297.555396661301</v>
      </c>
      <c r="B4940" s="130">
        <v>0.83337475632834201</v>
      </c>
      <c r="C4940" s="130">
        <v>1.1774183380568799</v>
      </c>
      <c r="D4940" s="130">
        <v>0.551296720462079</v>
      </c>
      <c r="E4940" s="130">
        <v>0.220740326046163</v>
      </c>
    </row>
    <row r="4941" spans="1:5" x14ac:dyDescent="0.25">
      <c r="A4941" s="130">
        <v>28298.001204878699</v>
      </c>
      <c r="B4941" s="130">
        <v>0.24113030091423801</v>
      </c>
      <c r="C4941" s="130">
        <v>1.1774172868572701</v>
      </c>
      <c r="D4941" s="130">
        <v>0.551296021318323</v>
      </c>
      <c r="E4941" s="130">
        <v>0.22074338019144299</v>
      </c>
    </row>
    <row r="4942" spans="1:5" x14ac:dyDescent="0.25">
      <c r="A4942" s="130">
        <v>28302.4287666153</v>
      </c>
      <c r="B4942" s="130">
        <v>-0.14536896586936399</v>
      </c>
      <c r="C4942" s="130">
        <v>1.1774068448044701</v>
      </c>
      <c r="D4942" s="130">
        <v>0.55128911095159305</v>
      </c>
      <c r="E4942" s="130">
        <v>0.22077361863541001</v>
      </c>
    </row>
    <row r="4943" spans="1:5" x14ac:dyDescent="0.25">
      <c r="A4943" s="130">
        <v>28319.396788382099</v>
      </c>
      <c r="B4943" s="130">
        <v>-0.45916531118770398</v>
      </c>
      <c r="C4943" s="130">
        <v>1.1773667929184899</v>
      </c>
      <c r="D4943" s="130">
        <v>0.55126318582905298</v>
      </c>
      <c r="E4943" s="130">
        <v>0.22088789437152601</v>
      </c>
    </row>
    <row r="4944" spans="1:5" x14ac:dyDescent="0.25">
      <c r="A4944" s="130">
        <v>28321.081868659901</v>
      </c>
      <c r="B4944" s="130">
        <v>1.86403681566552</v>
      </c>
      <c r="C4944" s="130">
        <v>1.17736281243053</v>
      </c>
      <c r="D4944" s="130">
        <v>0.55126065945638902</v>
      </c>
      <c r="E4944" s="130">
        <v>0.220899101070342</v>
      </c>
    </row>
    <row r="4945" spans="1:5" x14ac:dyDescent="0.25">
      <c r="A4945" s="130">
        <v>28331.676696128099</v>
      </c>
      <c r="B4945" s="130">
        <v>1.7494640912319801</v>
      </c>
      <c r="C4945" s="130">
        <v>1.1773377730397701</v>
      </c>
      <c r="D4945" s="130">
        <v>0.55124497430789798</v>
      </c>
      <c r="E4945" s="130">
        <v>0.22096896115862999</v>
      </c>
    </row>
    <row r="4946" spans="1:5" x14ac:dyDescent="0.25">
      <c r="A4946" s="130">
        <v>28338.076669432801</v>
      </c>
      <c r="B4946" s="130">
        <v>4.1628601102417E-2</v>
      </c>
      <c r="C4946" s="130">
        <v>1.1773226372488199</v>
      </c>
      <c r="D4946" s="130">
        <v>0.55123566580994698</v>
      </c>
      <c r="E4946" s="130">
        <v>0.221010651231628</v>
      </c>
    </row>
    <row r="4947" spans="1:5" x14ac:dyDescent="0.25">
      <c r="A4947" s="130">
        <v>28338.646111301499</v>
      </c>
      <c r="B4947" s="130">
        <v>-0.165439380311561</v>
      </c>
      <c r="C4947" s="130">
        <v>1.1773212901530401</v>
      </c>
      <c r="D4947" s="130">
        <v>0.55123484364341901</v>
      </c>
      <c r="E4947" s="130">
        <v>0.2210143417713</v>
      </c>
    </row>
    <row r="4948" spans="1:5" x14ac:dyDescent="0.25">
      <c r="A4948" s="130">
        <v>28340.285093107701</v>
      </c>
      <c r="B4948" s="130">
        <v>0.611873789234751</v>
      </c>
      <c r="C4948" s="130">
        <v>1.1773174125624599</v>
      </c>
      <c r="D4948" s="130">
        <v>0.55123248278991099</v>
      </c>
      <c r="E4948" s="130">
        <v>0.22102494665887101</v>
      </c>
    </row>
    <row r="4949" spans="1:5" x14ac:dyDescent="0.25">
      <c r="A4949" s="130">
        <v>28340.5569697467</v>
      </c>
      <c r="B4949" s="130">
        <v>1.2371274121482301</v>
      </c>
      <c r="C4949" s="130">
        <v>1.1773167692925399</v>
      </c>
      <c r="D4949" s="130">
        <v>0.55123209196128697</v>
      </c>
      <c r="E4949" s="130">
        <v>0.22102670332272101</v>
      </c>
    </row>
    <row r="4950" spans="1:5" x14ac:dyDescent="0.25">
      <c r="A4950" s="130">
        <v>28342.1187652878</v>
      </c>
      <c r="B4950" s="130">
        <v>0.106461932422142</v>
      </c>
      <c r="C4950" s="130">
        <v>1.1773130737541</v>
      </c>
      <c r="D4950" s="130">
        <v>0.55122985121703205</v>
      </c>
      <c r="E4950" s="130">
        <v>0.22103678071723901</v>
      </c>
    </row>
    <row r="4951" spans="1:5" x14ac:dyDescent="0.25">
      <c r="A4951" s="130">
        <v>28343.288704678602</v>
      </c>
      <c r="B4951" s="130">
        <v>1.4579476777921001</v>
      </c>
      <c r="C4951" s="130">
        <v>1.1773103051243099</v>
      </c>
      <c r="D4951" s="130">
        <v>0.55122817755489695</v>
      </c>
      <c r="E4951" s="130">
        <v>0.221044314289744</v>
      </c>
    </row>
    <row r="4952" spans="1:5" x14ac:dyDescent="0.25">
      <c r="A4952" s="130">
        <v>28356.436085298399</v>
      </c>
      <c r="B4952" s="130">
        <v>-9.8827276718482807E-2</v>
      </c>
      <c r="C4952" s="130">
        <v>1.1772791741455</v>
      </c>
      <c r="D4952" s="130">
        <v>0.55120965645201603</v>
      </c>
      <c r="E4952" s="130">
        <v>0.221128056564351</v>
      </c>
    </row>
    <row r="4953" spans="1:5" x14ac:dyDescent="0.25">
      <c r="A4953" s="130">
        <v>28360.674144967499</v>
      </c>
      <c r="B4953" s="130">
        <v>-0.42486584746700401</v>
      </c>
      <c r="C4953" s="130">
        <v>1.1772691319809401</v>
      </c>
      <c r="D4953" s="130">
        <v>0.55120379835090205</v>
      </c>
      <c r="E4953" s="130">
        <v>0.221154686827706</v>
      </c>
    </row>
    <row r="4954" spans="1:5" x14ac:dyDescent="0.25">
      <c r="A4954" s="130">
        <v>28365.158033097199</v>
      </c>
      <c r="B4954" s="130">
        <v>-0.148759669896215</v>
      </c>
      <c r="C4954" s="130">
        <v>1.17725850354479</v>
      </c>
      <c r="D4954" s="130">
        <v>0.55119765990636205</v>
      </c>
      <c r="E4954" s="130">
        <v>0.221182665438723</v>
      </c>
    </row>
    <row r="4955" spans="1:5" x14ac:dyDescent="0.25">
      <c r="A4955" s="130">
        <v>28366.519754678298</v>
      </c>
      <c r="B4955" s="130">
        <v>0.14888458711701499</v>
      </c>
      <c r="C4955" s="130">
        <v>1.1772552750024301</v>
      </c>
      <c r="D4955" s="130">
        <v>0.55119580780242805</v>
      </c>
      <c r="E4955" s="130">
        <v>0.22119112206918401</v>
      </c>
    </row>
    <row r="4956" spans="1:5" x14ac:dyDescent="0.25">
      <c r="A4956" s="130">
        <v>28367.5788576876</v>
      </c>
      <c r="B4956" s="130">
        <v>0.92506648013066495</v>
      </c>
      <c r="C4956" s="130">
        <v>1.1772527636983501</v>
      </c>
      <c r="D4956" s="130">
        <v>0.55119437118931203</v>
      </c>
      <c r="E4956" s="130">
        <v>0.22119768633321199</v>
      </c>
    </row>
    <row r="4957" spans="1:5" x14ac:dyDescent="0.25">
      <c r="A4957" s="130">
        <v>28369.348491581099</v>
      </c>
      <c r="B4957" s="130">
        <v>0.25568290854240899</v>
      </c>
      <c r="C4957" s="130">
        <v>1.1772485671259501</v>
      </c>
      <c r="D4957" s="130">
        <v>0.55119197838088396</v>
      </c>
      <c r="E4957" s="130">
        <v>0.22120862891434601</v>
      </c>
    </row>
    <row r="4958" spans="1:5" x14ac:dyDescent="0.25">
      <c r="A4958" s="130">
        <v>28370.277944205001</v>
      </c>
      <c r="B4958" s="130">
        <v>0.25613854638051298</v>
      </c>
      <c r="C4958" s="130">
        <v>1.17724636274593</v>
      </c>
      <c r="D4958" s="130">
        <v>0.55119072543012704</v>
      </c>
      <c r="E4958" s="130">
        <v>0.22121436338964001</v>
      </c>
    </row>
    <row r="4959" spans="1:5" x14ac:dyDescent="0.25">
      <c r="A4959" s="130">
        <v>28371.105641078801</v>
      </c>
      <c r="B4959" s="130">
        <v>0.88531404014580195</v>
      </c>
      <c r="C4959" s="130">
        <v>1.1772443995586599</v>
      </c>
      <c r="D4959" s="130">
        <v>0.55118961185831905</v>
      </c>
      <c r="E4959" s="130">
        <v>0.22121946260742401</v>
      </c>
    </row>
    <row r="4960" spans="1:5" x14ac:dyDescent="0.25">
      <c r="A4960" s="130">
        <v>28378.6643541831</v>
      </c>
      <c r="B4960" s="130">
        <v>7.9317392142530502E-2</v>
      </c>
      <c r="C4960" s="130">
        <v>1.17722646513553</v>
      </c>
      <c r="D4960" s="130">
        <v>0.55117953859954505</v>
      </c>
      <c r="E4960" s="130">
        <v>0.221265702881979</v>
      </c>
    </row>
    <row r="4961" spans="1:5" x14ac:dyDescent="0.25">
      <c r="A4961" s="130">
        <v>28385.098675959998</v>
      </c>
      <c r="B4961" s="130">
        <v>1.20853056040153</v>
      </c>
      <c r="C4961" s="130">
        <v>1.17721118976939</v>
      </c>
      <c r="D4961" s="130">
        <v>0.55117110018050497</v>
      </c>
      <c r="E4961" s="130">
        <v>0.22130459553965101</v>
      </c>
    </row>
    <row r="4962" spans="1:5" x14ac:dyDescent="0.25">
      <c r="A4962" s="130">
        <v>28390.8208552877</v>
      </c>
      <c r="B4962" s="130">
        <v>0.28204195203764798</v>
      </c>
      <c r="C4962" s="130">
        <v>1.1771975982673999</v>
      </c>
      <c r="D4962" s="130">
        <v>0.55116370095755096</v>
      </c>
      <c r="E4962" s="130">
        <v>0.22133881615342299</v>
      </c>
    </row>
    <row r="4963" spans="1:5" x14ac:dyDescent="0.25">
      <c r="A4963" s="130">
        <v>28395.407119811302</v>
      </c>
      <c r="B4963" s="130">
        <v>5.4527206988885801E-2</v>
      </c>
      <c r="C4963" s="130">
        <v>1.1771867001969101</v>
      </c>
      <c r="D4963" s="130">
        <v>0.55115784200816698</v>
      </c>
      <c r="E4963" s="130">
        <v>0.22136599099666401</v>
      </c>
    </row>
    <row r="4964" spans="1:5" x14ac:dyDescent="0.25">
      <c r="A4964" s="130">
        <v>28397.461060417201</v>
      </c>
      <c r="B4964" s="130">
        <v>2.7281674909269</v>
      </c>
      <c r="C4964" s="130">
        <v>1.1771818182006499</v>
      </c>
      <c r="D4964" s="130">
        <v>0.55115523869472804</v>
      </c>
      <c r="E4964" s="130">
        <v>0.22137808766067599</v>
      </c>
    </row>
    <row r="4965" spans="1:5" x14ac:dyDescent="0.25">
      <c r="A4965" s="130">
        <v>28399.8175810108</v>
      </c>
      <c r="B4965" s="130">
        <v>0.60039411411885202</v>
      </c>
      <c r="C4965" s="130">
        <v>1.17717621598314</v>
      </c>
      <c r="D4965" s="130">
        <v>0.551152267553775</v>
      </c>
      <c r="E4965" s="130">
        <v>0.221391910029793</v>
      </c>
    </row>
    <row r="4966" spans="1:5" x14ac:dyDescent="0.25">
      <c r="A4966" s="130">
        <v>28406.018550004701</v>
      </c>
      <c r="B4966" s="130">
        <v>1.2426293476099499</v>
      </c>
      <c r="C4966" s="130">
        <v>1.17716146903673</v>
      </c>
      <c r="D4966" s="130">
        <v>0.55114452928886004</v>
      </c>
      <c r="E4966" s="130">
        <v>0.22142799265683599</v>
      </c>
    </row>
    <row r="4967" spans="1:5" x14ac:dyDescent="0.25">
      <c r="A4967" s="130">
        <v>28406.836250168399</v>
      </c>
      <c r="B4967" s="130">
        <v>0.68582791404245802</v>
      </c>
      <c r="C4967" s="130">
        <v>1.1771595238427099</v>
      </c>
      <c r="D4967" s="130">
        <v>0.55114351752003299</v>
      </c>
      <c r="E4967" s="130">
        <v>0.22143271922242999</v>
      </c>
    </row>
    <row r="4968" spans="1:5" x14ac:dyDescent="0.25">
      <c r="A4968" s="130">
        <v>28408.904602735998</v>
      </c>
      <c r="B4968" s="130">
        <v>0.964866633147765</v>
      </c>
      <c r="C4968" s="130">
        <v>1.1771546029328801</v>
      </c>
      <c r="D4968" s="130">
        <v>0.55114096726614803</v>
      </c>
      <c r="E4968" s="130">
        <v>0.22144464196882499</v>
      </c>
    </row>
    <row r="4969" spans="1:5" x14ac:dyDescent="0.25">
      <c r="A4969" s="130">
        <v>28411.950450305201</v>
      </c>
      <c r="B4969" s="130">
        <v>-8.9805202959059E-2</v>
      </c>
      <c r="C4969" s="130">
        <v>1.1771473548823801</v>
      </c>
      <c r="D4969" s="130">
        <v>0.55113723522429203</v>
      </c>
      <c r="E4969" s="130">
        <v>0.22146211294572701</v>
      </c>
    </row>
    <row r="4970" spans="1:5" x14ac:dyDescent="0.25">
      <c r="A4970" s="130">
        <v>28419.854910750899</v>
      </c>
      <c r="B4970" s="130">
        <v>0.55070794319407301</v>
      </c>
      <c r="C4970" s="130">
        <v>1.17712853646744</v>
      </c>
      <c r="D4970" s="130">
        <v>0.55112768017823099</v>
      </c>
      <c r="E4970" s="130">
        <v>0.221506968681007</v>
      </c>
    </row>
    <row r="4971" spans="1:5" x14ac:dyDescent="0.25">
      <c r="A4971" s="130">
        <v>28423.505552760002</v>
      </c>
      <c r="B4971" s="130">
        <v>0.232920953323457</v>
      </c>
      <c r="C4971" s="130">
        <v>1.1771198410764201</v>
      </c>
      <c r="D4971" s="130">
        <v>0.55112333061018504</v>
      </c>
      <c r="E4971" s="130">
        <v>0.22152744688815201</v>
      </c>
    </row>
    <row r="4972" spans="1:5" x14ac:dyDescent="0.25">
      <c r="A4972" s="130">
        <v>28425.073279141401</v>
      </c>
      <c r="B4972" s="130">
        <v>0.24312649868776201</v>
      </c>
      <c r="C4972" s="130">
        <v>1.17711610612716</v>
      </c>
      <c r="D4972" s="130">
        <v>0.55112147502083897</v>
      </c>
      <c r="E4972" s="130">
        <v>0.22153619442949199</v>
      </c>
    </row>
    <row r="4973" spans="1:5" x14ac:dyDescent="0.25">
      <c r="A4973" s="130">
        <v>28433.143883024801</v>
      </c>
      <c r="B4973" s="130">
        <v>-0.15579503828127</v>
      </c>
      <c r="C4973" s="130">
        <v>1.1770968709829599</v>
      </c>
      <c r="D4973" s="130">
        <v>0.55111203919163598</v>
      </c>
      <c r="E4973" s="130">
        <v>0.22158077974705201</v>
      </c>
    </row>
    <row r="4974" spans="1:5" x14ac:dyDescent="0.25">
      <c r="A4974" s="130">
        <v>28437.365293697701</v>
      </c>
      <c r="B4974" s="130">
        <v>1.3895899490691701</v>
      </c>
      <c r="C4974" s="130">
        <v>1.1770868046674301</v>
      </c>
      <c r="D4974" s="130">
        <v>0.55110718144961601</v>
      </c>
      <c r="E4974" s="130">
        <v>0.22160379993454901</v>
      </c>
    </row>
    <row r="4975" spans="1:5" x14ac:dyDescent="0.25">
      <c r="A4975" s="130">
        <v>28440.359255698299</v>
      </c>
      <c r="B4975" s="130">
        <v>1.2137507086696699</v>
      </c>
      <c r="C4975" s="130">
        <v>1.1770796631470699</v>
      </c>
      <c r="D4975" s="130">
        <v>0.55110376852146803</v>
      </c>
      <c r="E4975" s="130">
        <v>0.22162000025520101</v>
      </c>
    </row>
    <row r="4976" spans="1:5" x14ac:dyDescent="0.25">
      <c r="A4976" s="130">
        <v>28450.4566925955</v>
      </c>
      <c r="B4976" s="130">
        <v>6.5865983596191696E-2</v>
      </c>
      <c r="C4976" s="130">
        <v>1.17705556439307</v>
      </c>
      <c r="D4976" s="130">
        <v>0.55109245574556098</v>
      </c>
      <c r="E4976" s="130">
        <v>0.221673856033647</v>
      </c>
    </row>
    <row r="4977" spans="1:5" x14ac:dyDescent="0.25">
      <c r="A4977" s="130">
        <v>28451.706104376801</v>
      </c>
      <c r="B4977" s="130">
        <v>0.58767573151479202</v>
      </c>
      <c r="C4977" s="130">
        <v>1.1770525810954999</v>
      </c>
      <c r="D4977" s="130">
        <v>0.55109107713156902</v>
      </c>
      <c r="E4977" s="130">
        <v>0.22168043536534901</v>
      </c>
    </row>
    <row r="4978" spans="1:5" x14ac:dyDescent="0.25">
      <c r="A4978" s="130">
        <v>28453.081404398999</v>
      </c>
      <c r="B4978" s="130">
        <v>0.32644860061450398</v>
      </c>
      <c r="C4978" s="130">
        <v>1.1770492968432</v>
      </c>
      <c r="D4978" s="130">
        <v>0.55108956499903605</v>
      </c>
      <c r="E4978" s="130">
        <v>0.22168765592464401</v>
      </c>
    </row>
    <row r="4979" spans="1:5" x14ac:dyDescent="0.25">
      <c r="A4979" s="130">
        <v>28457.554002569399</v>
      </c>
      <c r="B4979" s="130">
        <v>-0.16337475941704499</v>
      </c>
      <c r="C4979" s="130">
        <v>1.1770386135247299</v>
      </c>
      <c r="D4979" s="130">
        <v>0.55108468642934205</v>
      </c>
      <c r="E4979" s="130">
        <v>0.22171097997472899</v>
      </c>
    </row>
    <row r="4980" spans="1:5" x14ac:dyDescent="0.25">
      <c r="A4980" s="130">
        <v>28460.743999067399</v>
      </c>
      <c r="B4980" s="130">
        <v>1.2260604272515301</v>
      </c>
      <c r="C4980" s="130">
        <v>1.1770309913805801</v>
      </c>
      <c r="D4980" s="130">
        <v>0.55108124332532704</v>
      </c>
      <c r="E4980" s="130">
        <v>0.221727467092424</v>
      </c>
    </row>
    <row r="4981" spans="1:5" x14ac:dyDescent="0.25">
      <c r="A4981" s="130">
        <v>28460.8279765525</v>
      </c>
      <c r="B4981" s="130">
        <v>1.0592563423336401</v>
      </c>
      <c r="C4981" s="130">
        <v>1.1770307906978601</v>
      </c>
      <c r="D4981" s="130">
        <v>0.55108115309442396</v>
      </c>
      <c r="E4981" s="130">
        <v>0.22172789944404001</v>
      </c>
    </row>
    <row r="4982" spans="1:5" x14ac:dyDescent="0.25">
      <c r="A4982" s="130">
        <v>28472.382703292798</v>
      </c>
      <c r="B4982" s="130">
        <v>0.17596366763195101</v>
      </c>
      <c r="C4982" s="130">
        <v>1.1770031645046499</v>
      </c>
      <c r="D4982" s="130">
        <v>0.55106893813690405</v>
      </c>
      <c r="E4982" s="130">
        <v>0.22178656103827199</v>
      </c>
    </row>
    <row r="4983" spans="1:5" x14ac:dyDescent="0.25">
      <c r="A4983" s="130">
        <v>28474.842355475099</v>
      </c>
      <c r="B4983" s="130">
        <v>0.93441313969022699</v>
      </c>
      <c r="C4983" s="130">
        <v>1.1769972802228399</v>
      </c>
      <c r="D4983" s="130">
        <v>0.55106638920672002</v>
      </c>
      <c r="E4983" s="130">
        <v>0.22179883457448199</v>
      </c>
    </row>
    <row r="4984" spans="1:5" x14ac:dyDescent="0.25">
      <c r="A4984" s="130">
        <v>28477.2996357745</v>
      </c>
      <c r="B4984" s="130">
        <v>-0.21204154964668001</v>
      </c>
      <c r="C4984" s="130">
        <v>1.17699140038548</v>
      </c>
      <c r="D4984" s="130">
        <v>0.55106386068331503</v>
      </c>
      <c r="E4984" s="130">
        <v>0.221811020634234</v>
      </c>
    </row>
    <row r="4985" spans="1:5" x14ac:dyDescent="0.25">
      <c r="A4985" s="130">
        <v>28477.2996357745</v>
      </c>
      <c r="B4985" s="130">
        <v>0.31286474686869098</v>
      </c>
      <c r="C4985" s="130">
        <v>1.17699140038548</v>
      </c>
      <c r="D4985" s="130">
        <v>0.55106386068331503</v>
      </c>
      <c r="E4985" s="130">
        <v>0.221811020634234</v>
      </c>
    </row>
    <row r="4986" spans="1:5" x14ac:dyDescent="0.25">
      <c r="A4986" s="130">
        <v>28477.8809980886</v>
      </c>
      <c r="B4986" s="130">
        <v>0.34105410834837102</v>
      </c>
      <c r="C4986" s="130">
        <v>1.1769900091082801</v>
      </c>
      <c r="D4986" s="130">
        <v>0.55106326508907</v>
      </c>
      <c r="E4986" s="130">
        <v>0.22181389261152301</v>
      </c>
    </row>
    <row r="4987" spans="1:5" x14ac:dyDescent="0.25">
      <c r="A4987" s="130">
        <v>28480.698136251202</v>
      </c>
      <c r="B4987" s="130">
        <v>1.19092435809467</v>
      </c>
      <c r="C4987" s="130">
        <v>1.1769832663464199</v>
      </c>
      <c r="D4987" s="130">
        <v>0.55106039319815203</v>
      </c>
      <c r="E4987" s="130">
        <v>0.22182774917202999</v>
      </c>
    </row>
    <row r="4988" spans="1:5" x14ac:dyDescent="0.25">
      <c r="A4988" s="130">
        <v>28484.760233362002</v>
      </c>
      <c r="B4988" s="130">
        <v>0.17020037585242501</v>
      </c>
      <c r="C4988" s="130">
        <v>1.1769735409486599</v>
      </c>
      <c r="D4988" s="130">
        <v>0.55105629361073505</v>
      </c>
      <c r="E4988" s="130">
        <v>0.22184755242069801</v>
      </c>
    </row>
    <row r="4989" spans="1:5" x14ac:dyDescent="0.25">
      <c r="A4989" s="130">
        <v>28487.084315126998</v>
      </c>
      <c r="B4989" s="130">
        <v>1.17762815340858</v>
      </c>
      <c r="C4989" s="130">
        <v>1.17696797515798</v>
      </c>
      <c r="D4989" s="130">
        <v>0.55105397008562595</v>
      </c>
      <c r="E4989" s="130">
        <v>0.22185878819507299</v>
      </c>
    </row>
    <row r="4990" spans="1:5" x14ac:dyDescent="0.25">
      <c r="A4990" s="130">
        <v>28498.326487226299</v>
      </c>
      <c r="B4990" s="130">
        <v>0.33666579345881198</v>
      </c>
      <c r="C4990" s="130">
        <v>1.17694103638823</v>
      </c>
      <c r="D4990" s="130">
        <v>0.55104295646677104</v>
      </c>
      <c r="E4990" s="130">
        <v>0.22191215844567999</v>
      </c>
    </row>
    <row r="4991" spans="1:5" x14ac:dyDescent="0.25">
      <c r="A4991" s="130">
        <v>28503.1180547113</v>
      </c>
      <c r="B4991" s="130">
        <v>1.2883962964344899</v>
      </c>
      <c r="C4991" s="130">
        <v>1.17692954682092</v>
      </c>
      <c r="D4991" s="130">
        <v>0.55103837594258298</v>
      </c>
      <c r="E4991" s="130">
        <v>0.22193440678784601</v>
      </c>
    </row>
    <row r="4992" spans="1:5" x14ac:dyDescent="0.25">
      <c r="A4992" s="130">
        <v>28509.5001970335</v>
      </c>
      <c r="B4992" s="130">
        <v>1.36899762909928</v>
      </c>
      <c r="C4992" s="130">
        <v>1.1769142359051801</v>
      </c>
      <c r="D4992" s="130">
        <v>0.55103238021226797</v>
      </c>
      <c r="E4992" s="130">
        <v>0.22196357175446399</v>
      </c>
    </row>
    <row r="4993" spans="1:5" x14ac:dyDescent="0.25">
      <c r="A4993" s="130">
        <v>28511.286025659399</v>
      </c>
      <c r="B4993" s="130">
        <v>0.173061201133651</v>
      </c>
      <c r="C4993" s="130">
        <v>1.17690995015166</v>
      </c>
      <c r="D4993" s="130">
        <v>0.55103072403006603</v>
      </c>
      <c r="E4993" s="130">
        <v>0.22197163602154599</v>
      </c>
    </row>
    <row r="4994" spans="1:5" x14ac:dyDescent="0.25">
      <c r="A4994" s="130">
        <v>28511.916737226999</v>
      </c>
      <c r="B4994" s="130">
        <v>-1.07132728996573</v>
      </c>
      <c r="C4994" s="130">
        <v>1.1769084363693001</v>
      </c>
      <c r="D4994" s="130">
        <v>0.55103014135393702</v>
      </c>
      <c r="E4994" s="130">
        <v>0.22197447398680101</v>
      </c>
    </row>
    <row r="4995" spans="1:5" x14ac:dyDescent="0.25">
      <c r="A4995" s="130">
        <v>28513.208046477899</v>
      </c>
      <c r="B4995" s="130">
        <v>1.30918050836175</v>
      </c>
      <c r="C4995" s="130">
        <v>1.17690533681749</v>
      </c>
      <c r="D4995" s="130">
        <v>0.55102895205054503</v>
      </c>
      <c r="E4995" s="130">
        <v>0.221980267849441</v>
      </c>
    </row>
    <row r="4996" spans="1:5" x14ac:dyDescent="0.25">
      <c r="A4996" s="130">
        <v>28513.222356435701</v>
      </c>
      <c r="B4996" s="130">
        <v>-0.26856091856120001</v>
      </c>
      <c r="C4996" s="130">
        <v>1.1769053024671201</v>
      </c>
      <c r="D4996" s="130">
        <v>0.551028938898529</v>
      </c>
      <c r="E4996" s="130">
        <v>0.221980331930869</v>
      </c>
    </row>
    <row r="4997" spans="1:5" x14ac:dyDescent="0.25">
      <c r="A4997" s="130">
        <v>28513.885150282698</v>
      </c>
      <c r="B4997" s="130">
        <v>0.95510720142610905</v>
      </c>
      <c r="C4997" s="130">
        <v>1.17690371141558</v>
      </c>
      <c r="D4997" s="130">
        <v>0.551028330398453</v>
      </c>
      <c r="E4997" s="130">
        <v>0.22198329699038399</v>
      </c>
    </row>
    <row r="4998" spans="1:5" x14ac:dyDescent="0.25">
      <c r="A4998" s="130">
        <v>28515.815179608398</v>
      </c>
      <c r="B4998" s="130">
        <v>1.0075055351159901</v>
      </c>
      <c r="C4998" s="130">
        <v>1.1768990778183499</v>
      </c>
      <c r="D4998" s="130">
        <v>0.55102656584431697</v>
      </c>
      <c r="E4998" s="130">
        <v>0.22199189765021901</v>
      </c>
    </row>
    <row r="4999" spans="1:5" x14ac:dyDescent="0.25">
      <c r="A4999" s="130">
        <v>28516.701955790799</v>
      </c>
      <c r="B4999" s="130">
        <v>0.313717384361967</v>
      </c>
      <c r="C4999" s="130">
        <v>1.17689694859507</v>
      </c>
      <c r="D4999" s="130">
        <v>0.55102575877760496</v>
      </c>
      <c r="E4999" s="130">
        <v>0.22199583259032399</v>
      </c>
    </row>
    <row r="5000" spans="1:5" x14ac:dyDescent="0.25">
      <c r="A5000" s="130">
        <v>28517.3733693906</v>
      </c>
      <c r="B5000" s="130">
        <v>1.8977387037523601</v>
      </c>
      <c r="C5000" s="130">
        <v>1.17689533636675</v>
      </c>
      <c r="D5000" s="130">
        <v>0.55102514925607804</v>
      </c>
      <c r="E5000" s="130">
        <v>0.22199880486549001</v>
      </c>
    </row>
    <row r="5001" spans="1:5" x14ac:dyDescent="0.25">
      <c r="A5001" s="130">
        <v>28520.054622243701</v>
      </c>
      <c r="B5001" s="130">
        <v>0.80342073114560997</v>
      </c>
      <c r="C5001" s="130">
        <v>1.1768888970898399</v>
      </c>
      <c r="D5001" s="130">
        <v>0.55102272840164501</v>
      </c>
      <c r="E5001" s="130">
        <v>0.22201061398208199</v>
      </c>
    </row>
    <row r="5002" spans="1:5" x14ac:dyDescent="0.25">
      <c r="A5002" s="130">
        <v>28521.229427226801</v>
      </c>
      <c r="B5002" s="130">
        <v>0.43402647943042699</v>
      </c>
      <c r="C5002" s="130">
        <v>1.17688607521653</v>
      </c>
      <c r="D5002" s="130">
        <v>0.55102167435963201</v>
      </c>
      <c r="E5002" s="130">
        <v>0.222015757646081</v>
      </c>
    </row>
    <row r="5003" spans="1:5" x14ac:dyDescent="0.25">
      <c r="A5003" s="130">
        <v>28524.413820021</v>
      </c>
      <c r="B5003" s="130">
        <v>1.17511371113199</v>
      </c>
      <c r="C5003" s="130">
        <v>1.1768784248844999</v>
      </c>
      <c r="D5003" s="130">
        <v>0.55101883772610205</v>
      </c>
      <c r="E5003" s="130">
        <v>0.222029605910088</v>
      </c>
    </row>
    <row r="5004" spans="1:5" x14ac:dyDescent="0.25">
      <c r="A5004" s="130">
        <v>28524.630512844102</v>
      </c>
      <c r="B5004" s="130">
        <v>1.0068242371998199</v>
      </c>
      <c r="C5004" s="130">
        <v>1.1768779042150099</v>
      </c>
      <c r="D5004" s="130">
        <v>0.55101864578167303</v>
      </c>
      <c r="E5004" s="130">
        <v>0.22203054325914101</v>
      </c>
    </row>
    <row r="5005" spans="1:5" x14ac:dyDescent="0.25">
      <c r="A5005" s="130">
        <v>28527.241355219499</v>
      </c>
      <c r="B5005" s="130">
        <v>0.29396816838172002</v>
      </c>
      <c r="C5005" s="130">
        <v>1.1768716301147699</v>
      </c>
      <c r="D5005" s="130">
        <v>0.55101634397547705</v>
      </c>
      <c r="E5005" s="130">
        <v>0.22204178671529901</v>
      </c>
    </row>
    <row r="5006" spans="1:5" x14ac:dyDescent="0.25">
      <c r="A5006" s="130">
        <v>28529.737874483901</v>
      </c>
      <c r="B5006" s="130">
        <v>1.32517402415737</v>
      </c>
      <c r="C5006" s="130">
        <v>1.17686562941525</v>
      </c>
      <c r="D5006" s="130">
        <v>0.55101416169877404</v>
      </c>
      <c r="E5006" s="130">
        <v>0.222052450762869</v>
      </c>
    </row>
    <row r="5007" spans="1:5" x14ac:dyDescent="0.25">
      <c r="A5007" s="130">
        <v>28530.291002532998</v>
      </c>
      <c r="B5007" s="130">
        <v>0.99578291801609697</v>
      </c>
      <c r="C5007" s="130">
        <v>1.1768642997262</v>
      </c>
      <c r="D5007" s="130">
        <v>0.55101368067224099</v>
      </c>
      <c r="E5007" s="130">
        <v>0.22205480193087601</v>
      </c>
    </row>
    <row r="5008" spans="1:5" x14ac:dyDescent="0.25">
      <c r="A5008" s="130">
        <v>28534.238950844901</v>
      </c>
      <c r="B5008" s="130">
        <v>0.31419401226564497</v>
      </c>
      <c r="C5008" s="130">
        <v>1.1768548072232099</v>
      </c>
      <c r="D5008" s="130">
        <v>0.55101027344019804</v>
      </c>
      <c r="E5008" s="130">
        <v>0.22207146120152799</v>
      </c>
    </row>
    <row r="5009" spans="1:5" x14ac:dyDescent="0.25">
      <c r="A5009" s="130">
        <v>28535.925070388799</v>
      </c>
      <c r="B5009" s="130">
        <v>0.35405134530441801</v>
      </c>
      <c r="C5009" s="130">
        <v>1.1768507521009399</v>
      </c>
      <c r="D5009" s="130">
        <v>0.55100883219650698</v>
      </c>
      <c r="E5009" s="130">
        <v>0.222078510640317</v>
      </c>
    </row>
    <row r="5010" spans="1:5" x14ac:dyDescent="0.25">
      <c r="A5010" s="130">
        <v>28539.597760187498</v>
      </c>
      <c r="B5010" s="130">
        <v>0.116046093704769</v>
      </c>
      <c r="C5010" s="130">
        <v>1.17684191721253</v>
      </c>
      <c r="D5010" s="130">
        <v>0.55100572176045703</v>
      </c>
      <c r="E5010" s="130">
        <v>0.22209372923870499</v>
      </c>
    </row>
    <row r="5011" spans="1:5" x14ac:dyDescent="0.25">
      <c r="A5011" s="130">
        <v>28540.008881633599</v>
      </c>
      <c r="B5011" s="130">
        <v>1.24092399230573</v>
      </c>
      <c r="C5011" s="130">
        <v>1.1768409280579999</v>
      </c>
      <c r="D5011" s="130">
        <v>0.55100537603938504</v>
      </c>
      <c r="E5011" s="130">
        <v>0.22209542113797601</v>
      </c>
    </row>
    <row r="5012" spans="1:5" x14ac:dyDescent="0.25">
      <c r="A5012" s="130">
        <v>28540.966402486101</v>
      </c>
      <c r="B5012" s="130">
        <v>0.75941548603877296</v>
      </c>
      <c r="C5012" s="130">
        <v>1.17683862413406</v>
      </c>
      <c r="D5012" s="130">
        <v>0.551004572759769</v>
      </c>
      <c r="E5012" s="130">
        <v>0.222099352514326</v>
      </c>
    </row>
    <row r="5013" spans="1:5" x14ac:dyDescent="0.25">
      <c r="A5013" s="130">
        <v>28542.331846591002</v>
      </c>
      <c r="B5013" s="130">
        <v>1.24937831666287</v>
      </c>
      <c r="C5013" s="130">
        <v>1.1768353383594099</v>
      </c>
      <c r="D5013" s="130">
        <v>0.55100343191477896</v>
      </c>
      <c r="E5013" s="130">
        <v>0.22210493659455899</v>
      </c>
    </row>
    <row r="5014" spans="1:5" x14ac:dyDescent="0.25">
      <c r="A5014" s="130">
        <v>28543.750865814302</v>
      </c>
      <c r="B5014" s="130">
        <v>-0.126675900596918</v>
      </c>
      <c r="C5014" s="130">
        <v>1.1768319232483599</v>
      </c>
      <c r="D5014" s="130">
        <v>0.55100225209563303</v>
      </c>
      <c r="E5014" s="130">
        <v>0.222110712138226</v>
      </c>
    </row>
    <row r="5015" spans="1:5" x14ac:dyDescent="0.25">
      <c r="A5015" s="130">
        <v>28551.0733581766</v>
      </c>
      <c r="B5015" s="130">
        <v>1.0921107612701999</v>
      </c>
      <c r="C5015" s="130">
        <v>1.1768142937019499</v>
      </c>
      <c r="D5015" s="130">
        <v>0.550996257643387</v>
      </c>
      <c r="E5015" s="130">
        <v>0.22214006533630001</v>
      </c>
    </row>
    <row r="5016" spans="1:5" x14ac:dyDescent="0.25">
      <c r="A5016" s="130">
        <v>28551.975458557001</v>
      </c>
      <c r="B5016" s="130">
        <v>0.74743027400163697</v>
      </c>
      <c r="C5016" s="130">
        <v>1.17681212103528</v>
      </c>
      <c r="D5016" s="130">
        <v>0.55099553000651202</v>
      </c>
      <c r="E5016" s="130">
        <v>0.22214362910305599</v>
      </c>
    </row>
    <row r="5017" spans="1:5" x14ac:dyDescent="0.25">
      <c r="A5017" s="130">
        <v>28569.986784112902</v>
      </c>
      <c r="B5017" s="130">
        <v>0.235885668801394</v>
      </c>
      <c r="C5017" s="130">
        <v>1.1767687056296099</v>
      </c>
      <c r="D5017" s="130">
        <v>0.55098149948675401</v>
      </c>
      <c r="E5017" s="130">
        <v>0.222212343829921</v>
      </c>
    </row>
    <row r="5018" spans="1:5" x14ac:dyDescent="0.25">
      <c r="A5018" s="130">
        <v>28571.919894657502</v>
      </c>
      <c r="B5018" s="130">
        <v>0.68753104477750104</v>
      </c>
      <c r="C5018" s="130">
        <v>1.17676404187952</v>
      </c>
      <c r="D5018" s="130">
        <v>0.55098004984725601</v>
      </c>
      <c r="E5018" s="130">
        <v>0.222219439811119</v>
      </c>
    </row>
    <row r="5019" spans="1:5" x14ac:dyDescent="0.25">
      <c r="A5019" s="130">
        <v>28576.612139499601</v>
      </c>
      <c r="B5019" s="130">
        <v>0.85188702424299201</v>
      </c>
      <c r="C5019" s="130">
        <v>1.17675271824132</v>
      </c>
      <c r="D5019" s="130">
        <v>0.55097657638798703</v>
      </c>
      <c r="E5019" s="130">
        <v>0.22223643616764299</v>
      </c>
    </row>
    <row r="5020" spans="1:5" x14ac:dyDescent="0.25">
      <c r="A5020" s="130">
        <v>28580.069735381701</v>
      </c>
      <c r="B5020" s="130">
        <v>2.5770795911576299</v>
      </c>
      <c r="C5020" s="130">
        <v>1.1767443711411201</v>
      </c>
      <c r="D5020" s="130">
        <v>0.55097405787568499</v>
      </c>
      <c r="E5020" s="130">
        <v>0.22224875289170001</v>
      </c>
    </row>
    <row r="5021" spans="1:5" x14ac:dyDescent="0.25">
      <c r="A5021" s="130">
        <v>28581.081807746501</v>
      </c>
      <c r="B5021" s="130">
        <v>1.02923468121441</v>
      </c>
      <c r="C5021" s="130">
        <v>1.1767419273805799</v>
      </c>
      <c r="D5021" s="130">
        <v>0.55097332725860104</v>
      </c>
      <c r="E5021" s="130">
        <v>0.22225232466404299</v>
      </c>
    </row>
    <row r="5022" spans="1:5" x14ac:dyDescent="0.25">
      <c r="A5022" s="130">
        <v>28583.5317268043</v>
      </c>
      <c r="B5022" s="130">
        <v>-0.16600690435245599</v>
      </c>
      <c r="C5022" s="130">
        <v>1.17673601087553</v>
      </c>
      <c r="D5022" s="130">
        <v>0.55097157098133898</v>
      </c>
      <c r="E5022" s="130">
        <v>0.22226090789987399</v>
      </c>
    </row>
    <row r="5023" spans="1:5" x14ac:dyDescent="0.25">
      <c r="A5023" s="130">
        <v>28583.5890224465</v>
      </c>
      <c r="B5023" s="130">
        <v>0.45463527574296497</v>
      </c>
      <c r="C5023" s="130">
        <v>1.17673587249238</v>
      </c>
      <c r="D5023" s="130">
        <v>0.55097153011640698</v>
      </c>
      <c r="E5023" s="130">
        <v>0.22226110756605399</v>
      </c>
    </row>
    <row r="5024" spans="1:5" x14ac:dyDescent="0.25">
      <c r="A5024" s="130">
        <v>28587.189795582301</v>
      </c>
      <c r="B5024" s="130">
        <v>-0.10568930649371699</v>
      </c>
      <c r="C5024" s="130">
        <v>1.1767271743272401</v>
      </c>
      <c r="D5024" s="130">
        <v>0.55096898106608205</v>
      </c>
      <c r="E5024" s="130">
        <v>0.22227355748536101</v>
      </c>
    </row>
    <row r="5025" spans="1:5" x14ac:dyDescent="0.25">
      <c r="A5025" s="130">
        <v>28591.4468999403</v>
      </c>
      <c r="B5025" s="130">
        <v>-0.16925994463121699</v>
      </c>
      <c r="C5025" s="130">
        <v>1.1767168871257001</v>
      </c>
      <c r="D5025" s="130">
        <v>0.55096601593524897</v>
      </c>
      <c r="E5025" s="130">
        <v>0.22228802636006301</v>
      </c>
    </row>
    <row r="5026" spans="1:5" x14ac:dyDescent="0.25">
      <c r="A5026" s="130">
        <v>28596.8879786828</v>
      </c>
      <c r="B5026" s="130">
        <v>-0.16469535106974401</v>
      </c>
      <c r="C5026" s="130">
        <v>1.1767037332211401</v>
      </c>
      <c r="D5026" s="130">
        <v>0.55096230266085999</v>
      </c>
      <c r="E5026" s="130">
        <v>0.22230612181432899</v>
      </c>
    </row>
    <row r="5027" spans="1:5" x14ac:dyDescent="0.25">
      <c r="A5027" s="130">
        <v>28599.4874649513</v>
      </c>
      <c r="B5027" s="130">
        <v>7.9193855178849595E-2</v>
      </c>
      <c r="C5027" s="130">
        <v>1.17669744667334</v>
      </c>
      <c r="D5027" s="130">
        <v>0.55096055891593199</v>
      </c>
      <c r="E5027" s="130">
        <v>0.222314608588948</v>
      </c>
    </row>
    <row r="5028" spans="1:5" x14ac:dyDescent="0.25">
      <c r="A5028" s="130">
        <v>28602.005076675399</v>
      </c>
      <c r="B5028" s="130">
        <v>0.56856301562957501</v>
      </c>
      <c r="C5028" s="130">
        <v>1.1766913567444399</v>
      </c>
      <c r="D5028" s="130">
        <v>0.55095888874209598</v>
      </c>
      <c r="E5028" s="130">
        <v>0.222322729956935</v>
      </c>
    </row>
    <row r="5029" spans="1:5" x14ac:dyDescent="0.25">
      <c r="A5029" s="130">
        <v>28605.471318242398</v>
      </c>
      <c r="B5029" s="130">
        <v>-4.6332417670602602E-2</v>
      </c>
      <c r="C5029" s="130">
        <v>1.1766829699129899</v>
      </c>
      <c r="D5029" s="130">
        <v>0.55095661925838502</v>
      </c>
      <c r="E5029" s="130">
        <v>0.222333752844005</v>
      </c>
    </row>
    <row r="5030" spans="1:5" x14ac:dyDescent="0.25">
      <c r="A5030" s="130">
        <v>28605.676565882801</v>
      </c>
      <c r="B5030" s="130">
        <v>0.73072120668105101</v>
      </c>
      <c r="C5030" s="130">
        <v>1.1766824732197501</v>
      </c>
      <c r="D5030" s="130">
        <v>0.55095648596447599</v>
      </c>
      <c r="E5030" s="130">
        <v>0.22233439976689101</v>
      </c>
    </row>
    <row r="5031" spans="1:5" x14ac:dyDescent="0.25">
      <c r="A5031" s="130">
        <v>28606.772821817602</v>
      </c>
      <c r="B5031" s="130">
        <v>0.61139811829502599</v>
      </c>
      <c r="C5031" s="130">
        <v>1.1766798201588999</v>
      </c>
      <c r="D5031" s="130">
        <v>0.55095577608593205</v>
      </c>
      <c r="E5031" s="130">
        <v>0.22233784410518301</v>
      </c>
    </row>
    <row r="5032" spans="1:5" x14ac:dyDescent="0.25">
      <c r="A5032" s="130">
        <v>28609.446095676802</v>
      </c>
      <c r="B5032" s="130">
        <v>1.1138695873683</v>
      </c>
      <c r="C5032" s="130">
        <v>1.176673349453</v>
      </c>
      <c r="D5032" s="130">
        <v>0.55095405957577104</v>
      </c>
      <c r="E5032" s="130">
        <v>0.22234616569784599</v>
      </c>
    </row>
    <row r="5033" spans="1:5" x14ac:dyDescent="0.25">
      <c r="A5033" s="130">
        <v>28614.254408832301</v>
      </c>
      <c r="B5033" s="130">
        <v>0.46152232762990397</v>
      </c>
      <c r="C5033" s="130">
        <v>1.1766617069624301</v>
      </c>
      <c r="D5033" s="130">
        <v>0.55095102411490604</v>
      </c>
      <c r="E5033" s="130">
        <v>0.222360855296237</v>
      </c>
    </row>
    <row r="5034" spans="1:5" x14ac:dyDescent="0.25">
      <c r="A5034" s="130">
        <v>28615.156381192999</v>
      </c>
      <c r="B5034" s="130">
        <v>9.6426914895220206E-2</v>
      </c>
      <c r="C5034" s="130">
        <v>1.17665952243701</v>
      </c>
      <c r="D5034" s="130">
        <v>0.55095046213964305</v>
      </c>
      <c r="E5034" s="130">
        <v>0.222363570882888</v>
      </c>
    </row>
    <row r="5035" spans="1:5" x14ac:dyDescent="0.25">
      <c r="A5035" s="130">
        <v>28616.002782057702</v>
      </c>
      <c r="B5035" s="130">
        <v>0.230389090807082</v>
      </c>
      <c r="C5035" s="130">
        <v>1.1766574723424299</v>
      </c>
      <c r="D5035" s="130">
        <v>0.55094993692342897</v>
      </c>
      <c r="E5035" s="130">
        <v>0.222366107638202</v>
      </c>
    </row>
    <row r="5036" spans="1:5" x14ac:dyDescent="0.25">
      <c r="A5036" s="130">
        <v>28617.928855791401</v>
      </c>
      <c r="B5036" s="130">
        <v>0.23513512387558499</v>
      </c>
      <c r="C5036" s="130">
        <v>1.1766528065594799</v>
      </c>
      <c r="D5036" s="130">
        <v>0.55094874944171401</v>
      </c>
      <c r="E5036" s="130">
        <v>0.222371838645051</v>
      </c>
    </row>
    <row r="5037" spans="1:5" x14ac:dyDescent="0.25">
      <c r="A5037" s="130">
        <v>28620.748249243701</v>
      </c>
      <c r="B5037" s="130">
        <v>-0.250358598741662</v>
      </c>
      <c r="C5037" s="130">
        <v>1.17664597532032</v>
      </c>
      <c r="D5037" s="130">
        <v>0.55094703049344096</v>
      </c>
      <c r="E5037" s="130">
        <v>0.22238012309953101</v>
      </c>
    </row>
    <row r="5038" spans="1:5" x14ac:dyDescent="0.25">
      <c r="A5038" s="130">
        <v>28621.594385655299</v>
      </c>
      <c r="B5038" s="130">
        <v>0.25777868708174401</v>
      </c>
      <c r="C5038" s="130">
        <v>1.17664392484082</v>
      </c>
      <c r="D5038" s="130">
        <v>0.550946519085183</v>
      </c>
      <c r="E5038" s="130">
        <v>0.22238258505755401</v>
      </c>
    </row>
    <row r="5039" spans="1:5" x14ac:dyDescent="0.25">
      <c r="A5039" s="130">
        <v>28628.0063342553</v>
      </c>
      <c r="B5039" s="130">
        <v>1.70634323781143</v>
      </c>
      <c r="C5039" s="130">
        <v>1.1766283814301799</v>
      </c>
      <c r="D5039" s="130">
        <v>0.55094271070719403</v>
      </c>
      <c r="E5039" s="130">
        <v>0.22240087503529199</v>
      </c>
    </row>
    <row r="5040" spans="1:5" x14ac:dyDescent="0.25">
      <c r="A5040" s="130">
        <v>28630.554020980198</v>
      </c>
      <c r="B5040" s="130">
        <v>1.9808923798861899</v>
      </c>
      <c r="C5040" s="130">
        <v>1.17662220301855</v>
      </c>
      <c r="D5040" s="130">
        <v>0.55094123036240605</v>
      </c>
      <c r="E5040" s="130">
        <v>0.22240796168313401</v>
      </c>
    </row>
    <row r="5041" spans="1:5" x14ac:dyDescent="0.25">
      <c r="A5041" s="130">
        <v>28633.052048919799</v>
      </c>
      <c r="B5041" s="130">
        <v>2.9358991165789199</v>
      </c>
      <c r="C5041" s="130">
        <v>1.1766161436618101</v>
      </c>
      <c r="D5041" s="130">
        <v>0.55093979699897</v>
      </c>
      <c r="E5041" s="130">
        <v>0.22241480995983401</v>
      </c>
    </row>
    <row r="5042" spans="1:5" x14ac:dyDescent="0.25">
      <c r="A5042" s="130">
        <v>28639.241941897199</v>
      </c>
      <c r="B5042" s="130">
        <v>0.14496920878033201</v>
      </c>
      <c r="C5042" s="130">
        <v>1.1766011232431099</v>
      </c>
      <c r="D5042" s="130">
        <v>0.55093632252912095</v>
      </c>
      <c r="E5042" s="130">
        <v>0.22243134951440899</v>
      </c>
    </row>
    <row r="5043" spans="1:5" x14ac:dyDescent="0.25">
      <c r="A5043" s="130">
        <v>28641.601573721498</v>
      </c>
      <c r="B5043" s="130">
        <v>1.73722669686043</v>
      </c>
      <c r="C5043" s="130">
        <v>1.1765953951469099</v>
      </c>
      <c r="D5043" s="130">
        <v>0.55093502700334596</v>
      </c>
      <c r="E5043" s="130">
        <v>0.222437492444716</v>
      </c>
    </row>
    <row r="5044" spans="1:5" x14ac:dyDescent="0.25">
      <c r="A5044" s="130">
        <v>28649.017692454599</v>
      </c>
      <c r="B5044" s="130">
        <v>1.2404815383089101</v>
      </c>
      <c r="C5044" s="130">
        <v>1.1765773842967</v>
      </c>
      <c r="D5044" s="130">
        <v>0.55093105925947305</v>
      </c>
      <c r="E5044" s="130">
        <v>0.22245621253062101</v>
      </c>
    </row>
    <row r="5045" spans="1:5" x14ac:dyDescent="0.25">
      <c r="A5045" s="130">
        <v>28659.299925982799</v>
      </c>
      <c r="B5045" s="130">
        <v>0.41670508634084102</v>
      </c>
      <c r="C5045" s="130">
        <v>1.17655239279094</v>
      </c>
      <c r="D5045" s="130">
        <v>0.55092581873292601</v>
      </c>
      <c r="E5045" s="130">
        <v>0.22248068169656199</v>
      </c>
    </row>
    <row r="5046" spans="1:5" x14ac:dyDescent="0.25">
      <c r="A5046" s="130">
        <v>28660.939107133301</v>
      </c>
      <c r="B5046" s="130">
        <v>0.31267083655823802</v>
      </c>
      <c r="C5046" s="130">
        <v>1.1765484065237799</v>
      </c>
      <c r="D5046" s="130">
        <v>0.550925011243943</v>
      </c>
      <c r="E5046" s="130">
        <v>0.22248442163458801</v>
      </c>
    </row>
    <row r="5047" spans="1:5" x14ac:dyDescent="0.25">
      <c r="A5047" s="130">
        <v>28665.075551404901</v>
      </c>
      <c r="B5047" s="130">
        <v>0.193397751648483</v>
      </c>
      <c r="C5047" s="130">
        <v>1.1765383446134801</v>
      </c>
      <c r="D5047" s="130">
        <v>0.55092300769091695</v>
      </c>
      <c r="E5047" s="130">
        <v>0.22249366119266201</v>
      </c>
    </row>
    <row r="5048" spans="1:5" x14ac:dyDescent="0.25">
      <c r="A5048" s="130">
        <v>28665.3404798064</v>
      </c>
      <c r="B5048" s="130">
        <v>1.39341396921371</v>
      </c>
      <c r="C5048" s="130">
        <v>1.17653770004574</v>
      </c>
      <c r="D5048" s="130">
        <v>0.55092288103374998</v>
      </c>
      <c r="E5048" s="130">
        <v>0.22249424326732201</v>
      </c>
    </row>
    <row r="5049" spans="1:5" x14ac:dyDescent="0.25">
      <c r="A5049" s="130">
        <v>28667.824342408599</v>
      </c>
      <c r="B5049" s="130">
        <v>0.92333465726686104</v>
      </c>
      <c r="C5049" s="130">
        <v>1.1765316560818799</v>
      </c>
      <c r="D5049" s="130">
        <v>0.55092170329211598</v>
      </c>
      <c r="E5049" s="130">
        <v>0.22249964362955901</v>
      </c>
    </row>
    <row r="5050" spans="1:5" x14ac:dyDescent="0.25">
      <c r="A5050" s="130">
        <v>28678.219958076501</v>
      </c>
      <c r="B5050" s="130">
        <v>1.0285679795477101</v>
      </c>
      <c r="C5050" s="130">
        <v>1.1765063456806899</v>
      </c>
      <c r="D5050" s="130">
        <v>0.55091696506117604</v>
      </c>
      <c r="E5050" s="130">
        <v>0.22252112265120999</v>
      </c>
    </row>
    <row r="5051" spans="1:5" x14ac:dyDescent="0.25">
      <c r="A5051" s="130">
        <v>28679.770266274099</v>
      </c>
      <c r="B5051" s="130">
        <v>1.3658535967523</v>
      </c>
      <c r="C5051" s="130">
        <v>1.1765025690608699</v>
      </c>
      <c r="D5051" s="130">
        <v>0.55091628482629496</v>
      </c>
      <c r="E5051" s="130">
        <v>0.222524169547864</v>
      </c>
    </row>
    <row r="5052" spans="1:5" x14ac:dyDescent="0.25">
      <c r="A5052" s="130">
        <v>28681.223376047299</v>
      </c>
      <c r="B5052" s="130">
        <v>0.79520024698702696</v>
      </c>
      <c r="C5052" s="130">
        <v>1.1764990287354999</v>
      </c>
      <c r="D5052" s="130">
        <v>0.55091565345068205</v>
      </c>
      <c r="E5052" s="130">
        <v>0.22252698837318199</v>
      </c>
    </row>
    <row r="5053" spans="1:5" x14ac:dyDescent="0.25">
      <c r="A5053" s="130">
        <v>28687.287478705101</v>
      </c>
      <c r="B5053" s="130">
        <v>0.37040380260149303</v>
      </c>
      <c r="C5053" s="130">
        <v>1.1764842492118299</v>
      </c>
      <c r="D5053" s="130">
        <v>0.55091308343392098</v>
      </c>
      <c r="E5053" s="130">
        <v>0.22253836345851299</v>
      </c>
    </row>
    <row r="5054" spans="1:5" x14ac:dyDescent="0.25">
      <c r="A5054" s="130">
        <v>28687.486486925602</v>
      </c>
      <c r="B5054" s="130">
        <v>0.73938102398620797</v>
      </c>
      <c r="C5054" s="130">
        <v>1.17648376404705</v>
      </c>
      <c r="D5054" s="130">
        <v>0.55091300086432404</v>
      </c>
      <c r="E5054" s="130">
        <v>0.22253872610463499</v>
      </c>
    </row>
    <row r="5055" spans="1:5" x14ac:dyDescent="0.25">
      <c r="A5055" s="130">
        <v>28689.121135501398</v>
      </c>
      <c r="B5055" s="130">
        <v>0.25179843090787901</v>
      </c>
      <c r="C5055" s="130">
        <v>1.1764797785812799</v>
      </c>
      <c r="D5055" s="130">
        <v>0.55091232689798297</v>
      </c>
      <c r="E5055" s="130">
        <v>0.22254167916215001</v>
      </c>
    </row>
    <row r="5056" spans="1:5" x14ac:dyDescent="0.25">
      <c r="A5056" s="130">
        <v>28690.8955158221</v>
      </c>
      <c r="B5056" s="130">
        <v>-0.122820002160673</v>
      </c>
      <c r="C5056" s="130">
        <v>1.1764754517579199</v>
      </c>
      <c r="D5056" s="130">
        <v>0.55091160391144101</v>
      </c>
      <c r="E5056" s="130">
        <v>0.222544832689684</v>
      </c>
    </row>
    <row r="5057" spans="1:5" x14ac:dyDescent="0.25">
      <c r="A5057" s="130">
        <v>28692.856083300299</v>
      </c>
      <c r="B5057" s="130">
        <v>0.48662807882124998</v>
      </c>
      <c r="C5057" s="130">
        <v>1.17647067009958</v>
      </c>
      <c r="D5057" s="130">
        <v>0.55091081545764498</v>
      </c>
      <c r="E5057" s="130">
        <v>0.22254825407475001</v>
      </c>
    </row>
    <row r="5058" spans="1:5" x14ac:dyDescent="0.25">
      <c r="A5058" s="130">
        <v>28698.071206823701</v>
      </c>
      <c r="B5058" s="130">
        <v>0.26611021396489898</v>
      </c>
      <c r="C5058" s="130">
        <v>1.17645794666919</v>
      </c>
      <c r="D5058" s="130">
        <v>0.55090877126107496</v>
      </c>
      <c r="E5058" s="130">
        <v>0.22255703158131401</v>
      </c>
    </row>
    <row r="5059" spans="1:5" x14ac:dyDescent="0.25">
      <c r="A5059" s="130">
        <v>28700.888697257498</v>
      </c>
      <c r="B5059" s="130">
        <v>0.388204777664169</v>
      </c>
      <c r="C5059" s="130">
        <v>1.1764510702528299</v>
      </c>
      <c r="D5059" s="130">
        <v>0.55090769896413405</v>
      </c>
      <c r="E5059" s="130">
        <v>0.22256157725907699</v>
      </c>
    </row>
    <row r="5060" spans="1:5" x14ac:dyDescent="0.25">
      <c r="A5060" s="130">
        <v>28710.761695357101</v>
      </c>
      <c r="B5060" s="130">
        <v>-9.4662044771032197E-2</v>
      </c>
      <c r="C5060" s="130">
        <v>1.17642695997598</v>
      </c>
      <c r="D5060" s="130">
        <v>0.55090411885775803</v>
      </c>
      <c r="E5060" s="130">
        <v>0.222576410689868</v>
      </c>
    </row>
    <row r="5061" spans="1:5" x14ac:dyDescent="0.25">
      <c r="A5061" s="130">
        <v>28717.249623318501</v>
      </c>
      <c r="B5061" s="130">
        <v>0.94378518190820804</v>
      </c>
      <c r="C5061" s="130">
        <v>1.17641110423567</v>
      </c>
      <c r="D5061" s="130">
        <v>0.550901916332869</v>
      </c>
      <c r="E5061" s="130">
        <v>0.22258522286751201</v>
      </c>
    </row>
    <row r="5062" spans="1:5" x14ac:dyDescent="0.25">
      <c r="A5062" s="130">
        <v>28717.2791464689</v>
      </c>
      <c r="B5062" s="130">
        <v>0.35550455906476802</v>
      </c>
      <c r="C5062" s="130">
        <v>1.17641103206283</v>
      </c>
      <c r="D5062" s="130">
        <v>0.55090190658210403</v>
      </c>
      <c r="E5062" s="130">
        <v>0.222585261259996</v>
      </c>
    </row>
    <row r="5063" spans="1:5" x14ac:dyDescent="0.25">
      <c r="A5063" s="130">
        <v>28719.347691302399</v>
      </c>
      <c r="B5063" s="130">
        <v>0.143075594706188</v>
      </c>
      <c r="C5063" s="130">
        <v>1.1764059747692901</v>
      </c>
      <c r="D5063" s="130">
        <v>0.55090122951901399</v>
      </c>
      <c r="E5063" s="130">
        <v>0.22258791259742</v>
      </c>
    </row>
    <row r="5064" spans="1:5" x14ac:dyDescent="0.25">
      <c r="A5064" s="130">
        <v>28720.074670457601</v>
      </c>
      <c r="B5064" s="130">
        <v>0.261939637274966</v>
      </c>
      <c r="C5064" s="130">
        <v>1.1764041971805901</v>
      </c>
      <c r="D5064" s="130">
        <v>0.55090099443682505</v>
      </c>
      <c r="E5064" s="130">
        <v>0.222588826281545</v>
      </c>
    </row>
    <row r="5065" spans="1:5" x14ac:dyDescent="0.25">
      <c r="A5065" s="130">
        <v>28721.765149332499</v>
      </c>
      <c r="B5065" s="130">
        <v>-0.19882831022353101</v>
      </c>
      <c r="C5065" s="130">
        <v>1.1764000632078799</v>
      </c>
      <c r="D5065" s="130">
        <v>0.55090045355456096</v>
      </c>
      <c r="E5065" s="130">
        <v>0.22259091442218201</v>
      </c>
    </row>
    <row r="5066" spans="1:5" x14ac:dyDescent="0.25">
      <c r="A5066" s="130">
        <v>28724.0453197768</v>
      </c>
      <c r="B5066" s="130">
        <v>0.93211520852216601</v>
      </c>
      <c r="C5066" s="130">
        <v>1.1763944861528699</v>
      </c>
      <c r="D5066" s="130">
        <v>0.55089973676439496</v>
      </c>
      <c r="E5066" s="130">
        <v>0.22259364997098199</v>
      </c>
    </row>
    <row r="5067" spans="1:5" x14ac:dyDescent="0.25">
      <c r="A5067" s="130">
        <v>28727.878868434898</v>
      </c>
      <c r="B5067" s="130">
        <v>0.27097066889840699</v>
      </c>
      <c r="C5067" s="130">
        <v>1.1763851070456</v>
      </c>
      <c r="D5067" s="130">
        <v>0.55089856469243104</v>
      </c>
      <c r="E5067" s="130">
        <v>0.22259803878099699</v>
      </c>
    </row>
    <row r="5068" spans="1:5" x14ac:dyDescent="0.25">
      <c r="A5068" s="130">
        <v>28730.7954610446</v>
      </c>
      <c r="B5068" s="130">
        <v>1.6426460368207401</v>
      </c>
      <c r="C5068" s="130">
        <v>1.1763779691183101</v>
      </c>
      <c r="D5068" s="130">
        <v>0.55089770070307698</v>
      </c>
      <c r="E5068" s="130">
        <v>0.22260120048472401</v>
      </c>
    </row>
    <row r="5069" spans="1:5" x14ac:dyDescent="0.25">
      <c r="A5069" s="130">
        <v>28735.862255133201</v>
      </c>
      <c r="B5069" s="130">
        <v>-0.22013616015859</v>
      </c>
      <c r="C5069" s="130">
        <v>1.1763655642989099</v>
      </c>
      <c r="D5069" s="130">
        <v>0.55089625668412701</v>
      </c>
      <c r="E5069" s="130">
        <v>0.22260632700337099</v>
      </c>
    </row>
    <row r="5070" spans="1:5" x14ac:dyDescent="0.25">
      <c r="A5070" s="130">
        <v>28741.3249872126</v>
      </c>
      <c r="B5070" s="130">
        <v>0.54443241004971099</v>
      </c>
      <c r="C5070" s="130">
        <v>1.17635218357767</v>
      </c>
      <c r="D5070" s="130">
        <v>0.55089478069971098</v>
      </c>
      <c r="E5070" s="130">
        <v>0.222611330746425</v>
      </c>
    </row>
    <row r="5071" spans="1:5" x14ac:dyDescent="0.25">
      <c r="A5071" s="130">
        <v>28741.796147153</v>
      </c>
      <c r="B5071" s="130"/>
      <c r="C5071" s="130">
        <v>1.1763510291736601</v>
      </c>
      <c r="D5071" s="130">
        <v>0.55089465732415299</v>
      </c>
      <c r="E5071" s="130">
        <v>0.22261173676778101</v>
      </c>
    </row>
    <row r="5072" spans="1:5" x14ac:dyDescent="0.25">
      <c r="A5072" s="130">
        <v>28749.882963742399</v>
      </c>
      <c r="B5072" s="130">
        <v>2.9368686627946299</v>
      </c>
      <c r="C5072" s="130">
        <v>1.17633120750676</v>
      </c>
      <c r="D5072" s="130">
        <v>0.55089263688319001</v>
      </c>
      <c r="E5072" s="130">
        <v>0.22261806957521499</v>
      </c>
    </row>
    <row r="5073" spans="1:5" x14ac:dyDescent="0.25">
      <c r="A5073" s="130">
        <v>28756.815328813402</v>
      </c>
      <c r="B5073" s="130">
        <v>0.15585367267865199</v>
      </c>
      <c r="C5073" s="130">
        <v>1.1763142036171199</v>
      </c>
      <c r="D5073" s="130">
        <v>0.55089105084163903</v>
      </c>
      <c r="E5073" s="130">
        <v>0.222622535660532</v>
      </c>
    </row>
    <row r="5074" spans="1:5" x14ac:dyDescent="0.25">
      <c r="A5074" s="130">
        <v>28758.420216349201</v>
      </c>
      <c r="B5074" s="130">
        <v>2.2476644619253499</v>
      </c>
      <c r="C5074" s="130">
        <v>1.1763102655356099</v>
      </c>
      <c r="D5074" s="130">
        <v>0.55089070284792296</v>
      </c>
      <c r="E5074" s="130">
        <v>0.22262344208198501</v>
      </c>
    </row>
    <row r="5075" spans="1:5" x14ac:dyDescent="0.25">
      <c r="A5075" s="130">
        <v>28764.627475875601</v>
      </c>
      <c r="B5075" s="130">
        <v>0.44463784960262498</v>
      </c>
      <c r="C5075" s="130">
        <v>1.17629502855971</v>
      </c>
      <c r="D5075" s="130">
        <v>0.55088942473291402</v>
      </c>
      <c r="E5075" s="130">
        <v>0.22262649400513501</v>
      </c>
    </row>
    <row r="5076" spans="1:5" x14ac:dyDescent="0.25">
      <c r="A5076" s="130">
        <v>28769.435216282502</v>
      </c>
      <c r="B5076" s="130">
        <v>0.22475852778027799</v>
      </c>
      <c r="C5076" s="130">
        <v>1.17628322089418</v>
      </c>
      <c r="D5076" s="130">
        <v>0.55088850879398599</v>
      </c>
      <c r="E5076" s="130">
        <v>0.222628359749281</v>
      </c>
    </row>
    <row r="5077" spans="1:5" x14ac:dyDescent="0.25">
      <c r="A5077" s="130">
        <v>28770.992612555601</v>
      </c>
      <c r="B5077" s="130">
        <v>0.98610770757470201</v>
      </c>
      <c r="C5077" s="130">
        <v>1.17627939483347</v>
      </c>
      <c r="D5077" s="130">
        <v>0.55088822592963804</v>
      </c>
      <c r="E5077" s="130">
        <v>0.222628870443046</v>
      </c>
    </row>
    <row r="5078" spans="1:5" x14ac:dyDescent="0.25">
      <c r="A5078" s="130">
        <v>28773.272805701399</v>
      </c>
      <c r="B5078" s="130">
        <v>5.5949695543002296</v>
      </c>
      <c r="C5078" s="130">
        <v>1.1762737920656401</v>
      </c>
      <c r="D5078" s="130">
        <v>0.55088782399587999</v>
      </c>
      <c r="E5078" s="130">
        <v>0.222629535179802</v>
      </c>
    </row>
    <row r="5079" spans="1:5" x14ac:dyDescent="0.25">
      <c r="A5079" s="130">
        <v>28780.272668533798</v>
      </c>
      <c r="B5079" s="130">
        <v>1.09265023729337</v>
      </c>
      <c r="C5079" s="130">
        <v>1.17625658487413</v>
      </c>
      <c r="D5079" s="130">
        <v>0.55088668068433699</v>
      </c>
      <c r="E5079" s="130">
        <v>0.222630957322661</v>
      </c>
    </row>
    <row r="5080" spans="1:5" x14ac:dyDescent="0.25">
      <c r="A5080" s="130">
        <v>28784.5923554283</v>
      </c>
      <c r="B5080" s="130">
        <v>-0.16850684335600899</v>
      </c>
      <c r="C5080" s="130">
        <v>1.1762459604806299</v>
      </c>
      <c r="D5080" s="130">
        <v>0.55088604324036505</v>
      </c>
      <c r="E5080" s="130">
        <v>0.22263136696438801</v>
      </c>
    </row>
    <row r="5081" spans="1:5" x14ac:dyDescent="0.25">
      <c r="A5081" s="130">
        <v>28786.0707928429</v>
      </c>
      <c r="B5081" s="130">
        <v>1.64222512032162</v>
      </c>
      <c r="C5081" s="130">
        <v>1.17624232322762</v>
      </c>
      <c r="D5081" s="130">
        <v>0.55088583700000604</v>
      </c>
      <c r="E5081" s="130">
        <v>0.22263142472758701</v>
      </c>
    </row>
    <row r="5082" spans="1:5" x14ac:dyDescent="0.25">
      <c r="A5082" s="130">
        <v>28788.740677830199</v>
      </c>
      <c r="B5082" s="130">
        <v>2.4679581387170701</v>
      </c>
      <c r="C5082" s="130">
        <v>1.17623575348868</v>
      </c>
      <c r="D5082" s="130">
        <v>0.55088547995653703</v>
      </c>
      <c r="E5082" s="130">
        <v>0.22263142218719101</v>
      </c>
    </row>
    <row r="5083" spans="1:5" x14ac:dyDescent="0.25">
      <c r="A5083" s="130">
        <v>28788.7716836728</v>
      </c>
      <c r="B5083" s="130">
        <v>0.13284969106361899</v>
      </c>
      <c r="C5083" s="130">
        <v>1.1762356771834199</v>
      </c>
      <c r="D5083" s="130">
        <v>0.55088547592655301</v>
      </c>
      <c r="E5083" s="130">
        <v>0.22263142134848601</v>
      </c>
    </row>
    <row r="5084" spans="1:5" x14ac:dyDescent="0.25">
      <c r="A5084" s="130">
        <v>28789.582904905201</v>
      </c>
      <c r="B5084" s="130">
        <v>0.210390134814054</v>
      </c>
      <c r="C5084" s="130">
        <v>1.1762336806917799</v>
      </c>
      <c r="D5084" s="130">
        <v>0.550885371437704</v>
      </c>
      <c r="E5084" s="130">
        <v>0.22263139279434799</v>
      </c>
    </row>
    <row r="5085" spans="1:5" x14ac:dyDescent="0.25">
      <c r="A5085" s="130">
        <v>28810.652092840999</v>
      </c>
      <c r="B5085" s="130">
        <v>1.1913626018983601</v>
      </c>
      <c r="C5085" s="130">
        <v>1.1761817737228399</v>
      </c>
      <c r="D5085" s="130">
        <v>0.55088329735397901</v>
      </c>
      <c r="E5085" s="130">
        <v>0.22262615410286299</v>
      </c>
    </row>
    <row r="5086" spans="1:5" x14ac:dyDescent="0.25">
      <c r="A5086" s="130">
        <v>28813.7081975195</v>
      </c>
      <c r="B5086" s="130">
        <v>2.0271953402314802</v>
      </c>
      <c r="C5086" s="130">
        <v>1.1761742359507801</v>
      </c>
      <c r="D5086" s="130">
        <v>0.55088309863190899</v>
      </c>
      <c r="E5086" s="130">
        <v>0.222624668334124</v>
      </c>
    </row>
    <row r="5087" spans="1:5" x14ac:dyDescent="0.25">
      <c r="A5087" s="130">
        <v>28814.083369707001</v>
      </c>
      <c r="B5087" s="130">
        <v>1.3637626608408799</v>
      </c>
      <c r="C5087" s="130">
        <v>1.1761733104511201</v>
      </c>
      <c r="D5087" s="130">
        <v>0.55088307601639497</v>
      </c>
      <c r="E5087" s="130">
        <v>0.22262447315044501</v>
      </c>
    </row>
    <row r="5088" spans="1:5" x14ac:dyDescent="0.25">
      <c r="A5088" s="130">
        <v>28816.244402862601</v>
      </c>
      <c r="B5088" s="130">
        <v>-0.52364107954963002</v>
      </c>
      <c r="C5088" s="130">
        <v>1.1761679788278001</v>
      </c>
      <c r="D5088" s="130">
        <v>0.550882953323521</v>
      </c>
      <c r="E5088" s="130">
        <v>0.22262329431273001</v>
      </c>
    </row>
    <row r="5089" spans="1:5" x14ac:dyDescent="0.25">
      <c r="A5089" s="130">
        <v>28818.2478864271</v>
      </c>
      <c r="B5089" s="130">
        <v>-0.306307344850199</v>
      </c>
      <c r="C5089" s="130">
        <v>1.17616303492533</v>
      </c>
      <c r="D5089" s="130">
        <v>0.55088285110319801</v>
      </c>
      <c r="E5089" s="130">
        <v>0.222622118225872</v>
      </c>
    </row>
    <row r="5090" spans="1:5" x14ac:dyDescent="0.25">
      <c r="A5090" s="130">
        <v>28819.509265358702</v>
      </c>
      <c r="B5090" s="130">
        <v>-0.18567952300792001</v>
      </c>
      <c r="C5090" s="130">
        <v>1.1761599217956999</v>
      </c>
      <c r="D5090" s="130">
        <v>0.55088279243359894</v>
      </c>
      <c r="E5090" s="130">
        <v>0.222621336626877</v>
      </c>
    </row>
    <row r="5091" spans="1:5" x14ac:dyDescent="0.25">
      <c r="A5091" s="130">
        <v>28822.6081059137</v>
      </c>
      <c r="B5091" s="130">
        <v>1.27913789706782</v>
      </c>
      <c r="C5091" s="130">
        <v>1.1761522721539699</v>
      </c>
      <c r="D5091" s="130">
        <v>0.55088266695134103</v>
      </c>
      <c r="E5091" s="130">
        <v>0.222619281166583</v>
      </c>
    </row>
    <row r="5092" spans="1:5" x14ac:dyDescent="0.25">
      <c r="A5092" s="130">
        <v>28822.872291892101</v>
      </c>
      <c r="B5092" s="130">
        <v>0.42151131826184701</v>
      </c>
      <c r="C5092" s="130">
        <v>1.17615161989321</v>
      </c>
      <c r="D5092" s="130">
        <v>0.55088265747962695</v>
      </c>
      <c r="E5092" s="130">
        <v>0.222619097020514</v>
      </c>
    </row>
    <row r="5093" spans="1:5" x14ac:dyDescent="0.25">
      <c r="A5093" s="130">
        <v>28831.9097012565</v>
      </c>
      <c r="B5093" s="130">
        <v>0.31033366482229302</v>
      </c>
      <c r="C5093" s="130">
        <v>1.17612929711377</v>
      </c>
      <c r="D5093" s="130">
        <v>0.550882449363303</v>
      </c>
      <c r="E5093" s="130">
        <v>0.222611950710147</v>
      </c>
    </row>
    <row r="5094" spans="1:5" x14ac:dyDescent="0.25">
      <c r="A5094" s="130">
        <v>28844.931164315702</v>
      </c>
      <c r="B5094" s="130">
        <v>2.3541606456575201</v>
      </c>
      <c r="C5094" s="130">
        <v>1.17609709959827</v>
      </c>
      <c r="D5094" s="130">
        <v>0.55088254486703703</v>
      </c>
      <c r="E5094" s="130">
        <v>0.22259873678963801</v>
      </c>
    </row>
    <row r="5095" spans="1:5" x14ac:dyDescent="0.25">
      <c r="A5095" s="130">
        <v>28845.005351009</v>
      </c>
      <c r="B5095" s="130">
        <v>0.53067395923558403</v>
      </c>
      <c r="C5095" s="130">
        <v>1.17609691604539</v>
      </c>
      <c r="D5095" s="130">
        <v>0.55088254674620496</v>
      </c>
      <c r="E5095" s="130">
        <v>0.22259865156166</v>
      </c>
    </row>
    <row r="5096" spans="1:5" x14ac:dyDescent="0.25">
      <c r="A5096" s="130">
        <v>28857.285193033698</v>
      </c>
      <c r="B5096" s="130">
        <v>-0.20162385009559999</v>
      </c>
      <c r="C5096" s="130">
        <v>1.17606651518924</v>
      </c>
      <c r="D5096" s="130">
        <v>0.55088306587943703</v>
      </c>
      <c r="E5096" s="130">
        <v>0.22258297724607501</v>
      </c>
    </row>
    <row r="5097" spans="1:5" x14ac:dyDescent="0.25">
      <c r="A5097" s="130">
        <v>28869.434504693101</v>
      </c>
      <c r="B5097" s="130">
        <v>6.5539204036291201E-3</v>
      </c>
      <c r="C5097" s="130">
        <v>1.1760364020701699</v>
      </c>
      <c r="D5097" s="130">
        <v>0.55088398584846499</v>
      </c>
      <c r="E5097" s="130">
        <v>0.222564377797038</v>
      </c>
    </row>
    <row r="5098" spans="1:5" x14ac:dyDescent="0.25">
      <c r="A5098" s="130">
        <v>28873.449688081499</v>
      </c>
      <c r="B5098" s="130">
        <v>0.33486871343575397</v>
      </c>
      <c r="C5098" s="130">
        <v>1.1760264423187501</v>
      </c>
      <c r="D5098" s="130">
        <v>0.55088437855961303</v>
      </c>
      <c r="E5098" s="130">
        <v>0.22255754814100201</v>
      </c>
    </row>
    <row r="5099" spans="1:5" x14ac:dyDescent="0.25">
      <c r="A5099" s="130">
        <v>28873.839801979899</v>
      </c>
      <c r="B5099" s="130">
        <v>-0.173998465056002</v>
      </c>
      <c r="C5099" s="130">
        <v>1.1760254744263401</v>
      </c>
      <c r="D5099" s="130">
        <v>0.55088441906039298</v>
      </c>
      <c r="E5099" s="130">
        <v>0.22255686639130801</v>
      </c>
    </row>
    <row r="5100" spans="1:5" x14ac:dyDescent="0.25">
      <c r="A5100" s="130">
        <v>28875.066725846202</v>
      </c>
      <c r="B5100" s="130">
        <v>0.64545110302338704</v>
      </c>
      <c r="C5100" s="130">
        <v>1.1760224301276001</v>
      </c>
      <c r="D5100" s="130">
        <v>0.55088454914310403</v>
      </c>
      <c r="E5100" s="130">
        <v>0.222554701230013</v>
      </c>
    </row>
    <row r="5101" spans="1:5" x14ac:dyDescent="0.25">
      <c r="A5101" s="130">
        <v>28875.4019021309</v>
      </c>
      <c r="B5101" s="130">
        <v>0.34869099311902702</v>
      </c>
      <c r="C5101" s="130">
        <v>1.17602159841022</v>
      </c>
      <c r="D5101" s="130">
        <v>0.55088458539370599</v>
      </c>
      <c r="E5101" s="130">
        <v>0.222554104188146</v>
      </c>
    </row>
    <row r="5102" spans="1:5" x14ac:dyDescent="0.25">
      <c r="A5102" s="130">
        <v>28877.491266267702</v>
      </c>
      <c r="B5102" s="130">
        <v>0.40778013546021202</v>
      </c>
      <c r="C5102" s="130">
        <v>1.1760164131850099</v>
      </c>
      <c r="D5102" s="130">
        <v>0.55088481827321401</v>
      </c>
      <c r="E5102" s="130">
        <v>0.222550328649323</v>
      </c>
    </row>
    <row r="5103" spans="1:5" x14ac:dyDescent="0.25">
      <c r="A5103" s="130">
        <v>28913.4409110419</v>
      </c>
      <c r="B5103" s="130">
        <v>0.77246134701758296</v>
      </c>
      <c r="C5103" s="130">
        <v>1.1759270309447001</v>
      </c>
      <c r="D5103" s="130">
        <v>0.55089068434286004</v>
      </c>
      <c r="E5103" s="130">
        <v>0.22247065272210501</v>
      </c>
    </row>
    <row r="5104" spans="1:5" x14ac:dyDescent="0.25">
      <c r="A5104" s="130">
        <v>28915.660045724901</v>
      </c>
      <c r="B5104" s="130">
        <v>1.1166763562702</v>
      </c>
      <c r="C5104" s="130">
        <v>1.1759215031897601</v>
      </c>
      <c r="D5104" s="130">
        <v>0.55089116125758397</v>
      </c>
      <c r="E5104" s="130">
        <v>0.22246481067995599</v>
      </c>
    </row>
    <row r="5105" spans="1:5" x14ac:dyDescent="0.25">
      <c r="A5105" s="130">
        <v>28920.505989882098</v>
      </c>
      <c r="B5105" s="130">
        <v>1.26023716041226</v>
      </c>
      <c r="C5105" s="130">
        <v>1.1759094280039599</v>
      </c>
      <c r="D5105" s="130">
        <v>0.55089224895732702</v>
      </c>
      <c r="E5105" s="130">
        <v>0.22245167464724999</v>
      </c>
    </row>
    <row r="5106" spans="1:5" x14ac:dyDescent="0.25">
      <c r="A5106" s="130">
        <v>28923.1990854828</v>
      </c>
      <c r="B5106" s="130">
        <v>1.3571223681447599</v>
      </c>
      <c r="C5106" s="130">
        <v>1.1759027148330401</v>
      </c>
      <c r="D5106" s="130">
        <v>0.55089288084926402</v>
      </c>
      <c r="E5106" s="130">
        <v>0.222444149095751</v>
      </c>
    </row>
    <row r="5107" spans="1:5" x14ac:dyDescent="0.25">
      <c r="A5107" s="130">
        <v>28925.622832355701</v>
      </c>
      <c r="B5107" s="130">
        <v>0.85823417995729601</v>
      </c>
      <c r="C5107" s="130">
        <v>1.17589667155963</v>
      </c>
      <c r="D5107" s="130">
        <v>0.55089346627397096</v>
      </c>
      <c r="E5107" s="130">
        <v>0.222437238138393</v>
      </c>
    </row>
    <row r="5108" spans="1:5" x14ac:dyDescent="0.25">
      <c r="A5108" s="130">
        <v>28930.001835588999</v>
      </c>
      <c r="B5108" s="130">
        <v>0.262554131877479</v>
      </c>
      <c r="C5108" s="130">
        <v>1.17588574947964</v>
      </c>
      <c r="D5108" s="130">
        <v>0.55089456412484905</v>
      </c>
      <c r="E5108" s="130">
        <v>0.222424419387174</v>
      </c>
    </row>
    <row r="5109" spans="1:5" x14ac:dyDescent="0.25">
      <c r="A5109" s="130">
        <v>28934.5240233601</v>
      </c>
      <c r="B5109" s="130">
        <v>0.24955597907700999</v>
      </c>
      <c r="C5109" s="130">
        <v>1.1758744653325199</v>
      </c>
      <c r="D5109" s="130">
        <v>0.55089575209235797</v>
      </c>
      <c r="E5109" s="130">
        <v>0.22241073031787101</v>
      </c>
    </row>
    <row r="5110" spans="1:5" x14ac:dyDescent="0.25">
      <c r="A5110" s="130">
        <v>28935.4174932887</v>
      </c>
      <c r="B5110" s="130">
        <v>0.35228655100962802</v>
      </c>
      <c r="C5110" s="130">
        <v>1.1758722352762301</v>
      </c>
      <c r="D5110" s="130">
        <v>0.55089599331747097</v>
      </c>
      <c r="E5110" s="130">
        <v>0.22240797129780099</v>
      </c>
    </row>
    <row r="5111" spans="1:5" x14ac:dyDescent="0.25">
      <c r="A5111" s="130">
        <v>28935.525275282202</v>
      </c>
      <c r="B5111" s="130">
        <v>0.31696506153513498</v>
      </c>
      <c r="C5111" s="130">
        <v>1.1758719662445001</v>
      </c>
      <c r="D5111" s="130">
        <v>0.55089602256238202</v>
      </c>
      <c r="E5111" s="130">
        <v>0.22240763725325499</v>
      </c>
    </row>
    <row r="5112" spans="1:5" x14ac:dyDescent="0.25">
      <c r="A5112" s="130">
        <v>28941.238591741101</v>
      </c>
      <c r="B5112" s="130">
        <v>0.12027058129724399</v>
      </c>
      <c r="C5112" s="130">
        <v>1.1758577012987199</v>
      </c>
      <c r="D5112" s="130">
        <v>0.55089761750160204</v>
      </c>
      <c r="E5112" s="130">
        <v>0.222389554771458</v>
      </c>
    </row>
    <row r="5113" spans="1:5" x14ac:dyDescent="0.25">
      <c r="A5113" s="130">
        <v>28948.568383143302</v>
      </c>
      <c r="B5113" s="130">
        <v>0.27168203326268803</v>
      </c>
      <c r="C5113" s="130">
        <v>1.17583938857841</v>
      </c>
      <c r="D5113" s="130">
        <v>0.55089979213149798</v>
      </c>
      <c r="E5113" s="130">
        <v>0.22236527244447199</v>
      </c>
    </row>
    <row r="5114" spans="1:5" x14ac:dyDescent="0.25">
      <c r="A5114" s="130">
        <v>28950.090625798301</v>
      </c>
      <c r="B5114" s="130">
        <v>0.27528747187401897</v>
      </c>
      <c r="C5114" s="130">
        <v>1.17583558375069</v>
      </c>
      <c r="D5114" s="130">
        <v>0.55090026183836405</v>
      </c>
      <c r="E5114" s="130">
        <v>0.22236007605702801</v>
      </c>
    </row>
    <row r="5115" spans="1:5" x14ac:dyDescent="0.25">
      <c r="A5115" s="130">
        <v>28950.9325651238</v>
      </c>
      <c r="B5115" s="130">
        <v>-0.119836280391949</v>
      </c>
      <c r="C5115" s="130">
        <v>1.17583347908723</v>
      </c>
      <c r="D5115" s="130">
        <v>0.55090052429831404</v>
      </c>
      <c r="E5115" s="130">
        <v>0.222357179240774</v>
      </c>
    </row>
    <row r="5116" spans="1:5" x14ac:dyDescent="0.25">
      <c r="A5116" s="130">
        <v>28953.007172875899</v>
      </c>
      <c r="B5116" s="130">
        <v>0.201431779120265</v>
      </c>
      <c r="C5116" s="130">
        <v>1.1758282922753001</v>
      </c>
      <c r="D5116" s="130">
        <v>0.55090117913205605</v>
      </c>
      <c r="E5116" s="130">
        <v>0.22234997202809101</v>
      </c>
    </row>
    <row r="5117" spans="1:5" x14ac:dyDescent="0.25">
      <c r="A5117" s="130">
        <v>28973.998450998199</v>
      </c>
      <c r="B5117" s="130">
        <v>0.248594554730075</v>
      </c>
      <c r="C5117" s="130">
        <v>1.1757757510828999</v>
      </c>
      <c r="D5117" s="130">
        <v>0.55090845272765598</v>
      </c>
      <c r="E5117" s="130">
        <v>0.222271467143483</v>
      </c>
    </row>
    <row r="5118" spans="1:5" x14ac:dyDescent="0.25">
      <c r="A5118" s="130">
        <v>28976.099572968698</v>
      </c>
      <c r="B5118" s="130">
        <v>2.1547407783435699</v>
      </c>
      <c r="C5118" s="130">
        <v>1.1757704859373099</v>
      </c>
      <c r="D5118" s="130">
        <v>0.55090924557662702</v>
      </c>
      <c r="E5118" s="130">
        <v>0.22226304550769099</v>
      </c>
    </row>
    <row r="5119" spans="1:5" x14ac:dyDescent="0.25">
      <c r="A5119" s="130">
        <v>28977.665502734999</v>
      </c>
      <c r="B5119" s="130">
        <v>4.5779187114503003E-2</v>
      </c>
      <c r="C5119" s="130">
        <v>1.1757665611992101</v>
      </c>
      <c r="D5119" s="130">
        <v>0.55090984412775201</v>
      </c>
      <c r="E5119" s="130">
        <v>0.22225670178279899</v>
      </c>
    </row>
    <row r="5120" spans="1:5" x14ac:dyDescent="0.25">
      <c r="A5120" s="130">
        <v>28978.086683585301</v>
      </c>
      <c r="B5120" s="130">
        <v>0.31994509318478098</v>
      </c>
      <c r="C5120" s="130">
        <v>1.17576550547618</v>
      </c>
      <c r="D5120" s="130">
        <v>0.55091000623254904</v>
      </c>
      <c r="E5120" s="130">
        <v>0.22225498573020999</v>
      </c>
    </row>
    <row r="5121" spans="1:5" x14ac:dyDescent="0.25">
      <c r="A5121" s="130">
        <v>28979.946011044602</v>
      </c>
      <c r="B5121" s="130">
        <v>0.33678026112147202</v>
      </c>
      <c r="C5121" s="130">
        <v>1.17576084439569</v>
      </c>
      <c r="D5121" s="130">
        <v>0.55091072750242198</v>
      </c>
      <c r="E5121" s="130">
        <v>0.22224736035367301</v>
      </c>
    </row>
    <row r="5122" spans="1:5" x14ac:dyDescent="0.25">
      <c r="A5122" s="130">
        <v>28988.7902766138</v>
      </c>
      <c r="B5122" s="130">
        <v>0.194396779140282</v>
      </c>
      <c r="C5122" s="130">
        <v>1.1757386611897001</v>
      </c>
      <c r="D5122" s="130">
        <v>0.55091428437359702</v>
      </c>
      <c r="E5122" s="130">
        <v>0.22220997392651101</v>
      </c>
    </row>
    <row r="5123" spans="1:5" x14ac:dyDescent="0.25">
      <c r="A5123" s="130">
        <v>28992.299960002001</v>
      </c>
      <c r="B5123" s="130">
        <v>0.27916635588649502</v>
      </c>
      <c r="C5123" s="130">
        <v>1.1757298527629001</v>
      </c>
      <c r="D5123" s="130">
        <v>0.55091575350254696</v>
      </c>
      <c r="E5123" s="130">
        <v>0.22219462498810899</v>
      </c>
    </row>
    <row r="5124" spans="1:5" x14ac:dyDescent="0.25">
      <c r="A5124" s="130">
        <v>28998.234585451999</v>
      </c>
      <c r="B5124" s="130">
        <v>1.2412222167157201</v>
      </c>
      <c r="C5124" s="130">
        <v>1.1757149513018501</v>
      </c>
      <c r="D5124" s="130">
        <v>0.55091831211450404</v>
      </c>
      <c r="E5124" s="130">
        <v>0.22216800439162701</v>
      </c>
    </row>
    <row r="5125" spans="1:5" x14ac:dyDescent="0.25">
      <c r="A5125" s="130">
        <v>28998.9726602091</v>
      </c>
      <c r="B5125" s="130">
        <v>1.25249794253497</v>
      </c>
      <c r="C5125" s="130">
        <v>1.1757130974247501</v>
      </c>
      <c r="D5125" s="130">
        <v>0.55091863685686804</v>
      </c>
      <c r="E5125" s="130">
        <v>0.22216463489528099</v>
      </c>
    </row>
    <row r="5126" spans="1:5" x14ac:dyDescent="0.25">
      <c r="A5126" s="130">
        <v>29003.881872432299</v>
      </c>
      <c r="B5126" s="130">
        <v>1.8888619324903799</v>
      </c>
      <c r="C5126" s="130">
        <v>1.17570076310256</v>
      </c>
      <c r="D5126" s="130">
        <v>0.55092083358960198</v>
      </c>
      <c r="E5126" s="130">
        <v>0.22214189118255501</v>
      </c>
    </row>
    <row r="5127" spans="1:5" x14ac:dyDescent="0.25">
      <c r="A5127" s="130">
        <v>29005.864227868999</v>
      </c>
      <c r="B5127" s="130">
        <v>0.76408967435643804</v>
      </c>
      <c r="C5127" s="130">
        <v>1.17569578074292</v>
      </c>
      <c r="D5127" s="130">
        <v>0.55092173873580397</v>
      </c>
      <c r="E5127" s="130">
        <v>0.222132543256226</v>
      </c>
    </row>
    <row r="5128" spans="1:5" x14ac:dyDescent="0.25">
      <c r="A5128" s="130">
        <v>29006.492678253999</v>
      </c>
      <c r="B5128" s="130">
        <v>1.2400981240947999</v>
      </c>
      <c r="C5128" s="130">
        <v>1.1756942010181399</v>
      </c>
      <c r="D5128" s="130">
        <v>0.55092202785951105</v>
      </c>
      <c r="E5128" s="130">
        <v>0.22212956002304499</v>
      </c>
    </row>
    <row r="5129" spans="1:5" x14ac:dyDescent="0.25">
      <c r="A5129" s="130">
        <v>29010.107789262998</v>
      </c>
      <c r="B5129" s="130">
        <v>0.22828789576057101</v>
      </c>
      <c r="C5129" s="130">
        <v>1.1756851118404801</v>
      </c>
      <c r="D5129" s="130">
        <v>0.55092371132272999</v>
      </c>
      <c r="E5129" s="130">
        <v>0.22211221435004799</v>
      </c>
    </row>
    <row r="5130" spans="1:5" x14ac:dyDescent="0.25">
      <c r="A5130" s="130">
        <v>29013.280881409901</v>
      </c>
      <c r="B5130" s="130">
        <v>0.76151374236421698</v>
      </c>
      <c r="C5130" s="130">
        <v>1.1756771312738199</v>
      </c>
      <c r="D5130" s="130">
        <v>0.55092521743828504</v>
      </c>
      <c r="E5130" s="130">
        <v>0.22209672939473199</v>
      </c>
    </row>
    <row r="5131" spans="1:5" x14ac:dyDescent="0.25">
      <c r="A5131" s="130">
        <v>29013.347379922001</v>
      </c>
      <c r="B5131" s="130">
        <v>1.1893646155142901</v>
      </c>
      <c r="C5131" s="130">
        <v>1.1756769639978</v>
      </c>
      <c r="D5131" s="130">
        <v>0.55092524928674103</v>
      </c>
      <c r="E5131" s="130">
        <v>0.22209640226934699</v>
      </c>
    </row>
    <row r="5132" spans="1:5" x14ac:dyDescent="0.25">
      <c r="A5132" s="130">
        <v>29019.095020716199</v>
      </c>
      <c r="B5132" s="130">
        <v>1.1212323327945499</v>
      </c>
      <c r="C5132" s="130">
        <v>1.17566250166329</v>
      </c>
      <c r="D5132" s="130">
        <v>0.55092804617786595</v>
      </c>
      <c r="E5132" s="130">
        <v>0.22206772246155601</v>
      </c>
    </row>
    <row r="5133" spans="1:5" x14ac:dyDescent="0.25">
      <c r="A5133" s="130">
        <v>29029.711097425501</v>
      </c>
      <c r="B5133" s="130">
        <v>1.1785012382714299</v>
      </c>
      <c r="C5133" s="130">
        <v>1.17563576723858</v>
      </c>
      <c r="D5133" s="130">
        <v>0.55093344132266897</v>
      </c>
      <c r="E5133" s="130">
        <v>0.22201263162342499</v>
      </c>
    </row>
    <row r="5134" spans="1:5" x14ac:dyDescent="0.25">
      <c r="A5134" s="130">
        <v>29030.966719499502</v>
      </c>
      <c r="B5134" s="130">
        <v>0.60953055904031705</v>
      </c>
      <c r="C5134" s="130">
        <v>1.17563260331608</v>
      </c>
      <c r="D5134" s="130">
        <v>0.55093409907648505</v>
      </c>
      <c r="E5134" s="130">
        <v>0.222005933006406</v>
      </c>
    </row>
    <row r="5135" spans="1:5" x14ac:dyDescent="0.25">
      <c r="A5135" s="130">
        <v>29036.460678945899</v>
      </c>
      <c r="B5135" s="130">
        <v>0.49987692523347799</v>
      </c>
      <c r="C5135" s="130">
        <v>1.1756187548885899</v>
      </c>
      <c r="D5135" s="130">
        <v>0.55093702586325199</v>
      </c>
      <c r="E5135" s="130">
        <v>0.221976166412027</v>
      </c>
    </row>
    <row r="5136" spans="1:5" x14ac:dyDescent="0.25">
      <c r="A5136" s="130">
        <v>29043.018106053099</v>
      </c>
      <c r="B5136" s="130">
        <v>0.22728606874507001</v>
      </c>
      <c r="C5136" s="130">
        <v>1.1756022157364101</v>
      </c>
      <c r="D5136" s="130">
        <v>0.55094062306576996</v>
      </c>
      <c r="E5136" s="130">
        <v>0.22193966217701599</v>
      </c>
    </row>
    <row r="5137" spans="1:5" x14ac:dyDescent="0.25">
      <c r="A5137" s="130">
        <v>29047.207324197701</v>
      </c>
      <c r="B5137" s="130">
        <v>0.80456071095964499</v>
      </c>
      <c r="C5137" s="130">
        <v>1.17559164393087</v>
      </c>
      <c r="D5137" s="130">
        <v>0.55094298024463295</v>
      </c>
      <c r="E5137" s="130">
        <v>0.22191578632165701</v>
      </c>
    </row>
    <row r="5138" spans="1:5" x14ac:dyDescent="0.25">
      <c r="A5138" s="130">
        <v>29047.5894269044</v>
      </c>
      <c r="B5138" s="130">
        <v>0.62145760424596697</v>
      </c>
      <c r="C5138" s="130">
        <v>1.1755906794425699</v>
      </c>
      <c r="D5138" s="130">
        <v>0.550943197536368</v>
      </c>
      <c r="E5138" s="130">
        <v>0.22191358707783301</v>
      </c>
    </row>
    <row r="5139" spans="1:5" x14ac:dyDescent="0.25">
      <c r="A5139" s="130">
        <v>29049.946190483901</v>
      </c>
      <c r="B5139" s="130">
        <v>-0.24410843786704101</v>
      </c>
      <c r="C5139" s="130">
        <v>1.1755847297679201</v>
      </c>
      <c r="D5139" s="130">
        <v>0.55094454622787203</v>
      </c>
      <c r="E5139" s="130">
        <v>0.22189994301765101</v>
      </c>
    </row>
    <row r="5140" spans="1:5" x14ac:dyDescent="0.25">
      <c r="A5140" s="130">
        <v>29053.411549924698</v>
      </c>
      <c r="B5140" s="130">
        <v>1.2433454168929501</v>
      </c>
      <c r="C5140" s="130">
        <v>1.1755759788453799</v>
      </c>
      <c r="D5140" s="130">
        <v>0.55094655576642004</v>
      </c>
      <c r="E5140" s="130">
        <v>0.221879633012209</v>
      </c>
    </row>
    <row r="5141" spans="1:5" x14ac:dyDescent="0.25">
      <c r="A5141" s="130">
        <v>29056.704717880701</v>
      </c>
      <c r="B5141" s="130">
        <v>1.7617232694973499</v>
      </c>
      <c r="C5141" s="130">
        <v>1.1755676598948199</v>
      </c>
      <c r="D5141" s="130">
        <v>0.55094849459610595</v>
      </c>
      <c r="E5141" s="130">
        <v>0.22186005904144299</v>
      </c>
    </row>
    <row r="5142" spans="1:5" x14ac:dyDescent="0.25">
      <c r="A5142" s="130">
        <v>29060.799526008199</v>
      </c>
      <c r="B5142" s="130">
        <v>-0.11983044179753</v>
      </c>
      <c r="C5142" s="130">
        <v>1.1755573120151901</v>
      </c>
      <c r="D5142" s="130">
        <v>0.55095094496569896</v>
      </c>
      <c r="E5142" s="130">
        <v>0.221835349550915</v>
      </c>
    </row>
    <row r="5143" spans="1:5" x14ac:dyDescent="0.25">
      <c r="A5143" s="130">
        <v>29063.995181079201</v>
      </c>
      <c r="B5143" s="130">
        <v>0.19459517772821799</v>
      </c>
      <c r="C5143" s="130">
        <v>1.1755492333641799</v>
      </c>
      <c r="D5143" s="130">
        <v>0.55095288773014395</v>
      </c>
      <c r="E5143" s="130">
        <v>0.22181578078439701</v>
      </c>
    </row>
    <row r="5144" spans="1:5" x14ac:dyDescent="0.25">
      <c r="A5144" s="130">
        <v>29064.635152209299</v>
      </c>
      <c r="B5144" s="130">
        <v>0.72237140482700501</v>
      </c>
      <c r="C5144" s="130">
        <v>1.1755476151941</v>
      </c>
      <c r="D5144" s="130">
        <v>0.55095328000068799</v>
      </c>
      <c r="E5144" s="130">
        <v>0.221811831883752</v>
      </c>
    </row>
    <row r="5145" spans="1:5" x14ac:dyDescent="0.25">
      <c r="A5145" s="130">
        <v>29064.963366427</v>
      </c>
      <c r="B5145" s="130">
        <v>-1.53579162238399</v>
      </c>
      <c r="C5145" s="130">
        <v>1.1755467852619299</v>
      </c>
      <c r="D5145" s="130">
        <v>0.55095348159473401</v>
      </c>
      <c r="E5145" s="130">
        <v>0.221809802777297</v>
      </c>
    </row>
    <row r="5146" spans="1:5" x14ac:dyDescent="0.25">
      <c r="A5146" s="130">
        <v>29072.862718311098</v>
      </c>
      <c r="B5146" s="130">
        <v>0.41892812917496702</v>
      </c>
      <c r="C5146" s="130">
        <v>1.1755268023463701</v>
      </c>
      <c r="D5146" s="130">
        <v>0.55095841831699299</v>
      </c>
      <c r="E5146" s="130">
        <v>0.221760173977119</v>
      </c>
    </row>
    <row r="5147" spans="1:5" x14ac:dyDescent="0.25">
      <c r="A5147" s="130">
        <v>29078.283808319</v>
      </c>
      <c r="B5147" s="130">
        <v>0.738140676096388</v>
      </c>
      <c r="C5147" s="130">
        <v>1.1755130793392901</v>
      </c>
      <c r="D5147" s="130">
        <v>0.55096190038704695</v>
      </c>
      <c r="E5147" s="130">
        <v>0.22172523588735099</v>
      </c>
    </row>
    <row r="5148" spans="1:5" x14ac:dyDescent="0.25">
      <c r="A5148" s="130">
        <v>29082.224576702902</v>
      </c>
      <c r="B5148" s="130">
        <v>0.73128150462737895</v>
      </c>
      <c r="C5148" s="130">
        <v>1.1755030988597399</v>
      </c>
      <c r="D5148" s="130">
        <v>0.55096447965216699</v>
      </c>
      <c r="E5148" s="130">
        <v>0.22169939008329101</v>
      </c>
    </row>
    <row r="5149" spans="1:5" x14ac:dyDescent="0.25">
      <c r="A5149" s="130">
        <v>29086.575557611599</v>
      </c>
      <c r="B5149" s="130">
        <v>0.93484871170255202</v>
      </c>
      <c r="C5149" s="130">
        <v>1.17549207478969</v>
      </c>
      <c r="D5149" s="130">
        <v>0.55096737432656695</v>
      </c>
      <c r="E5149" s="130">
        <v>0.22167041646668301</v>
      </c>
    </row>
    <row r="5150" spans="1:5" x14ac:dyDescent="0.25">
      <c r="A5150" s="130">
        <v>29090.019453829998</v>
      </c>
      <c r="B5150" s="130">
        <v>-0.38061565415509202</v>
      </c>
      <c r="C5150" s="130">
        <v>1.17548334551309</v>
      </c>
      <c r="D5150" s="130">
        <v>0.55096970040658</v>
      </c>
      <c r="E5150" s="130">
        <v>0.221647158286915</v>
      </c>
    </row>
    <row r="5151" spans="1:5" x14ac:dyDescent="0.25">
      <c r="A5151" s="130">
        <v>29091.063906151601</v>
      </c>
      <c r="B5151" s="130">
        <v>1.85885437804734E-2</v>
      </c>
      <c r="C5151" s="130">
        <v>1.17548069752063</v>
      </c>
      <c r="D5151" s="130">
        <v>0.55097041193888796</v>
      </c>
      <c r="E5151" s="130">
        <v>0.22164004795928499</v>
      </c>
    </row>
    <row r="5152" spans="1:5" x14ac:dyDescent="0.25">
      <c r="A5152" s="130">
        <v>29091.943459693401</v>
      </c>
      <c r="B5152" s="130">
        <v>-0.14695242728182101</v>
      </c>
      <c r="C5152" s="130">
        <v>1.17547846737481</v>
      </c>
      <c r="D5152" s="130">
        <v>0.550971013330529</v>
      </c>
      <c r="E5152" s="130">
        <v>0.22163403977236701</v>
      </c>
    </row>
    <row r="5153" spans="1:5" x14ac:dyDescent="0.25">
      <c r="A5153" s="130">
        <v>29094.6466373357</v>
      </c>
      <c r="B5153" s="130">
        <v>0.47278619409418798</v>
      </c>
      <c r="C5153" s="130">
        <v>1.17547161209165</v>
      </c>
      <c r="D5153" s="130">
        <v>0.55097287418462804</v>
      </c>
      <c r="E5153" s="130">
        <v>0.221615457585777</v>
      </c>
    </row>
    <row r="5154" spans="1:5" x14ac:dyDescent="0.25">
      <c r="A5154" s="130">
        <v>29107.827991598399</v>
      </c>
      <c r="B5154" s="130">
        <v>2.3588363052162698E-3</v>
      </c>
      <c r="C5154" s="130">
        <v>1.1754381567622101</v>
      </c>
      <c r="D5154" s="130">
        <v>0.55098221947567005</v>
      </c>
      <c r="E5154" s="130">
        <v>0.22152232469885899</v>
      </c>
    </row>
    <row r="5155" spans="1:5" x14ac:dyDescent="0.25">
      <c r="A5155" s="130">
        <v>29112.6590959432</v>
      </c>
      <c r="B5155" s="130">
        <v>-0.17941240810651601</v>
      </c>
      <c r="C5155" s="130">
        <v>1.17542588366219</v>
      </c>
      <c r="D5155" s="130">
        <v>0.55098575719948495</v>
      </c>
      <c r="E5155" s="130">
        <v>0.22148714559872101</v>
      </c>
    </row>
    <row r="5156" spans="1:5" x14ac:dyDescent="0.25">
      <c r="A5156" s="130">
        <v>29112.7482516823</v>
      </c>
      <c r="B5156" s="130">
        <v>0.18945396582927801</v>
      </c>
      <c r="C5156" s="130">
        <v>1.1754256571105</v>
      </c>
      <c r="D5156" s="130">
        <v>0.55098582305319499</v>
      </c>
      <c r="E5156" s="130">
        <v>0.22148649113121899</v>
      </c>
    </row>
    <row r="5157" spans="1:5" x14ac:dyDescent="0.25">
      <c r="A5157" s="130">
        <v>29118.609524642601</v>
      </c>
      <c r="B5157" s="130">
        <v>0.13695300129712401</v>
      </c>
      <c r="C5157" s="130">
        <v>1.17541075858588</v>
      </c>
      <c r="D5157" s="130">
        <v>0.55099019742297195</v>
      </c>
      <c r="E5157" s="130">
        <v>0.221443048078972</v>
      </c>
    </row>
    <row r="5158" spans="1:5" x14ac:dyDescent="0.25">
      <c r="A5158" s="130">
        <v>29123.883809058301</v>
      </c>
      <c r="B5158" s="130">
        <v>0.286779097894163</v>
      </c>
      <c r="C5158" s="130">
        <v>1.1753973443919801</v>
      </c>
      <c r="D5158" s="130">
        <v>0.55099420945495703</v>
      </c>
      <c r="E5158" s="130">
        <v>0.22140325449637399</v>
      </c>
    </row>
    <row r="5159" spans="1:5" x14ac:dyDescent="0.25">
      <c r="A5159" s="130">
        <v>29128.720265102998</v>
      </c>
      <c r="B5159" s="130">
        <v>-2.7426132406671602E-2</v>
      </c>
      <c r="C5159" s="130">
        <v>1.17538503730378</v>
      </c>
      <c r="D5159" s="130">
        <v>0.55099795142378605</v>
      </c>
      <c r="E5159" s="130">
        <v>0.22136618175681799</v>
      </c>
    </row>
    <row r="5160" spans="1:5" x14ac:dyDescent="0.25">
      <c r="A5160" s="130">
        <v>29131.142268216601</v>
      </c>
      <c r="B5160" s="130">
        <v>0.36282599655577102</v>
      </c>
      <c r="C5160" s="130">
        <v>1.1753788718376701</v>
      </c>
      <c r="D5160" s="130">
        <v>0.55099984794962997</v>
      </c>
      <c r="E5160" s="130">
        <v>0.22134740741367401</v>
      </c>
    </row>
    <row r="5161" spans="1:5" x14ac:dyDescent="0.25">
      <c r="A5161" s="130">
        <v>29131.5161610906</v>
      </c>
      <c r="B5161" s="130">
        <v>1.25756196265374</v>
      </c>
      <c r="C5161" s="130">
        <v>1.1753779199158301</v>
      </c>
      <c r="D5161" s="130">
        <v>0.55100014206707504</v>
      </c>
      <c r="E5161" s="130">
        <v>0.221344496737995</v>
      </c>
    </row>
    <row r="5162" spans="1:5" x14ac:dyDescent="0.25">
      <c r="A5162" s="130">
        <v>29138.4834167019</v>
      </c>
      <c r="B5162" s="130">
        <v>1.1692631948189101</v>
      </c>
      <c r="C5162" s="130">
        <v>1.1753601747075499</v>
      </c>
      <c r="D5162" s="130">
        <v>0.55100568848105902</v>
      </c>
      <c r="E5162" s="130">
        <v>0.22128965149624499</v>
      </c>
    </row>
    <row r="5163" spans="1:5" x14ac:dyDescent="0.25">
      <c r="A5163" s="130">
        <v>29143.371487300901</v>
      </c>
      <c r="B5163" s="130">
        <v>1.19172455448324</v>
      </c>
      <c r="C5163" s="130">
        <v>1.17534771740693</v>
      </c>
      <c r="D5163" s="130">
        <v>0.55100965411204905</v>
      </c>
      <c r="E5163" s="130">
        <v>0.22125048718177201</v>
      </c>
    </row>
    <row r="5164" spans="1:5" x14ac:dyDescent="0.25">
      <c r="A5164" s="130">
        <v>29143.845175427799</v>
      </c>
      <c r="B5164" s="130">
        <v>1.2422546777479899</v>
      </c>
      <c r="C5164" s="130">
        <v>1.17534650987144</v>
      </c>
      <c r="D5164" s="130">
        <v>0.55101004166655898</v>
      </c>
      <c r="E5164" s="130">
        <v>0.221246661869026</v>
      </c>
    </row>
    <row r="5165" spans="1:5" x14ac:dyDescent="0.25">
      <c r="A5165" s="130">
        <v>29144.936764036502</v>
      </c>
      <c r="B5165" s="130">
        <v>1.7643953125409599</v>
      </c>
      <c r="C5165" s="130">
        <v>1.17534372694505</v>
      </c>
      <c r="D5165" s="130">
        <v>0.55101093695506898</v>
      </c>
      <c r="E5165" s="130">
        <v>0.221237826467863</v>
      </c>
    </row>
    <row r="5166" spans="1:5" x14ac:dyDescent="0.25">
      <c r="A5166" s="130">
        <v>29145.763959758999</v>
      </c>
      <c r="B5166" s="130">
        <v>0.82763880774265897</v>
      </c>
      <c r="C5166" s="130">
        <v>1.17534161785894</v>
      </c>
      <c r="D5166" s="130">
        <v>0.55101161743051896</v>
      </c>
      <c r="E5166" s="130">
        <v>0.221231112347787</v>
      </c>
    </row>
    <row r="5167" spans="1:5" x14ac:dyDescent="0.25">
      <c r="A5167" s="130">
        <v>29150.155021713799</v>
      </c>
      <c r="B5167" s="130">
        <v>1.2032162719189099</v>
      </c>
      <c r="C5167" s="130">
        <v>1.17533041900864</v>
      </c>
      <c r="D5167" s="130">
        <v>0.55101525899762804</v>
      </c>
      <c r="E5167" s="130">
        <v>0.221195201085779</v>
      </c>
    </row>
    <row r="5168" spans="1:5" x14ac:dyDescent="0.25">
      <c r="A5168" s="130">
        <v>29152.253450448199</v>
      </c>
      <c r="B5168" s="130">
        <v>0.37797511277586299</v>
      </c>
      <c r="C5168" s="130">
        <v>1.17532506542332</v>
      </c>
      <c r="D5168" s="130">
        <v>0.55101701668622405</v>
      </c>
      <c r="E5168" s="130">
        <v>0.22117787915936399</v>
      </c>
    </row>
    <row r="5169" spans="1:5" x14ac:dyDescent="0.25">
      <c r="A5169" s="130">
        <v>29152.987614436501</v>
      </c>
      <c r="B5169" s="130">
        <v>1.19585288521815</v>
      </c>
      <c r="C5169" s="130">
        <v>1.1753231921220699</v>
      </c>
      <c r="D5169" s="130">
        <v>0.55101763429835204</v>
      </c>
      <c r="E5169" s="130">
        <v>0.22117179437371301</v>
      </c>
    </row>
    <row r="5170" spans="1:5" x14ac:dyDescent="0.25">
      <c r="A5170" s="130">
        <v>29159.384344665199</v>
      </c>
      <c r="B5170" s="130">
        <v>-0.15096286727498401</v>
      </c>
      <c r="C5170" s="130">
        <v>1.1753068640869999</v>
      </c>
      <c r="D5170" s="130">
        <v>0.55102307383747895</v>
      </c>
      <c r="E5170" s="130">
        <v>0.22111824189684601</v>
      </c>
    </row>
    <row r="5171" spans="1:5" x14ac:dyDescent="0.25">
      <c r="A5171" s="130">
        <v>29163.396441491699</v>
      </c>
      <c r="B5171" s="130">
        <v>1.1427620087361801</v>
      </c>
      <c r="C5171" s="130">
        <v>1.17529661741105</v>
      </c>
      <c r="D5171" s="130">
        <v>0.55102653891915199</v>
      </c>
      <c r="E5171" s="130">
        <v>0.22108416322042701</v>
      </c>
    </row>
    <row r="5172" spans="1:5" x14ac:dyDescent="0.25">
      <c r="A5172" s="130">
        <v>29164.9625480127</v>
      </c>
      <c r="B5172" s="130">
        <v>1.9038254421715399</v>
      </c>
      <c r="C5172" s="130">
        <v>1.17529261649598</v>
      </c>
      <c r="D5172" s="130">
        <v>0.55102790264912704</v>
      </c>
      <c r="E5172" s="130">
        <v>0.221070758416541</v>
      </c>
    </row>
    <row r="5173" spans="1:5" x14ac:dyDescent="0.25">
      <c r="A5173" s="130">
        <v>29169.000808955199</v>
      </c>
      <c r="B5173" s="130">
        <v>0.547217300404368</v>
      </c>
      <c r="C5173" s="130">
        <v>1.1752822969747601</v>
      </c>
      <c r="D5173" s="130">
        <v>0.55103144793509995</v>
      </c>
      <c r="E5173" s="130">
        <v>0.22103592894495899</v>
      </c>
    </row>
    <row r="5174" spans="1:5" x14ac:dyDescent="0.25">
      <c r="A5174" s="130">
        <v>29175.0733573588</v>
      </c>
      <c r="B5174" s="130">
        <v>0.499170653819281</v>
      </c>
      <c r="C5174" s="130">
        <v>1.17526677075495</v>
      </c>
      <c r="D5174" s="130">
        <v>0.55103685739292296</v>
      </c>
      <c r="E5174" s="130">
        <v>0.22098283709613201</v>
      </c>
    </row>
    <row r="5175" spans="1:5" x14ac:dyDescent="0.25">
      <c r="A5175" s="130">
        <v>29175.607224324202</v>
      </c>
      <c r="B5175" s="130">
        <v>0.59448297744533196</v>
      </c>
      <c r="C5175" s="130">
        <v>1.1752654052983</v>
      </c>
      <c r="D5175" s="130">
        <v>0.55103733745396</v>
      </c>
      <c r="E5175" s="130">
        <v>0.22097812841808401</v>
      </c>
    </row>
    <row r="5176" spans="1:5" x14ac:dyDescent="0.25">
      <c r="A5176" s="130">
        <v>29181.245482322702</v>
      </c>
      <c r="B5176" s="130">
        <v>0.18551959024051301</v>
      </c>
      <c r="C5176" s="130">
        <v>1.1752509798202599</v>
      </c>
      <c r="D5176" s="130">
        <v>0.55104245171336097</v>
      </c>
      <c r="E5176" s="130">
        <v>0.22092799430534801</v>
      </c>
    </row>
    <row r="5177" spans="1:5" x14ac:dyDescent="0.25">
      <c r="A5177" s="130">
        <v>29183.661944934502</v>
      </c>
      <c r="B5177" s="130">
        <v>0.55315660360102403</v>
      </c>
      <c r="C5177" s="130">
        <v>1.1752447946923199</v>
      </c>
      <c r="D5177" s="130">
        <v>0.55104466833405896</v>
      </c>
      <c r="E5177" s="130">
        <v>0.22090628144498101</v>
      </c>
    </row>
    <row r="5178" spans="1:5" x14ac:dyDescent="0.25">
      <c r="A5178" s="130">
        <v>29188.033634688301</v>
      </c>
      <c r="B5178" s="130">
        <v>0.287167641084007</v>
      </c>
      <c r="C5178" s="130">
        <v>1.1752336010194899</v>
      </c>
      <c r="D5178" s="130">
        <v>0.55104871615917494</v>
      </c>
      <c r="E5178" s="130">
        <v>0.220866655825351</v>
      </c>
    </row>
    <row r="5179" spans="1:5" x14ac:dyDescent="0.25">
      <c r="A5179" s="130">
        <v>29188.706248210499</v>
      </c>
      <c r="B5179" s="130">
        <v>0.34505992184174999</v>
      </c>
      <c r="C5179" s="130">
        <v>1.17523187834245</v>
      </c>
      <c r="D5179" s="130">
        <v>0.55104934324883204</v>
      </c>
      <c r="E5179" s="130">
        <v>0.22086051984166999</v>
      </c>
    </row>
    <row r="5180" spans="1:5" x14ac:dyDescent="0.25">
      <c r="A5180" s="130">
        <v>29192.185160470901</v>
      </c>
      <c r="B5180" s="130">
        <v>0.24327648150728201</v>
      </c>
      <c r="C5180" s="130">
        <v>1.17522296631616</v>
      </c>
      <c r="D5180" s="130">
        <v>0.55105260501366105</v>
      </c>
      <c r="E5180" s="130">
        <v>0.22082861595680101</v>
      </c>
    </row>
    <row r="5181" spans="1:5" x14ac:dyDescent="0.25">
      <c r="A5181" s="130">
        <v>29193.270459570402</v>
      </c>
      <c r="B5181" s="130">
        <v>0.21161088725694099</v>
      </c>
      <c r="C5181" s="130">
        <v>1.1752201854083499</v>
      </c>
      <c r="D5181" s="130">
        <v>0.55105362884846398</v>
      </c>
      <c r="E5181" s="130">
        <v>0.22081860577088799</v>
      </c>
    </row>
    <row r="5182" spans="1:5" x14ac:dyDescent="0.25">
      <c r="A5182" s="130">
        <v>29196.885048750399</v>
      </c>
      <c r="B5182" s="130">
        <v>0.200682259293883</v>
      </c>
      <c r="C5182" s="130">
        <v>1.1752109213042199</v>
      </c>
      <c r="D5182" s="130">
        <v>0.551057060247504</v>
      </c>
      <c r="E5182" s="130">
        <v>0.22078507060883601</v>
      </c>
    </row>
    <row r="5183" spans="1:5" x14ac:dyDescent="0.25">
      <c r="A5183" s="130">
        <v>29198.519538306398</v>
      </c>
      <c r="B5183" s="130">
        <v>-0.93413494523338902</v>
      </c>
      <c r="C5183" s="130">
        <v>1.1752067309902501</v>
      </c>
      <c r="D5183" s="130">
        <v>0.55105862276099904</v>
      </c>
      <c r="E5183" s="130">
        <v>0.22076980725425299</v>
      </c>
    </row>
    <row r="5184" spans="1:5" x14ac:dyDescent="0.25">
      <c r="A5184" s="130">
        <v>29202.213840828099</v>
      </c>
      <c r="B5184" s="130">
        <v>1.22890715304298</v>
      </c>
      <c r="C5184" s="130">
        <v>1.1751972573101801</v>
      </c>
      <c r="D5184" s="130">
        <v>0.55106217928536205</v>
      </c>
      <c r="E5184" s="130">
        <v>0.22073508186323501</v>
      </c>
    </row>
    <row r="5185" spans="1:5" x14ac:dyDescent="0.25">
      <c r="A5185" s="130">
        <v>29203.284524741099</v>
      </c>
      <c r="B5185" s="130">
        <v>-0.27935264708118801</v>
      </c>
      <c r="C5185" s="130">
        <v>1.17519451095605</v>
      </c>
      <c r="D5185" s="130">
        <v>0.55106321648893097</v>
      </c>
      <c r="E5185" s="130">
        <v>0.22072495899691499</v>
      </c>
    </row>
    <row r="5186" spans="1:5" x14ac:dyDescent="0.25">
      <c r="A5186" s="130">
        <v>29205.5828311845</v>
      </c>
      <c r="B5186" s="130">
        <v>-0.51280619377742598</v>
      </c>
      <c r="C5186" s="130">
        <v>1.1751886146460899</v>
      </c>
      <c r="D5186" s="130">
        <v>0.55106545271165197</v>
      </c>
      <c r="E5186" s="130">
        <v>0.22070314041564601</v>
      </c>
    </row>
    <row r="5187" spans="1:5" x14ac:dyDescent="0.25">
      <c r="A5187" s="130">
        <v>29207.013383444799</v>
      </c>
      <c r="B5187" s="130">
        <v>-0.222707417356827</v>
      </c>
      <c r="C5187" s="130">
        <v>1.1751849438397</v>
      </c>
      <c r="D5187" s="130">
        <v>0.55106685135882205</v>
      </c>
      <c r="E5187" s="130">
        <v>0.220689498399219</v>
      </c>
    </row>
    <row r="5188" spans="1:5" x14ac:dyDescent="0.25">
      <c r="A5188" s="130">
        <v>29208.547311463401</v>
      </c>
      <c r="B5188" s="130">
        <v>0.85021091843604502</v>
      </c>
      <c r="C5188" s="130">
        <v>1.17518100715496</v>
      </c>
      <c r="D5188" s="130">
        <v>0.551068356817773</v>
      </c>
      <c r="E5188" s="130">
        <v>0.22067481834702499</v>
      </c>
    </row>
    <row r="5189" spans="1:5" x14ac:dyDescent="0.25">
      <c r="A5189" s="130">
        <v>29210.129662069801</v>
      </c>
      <c r="B5189" s="130">
        <v>0.89471837249113195</v>
      </c>
      <c r="C5189" s="130">
        <v>1.17517694553034</v>
      </c>
      <c r="D5189" s="130">
        <v>0.551069916024438</v>
      </c>
      <c r="E5189" s="130">
        <v>0.220659618285306</v>
      </c>
    </row>
    <row r="5190" spans="1:5" x14ac:dyDescent="0.25">
      <c r="A5190" s="130">
        <v>29211.2047041267</v>
      </c>
      <c r="B5190" s="130">
        <v>0.36567808766114801</v>
      </c>
      <c r="C5190" s="130">
        <v>1.17517418569334</v>
      </c>
      <c r="D5190" s="130">
        <v>0.55107097894717305</v>
      </c>
      <c r="E5190" s="130">
        <v>0.22064925866275101</v>
      </c>
    </row>
    <row r="5191" spans="1:5" x14ac:dyDescent="0.25">
      <c r="A5191" s="130">
        <v>29213.120305178101</v>
      </c>
      <c r="B5191" s="130">
        <v>2.4401750264550399</v>
      </c>
      <c r="C5191" s="130">
        <v>1.17516926720529</v>
      </c>
      <c r="D5191" s="130">
        <v>0.55107288017872802</v>
      </c>
      <c r="E5191" s="130">
        <v>0.22063073334431499</v>
      </c>
    </row>
    <row r="5192" spans="1:5" x14ac:dyDescent="0.25">
      <c r="A5192" s="130">
        <v>29223.199732525201</v>
      </c>
      <c r="B5192" s="130">
        <v>0.15773051612282299</v>
      </c>
      <c r="C5192" s="130">
        <v>1.1751433709028001</v>
      </c>
      <c r="D5192" s="130">
        <v>0.55108303632984001</v>
      </c>
      <c r="E5192" s="130">
        <v>0.22053187451832501</v>
      </c>
    </row>
    <row r="5193" spans="1:5" x14ac:dyDescent="0.25">
      <c r="A5193" s="130">
        <v>29229.248767674901</v>
      </c>
      <c r="B5193" s="130">
        <v>-0.12979800426521401</v>
      </c>
      <c r="C5193" s="130">
        <v>1.17512781630757</v>
      </c>
      <c r="D5193" s="130">
        <v>0.55108925415453303</v>
      </c>
      <c r="E5193" s="130">
        <v>0.22047143262737301</v>
      </c>
    </row>
    <row r="5194" spans="1:5" x14ac:dyDescent="0.25">
      <c r="A5194" s="130">
        <v>29229.342063612701</v>
      </c>
      <c r="B5194" s="130">
        <v>-1.29470442908008E-2</v>
      </c>
      <c r="C5194" s="130">
        <v>1.17512757632666</v>
      </c>
      <c r="D5194" s="130">
        <v>0.55108935077378995</v>
      </c>
      <c r="E5194" s="130">
        <v>0.22047049389337101</v>
      </c>
    </row>
    <row r="5195" spans="1:5" x14ac:dyDescent="0.25">
      <c r="A5195" s="130">
        <v>29237.0516822342</v>
      </c>
      <c r="B5195" s="130">
        <v>1.40872329304327</v>
      </c>
      <c r="C5195" s="130">
        <v>1.1751077370134699</v>
      </c>
      <c r="D5195" s="130">
        <v>0.55109741052083405</v>
      </c>
      <c r="E5195" s="130">
        <v>0.22039223727434301</v>
      </c>
    </row>
    <row r="5196" spans="1:5" x14ac:dyDescent="0.25">
      <c r="A5196" s="130">
        <v>29237.906688684699</v>
      </c>
      <c r="B5196" s="130">
        <v>0.40662755046729798</v>
      </c>
      <c r="C5196" s="130">
        <v>1.1751055358081</v>
      </c>
      <c r="D5196" s="130">
        <v>0.55109831354120098</v>
      </c>
      <c r="E5196" s="130">
        <v>0.220383475455766</v>
      </c>
    </row>
    <row r="5197" spans="1:5" x14ac:dyDescent="0.25">
      <c r="A5197" s="130">
        <v>29241.942854826499</v>
      </c>
      <c r="B5197" s="130">
        <v>1.1906787771424101</v>
      </c>
      <c r="C5197" s="130">
        <v>1.17509514203862</v>
      </c>
      <c r="D5197" s="130">
        <v>0.55110260109766496</v>
      </c>
      <c r="E5197" s="130">
        <v>0.220341890684255</v>
      </c>
    </row>
    <row r="5198" spans="1:5" x14ac:dyDescent="0.25">
      <c r="A5198" s="130">
        <v>29244.7322932483</v>
      </c>
      <c r="B5198" s="130">
        <v>0.45164772964558803</v>
      </c>
      <c r="C5198" s="130">
        <v>1.1750879561840699</v>
      </c>
      <c r="D5198" s="130">
        <v>0.55110558811486898</v>
      </c>
      <c r="E5198" s="130">
        <v>0.22031293569430399</v>
      </c>
    </row>
    <row r="5199" spans="1:5" x14ac:dyDescent="0.25">
      <c r="A5199" s="130">
        <v>29251.5178853219</v>
      </c>
      <c r="B5199" s="130">
        <v>-0.239454955782747</v>
      </c>
      <c r="C5199" s="130">
        <v>1.1750704669531999</v>
      </c>
      <c r="D5199" s="130">
        <v>0.55111293560179497</v>
      </c>
      <c r="E5199" s="130">
        <v>0.22024176654365199</v>
      </c>
    </row>
    <row r="5200" spans="1:5" x14ac:dyDescent="0.25">
      <c r="A5200" s="130">
        <v>29252.1126764984</v>
      </c>
      <c r="B5200" s="130">
        <v>0.15146037777313801</v>
      </c>
      <c r="C5200" s="130">
        <v>1.1750689333316999</v>
      </c>
      <c r="D5200" s="130">
        <v>0.55111358513189301</v>
      </c>
      <c r="E5200" s="130">
        <v>0.22023547874910199</v>
      </c>
    </row>
    <row r="5201" spans="1:5" x14ac:dyDescent="0.25">
      <c r="A5201" s="130">
        <v>29253.499630024198</v>
      </c>
      <c r="B5201" s="130">
        <v>0.77699239797719399</v>
      </c>
      <c r="C5201" s="130">
        <v>1.1750653568051701</v>
      </c>
      <c r="D5201" s="130">
        <v>0.55111510315995804</v>
      </c>
      <c r="E5201" s="130">
        <v>0.220220785735738</v>
      </c>
    </row>
    <row r="5202" spans="1:5" x14ac:dyDescent="0.25">
      <c r="A5202" s="130">
        <v>29255.431435918901</v>
      </c>
      <c r="B5202" s="130">
        <v>0.61522696103997199</v>
      </c>
      <c r="C5202" s="130">
        <v>1.1750603743904899</v>
      </c>
      <c r="D5202" s="130">
        <v>0.55111722553583598</v>
      </c>
      <c r="E5202" s="130">
        <v>0.22020024860390899</v>
      </c>
    </row>
    <row r="5203" spans="1:5" x14ac:dyDescent="0.25">
      <c r="A5203" s="130">
        <v>29255.502270204299</v>
      </c>
      <c r="B5203" s="130">
        <v>1.24905856497848</v>
      </c>
      <c r="C5203" s="130">
        <v>1.1750601916788299</v>
      </c>
      <c r="D5203" s="130">
        <v>0.55111730353487398</v>
      </c>
      <c r="E5203" s="130">
        <v>0.220199493966381</v>
      </c>
    </row>
    <row r="5204" spans="1:5" x14ac:dyDescent="0.25">
      <c r="A5204" s="130">
        <v>29257.972798716099</v>
      </c>
      <c r="B5204" s="130">
        <v>0.30541524089000599</v>
      </c>
      <c r="C5204" s="130">
        <v>1.1750538182739201</v>
      </c>
      <c r="D5204" s="130">
        <v>0.55112003178596103</v>
      </c>
      <c r="E5204" s="130">
        <v>0.22017310351286601</v>
      </c>
    </row>
    <row r="5205" spans="1:5" x14ac:dyDescent="0.25">
      <c r="A5205" s="130">
        <v>29261.227356067098</v>
      </c>
      <c r="B5205" s="130">
        <v>0.18978285237509801</v>
      </c>
      <c r="C5205" s="130">
        <v>1.1750454196862099</v>
      </c>
      <c r="D5205" s="130">
        <v>0.55112364909065903</v>
      </c>
      <c r="E5205" s="130">
        <v>0.22013812887547499</v>
      </c>
    </row>
    <row r="5206" spans="1:5" x14ac:dyDescent="0.25">
      <c r="A5206" s="130">
        <v>29262.667798331899</v>
      </c>
      <c r="B5206" s="130">
        <v>1.4889743856728599</v>
      </c>
      <c r="C5206" s="130">
        <v>1.1750417016033601</v>
      </c>
      <c r="D5206" s="130">
        <v>0.55112525851086303</v>
      </c>
      <c r="E5206" s="130">
        <v>0.22012257355477799</v>
      </c>
    </row>
    <row r="5207" spans="1:5" x14ac:dyDescent="0.25">
      <c r="A5207" s="130">
        <v>29272.851962373799</v>
      </c>
      <c r="B5207" s="130">
        <v>0.20163177525092099</v>
      </c>
      <c r="C5207" s="130">
        <v>1.17501539780361</v>
      </c>
      <c r="D5207" s="130">
        <v>0.55113678474638494</v>
      </c>
      <c r="E5207" s="130">
        <v>0.22001127075037299</v>
      </c>
    </row>
    <row r="5208" spans="1:5" x14ac:dyDescent="0.25">
      <c r="A5208" s="130">
        <v>29280.510598326098</v>
      </c>
      <c r="B5208" s="130">
        <v>0.59486997263229502</v>
      </c>
      <c r="C5208" s="130">
        <v>1.17499559806969</v>
      </c>
      <c r="D5208" s="130">
        <v>0.55114562247738597</v>
      </c>
      <c r="E5208" s="130">
        <v>0.21992604555474901</v>
      </c>
    </row>
    <row r="5209" spans="1:5" x14ac:dyDescent="0.25">
      <c r="A5209" s="130">
        <v>29282.602297828598</v>
      </c>
      <c r="B5209" s="130">
        <v>-0.17963045610460701</v>
      </c>
      <c r="C5209" s="130">
        <v>1.17499018760912</v>
      </c>
      <c r="D5209" s="130">
        <v>0.55114806151366902</v>
      </c>
      <c r="E5209" s="130">
        <v>0.219902542408418</v>
      </c>
    </row>
    <row r="5210" spans="1:5" x14ac:dyDescent="0.25">
      <c r="A5210" s="130">
        <v>29288.767819813002</v>
      </c>
      <c r="B5210" s="130">
        <v>-0.142730294053206</v>
      </c>
      <c r="C5210" s="130">
        <v>1.1749742325914601</v>
      </c>
      <c r="D5210" s="130">
        <v>0.55115531393900197</v>
      </c>
      <c r="E5210" s="130">
        <v>0.219832699595367</v>
      </c>
    </row>
    <row r="5211" spans="1:5" x14ac:dyDescent="0.25">
      <c r="A5211" s="130">
        <v>29294.1546009128</v>
      </c>
      <c r="B5211" s="130">
        <v>-5.7169790584310501E-2</v>
      </c>
      <c r="C5211" s="130">
        <v>1.1749602841289499</v>
      </c>
      <c r="D5211" s="130">
        <v>0.55116172737137803</v>
      </c>
      <c r="E5211" s="130">
        <v>0.21977098962344199</v>
      </c>
    </row>
    <row r="5212" spans="1:5" x14ac:dyDescent="0.25">
      <c r="A5212" s="130">
        <v>29300.987336341001</v>
      </c>
      <c r="B5212" s="130">
        <v>0.19729219069040099</v>
      </c>
      <c r="C5212" s="130">
        <v>1.1749425798945199</v>
      </c>
      <c r="D5212" s="130">
        <v>0.55116996553275699</v>
      </c>
      <c r="E5212" s="130">
        <v>0.21969179365921901</v>
      </c>
    </row>
    <row r="5213" spans="1:5" x14ac:dyDescent="0.25">
      <c r="A5213" s="130">
        <v>29301.528688569801</v>
      </c>
      <c r="B5213" s="130">
        <v>0.40718478586172502</v>
      </c>
      <c r="C5213" s="130">
        <v>1.1749411766448901</v>
      </c>
      <c r="D5213" s="130">
        <v>0.551170623164563</v>
      </c>
      <c r="E5213" s="130">
        <v>0.219685475058084</v>
      </c>
    </row>
    <row r="5214" spans="1:5" x14ac:dyDescent="0.25">
      <c r="A5214" s="130">
        <v>29303.346887509299</v>
      </c>
      <c r="B5214" s="130">
        <v>-0.14987895089125799</v>
      </c>
      <c r="C5214" s="130">
        <v>1.1749364630567301</v>
      </c>
      <c r="D5214" s="130">
        <v>0.55117283719586696</v>
      </c>
      <c r="E5214" s="130">
        <v>0.219664206064629</v>
      </c>
    </row>
    <row r="5215" spans="1:5" x14ac:dyDescent="0.25">
      <c r="A5215" s="130">
        <v>29310.0773708659</v>
      </c>
      <c r="B5215" s="130">
        <v>0.77343077227771695</v>
      </c>
      <c r="C5215" s="130">
        <v>1.1749190065753401</v>
      </c>
      <c r="D5215" s="130">
        <v>0.55118110387651098</v>
      </c>
      <c r="E5215" s="130">
        <v>0.21958484206297199</v>
      </c>
    </row>
    <row r="5216" spans="1:5" x14ac:dyDescent="0.25">
      <c r="A5216" s="130">
        <v>29311.8629776694</v>
      </c>
      <c r="B5216" s="130">
        <v>1.2058076993354001</v>
      </c>
      <c r="C5216" s="130">
        <v>1.1749143732171199</v>
      </c>
      <c r="D5216" s="130">
        <v>0.55118331576940105</v>
      </c>
      <c r="E5216" s="130">
        <v>0.21956361994173801</v>
      </c>
    </row>
    <row r="5217" spans="1:5" x14ac:dyDescent="0.25">
      <c r="A5217" s="130">
        <v>29315.768560186301</v>
      </c>
      <c r="B5217" s="130">
        <v>2.4712924262712201</v>
      </c>
      <c r="C5217" s="130">
        <v>1.17490423575187</v>
      </c>
      <c r="D5217" s="130">
        <v>0.55118818110053103</v>
      </c>
      <c r="E5217" s="130">
        <v>0.21951695843753599</v>
      </c>
    </row>
    <row r="5218" spans="1:5" x14ac:dyDescent="0.25">
      <c r="A5218" s="130">
        <v>29324.0878207479</v>
      </c>
      <c r="B5218" s="130">
        <v>-0.62182202906735395</v>
      </c>
      <c r="C5218" s="130">
        <v>1.1748826277117601</v>
      </c>
      <c r="D5218" s="130">
        <v>0.55119866971668596</v>
      </c>
      <c r="E5218" s="130">
        <v>0.21941645444628999</v>
      </c>
    </row>
    <row r="5219" spans="1:5" x14ac:dyDescent="0.25">
      <c r="A5219" s="130">
        <v>29325.124973407699</v>
      </c>
      <c r="B5219" s="130">
        <v>-0.27570461821845299</v>
      </c>
      <c r="C5219" s="130">
        <v>1.1748799324977599</v>
      </c>
      <c r="D5219" s="130">
        <v>0.55119998923445102</v>
      </c>
      <c r="E5219" s="130">
        <v>0.21940381898231101</v>
      </c>
    </row>
    <row r="5220" spans="1:5" x14ac:dyDescent="0.25">
      <c r="A5220" s="130">
        <v>29330.761245409001</v>
      </c>
      <c r="B5220" s="130">
        <v>-0.166288001351378</v>
      </c>
      <c r="C5220" s="130">
        <v>1.1748652804085999</v>
      </c>
      <c r="D5220" s="130">
        <v>0.55120720610518803</v>
      </c>
      <c r="E5220" s="130">
        <v>0.219334744271905</v>
      </c>
    </row>
    <row r="5221" spans="1:5" x14ac:dyDescent="0.25">
      <c r="A5221" s="130">
        <v>29334.332161603601</v>
      </c>
      <c r="B5221" s="130">
        <v>-0.109435873772068</v>
      </c>
      <c r="C5221" s="130">
        <v>1.1748559927962099</v>
      </c>
      <c r="D5221" s="130">
        <v>0.55121181870702296</v>
      </c>
      <c r="E5221" s="130">
        <v>0.21929062444061301</v>
      </c>
    </row>
    <row r="5222" spans="1:5" x14ac:dyDescent="0.25">
      <c r="A5222" s="130">
        <v>29335.992403836099</v>
      </c>
      <c r="B5222" s="130">
        <v>4.7430009141447002E-2</v>
      </c>
      <c r="C5222" s="130">
        <v>1.1748516734385801</v>
      </c>
      <c r="D5222" s="130">
        <v>0.55121397389597404</v>
      </c>
      <c r="E5222" s="130">
        <v>0.21927001750147199</v>
      </c>
    </row>
    <row r="5223" spans="1:5" x14ac:dyDescent="0.25">
      <c r="A5223" s="130">
        <v>29336.2686385411</v>
      </c>
      <c r="B5223" s="130">
        <v>1.9314688271107501</v>
      </c>
      <c r="C5223" s="130">
        <v>1.1748509546989301</v>
      </c>
      <c r="D5223" s="130">
        <v>0.55121433313547497</v>
      </c>
      <c r="E5223" s="130">
        <v>0.21926658308311101</v>
      </c>
    </row>
    <row r="5224" spans="1:5" x14ac:dyDescent="0.25">
      <c r="A5224" s="130">
        <v>29339.8359806976</v>
      </c>
      <c r="B5224" s="130">
        <v>0.34582976568511298</v>
      </c>
      <c r="C5224" s="130">
        <v>1.1748416708345999</v>
      </c>
      <c r="D5224" s="130">
        <v>0.551218989184178</v>
      </c>
      <c r="E5224" s="130">
        <v>0.21922208210645</v>
      </c>
    </row>
    <row r="5225" spans="1:5" x14ac:dyDescent="0.25">
      <c r="A5225" s="130">
        <v>29340.705702735198</v>
      </c>
      <c r="B5225" s="130">
        <v>1.6504800543703799</v>
      </c>
      <c r="C5225" s="130">
        <v>1.17483940687235</v>
      </c>
      <c r="D5225" s="130">
        <v>0.55122012905166895</v>
      </c>
      <c r="E5225" s="130">
        <v>0.21921119100755901</v>
      </c>
    </row>
    <row r="5226" spans="1:5" x14ac:dyDescent="0.25">
      <c r="A5226" s="130">
        <v>29340.902465866398</v>
      </c>
      <c r="B5226" s="130">
        <v>0.513063890701559</v>
      </c>
      <c r="C5226" s="130">
        <v>1.1748388946510899</v>
      </c>
      <c r="D5226" s="130">
        <v>0.55122038718807598</v>
      </c>
      <c r="E5226" s="130">
        <v>0.219208724773716</v>
      </c>
    </row>
    <row r="5227" spans="1:5" x14ac:dyDescent="0.25">
      <c r="A5227" s="130">
        <v>29342.593094094798</v>
      </c>
      <c r="B5227" s="130">
        <v>1.81618199365126</v>
      </c>
      <c r="C5227" s="130">
        <v>1.1748344930918899</v>
      </c>
      <c r="D5227" s="130">
        <v>0.55122260904617804</v>
      </c>
      <c r="E5227" s="130">
        <v>0.219187499949931</v>
      </c>
    </row>
    <row r="5228" spans="1:5" x14ac:dyDescent="0.25">
      <c r="A5228" s="130">
        <v>29342.642950911199</v>
      </c>
      <c r="B5228" s="130">
        <v>1.3631818632110699</v>
      </c>
      <c r="C5228" s="130">
        <v>1.1748343632771301</v>
      </c>
      <c r="D5228" s="130">
        <v>0.55122267467502195</v>
      </c>
      <c r="E5228" s="130">
        <v>0.219186873090957</v>
      </c>
    </row>
    <row r="5229" spans="1:5" x14ac:dyDescent="0.25">
      <c r="A5229" s="130">
        <v>29344.190307417601</v>
      </c>
      <c r="B5229" s="130">
        <v>1.13691811861327</v>
      </c>
      <c r="C5229" s="130">
        <v>1.17483033399546</v>
      </c>
      <c r="D5229" s="130">
        <v>0.55122471455043098</v>
      </c>
      <c r="E5229" s="130">
        <v>0.21916739123161699</v>
      </c>
    </row>
    <row r="5230" spans="1:5" x14ac:dyDescent="0.25">
      <c r="A5230" s="130">
        <v>29344.471651665601</v>
      </c>
      <c r="B5230" s="130">
        <v>0.39156354213005801</v>
      </c>
      <c r="C5230" s="130">
        <v>1.17482960130848</v>
      </c>
      <c r="D5230" s="130">
        <v>0.55122508607390597</v>
      </c>
      <c r="E5230" s="130">
        <v>0.21916384344276699</v>
      </c>
    </row>
    <row r="5231" spans="1:5" x14ac:dyDescent="0.25">
      <c r="A5231" s="130">
        <v>29347.468057435399</v>
      </c>
      <c r="B5231" s="130">
        <v>0.24306025292502001</v>
      </c>
      <c r="C5231" s="130">
        <v>1.17482179656735</v>
      </c>
      <c r="D5231" s="130">
        <v>0.55122905490445295</v>
      </c>
      <c r="E5231" s="130">
        <v>0.21912595253020101</v>
      </c>
    </row>
    <row r="5232" spans="1:5" x14ac:dyDescent="0.25">
      <c r="A5232" s="130">
        <v>29354.8426922377</v>
      </c>
      <c r="B5232" s="130">
        <v>-0.17565538783440601</v>
      </c>
      <c r="C5232" s="130">
        <v>1.1748025769991099</v>
      </c>
      <c r="D5232" s="130">
        <v>0.551238916098447</v>
      </c>
      <c r="E5232" s="130">
        <v>0.21903187416724401</v>
      </c>
    </row>
    <row r="5233" spans="1:5" x14ac:dyDescent="0.25">
      <c r="A5233" s="130">
        <v>29359.306976152398</v>
      </c>
      <c r="B5233" s="130">
        <v>1.1308598284073299</v>
      </c>
      <c r="C5233" s="130">
        <v>1.17479093479705</v>
      </c>
      <c r="D5233" s="130">
        <v>0.55124495000802898</v>
      </c>
      <c r="E5233" s="130">
        <v>0.218974355994945</v>
      </c>
    </row>
    <row r="5234" spans="1:5" x14ac:dyDescent="0.25">
      <c r="A5234" s="130">
        <v>29364.225528389601</v>
      </c>
      <c r="B5234" s="130">
        <v>1.38857956575908</v>
      </c>
      <c r="C5234" s="130">
        <v>1.1747781013604499</v>
      </c>
      <c r="D5234" s="130">
        <v>0.551251654034144</v>
      </c>
      <c r="E5234" s="130">
        <v>0.218910491033008</v>
      </c>
    </row>
    <row r="5235" spans="1:5" x14ac:dyDescent="0.25">
      <c r="A5235" s="130">
        <v>29365.346866878299</v>
      </c>
      <c r="B5235" s="130">
        <v>0.21274196107985399</v>
      </c>
      <c r="C5235" s="130">
        <v>1.1747751746103301</v>
      </c>
      <c r="D5235" s="130">
        <v>0.55125319065753298</v>
      </c>
      <c r="E5235" s="130">
        <v>0.218895858638671</v>
      </c>
    </row>
    <row r="5236" spans="1:5" x14ac:dyDescent="0.25">
      <c r="A5236" s="130">
        <v>29369.732106498599</v>
      </c>
      <c r="B5236" s="130">
        <v>0.93680785875613903</v>
      </c>
      <c r="C5236" s="130">
        <v>1.17476372546844</v>
      </c>
      <c r="D5236" s="130">
        <v>0.55125922927757998</v>
      </c>
      <c r="E5236" s="130">
        <v>0.21883837785893101</v>
      </c>
    </row>
    <row r="5237" spans="1:5" x14ac:dyDescent="0.25">
      <c r="A5237" s="130">
        <v>29370.364910058201</v>
      </c>
      <c r="B5237" s="130">
        <v>1.2501085670033201</v>
      </c>
      <c r="C5237" s="130">
        <v>1.17476207286876</v>
      </c>
      <c r="D5237" s="130">
        <v>0.55126010452236796</v>
      </c>
      <c r="E5237" s="130">
        <v>0.21883004936459599</v>
      </c>
    </row>
    <row r="5238" spans="1:5" x14ac:dyDescent="0.25">
      <c r="A5238" s="130">
        <v>29370.4788926449</v>
      </c>
      <c r="B5238" s="130">
        <v>-0.22853380165224199</v>
      </c>
      <c r="C5238" s="130">
        <v>1.1747617751851001</v>
      </c>
      <c r="D5238" s="130">
        <v>0.55126026227748703</v>
      </c>
      <c r="E5238" s="130">
        <v>0.21882854830335099</v>
      </c>
    </row>
    <row r="5239" spans="1:5" x14ac:dyDescent="0.25">
      <c r="A5239" s="130">
        <v>29372.916151290101</v>
      </c>
      <c r="B5239" s="130">
        <v>1.2228835168523999</v>
      </c>
      <c r="C5239" s="130">
        <v>1.1747554090079599</v>
      </c>
      <c r="D5239" s="130">
        <v>0.55126364305254105</v>
      </c>
      <c r="E5239" s="130">
        <v>0.21879638534093199</v>
      </c>
    </row>
    <row r="5240" spans="1:5" x14ac:dyDescent="0.25">
      <c r="A5240" s="130">
        <v>29377.253734956001</v>
      </c>
      <c r="B5240" s="130">
        <v>0.27008781817807698</v>
      </c>
      <c r="C5240" s="130">
        <v>1.1747440749351601</v>
      </c>
      <c r="D5240" s="130">
        <v>0.55126969542493498</v>
      </c>
      <c r="E5240" s="130">
        <v>0.21873883257774901</v>
      </c>
    </row>
    <row r="5241" spans="1:5" x14ac:dyDescent="0.25">
      <c r="A5241" s="130">
        <v>29378.0378663837</v>
      </c>
      <c r="B5241" s="130">
        <v>7.9096613381612904E-2</v>
      </c>
      <c r="C5241" s="130">
        <v>1.1747420254310601</v>
      </c>
      <c r="D5241" s="130">
        <v>0.55127079441337401</v>
      </c>
      <c r="E5241" s="130">
        <v>0.21872838577017201</v>
      </c>
    </row>
    <row r="5242" spans="1:5" x14ac:dyDescent="0.25">
      <c r="A5242" s="130">
        <v>29379.341906724101</v>
      </c>
      <c r="B5242" s="130">
        <v>0.58913925324119998</v>
      </c>
      <c r="C5242" s="130">
        <v>1.1747386166379701</v>
      </c>
      <c r="D5242" s="130">
        <v>0.55127262536921096</v>
      </c>
      <c r="E5242" s="130">
        <v>0.21871098344825199</v>
      </c>
    </row>
    <row r="5243" spans="1:5" x14ac:dyDescent="0.25">
      <c r="A5243" s="130">
        <v>29388.8390117013</v>
      </c>
      <c r="B5243" s="130">
        <v>3.31774391206487</v>
      </c>
      <c r="C5243" s="130">
        <v>1.17471377626775</v>
      </c>
      <c r="D5243" s="130">
        <v>0.55128608396508005</v>
      </c>
      <c r="E5243" s="130">
        <v>0.21858315922660501</v>
      </c>
    </row>
    <row r="5244" spans="1:5" x14ac:dyDescent="0.25">
      <c r="A5244" s="130">
        <v>29390.556502142401</v>
      </c>
      <c r="B5244" s="130">
        <v>2.5462602752396499</v>
      </c>
      <c r="C5244" s="130">
        <v>1.1747092812811</v>
      </c>
      <c r="D5244" s="130">
        <v>0.55128854113446202</v>
      </c>
      <c r="E5244" s="130">
        <v>0.21855983952441299</v>
      </c>
    </row>
    <row r="5245" spans="1:5" x14ac:dyDescent="0.25">
      <c r="A5245" s="130">
        <v>29391.946112709898</v>
      </c>
      <c r="B5245" s="130">
        <v>0.60296362671536896</v>
      </c>
      <c r="C5245" s="130">
        <v>1.17470564379535</v>
      </c>
      <c r="D5245" s="130">
        <v>0.55129053442509601</v>
      </c>
      <c r="E5245" s="130">
        <v>0.21854092617433399</v>
      </c>
    </row>
    <row r="5246" spans="1:5" x14ac:dyDescent="0.25">
      <c r="A5246" s="130">
        <v>29392.7626129946</v>
      </c>
      <c r="B5246" s="130">
        <v>1.19086604509469</v>
      </c>
      <c r="C5246" s="130">
        <v>1.1747035062409701</v>
      </c>
      <c r="D5246" s="130">
        <v>0.55129170780571102</v>
      </c>
      <c r="E5246" s="130">
        <v>0.21852979418295301</v>
      </c>
    </row>
    <row r="5247" spans="1:5" x14ac:dyDescent="0.25">
      <c r="A5247" s="130">
        <v>29393.324628781102</v>
      </c>
      <c r="B5247" s="130">
        <v>1.32922952671872</v>
      </c>
      <c r="C5247" s="130">
        <v>1.1747020348020401</v>
      </c>
      <c r="D5247" s="130">
        <v>0.55129251640481602</v>
      </c>
      <c r="E5247" s="130">
        <v>0.218522123618655</v>
      </c>
    </row>
    <row r="5248" spans="1:5" x14ac:dyDescent="0.25">
      <c r="A5248" s="130">
        <v>29396.415085839999</v>
      </c>
      <c r="B5248" s="130">
        <v>1.24207388838939</v>
      </c>
      <c r="C5248" s="130">
        <v>1.1746939419120901</v>
      </c>
      <c r="D5248" s="130">
        <v>0.551296976403159</v>
      </c>
      <c r="E5248" s="130">
        <v>0.21847982530093399</v>
      </c>
    </row>
    <row r="5249" spans="1:5" x14ac:dyDescent="0.25">
      <c r="A5249" s="130">
        <v>29398.2187050272</v>
      </c>
      <c r="B5249" s="130">
        <v>0.125312533420741</v>
      </c>
      <c r="C5249" s="130">
        <v>1.1746892175558099</v>
      </c>
      <c r="D5249" s="130">
        <v>0.55129958993684003</v>
      </c>
      <c r="E5249" s="130">
        <v>0.21845504678696001</v>
      </c>
    </row>
    <row r="5250" spans="1:5" x14ac:dyDescent="0.25">
      <c r="A5250" s="130">
        <v>29399.143073461601</v>
      </c>
      <c r="B5250" s="130">
        <v>0.27313688265215902</v>
      </c>
      <c r="C5250" s="130">
        <v>1.17468679592421</v>
      </c>
      <c r="D5250" s="130">
        <v>0.55130093242996403</v>
      </c>
      <c r="E5250" s="130">
        <v>0.21844232111861001</v>
      </c>
    </row>
    <row r="5251" spans="1:5" x14ac:dyDescent="0.25">
      <c r="A5251" s="130">
        <v>29401.964486222299</v>
      </c>
      <c r="B5251" s="130">
        <v>1.8181848573564099</v>
      </c>
      <c r="C5251" s="130">
        <v>1.17467940295121</v>
      </c>
      <c r="D5251" s="130">
        <v>0.55130504279189496</v>
      </c>
      <c r="E5251" s="130">
        <v>0.218403368137357</v>
      </c>
    </row>
    <row r="5252" spans="1:5" x14ac:dyDescent="0.25">
      <c r="A5252" s="130">
        <v>29412.069302485001</v>
      </c>
      <c r="B5252" s="130">
        <v>0.23023806634798699</v>
      </c>
      <c r="C5252" s="130">
        <v>1.1746529063502</v>
      </c>
      <c r="D5252" s="130">
        <v>0.55131992102022698</v>
      </c>
      <c r="E5252" s="130">
        <v>0.21826249109281501</v>
      </c>
    </row>
    <row r="5253" spans="1:5" x14ac:dyDescent="0.25">
      <c r="A5253" s="130">
        <v>29414.1025960523</v>
      </c>
      <c r="B5253" s="130">
        <v>0.78445281524974797</v>
      </c>
      <c r="C5253" s="130">
        <v>1.1746475711283</v>
      </c>
      <c r="D5253" s="130">
        <v>0.55132294446290098</v>
      </c>
      <c r="E5253" s="130">
        <v>0.21823388593296</v>
      </c>
    </row>
    <row r="5254" spans="1:5" x14ac:dyDescent="0.25">
      <c r="A5254" s="130">
        <v>29415.105359176301</v>
      </c>
      <c r="B5254" s="130">
        <v>0.93291258391947596</v>
      </c>
      <c r="C5254" s="130">
        <v>1.17464493950619</v>
      </c>
      <c r="D5254" s="130">
        <v>0.55132443919210805</v>
      </c>
      <c r="E5254" s="130">
        <v>0.218219746935363</v>
      </c>
    </row>
    <row r="5255" spans="1:5" x14ac:dyDescent="0.25">
      <c r="A5255" s="130">
        <v>29417.920565749399</v>
      </c>
      <c r="B5255" s="130">
        <v>1.3817628356842699</v>
      </c>
      <c r="C5255" s="130">
        <v>1.1746375498030699</v>
      </c>
      <c r="D5255" s="130">
        <v>0.55132864845695595</v>
      </c>
      <c r="E5255" s="130">
        <v>0.21817994047290601</v>
      </c>
    </row>
    <row r="5256" spans="1:5" x14ac:dyDescent="0.25">
      <c r="A5256" s="130">
        <v>29422.4237291725</v>
      </c>
      <c r="B5256" s="130">
        <v>1.4569209755986601</v>
      </c>
      <c r="C5256" s="130">
        <v>1.1746257245615599</v>
      </c>
      <c r="D5256" s="130">
        <v>0.55133542102546296</v>
      </c>
      <c r="E5256" s="130">
        <v>0.218115923869142</v>
      </c>
    </row>
    <row r="5257" spans="1:5" x14ac:dyDescent="0.25">
      <c r="A5257" s="130">
        <v>29425.931197727299</v>
      </c>
      <c r="B5257" s="130">
        <v>-7.5717597076652196E-2</v>
      </c>
      <c r="C5257" s="130">
        <v>1.1746165099202901</v>
      </c>
      <c r="D5257" s="130">
        <v>0.55134072974755</v>
      </c>
      <c r="E5257" s="130">
        <v>0.21806577027099899</v>
      </c>
    </row>
    <row r="5258" spans="1:5" x14ac:dyDescent="0.25">
      <c r="A5258" s="130">
        <v>29430.0830284035</v>
      </c>
      <c r="B5258" s="130">
        <v>2.1761910106925502</v>
      </c>
      <c r="C5258" s="130">
        <v>1.17460559782034</v>
      </c>
      <c r="D5258" s="130">
        <v>0.55134705177340504</v>
      </c>
      <c r="E5258" s="130">
        <v>0.218006073386069</v>
      </c>
    </row>
    <row r="5259" spans="1:5" x14ac:dyDescent="0.25">
      <c r="A5259" s="130">
        <v>29432.2070695273</v>
      </c>
      <c r="B5259" s="130">
        <v>-0.81805466625593004</v>
      </c>
      <c r="C5259" s="130">
        <v>1.1746000133430301</v>
      </c>
      <c r="D5259" s="130">
        <v>0.55135030199663304</v>
      </c>
      <c r="E5259" s="130">
        <v>0.21797539507143401</v>
      </c>
    </row>
    <row r="5260" spans="1:5" x14ac:dyDescent="0.25">
      <c r="A5260" s="130">
        <v>29432.835812606201</v>
      </c>
      <c r="B5260" s="130">
        <v>1.0567294778554199</v>
      </c>
      <c r="C5260" s="130">
        <v>1.1745983600149099</v>
      </c>
      <c r="D5260" s="130">
        <v>0.55135126617086105</v>
      </c>
      <c r="E5260" s="130">
        <v>0.217966296017434</v>
      </c>
    </row>
    <row r="5261" spans="1:5" x14ac:dyDescent="0.25">
      <c r="A5261" s="130">
        <v>29433.425740770501</v>
      </c>
      <c r="B5261" s="130">
        <v>0.20153887447678101</v>
      </c>
      <c r="C5261" s="130">
        <v>1.1745968086488401</v>
      </c>
      <c r="D5261" s="130">
        <v>0.55135217168094797</v>
      </c>
      <c r="E5261" s="130">
        <v>0.21795775126116301</v>
      </c>
    </row>
    <row r="5262" spans="1:5" x14ac:dyDescent="0.25">
      <c r="A5262" s="130">
        <v>29435.741735490301</v>
      </c>
      <c r="B5262" s="130">
        <v>9.4396058569512498E-2</v>
      </c>
      <c r="C5262" s="130">
        <v>1.1745907171710199</v>
      </c>
      <c r="D5262" s="130">
        <v>0.55135573464910304</v>
      </c>
      <c r="E5262" s="130">
        <v>0.21792413600136101</v>
      </c>
    </row>
    <row r="5263" spans="1:5" x14ac:dyDescent="0.25">
      <c r="A5263" s="130">
        <v>29435.9846222659</v>
      </c>
      <c r="B5263" s="130">
        <v>1.2371847065257799</v>
      </c>
      <c r="C5263" s="130">
        <v>1.17459007824501</v>
      </c>
      <c r="D5263" s="130">
        <v>0.55135610905211896</v>
      </c>
      <c r="E5263" s="130">
        <v>0.21792060423552501</v>
      </c>
    </row>
    <row r="5264" spans="1:5" x14ac:dyDescent="0.25">
      <c r="A5264" s="130">
        <v>29443.340129215001</v>
      </c>
      <c r="B5264" s="130">
        <v>0.18962924090135699</v>
      </c>
      <c r="C5264" s="130">
        <v>1.1745707210524301</v>
      </c>
      <c r="D5264" s="130">
        <v>0.55136751398855599</v>
      </c>
      <c r="E5264" s="130">
        <v>0.217813073740737</v>
      </c>
    </row>
    <row r="5265" spans="1:5" x14ac:dyDescent="0.25">
      <c r="A5265" s="130">
        <v>29449.757489038198</v>
      </c>
      <c r="B5265" s="130">
        <v>1.21759520071296</v>
      </c>
      <c r="C5265" s="130">
        <v>1.1745538198247401</v>
      </c>
      <c r="D5265" s="130">
        <v>0.55137756954811901</v>
      </c>
      <c r="E5265" s="130">
        <v>0.217718349906702</v>
      </c>
    </row>
    <row r="5266" spans="1:5" x14ac:dyDescent="0.25">
      <c r="A5266" s="130">
        <v>29452.7526314028</v>
      </c>
      <c r="B5266" s="130">
        <v>-0.20444166155037</v>
      </c>
      <c r="C5266" s="130">
        <v>1.17454592747098</v>
      </c>
      <c r="D5266" s="130">
        <v>0.55138229625189406</v>
      </c>
      <c r="E5266" s="130">
        <v>0.21767385106272799</v>
      </c>
    </row>
    <row r="5267" spans="1:5" x14ac:dyDescent="0.25">
      <c r="A5267" s="130">
        <v>29457.6359796414</v>
      </c>
      <c r="B5267" s="130">
        <v>0.41990909815319299</v>
      </c>
      <c r="C5267" s="130">
        <v>1.17453305395598</v>
      </c>
      <c r="D5267" s="130">
        <v>0.55139004846979001</v>
      </c>
      <c r="E5267" s="130">
        <v>0.217600905865795</v>
      </c>
    </row>
    <row r="5268" spans="1:5" x14ac:dyDescent="0.25">
      <c r="A5268" s="130">
        <v>29458.7031779071</v>
      </c>
      <c r="B5268" s="130">
        <v>1.35514431170547</v>
      </c>
      <c r="C5268" s="130">
        <v>1.1745302396687201</v>
      </c>
      <c r="D5268" s="130">
        <v>0.55139175016198105</v>
      </c>
      <c r="E5268" s="130">
        <v>0.21758489973589901</v>
      </c>
    </row>
    <row r="5269" spans="1:5" x14ac:dyDescent="0.25">
      <c r="A5269" s="130">
        <v>29459.923698683899</v>
      </c>
      <c r="B5269" s="130">
        <v>1.1966261640059499</v>
      </c>
      <c r="C5269" s="130">
        <v>1.17452702064758</v>
      </c>
      <c r="D5269" s="130">
        <v>0.55139369964488805</v>
      </c>
      <c r="E5269" s="130">
        <v>0.21756656556863799</v>
      </c>
    </row>
    <row r="5270" spans="1:5" x14ac:dyDescent="0.25">
      <c r="A5270" s="130">
        <v>29464.1673072624</v>
      </c>
      <c r="B5270" s="130">
        <v>1.3470527504130501</v>
      </c>
      <c r="C5270" s="130">
        <v>1.17451582507764</v>
      </c>
      <c r="D5270" s="130">
        <v>0.55140050525513795</v>
      </c>
      <c r="E5270" s="130">
        <v>0.21750258368160399</v>
      </c>
    </row>
    <row r="5271" spans="1:5" x14ac:dyDescent="0.25">
      <c r="A5271" s="130">
        <v>29465.5161682488</v>
      </c>
      <c r="B5271" s="130">
        <v>1.5371487330224001</v>
      </c>
      <c r="C5271" s="130">
        <v>1.1745122653769799</v>
      </c>
      <c r="D5271" s="130">
        <v>0.551402677402831</v>
      </c>
      <c r="E5271" s="130">
        <v>0.21748216985813801</v>
      </c>
    </row>
    <row r="5272" spans="1:5" x14ac:dyDescent="0.25">
      <c r="A5272" s="130">
        <v>29466.3940804136</v>
      </c>
      <c r="B5272" s="130">
        <v>0.93954320719460405</v>
      </c>
      <c r="C5272" s="130">
        <v>1.1745099482422501</v>
      </c>
      <c r="D5272" s="130">
        <v>0.551404093469407</v>
      </c>
      <c r="E5272" s="130">
        <v>0.21746886356768899</v>
      </c>
    </row>
    <row r="5273" spans="1:5" x14ac:dyDescent="0.25">
      <c r="A5273" s="130">
        <v>29467.0149225358</v>
      </c>
      <c r="B5273" s="130">
        <v>-0.15152682904730999</v>
      </c>
      <c r="C5273" s="130">
        <v>1.1745083094733899</v>
      </c>
      <c r="D5273" s="130">
        <v>0.551405095985112</v>
      </c>
      <c r="E5273" s="130">
        <v>0.217459444172555</v>
      </c>
    </row>
    <row r="5274" spans="1:5" x14ac:dyDescent="0.25">
      <c r="A5274" s="130">
        <v>29472.729241165802</v>
      </c>
      <c r="B5274" s="130">
        <v>-0.171593561778149</v>
      </c>
      <c r="C5274" s="130">
        <v>1.1744932206790499</v>
      </c>
      <c r="D5274" s="130">
        <v>0.55141436610626804</v>
      </c>
      <c r="E5274" s="130">
        <v>0.21737237953153099</v>
      </c>
    </row>
    <row r="5275" spans="1:5" x14ac:dyDescent="0.25">
      <c r="A5275" s="130">
        <v>29473.913796678899</v>
      </c>
      <c r="B5275" s="130">
        <v>2.7370622752108198</v>
      </c>
      <c r="C5275" s="130">
        <v>1.1744900916269501</v>
      </c>
      <c r="D5275" s="130">
        <v>0.55141629742662601</v>
      </c>
      <c r="E5275" s="130">
        <v>0.21735424859128299</v>
      </c>
    </row>
    <row r="5276" spans="1:5" x14ac:dyDescent="0.25">
      <c r="A5276" s="130">
        <v>29481.061157036202</v>
      </c>
      <c r="B5276" s="130">
        <v>0.30503385966536001</v>
      </c>
      <c r="C5276" s="130">
        <v>1.17447120278635</v>
      </c>
      <c r="D5276" s="130">
        <v>0.55142802092706</v>
      </c>
      <c r="E5276" s="130">
        <v>0.217244248439909</v>
      </c>
    </row>
    <row r="5277" spans="1:5" x14ac:dyDescent="0.25">
      <c r="A5277" s="130">
        <v>29481.621364180599</v>
      </c>
      <c r="B5277" s="130">
        <v>1.19492395521494</v>
      </c>
      <c r="C5277" s="130">
        <v>1.17446972164862</v>
      </c>
      <c r="D5277" s="130">
        <v>0.55142894490470096</v>
      </c>
      <c r="E5277" s="130">
        <v>0.21723558310149599</v>
      </c>
    </row>
    <row r="5278" spans="1:5" x14ac:dyDescent="0.25">
      <c r="A5278" s="130">
        <v>29484.062405734301</v>
      </c>
      <c r="B5278" s="130">
        <v>0.96711278378207599</v>
      </c>
      <c r="C5278" s="130">
        <v>1.1744632666684101</v>
      </c>
      <c r="D5278" s="130">
        <v>0.55143297967300098</v>
      </c>
      <c r="E5278" s="130">
        <v>0.217197751031351</v>
      </c>
    </row>
    <row r="5279" spans="1:5" x14ac:dyDescent="0.25">
      <c r="A5279" s="130">
        <v>29485.1765081335</v>
      </c>
      <c r="B5279" s="130">
        <v>1.40628976923083</v>
      </c>
      <c r="C5279" s="130">
        <v>1.1744603199999399</v>
      </c>
      <c r="D5279" s="130">
        <v>0.55143482582702597</v>
      </c>
      <c r="E5279" s="130">
        <v>0.21718044443093301</v>
      </c>
    </row>
    <row r="5280" spans="1:5" x14ac:dyDescent="0.25">
      <c r="A5280" s="130">
        <v>29493.990528990598</v>
      </c>
      <c r="B5280" s="130">
        <v>0.119643398908997</v>
      </c>
      <c r="C5280" s="130">
        <v>1.17443699499189</v>
      </c>
      <c r="D5280" s="130">
        <v>0.55144953435372801</v>
      </c>
      <c r="E5280" s="130">
        <v>0.217042647308822</v>
      </c>
    </row>
    <row r="5281" spans="1:5" x14ac:dyDescent="0.25">
      <c r="A5281" s="130">
        <v>29494.1804787576</v>
      </c>
      <c r="B5281" s="130">
        <v>0.79386573013855399</v>
      </c>
      <c r="C5281" s="130">
        <v>1.17443649206405</v>
      </c>
      <c r="D5281" s="130">
        <v>0.551449853346765</v>
      </c>
      <c r="E5281" s="130">
        <v>0.21703966051018</v>
      </c>
    </row>
    <row r="5282" spans="1:5" x14ac:dyDescent="0.25">
      <c r="A5282" s="130">
        <v>29494.410679573601</v>
      </c>
      <c r="B5282" s="130">
        <v>-0.21548593306289801</v>
      </c>
      <c r="C5282" s="130">
        <v>1.17443588254959</v>
      </c>
      <c r="D5282" s="130">
        <v>0.55145024004925802</v>
      </c>
      <c r="E5282" s="130">
        <v>0.21703603982959199</v>
      </c>
    </row>
    <row r="5283" spans="1:5" x14ac:dyDescent="0.25">
      <c r="A5283" s="130">
        <v>29495.276640759799</v>
      </c>
      <c r="B5283" s="130">
        <v>0.83944361056000905</v>
      </c>
      <c r="C5283" s="130">
        <v>1.1744335895589399</v>
      </c>
      <c r="D5283" s="130">
        <v>0.55145169584827403</v>
      </c>
      <c r="E5283" s="130">
        <v>0.21702241018080401</v>
      </c>
    </row>
    <row r="5284" spans="1:5" x14ac:dyDescent="0.25">
      <c r="A5284" s="130">
        <v>29503.585951872901</v>
      </c>
      <c r="B5284" s="130">
        <v>1.14709380980655</v>
      </c>
      <c r="C5284" s="130">
        <v>1.17441157588337</v>
      </c>
      <c r="D5284" s="130">
        <v>0.55146575445092205</v>
      </c>
      <c r="E5284" s="130">
        <v>0.216890865222196</v>
      </c>
    </row>
    <row r="5285" spans="1:5" x14ac:dyDescent="0.25">
      <c r="A5285" s="130">
        <v>29504.128213649899</v>
      </c>
      <c r="B5285" s="130">
        <v>0.60852635283921197</v>
      </c>
      <c r="C5285" s="130">
        <v>1.17441013856679</v>
      </c>
      <c r="D5285" s="130">
        <v>0.551466677539727</v>
      </c>
      <c r="E5285" s="130">
        <v>0.21688223276763</v>
      </c>
    </row>
    <row r="5286" spans="1:5" x14ac:dyDescent="0.25">
      <c r="A5286" s="130">
        <v>29505.038568014701</v>
      </c>
      <c r="B5286" s="130">
        <v>1.9519937089852</v>
      </c>
      <c r="C5286" s="130">
        <v>1.17440772538869</v>
      </c>
      <c r="D5286" s="130">
        <v>0.55146822878027202</v>
      </c>
      <c r="E5286" s="130">
        <v>0.2168677273462</v>
      </c>
    </row>
    <row r="5287" spans="1:5" x14ac:dyDescent="0.25">
      <c r="A5287" s="130">
        <v>29506.729178958001</v>
      </c>
      <c r="B5287" s="130">
        <v>0.216100014360676</v>
      </c>
      <c r="C5287" s="130">
        <v>1.17440324324194</v>
      </c>
      <c r="D5287" s="130">
        <v>0.55147111472801902</v>
      </c>
      <c r="E5287" s="130">
        <v>0.21684074568061401</v>
      </c>
    </row>
    <row r="5288" spans="1:5" x14ac:dyDescent="0.25">
      <c r="A5288" s="130">
        <v>29512.0527786723</v>
      </c>
      <c r="B5288" s="130">
        <v>0.59287217085828303</v>
      </c>
      <c r="C5288" s="130">
        <v>1.17438912374828</v>
      </c>
      <c r="D5288" s="130">
        <v>0.55148024607572999</v>
      </c>
      <c r="E5288" s="130">
        <v>0.21675541130922599</v>
      </c>
    </row>
    <row r="5289" spans="1:5" x14ac:dyDescent="0.25">
      <c r="A5289" s="130">
        <v>29512.211585260298</v>
      </c>
      <c r="B5289" s="130">
        <v>0.85878816482771703</v>
      </c>
      <c r="C5289" s="130">
        <v>1.1743887024242701</v>
      </c>
      <c r="D5289" s="130">
        <v>0.55148051948893595</v>
      </c>
      <c r="E5289" s="130">
        <v>0.21675285708172501</v>
      </c>
    </row>
    <row r="5290" spans="1:5" x14ac:dyDescent="0.25">
      <c r="A5290" s="130">
        <v>29512.990065442598</v>
      </c>
      <c r="B5290" s="130">
        <v>1.5401307782529201</v>
      </c>
      <c r="C5290" s="130">
        <v>1.1743866369576801</v>
      </c>
      <c r="D5290" s="130">
        <v>0.55148186063164295</v>
      </c>
      <c r="E5290" s="130">
        <v>0.21674032885542999</v>
      </c>
    </row>
    <row r="5291" spans="1:5" x14ac:dyDescent="0.25">
      <c r="A5291" s="130">
        <v>29513.392521851201</v>
      </c>
      <c r="B5291" s="130">
        <v>1.5616251977130999</v>
      </c>
      <c r="C5291" s="130">
        <v>1.17438556908781</v>
      </c>
      <c r="D5291" s="130">
        <v>0.55148255452752704</v>
      </c>
      <c r="E5291" s="130">
        <v>0.21673384733638201</v>
      </c>
    </row>
    <row r="5292" spans="1:5" x14ac:dyDescent="0.25">
      <c r="A5292" s="130">
        <v>29513.4471098256</v>
      </c>
      <c r="B5292" s="130">
        <v>8.5209595712743003E-2</v>
      </c>
      <c r="C5292" s="130">
        <v>1.17438542424143</v>
      </c>
      <c r="D5292" s="130">
        <v>0.55148264867464902</v>
      </c>
      <c r="E5292" s="130">
        <v>0.216732967955306</v>
      </c>
    </row>
    <row r="5293" spans="1:5" x14ac:dyDescent="0.25">
      <c r="A5293" s="130">
        <v>29521.288351553601</v>
      </c>
      <c r="B5293" s="130">
        <v>-0.48256094762247898</v>
      </c>
      <c r="C5293" s="130">
        <v>1.1743646086534101</v>
      </c>
      <c r="D5293" s="130">
        <v>0.55149624470487102</v>
      </c>
      <c r="E5293" s="130">
        <v>0.21660603705579001</v>
      </c>
    </row>
    <row r="5294" spans="1:5" x14ac:dyDescent="0.25">
      <c r="A5294" s="130">
        <v>29526.391791820399</v>
      </c>
      <c r="B5294" s="130">
        <v>-0.46011047417297002</v>
      </c>
      <c r="C5294" s="130">
        <v>1.17435105102211</v>
      </c>
      <c r="D5294" s="130">
        <v>0.55150517073675998</v>
      </c>
      <c r="E5294" s="130">
        <v>0.216522772007741</v>
      </c>
    </row>
    <row r="5295" spans="1:5" x14ac:dyDescent="0.25">
      <c r="A5295" s="130">
        <v>29526.879336166799</v>
      </c>
      <c r="B5295" s="130">
        <v>0.21261322224430701</v>
      </c>
      <c r="C5295" s="130">
        <v>1.1743497554191999</v>
      </c>
      <c r="D5295" s="130">
        <v>0.55150602664081505</v>
      </c>
      <c r="E5295" s="130">
        <v>0.21651479062613299</v>
      </c>
    </row>
    <row r="5296" spans="1:5" x14ac:dyDescent="0.25">
      <c r="A5296" s="130">
        <v>29529.063843557</v>
      </c>
      <c r="B5296" s="130">
        <v>1.6417529607216901</v>
      </c>
      <c r="C5296" s="130">
        <v>1.1743439494219701</v>
      </c>
      <c r="D5296" s="130">
        <v>0.55150986843372396</v>
      </c>
      <c r="E5296" s="130">
        <v>0.216478971533029</v>
      </c>
    </row>
    <row r="5297" spans="1:5" x14ac:dyDescent="0.25">
      <c r="A5297" s="130">
        <v>29529.267961590602</v>
      </c>
      <c r="B5297" s="130">
        <v>1.37881261398041</v>
      </c>
      <c r="C5297" s="130">
        <v>1.1743434068426299</v>
      </c>
      <c r="D5297" s="130">
        <v>0.55151022797465599</v>
      </c>
      <c r="E5297" s="130">
        <v>0.21647561983904501</v>
      </c>
    </row>
    <row r="5298" spans="1:5" x14ac:dyDescent="0.25">
      <c r="A5298" s="130">
        <v>29533.0446119394</v>
      </c>
      <c r="B5298" s="130">
        <v>1.1955482247062199</v>
      </c>
      <c r="C5298" s="130">
        <v>1.1743333656263599</v>
      </c>
      <c r="D5298" s="130">
        <v>0.55151689780615498</v>
      </c>
      <c r="E5298" s="130">
        <v>0.216413458102658</v>
      </c>
    </row>
    <row r="5299" spans="1:5" x14ac:dyDescent="0.25">
      <c r="A5299" s="130">
        <v>29537.0070282528</v>
      </c>
      <c r="B5299" s="130">
        <v>2.6053188051083902</v>
      </c>
      <c r="C5299" s="130">
        <v>1.1743228258935301</v>
      </c>
      <c r="D5299" s="130">
        <v>0.55152393138863698</v>
      </c>
      <c r="E5299" s="130">
        <v>0.216347937830871</v>
      </c>
    </row>
    <row r="5300" spans="1:5" x14ac:dyDescent="0.25">
      <c r="A5300" s="130">
        <v>29537.831045531399</v>
      </c>
      <c r="B5300" s="130">
        <v>1.20279011540558</v>
      </c>
      <c r="C5300" s="130">
        <v>1.1743206334755201</v>
      </c>
      <c r="D5300" s="130">
        <v>0.55152539866536499</v>
      </c>
      <c r="E5300" s="130">
        <v>0.21633427370174799</v>
      </c>
    </row>
    <row r="5301" spans="1:5" x14ac:dyDescent="0.25">
      <c r="A5301" s="130">
        <v>29538.415264483901</v>
      </c>
      <c r="B5301" s="130">
        <v>0.47857612127115701</v>
      </c>
      <c r="C5301" s="130">
        <v>1.1743190789520599</v>
      </c>
      <c r="D5301" s="130">
        <v>0.55152643990396999</v>
      </c>
      <c r="E5301" s="130">
        <v>0.216324577934564</v>
      </c>
    </row>
    <row r="5302" spans="1:5" x14ac:dyDescent="0.25">
      <c r="A5302" s="130">
        <v>29539.736646640202</v>
      </c>
      <c r="B5302" s="130">
        <v>1.65844661458119</v>
      </c>
      <c r="C5302" s="130">
        <v>1.1743155625631601</v>
      </c>
      <c r="D5302" s="130">
        <v>0.55152879789497</v>
      </c>
      <c r="E5302" s="130">
        <v>0.21630262348128901</v>
      </c>
    </row>
    <row r="5303" spans="1:5" x14ac:dyDescent="0.25">
      <c r="A5303" s="130">
        <v>29539.897875197399</v>
      </c>
      <c r="B5303" s="130">
        <v>1.38479023866356</v>
      </c>
      <c r="C5303" s="130">
        <v>1.17431513347467</v>
      </c>
      <c r="D5303" s="130">
        <v>0.55152908588308103</v>
      </c>
      <c r="E5303" s="130">
        <v>0.21629994236872599</v>
      </c>
    </row>
    <row r="5304" spans="1:5" x14ac:dyDescent="0.25">
      <c r="A5304" s="130">
        <v>29548.096048714</v>
      </c>
      <c r="B5304" s="130">
        <v>0.81470734211610596</v>
      </c>
      <c r="C5304" s="130">
        <v>1.1742933047897499</v>
      </c>
      <c r="D5304" s="130">
        <v>0.55154380907526901</v>
      </c>
      <c r="E5304" s="130">
        <v>0.216162943579081</v>
      </c>
    </row>
    <row r="5305" spans="1:5" x14ac:dyDescent="0.25">
      <c r="A5305" s="130">
        <v>29553.323603742501</v>
      </c>
      <c r="B5305" s="130">
        <v>1.2011901243518901</v>
      </c>
      <c r="C5305" s="130">
        <v>1.1742793751627101</v>
      </c>
      <c r="D5305" s="130">
        <v>0.55155327865064796</v>
      </c>
      <c r="E5305" s="130">
        <v>0.21607490279121699</v>
      </c>
    </row>
    <row r="5306" spans="1:5" x14ac:dyDescent="0.25">
      <c r="A5306" s="130">
        <v>29557.373222110298</v>
      </c>
      <c r="B5306" s="130">
        <v>2.09851953152147</v>
      </c>
      <c r="C5306" s="130">
        <v>1.17426857864895</v>
      </c>
      <c r="D5306" s="130">
        <v>0.55156065790528896</v>
      </c>
      <c r="E5306" s="130">
        <v>0.21600633558128601</v>
      </c>
    </row>
    <row r="5307" spans="1:5" x14ac:dyDescent="0.25">
      <c r="A5307" s="130">
        <v>29571.2952408247</v>
      </c>
      <c r="B5307" s="130">
        <v>1.2296479666956901</v>
      </c>
      <c r="C5307" s="130">
        <v>1.1742314238312599</v>
      </c>
      <c r="D5307" s="130">
        <v>0.55158631572281303</v>
      </c>
      <c r="E5307" s="130">
        <v>0.21576819125255201</v>
      </c>
    </row>
    <row r="5308" spans="1:5" x14ac:dyDescent="0.25">
      <c r="A5308" s="130">
        <v>29575.2161525558</v>
      </c>
      <c r="B5308" s="130">
        <v>0.273169785600413</v>
      </c>
      <c r="C5308" s="130">
        <v>1.1742209491501401</v>
      </c>
      <c r="D5308" s="130">
        <v>0.55159362248026</v>
      </c>
      <c r="E5308" s="130">
        <v>0.21570044772132299</v>
      </c>
    </row>
    <row r="5309" spans="1:5" x14ac:dyDescent="0.25">
      <c r="A5309" s="130">
        <v>29580.522748029602</v>
      </c>
      <c r="B5309" s="130">
        <v>0.63814619852615695</v>
      </c>
      <c r="C5309" s="130">
        <v>1.1742067651719501</v>
      </c>
      <c r="D5309" s="130">
        <v>0.55160356783989295</v>
      </c>
      <c r="E5309" s="130">
        <v>0.21560829322039299</v>
      </c>
    </row>
    <row r="5310" spans="1:5" x14ac:dyDescent="0.25">
      <c r="A5310" s="130">
        <v>29585.092385637199</v>
      </c>
      <c r="B5310" s="130">
        <v>0.227461045744137</v>
      </c>
      <c r="C5310" s="130">
        <v>1.17419454412485</v>
      </c>
      <c r="D5310" s="130">
        <v>0.55161218388505995</v>
      </c>
      <c r="E5310" s="130">
        <v>0.215528504794609</v>
      </c>
    </row>
    <row r="5311" spans="1:5" x14ac:dyDescent="0.25">
      <c r="A5311" s="130">
        <v>29587.331147740599</v>
      </c>
      <c r="B5311" s="130">
        <v>-8.8346684209428296E-3</v>
      </c>
      <c r="C5311" s="130">
        <v>1.17418855444874</v>
      </c>
      <c r="D5311" s="130">
        <v>0.55161642256267995</v>
      </c>
      <c r="E5311" s="130">
        <v>0.21548926918443601</v>
      </c>
    </row>
    <row r="5312" spans="1:5" x14ac:dyDescent="0.25">
      <c r="A5312" s="130">
        <v>29587.788492793901</v>
      </c>
      <c r="B5312" s="130">
        <v>2.3615736471669599</v>
      </c>
      <c r="C5312" s="130">
        <v>1.1741873306606401</v>
      </c>
      <c r="D5312" s="130">
        <v>0.55161728987442105</v>
      </c>
      <c r="E5312" s="130">
        <v>0.215481242184935</v>
      </c>
    </row>
    <row r="5313" spans="1:5" x14ac:dyDescent="0.25">
      <c r="A5313" s="130">
        <v>29589.4741203089</v>
      </c>
      <c r="B5313" s="130">
        <v>1.1837047600911099</v>
      </c>
      <c r="C5313" s="130">
        <v>1.1741828196172599</v>
      </c>
      <c r="D5313" s="130">
        <v>0.55162049064975205</v>
      </c>
      <c r="E5313" s="130">
        <v>0.21545162280637101</v>
      </c>
    </row>
    <row r="5314" spans="1:5" x14ac:dyDescent="0.25">
      <c r="A5314" s="130">
        <v>29590.117867222401</v>
      </c>
      <c r="B5314" s="130">
        <v>1.66044925355384</v>
      </c>
      <c r="C5314" s="130">
        <v>1.17418109660514</v>
      </c>
      <c r="D5314" s="130">
        <v>0.55162171475572797</v>
      </c>
      <c r="E5314" s="130">
        <v>0.215440296780082</v>
      </c>
    </row>
    <row r="5315" spans="1:5" x14ac:dyDescent="0.25">
      <c r="A5315" s="130">
        <v>29591.3120059498</v>
      </c>
      <c r="B5315" s="130">
        <v>-9.6282546487413995E-2</v>
      </c>
      <c r="C5315" s="130">
        <v>1.1741779001136201</v>
      </c>
      <c r="D5315" s="130">
        <v>0.55162398796489698</v>
      </c>
      <c r="E5315" s="130">
        <v>0.215419266315758</v>
      </c>
    </row>
    <row r="5316" spans="1:5" x14ac:dyDescent="0.25">
      <c r="A5316" s="130">
        <v>29591.853071878701</v>
      </c>
      <c r="B5316" s="130">
        <v>0.22622007717201201</v>
      </c>
      <c r="C5316" s="130">
        <v>1.17417645163523</v>
      </c>
      <c r="D5316" s="130">
        <v>0.55162501903481997</v>
      </c>
      <c r="E5316" s="130">
        <v>0.21540972844894701</v>
      </c>
    </row>
    <row r="5317" spans="1:5" x14ac:dyDescent="0.25">
      <c r="A5317" s="130">
        <v>29592.481179087099</v>
      </c>
      <c r="B5317" s="130">
        <v>0.326535500304725</v>
      </c>
      <c r="C5317" s="130">
        <v>1.1741747700277601</v>
      </c>
      <c r="D5317" s="130">
        <v>0.55162621681416502</v>
      </c>
      <c r="E5317" s="130">
        <v>0.215398649240338</v>
      </c>
    </row>
    <row r="5318" spans="1:5" x14ac:dyDescent="0.25">
      <c r="A5318" s="130">
        <v>29592.547180765399</v>
      </c>
      <c r="B5318" s="130">
        <v>0.14745630347723401</v>
      </c>
      <c r="C5318" s="130">
        <v>1.17417459331697</v>
      </c>
      <c r="D5318" s="130">
        <v>0.55162634272961897</v>
      </c>
      <c r="E5318" s="130">
        <v>0.215397484598391</v>
      </c>
    </row>
    <row r="5319" spans="1:5" x14ac:dyDescent="0.25">
      <c r="A5319" s="130">
        <v>29594.829552381401</v>
      </c>
      <c r="B5319" s="130">
        <v>0.62181771678761999</v>
      </c>
      <c r="C5319" s="130">
        <v>1.17416848174774</v>
      </c>
      <c r="D5319" s="130">
        <v>0.55163070308738604</v>
      </c>
      <c r="E5319" s="130">
        <v>0.21535715974424799</v>
      </c>
    </row>
    <row r="5320" spans="1:5" x14ac:dyDescent="0.25">
      <c r="A5320" s="130">
        <v>29599.127533325402</v>
      </c>
      <c r="B5320" s="130">
        <v>1.8983341088028201</v>
      </c>
      <c r="C5320" s="130">
        <v>1.1741569685943101</v>
      </c>
      <c r="D5320" s="130">
        <v>0.55163894653220902</v>
      </c>
      <c r="E5320" s="130">
        <v>0.215280954693362</v>
      </c>
    </row>
    <row r="5321" spans="1:5" x14ac:dyDescent="0.25">
      <c r="A5321" s="130">
        <v>29603.6939906023</v>
      </c>
      <c r="B5321" s="130">
        <v>0.215524739328399</v>
      </c>
      <c r="C5321" s="130">
        <v>1.1741447300572201</v>
      </c>
      <c r="D5321" s="130">
        <v>0.55164775118683695</v>
      </c>
      <c r="E5321" s="130">
        <v>0.215199605937335</v>
      </c>
    </row>
    <row r="5322" spans="1:5" x14ac:dyDescent="0.25">
      <c r="A5322" s="130">
        <v>29604.683742601901</v>
      </c>
      <c r="B5322" s="130">
        <v>0.18547908142856301</v>
      </c>
      <c r="C5322" s="130">
        <v>1.17414207658429</v>
      </c>
      <c r="D5322" s="130">
        <v>0.55164966582397601</v>
      </c>
      <c r="E5322" s="130">
        <v>0.21518192207820799</v>
      </c>
    </row>
    <row r="5323" spans="1:5" x14ac:dyDescent="0.25">
      <c r="A5323" s="130">
        <v>29605.793711948099</v>
      </c>
      <c r="B5323" s="130">
        <v>1.0376113387363901</v>
      </c>
      <c r="C5323" s="130">
        <v>1.1741391004570501</v>
      </c>
      <c r="D5323" s="130">
        <v>0.55165181567750499</v>
      </c>
      <c r="E5323" s="130">
        <v>0.21516206828571899</v>
      </c>
    </row>
    <row r="5324" spans="1:5" x14ac:dyDescent="0.25">
      <c r="A5324" s="130">
        <v>29606.589099483801</v>
      </c>
      <c r="B5324" s="130">
        <v>1.1997404213204099</v>
      </c>
      <c r="C5324" s="130">
        <v>1.1741369675756901</v>
      </c>
      <c r="D5324" s="130">
        <v>0.551653357960183</v>
      </c>
      <c r="E5324" s="130">
        <v>0.21514782704537699</v>
      </c>
    </row>
    <row r="5325" spans="1:5" x14ac:dyDescent="0.25">
      <c r="A5325" s="130">
        <v>29607.0387335251</v>
      </c>
      <c r="B5325" s="130">
        <v>1.28706372360974</v>
      </c>
      <c r="C5325" s="130">
        <v>1.1741357617679</v>
      </c>
      <c r="D5325" s="130">
        <v>0.55165423045418005</v>
      </c>
      <c r="E5325" s="130">
        <v>0.21513977116311001</v>
      </c>
    </row>
    <row r="5326" spans="1:5" x14ac:dyDescent="0.25">
      <c r="A5326" s="130">
        <v>29607.7174658771</v>
      </c>
      <c r="B5326" s="130">
        <v>1.1975144108565401</v>
      </c>
      <c r="C5326" s="130">
        <v>1.1741339414571399</v>
      </c>
      <c r="D5326" s="130">
        <v>0.55165554837654196</v>
      </c>
      <c r="E5326" s="130">
        <v>0.215127603409002</v>
      </c>
    </row>
    <row r="5327" spans="1:5" x14ac:dyDescent="0.25">
      <c r="A5327" s="130">
        <v>29612.971638149</v>
      </c>
      <c r="B5327" s="130">
        <v>0.27897218600090301</v>
      </c>
      <c r="C5327" s="130">
        <v>1.1741198453556301</v>
      </c>
      <c r="D5327" s="130">
        <v>0.55166578616023698</v>
      </c>
      <c r="E5327" s="130">
        <v>0.21503311720951401</v>
      </c>
    </row>
    <row r="5328" spans="1:5" x14ac:dyDescent="0.25">
      <c r="A5328" s="130">
        <v>29615.934317078001</v>
      </c>
      <c r="B5328" s="130">
        <v>0.21908142098574501</v>
      </c>
      <c r="C5328" s="130">
        <v>1.1741118932161001</v>
      </c>
      <c r="D5328" s="130">
        <v>0.55167158669116401</v>
      </c>
      <c r="E5328" s="130">
        <v>0.21497961010188299</v>
      </c>
    </row>
    <row r="5329" spans="1:5" x14ac:dyDescent="0.25">
      <c r="A5329" s="130">
        <v>29616.140688752101</v>
      </c>
      <c r="B5329" s="130">
        <v>0.54537619369063906</v>
      </c>
      <c r="C5329" s="130">
        <v>1.17411133919224</v>
      </c>
      <c r="D5329" s="130">
        <v>0.55167199148396495</v>
      </c>
      <c r="E5329" s="130">
        <v>0.214975876807873</v>
      </c>
    </row>
    <row r="5330" spans="1:5" x14ac:dyDescent="0.25">
      <c r="A5330" s="130">
        <v>29619.6988354803</v>
      </c>
      <c r="B5330" s="130">
        <v>0.61420742212010504</v>
      </c>
      <c r="C5330" s="130">
        <v>1.17410178495301</v>
      </c>
      <c r="D5330" s="130">
        <v>0.55167898593828202</v>
      </c>
      <c r="E5330" s="130">
        <v>0.21491138374465699</v>
      </c>
    </row>
    <row r="5331" spans="1:5" x14ac:dyDescent="0.25">
      <c r="A5331" s="130">
        <v>29623.129270803402</v>
      </c>
      <c r="B5331" s="130">
        <v>0.37633535126828699</v>
      </c>
      <c r="C5331" s="130">
        <v>1.1740925699426299</v>
      </c>
      <c r="D5331" s="130">
        <v>0.55168575660167596</v>
      </c>
      <c r="E5331" s="130">
        <v>0.214848980890578</v>
      </c>
    </row>
    <row r="5332" spans="1:5" x14ac:dyDescent="0.25">
      <c r="A5332" s="130">
        <v>29628.911949677</v>
      </c>
      <c r="B5332" s="130">
        <v>0.13930510914237401</v>
      </c>
      <c r="C5332" s="130">
        <v>1.1740770279864701</v>
      </c>
      <c r="D5332" s="130">
        <v>0.55169723040453</v>
      </c>
      <c r="E5332" s="130">
        <v>0.214743290505053</v>
      </c>
    </row>
    <row r="5333" spans="1:5" x14ac:dyDescent="0.25">
      <c r="A5333" s="130">
        <v>29630.9306830735</v>
      </c>
      <c r="B5333" s="130">
        <v>9.8762789409478899E-2</v>
      </c>
      <c r="C5333" s="130">
        <v>1.1740715998537199</v>
      </c>
      <c r="D5333" s="130">
        <v>0.55170125377802304</v>
      </c>
      <c r="E5333" s="130">
        <v>0.21470624707636099</v>
      </c>
    </row>
    <row r="5334" spans="1:5" x14ac:dyDescent="0.25">
      <c r="A5334" s="130">
        <v>29635.744049710898</v>
      </c>
      <c r="B5334" s="130">
        <v>0.19979629228992199</v>
      </c>
      <c r="C5334" s="130">
        <v>1.17405865219482</v>
      </c>
      <c r="D5334" s="130">
        <v>0.55171088417706304</v>
      </c>
      <c r="E5334" s="130">
        <v>0.21461761652682301</v>
      </c>
    </row>
    <row r="5335" spans="1:5" x14ac:dyDescent="0.25">
      <c r="A5335" s="130">
        <v>29636.2793257515</v>
      </c>
      <c r="B5335" s="130">
        <v>0.49323471641851102</v>
      </c>
      <c r="C5335" s="130">
        <v>1.1740572118917501</v>
      </c>
      <c r="D5335" s="130">
        <v>0.55171195837930598</v>
      </c>
      <c r="E5335" s="130">
        <v>0.21460773365417299</v>
      </c>
    </row>
    <row r="5336" spans="1:5" x14ac:dyDescent="0.25">
      <c r="A5336" s="130">
        <v>29637.083520089898</v>
      </c>
      <c r="B5336" s="130">
        <v>1.7624728764300499</v>
      </c>
      <c r="C5336" s="130">
        <v>1.1740550478252101</v>
      </c>
      <c r="D5336" s="130">
        <v>0.55171357347126504</v>
      </c>
      <c r="E5336" s="130">
        <v>0.214592875706966</v>
      </c>
    </row>
    <row r="5337" spans="1:5" x14ac:dyDescent="0.25">
      <c r="A5337" s="130">
        <v>29637.540135707499</v>
      </c>
      <c r="B5337" s="130"/>
      <c r="C5337" s="130">
        <v>1.1740538189949199</v>
      </c>
      <c r="D5337" s="130">
        <v>0.55171449116012905</v>
      </c>
      <c r="E5337" s="130">
        <v>0.214584434131177</v>
      </c>
    </row>
    <row r="5338" spans="1:5" x14ac:dyDescent="0.25">
      <c r="A5338" s="130">
        <v>29638.552443918099</v>
      </c>
      <c r="B5338" s="130">
        <v>-0.19588154855352299</v>
      </c>
      <c r="C5338" s="130">
        <v>1.1740510944707101</v>
      </c>
      <c r="D5338" s="130">
        <v>0.55171652734159904</v>
      </c>
      <c r="E5338" s="130">
        <v>0.214565705522415</v>
      </c>
    </row>
    <row r="5339" spans="1:5" x14ac:dyDescent="0.25">
      <c r="A5339" s="130">
        <v>29640.232840266399</v>
      </c>
      <c r="B5339" s="130">
        <v>-0.17949938206455199</v>
      </c>
      <c r="C5339" s="130">
        <v>1.17404657115349</v>
      </c>
      <c r="D5339" s="130">
        <v>0.55171991245033403</v>
      </c>
      <c r="E5339" s="130">
        <v>0.21453457473365101</v>
      </c>
    </row>
    <row r="5340" spans="1:5" x14ac:dyDescent="0.25">
      <c r="A5340" s="130">
        <v>29642.152061353801</v>
      </c>
      <c r="B5340" s="130">
        <v>0.21449895551495199</v>
      </c>
      <c r="C5340" s="130">
        <v>1.1740414038918101</v>
      </c>
      <c r="D5340" s="130">
        <v>0.55172378647604703</v>
      </c>
      <c r="E5340" s="130">
        <v>0.21449895551495199</v>
      </c>
    </row>
    <row r="5341" spans="1:5" x14ac:dyDescent="0.25">
      <c r="A5341" s="130">
        <v>29642.636045693002</v>
      </c>
      <c r="B5341" s="130">
        <v>-0.23193503988228101</v>
      </c>
      <c r="C5341" s="130">
        <v>1.1740401006441701</v>
      </c>
      <c r="D5341" s="130">
        <v>0.55172476473277798</v>
      </c>
      <c r="E5341" s="130">
        <v>0.214489962383798</v>
      </c>
    </row>
    <row r="5342" spans="1:5" x14ac:dyDescent="0.25">
      <c r="A5342" s="130">
        <v>29651.890366039199</v>
      </c>
      <c r="B5342" s="130">
        <v>0.30302167753619702</v>
      </c>
      <c r="C5342" s="130">
        <v>1.17401516708619</v>
      </c>
      <c r="D5342" s="130">
        <v>0.55174357185154799</v>
      </c>
      <c r="E5342" s="130">
        <v>0.21431717127717101</v>
      </c>
    </row>
    <row r="5343" spans="1:5" x14ac:dyDescent="0.25">
      <c r="A5343" s="130">
        <v>29654.007072099899</v>
      </c>
      <c r="B5343" s="130">
        <v>1.0264506343025299</v>
      </c>
      <c r="C5343" s="130">
        <v>1.17400946038079</v>
      </c>
      <c r="D5343" s="130">
        <v>0.55174790068172197</v>
      </c>
      <c r="E5343" s="130">
        <v>0.21427742758646001</v>
      </c>
    </row>
    <row r="5344" spans="1:5" x14ac:dyDescent="0.25">
      <c r="A5344" s="130">
        <v>29654.469845113101</v>
      </c>
      <c r="B5344" s="130">
        <v>0.34202811931072202</v>
      </c>
      <c r="C5344" s="130">
        <v>1.1740082125443501</v>
      </c>
      <c r="D5344" s="130">
        <v>0.55174884843387895</v>
      </c>
      <c r="E5344" s="130">
        <v>0.21426872749159701</v>
      </c>
    </row>
    <row r="5345" spans="1:5" x14ac:dyDescent="0.25">
      <c r="A5345" s="130">
        <v>29659.981703738202</v>
      </c>
      <c r="B5345" s="130">
        <v>0.19535346106773799</v>
      </c>
      <c r="C5345" s="130">
        <v>1.17399334505139</v>
      </c>
      <c r="D5345" s="130">
        <v>0.55176017371491504</v>
      </c>
      <c r="E5345" s="130">
        <v>0.21416480261689999</v>
      </c>
    </row>
    <row r="5346" spans="1:5" x14ac:dyDescent="0.25">
      <c r="A5346" s="130">
        <v>29661.025237268001</v>
      </c>
      <c r="B5346" s="130">
        <v>-0.233273845470894</v>
      </c>
      <c r="C5346" s="130">
        <v>1.1739905291933901</v>
      </c>
      <c r="D5346" s="130">
        <v>0.55176232557279403</v>
      </c>
      <c r="E5346" s="130">
        <v>0.21414506429171201</v>
      </c>
    </row>
    <row r="5347" spans="1:5" x14ac:dyDescent="0.25">
      <c r="A5347" s="130">
        <v>29661.229530425098</v>
      </c>
      <c r="B5347" s="130">
        <v>0.10603514609897099</v>
      </c>
      <c r="C5347" s="130">
        <v>1.17398997789145</v>
      </c>
      <c r="D5347" s="130">
        <v>0.55176274712990703</v>
      </c>
      <c r="E5347" s="130">
        <v>0.214141197773729</v>
      </c>
    </row>
    <row r="5348" spans="1:5" x14ac:dyDescent="0.25">
      <c r="A5348" s="130">
        <v>29664.868834443801</v>
      </c>
      <c r="B5348" s="130">
        <v>-0.56285879952107098</v>
      </c>
      <c r="C5348" s="130">
        <v>1.1739801547440301</v>
      </c>
      <c r="D5348" s="130">
        <v>0.55177027252410704</v>
      </c>
      <c r="E5348" s="130">
        <v>0.214072191140804</v>
      </c>
    </row>
    <row r="5349" spans="1:5" x14ac:dyDescent="0.25">
      <c r="A5349" s="130">
        <v>29674.232113281701</v>
      </c>
      <c r="B5349" s="130">
        <v>0.217355538032593</v>
      </c>
      <c r="C5349" s="130">
        <v>1.1739548624968901</v>
      </c>
      <c r="D5349" s="130">
        <v>0.55178977070038704</v>
      </c>
      <c r="E5349" s="130">
        <v>0.213893538132824</v>
      </c>
    </row>
    <row r="5350" spans="1:5" x14ac:dyDescent="0.25">
      <c r="A5350" s="130">
        <v>29675.7031863538</v>
      </c>
      <c r="B5350" s="130">
        <v>1.2471049682488</v>
      </c>
      <c r="C5350" s="130">
        <v>1.1739508863127699</v>
      </c>
      <c r="D5350" s="130">
        <v>0.55179285194611505</v>
      </c>
      <c r="E5350" s="130">
        <v>0.213865324714822</v>
      </c>
    </row>
    <row r="5351" spans="1:5" x14ac:dyDescent="0.25">
      <c r="A5351" s="130">
        <v>29680.633242636199</v>
      </c>
      <c r="B5351" s="130">
        <v>-0.216931176458313</v>
      </c>
      <c r="C5351" s="130">
        <v>1.17393755584316</v>
      </c>
      <c r="D5351" s="130">
        <v>0.55180321356016904</v>
      </c>
      <c r="E5351" s="130">
        <v>0.21377048572354801</v>
      </c>
    </row>
    <row r="5352" spans="1:5" x14ac:dyDescent="0.25">
      <c r="A5352" s="130">
        <v>29689.345508198501</v>
      </c>
      <c r="B5352" s="130">
        <v>1.16028418934522</v>
      </c>
      <c r="C5352" s="130">
        <v>1.1739139799140399</v>
      </c>
      <c r="D5352" s="130">
        <v>0.55182165722045695</v>
      </c>
      <c r="E5352" s="130">
        <v>0.21360181308607201</v>
      </c>
    </row>
    <row r="5353" spans="1:5" x14ac:dyDescent="0.25">
      <c r="A5353" s="130">
        <v>29693.5553882928</v>
      </c>
      <c r="B5353" s="130">
        <v>-5.9595222077757401E-2</v>
      </c>
      <c r="C5353" s="130">
        <v>1.17390257915608</v>
      </c>
      <c r="D5353" s="130">
        <v>0.55183063016240097</v>
      </c>
      <c r="E5353" s="130">
        <v>0.213519817593254</v>
      </c>
    </row>
    <row r="5354" spans="1:5" x14ac:dyDescent="0.25">
      <c r="A5354" s="130">
        <v>29694.714130063399</v>
      </c>
      <c r="B5354" s="130">
        <v>1.3764960941753801</v>
      </c>
      <c r="C5354" s="130">
        <v>1.1738994401920899</v>
      </c>
      <c r="D5354" s="130">
        <v>0.55183310684076703</v>
      </c>
      <c r="E5354" s="130">
        <v>0.21349719291321601</v>
      </c>
    </row>
    <row r="5355" spans="1:5" x14ac:dyDescent="0.25">
      <c r="A5355" s="130">
        <v>29699.617034430001</v>
      </c>
      <c r="B5355" s="130">
        <v>0.93004313119193804</v>
      </c>
      <c r="C5355" s="130">
        <v>1.17388615382091</v>
      </c>
      <c r="D5355" s="130">
        <v>0.55184361934103698</v>
      </c>
      <c r="E5355" s="130">
        <v>0.213401195834025</v>
      </c>
    </row>
    <row r="5356" spans="1:5" x14ac:dyDescent="0.25">
      <c r="A5356" s="130">
        <v>29702.740722456001</v>
      </c>
      <c r="B5356" s="130">
        <v>1.44044706302155</v>
      </c>
      <c r="C5356" s="130">
        <v>1.17387768498564</v>
      </c>
      <c r="D5356" s="130">
        <v>0.55185034485929896</v>
      </c>
      <c r="E5356" s="130">
        <v>0.21333981045113701</v>
      </c>
    </row>
    <row r="5357" spans="1:5" x14ac:dyDescent="0.25">
      <c r="A5357" s="130">
        <v>29703.096521146101</v>
      </c>
      <c r="B5357" s="130">
        <v>1.14555302832966</v>
      </c>
      <c r="C5357" s="130">
        <v>1.17387672016085</v>
      </c>
      <c r="D5357" s="130">
        <v>0.55185111229536199</v>
      </c>
      <c r="E5357" s="130">
        <v>0.21333280736954699</v>
      </c>
    </row>
    <row r="5358" spans="1:5" x14ac:dyDescent="0.25">
      <c r="A5358" s="130">
        <v>29703.708907803801</v>
      </c>
      <c r="B5358" s="130">
        <v>0.93174716001192004</v>
      </c>
      <c r="C5358" s="130">
        <v>1.1738750594487899</v>
      </c>
      <c r="D5358" s="130">
        <v>0.55185243383507998</v>
      </c>
      <c r="E5358" s="130">
        <v>0.213320748640805</v>
      </c>
    </row>
    <row r="5359" spans="1:5" x14ac:dyDescent="0.25">
      <c r="A5359" s="130">
        <v>29704.319097133899</v>
      </c>
      <c r="B5359" s="130">
        <v>-6.6937035651093393E-2</v>
      </c>
      <c r="C5359" s="130">
        <v>1.17387340457764</v>
      </c>
      <c r="D5359" s="130">
        <v>0.55185375146206195</v>
      </c>
      <c r="E5359" s="130">
        <v>0.21330872651237501</v>
      </c>
    </row>
    <row r="5360" spans="1:5" x14ac:dyDescent="0.25">
      <c r="A5360" s="130">
        <v>29716.165613117701</v>
      </c>
      <c r="B5360" s="130">
        <v>-0.50701912572321794</v>
      </c>
      <c r="C5360" s="130">
        <v>1.1738412527316799</v>
      </c>
      <c r="D5360" s="130">
        <v>0.55187949633722699</v>
      </c>
      <c r="E5360" s="130">
        <v>0.213074007263865</v>
      </c>
    </row>
    <row r="5361" spans="1:5" x14ac:dyDescent="0.25">
      <c r="A5361" s="130">
        <v>29718.1817281763</v>
      </c>
      <c r="B5361" s="130">
        <v>1.19524337505137</v>
      </c>
      <c r="C5361" s="130">
        <v>1.1738357764961</v>
      </c>
      <c r="D5361" s="130">
        <v>0.55188390874786797</v>
      </c>
      <c r="E5361" s="130">
        <v>0.21303381275618799</v>
      </c>
    </row>
    <row r="5362" spans="1:5" x14ac:dyDescent="0.25">
      <c r="A5362" s="130">
        <v>29721.3192907148</v>
      </c>
      <c r="B5362" s="130">
        <v>6.36715164740842E-2</v>
      </c>
      <c r="C5362" s="130">
        <v>1.17382725158156</v>
      </c>
      <c r="D5362" s="130">
        <v>0.55189079342448799</v>
      </c>
      <c r="E5362" s="130">
        <v>0.21297111708021699</v>
      </c>
    </row>
    <row r="5363" spans="1:5" x14ac:dyDescent="0.25">
      <c r="A5363" s="130">
        <v>29727.4651909684</v>
      </c>
      <c r="B5363" s="130">
        <v>0.75201155227462302</v>
      </c>
      <c r="C5363" s="130">
        <v>1.1738105437926101</v>
      </c>
      <c r="D5363" s="130">
        <v>0.55190434231244401</v>
      </c>
      <c r="E5363" s="130">
        <v>0.212847803398728</v>
      </c>
    </row>
    <row r="5364" spans="1:5" x14ac:dyDescent="0.25">
      <c r="A5364" s="130">
        <v>29731.736388889502</v>
      </c>
      <c r="B5364" s="130">
        <v>1.9107840077901901</v>
      </c>
      <c r="C5364" s="130">
        <v>1.1737989253480401</v>
      </c>
      <c r="D5364" s="130">
        <v>0.551913807480652</v>
      </c>
      <c r="E5364" s="130">
        <v>0.21276171203489699</v>
      </c>
    </row>
    <row r="5365" spans="1:5" x14ac:dyDescent="0.25">
      <c r="A5365" s="130">
        <v>29732.325102820301</v>
      </c>
      <c r="B5365" s="130">
        <v>-0.262806862116716</v>
      </c>
      <c r="C5365" s="130">
        <v>1.1737973234818699</v>
      </c>
      <c r="D5365" s="130">
        <v>0.55191511525397496</v>
      </c>
      <c r="E5365" s="130">
        <v>0.21274982058501801</v>
      </c>
    </row>
    <row r="5366" spans="1:5" x14ac:dyDescent="0.25">
      <c r="A5366" s="130">
        <v>29733.883182973401</v>
      </c>
      <c r="B5366" s="130">
        <v>0.49121227277575402</v>
      </c>
      <c r="C5366" s="130">
        <v>1.17379308347712</v>
      </c>
      <c r="D5366" s="130">
        <v>0.55191858007246097</v>
      </c>
      <c r="E5366" s="130">
        <v>0.21271831947698799</v>
      </c>
    </row>
    <row r="5367" spans="1:5" x14ac:dyDescent="0.25">
      <c r="A5367" s="130">
        <v>29742.9923916361</v>
      </c>
      <c r="B5367" s="130">
        <v>1.9943224965578199</v>
      </c>
      <c r="C5367" s="130">
        <v>1.1737682790703099</v>
      </c>
      <c r="D5367" s="130">
        <v>0.55193894392706699</v>
      </c>
      <c r="E5367" s="130">
        <v>0.21253329814986099</v>
      </c>
    </row>
    <row r="5368" spans="1:5" x14ac:dyDescent="0.25">
      <c r="A5368" s="130">
        <v>29743.9576837926</v>
      </c>
      <c r="B5368" s="130">
        <v>0.48896125738224799</v>
      </c>
      <c r="C5368" s="130">
        <v>1.17376564902243</v>
      </c>
      <c r="D5368" s="130">
        <v>0.55194111256105804</v>
      </c>
      <c r="E5368" s="130">
        <v>0.212513606555817</v>
      </c>
    </row>
    <row r="5369" spans="1:5" x14ac:dyDescent="0.25">
      <c r="A5369" s="130">
        <v>29748.737111825601</v>
      </c>
      <c r="B5369" s="130">
        <v>0.266348106337855</v>
      </c>
      <c r="C5369" s="130">
        <v>1.17375262253546</v>
      </c>
      <c r="D5369" s="130">
        <v>0.55195188023570396</v>
      </c>
      <c r="E5369" s="130">
        <v>0.21241586846406599</v>
      </c>
    </row>
    <row r="5370" spans="1:5" x14ac:dyDescent="0.25">
      <c r="A5370" s="130">
        <v>29751.745574542201</v>
      </c>
      <c r="B5370" s="130">
        <v>4.56340571726166E-2</v>
      </c>
      <c r="C5370" s="130">
        <v>1.1737444191198301</v>
      </c>
      <c r="D5370" s="130">
        <v>0.55195868378843904</v>
      </c>
      <c r="E5370" s="130">
        <v>0.21235414207956299</v>
      </c>
    </row>
    <row r="5371" spans="1:5" x14ac:dyDescent="0.25">
      <c r="A5371" s="130">
        <v>29753.253763274501</v>
      </c>
      <c r="B5371" s="130">
        <v>0.20069211999948999</v>
      </c>
      <c r="C5371" s="130">
        <v>1.17374030552919</v>
      </c>
      <c r="D5371" s="130">
        <v>0.55196210198673001</v>
      </c>
      <c r="E5371" s="130">
        <v>0.212323138463832</v>
      </c>
    </row>
    <row r="5372" spans="1:5" x14ac:dyDescent="0.25">
      <c r="A5372" s="130">
        <v>29759.6655205481</v>
      </c>
      <c r="B5372" s="130">
        <v>0.97062176337685502</v>
      </c>
      <c r="C5372" s="130">
        <v>1.1737228092876899</v>
      </c>
      <c r="D5372" s="130">
        <v>0.55197668940874101</v>
      </c>
      <c r="E5372" s="130">
        <v>0.21219089233170299</v>
      </c>
    </row>
    <row r="5373" spans="1:5" x14ac:dyDescent="0.25">
      <c r="A5373" s="130">
        <v>29761.5782479355</v>
      </c>
      <c r="B5373" s="130">
        <v>-0.68259375727484095</v>
      </c>
      <c r="C5373" s="130">
        <v>1.1737175873280601</v>
      </c>
      <c r="D5373" s="130">
        <v>0.55198105849740697</v>
      </c>
      <c r="E5373" s="130">
        <v>0.212151303368386</v>
      </c>
    </row>
    <row r="5374" spans="1:5" x14ac:dyDescent="0.25">
      <c r="A5374" s="130">
        <v>29766.714679874</v>
      </c>
      <c r="B5374" s="130">
        <v>0.46630405510499401</v>
      </c>
      <c r="C5374" s="130">
        <v>1.17370355847164</v>
      </c>
      <c r="D5374" s="130">
        <v>0.55199283082635697</v>
      </c>
      <c r="E5374" s="130">
        <v>0.21204467859975301</v>
      </c>
    </row>
    <row r="5375" spans="1:5" x14ac:dyDescent="0.25">
      <c r="A5375" s="130">
        <v>29770.210905387801</v>
      </c>
      <c r="B5375" s="130">
        <v>0.32545385336122401</v>
      </c>
      <c r="C5375" s="130">
        <v>1.1736940045628499</v>
      </c>
      <c r="D5375" s="130">
        <v>0.55200087689226096</v>
      </c>
      <c r="E5375" s="130">
        <v>0.211971841992182</v>
      </c>
    </row>
    <row r="5376" spans="1:5" x14ac:dyDescent="0.25">
      <c r="A5376" s="130">
        <v>29771.329444201201</v>
      </c>
      <c r="B5376" s="130">
        <v>0.29873016746992898</v>
      </c>
      <c r="C5376" s="130">
        <v>1.17369094717263</v>
      </c>
      <c r="D5376" s="130">
        <v>0.55200345668400996</v>
      </c>
      <c r="E5376" s="130">
        <v>0.211948495156695</v>
      </c>
    </row>
    <row r="5377" spans="1:5" x14ac:dyDescent="0.25">
      <c r="A5377" s="130">
        <v>29772.966674434501</v>
      </c>
      <c r="B5377" s="130">
        <v>-0.236582826599263</v>
      </c>
      <c r="C5377" s="130">
        <v>1.17368647127488</v>
      </c>
      <c r="D5377" s="130">
        <v>0.55200723770424898</v>
      </c>
      <c r="E5377" s="130">
        <v>0.21191428311212501</v>
      </c>
    </row>
    <row r="5378" spans="1:5" x14ac:dyDescent="0.25">
      <c r="A5378" s="130">
        <v>29773.7743425751</v>
      </c>
      <c r="B5378" s="130">
        <v>0.48321996052511601</v>
      </c>
      <c r="C5378" s="130">
        <v>1.17368426293463</v>
      </c>
      <c r="D5378" s="130">
        <v>0.55200910508665002</v>
      </c>
      <c r="E5378" s="130">
        <v>0.21189738888912399</v>
      </c>
    </row>
    <row r="5379" spans="1:5" x14ac:dyDescent="0.25">
      <c r="A5379" s="130">
        <v>29776.064472261802</v>
      </c>
      <c r="B5379" s="130">
        <v>0.60475520477800704</v>
      </c>
      <c r="C5379" s="130">
        <v>1.1736780000775699</v>
      </c>
      <c r="D5379" s="130">
        <v>0.55201440775112598</v>
      </c>
      <c r="E5379" s="130">
        <v>0.21184942475291499</v>
      </c>
    </row>
    <row r="5380" spans="1:5" x14ac:dyDescent="0.25">
      <c r="A5380" s="130">
        <v>29777.797266248599</v>
      </c>
      <c r="B5380" s="130">
        <v>0.22707825850807301</v>
      </c>
      <c r="C5380" s="130">
        <v>1.17367326025075</v>
      </c>
      <c r="D5380" s="130">
        <v>0.55201842753112795</v>
      </c>
      <c r="E5380" s="130">
        <v>0.211813073643666</v>
      </c>
    </row>
    <row r="5381" spans="1:5" x14ac:dyDescent="0.25">
      <c r="A5381" s="130">
        <v>29777.867403557499</v>
      </c>
      <c r="B5381" s="130">
        <v>1.1976477147797899</v>
      </c>
      <c r="C5381" s="130">
        <v>1.1736730683790799</v>
      </c>
      <c r="D5381" s="130">
        <v>0.55201859037517098</v>
      </c>
      <c r="E5381" s="130">
        <v>0.21181160119804801</v>
      </c>
    </row>
    <row r="5382" spans="1:5" x14ac:dyDescent="0.25">
      <c r="A5382" s="130">
        <v>29778.597793115401</v>
      </c>
      <c r="B5382" s="130">
        <v>1.0972155354288999</v>
      </c>
      <c r="C5382" s="130">
        <v>1.17367107018877</v>
      </c>
      <c r="D5382" s="130">
        <v>0.55202028682233595</v>
      </c>
      <c r="E5382" s="130">
        <v>0.21179626257387699</v>
      </c>
    </row>
    <row r="5383" spans="1:5" x14ac:dyDescent="0.25">
      <c r="A5383" s="130">
        <v>29779.739648124701</v>
      </c>
      <c r="B5383" s="130">
        <v>0.51178935359372801</v>
      </c>
      <c r="C5383" s="130">
        <v>1.1736679459712001</v>
      </c>
      <c r="D5383" s="130">
        <v>0.55202294129137897</v>
      </c>
      <c r="E5383" s="130">
        <v>0.21177226463898899</v>
      </c>
    </row>
    <row r="5384" spans="1:5" x14ac:dyDescent="0.25">
      <c r="A5384" s="130">
        <v>29784.295806639399</v>
      </c>
      <c r="B5384" s="130">
        <v>0.12127686217153801</v>
      </c>
      <c r="C5384" s="130">
        <v>1.1736554757167199</v>
      </c>
      <c r="D5384" s="130">
        <v>0.55203356123187797</v>
      </c>
      <c r="E5384" s="130">
        <v>0.21167628780019801</v>
      </c>
    </row>
    <row r="5385" spans="1:5" x14ac:dyDescent="0.25">
      <c r="A5385" s="130">
        <v>29790.975664624599</v>
      </c>
      <c r="B5385" s="130">
        <v>0.21215570875317</v>
      </c>
      <c r="C5385" s="130">
        <v>1.17363718072682</v>
      </c>
      <c r="D5385" s="130">
        <v>0.55204921285988695</v>
      </c>
      <c r="E5385" s="130">
        <v>0.211534935011084</v>
      </c>
    </row>
    <row r="5386" spans="1:5" x14ac:dyDescent="0.25">
      <c r="A5386" s="130">
        <v>29800.712034261898</v>
      </c>
      <c r="B5386" s="130">
        <v>1.16836958248274</v>
      </c>
      <c r="C5386" s="130">
        <v>1.17361048855396</v>
      </c>
      <c r="D5386" s="130">
        <v>0.55207219957328402</v>
      </c>
      <c r="E5386" s="130">
        <v>0.21132754692172601</v>
      </c>
    </row>
    <row r="5387" spans="1:5" x14ac:dyDescent="0.25">
      <c r="A5387" s="130">
        <v>29808.0628472223</v>
      </c>
      <c r="B5387" s="130">
        <v>1.2376736524877501</v>
      </c>
      <c r="C5387" s="130">
        <v>1.1735903159496199</v>
      </c>
      <c r="D5387" s="130">
        <v>0.55208969011880704</v>
      </c>
      <c r="E5387" s="130">
        <v>0.21116991128007001</v>
      </c>
    </row>
    <row r="5388" spans="1:5" x14ac:dyDescent="0.25">
      <c r="A5388" s="130">
        <v>29816.006897493</v>
      </c>
      <c r="B5388" s="130">
        <v>1.61393933059122</v>
      </c>
      <c r="C5388" s="130">
        <v>1.1735684955485699</v>
      </c>
      <c r="D5388" s="130">
        <v>0.55210872338970796</v>
      </c>
      <c r="E5388" s="130">
        <v>0.21099853295864399</v>
      </c>
    </row>
    <row r="5389" spans="1:5" x14ac:dyDescent="0.25">
      <c r="A5389" s="130">
        <v>29819.123671319801</v>
      </c>
      <c r="B5389" s="130">
        <v>1.51562582749369</v>
      </c>
      <c r="C5389" s="130">
        <v>1.1735599288923699</v>
      </c>
      <c r="D5389" s="130">
        <v>0.55211622806934801</v>
      </c>
      <c r="E5389" s="130">
        <v>0.21093100569884199</v>
      </c>
    </row>
    <row r="5390" spans="1:5" x14ac:dyDescent="0.25">
      <c r="A5390" s="130">
        <v>29822.798283499</v>
      </c>
      <c r="B5390" s="130">
        <v>0.52848253623354302</v>
      </c>
      <c r="C5390" s="130">
        <v>1.17354982490285</v>
      </c>
      <c r="D5390" s="130">
        <v>0.55212510279039095</v>
      </c>
      <c r="E5390" s="130">
        <v>0.21085118417706</v>
      </c>
    </row>
    <row r="5391" spans="1:5" x14ac:dyDescent="0.25">
      <c r="A5391" s="130">
        <v>29838.962663147198</v>
      </c>
      <c r="B5391" s="130">
        <v>1.19950628546865</v>
      </c>
      <c r="C5391" s="130">
        <v>1.17350532559289</v>
      </c>
      <c r="D5391" s="130">
        <v>0.55216448649599703</v>
      </c>
      <c r="E5391" s="130">
        <v>0.210497390745364</v>
      </c>
    </row>
    <row r="5392" spans="1:5" x14ac:dyDescent="0.25">
      <c r="A5392" s="130">
        <v>29842.326586435502</v>
      </c>
      <c r="B5392" s="130">
        <v>0.83684384359981001</v>
      </c>
      <c r="C5392" s="130">
        <v>1.1734960541859301</v>
      </c>
      <c r="D5392" s="130">
        <v>0.55217275291956602</v>
      </c>
      <c r="E5392" s="130">
        <v>0.21042322073545999</v>
      </c>
    </row>
    <row r="5393" spans="1:5" x14ac:dyDescent="0.25">
      <c r="A5393" s="130">
        <v>29845.622528152999</v>
      </c>
      <c r="B5393" s="130">
        <v>1.95582529350165</v>
      </c>
      <c r="C5393" s="130">
        <v>1.1734869665347101</v>
      </c>
      <c r="D5393" s="130">
        <v>0.55218087575716002</v>
      </c>
      <c r="E5393" s="130">
        <v>0.21035036902385401</v>
      </c>
    </row>
    <row r="5394" spans="1:5" x14ac:dyDescent="0.25">
      <c r="A5394" s="130">
        <v>29849.307183696499</v>
      </c>
      <c r="B5394" s="130">
        <v>1.1912578333807899</v>
      </c>
      <c r="C5394" s="130">
        <v>1.17347680287775</v>
      </c>
      <c r="D5394" s="130">
        <v>0.55218998405362296</v>
      </c>
      <c r="E5394" s="130">
        <v>0.21026871421908799</v>
      </c>
    </row>
    <row r="5395" spans="1:5" x14ac:dyDescent="0.25">
      <c r="A5395" s="130">
        <v>29852.416079991701</v>
      </c>
      <c r="B5395" s="130">
        <v>1.1070976517429301</v>
      </c>
      <c r="C5395" s="130">
        <v>1.1734682238996399</v>
      </c>
      <c r="D5395" s="130">
        <v>0.55219769163905097</v>
      </c>
      <c r="E5395" s="130">
        <v>0.21019964564558799</v>
      </c>
    </row>
    <row r="5396" spans="1:5" x14ac:dyDescent="0.25">
      <c r="A5396" s="130">
        <v>29860.261906936699</v>
      </c>
      <c r="B5396" s="130">
        <v>-0.22538743416302701</v>
      </c>
      <c r="C5396" s="130">
        <v>1.17344655921149</v>
      </c>
      <c r="D5396" s="130">
        <v>0.552217234631462</v>
      </c>
      <c r="E5396" s="130">
        <v>0.210024637371478</v>
      </c>
    </row>
    <row r="5397" spans="1:5" x14ac:dyDescent="0.25">
      <c r="A5397" s="130">
        <v>29863.0230855757</v>
      </c>
      <c r="B5397" s="130">
        <v>1.3323847259477899</v>
      </c>
      <c r="C5397" s="130">
        <v>1.17343892992787</v>
      </c>
      <c r="D5397" s="130">
        <v>0.55222414355931204</v>
      </c>
      <c r="E5397" s="130">
        <v>0.20996280824959901</v>
      </c>
    </row>
    <row r="5398" spans="1:5" x14ac:dyDescent="0.25">
      <c r="A5398" s="130">
        <v>29865.183470230601</v>
      </c>
      <c r="B5398" s="130">
        <v>-0.224234962565695</v>
      </c>
      <c r="C5398" s="130">
        <v>1.17343295891128</v>
      </c>
      <c r="D5398" s="130">
        <v>0.55222956050296401</v>
      </c>
      <c r="E5398" s="130">
        <v>0.209914345919606</v>
      </c>
    </row>
    <row r="5399" spans="1:5" x14ac:dyDescent="0.25">
      <c r="A5399" s="130">
        <v>29866.8724612394</v>
      </c>
      <c r="B5399" s="130">
        <v>0.123511779165564</v>
      </c>
      <c r="C5399" s="130">
        <v>1.1734282896880901</v>
      </c>
      <c r="D5399" s="130">
        <v>0.55223380238196795</v>
      </c>
      <c r="E5399" s="130">
        <v>0.20987640528267701</v>
      </c>
    </row>
    <row r="5400" spans="1:5" x14ac:dyDescent="0.25">
      <c r="A5400" s="130">
        <v>29876.686292054099</v>
      </c>
      <c r="B5400" s="130">
        <v>4.6339134615523498</v>
      </c>
      <c r="C5400" s="130">
        <v>1.17340114060113</v>
      </c>
      <c r="D5400" s="130">
        <v>0.55225856945584295</v>
      </c>
      <c r="E5400" s="130">
        <v>0.20965503934586099</v>
      </c>
    </row>
    <row r="5401" spans="1:5" x14ac:dyDescent="0.25">
      <c r="A5401" s="130">
        <v>29876.900043641399</v>
      </c>
      <c r="B5401" s="130">
        <v>-0.66766804466803498</v>
      </c>
      <c r="C5401" s="130">
        <v>1.1734005489208501</v>
      </c>
      <c r="D5401" s="130">
        <v>0.55225911117020798</v>
      </c>
      <c r="E5401" s="130">
        <v>0.20965020055960401</v>
      </c>
    </row>
    <row r="5402" spans="1:5" x14ac:dyDescent="0.25">
      <c r="A5402" s="130">
        <v>29881.9625673064</v>
      </c>
      <c r="B5402" s="130">
        <v>-0.35959416000674899</v>
      </c>
      <c r="C5402" s="130">
        <v>1.17338653104145</v>
      </c>
      <c r="D5402" s="130">
        <v>0.55227196947812796</v>
      </c>
      <c r="E5402" s="130">
        <v>0.20953538322707799</v>
      </c>
    </row>
    <row r="5403" spans="1:5" x14ac:dyDescent="0.25">
      <c r="A5403" s="130">
        <v>29883.158899512899</v>
      </c>
      <c r="B5403" s="130">
        <v>1.5543147646608599</v>
      </c>
      <c r="C5403" s="130">
        <v>1.1733832172116501</v>
      </c>
      <c r="D5403" s="130">
        <v>0.552275015961879</v>
      </c>
      <c r="E5403" s="130">
        <v>0.209508190445059</v>
      </c>
    </row>
    <row r="5404" spans="1:5" x14ac:dyDescent="0.25">
      <c r="A5404" s="130">
        <v>29885.527688970298</v>
      </c>
      <c r="B5404" s="130">
        <v>0.19628873196824201</v>
      </c>
      <c r="C5404" s="130">
        <v>1.17337665428052</v>
      </c>
      <c r="D5404" s="130">
        <v>0.55228105705500896</v>
      </c>
      <c r="E5404" s="130">
        <v>0.209454279863765</v>
      </c>
    </row>
    <row r="5405" spans="1:5" x14ac:dyDescent="0.25">
      <c r="A5405" s="130">
        <v>29890.926968657801</v>
      </c>
      <c r="B5405" s="130">
        <v>0.55039811101922398</v>
      </c>
      <c r="C5405" s="130">
        <v>1.1733616881371001</v>
      </c>
      <c r="D5405" s="130">
        <v>0.55229487104924402</v>
      </c>
      <c r="E5405" s="130">
        <v>0.20933106367045401</v>
      </c>
    </row>
    <row r="5406" spans="1:5" x14ac:dyDescent="0.25">
      <c r="A5406" s="130">
        <v>29891.738525408</v>
      </c>
      <c r="B5406" s="130">
        <v>0.35701638777281303</v>
      </c>
      <c r="C5406" s="130">
        <v>1.1733594377610801</v>
      </c>
      <c r="D5406" s="130">
        <v>0.55229695272490198</v>
      </c>
      <c r="E5406" s="130">
        <v>0.20931250299465301</v>
      </c>
    </row>
    <row r="5407" spans="1:5" x14ac:dyDescent="0.25">
      <c r="A5407" s="130">
        <v>29895.462784412299</v>
      </c>
      <c r="B5407" s="130">
        <v>0.31769646376420502</v>
      </c>
      <c r="C5407" s="130">
        <v>1.1733491078986</v>
      </c>
      <c r="D5407" s="130">
        <v>0.55230652340172104</v>
      </c>
      <c r="E5407" s="130">
        <v>0.20922719285706101</v>
      </c>
    </row>
    <row r="5408" spans="1:5" x14ac:dyDescent="0.25">
      <c r="A5408" s="130">
        <v>29897.521377421301</v>
      </c>
      <c r="B5408" s="130">
        <v>0.54087971234557697</v>
      </c>
      <c r="C5408" s="130">
        <v>1.1733433960559201</v>
      </c>
      <c r="D5408" s="130">
        <v>0.55231182615417296</v>
      </c>
      <c r="E5408" s="130">
        <v>0.20917994273854401</v>
      </c>
    </row>
    <row r="5409" spans="1:5" x14ac:dyDescent="0.25">
      <c r="A5409" s="130">
        <v>29900.393782470201</v>
      </c>
      <c r="B5409" s="130">
        <v>0.214543835411241</v>
      </c>
      <c r="C5409" s="130">
        <v>1.17333542381689</v>
      </c>
      <c r="D5409" s="130">
        <v>0.55231924011923605</v>
      </c>
      <c r="E5409" s="130">
        <v>0.209113900987974</v>
      </c>
    </row>
    <row r="5410" spans="1:5" x14ac:dyDescent="0.25">
      <c r="A5410" s="130">
        <v>29912.768478485999</v>
      </c>
      <c r="B5410" s="130">
        <v>1.5589177871545801</v>
      </c>
      <c r="C5410" s="130">
        <v>1.1733010468081</v>
      </c>
      <c r="D5410" s="130">
        <v>0.55235137867163897</v>
      </c>
      <c r="E5410" s="130">
        <v>0.20882789135638</v>
      </c>
    </row>
    <row r="5411" spans="1:5" x14ac:dyDescent="0.25">
      <c r="A5411" s="130">
        <v>29913.078223758901</v>
      </c>
      <c r="B5411" s="130">
        <v>0.433158715147131</v>
      </c>
      <c r="C5411" s="130">
        <v>1.1733001856749801</v>
      </c>
      <c r="D5411" s="130">
        <v>0.55235218723832402</v>
      </c>
      <c r="E5411" s="130">
        <v>0.20882070139391301</v>
      </c>
    </row>
    <row r="5412" spans="1:5" x14ac:dyDescent="0.25">
      <c r="A5412" s="130">
        <v>29913.718156684099</v>
      </c>
      <c r="B5412" s="130">
        <v>5.1861632098293399E-2</v>
      </c>
      <c r="C5412" s="130">
        <v>1.17329840647428</v>
      </c>
      <c r="D5412" s="130">
        <v>0.55235385837167505</v>
      </c>
      <c r="E5412" s="130">
        <v>0.20880584217081799</v>
      </c>
    </row>
    <row r="5413" spans="1:5" x14ac:dyDescent="0.25">
      <c r="A5413" s="130">
        <v>29921.511947107301</v>
      </c>
      <c r="B5413" s="130">
        <v>0.63916967914725598</v>
      </c>
      <c r="C5413" s="130">
        <v>1.17327672642406</v>
      </c>
      <c r="D5413" s="130">
        <v>0.55237428003315103</v>
      </c>
      <c r="E5413" s="130">
        <v>0.20862435464630699</v>
      </c>
    </row>
    <row r="5414" spans="1:5" x14ac:dyDescent="0.25">
      <c r="A5414" s="130">
        <v>29930.736652110099</v>
      </c>
      <c r="B5414" s="130">
        <v>1.2478319734249299</v>
      </c>
      <c r="C5414" s="130">
        <v>1.1732510395931299</v>
      </c>
      <c r="D5414" s="130">
        <v>0.55239861509674504</v>
      </c>
      <c r="E5414" s="130">
        <v>0.20840831905551499</v>
      </c>
    </row>
    <row r="5415" spans="1:5" x14ac:dyDescent="0.25">
      <c r="A5415" s="130">
        <v>29930.887712187399</v>
      </c>
      <c r="B5415" s="130">
        <v>4.02379085681304E-2</v>
      </c>
      <c r="C5415" s="130">
        <v>1.1732506187173699</v>
      </c>
      <c r="D5415" s="130">
        <v>0.55239901507554401</v>
      </c>
      <c r="E5415" s="130">
        <v>0.20840477031028201</v>
      </c>
    </row>
    <row r="5416" spans="1:5" x14ac:dyDescent="0.25">
      <c r="A5416" s="130">
        <v>29931.630851817499</v>
      </c>
      <c r="B5416" s="130">
        <v>3.7407506707265399E-2</v>
      </c>
      <c r="C5416" s="130">
        <v>1.1732485481082899</v>
      </c>
      <c r="D5416" s="130">
        <v>0.55240098346269395</v>
      </c>
      <c r="E5416" s="130">
        <v>0.20838730710297099</v>
      </c>
    </row>
    <row r="5417" spans="1:5" x14ac:dyDescent="0.25">
      <c r="A5417" s="130">
        <v>29936.315640322398</v>
      </c>
      <c r="B5417" s="130">
        <v>-9.2627011994406094E-2</v>
      </c>
      <c r="C5417" s="130">
        <v>1.1732354905996001</v>
      </c>
      <c r="D5417" s="130">
        <v>0.55241341875894601</v>
      </c>
      <c r="E5417" s="130">
        <v>0.20827702078695501</v>
      </c>
    </row>
    <row r="5418" spans="1:5" x14ac:dyDescent="0.25">
      <c r="A5418" s="130">
        <v>29939.027334285998</v>
      </c>
      <c r="B5418" s="130">
        <v>0.91815981764795696</v>
      </c>
      <c r="C5418" s="130">
        <v>1.1732279291432499</v>
      </c>
      <c r="D5418" s="130">
        <v>0.55242063755134796</v>
      </c>
      <c r="E5418" s="130">
        <v>0.20821302838488101</v>
      </c>
    </row>
    <row r="5419" spans="1:5" x14ac:dyDescent="0.25">
      <c r="A5419" s="130">
        <v>29939.688561524399</v>
      </c>
      <c r="B5419" s="130">
        <v>0.60796338789106397</v>
      </c>
      <c r="C5419" s="130">
        <v>1.1732260849593901</v>
      </c>
      <c r="D5419" s="130">
        <v>0.55242240012187704</v>
      </c>
      <c r="E5419" s="130">
        <v>0.20819740704193199</v>
      </c>
    </row>
    <row r="5420" spans="1:5" x14ac:dyDescent="0.25">
      <c r="A5420" s="130">
        <v>29940.454951055101</v>
      </c>
      <c r="B5420" s="130">
        <v>1.19945709159341</v>
      </c>
      <c r="C5420" s="130">
        <v>1.1732239472897199</v>
      </c>
      <c r="D5420" s="130">
        <v>0.55242444415093295</v>
      </c>
      <c r="E5420" s="130">
        <v>0.20817929280814801</v>
      </c>
    </row>
    <row r="5421" spans="1:5" x14ac:dyDescent="0.25">
      <c r="A5421" s="130">
        <v>29942.4739607093</v>
      </c>
      <c r="B5421" s="130">
        <v>1.5060805225418901</v>
      </c>
      <c r="C5421" s="130">
        <v>1.1732183147701101</v>
      </c>
      <c r="D5421" s="130">
        <v>0.55242983487364605</v>
      </c>
      <c r="E5421" s="130">
        <v>0.20813152845998001</v>
      </c>
    </row>
    <row r="5422" spans="1:5" x14ac:dyDescent="0.25">
      <c r="A5422" s="130">
        <v>29946.6432345145</v>
      </c>
      <c r="B5422" s="130">
        <v>0.94699619089013698</v>
      </c>
      <c r="C5422" s="130">
        <v>1.17320667920167</v>
      </c>
      <c r="D5422" s="130">
        <v>0.55244099356096199</v>
      </c>
      <c r="E5422" s="130">
        <v>0.20803269569785601</v>
      </c>
    </row>
    <row r="5423" spans="1:5" x14ac:dyDescent="0.25">
      <c r="A5423" s="130">
        <v>29950.758573201001</v>
      </c>
      <c r="B5423" s="130">
        <v>1.0833853141806</v>
      </c>
      <c r="C5423" s="130">
        <v>1.1731951883842999</v>
      </c>
      <c r="D5423" s="130">
        <v>0.552452043267468</v>
      </c>
      <c r="E5423" s="130">
        <v>0.20793487918690401</v>
      </c>
    </row>
    <row r="5424" spans="1:5" x14ac:dyDescent="0.25">
      <c r="A5424" s="130">
        <v>29954.524915786202</v>
      </c>
      <c r="B5424" s="130">
        <v>-0.36523862410684499</v>
      </c>
      <c r="C5424" s="130">
        <v>1.1731846670013899</v>
      </c>
      <c r="D5424" s="130">
        <v>0.55246218667885605</v>
      </c>
      <c r="E5424" s="130">
        <v>0.20784513012772701</v>
      </c>
    </row>
    <row r="5425" spans="1:5" x14ac:dyDescent="0.25">
      <c r="A5425" s="130">
        <v>29969.008471391498</v>
      </c>
      <c r="B5425" s="130">
        <v>0.67733287900337802</v>
      </c>
      <c r="C5425" s="130">
        <v>1.17314416190866</v>
      </c>
      <c r="D5425" s="130">
        <v>0.55250146670285105</v>
      </c>
      <c r="E5425" s="130">
        <v>0.207497980217765</v>
      </c>
    </row>
    <row r="5426" spans="1:5" x14ac:dyDescent="0.25">
      <c r="A5426" s="130">
        <v>29970.203466951902</v>
      </c>
      <c r="B5426" s="130">
        <v>1.2447045446985801</v>
      </c>
      <c r="C5426" s="130">
        <v>1.1731408167660999</v>
      </c>
      <c r="D5426" s="130">
        <v>0.552504726917601</v>
      </c>
      <c r="E5426" s="130">
        <v>0.20746919549162501</v>
      </c>
    </row>
    <row r="5427" spans="1:5" x14ac:dyDescent="0.25">
      <c r="A5427" s="130">
        <v>29970.8522016426</v>
      </c>
      <c r="B5427" s="130">
        <v>-5.4911322048334398E-2</v>
      </c>
      <c r="C5427" s="130">
        <v>1.1731390005639799</v>
      </c>
      <c r="D5427" s="130">
        <v>0.55250649804310703</v>
      </c>
      <c r="E5427" s="130">
        <v>0.20745355988990699</v>
      </c>
    </row>
    <row r="5428" spans="1:5" x14ac:dyDescent="0.25">
      <c r="A5428" s="130">
        <v>29971.484188864</v>
      </c>
      <c r="B5428" s="130">
        <v>0.86290231758134905</v>
      </c>
      <c r="C5428" s="130">
        <v>1.1731372311102899</v>
      </c>
      <c r="D5428" s="130">
        <v>0.55250822427972601</v>
      </c>
      <c r="E5428" s="130">
        <v>0.20743832180434699</v>
      </c>
    </row>
    <row r="5429" spans="1:5" x14ac:dyDescent="0.25">
      <c r="A5429" s="130">
        <v>29973.960230760898</v>
      </c>
      <c r="B5429" s="130">
        <v>0.96703860486611104</v>
      </c>
      <c r="C5429" s="130">
        <v>1.1731302973145401</v>
      </c>
      <c r="D5429" s="130">
        <v>0.55251499536958903</v>
      </c>
      <c r="E5429" s="130">
        <v>0.207378562814717</v>
      </c>
    </row>
    <row r="5430" spans="1:5" x14ac:dyDescent="0.25">
      <c r="A5430" s="130">
        <v>29975.6840740605</v>
      </c>
      <c r="B5430" s="130">
        <v>-0.23426179361737401</v>
      </c>
      <c r="C5430" s="130">
        <v>1.17312546870735</v>
      </c>
      <c r="D5430" s="130">
        <v>0.55251971691663204</v>
      </c>
      <c r="E5430" s="130">
        <v>0.20733690336173399</v>
      </c>
    </row>
    <row r="5431" spans="1:5" x14ac:dyDescent="0.25">
      <c r="A5431" s="130">
        <v>29977.304486648201</v>
      </c>
      <c r="B5431" s="130">
        <v>-0.27553888812752397</v>
      </c>
      <c r="C5431" s="130">
        <v>1.1731209288925</v>
      </c>
      <c r="D5431" s="130">
        <v>0.55252416074481603</v>
      </c>
      <c r="E5431" s="130">
        <v>0.20729770259657701</v>
      </c>
    </row>
    <row r="5432" spans="1:5" x14ac:dyDescent="0.25">
      <c r="A5432" s="130">
        <v>29978.014528696702</v>
      </c>
      <c r="B5432" s="130">
        <v>0.73424835639399599</v>
      </c>
      <c r="C5432" s="130">
        <v>1.1731189393269901</v>
      </c>
      <c r="D5432" s="130">
        <v>0.55252610966937399</v>
      </c>
      <c r="E5432" s="130">
        <v>0.20728051289965399</v>
      </c>
    </row>
    <row r="5433" spans="1:5" x14ac:dyDescent="0.25">
      <c r="A5433" s="130">
        <v>29986.2949906719</v>
      </c>
      <c r="B5433" s="130">
        <v>-0.23632067120398201</v>
      </c>
      <c r="C5433" s="130">
        <v>1.1730957244336899</v>
      </c>
      <c r="D5433" s="130">
        <v>0.55254891436159104</v>
      </c>
      <c r="E5433" s="130">
        <v>0.20707948806618401</v>
      </c>
    </row>
    <row r="5434" spans="1:5" x14ac:dyDescent="0.25">
      <c r="A5434" s="130">
        <v>29991.420518374998</v>
      </c>
      <c r="B5434" s="130">
        <v>0.41674058788152601</v>
      </c>
      <c r="C5434" s="130">
        <v>1.1730813428825999</v>
      </c>
      <c r="D5434" s="130">
        <v>0.55256310073055004</v>
      </c>
      <c r="E5434" s="130">
        <v>0.20695454059718901</v>
      </c>
    </row>
    <row r="5435" spans="1:5" x14ac:dyDescent="0.25">
      <c r="A5435" s="130">
        <v>29995.7837813308</v>
      </c>
      <c r="B5435" s="130">
        <v>1.33488310890602</v>
      </c>
      <c r="C5435" s="130">
        <v>1.1730690930533201</v>
      </c>
      <c r="D5435" s="130">
        <v>0.55257521970530799</v>
      </c>
      <c r="E5435" s="130">
        <v>0.206847866176606</v>
      </c>
    </row>
    <row r="5436" spans="1:5" x14ac:dyDescent="0.25">
      <c r="A5436" s="130">
        <v>29995.890186554901</v>
      </c>
      <c r="B5436" s="130">
        <v>1.9582014248183699</v>
      </c>
      <c r="C5436" s="130">
        <v>1.1730687942398801</v>
      </c>
      <c r="D5436" s="130">
        <v>0.55257551573261499</v>
      </c>
      <c r="E5436" s="130">
        <v>0.20684526120601601</v>
      </c>
    </row>
    <row r="5437" spans="1:5" x14ac:dyDescent="0.25">
      <c r="A5437" s="130">
        <v>29996.751091484701</v>
      </c>
      <c r="B5437" s="130">
        <v>1.3626256452981E-2</v>
      </c>
      <c r="C5437" s="130">
        <v>1.1730663764529601</v>
      </c>
      <c r="D5437" s="130">
        <v>0.55257791168606296</v>
      </c>
      <c r="E5437" s="130">
        <v>0.20682417867724701</v>
      </c>
    </row>
    <row r="5438" spans="1:5" x14ac:dyDescent="0.25">
      <c r="A5438" s="130">
        <v>30003.864111592</v>
      </c>
      <c r="B5438" s="130">
        <v>0.12819914005084401</v>
      </c>
      <c r="C5438" s="130">
        <v>1.1730463903338899</v>
      </c>
      <c r="D5438" s="130">
        <v>0.552597765618424</v>
      </c>
      <c r="E5438" s="130">
        <v>0.20664956819972</v>
      </c>
    </row>
    <row r="5439" spans="1:5" x14ac:dyDescent="0.25">
      <c r="A5439" s="130">
        <v>30005.550464812201</v>
      </c>
      <c r="B5439" s="130">
        <v>0.24635160232386899</v>
      </c>
      <c r="C5439" s="130">
        <v>1.17304164948</v>
      </c>
      <c r="D5439" s="130">
        <v>0.55260248772882603</v>
      </c>
      <c r="E5439" s="130">
        <v>0.206608061649663</v>
      </c>
    </row>
    <row r="5440" spans="1:5" x14ac:dyDescent="0.25">
      <c r="A5440" s="130">
        <v>30008.640022252199</v>
      </c>
      <c r="B5440" s="130">
        <v>0.76938750740815898</v>
      </c>
      <c r="C5440" s="130">
        <v>1.17303296125295</v>
      </c>
      <c r="D5440" s="130">
        <v>0.55261115412008899</v>
      </c>
      <c r="E5440" s="130">
        <v>0.206531908733398</v>
      </c>
    </row>
    <row r="5441" spans="1:5" x14ac:dyDescent="0.25">
      <c r="A5441" s="130">
        <v>30012.186817088299</v>
      </c>
      <c r="B5441" s="130">
        <v>0.38804272057901801</v>
      </c>
      <c r="C5441" s="130">
        <v>1.1730229831654599</v>
      </c>
      <c r="D5441" s="130">
        <v>0.55262112706368005</v>
      </c>
      <c r="E5441" s="130">
        <v>0.20644431203521299</v>
      </c>
    </row>
    <row r="5442" spans="1:5" x14ac:dyDescent="0.25">
      <c r="A5442" s="130">
        <v>30014.9395812496</v>
      </c>
      <c r="B5442" s="130">
        <v>0.50418650329042702</v>
      </c>
      <c r="C5442" s="130">
        <v>1.1730152359127699</v>
      </c>
      <c r="D5442" s="130">
        <v>0.55262888498342799</v>
      </c>
      <c r="E5442" s="130">
        <v>0.206376198250841</v>
      </c>
    </row>
    <row r="5443" spans="1:5" x14ac:dyDescent="0.25">
      <c r="A5443" s="130">
        <v>30015.516849050899</v>
      </c>
      <c r="B5443" s="130">
        <v>-3.61006399518971E-2</v>
      </c>
      <c r="C5443" s="130">
        <v>1.17301361094554</v>
      </c>
      <c r="D5443" s="130">
        <v>0.55263051381108397</v>
      </c>
      <c r="E5443" s="130">
        <v>0.20636190034260701</v>
      </c>
    </row>
    <row r="5444" spans="1:5" x14ac:dyDescent="0.25">
      <c r="A5444" s="130">
        <v>30020.571903886499</v>
      </c>
      <c r="B5444" s="130">
        <v>1.18669704580927</v>
      </c>
      <c r="C5444" s="130">
        <v>1.1729993764199</v>
      </c>
      <c r="D5444" s="130">
        <v>0.552644806159729</v>
      </c>
      <c r="E5444" s="130">
        <v>0.20623648676828499</v>
      </c>
    </row>
    <row r="5445" spans="1:5" x14ac:dyDescent="0.25">
      <c r="A5445" s="130">
        <v>30022.914342431399</v>
      </c>
      <c r="B5445" s="130">
        <v>1.0495536612646701</v>
      </c>
      <c r="C5445" s="130">
        <v>1.1729927773578399</v>
      </c>
      <c r="D5445" s="130">
        <v>0.552651446617485</v>
      </c>
      <c r="E5445" s="130">
        <v>0.206178245135579</v>
      </c>
    </row>
    <row r="5446" spans="1:5" x14ac:dyDescent="0.25">
      <c r="A5446" s="130">
        <v>30030.6307122219</v>
      </c>
      <c r="B5446" s="130">
        <v>1.4251134239280101</v>
      </c>
      <c r="C5446" s="130">
        <v>1.17297102556985</v>
      </c>
      <c r="D5446" s="130">
        <v>0.552673400035955</v>
      </c>
      <c r="E5446" s="130">
        <v>0.20598582178540401</v>
      </c>
    </row>
    <row r="5447" spans="1:5" x14ac:dyDescent="0.25">
      <c r="A5447" s="130">
        <v>30035.2706670923</v>
      </c>
      <c r="B5447" s="130">
        <v>-0.49497053030687099</v>
      </c>
      <c r="C5447" s="130">
        <v>1.17295793601112</v>
      </c>
      <c r="D5447" s="130">
        <v>0.55268665894889402</v>
      </c>
      <c r="E5447" s="130">
        <v>0.20586969842390601</v>
      </c>
    </row>
    <row r="5448" spans="1:5" x14ac:dyDescent="0.25">
      <c r="A5448" s="130">
        <v>30036.512229554301</v>
      </c>
      <c r="B5448" s="130">
        <v>1.24613679064844</v>
      </c>
      <c r="C5448" s="130">
        <v>1.17295443223235</v>
      </c>
      <c r="D5448" s="130">
        <v>0.55269021415973696</v>
      </c>
      <c r="E5448" s="130">
        <v>0.20583857315193901</v>
      </c>
    </row>
    <row r="5449" spans="1:5" x14ac:dyDescent="0.25">
      <c r="A5449" s="130">
        <v>30037.115809020099</v>
      </c>
      <c r="B5449" s="130">
        <v>0.68418782028738501</v>
      </c>
      <c r="C5449" s="130">
        <v>1.1729527286945101</v>
      </c>
      <c r="D5449" s="130">
        <v>0.55269194363297203</v>
      </c>
      <c r="E5449" s="130">
        <v>0.205823433699036</v>
      </c>
    </row>
    <row r="5450" spans="1:5" x14ac:dyDescent="0.25">
      <c r="A5450" s="130">
        <v>30039.911563071899</v>
      </c>
      <c r="B5450" s="130">
        <v>0.37096325399190699</v>
      </c>
      <c r="C5450" s="130">
        <v>1.17294483633244</v>
      </c>
      <c r="D5450" s="130">
        <v>0.55269996407432798</v>
      </c>
      <c r="E5450" s="130">
        <v>0.205753239739872</v>
      </c>
    </row>
    <row r="5451" spans="1:5" x14ac:dyDescent="0.25">
      <c r="A5451" s="130">
        <v>30043.8968719279</v>
      </c>
      <c r="B5451" s="130">
        <v>-5.71712979159145E-2</v>
      </c>
      <c r="C5451" s="130">
        <v>1.17293358118904</v>
      </c>
      <c r="D5451" s="130">
        <v>0.55271142436954601</v>
      </c>
      <c r="E5451" s="130">
        <v>0.205652984301021</v>
      </c>
    </row>
    <row r="5452" spans="1:5" x14ac:dyDescent="0.25">
      <c r="A5452" s="130">
        <v>30046.1991129208</v>
      </c>
      <c r="B5452" s="130">
        <v>0.521415243907009</v>
      </c>
      <c r="C5452" s="130">
        <v>1.17292707678166</v>
      </c>
      <c r="D5452" s="130">
        <v>0.55271805936698204</v>
      </c>
      <c r="E5452" s="130">
        <v>0.20559496436262401</v>
      </c>
    </row>
    <row r="5453" spans="1:5" x14ac:dyDescent="0.25">
      <c r="A5453" s="130">
        <v>30055.796528032399</v>
      </c>
      <c r="B5453" s="130">
        <v>2.65555790347844</v>
      </c>
      <c r="C5453" s="130">
        <v>1.17289994181654</v>
      </c>
      <c r="D5453" s="130">
        <v>0.55274583380190501</v>
      </c>
      <c r="E5453" s="130">
        <v>0.205352276207351</v>
      </c>
    </row>
    <row r="5454" spans="1:5" x14ac:dyDescent="0.25">
      <c r="A5454" s="130">
        <v>30058.071873397799</v>
      </c>
      <c r="B5454" s="130">
        <v>1.25038576927201</v>
      </c>
      <c r="C5454" s="130">
        <v>1.1728935039822399</v>
      </c>
      <c r="D5454" s="130">
        <v>0.55275244568579096</v>
      </c>
      <c r="E5454" s="130">
        <v>0.20529454690906099</v>
      </c>
    </row>
    <row r="5455" spans="1:5" x14ac:dyDescent="0.25">
      <c r="A5455" s="130">
        <v>30059.370704408499</v>
      </c>
      <c r="B5455" s="130">
        <v>1.4051886453910101</v>
      </c>
      <c r="C5455" s="130">
        <v>1.17288982827633</v>
      </c>
      <c r="D5455" s="130">
        <v>0.55275622459390805</v>
      </c>
      <c r="E5455" s="130">
        <v>0.20526156033731599</v>
      </c>
    </row>
    <row r="5456" spans="1:5" x14ac:dyDescent="0.25">
      <c r="A5456" s="130">
        <v>30062.0834381819</v>
      </c>
      <c r="B5456" s="130">
        <v>0.44404586485899999</v>
      </c>
      <c r="C5456" s="130">
        <v>1.17288214931184</v>
      </c>
      <c r="D5456" s="130">
        <v>0.55276412812284303</v>
      </c>
      <c r="E5456" s="130">
        <v>0.20519258730248799</v>
      </c>
    </row>
    <row r="5457" spans="1:5" x14ac:dyDescent="0.25">
      <c r="A5457" s="130">
        <v>30063.435593528899</v>
      </c>
      <c r="B5457" s="130">
        <v>1.2683700132359901</v>
      </c>
      <c r="C5457" s="130">
        <v>1.1728783207919899</v>
      </c>
      <c r="D5457" s="130">
        <v>0.552768073126925</v>
      </c>
      <c r="E5457" s="130">
        <v>0.205158168824044</v>
      </c>
    </row>
    <row r="5458" spans="1:5" x14ac:dyDescent="0.25">
      <c r="A5458" s="130">
        <v>30067.5159778583</v>
      </c>
      <c r="B5458" s="130">
        <v>2.1076533473829398E-3</v>
      </c>
      <c r="C5458" s="130">
        <v>1.1728667636382799</v>
      </c>
      <c r="D5458" s="130">
        <v>0.55278000012553297</v>
      </c>
      <c r="E5458" s="130">
        <v>0.205054147411184</v>
      </c>
    </row>
    <row r="5459" spans="1:5" x14ac:dyDescent="0.25">
      <c r="A5459" s="130">
        <v>30070.223089543801</v>
      </c>
      <c r="B5459" s="130">
        <v>1.43259304891503</v>
      </c>
      <c r="C5459" s="130">
        <v>1.1728590928879199</v>
      </c>
      <c r="D5459" s="130">
        <v>0.55278793142576998</v>
      </c>
      <c r="E5459" s="130">
        <v>0.204985004888908</v>
      </c>
    </row>
    <row r="5460" spans="1:5" x14ac:dyDescent="0.25">
      <c r="A5460" s="130">
        <v>30084.986457762199</v>
      </c>
      <c r="B5460" s="130">
        <v>-0.60864361319524796</v>
      </c>
      <c r="C5460" s="130">
        <v>1.1728172149059799</v>
      </c>
      <c r="D5460" s="130">
        <v>0.55283144273440699</v>
      </c>
      <c r="E5460" s="130">
        <v>0.20460611728295799</v>
      </c>
    </row>
    <row r="5461" spans="1:5" x14ac:dyDescent="0.25">
      <c r="A5461" s="130">
        <v>30088.423074639399</v>
      </c>
      <c r="B5461" s="130">
        <v>1.3737311365226801</v>
      </c>
      <c r="C5461" s="130">
        <v>1.1728074555771899</v>
      </c>
      <c r="D5461" s="130">
        <v>0.55284163362453398</v>
      </c>
      <c r="E5461" s="130">
        <v>0.20451748182039001</v>
      </c>
    </row>
    <row r="5462" spans="1:5" x14ac:dyDescent="0.25">
      <c r="A5462" s="130">
        <v>30090.2164767834</v>
      </c>
      <c r="B5462" s="130">
        <v>4.7849826284140903E-2</v>
      </c>
      <c r="C5462" s="130">
        <v>1.1728023610129099</v>
      </c>
      <c r="D5462" s="130">
        <v>0.552846961078995</v>
      </c>
      <c r="E5462" s="130">
        <v>0.20447116194746101</v>
      </c>
    </row>
    <row r="5463" spans="1:5" x14ac:dyDescent="0.25">
      <c r="A5463" s="130">
        <v>30090.9138046894</v>
      </c>
      <c r="B5463" s="130">
        <v>7.9615074667427302E-2</v>
      </c>
      <c r="C5463" s="130">
        <v>1.17280037978996</v>
      </c>
      <c r="D5463" s="130">
        <v>0.55284903427739596</v>
      </c>
      <c r="E5463" s="130">
        <v>0.20445313932199299</v>
      </c>
    </row>
    <row r="5464" spans="1:5" x14ac:dyDescent="0.25">
      <c r="A5464" s="130">
        <v>30097.217969450099</v>
      </c>
      <c r="B5464" s="130">
        <v>0.294086837811669</v>
      </c>
      <c r="C5464" s="130">
        <v>1.1727824608575299</v>
      </c>
      <c r="D5464" s="130">
        <v>0.55286782077247698</v>
      </c>
      <c r="E5464" s="130">
        <v>0.20428990002608999</v>
      </c>
    </row>
    <row r="5465" spans="1:5" x14ac:dyDescent="0.25">
      <c r="A5465" s="130">
        <v>30102.0025557962</v>
      </c>
      <c r="B5465" s="130">
        <v>0.22427991804605499</v>
      </c>
      <c r="C5465" s="130">
        <v>1.1727688518238599</v>
      </c>
      <c r="D5465" s="130">
        <v>0.55288213152278298</v>
      </c>
      <c r="E5465" s="130">
        <v>0.204165641191561</v>
      </c>
    </row>
    <row r="5466" spans="1:5" x14ac:dyDescent="0.25">
      <c r="A5466" s="130">
        <v>30103.082228665298</v>
      </c>
      <c r="B5466" s="130">
        <v>0.26328483074018499</v>
      </c>
      <c r="C5466" s="130">
        <v>1.1727657797409801</v>
      </c>
      <c r="D5466" s="130">
        <v>0.55288536710783298</v>
      </c>
      <c r="E5466" s="130">
        <v>0.20413755767771899</v>
      </c>
    </row>
    <row r="5467" spans="1:5" x14ac:dyDescent="0.25">
      <c r="A5467" s="130">
        <v>30112.311259945898</v>
      </c>
      <c r="B5467" s="130">
        <v>2.01782885350796</v>
      </c>
      <c r="C5467" s="130">
        <v>1.1727395028149901</v>
      </c>
      <c r="D5467" s="130">
        <v>0.55291311894612505</v>
      </c>
      <c r="E5467" s="130">
        <v>0.20389684586788601</v>
      </c>
    </row>
    <row r="5468" spans="1:5" x14ac:dyDescent="0.25">
      <c r="A5468" s="130">
        <v>30121.702396798399</v>
      </c>
      <c r="B5468" s="130">
        <v>0.145945245871304</v>
      </c>
      <c r="C5468" s="130">
        <v>1.17271273341649</v>
      </c>
      <c r="D5468" s="130">
        <v>0.55294153083281194</v>
      </c>
      <c r="E5468" s="130">
        <v>0.203650709392145</v>
      </c>
    </row>
    <row r="5469" spans="1:5" x14ac:dyDescent="0.25">
      <c r="A5469" s="130">
        <v>30126.098697722398</v>
      </c>
      <c r="B5469" s="130">
        <v>1.1921535489220401</v>
      </c>
      <c r="C5469" s="130">
        <v>1.17270019103714</v>
      </c>
      <c r="D5469" s="130">
        <v>0.552954891059389</v>
      </c>
      <c r="E5469" s="130">
        <v>0.203535072384532</v>
      </c>
    </row>
    <row r="5470" spans="1:5" x14ac:dyDescent="0.25">
      <c r="A5470" s="130">
        <v>30133.854744840301</v>
      </c>
      <c r="B5470" s="130">
        <v>0.25221278124221103</v>
      </c>
      <c r="C5470" s="130">
        <v>1.1726780467729501</v>
      </c>
      <c r="D5470" s="130">
        <v>0.55297855405819096</v>
      </c>
      <c r="E5470" s="130">
        <v>0.20333042531104101</v>
      </c>
    </row>
    <row r="5471" spans="1:5" x14ac:dyDescent="0.25">
      <c r="A5471" s="130">
        <v>30140.4178246505</v>
      </c>
      <c r="B5471" s="130">
        <v>0.59488989709224305</v>
      </c>
      <c r="C5471" s="130">
        <v>1.17265929183482</v>
      </c>
      <c r="D5471" s="130">
        <v>0.55299866957566102</v>
      </c>
      <c r="E5471" s="130">
        <v>0.2031566223199</v>
      </c>
    </row>
    <row r="5472" spans="1:5" x14ac:dyDescent="0.25">
      <c r="A5472" s="130">
        <v>30141.3883054447</v>
      </c>
      <c r="B5472" s="130">
        <v>0.29869155673412101</v>
      </c>
      <c r="C5472" s="130">
        <v>1.1726565172455401</v>
      </c>
      <c r="D5472" s="130">
        <v>0.55300165120963196</v>
      </c>
      <c r="E5472" s="130">
        <v>0.203130873069922</v>
      </c>
    </row>
    <row r="5473" spans="1:5" x14ac:dyDescent="0.25">
      <c r="A5473" s="130">
        <v>30144.978780888901</v>
      </c>
      <c r="B5473" s="130">
        <v>2.0120933206767102</v>
      </c>
      <c r="C5473" s="130">
        <v>1.1726462492143399</v>
      </c>
      <c r="D5473" s="130">
        <v>0.55301269833724698</v>
      </c>
      <c r="E5473" s="130">
        <v>0.20303549934416301</v>
      </c>
    </row>
    <row r="5474" spans="1:5" x14ac:dyDescent="0.25">
      <c r="A5474" s="130">
        <v>30145.145994422001</v>
      </c>
      <c r="B5474" s="130">
        <v>-0.19487176871932901</v>
      </c>
      <c r="C5474" s="130">
        <v>1.17264577090554</v>
      </c>
      <c r="D5474" s="130">
        <v>0.55301321343180498</v>
      </c>
      <c r="E5474" s="130">
        <v>0.20303105345609301</v>
      </c>
    </row>
    <row r="5475" spans="1:5" x14ac:dyDescent="0.25">
      <c r="A5475" s="130">
        <v>30150.289426919699</v>
      </c>
      <c r="B5475" s="130">
        <v>-1.8029197724433999E-2</v>
      </c>
      <c r="C5475" s="130">
        <v>1.1726310534125299</v>
      </c>
      <c r="D5475" s="130">
        <v>0.55302908424253605</v>
      </c>
      <c r="E5475" s="130">
        <v>0.20289411732499699</v>
      </c>
    </row>
    <row r="5476" spans="1:5" x14ac:dyDescent="0.25">
      <c r="A5476" s="130">
        <v>30155.511047806202</v>
      </c>
      <c r="B5476" s="130">
        <v>1.79493203570866</v>
      </c>
      <c r="C5476" s="130">
        <v>1.17261610252435</v>
      </c>
      <c r="D5476" s="130">
        <v>0.55304524910939401</v>
      </c>
      <c r="E5476" s="130">
        <v>0.20275473970927699</v>
      </c>
    </row>
    <row r="5477" spans="1:5" x14ac:dyDescent="0.25">
      <c r="A5477" s="130">
        <v>30155.824119073801</v>
      </c>
      <c r="B5477" s="130">
        <v>0.73055006241449205</v>
      </c>
      <c r="C5477" s="130">
        <v>1.1726152058083801</v>
      </c>
      <c r="D5477" s="130">
        <v>0.55304621999017101</v>
      </c>
      <c r="E5477" s="130">
        <v>0.20274637159571501</v>
      </c>
    </row>
    <row r="5478" spans="1:5" x14ac:dyDescent="0.25">
      <c r="A5478" s="130">
        <v>30156.255309319298</v>
      </c>
      <c r="B5478" s="130">
        <v>0.34975588632282201</v>
      </c>
      <c r="C5478" s="130">
        <v>1.1726139707121399</v>
      </c>
      <c r="D5478" s="130">
        <v>0.55304755748804801</v>
      </c>
      <c r="E5478" s="130">
        <v>0.20273484414352999</v>
      </c>
    </row>
    <row r="5479" spans="1:5" x14ac:dyDescent="0.25">
      <c r="A5479" s="130">
        <v>30156.289323135101</v>
      </c>
      <c r="B5479" s="130">
        <v>0.17852777556979199</v>
      </c>
      <c r="C5479" s="130">
        <v>1.17261387328053</v>
      </c>
      <c r="D5479" s="130">
        <v>0.55304766301003105</v>
      </c>
      <c r="E5479" s="130">
        <v>0.20273393471248499</v>
      </c>
    </row>
    <row r="5480" spans="1:5" x14ac:dyDescent="0.25">
      <c r="A5480" s="130">
        <v>30160.224349222</v>
      </c>
      <c r="B5480" s="130">
        <v>-0.224350905655823</v>
      </c>
      <c r="C5480" s="130">
        <v>1.17260259871637</v>
      </c>
      <c r="D5480" s="130">
        <v>0.55305988594866395</v>
      </c>
      <c r="E5480" s="130">
        <v>0.20262862024098799</v>
      </c>
    </row>
    <row r="5481" spans="1:5" x14ac:dyDescent="0.25">
      <c r="A5481" s="130">
        <v>30165.067404295201</v>
      </c>
      <c r="B5481" s="130">
        <v>0.121777901090803</v>
      </c>
      <c r="C5481" s="130">
        <v>1.17258871487201</v>
      </c>
      <c r="D5481" s="130">
        <v>0.55307497073533396</v>
      </c>
      <c r="E5481" s="130">
        <v>0.20249872345068001</v>
      </c>
    </row>
    <row r="5482" spans="1:5" x14ac:dyDescent="0.25">
      <c r="A5482" s="130">
        <v>30165.9731688297</v>
      </c>
      <c r="B5482" s="130">
        <v>0.64019571923432705</v>
      </c>
      <c r="C5482" s="130">
        <v>1.17258611733536</v>
      </c>
      <c r="D5482" s="130">
        <v>0.553077797001153</v>
      </c>
      <c r="E5482" s="130">
        <v>0.20247439545292301</v>
      </c>
    </row>
    <row r="5483" spans="1:5" x14ac:dyDescent="0.25">
      <c r="A5483" s="130">
        <v>30170.811830792201</v>
      </c>
      <c r="B5483" s="130">
        <v>1.14855377285299</v>
      </c>
      <c r="C5483" s="130">
        <v>1.17257223611443</v>
      </c>
      <c r="D5483" s="130">
        <v>0.55309292209455097</v>
      </c>
      <c r="E5483" s="130">
        <v>0.20234425108614901</v>
      </c>
    </row>
    <row r="5484" spans="1:5" x14ac:dyDescent="0.25">
      <c r="A5484" s="130">
        <v>30171.2211974372</v>
      </c>
      <c r="B5484" s="130">
        <v>0.99918572111816795</v>
      </c>
      <c r="C5484" s="130">
        <v>1.1725710613321301</v>
      </c>
      <c r="D5484" s="130">
        <v>0.55309420381019203</v>
      </c>
      <c r="E5484" s="130">
        <v>0.202333226372512</v>
      </c>
    </row>
    <row r="5485" spans="1:5" x14ac:dyDescent="0.25">
      <c r="A5485" s="130">
        <v>30176.892476445399</v>
      </c>
      <c r="B5485" s="130">
        <v>0.75679817083593703</v>
      </c>
      <c r="C5485" s="130">
        <v>1.17255477995192</v>
      </c>
      <c r="D5485" s="130">
        <v>0.55311199382891296</v>
      </c>
      <c r="E5485" s="130">
        <v>0.20218026704919301</v>
      </c>
    </row>
    <row r="5486" spans="1:5" x14ac:dyDescent="0.25">
      <c r="A5486" s="130">
        <v>30178.410048241301</v>
      </c>
      <c r="B5486" s="130">
        <v>-0.114328981210798</v>
      </c>
      <c r="C5486" s="130">
        <v>1.1725504212729601</v>
      </c>
      <c r="D5486" s="130">
        <v>0.55311676480022498</v>
      </c>
      <c r="E5486" s="130">
        <v>0.202139265694914</v>
      </c>
    </row>
    <row r="5487" spans="1:5" x14ac:dyDescent="0.25">
      <c r="A5487" s="130">
        <v>30181.215539688499</v>
      </c>
      <c r="B5487" s="130">
        <v>1.6597494244036599</v>
      </c>
      <c r="C5487" s="130">
        <v>1.1725423613263199</v>
      </c>
      <c r="D5487" s="130">
        <v>0.55312559648345505</v>
      </c>
      <c r="E5487" s="130">
        <v>0.20206338880507399</v>
      </c>
    </row>
    <row r="5488" spans="1:5" x14ac:dyDescent="0.25">
      <c r="A5488" s="130">
        <v>30182.794433047002</v>
      </c>
      <c r="B5488" s="130">
        <v>-4.6412968896958298E-2</v>
      </c>
      <c r="C5488" s="130">
        <v>1.17253782404934</v>
      </c>
      <c r="D5488" s="130">
        <v>0.55313057352595296</v>
      </c>
      <c r="E5488" s="130">
        <v>0.20202064135594</v>
      </c>
    </row>
    <row r="5489" spans="1:5" x14ac:dyDescent="0.25">
      <c r="A5489" s="130">
        <v>30186.007655867699</v>
      </c>
      <c r="B5489" s="130">
        <v>-0.35085242464272198</v>
      </c>
      <c r="C5489" s="130">
        <v>1.17252858741498</v>
      </c>
      <c r="D5489" s="130">
        <v>0.55314071722408498</v>
      </c>
      <c r="E5489" s="130">
        <v>0.20193354579487599</v>
      </c>
    </row>
    <row r="5490" spans="1:5" x14ac:dyDescent="0.25">
      <c r="A5490" s="130">
        <v>30190.540751570599</v>
      </c>
      <c r="B5490" s="130">
        <v>0.183218288549436</v>
      </c>
      <c r="C5490" s="130">
        <v>1.1725155503841</v>
      </c>
      <c r="D5490" s="130">
        <v>0.55315506144455395</v>
      </c>
      <c r="E5490" s="130">
        <v>0.201810447646047</v>
      </c>
    </row>
    <row r="5491" spans="1:5" x14ac:dyDescent="0.25">
      <c r="A5491" s="130">
        <v>30193.515727045498</v>
      </c>
      <c r="B5491" s="130">
        <v>3.26808299062398E-2</v>
      </c>
      <c r="C5491" s="130">
        <v>1.1725069904249099</v>
      </c>
      <c r="D5491" s="130">
        <v>0.55316449677338098</v>
      </c>
      <c r="E5491" s="130">
        <v>0.20172951695953201</v>
      </c>
    </row>
    <row r="5492" spans="1:5" x14ac:dyDescent="0.25">
      <c r="A5492" s="130">
        <v>30194.0782692459</v>
      </c>
      <c r="B5492" s="130">
        <v>-4.9665543808141699E-3</v>
      </c>
      <c r="C5492" s="130">
        <v>1.1725053714512099</v>
      </c>
      <c r="D5492" s="130">
        <v>0.55316628282816604</v>
      </c>
      <c r="E5492" s="130">
        <v>0.201714200866698</v>
      </c>
    </row>
    <row r="5493" spans="1:5" x14ac:dyDescent="0.25">
      <c r="A5493" s="130">
        <v>30194.0899074544</v>
      </c>
      <c r="B5493" s="130">
        <v>-0.36264404519079602</v>
      </c>
      <c r="C5493" s="130">
        <v>1.1725053379557</v>
      </c>
      <c r="D5493" s="130">
        <v>0.55316631978556297</v>
      </c>
      <c r="E5493" s="130">
        <v>0.20171388395529999</v>
      </c>
    </row>
    <row r="5494" spans="1:5" x14ac:dyDescent="0.25">
      <c r="A5494" s="130">
        <v>30199.247688498301</v>
      </c>
      <c r="B5494" s="130">
        <v>1.1447750087299999</v>
      </c>
      <c r="C5494" s="130">
        <v>1.1724904887182599</v>
      </c>
      <c r="D5494" s="130">
        <v>0.55318272407608604</v>
      </c>
      <c r="E5494" s="130">
        <v>0.20157326520622601</v>
      </c>
    </row>
    <row r="5495" spans="1:5" x14ac:dyDescent="0.25">
      <c r="A5495" s="130">
        <v>30209.138256239599</v>
      </c>
      <c r="B5495" s="130">
        <v>1.19563999003705</v>
      </c>
      <c r="C5495" s="130">
        <v>1.17246198687545</v>
      </c>
      <c r="D5495" s="130">
        <v>0.55321432386147895</v>
      </c>
      <c r="E5495" s="130">
        <v>0.20130266349954801</v>
      </c>
    </row>
    <row r="5496" spans="1:5" x14ac:dyDescent="0.25">
      <c r="A5496" s="130">
        <v>30209.366233695499</v>
      </c>
      <c r="B5496" s="130">
        <v>-0.24108075842075299</v>
      </c>
      <c r="C5496" s="130">
        <v>1.1724613294905</v>
      </c>
      <c r="D5496" s="130">
        <v>0.55321505444726804</v>
      </c>
      <c r="E5496" s="130">
        <v>0.201296411454466</v>
      </c>
    </row>
    <row r="5497" spans="1:5" x14ac:dyDescent="0.25">
      <c r="A5497" s="130">
        <v>30214.759662917899</v>
      </c>
      <c r="B5497" s="130">
        <v>0.22605450789110501</v>
      </c>
      <c r="C5497" s="130">
        <v>1.1724457717553101</v>
      </c>
      <c r="D5497" s="130">
        <v>0.55323236746284199</v>
      </c>
      <c r="E5497" s="130">
        <v>0.201148310127619</v>
      </c>
    </row>
    <row r="5498" spans="1:5" x14ac:dyDescent="0.25">
      <c r="A5498" s="130">
        <v>30215.128398314999</v>
      </c>
      <c r="B5498" s="130">
        <v>1.2962764580277699</v>
      </c>
      <c r="C5498" s="130">
        <v>1.1724447077259199</v>
      </c>
      <c r="D5498" s="130">
        <v>0.55323355314281597</v>
      </c>
      <c r="E5498" s="130">
        <v>0.20113817136419701</v>
      </c>
    </row>
    <row r="5499" spans="1:5" x14ac:dyDescent="0.25">
      <c r="A5499" s="130">
        <v>30218.399834526299</v>
      </c>
      <c r="B5499" s="130">
        <v>0.657943333017319</v>
      </c>
      <c r="C5499" s="130">
        <v>1.17243526544901</v>
      </c>
      <c r="D5499" s="130">
        <v>0.55324408392416302</v>
      </c>
      <c r="E5499" s="130">
        <v>0.20104814466277601</v>
      </c>
    </row>
    <row r="5500" spans="1:5" x14ac:dyDescent="0.25">
      <c r="A5500" s="130">
        <v>30222.695731828899</v>
      </c>
      <c r="B5500" s="130">
        <v>1.49008230254921</v>
      </c>
      <c r="C5500" s="130">
        <v>1.17242286038411</v>
      </c>
      <c r="D5500" s="130">
        <v>0.55325794348825796</v>
      </c>
      <c r="E5500" s="130">
        <v>0.20092972107123799</v>
      </c>
    </row>
    <row r="5501" spans="1:5" x14ac:dyDescent="0.25">
      <c r="A5501" s="130">
        <v>30233.012159646201</v>
      </c>
      <c r="B5501" s="130">
        <v>2.7736240162152601</v>
      </c>
      <c r="C5501" s="130">
        <v>1.1723930426743201</v>
      </c>
      <c r="D5501" s="130">
        <v>0.55329137031885101</v>
      </c>
      <c r="E5501" s="130">
        <v>0.200644386731302</v>
      </c>
    </row>
    <row r="5502" spans="1:5" x14ac:dyDescent="0.25">
      <c r="A5502" s="130">
        <v>30237.488847434699</v>
      </c>
      <c r="B5502" s="130">
        <v>1.6566260150388401</v>
      </c>
      <c r="C5502" s="130">
        <v>1.17238009157135</v>
      </c>
      <c r="D5502" s="130">
        <v>0.55330593845480502</v>
      </c>
      <c r="E5502" s="130">
        <v>0.20052015650277799</v>
      </c>
    </row>
    <row r="5503" spans="1:5" x14ac:dyDescent="0.25">
      <c r="A5503" s="130">
        <v>30240.068569713101</v>
      </c>
      <c r="B5503" s="130">
        <v>-3.7291593674604301E-2</v>
      </c>
      <c r="C5503" s="130">
        <v>1.17237262508555</v>
      </c>
      <c r="D5503" s="130">
        <v>0.55331435072117596</v>
      </c>
      <c r="E5503" s="130">
        <v>0.200448455024195</v>
      </c>
    </row>
    <row r="5504" spans="1:5" x14ac:dyDescent="0.25">
      <c r="A5504" s="130">
        <v>30247.884068019401</v>
      </c>
      <c r="B5504" s="130">
        <v>-0.24400830303596999</v>
      </c>
      <c r="C5504" s="130">
        <v>1.17234998985195</v>
      </c>
      <c r="D5504" s="130">
        <v>0.55333991341840805</v>
      </c>
      <c r="E5504" s="130">
        <v>0.20023072696927199</v>
      </c>
    </row>
    <row r="5505" spans="1:5" x14ac:dyDescent="0.25">
      <c r="A5505" s="130">
        <v>30258.944673409202</v>
      </c>
      <c r="B5505" s="130">
        <v>0.18146547026367499</v>
      </c>
      <c r="C5505" s="130">
        <v>1.17231791791392</v>
      </c>
      <c r="D5505" s="130">
        <v>0.55337628750267298</v>
      </c>
      <c r="E5505" s="130">
        <v>0.19992131260370399</v>
      </c>
    </row>
    <row r="5506" spans="1:5" x14ac:dyDescent="0.25">
      <c r="A5506" s="130">
        <v>30262.0306654204</v>
      </c>
      <c r="B5506" s="130">
        <v>0.58603029841932697</v>
      </c>
      <c r="C5506" s="130">
        <v>1.17230896159355</v>
      </c>
      <c r="D5506" s="130">
        <v>0.55338647732221102</v>
      </c>
      <c r="E5506" s="130">
        <v>0.199834717138405</v>
      </c>
    </row>
    <row r="5507" spans="1:5" x14ac:dyDescent="0.25">
      <c r="A5507" s="130">
        <v>30262.978329918598</v>
      </c>
      <c r="B5507" s="130">
        <v>-0.20724620161229901</v>
      </c>
      <c r="C5507" s="130">
        <v>1.17230621053212</v>
      </c>
      <c r="D5507" s="130">
        <v>0.55338961007125198</v>
      </c>
      <c r="E5507" s="130">
        <v>0.19980810165679999</v>
      </c>
    </row>
    <row r="5508" spans="1:5" x14ac:dyDescent="0.25">
      <c r="A5508" s="130">
        <v>30265.7246642012</v>
      </c>
      <c r="B5508" s="130">
        <v>0.39893238914301399</v>
      </c>
      <c r="C5508" s="130">
        <v>1.1722982360841701</v>
      </c>
      <c r="D5508" s="130">
        <v>0.55339869833268596</v>
      </c>
      <c r="E5508" s="130">
        <v>0.199730908360816</v>
      </c>
    </row>
    <row r="5509" spans="1:5" x14ac:dyDescent="0.25">
      <c r="A5509" s="130">
        <v>30265.727477316501</v>
      </c>
      <c r="B5509" s="130">
        <v>-0.20870249263193999</v>
      </c>
      <c r="C5509" s="130">
        <v>1.1722982279144001</v>
      </c>
      <c r="D5509" s="130">
        <v>0.55339870764921495</v>
      </c>
      <c r="E5509" s="130">
        <v>0.19973082924357899</v>
      </c>
    </row>
    <row r="5510" spans="1:5" x14ac:dyDescent="0.25">
      <c r="A5510" s="130">
        <v>30266.782789205601</v>
      </c>
      <c r="B5510" s="130">
        <v>0.96727329385115601</v>
      </c>
      <c r="C5510" s="130">
        <v>1.17229516289842</v>
      </c>
      <c r="D5510" s="130">
        <v>0.55340220370147897</v>
      </c>
      <c r="E5510" s="130">
        <v>0.19970114244652101</v>
      </c>
    </row>
    <row r="5511" spans="1:5" x14ac:dyDescent="0.25">
      <c r="A5511" s="130">
        <v>30269.352762927399</v>
      </c>
      <c r="B5511" s="130">
        <v>1.00266744846775</v>
      </c>
      <c r="C5511" s="130">
        <v>1.1722876970304901</v>
      </c>
      <c r="D5511" s="130">
        <v>0.55341072630355304</v>
      </c>
      <c r="E5511" s="130">
        <v>0.19962879060183999</v>
      </c>
    </row>
    <row r="5512" spans="1:5" x14ac:dyDescent="0.25">
      <c r="A5512" s="130">
        <v>30272.373160407999</v>
      </c>
      <c r="B5512" s="130">
        <v>1.0079714561113999</v>
      </c>
      <c r="C5512" s="130">
        <v>1.1722789195572401</v>
      </c>
      <c r="D5512" s="130">
        <v>0.55342075846874395</v>
      </c>
      <c r="E5512" s="130">
        <v>0.199543656142911</v>
      </c>
    </row>
    <row r="5513" spans="1:5" x14ac:dyDescent="0.25">
      <c r="A5513" s="130">
        <v>30274.5199038682</v>
      </c>
      <c r="B5513" s="130">
        <v>-0.21391164797638401</v>
      </c>
      <c r="C5513" s="130">
        <v>1.17227267893696</v>
      </c>
      <c r="D5513" s="130">
        <v>0.553427899225861</v>
      </c>
      <c r="E5513" s="130">
        <v>0.19948308011608301</v>
      </c>
    </row>
    <row r="5514" spans="1:5" x14ac:dyDescent="0.25">
      <c r="A5514" s="130">
        <v>30282.332908059401</v>
      </c>
      <c r="B5514" s="130">
        <v>0.321234822982297</v>
      </c>
      <c r="C5514" s="130">
        <v>1.17224995205204</v>
      </c>
      <c r="D5514" s="130">
        <v>0.55345396070221897</v>
      </c>
      <c r="E5514" s="130">
        <v>0.199262148548078</v>
      </c>
    </row>
    <row r="5515" spans="1:5" x14ac:dyDescent="0.25">
      <c r="A5515" s="130">
        <v>30293.0504953339</v>
      </c>
      <c r="B5515" s="130">
        <v>1.2096668297507001</v>
      </c>
      <c r="C5515" s="130">
        <v>1.17221873948094</v>
      </c>
      <c r="D5515" s="130">
        <v>0.55348989655157299</v>
      </c>
      <c r="E5515" s="130">
        <v>0.19895789786284299</v>
      </c>
    </row>
    <row r="5516" spans="1:5" x14ac:dyDescent="0.25">
      <c r="A5516" s="130">
        <v>30299.108925182001</v>
      </c>
      <c r="B5516" s="130">
        <v>1.1941389719596101</v>
      </c>
      <c r="C5516" s="130">
        <v>1.1722010768526401</v>
      </c>
      <c r="D5516" s="130">
        <v>0.55351030511618005</v>
      </c>
      <c r="E5516" s="130">
        <v>0.19878530909306799</v>
      </c>
    </row>
    <row r="5517" spans="1:5" x14ac:dyDescent="0.25">
      <c r="A5517" s="130">
        <v>30300.880054083798</v>
      </c>
      <c r="B5517" s="130">
        <v>-0.81352220079472504</v>
      </c>
      <c r="C5517" s="130">
        <v>1.17219591076773</v>
      </c>
      <c r="D5517" s="130">
        <v>0.55351628428607502</v>
      </c>
      <c r="E5517" s="130">
        <v>0.19873477255848301</v>
      </c>
    </row>
    <row r="5518" spans="1:5" x14ac:dyDescent="0.25">
      <c r="A5518" s="130">
        <v>30304.956040541801</v>
      </c>
      <c r="B5518" s="130">
        <v>2.1429134902704301</v>
      </c>
      <c r="C5518" s="130">
        <v>1.1721840173796401</v>
      </c>
      <c r="D5518" s="130">
        <v>0.55353006659519499</v>
      </c>
      <c r="E5518" s="130">
        <v>0.19861833037232801</v>
      </c>
    </row>
    <row r="5519" spans="1:5" x14ac:dyDescent="0.25">
      <c r="A5519" s="130">
        <v>30305.119675474099</v>
      </c>
      <c r="B5519" s="130">
        <v>-0.12087447577912</v>
      </c>
      <c r="C5519" s="130">
        <v>1.1721835397778</v>
      </c>
      <c r="D5519" s="130">
        <v>0.55353062054540403</v>
      </c>
      <c r="E5519" s="130">
        <v>0.19861365160642999</v>
      </c>
    </row>
    <row r="5520" spans="1:5" x14ac:dyDescent="0.25">
      <c r="A5520" s="130">
        <v>30312.253095425302</v>
      </c>
      <c r="B5520" s="130">
        <v>3.7672775637886999E-2</v>
      </c>
      <c r="C5520" s="130">
        <v>1.1721627097693099</v>
      </c>
      <c r="D5520" s="130">
        <v>0.55355481746146395</v>
      </c>
      <c r="E5520" s="130">
        <v>0.198409383666662</v>
      </c>
    </row>
    <row r="5521" spans="1:5" x14ac:dyDescent="0.25">
      <c r="A5521" s="130">
        <v>30312.318085541399</v>
      </c>
      <c r="B5521" s="130">
        <v>1.5876946711666799</v>
      </c>
      <c r="C5521" s="130">
        <v>1.17216251990735</v>
      </c>
      <c r="D5521" s="130">
        <v>0.55355503834479602</v>
      </c>
      <c r="E5521" s="130">
        <v>0.198407519924679</v>
      </c>
    </row>
    <row r="5522" spans="1:5" x14ac:dyDescent="0.25">
      <c r="A5522" s="130">
        <v>30313.087726061101</v>
      </c>
      <c r="B5522" s="130">
        <v>1.4077228832019899</v>
      </c>
      <c r="C5522" s="130">
        <v>1.17216027136203</v>
      </c>
      <c r="D5522" s="130">
        <v>0.55355765473377805</v>
      </c>
      <c r="E5522" s="130">
        <v>0.198385444965158</v>
      </c>
    </row>
    <row r="5523" spans="1:5" x14ac:dyDescent="0.25">
      <c r="A5523" s="130">
        <v>30317.205375606201</v>
      </c>
      <c r="B5523" s="130">
        <v>-0.53263842864420496</v>
      </c>
      <c r="C5523" s="130">
        <v>1.17214823768679</v>
      </c>
      <c r="D5523" s="130">
        <v>0.55357167128850104</v>
      </c>
      <c r="E5523" s="130">
        <v>0.19826722495764701</v>
      </c>
    </row>
    <row r="5524" spans="1:5" x14ac:dyDescent="0.25">
      <c r="A5524" s="130">
        <v>30319.279692515502</v>
      </c>
      <c r="B5524" s="130">
        <v>-0.39507253764806699</v>
      </c>
      <c r="C5524" s="130">
        <v>1.1721421731822801</v>
      </c>
      <c r="D5524" s="130">
        <v>0.55357874418042397</v>
      </c>
      <c r="E5524" s="130">
        <v>0.19820759571649099</v>
      </c>
    </row>
    <row r="5525" spans="1:5" x14ac:dyDescent="0.25">
      <c r="A5525" s="130">
        <v>30320.624671461399</v>
      </c>
      <c r="B5525" s="130">
        <v>0.28028804492925602</v>
      </c>
      <c r="C5525" s="130">
        <v>1.17213824012447</v>
      </c>
      <c r="D5525" s="130">
        <v>0.55358333446561703</v>
      </c>
      <c r="E5525" s="130">
        <v>0.198168905752756</v>
      </c>
    </row>
    <row r="5526" spans="1:5" x14ac:dyDescent="0.25">
      <c r="A5526" s="130">
        <v>30323.9117065762</v>
      </c>
      <c r="B5526" s="130">
        <v>0.34681169140136098</v>
      </c>
      <c r="C5526" s="130">
        <v>1.17212862516592</v>
      </c>
      <c r="D5526" s="130">
        <v>0.55359456686335695</v>
      </c>
      <c r="E5526" s="130">
        <v>0.19807426228599301</v>
      </c>
    </row>
    <row r="5527" spans="1:5" x14ac:dyDescent="0.25">
      <c r="A5527" s="130">
        <v>30324.661770403301</v>
      </c>
      <c r="B5527" s="130">
        <v>-0.20648854269619299</v>
      </c>
      <c r="C5527" s="130">
        <v>1.1721264305775601</v>
      </c>
      <c r="D5527" s="130">
        <v>0.55359713276261502</v>
      </c>
      <c r="E5527" s="130">
        <v>0.19805264827868599</v>
      </c>
    </row>
    <row r="5528" spans="1:5" x14ac:dyDescent="0.25">
      <c r="A5528" s="130">
        <v>30327.137177276101</v>
      </c>
      <c r="B5528" s="130">
        <v>-3.0307531074802402E-3</v>
      </c>
      <c r="C5528" s="130">
        <v>1.1721191863718201</v>
      </c>
      <c r="D5528" s="130">
        <v>0.55360560826475502</v>
      </c>
      <c r="E5528" s="130">
        <v>0.19798127047574501</v>
      </c>
    </row>
    <row r="5529" spans="1:5" x14ac:dyDescent="0.25">
      <c r="A5529" s="130">
        <v>30328.0927702156</v>
      </c>
      <c r="B5529" s="130">
        <v>0.705365180488982</v>
      </c>
      <c r="C5529" s="130">
        <v>1.1721163892450299</v>
      </c>
      <c r="D5529" s="130">
        <v>0.55360888312485301</v>
      </c>
      <c r="E5529" s="130">
        <v>0.19795369733287599</v>
      </c>
    </row>
    <row r="5530" spans="1:5" x14ac:dyDescent="0.25">
      <c r="A5530" s="130">
        <v>30329.218286966901</v>
      </c>
      <c r="B5530" s="130">
        <v>-8.6261639317319894E-2</v>
      </c>
      <c r="C5530" s="130">
        <v>1.17211309429494</v>
      </c>
      <c r="D5530" s="130">
        <v>0.55361274247955805</v>
      </c>
      <c r="E5530" s="130">
        <v>0.19792120768836299</v>
      </c>
    </row>
    <row r="5531" spans="1:5" x14ac:dyDescent="0.25">
      <c r="A5531" s="130">
        <v>30337.329097554401</v>
      </c>
      <c r="B5531" s="130">
        <v>-2.92025966606047E-2</v>
      </c>
      <c r="C5531" s="130">
        <v>1.1720893358970199</v>
      </c>
      <c r="D5531" s="130">
        <v>0.55364062308741402</v>
      </c>
      <c r="E5531" s="130">
        <v>0.197686649123544</v>
      </c>
    </row>
    <row r="5532" spans="1:5" x14ac:dyDescent="0.25">
      <c r="A5532" s="130">
        <v>30337.428774815999</v>
      </c>
      <c r="B5532" s="130">
        <v>1.19119204172966</v>
      </c>
      <c r="C5532" s="130">
        <v>1.17208904376671</v>
      </c>
      <c r="D5532" s="130">
        <v>0.55364096647665995</v>
      </c>
      <c r="E5532" s="130">
        <v>0.19768376186415201</v>
      </c>
    </row>
    <row r="5533" spans="1:5" x14ac:dyDescent="0.25">
      <c r="A5533" s="130">
        <v>30343.656862031799</v>
      </c>
      <c r="B5533" s="130">
        <v>-0.26313314181182201</v>
      </c>
      <c r="C5533" s="130">
        <v>1.17207078334679</v>
      </c>
      <c r="D5533" s="130">
        <v>0.553662458477995</v>
      </c>
      <c r="E5533" s="130">
        <v>0.19750313480184201</v>
      </c>
    </row>
    <row r="5534" spans="1:5" x14ac:dyDescent="0.25">
      <c r="A5534" s="130">
        <v>30346.488424229399</v>
      </c>
      <c r="B5534" s="130">
        <v>0.57655085926116001</v>
      </c>
      <c r="C5534" s="130">
        <v>1.1720624765498699</v>
      </c>
      <c r="D5534" s="130">
        <v>0.55367225320889302</v>
      </c>
      <c r="E5534" s="130">
        <v>0.19742086852496701</v>
      </c>
    </row>
    <row r="5535" spans="1:5" x14ac:dyDescent="0.25">
      <c r="A5535" s="130">
        <v>30347.4795783189</v>
      </c>
      <c r="B5535" s="130">
        <v>0.40612957726311499</v>
      </c>
      <c r="C5535" s="130">
        <v>1.17205956814548</v>
      </c>
      <c r="D5535" s="130">
        <v>0.55367568520630295</v>
      </c>
      <c r="E5535" s="130">
        <v>0.19739205081824099</v>
      </c>
    </row>
    <row r="5536" spans="1:5" x14ac:dyDescent="0.25">
      <c r="A5536" s="130">
        <v>30348.437984373599</v>
      </c>
      <c r="B5536" s="130">
        <v>-0.204433645976732</v>
      </c>
      <c r="C5536" s="130">
        <v>1.17205675548509</v>
      </c>
      <c r="D5536" s="130">
        <v>0.55367900551994498</v>
      </c>
      <c r="E5536" s="130">
        <v>0.197364174723417</v>
      </c>
    </row>
    <row r="5537" spans="1:5" x14ac:dyDescent="0.25">
      <c r="A5537" s="130">
        <v>30349.9269207578</v>
      </c>
      <c r="B5537" s="130">
        <v>0.194711336801379</v>
      </c>
      <c r="C5537" s="130">
        <v>1.1720523851789699</v>
      </c>
      <c r="D5537" s="130">
        <v>0.55368416714388502</v>
      </c>
      <c r="E5537" s="130">
        <v>0.197320847158657</v>
      </c>
    </row>
    <row r="5538" spans="1:5" x14ac:dyDescent="0.25">
      <c r="A5538" s="130">
        <v>30354.060836848501</v>
      </c>
      <c r="B5538" s="130">
        <v>0.112745685702809</v>
      </c>
      <c r="C5538" s="130">
        <v>1.1720402469989899</v>
      </c>
      <c r="D5538" s="130">
        <v>0.55369851924667102</v>
      </c>
      <c r="E5538" s="130">
        <v>0.19720042089634299</v>
      </c>
    </row>
    <row r="5539" spans="1:5" x14ac:dyDescent="0.25">
      <c r="A5539" s="130">
        <v>30359.8577840287</v>
      </c>
      <c r="B5539" s="130">
        <v>0.11059279099034899</v>
      </c>
      <c r="C5539" s="130">
        <v>1.17202321493614</v>
      </c>
      <c r="D5539" s="130">
        <v>0.55371869762548998</v>
      </c>
      <c r="E5539" s="130">
        <v>0.19703122596354899</v>
      </c>
    </row>
    <row r="5540" spans="1:5" x14ac:dyDescent="0.25">
      <c r="A5540" s="130">
        <v>30360.573481120398</v>
      </c>
      <c r="B5540" s="130">
        <v>0.91859454534624096</v>
      </c>
      <c r="C5540" s="130">
        <v>1.17202111126322</v>
      </c>
      <c r="D5540" s="130">
        <v>0.55372119312077595</v>
      </c>
      <c r="E5540" s="130">
        <v>0.19701031095985799</v>
      </c>
    </row>
    <row r="5541" spans="1:5" x14ac:dyDescent="0.25">
      <c r="A5541" s="130">
        <v>30367.334632830301</v>
      </c>
      <c r="B5541" s="130">
        <v>0.56045883204773905</v>
      </c>
      <c r="C5541" s="130">
        <v>1.1720012284588901</v>
      </c>
      <c r="D5541" s="130">
        <v>0.55374481397461495</v>
      </c>
      <c r="E5541" s="130">
        <v>0.19681244697047701</v>
      </c>
    </row>
    <row r="5542" spans="1:5" x14ac:dyDescent="0.25">
      <c r="A5542" s="130">
        <v>30367.663808888501</v>
      </c>
      <c r="B5542" s="130">
        <v>1.05376900454315</v>
      </c>
      <c r="C5542" s="130">
        <v>1.17200025999714</v>
      </c>
      <c r="D5542" s="130">
        <v>0.553745966112699</v>
      </c>
      <c r="E5542" s="130">
        <v>0.19680280074120801</v>
      </c>
    </row>
    <row r="5543" spans="1:5" x14ac:dyDescent="0.25">
      <c r="A5543" s="130">
        <v>30370.761035227799</v>
      </c>
      <c r="B5543" s="130">
        <v>0.26411285223284497</v>
      </c>
      <c r="C5543" s="130">
        <v>1.17199114571319</v>
      </c>
      <c r="D5543" s="130">
        <v>0.55375681625753204</v>
      </c>
      <c r="E5543" s="130">
        <v>0.19671198043129501</v>
      </c>
    </row>
    <row r="5544" spans="1:5" x14ac:dyDescent="0.25">
      <c r="A5544" s="130">
        <v>30372.911471892701</v>
      </c>
      <c r="B5544" s="130">
        <v>1.0701503716548999</v>
      </c>
      <c r="C5544" s="130">
        <v>1.17198481544123</v>
      </c>
      <c r="D5544" s="130">
        <v>0.55376435987827699</v>
      </c>
      <c r="E5544" s="130">
        <v>0.19664886064832601</v>
      </c>
    </row>
    <row r="5545" spans="1:5" x14ac:dyDescent="0.25">
      <c r="A5545" s="130">
        <v>30379.559068607799</v>
      </c>
      <c r="B5545" s="130">
        <v>0.111666015253076</v>
      </c>
      <c r="C5545" s="130">
        <v>1.17196523576742</v>
      </c>
      <c r="D5545" s="130">
        <v>0.55378773236486301</v>
      </c>
      <c r="E5545" s="130">
        <v>0.19645341822757401</v>
      </c>
    </row>
    <row r="5546" spans="1:5" x14ac:dyDescent="0.25">
      <c r="A5546" s="130">
        <v>30381.214222475599</v>
      </c>
      <c r="B5546" s="130">
        <v>1.0977507542645299</v>
      </c>
      <c r="C5546" s="130">
        <v>1.17196035811884</v>
      </c>
      <c r="D5546" s="130">
        <v>0.55379356422349002</v>
      </c>
      <c r="E5546" s="130">
        <v>0.19640468060572799</v>
      </c>
    </row>
    <row r="5547" spans="1:5" x14ac:dyDescent="0.25">
      <c r="A5547" s="130">
        <v>30388.3716284738</v>
      </c>
      <c r="B5547" s="130">
        <v>0.64296409496920104</v>
      </c>
      <c r="C5547" s="130">
        <v>1.17193925369442</v>
      </c>
      <c r="D5547" s="130">
        <v>0.55381884007316196</v>
      </c>
      <c r="E5547" s="130">
        <v>0.196193579702341</v>
      </c>
    </row>
    <row r="5548" spans="1:5" x14ac:dyDescent="0.25">
      <c r="A5548" s="130">
        <v>30404.2389474146</v>
      </c>
      <c r="B5548" s="130">
        <v>0.82749565149342597</v>
      </c>
      <c r="C5548" s="130">
        <v>1.1718923978207501</v>
      </c>
      <c r="D5548" s="130">
        <v>0.55387520391207401</v>
      </c>
      <c r="E5548" s="130">
        <v>0.19572361053439399</v>
      </c>
    </row>
    <row r="5549" spans="1:5" x14ac:dyDescent="0.25">
      <c r="A5549" s="130">
        <v>30406.167744364098</v>
      </c>
      <c r="B5549" s="130">
        <v>0.22392591745092899</v>
      </c>
      <c r="C5549" s="130">
        <v>1.17188669559978</v>
      </c>
      <c r="D5549" s="130">
        <v>0.55388208625631397</v>
      </c>
      <c r="E5549" s="130">
        <v>0.19566629775670999</v>
      </c>
    </row>
    <row r="5550" spans="1:5" x14ac:dyDescent="0.25">
      <c r="A5550" s="130">
        <v>30411.074981750899</v>
      </c>
      <c r="B5550" s="130">
        <v>0.25084474536569701</v>
      </c>
      <c r="C5550" s="130">
        <v>1.17187218164633</v>
      </c>
      <c r="D5550" s="130">
        <v>0.55389962638852297</v>
      </c>
      <c r="E5550" s="130">
        <v>0.195520303962609</v>
      </c>
    </row>
    <row r="5551" spans="1:5" x14ac:dyDescent="0.25">
      <c r="A5551" s="130">
        <v>30417.1792218105</v>
      </c>
      <c r="B5551" s="130">
        <v>0.92004813305617295</v>
      </c>
      <c r="C5551" s="130">
        <v>1.1718541145536601</v>
      </c>
      <c r="D5551" s="130">
        <v>0.55392150523789097</v>
      </c>
      <c r="E5551" s="130">
        <v>0.19533834159730601</v>
      </c>
    </row>
    <row r="5552" spans="1:5" x14ac:dyDescent="0.25">
      <c r="A5552" s="130">
        <v>30425.045984869801</v>
      </c>
      <c r="B5552" s="130">
        <v>0.203605826591158</v>
      </c>
      <c r="C5552" s="130">
        <v>1.17183080983812</v>
      </c>
      <c r="D5552" s="130">
        <v>0.55394979959248802</v>
      </c>
      <c r="E5552" s="130">
        <v>0.195103259862387</v>
      </c>
    </row>
    <row r="5553" spans="1:5" x14ac:dyDescent="0.25">
      <c r="A5553" s="130">
        <v>30429.448723523499</v>
      </c>
      <c r="B5553" s="130">
        <v>0.161198309120403</v>
      </c>
      <c r="C5553" s="130">
        <v>1.17181775671908</v>
      </c>
      <c r="D5553" s="130">
        <v>0.55396568309949901</v>
      </c>
      <c r="E5553" s="130">
        <v>0.19497140985932901</v>
      </c>
    </row>
    <row r="5554" spans="1:5" x14ac:dyDescent="0.25">
      <c r="A5554" s="130">
        <v>30431.478095379902</v>
      </c>
      <c r="B5554" s="130">
        <v>1.20706189654385</v>
      </c>
      <c r="C5554" s="130">
        <v>1.1718117375952399</v>
      </c>
      <c r="D5554" s="130">
        <v>0.55397301597439297</v>
      </c>
      <c r="E5554" s="130">
        <v>0.19491056755580399</v>
      </c>
    </row>
    <row r="5555" spans="1:5" x14ac:dyDescent="0.25">
      <c r="A5555" s="130">
        <v>30433.1794310369</v>
      </c>
      <c r="B5555" s="130">
        <v>1.5966763553357599</v>
      </c>
      <c r="C5555" s="130">
        <v>1.1718066902125599</v>
      </c>
      <c r="D5555" s="130">
        <v>0.55397916918092005</v>
      </c>
      <c r="E5555" s="130">
        <v>0.194859527004585</v>
      </c>
    </row>
    <row r="5556" spans="1:5" x14ac:dyDescent="0.25">
      <c r="A5556" s="130">
        <v>30436.104116717099</v>
      </c>
      <c r="B5556" s="130">
        <v>0.94746754248298304</v>
      </c>
      <c r="C5556" s="130">
        <v>1.1717980109037101</v>
      </c>
      <c r="D5556" s="130">
        <v>0.553989758898215</v>
      </c>
      <c r="E5556" s="130">
        <v>0.19477171530361201</v>
      </c>
    </row>
    <row r="5557" spans="1:5" x14ac:dyDescent="0.25">
      <c r="A5557" s="130">
        <v>30439.303102572201</v>
      </c>
      <c r="B5557" s="130">
        <v>0.20672615455929999</v>
      </c>
      <c r="C5557" s="130">
        <v>1.1717885138253501</v>
      </c>
      <c r="D5557" s="130">
        <v>0.55400135920697602</v>
      </c>
      <c r="E5557" s="130">
        <v>0.19467556639700101</v>
      </c>
    </row>
    <row r="5558" spans="1:5" x14ac:dyDescent="0.25">
      <c r="A5558" s="130">
        <v>30445.349548211001</v>
      </c>
      <c r="B5558" s="130">
        <v>4.7211611241326799E-2</v>
      </c>
      <c r="C5558" s="130">
        <v>1.1717705525449</v>
      </c>
      <c r="D5558" s="130">
        <v>0.55402333470060305</v>
      </c>
      <c r="E5558" s="130">
        <v>0.19449354550429601</v>
      </c>
    </row>
    <row r="5559" spans="1:5" x14ac:dyDescent="0.25">
      <c r="A5559" s="130">
        <v>30446.709294123</v>
      </c>
      <c r="B5559" s="130">
        <v>1.7554944953141101</v>
      </c>
      <c r="C5559" s="130">
        <v>1.1717665114151401</v>
      </c>
      <c r="D5559" s="130">
        <v>0.55402828555042205</v>
      </c>
      <c r="E5559" s="130">
        <v>0.19445256020535701</v>
      </c>
    </row>
    <row r="5560" spans="1:5" x14ac:dyDescent="0.25">
      <c r="A5560" s="130">
        <v>30448.9758278679</v>
      </c>
      <c r="B5560" s="130">
        <v>0.37023609672937102</v>
      </c>
      <c r="C5560" s="130">
        <v>1.1717597737557199</v>
      </c>
      <c r="D5560" s="130">
        <v>0.554036545299738</v>
      </c>
      <c r="E5560" s="130">
        <v>0.19438420047350999</v>
      </c>
    </row>
    <row r="5561" spans="1:5" x14ac:dyDescent="0.25">
      <c r="A5561" s="130">
        <v>30455.685504020101</v>
      </c>
      <c r="B5561" s="130">
        <v>0.32403977975741199</v>
      </c>
      <c r="C5561" s="130">
        <v>1.17173981651046</v>
      </c>
      <c r="D5561" s="130">
        <v>0.55406105008727202</v>
      </c>
      <c r="E5561" s="130">
        <v>0.19418152571633299</v>
      </c>
    </row>
    <row r="5562" spans="1:5" x14ac:dyDescent="0.25">
      <c r="A5562" s="130">
        <v>30457.015900474598</v>
      </c>
      <c r="B5562" s="130">
        <v>-0.262833018123587</v>
      </c>
      <c r="C5562" s="130">
        <v>1.17173585732317</v>
      </c>
      <c r="D5562" s="130">
        <v>0.55406591834881902</v>
      </c>
      <c r="E5562" s="130">
        <v>0.19414128484158899</v>
      </c>
    </row>
    <row r="5563" spans="1:5" x14ac:dyDescent="0.25">
      <c r="A5563" s="130">
        <v>30460.5404179869</v>
      </c>
      <c r="B5563" s="130">
        <v>1.24994052713681</v>
      </c>
      <c r="C5563" s="130">
        <v>1.1717253652542401</v>
      </c>
      <c r="D5563" s="130">
        <v>0.55407883055144402</v>
      </c>
      <c r="E5563" s="130">
        <v>0.194034590977953</v>
      </c>
    </row>
    <row r="5564" spans="1:5" x14ac:dyDescent="0.25">
      <c r="A5564" s="130">
        <v>30463.161013642901</v>
      </c>
      <c r="B5564" s="130">
        <v>1.3123255812452299</v>
      </c>
      <c r="C5564" s="130">
        <v>1.17171756094825</v>
      </c>
      <c r="D5564" s="130">
        <v>0.55408844539159596</v>
      </c>
      <c r="E5564" s="130">
        <v>0.19395517907366799</v>
      </c>
    </row>
    <row r="5565" spans="1:5" x14ac:dyDescent="0.25">
      <c r="A5565" s="130">
        <v>30465.007097027301</v>
      </c>
      <c r="B5565" s="130">
        <v>-1.8727033859034001E-2</v>
      </c>
      <c r="C5565" s="130">
        <v>1.1717120615998899</v>
      </c>
      <c r="D5565" s="130">
        <v>0.55409522584209003</v>
      </c>
      <c r="E5565" s="130">
        <v>0.19389919560525501</v>
      </c>
    </row>
    <row r="5566" spans="1:5" x14ac:dyDescent="0.25">
      <c r="A5566" s="130">
        <v>30474.415819727001</v>
      </c>
      <c r="B5566" s="130">
        <v>0.84151543487722702</v>
      </c>
      <c r="C5566" s="130">
        <v>1.1716840132467901</v>
      </c>
      <c r="D5566" s="130">
        <v>0.55412987605984398</v>
      </c>
      <c r="E5566" s="130">
        <v>0.19361333922920099</v>
      </c>
    </row>
    <row r="5567" spans="1:5" x14ac:dyDescent="0.25">
      <c r="A5567" s="130">
        <v>30476.743797261599</v>
      </c>
      <c r="B5567" s="130">
        <v>0.18778055146637701</v>
      </c>
      <c r="C5567" s="130">
        <v>1.17167706802796</v>
      </c>
      <c r="D5567" s="130">
        <v>0.55413847345564404</v>
      </c>
      <c r="E5567" s="130">
        <v>0.19354247389075999</v>
      </c>
    </row>
    <row r="5568" spans="1:5" x14ac:dyDescent="0.25">
      <c r="A5568" s="130">
        <v>30484.7060460744</v>
      </c>
      <c r="B5568" s="130">
        <v>0.66616007021198498</v>
      </c>
      <c r="C5568" s="130">
        <v>1.17165329782646</v>
      </c>
      <c r="D5568" s="130">
        <v>0.554167950372073</v>
      </c>
      <c r="E5568" s="130">
        <v>0.193299690390871</v>
      </c>
    </row>
    <row r="5569" spans="1:5" x14ac:dyDescent="0.25">
      <c r="A5569" s="130">
        <v>30485.016768091398</v>
      </c>
      <c r="B5569" s="130">
        <v>1.20277511076974</v>
      </c>
      <c r="C5569" s="130">
        <v>1.1716523697103201</v>
      </c>
      <c r="D5569" s="130">
        <v>0.55416910293900501</v>
      </c>
      <c r="E5569" s="130">
        <v>0.193290203192205</v>
      </c>
    </row>
    <row r="5570" spans="1:5" x14ac:dyDescent="0.25">
      <c r="A5570" s="130">
        <v>30489.967970026399</v>
      </c>
      <c r="B5570" s="130">
        <v>-4.5207260145763199E-2</v>
      </c>
      <c r="C5570" s="130">
        <v>1.17163757558348</v>
      </c>
      <c r="D5570" s="130">
        <v>0.55418749127069</v>
      </c>
      <c r="E5570" s="130">
        <v>0.19313890106593001</v>
      </c>
    </row>
    <row r="5571" spans="1:5" x14ac:dyDescent="0.25">
      <c r="A5571" s="130">
        <v>30489.990376786802</v>
      </c>
      <c r="B5571" s="130">
        <v>1.6894342670533</v>
      </c>
      <c r="C5571" s="130">
        <v>1.17163750861074</v>
      </c>
      <c r="D5571" s="130">
        <v>0.55418757458468104</v>
      </c>
      <c r="E5571" s="130">
        <v>0.19313821579742099</v>
      </c>
    </row>
    <row r="5572" spans="1:5" x14ac:dyDescent="0.25">
      <c r="A5572" s="130">
        <v>30494.925703233901</v>
      </c>
      <c r="B5572" s="130">
        <v>-0.55952285022674597</v>
      </c>
      <c r="C5572" s="130">
        <v>1.1716227524029901</v>
      </c>
      <c r="D5572" s="130">
        <v>0.55420594669962497</v>
      </c>
      <c r="E5572" s="130">
        <v>0.19298715828631199</v>
      </c>
    </row>
    <row r="5573" spans="1:5" x14ac:dyDescent="0.25">
      <c r="A5573" s="130">
        <v>30496.262414610301</v>
      </c>
      <c r="B5573" s="130"/>
      <c r="C5573" s="130">
        <v>1.17161875412001</v>
      </c>
      <c r="D5573" s="130">
        <v>0.55421093000751298</v>
      </c>
      <c r="E5573" s="130">
        <v>0.192946204047067</v>
      </c>
    </row>
    <row r="5574" spans="1:5" x14ac:dyDescent="0.25">
      <c r="A5574" s="130">
        <v>30502.032920921702</v>
      </c>
      <c r="B5574" s="130">
        <v>-0.12841986951635001</v>
      </c>
      <c r="C5574" s="130">
        <v>1.1716014857842501</v>
      </c>
      <c r="D5574" s="130">
        <v>0.55423247832982903</v>
      </c>
      <c r="E5574" s="130">
        <v>0.19276920732816299</v>
      </c>
    </row>
    <row r="5575" spans="1:5" x14ac:dyDescent="0.25">
      <c r="A5575" s="130">
        <v>30502.715228203499</v>
      </c>
      <c r="B5575" s="130">
        <v>1.14920518763197</v>
      </c>
      <c r="C5575" s="130">
        <v>1.17159944311147</v>
      </c>
      <c r="D5575" s="130">
        <v>0.55423503003883601</v>
      </c>
      <c r="E5575" s="130">
        <v>0.192748257784844</v>
      </c>
    </row>
    <row r="5576" spans="1:5" x14ac:dyDescent="0.25">
      <c r="A5576" s="130">
        <v>30507.192830582801</v>
      </c>
      <c r="B5576" s="130">
        <v>9.8382100337524002E-3</v>
      </c>
      <c r="C5576" s="130">
        <v>1.1715860336878099</v>
      </c>
      <c r="D5576" s="130">
        <v>0.55425179553229698</v>
      </c>
      <c r="E5576" s="130">
        <v>0.192610665894549</v>
      </c>
    </row>
    <row r="5577" spans="1:5" x14ac:dyDescent="0.25">
      <c r="A5577" s="130">
        <v>30508.671560637998</v>
      </c>
      <c r="B5577" s="130">
        <v>1.7773233496192</v>
      </c>
      <c r="C5577" s="130">
        <v>1.1715816035033699</v>
      </c>
      <c r="D5577" s="130">
        <v>0.55425733998094395</v>
      </c>
      <c r="E5577" s="130">
        <v>0.19256518362699601</v>
      </c>
    </row>
    <row r="5578" spans="1:5" x14ac:dyDescent="0.25">
      <c r="A5578" s="130">
        <v>30510.3520921128</v>
      </c>
      <c r="B5578" s="130">
        <v>1.7411268889640601</v>
      </c>
      <c r="C5578" s="130">
        <v>1.1715765676988601</v>
      </c>
      <c r="D5578" s="130">
        <v>0.55426364567686703</v>
      </c>
      <c r="E5578" s="130">
        <v>0.19251346887903101</v>
      </c>
    </row>
    <row r="5579" spans="1:5" x14ac:dyDescent="0.25">
      <c r="A5579" s="130">
        <v>30513.9716236809</v>
      </c>
      <c r="B5579" s="130">
        <v>1.5926906305056201</v>
      </c>
      <c r="C5579" s="130">
        <v>1.17156571783126</v>
      </c>
      <c r="D5579" s="130">
        <v>0.55427724350210195</v>
      </c>
      <c r="E5579" s="130">
        <v>0.19240199349770501</v>
      </c>
    </row>
    <row r="5580" spans="1:5" x14ac:dyDescent="0.25">
      <c r="A5580" s="130">
        <v>30520.111005349601</v>
      </c>
      <c r="B5580" s="130">
        <v>1.5424536964608</v>
      </c>
      <c r="C5580" s="130">
        <v>1.1715473027879399</v>
      </c>
      <c r="D5580" s="130">
        <v>0.55430035967383995</v>
      </c>
      <c r="E5580" s="130">
        <v>0.19221262467070699</v>
      </c>
    </row>
    <row r="5581" spans="1:5" x14ac:dyDescent="0.25">
      <c r="A5581" s="130">
        <v>30521.407795756098</v>
      </c>
      <c r="B5581" s="130">
        <v>9.6879327921817193E-2</v>
      </c>
      <c r="C5581" s="130">
        <v>1.17154341118695</v>
      </c>
      <c r="D5581" s="130">
        <v>0.55430525071104297</v>
      </c>
      <c r="E5581" s="130">
        <v>0.192172579345533</v>
      </c>
    </row>
    <row r="5582" spans="1:5" x14ac:dyDescent="0.25">
      <c r="A5582" s="130">
        <v>30526.7499433132</v>
      </c>
      <c r="B5582" s="130">
        <v>0.341540711640964</v>
      </c>
      <c r="C5582" s="130">
        <v>1.17152737273878</v>
      </c>
      <c r="D5582" s="130">
        <v>0.55432542998688805</v>
      </c>
      <c r="E5582" s="130">
        <v>0.19200744395208699</v>
      </c>
    </row>
    <row r="5583" spans="1:5" x14ac:dyDescent="0.25">
      <c r="A5583" s="130">
        <v>30527.498834267299</v>
      </c>
      <c r="B5583" s="130">
        <v>0.204768820951506</v>
      </c>
      <c r="C5583" s="130">
        <v>1.17152512348988</v>
      </c>
      <c r="D5583" s="130">
        <v>0.55432826275519298</v>
      </c>
      <c r="E5583" s="130">
        <v>0.191984272825619</v>
      </c>
    </row>
    <row r="5584" spans="1:5" x14ac:dyDescent="0.25">
      <c r="A5584" s="130">
        <v>30527.8356721161</v>
      </c>
      <c r="B5584" s="130">
        <v>0.203503770249647</v>
      </c>
      <c r="C5584" s="130">
        <v>1.17152411174605</v>
      </c>
      <c r="D5584" s="130">
        <v>0.55432953719882005</v>
      </c>
      <c r="E5584" s="130">
        <v>0.191973849140023</v>
      </c>
    </row>
    <row r="5585" spans="1:5" x14ac:dyDescent="0.25">
      <c r="A5585" s="130">
        <v>30529.040124151801</v>
      </c>
      <c r="B5585" s="130">
        <v>0.75202060000483195</v>
      </c>
      <c r="C5585" s="130">
        <v>1.17152049362704</v>
      </c>
      <c r="D5585" s="130">
        <v>0.55433409590346205</v>
      </c>
      <c r="E5585" s="130">
        <v>0.19193656777297999</v>
      </c>
    </row>
    <row r="5586" spans="1:5" x14ac:dyDescent="0.25">
      <c r="A5586" s="130">
        <v>30534.478195778898</v>
      </c>
      <c r="B5586" s="130">
        <v>-0.28031490535861397</v>
      </c>
      <c r="C5586" s="130">
        <v>1.17150415082717</v>
      </c>
      <c r="D5586" s="130">
        <v>0.55435470939977904</v>
      </c>
      <c r="E5586" s="130">
        <v>0.19176807354800901</v>
      </c>
    </row>
    <row r="5587" spans="1:5" x14ac:dyDescent="0.25">
      <c r="A5587" s="130">
        <v>30539.087164061799</v>
      </c>
      <c r="B5587" s="130">
        <v>0.31611287938433402</v>
      </c>
      <c r="C5587" s="130">
        <v>1.1714902906107201</v>
      </c>
      <c r="D5587" s="130">
        <v>0.554372219864258</v>
      </c>
      <c r="E5587" s="130">
        <v>0.19162505168569399</v>
      </c>
    </row>
    <row r="5588" spans="1:5" x14ac:dyDescent="0.25">
      <c r="A5588" s="130">
        <v>30540.122090525601</v>
      </c>
      <c r="B5588" s="130">
        <v>0.58718810396525301</v>
      </c>
      <c r="C5588" s="130">
        <v>1.17148717720441</v>
      </c>
      <c r="D5588" s="130">
        <v>0.55437615678157803</v>
      </c>
      <c r="E5588" s="130">
        <v>0.19159290943804899</v>
      </c>
    </row>
    <row r="5589" spans="1:5" x14ac:dyDescent="0.25">
      <c r="A5589" s="130">
        <v>30540.450968105</v>
      </c>
      <c r="B5589" s="130">
        <v>0.61497910632126696</v>
      </c>
      <c r="C5589" s="130">
        <v>1.1714861877421101</v>
      </c>
      <c r="D5589" s="130">
        <v>0.554377408234344</v>
      </c>
      <c r="E5589" s="130">
        <v>0.19158269323041999</v>
      </c>
    </row>
    <row r="5590" spans="1:5" x14ac:dyDescent="0.25">
      <c r="A5590" s="130">
        <v>30542.752095330099</v>
      </c>
      <c r="B5590" s="130">
        <v>-0.19487785612309899</v>
      </c>
      <c r="C5590" s="130">
        <v>1.17147926337299</v>
      </c>
      <c r="D5590" s="130">
        <v>0.55438616972170296</v>
      </c>
      <c r="E5590" s="130">
        <v>0.191511183221661</v>
      </c>
    </row>
    <row r="5591" spans="1:5" x14ac:dyDescent="0.25">
      <c r="A5591" s="130">
        <v>30543.035309498999</v>
      </c>
      <c r="B5591" s="130">
        <v>1.1761928859998201</v>
      </c>
      <c r="C5591" s="130">
        <v>1.1714784110035601</v>
      </c>
      <c r="D5591" s="130">
        <v>0.55438724867960598</v>
      </c>
      <c r="E5591" s="130">
        <v>0.19150237864002601</v>
      </c>
    </row>
    <row r="5592" spans="1:5" x14ac:dyDescent="0.25">
      <c r="A5592" s="130">
        <v>30546.013650148801</v>
      </c>
      <c r="B5592" s="130">
        <v>1.2466159702577</v>
      </c>
      <c r="C5592" s="130">
        <v>1.1714694453946899</v>
      </c>
      <c r="D5592" s="130">
        <v>0.554398603542821</v>
      </c>
      <c r="E5592" s="130">
        <v>0.19140974280009199</v>
      </c>
    </row>
    <row r="5593" spans="1:5" x14ac:dyDescent="0.25">
      <c r="A5593" s="130">
        <v>30546.6262878696</v>
      </c>
      <c r="B5593" s="130">
        <v>1.20054386202273</v>
      </c>
      <c r="C5593" s="130">
        <v>1.1714676007571501</v>
      </c>
      <c r="D5593" s="130">
        <v>0.55440094109318006</v>
      </c>
      <c r="E5593" s="130">
        <v>0.19139067765175899</v>
      </c>
    </row>
    <row r="5594" spans="1:5" x14ac:dyDescent="0.25">
      <c r="A5594" s="130">
        <v>30548.072960845398</v>
      </c>
      <c r="B5594" s="130">
        <v>2.0852811193615</v>
      </c>
      <c r="C5594" s="130">
        <v>1.17146324427318</v>
      </c>
      <c r="D5594" s="130">
        <v>0.55440646349380096</v>
      </c>
      <c r="E5594" s="130">
        <v>0.19134564376413099</v>
      </c>
    </row>
    <row r="5595" spans="1:5" x14ac:dyDescent="0.25">
      <c r="A5595" s="130">
        <v>30549.211807015199</v>
      </c>
      <c r="B5595" s="130">
        <v>0.68820715670891996</v>
      </c>
      <c r="C5595" s="130">
        <v>1.1714598141935599</v>
      </c>
      <c r="D5595" s="130">
        <v>0.55441081333957198</v>
      </c>
      <c r="E5595" s="130">
        <v>0.19131017872980599</v>
      </c>
    </row>
    <row r="5596" spans="1:5" x14ac:dyDescent="0.25">
      <c r="A5596" s="130">
        <v>30549.890911223902</v>
      </c>
      <c r="B5596" s="130">
        <v>-0.16480853032241299</v>
      </c>
      <c r="C5596" s="130">
        <v>1.1714577685631999</v>
      </c>
      <c r="D5596" s="130">
        <v>0.55441340824612495</v>
      </c>
      <c r="E5596" s="130">
        <v>0.19128902492683</v>
      </c>
    </row>
    <row r="5597" spans="1:5" x14ac:dyDescent="0.25">
      <c r="A5597" s="130">
        <v>30555.986451606899</v>
      </c>
      <c r="B5597" s="130">
        <v>0.29354618599985999</v>
      </c>
      <c r="C5597" s="130">
        <v>1.1714393991485801</v>
      </c>
      <c r="D5597" s="130">
        <v>0.55443673498486601</v>
      </c>
      <c r="E5597" s="130">
        <v>0.191098961903962</v>
      </c>
    </row>
    <row r="5598" spans="1:5" x14ac:dyDescent="0.25">
      <c r="A5598" s="130">
        <v>30556.210899981699</v>
      </c>
      <c r="B5598" s="130">
        <v>1.2025529809456501</v>
      </c>
      <c r="C5598" s="130">
        <v>1.17143872247527</v>
      </c>
      <c r="D5598" s="130">
        <v>0.55443759512522905</v>
      </c>
      <c r="E5598" s="130">
        <v>0.19109195695872999</v>
      </c>
    </row>
    <row r="5599" spans="1:5" x14ac:dyDescent="0.25">
      <c r="A5599" s="130">
        <v>30559.9706308934</v>
      </c>
      <c r="B5599" s="130">
        <v>1.23560951965236</v>
      </c>
      <c r="C5599" s="130">
        <v>1.1714273845774901</v>
      </c>
      <c r="D5599" s="130">
        <v>0.55445201607733496</v>
      </c>
      <c r="E5599" s="130">
        <v>0.19097454891221799</v>
      </c>
    </row>
    <row r="5600" spans="1:5" x14ac:dyDescent="0.25">
      <c r="A5600" s="130">
        <v>30560.568363936702</v>
      </c>
      <c r="B5600" s="130">
        <v>-0.20825539212496699</v>
      </c>
      <c r="C5600" s="130">
        <v>1.1714255815313199</v>
      </c>
      <c r="D5600" s="130">
        <v>0.554454310979277</v>
      </c>
      <c r="E5600" s="130">
        <v>0.1909558711764</v>
      </c>
    </row>
    <row r="5601" spans="1:5" x14ac:dyDescent="0.25">
      <c r="A5601" s="130">
        <v>30563.9927316553</v>
      </c>
      <c r="B5601" s="130">
        <v>0.45813869644093502</v>
      </c>
      <c r="C5601" s="130">
        <v>1.1714152492958301</v>
      </c>
      <c r="D5601" s="130">
        <v>0.554467470011198</v>
      </c>
      <c r="E5601" s="130">
        <v>0.19084880529599799</v>
      </c>
    </row>
    <row r="5602" spans="1:5" x14ac:dyDescent="0.25">
      <c r="A5602" s="130">
        <v>30566.526236563499</v>
      </c>
      <c r="B5602" s="130">
        <v>0.16521783351024499</v>
      </c>
      <c r="C5602" s="130">
        <v>1.1714076020505599</v>
      </c>
      <c r="D5602" s="130">
        <v>0.55447721849323695</v>
      </c>
      <c r="E5602" s="130">
        <v>0.19076952466414801</v>
      </c>
    </row>
    <row r="5603" spans="1:5" x14ac:dyDescent="0.25">
      <c r="A5603" s="130">
        <v>30567.396757979299</v>
      </c>
      <c r="B5603" s="130">
        <v>0.59184756270924699</v>
      </c>
      <c r="C5603" s="130">
        <v>1.1714049738438601</v>
      </c>
      <c r="D5603" s="130">
        <v>0.55448057062238398</v>
      </c>
      <c r="E5603" s="130">
        <v>0.190742270166915</v>
      </c>
    </row>
    <row r="5604" spans="1:5" x14ac:dyDescent="0.25">
      <c r="A5604" s="130">
        <v>30572.0864456526</v>
      </c>
      <c r="B5604" s="130">
        <v>0.52944197286271</v>
      </c>
      <c r="C5604" s="130">
        <v>1.17139080996739</v>
      </c>
      <c r="D5604" s="130">
        <v>0.55449865138389798</v>
      </c>
      <c r="E5604" s="130">
        <v>0.19059532684449501</v>
      </c>
    </row>
    <row r="5605" spans="1:5" x14ac:dyDescent="0.25">
      <c r="A5605" s="130">
        <v>30574.153105969599</v>
      </c>
      <c r="B5605" s="130">
        <v>-1.74379328415353E-2</v>
      </c>
      <c r="C5605" s="130">
        <v>1.1713845654407899</v>
      </c>
      <c r="D5605" s="130">
        <v>0.55450663107890896</v>
      </c>
      <c r="E5605" s="130">
        <v>0.19053050888461401</v>
      </c>
    </row>
    <row r="5606" spans="1:5" x14ac:dyDescent="0.25">
      <c r="A5606" s="130">
        <v>30574.948623298598</v>
      </c>
      <c r="B5606" s="130">
        <v>0.61982426629223497</v>
      </c>
      <c r="C5606" s="130">
        <v>1.17138216129107</v>
      </c>
      <c r="D5606" s="130">
        <v>0.554509704621854</v>
      </c>
      <c r="E5606" s="130">
        <v>0.19050554838189401</v>
      </c>
    </row>
    <row r="5607" spans="1:5" x14ac:dyDescent="0.25">
      <c r="A5607" s="130">
        <v>30576.505690959999</v>
      </c>
      <c r="B5607" s="130">
        <v>0.151241121694246</v>
      </c>
      <c r="C5607" s="130">
        <v>1.1713774549184599</v>
      </c>
      <c r="D5607" s="130">
        <v>0.55451572357303502</v>
      </c>
      <c r="E5607" s="130">
        <v>0.190456676765276</v>
      </c>
    </row>
    <row r="5608" spans="1:5" x14ac:dyDescent="0.25">
      <c r="A5608" s="130">
        <v>30584.458784381401</v>
      </c>
      <c r="B5608" s="130">
        <v>5.0292182036156801</v>
      </c>
      <c r="C5608" s="130">
        <v>1.1713534010082001</v>
      </c>
      <c r="D5608" s="130">
        <v>0.55454653071447102</v>
      </c>
      <c r="E5608" s="130">
        <v>0.19020671659330299</v>
      </c>
    </row>
    <row r="5609" spans="1:5" x14ac:dyDescent="0.25">
      <c r="A5609" s="130">
        <v>30587.870884946598</v>
      </c>
      <c r="B5609" s="130">
        <v>-0.157154592165276</v>
      </c>
      <c r="C5609" s="130">
        <v>1.17134307351012</v>
      </c>
      <c r="D5609" s="130">
        <v>0.55455978056395006</v>
      </c>
      <c r="E5609" s="130">
        <v>0.19009930484732099</v>
      </c>
    </row>
    <row r="5610" spans="1:5" x14ac:dyDescent="0.25">
      <c r="A5610" s="130">
        <v>30597.330899374199</v>
      </c>
      <c r="B5610" s="130">
        <v>1.76195832003689</v>
      </c>
      <c r="C5610" s="130">
        <v>1.1713144164250899</v>
      </c>
      <c r="D5610" s="130">
        <v>0.55459661812502503</v>
      </c>
      <c r="E5610" s="130">
        <v>0.18980097170389501</v>
      </c>
    </row>
    <row r="5611" spans="1:5" x14ac:dyDescent="0.25">
      <c r="A5611" s="130">
        <v>30598.368532803001</v>
      </c>
      <c r="B5611" s="130">
        <v>0.82034610875882896</v>
      </c>
      <c r="C5611" s="130">
        <v>1.17131127097</v>
      </c>
      <c r="D5611" s="130">
        <v>0.55460066785102602</v>
      </c>
      <c r="E5611" s="130">
        <v>0.18976820104995401</v>
      </c>
    </row>
    <row r="5612" spans="1:5" x14ac:dyDescent="0.25">
      <c r="A5612" s="130">
        <v>30598.7622297579</v>
      </c>
      <c r="B5612" s="130">
        <v>0.67946595000829602</v>
      </c>
      <c r="C5612" s="130">
        <v>1.17131007741504</v>
      </c>
      <c r="D5612" s="130">
        <v>0.55460220486342404</v>
      </c>
      <c r="E5612" s="130">
        <v>0.18975576481644499</v>
      </c>
    </row>
    <row r="5613" spans="1:5" x14ac:dyDescent="0.25">
      <c r="A5613" s="130">
        <v>30601.1676809868</v>
      </c>
      <c r="B5613" s="130">
        <v>1.2313645579541399</v>
      </c>
      <c r="C5613" s="130">
        <v>1.1713027835658401</v>
      </c>
      <c r="D5613" s="130">
        <v>0.55461160151146205</v>
      </c>
      <c r="E5613" s="130">
        <v>0.18967975134192</v>
      </c>
    </row>
    <row r="5614" spans="1:5" x14ac:dyDescent="0.25">
      <c r="A5614" s="130">
        <v>30601.397857023501</v>
      </c>
      <c r="B5614" s="130">
        <v>1.33183116816022</v>
      </c>
      <c r="C5614" s="130">
        <v>1.17130208550137</v>
      </c>
      <c r="D5614" s="130">
        <v>0.55461250117913596</v>
      </c>
      <c r="E5614" s="130">
        <v>0.18967247502950199</v>
      </c>
    </row>
    <row r="5615" spans="1:5" x14ac:dyDescent="0.25">
      <c r="A5615" s="130">
        <v>30606.0632018756</v>
      </c>
      <c r="B5615" s="130">
        <v>0.221674088299673</v>
      </c>
      <c r="C5615" s="130">
        <v>1.17128793216279</v>
      </c>
      <c r="D5615" s="130">
        <v>0.55463075531094097</v>
      </c>
      <c r="E5615" s="130">
        <v>0.18952489554674101</v>
      </c>
    </row>
    <row r="5616" spans="1:5" x14ac:dyDescent="0.25">
      <c r="A5616" s="130">
        <v>30608.387194112602</v>
      </c>
      <c r="B5616" s="130">
        <v>-0.53090922521615802</v>
      </c>
      <c r="C5616" s="130">
        <v>1.1712808785871001</v>
      </c>
      <c r="D5616" s="130">
        <v>0.55463986200857696</v>
      </c>
      <c r="E5616" s="130">
        <v>0.18945131028317599</v>
      </c>
    </row>
    <row r="5617" spans="1:5" x14ac:dyDescent="0.25">
      <c r="A5617" s="130">
        <v>30610.7451064409</v>
      </c>
      <c r="B5617" s="130">
        <v>0.66639897057920705</v>
      </c>
      <c r="C5617" s="130">
        <v>1.17127371985679</v>
      </c>
      <c r="D5617" s="130">
        <v>0.55464911085314295</v>
      </c>
      <c r="E5617" s="130">
        <v>0.18937660352853899</v>
      </c>
    </row>
    <row r="5618" spans="1:5" x14ac:dyDescent="0.25">
      <c r="A5618" s="130">
        <v>30613.3373501598</v>
      </c>
      <c r="B5618" s="130">
        <v>0.19747041790629799</v>
      </c>
      <c r="C5618" s="130">
        <v>1.1712658471230399</v>
      </c>
      <c r="D5618" s="130">
        <v>0.55465928957413002</v>
      </c>
      <c r="E5618" s="130">
        <v>0.18929441733416899</v>
      </c>
    </row>
    <row r="5619" spans="1:5" x14ac:dyDescent="0.25">
      <c r="A5619" s="130">
        <v>30613.5555181448</v>
      </c>
      <c r="B5619" s="130">
        <v>1.9372492253899101</v>
      </c>
      <c r="C5619" s="130">
        <v>1.17126518441684</v>
      </c>
      <c r="D5619" s="130">
        <v>0.55466014674576902</v>
      </c>
      <c r="E5619" s="130">
        <v>0.18928749776991899</v>
      </c>
    </row>
    <row r="5620" spans="1:5" x14ac:dyDescent="0.25">
      <c r="A5620" s="130">
        <v>30618.6946863347</v>
      </c>
      <c r="B5620" s="130">
        <v>-6.2930798969462699E-3</v>
      </c>
      <c r="C5620" s="130">
        <v>1.17124956819631</v>
      </c>
      <c r="D5620" s="130">
        <v>0.55468036125335496</v>
      </c>
      <c r="E5620" s="130">
        <v>0.18912438298804399</v>
      </c>
    </row>
    <row r="5621" spans="1:5" x14ac:dyDescent="0.25">
      <c r="A5621" s="130">
        <v>30619.011438264901</v>
      </c>
      <c r="B5621" s="130">
        <v>9.5959768895137507E-2</v>
      </c>
      <c r="C5621" s="130">
        <v>1.1712486053470801</v>
      </c>
      <c r="D5621" s="130">
        <v>0.55468160861196203</v>
      </c>
      <c r="E5621" s="130">
        <v>0.18911432207670101</v>
      </c>
    </row>
    <row r="5622" spans="1:5" x14ac:dyDescent="0.25">
      <c r="A5622" s="130">
        <v>30627.869763455401</v>
      </c>
      <c r="B5622" s="130">
        <v>0.66260105753648302</v>
      </c>
      <c r="C5622" s="130">
        <v>1.17122166190975</v>
      </c>
      <c r="D5622" s="130">
        <v>0.55471656001703695</v>
      </c>
      <c r="E5622" s="130">
        <v>0.18883261346659699</v>
      </c>
    </row>
    <row r="5623" spans="1:5" x14ac:dyDescent="0.25">
      <c r="A5623" s="130">
        <v>30628.5625550488</v>
      </c>
      <c r="B5623" s="130">
        <v>1.24409942387567</v>
      </c>
      <c r="C5623" s="130">
        <v>1.17121955339258</v>
      </c>
      <c r="D5623" s="130">
        <v>0.55471929899337902</v>
      </c>
      <c r="E5623" s="130">
        <v>0.18881055372521799</v>
      </c>
    </row>
    <row r="5624" spans="1:5" x14ac:dyDescent="0.25">
      <c r="A5624" s="130">
        <v>30628.570329014299</v>
      </c>
      <c r="B5624" s="130">
        <v>-6.9841424674921299E-2</v>
      </c>
      <c r="C5624" s="130">
        <v>1.1712195297313499</v>
      </c>
      <c r="D5624" s="130">
        <v>0.554719329732549</v>
      </c>
      <c r="E5624" s="130">
        <v>0.18881030616519101</v>
      </c>
    </row>
    <row r="5625" spans="1:5" x14ac:dyDescent="0.25">
      <c r="A5625" s="130">
        <v>30633.541547204299</v>
      </c>
      <c r="B5625" s="130">
        <v>0.92039714675631301</v>
      </c>
      <c r="C5625" s="130">
        <v>1.17120439412285</v>
      </c>
      <c r="D5625" s="130">
        <v>0.55473900703988399</v>
      </c>
      <c r="E5625" s="130">
        <v>0.18865189527850099</v>
      </c>
    </row>
    <row r="5626" spans="1:5" x14ac:dyDescent="0.25">
      <c r="A5626" s="130">
        <v>30638.141126378901</v>
      </c>
      <c r="B5626" s="130">
        <v>1.64285634437904</v>
      </c>
      <c r="C5626" s="130">
        <v>1.1711903811875299</v>
      </c>
      <c r="D5626" s="130">
        <v>0.554757249775371</v>
      </c>
      <c r="E5626" s="130">
        <v>0.18850514325221801</v>
      </c>
    </row>
    <row r="5627" spans="1:5" x14ac:dyDescent="0.25">
      <c r="A5627" s="130">
        <v>30638.193344354699</v>
      </c>
      <c r="B5627" s="130">
        <v>0.59142464463681799</v>
      </c>
      <c r="C5627" s="130">
        <v>1.1711902220530701</v>
      </c>
      <c r="D5627" s="130">
        <v>0.55475745708198099</v>
      </c>
      <c r="E5627" s="130">
        <v>0.18850347620052599</v>
      </c>
    </row>
    <row r="5628" spans="1:5" x14ac:dyDescent="0.25">
      <c r="A5628" s="130">
        <v>30639.0407227713</v>
      </c>
      <c r="B5628" s="130">
        <v>0.51517601728203699</v>
      </c>
      <c r="C5628" s="130">
        <v>1.17118763951121</v>
      </c>
      <c r="D5628" s="130">
        <v>0.55476082182481801</v>
      </c>
      <c r="E5628" s="130">
        <v>0.18847642060085801</v>
      </c>
    </row>
    <row r="5629" spans="1:5" x14ac:dyDescent="0.25">
      <c r="A5629" s="130">
        <v>30639.9996464949</v>
      </c>
      <c r="B5629" s="130">
        <v>-0.10687330960667001</v>
      </c>
      <c r="C5629" s="130">
        <v>1.1711847166663401</v>
      </c>
      <c r="D5629" s="130">
        <v>0.55476463092002803</v>
      </c>
      <c r="E5629" s="130">
        <v>0.188445796341146</v>
      </c>
    </row>
    <row r="5630" spans="1:5" x14ac:dyDescent="0.25">
      <c r="A5630" s="130">
        <v>30645.4192500432</v>
      </c>
      <c r="B5630" s="130">
        <v>2.2787042591117599</v>
      </c>
      <c r="C5630" s="130">
        <v>1.1711681905062801</v>
      </c>
      <c r="D5630" s="130">
        <v>0.55478618755098497</v>
      </c>
      <c r="E5630" s="130">
        <v>0.188272572697396</v>
      </c>
    </row>
    <row r="5631" spans="1:5" x14ac:dyDescent="0.25">
      <c r="A5631" s="130">
        <v>30645.720218680901</v>
      </c>
      <c r="B5631" s="130">
        <v>0.65013629595531697</v>
      </c>
      <c r="C5631" s="130">
        <v>1.17116727240714</v>
      </c>
      <c r="D5631" s="130">
        <v>0.55478738608335698</v>
      </c>
      <c r="E5631" s="130">
        <v>0.18826294591996501</v>
      </c>
    </row>
    <row r="5632" spans="1:5" x14ac:dyDescent="0.25">
      <c r="A5632" s="130">
        <v>30649.431800569801</v>
      </c>
      <c r="B5632" s="130">
        <v>0.78296233000121296</v>
      </c>
      <c r="C5632" s="130">
        <v>1.1711559472980599</v>
      </c>
      <c r="D5632" s="130">
        <v>0.55480217880669502</v>
      </c>
      <c r="E5632" s="130">
        <v>0.18814416622674901</v>
      </c>
    </row>
    <row r="5633" spans="1:5" x14ac:dyDescent="0.25">
      <c r="A5633" s="130">
        <v>30656.736242232499</v>
      </c>
      <c r="B5633" s="130">
        <v>-0.27698521033384699</v>
      </c>
      <c r="C5633" s="130">
        <v>1.1711336431195101</v>
      </c>
      <c r="D5633" s="130">
        <v>0.55483135731491595</v>
      </c>
      <c r="E5633" s="130">
        <v>0.18791007766416301</v>
      </c>
    </row>
    <row r="5634" spans="1:5" x14ac:dyDescent="0.25">
      <c r="A5634" s="130">
        <v>30658.240392518099</v>
      </c>
      <c r="B5634" s="130">
        <v>0.93843787750225205</v>
      </c>
      <c r="C5634" s="130">
        <v>1.1711290475104099</v>
      </c>
      <c r="D5634" s="130">
        <v>0.55483737672128097</v>
      </c>
      <c r="E5634" s="130">
        <v>0.18786181969813801</v>
      </c>
    </row>
    <row r="5635" spans="1:5" x14ac:dyDescent="0.25">
      <c r="A5635" s="130">
        <v>30658.8027569183</v>
      </c>
      <c r="B5635" s="130">
        <v>8.92403832009947E-2</v>
      </c>
      <c r="C5635" s="130">
        <v>1.17112732909183</v>
      </c>
      <c r="D5635" s="130">
        <v>0.55483962818171295</v>
      </c>
      <c r="E5635" s="130">
        <v>0.187843772542309</v>
      </c>
    </row>
    <row r="5636" spans="1:5" x14ac:dyDescent="0.25">
      <c r="A5636" s="130">
        <v>30662.8050197339</v>
      </c>
      <c r="B5636" s="130">
        <v>5.2669561088092301E-2</v>
      </c>
      <c r="C5636" s="130">
        <v>1.17111509567589</v>
      </c>
      <c r="D5636" s="130">
        <v>0.55485566647294604</v>
      </c>
      <c r="E5636" s="130">
        <v>0.187715259923977</v>
      </c>
    </row>
    <row r="5637" spans="1:5" x14ac:dyDescent="0.25">
      <c r="A5637" s="130">
        <v>30663.270368611698</v>
      </c>
      <c r="B5637" s="130">
        <v>-0.11428809310435301</v>
      </c>
      <c r="C5637" s="130">
        <v>1.17111367285893</v>
      </c>
      <c r="D5637" s="130">
        <v>0.55485753297259399</v>
      </c>
      <c r="E5637" s="130">
        <v>0.18770030920408601</v>
      </c>
    </row>
    <row r="5638" spans="1:5" x14ac:dyDescent="0.25">
      <c r="A5638" s="130">
        <v>30666.1081370018</v>
      </c>
      <c r="B5638" s="130">
        <v>2.3085170244159001</v>
      </c>
      <c r="C5638" s="130">
        <v>1.17110499440949</v>
      </c>
      <c r="D5638" s="130">
        <v>0.55486892284939704</v>
      </c>
      <c r="E5638" s="130">
        <v>0.18760909980514301</v>
      </c>
    </row>
    <row r="5639" spans="1:5" x14ac:dyDescent="0.25">
      <c r="A5639" s="130">
        <v>30670.709676965998</v>
      </c>
      <c r="B5639" s="130">
        <v>1.20197503124853</v>
      </c>
      <c r="C5639" s="130">
        <v>1.17109091507857</v>
      </c>
      <c r="D5639" s="130">
        <v>0.554887419940857</v>
      </c>
      <c r="E5639" s="130">
        <v>0.18746106363423401</v>
      </c>
    </row>
    <row r="5640" spans="1:5" x14ac:dyDescent="0.25">
      <c r="A5640" s="130">
        <v>30671.414049226001</v>
      </c>
      <c r="B5640" s="130">
        <v>2.0903335931201901</v>
      </c>
      <c r="C5640" s="130">
        <v>1.17108875915452</v>
      </c>
      <c r="D5640" s="130">
        <v>0.554890254404098</v>
      </c>
      <c r="E5640" s="130">
        <v>0.18743838836871901</v>
      </c>
    </row>
    <row r="5641" spans="1:5" x14ac:dyDescent="0.25">
      <c r="A5641" s="130">
        <v>30676.8318919126</v>
      </c>
      <c r="B5641" s="130">
        <v>0.25861039056676</v>
      </c>
      <c r="C5641" s="130">
        <v>1.17107216964602</v>
      </c>
      <c r="D5641" s="130">
        <v>0.55491208341327203</v>
      </c>
      <c r="E5641" s="130">
        <v>0.18726384466120799</v>
      </c>
    </row>
    <row r="5642" spans="1:5" x14ac:dyDescent="0.25">
      <c r="A5642" s="130">
        <v>30678.106400422199</v>
      </c>
      <c r="B5642" s="130">
        <v>1.04586445975441</v>
      </c>
      <c r="C5642" s="130">
        <v>1.17106826535491</v>
      </c>
      <c r="D5642" s="130">
        <v>0.55491722548717204</v>
      </c>
      <c r="E5642" s="130">
        <v>0.18722275076622499</v>
      </c>
    </row>
    <row r="5643" spans="1:5" x14ac:dyDescent="0.25">
      <c r="A5643" s="130">
        <v>30678.719330079999</v>
      </c>
      <c r="B5643" s="130">
        <v>0.14751327478272899</v>
      </c>
      <c r="C5643" s="130">
        <v>1.17106638749001</v>
      </c>
      <c r="D5643" s="130">
        <v>0.55491969932788598</v>
      </c>
      <c r="E5643" s="130">
        <v>0.187202983552858</v>
      </c>
    </row>
    <row r="5644" spans="1:5" x14ac:dyDescent="0.25">
      <c r="A5644" s="130">
        <v>30679.965418510001</v>
      </c>
      <c r="B5644" s="130">
        <v>-0.42817362690899002</v>
      </c>
      <c r="C5644" s="130">
        <v>1.17106256931337</v>
      </c>
      <c r="D5644" s="130">
        <v>0.55492473054275304</v>
      </c>
      <c r="E5644" s="130">
        <v>0.18716278760647101</v>
      </c>
    </row>
    <row r="5645" spans="1:5" x14ac:dyDescent="0.25">
      <c r="A5645" s="130">
        <v>30687.187174996201</v>
      </c>
      <c r="B5645" s="130">
        <v>5.2169435397773496</v>
      </c>
      <c r="C5645" s="130">
        <v>1.17104042850283</v>
      </c>
      <c r="D5645" s="130">
        <v>0.55495393890889799</v>
      </c>
      <c r="E5645" s="130">
        <v>0.186929590466201</v>
      </c>
    </row>
    <row r="5646" spans="1:5" x14ac:dyDescent="0.25">
      <c r="A5646" s="130">
        <v>30702.705836164299</v>
      </c>
      <c r="B5646" s="130">
        <v>1.3038978055754</v>
      </c>
      <c r="C5646" s="130">
        <v>1.1709927788860199</v>
      </c>
      <c r="D5646" s="130">
        <v>0.55501699033882401</v>
      </c>
      <c r="E5646" s="130">
        <v>0.18642710878155599</v>
      </c>
    </row>
    <row r="5647" spans="1:5" x14ac:dyDescent="0.25">
      <c r="A5647" s="130">
        <v>30713.864671876901</v>
      </c>
      <c r="B5647" s="130">
        <v>-0.23996400800977399</v>
      </c>
      <c r="C5647" s="130">
        <v>1.1709584553091801</v>
      </c>
      <c r="D5647" s="130">
        <v>0.55506256850300995</v>
      </c>
      <c r="E5647" s="130">
        <v>0.18606465639638201</v>
      </c>
    </row>
    <row r="5648" spans="1:5" x14ac:dyDescent="0.25">
      <c r="A5648" s="130">
        <v>30713.960085524599</v>
      </c>
      <c r="B5648" s="130">
        <v>0.42642071226521899</v>
      </c>
      <c r="C5648" s="130">
        <v>1.1709581616060301</v>
      </c>
      <c r="D5648" s="130">
        <v>0.55506295908363301</v>
      </c>
      <c r="E5648" s="130">
        <v>0.18606155318957501</v>
      </c>
    </row>
    <row r="5649" spans="1:5" x14ac:dyDescent="0.25">
      <c r="A5649" s="130">
        <v>30715.3193692655</v>
      </c>
      <c r="B5649" s="130">
        <v>1.9343327739140801E-2</v>
      </c>
      <c r="C5649" s="130">
        <v>1.17095397704239</v>
      </c>
      <c r="D5649" s="130">
        <v>0.55506852497009296</v>
      </c>
      <c r="E5649" s="130">
        <v>0.186017336797168</v>
      </c>
    </row>
    <row r="5650" spans="1:5" x14ac:dyDescent="0.25">
      <c r="A5650" s="130">
        <v>30725.8307184601</v>
      </c>
      <c r="B5650" s="130">
        <v>-0.377320631644118</v>
      </c>
      <c r="C5650" s="130">
        <v>1.1709215922540701</v>
      </c>
      <c r="D5650" s="130">
        <v>0.55511166613913498</v>
      </c>
      <c r="E5650" s="130">
        <v>0.18567494499923801</v>
      </c>
    </row>
    <row r="5651" spans="1:5" x14ac:dyDescent="0.25">
      <c r="A5651" s="130">
        <v>30729.997377311302</v>
      </c>
      <c r="B5651" s="130">
        <v>9.6450159487004902E-2</v>
      </c>
      <c r="C5651" s="130">
        <v>1.1709087425173399</v>
      </c>
      <c r="D5651" s="130">
        <v>0.55512881611600895</v>
      </c>
      <c r="E5651" s="130">
        <v>0.18553899537667801</v>
      </c>
    </row>
    <row r="5652" spans="1:5" x14ac:dyDescent="0.25">
      <c r="A5652" s="130">
        <v>30737.1239427654</v>
      </c>
      <c r="B5652" s="130">
        <v>0.91255954903433101</v>
      </c>
      <c r="C5652" s="130">
        <v>1.1708867480830001</v>
      </c>
      <c r="D5652" s="130">
        <v>0.55515821335457705</v>
      </c>
      <c r="E5652" s="130">
        <v>0.18530617452675599</v>
      </c>
    </row>
    <row r="5653" spans="1:5" x14ac:dyDescent="0.25">
      <c r="A5653" s="130">
        <v>30749.1588297698</v>
      </c>
      <c r="B5653" s="130">
        <v>0.204005249546757</v>
      </c>
      <c r="C5653" s="130">
        <v>1.17084955788749</v>
      </c>
      <c r="D5653" s="130">
        <v>0.55520804116261102</v>
      </c>
      <c r="E5653" s="130">
        <v>0.18491216414283199</v>
      </c>
    </row>
    <row r="5654" spans="1:5" x14ac:dyDescent="0.25">
      <c r="A5654" s="130">
        <v>30751.8361957163</v>
      </c>
      <c r="B5654" s="130">
        <v>0.85223568217580603</v>
      </c>
      <c r="C5654" s="130">
        <v>1.17084127618364</v>
      </c>
      <c r="D5654" s="130">
        <v>0.55521915748836803</v>
      </c>
      <c r="E5654" s="130">
        <v>0.18482436823418899</v>
      </c>
    </row>
    <row r="5655" spans="1:5" x14ac:dyDescent="0.25">
      <c r="A5655" s="130">
        <v>30755.5936248863</v>
      </c>
      <c r="B5655" s="130">
        <v>1.20333179317258</v>
      </c>
      <c r="C5655" s="130">
        <v>1.1708296486126699</v>
      </c>
      <c r="D5655" s="130">
        <v>0.55523477735193105</v>
      </c>
      <c r="E5655" s="130">
        <v>0.184701068864736</v>
      </c>
    </row>
    <row r="5656" spans="1:5" x14ac:dyDescent="0.25">
      <c r="A5656" s="130">
        <v>30756.992809466501</v>
      </c>
      <c r="B5656" s="130">
        <v>-0.34422770036670602</v>
      </c>
      <c r="C5656" s="130">
        <v>1.17082531727066</v>
      </c>
      <c r="D5656" s="130">
        <v>0.55524059955829297</v>
      </c>
      <c r="E5656" s="130">
        <v>0.184655129263671</v>
      </c>
    </row>
    <row r="5657" spans="1:5" x14ac:dyDescent="0.25">
      <c r="A5657" s="130">
        <v>30757.624936300799</v>
      </c>
      <c r="B5657" s="130">
        <v>1.2462969978846099</v>
      </c>
      <c r="C5657" s="130">
        <v>1.17082336018198</v>
      </c>
      <c r="D5657" s="130">
        <v>0.55524323094358197</v>
      </c>
      <c r="E5657" s="130">
        <v>0.18463437002011901</v>
      </c>
    </row>
    <row r="5658" spans="1:5" x14ac:dyDescent="0.25">
      <c r="A5658" s="130">
        <v>30758.442103547</v>
      </c>
      <c r="B5658" s="130">
        <v>0.236685066300546</v>
      </c>
      <c r="C5658" s="130">
        <v>1.17082082995666</v>
      </c>
      <c r="D5658" s="130">
        <v>0.55524663354191195</v>
      </c>
      <c r="E5658" s="130">
        <v>0.184607529805424</v>
      </c>
    </row>
    <row r="5659" spans="1:5" x14ac:dyDescent="0.25">
      <c r="A5659" s="130">
        <v>30772.3375279828</v>
      </c>
      <c r="B5659" s="130">
        <v>0.14087230901671499</v>
      </c>
      <c r="C5659" s="130">
        <v>1.1707777627871701</v>
      </c>
      <c r="D5659" s="130">
        <v>0.55530465392651096</v>
      </c>
      <c r="E5659" s="130">
        <v>0.18415041130469301</v>
      </c>
    </row>
    <row r="5660" spans="1:5" x14ac:dyDescent="0.25">
      <c r="A5660" s="130">
        <v>30774.9985301901</v>
      </c>
      <c r="B5660" s="130">
        <v>0.42305243862916803</v>
      </c>
      <c r="C5660" s="130">
        <v>1.1707695062193699</v>
      </c>
      <c r="D5660" s="130">
        <v>0.55531579963184896</v>
      </c>
      <c r="E5660" s="130">
        <v>0.184062718921882</v>
      </c>
    </row>
    <row r="5661" spans="1:5" x14ac:dyDescent="0.25">
      <c r="A5661" s="130">
        <v>30778.3272222052</v>
      </c>
      <c r="B5661" s="130">
        <v>0.25540003662134497</v>
      </c>
      <c r="C5661" s="130">
        <v>1.17075917380924</v>
      </c>
      <c r="D5661" s="130">
        <v>0.55532975763598003</v>
      </c>
      <c r="E5661" s="130">
        <v>0.183952954380732</v>
      </c>
    </row>
    <row r="5662" spans="1:5" x14ac:dyDescent="0.25">
      <c r="A5662" s="130">
        <v>30782.215562721402</v>
      </c>
      <c r="B5662" s="130">
        <v>9.7771951147862496E-2</v>
      </c>
      <c r="C5662" s="130">
        <v>1.17074709840518</v>
      </c>
      <c r="D5662" s="130">
        <v>0.55534608438739097</v>
      </c>
      <c r="E5662" s="130">
        <v>0.183824639085793</v>
      </c>
    </row>
    <row r="5663" spans="1:5" x14ac:dyDescent="0.25">
      <c r="A5663" s="130">
        <v>30783.269835408701</v>
      </c>
      <c r="B5663" s="130">
        <v>0.37059471949116901</v>
      </c>
      <c r="C5663" s="130">
        <v>1.1707438232359499</v>
      </c>
      <c r="D5663" s="130">
        <v>0.55535051525461199</v>
      </c>
      <c r="E5663" s="130">
        <v>0.183789830283728</v>
      </c>
    </row>
    <row r="5664" spans="1:5" x14ac:dyDescent="0.25">
      <c r="A5664" s="130">
        <v>30783.396683890202</v>
      </c>
      <c r="B5664" s="130">
        <v>1.51102588144376</v>
      </c>
      <c r="C5664" s="130">
        <v>1.17074342914148</v>
      </c>
      <c r="D5664" s="130">
        <v>0.55535104848708705</v>
      </c>
      <c r="E5664" s="130">
        <v>0.183785641631628</v>
      </c>
    </row>
    <row r="5665" spans="1:5" x14ac:dyDescent="0.25">
      <c r="A5665" s="130">
        <v>30784.356550707798</v>
      </c>
      <c r="B5665" s="130">
        <v>1.51838634248433</v>
      </c>
      <c r="C5665" s="130">
        <v>1.1707404467985301</v>
      </c>
      <c r="D5665" s="130">
        <v>0.55535508429193003</v>
      </c>
      <c r="E5665" s="130">
        <v>0.18375394240941501</v>
      </c>
    </row>
    <row r="5666" spans="1:5" x14ac:dyDescent="0.25">
      <c r="A5666" s="130">
        <v>30786.738319347402</v>
      </c>
      <c r="B5666" s="130">
        <v>6.6441736939926194E-2</v>
      </c>
      <c r="C5666" s="130">
        <v>1.1707330448992801</v>
      </c>
      <c r="D5666" s="130">
        <v>0.55536510477562295</v>
      </c>
      <c r="E5666" s="130">
        <v>0.18367525841819701</v>
      </c>
    </row>
    <row r="5667" spans="1:5" x14ac:dyDescent="0.25">
      <c r="A5667" s="130">
        <v>30791.298529017899</v>
      </c>
      <c r="B5667" s="130">
        <v>-0.12818679411104</v>
      </c>
      <c r="C5667" s="130">
        <v>1.1707188664103401</v>
      </c>
      <c r="D5667" s="130">
        <v>0.55538431505059704</v>
      </c>
      <c r="E5667" s="130">
        <v>0.183524500498676</v>
      </c>
    </row>
    <row r="5668" spans="1:5" x14ac:dyDescent="0.25">
      <c r="A5668" s="130">
        <v>30794.565340142399</v>
      </c>
      <c r="B5668" s="130">
        <v>3.1972069873019899</v>
      </c>
      <c r="C5668" s="130">
        <v>1.17070870400631</v>
      </c>
      <c r="D5668" s="130">
        <v>0.555398096728831</v>
      </c>
      <c r="E5668" s="130">
        <v>0.183416415569158</v>
      </c>
    </row>
    <row r="5669" spans="1:5" x14ac:dyDescent="0.25">
      <c r="A5669" s="130">
        <v>30795.0490479238</v>
      </c>
      <c r="B5669" s="130">
        <v>-0.45291925568607899</v>
      </c>
      <c r="C5669" s="130">
        <v>1.1707071989094799</v>
      </c>
      <c r="D5669" s="130">
        <v>0.555400138758539</v>
      </c>
      <c r="E5669" s="130">
        <v>0.18340040565176099</v>
      </c>
    </row>
    <row r="5670" spans="1:5" x14ac:dyDescent="0.25">
      <c r="A5670" s="130">
        <v>30801.038430901499</v>
      </c>
      <c r="B5670" s="130">
        <v>-0.35593875873774999</v>
      </c>
      <c r="C5670" s="130">
        <v>1.17068855437513</v>
      </c>
      <c r="D5670" s="130">
        <v>0.55542545383544095</v>
      </c>
      <c r="E5670" s="130">
        <v>0.18320203786668299</v>
      </c>
    </row>
    <row r="5671" spans="1:5" x14ac:dyDescent="0.25">
      <c r="A5671" s="130">
        <v>30802.977062263399</v>
      </c>
      <c r="B5671" s="130">
        <v>-0.43595665166866698</v>
      </c>
      <c r="C5671" s="130">
        <v>1.17068251634763</v>
      </c>
      <c r="D5671" s="130">
        <v>0.55543365972221703</v>
      </c>
      <c r="E5671" s="130">
        <v>0.183137779569776</v>
      </c>
    </row>
    <row r="5672" spans="1:5" x14ac:dyDescent="0.25">
      <c r="A5672" s="130">
        <v>30803.5093015905</v>
      </c>
      <c r="B5672" s="130">
        <v>0.16231751164759201</v>
      </c>
      <c r="C5672" s="130">
        <v>1.17068085837011</v>
      </c>
      <c r="D5672" s="130">
        <v>0.555435913619716</v>
      </c>
      <c r="E5672" s="130">
        <v>0.18312013350325801</v>
      </c>
    </row>
    <row r="5673" spans="1:5" x14ac:dyDescent="0.25">
      <c r="A5673" s="130">
        <v>30803.550040962498</v>
      </c>
      <c r="B5673" s="130">
        <v>-0.61742404810744</v>
      </c>
      <c r="C5673" s="130">
        <v>1.17068073145811</v>
      </c>
      <c r="D5673" s="130">
        <v>0.55543608615867102</v>
      </c>
      <c r="E5673" s="130">
        <v>0.18311878273747401</v>
      </c>
    </row>
    <row r="5674" spans="1:5" x14ac:dyDescent="0.25">
      <c r="A5674" s="130">
        <v>30805.719761152199</v>
      </c>
      <c r="B5674" s="130">
        <v>0.17489574579370201</v>
      </c>
      <c r="C5674" s="130">
        <v>1.17067397130812</v>
      </c>
      <c r="D5674" s="130">
        <v>0.555445279058151</v>
      </c>
      <c r="E5674" s="130">
        <v>0.18304682709367801</v>
      </c>
    </row>
    <row r="5675" spans="1:5" x14ac:dyDescent="0.25">
      <c r="A5675" s="130">
        <v>30805.915774706998</v>
      </c>
      <c r="B5675" s="130">
        <v>1.87954883013228</v>
      </c>
      <c r="C5675" s="130">
        <v>1.1706733604962101</v>
      </c>
      <c r="D5675" s="130">
        <v>0.55544610990897103</v>
      </c>
      <c r="E5675" s="130">
        <v>0.18304032506019699</v>
      </c>
    </row>
    <row r="5676" spans="1:5" x14ac:dyDescent="0.25">
      <c r="A5676" s="130">
        <v>30811.258606369</v>
      </c>
      <c r="B5676" s="130">
        <v>2.4006376023577601E-2</v>
      </c>
      <c r="C5676" s="130">
        <v>1.17065670513842</v>
      </c>
      <c r="D5676" s="130">
        <v>0.55546877973714504</v>
      </c>
      <c r="E5676" s="130">
        <v>0.18286299912283799</v>
      </c>
    </row>
    <row r="5677" spans="1:5" x14ac:dyDescent="0.25">
      <c r="A5677" s="130">
        <v>30811.445837963402</v>
      </c>
      <c r="B5677" s="130">
        <v>-0.33854874176301197</v>
      </c>
      <c r="C5677" s="130">
        <v>1.17065612125996</v>
      </c>
      <c r="D5677" s="130">
        <v>0.555469574969776</v>
      </c>
      <c r="E5677" s="130">
        <v>0.182856781614573</v>
      </c>
    </row>
    <row r="5678" spans="1:5" x14ac:dyDescent="0.25">
      <c r="A5678" s="130">
        <v>30814.309603536902</v>
      </c>
      <c r="B5678" s="130">
        <v>0.27704413392621902</v>
      </c>
      <c r="C5678" s="130">
        <v>1.17064718883143</v>
      </c>
      <c r="D5678" s="130">
        <v>0.55548174506263703</v>
      </c>
      <c r="E5678" s="130">
        <v>0.18276165445455</v>
      </c>
    </row>
    <row r="5679" spans="1:5" x14ac:dyDescent="0.25">
      <c r="A5679" s="130">
        <v>30822.8045068174</v>
      </c>
      <c r="B5679" s="130">
        <v>1.2149330130701199</v>
      </c>
      <c r="C5679" s="130">
        <v>1.1706206720310099</v>
      </c>
      <c r="D5679" s="130">
        <v>0.55551792026262103</v>
      </c>
      <c r="E5679" s="130">
        <v>0.18247916281927801</v>
      </c>
    </row>
    <row r="5680" spans="1:5" x14ac:dyDescent="0.25">
      <c r="A5680" s="130">
        <v>30825.5479683669</v>
      </c>
      <c r="B5680" s="130">
        <v>0.62810350004469695</v>
      </c>
      <c r="C5680" s="130">
        <v>1.17061210187472</v>
      </c>
      <c r="D5680" s="130">
        <v>0.55552962696319996</v>
      </c>
      <c r="E5680" s="130">
        <v>0.18238783207881701</v>
      </c>
    </row>
    <row r="5681" spans="1:5" x14ac:dyDescent="0.25">
      <c r="A5681" s="130">
        <v>30840.5502886871</v>
      </c>
      <c r="B5681" s="130">
        <v>1.70599064970236</v>
      </c>
      <c r="C5681" s="130">
        <v>1.17056518107358</v>
      </c>
      <c r="D5681" s="130">
        <v>0.55559384841532899</v>
      </c>
      <c r="E5681" s="130">
        <v>0.18188755710968699</v>
      </c>
    </row>
    <row r="5682" spans="1:5" x14ac:dyDescent="0.25">
      <c r="A5682" s="130">
        <v>30840.6523722444</v>
      </c>
      <c r="B5682" s="130">
        <v>1.69126584100647</v>
      </c>
      <c r="C5682" s="130">
        <v>1.17056486147634</v>
      </c>
      <c r="D5682" s="130">
        <v>0.55559428659374999</v>
      </c>
      <c r="E5682" s="130">
        <v>0.18188414814564199</v>
      </c>
    </row>
    <row r="5683" spans="1:5" x14ac:dyDescent="0.25">
      <c r="A5683" s="130">
        <v>30841.2062311829</v>
      </c>
      <c r="B5683" s="130">
        <v>-0.38265825603613901</v>
      </c>
      <c r="C5683" s="130">
        <v>1.17056312741075</v>
      </c>
      <c r="D5683" s="130">
        <v>0.55559666422852905</v>
      </c>
      <c r="E5683" s="130">
        <v>0.18186565152838599</v>
      </c>
    </row>
    <row r="5684" spans="1:5" x14ac:dyDescent="0.25">
      <c r="A5684" s="130">
        <v>30845.359070795999</v>
      </c>
      <c r="B5684" s="130">
        <v>0.84643413205691698</v>
      </c>
      <c r="C5684" s="130">
        <v>1.1705501212595399</v>
      </c>
      <c r="D5684" s="130">
        <v>0.555614506705018</v>
      </c>
      <c r="E5684" s="130">
        <v>0.181726903119831</v>
      </c>
    </row>
    <row r="5685" spans="1:5" x14ac:dyDescent="0.25">
      <c r="A5685" s="130">
        <v>30849.9470969004</v>
      </c>
      <c r="B5685" s="130">
        <v>1.1974420749108201</v>
      </c>
      <c r="C5685" s="130">
        <v>1.17053574372104</v>
      </c>
      <c r="D5685" s="130">
        <v>0.55563424957115803</v>
      </c>
      <c r="E5685" s="130">
        <v>0.18157349122868</v>
      </c>
    </row>
    <row r="5686" spans="1:5" x14ac:dyDescent="0.25">
      <c r="A5686" s="130">
        <v>30849.952288541401</v>
      </c>
      <c r="B5686" s="130">
        <v>1.37159505755919</v>
      </c>
      <c r="C5686" s="130">
        <v>1.1705357274469199</v>
      </c>
      <c r="D5686" s="130">
        <v>0.55563427192964998</v>
      </c>
      <c r="E5686" s="130">
        <v>0.18157331756025399</v>
      </c>
    </row>
    <row r="5687" spans="1:5" x14ac:dyDescent="0.25">
      <c r="A5687" s="130">
        <v>30853.147887313</v>
      </c>
      <c r="B5687" s="130">
        <v>1.2100041504505199</v>
      </c>
      <c r="C5687" s="130">
        <v>1.1705257081241101</v>
      </c>
      <c r="D5687" s="130">
        <v>0.55564804199589402</v>
      </c>
      <c r="E5687" s="130">
        <v>0.18146638857835501</v>
      </c>
    </row>
    <row r="5688" spans="1:5" x14ac:dyDescent="0.25">
      <c r="A5688" s="130">
        <v>30861.309733990802</v>
      </c>
      <c r="B5688" s="130">
        <v>-0.21565145976091299</v>
      </c>
      <c r="C5688" s="130">
        <v>1.1705000983240601</v>
      </c>
      <c r="D5688" s="130">
        <v>0.55568328252556398</v>
      </c>
      <c r="E5688" s="130">
        <v>0.181193000858487</v>
      </c>
    </row>
    <row r="5689" spans="1:5" x14ac:dyDescent="0.25">
      <c r="A5689" s="130">
        <v>30870.760416190398</v>
      </c>
      <c r="B5689" s="130">
        <v>2.6744554618140799</v>
      </c>
      <c r="C5689" s="130">
        <v>1.17047040933116</v>
      </c>
      <c r="D5689" s="130">
        <v>0.55572421419550799</v>
      </c>
      <c r="E5689" s="130">
        <v>0.18087594302187299</v>
      </c>
    </row>
    <row r="5690" spans="1:5" x14ac:dyDescent="0.25">
      <c r="A5690" s="130">
        <v>30873.931386595501</v>
      </c>
      <c r="B5690" s="130">
        <v>1.10401663763728</v>
      </c>
      <c r="C5690" s="130">
        <v>1.17046043937114</v>
      </c>
      <c r="D5690" s="130">
        <v>0.55573797821319104</v>
      </c>
      <c r="E5690" s="130">
        <v>0.18076944248881199</v>
      </c>
    </row>
    <row r="5691" spans="1:5" x14ac:dyDescent="0.25">
      <c r="A5691" s="130">
        <v>30876.079497891998</v>
      </c>
      <c r="B5691" s="130">
        <v>1.6844289358656199</v>
      </c>
      <c r="C5691" s="130">
        <v>1.1704536829991701</v>
      </c>
      <c r="D5691" s="130">
        <v>0.55574731100492503</v>
      </c>
      <c r="E5691" s="130">
        <v>0.18069726221018101</v>
      </c>
    </row>
    <row r="5692" spans="1:5" x14ac:dyDescent="0.25">
      <c r="A5692" s="130">
        <v>30880.5817237888</v>
      </c>
      <c r="B5692" s="130">
        <v>-0.29312127538465599</v>
      </c>
      <c r="C5692" s="130">
        <v>1.17043951597653</v>
      </c>
      <c r="D5692" s="130">
        <v>0.55576689418458103</v>
      </c>
      <c r="E5692" s="130">
        <v>0.18054589205117499</v>
      </c>
    </row>
    <row r="5693" spans="1:5" x14ac:dyDescent="0.25">
      <c r="A5693" s="130">
        <v>30883.253497189198</v>
      </c>
      <c r="B5693" s="130">
        <v>0.33395002627190101</v>
      </c>
      <c r="C5693" s="130">
        <v>1.17043110472108</v>
      </c>
      <c r="D5693" s="130">
        <v>0.55577852994619104</v>
      </c>
      <c r="E5693" s="130">
        <v>0.180456008140394</v>
      </c>
    </row>
    <row r="5694" spans="1:5" x14ac:dyDescent="0.25">
      <c r="A5694" s="130">
        <v>30884.0098285856</v>
      </c>
      <c r="B5694" s="130">
        <v>0.678067587062814</v>
      </c>
      <c r="C5694" s="130">
        <v>1.1704287230946</v>
      </c>
      <c r="D5694" s="130">
        <v>0.55578182577389701</v>
      </c>
      <c r="E5694" s="130">
        <v>0.180430556104962</v>
      </c>
    </row>
    <row r="5695" spans="1:5" x14ac:dyDescent="0.25">
      <c r="A5695" s="130">
        <v>30893.9573293414</v>
      </c>
      <c r="B5695" s="130">
        <v>0.368632789494239</v>
      </c>
      <c r="C5695" s="130">
        <v>1.1703973766065201</v>
      </c>
      <c r="D5695" s="130">
        <v>0.55582525348448097</v>
      </c>
      <c r="E5695" s="130">
        <v>0.18009549748162901</v>
      </c>
    </row>
    <row r="5696" spans="1:5" x14ac:dyDescent="0.25">
      <c r="A5696" s="130">
        <v>30894.110395125699</v>
      </c>
      <c r="B5696" s="130">
        <v>0.22632764216035101</v>
      </c>
      <c r="C5696" s="130">
        <v>1.1703968939382201</v>
      </c>
      <c r="D5696" s="130">
        <v>0.55582592288197297</v>
      </c>
      <c r="E5696" s="130">
        <v>0.180090337403465</v>
      </c>
    </row>
    <row r="5697" spans="1:5" x14ac:dyDescent="0.25">
      <c r="A5697" s="130">
        <v>30913.204303802999</v>
      </c>
      <c r="B5697" s="130">
        <v>-0.57645102118004699</v>
      </c>
      <c r="C5697" s="130">
        <v>1.1703366061031699</v>
      </c>
      <c r="D5697" s="130">
        <v>0.555909700195789</v>
      </c>
      <c r="E5697" s="130">
        <v>0.179445623000931</v>
      </c>
    </row>
    <row r="5698" spans="1:5" x14ac:dyDescent="0.25">
      <c r="A5698" s="130">
        <v>30914.3997673704</v>
      </c>
      <c r="B5698" s="130">
        <v>0.76496939474237602</v>
      </c>
      <c r="C5698" s="130">
        <v>1.17033282632761</v>
      </c>
      <c r="D5698" s="130">
        <v>0.55591496353760095</v>
      </c>
      <c r="E5698" s="130">
        <v>0.17940519050488199</v>
      </c>
    </row>
    <row r="5699" spans="1:5" x14ac:dyDescent="0.25">
      <c r="A5699" s="130">
        <v>30920.609555728501</v>
      </c>
      <c r="B5699" s="130">
        <v>-0.22693267341995499</v>
      </c>
      <c r="C5699" s="130">
        <v>1.1703131826058499</v>
      </c>
      <c r="D5699" s="130">
        <v>0.55594233789548098</v>
      </c>
      <c r="E5699" s="130">
        <v>0.17919504030721101</v>
      </c>
    </row>
    <row r="5700" spans="1:5" x14ac:dyDescent="0.25">
      <c r="A5700" s="130">
        <v>30921.9253797686</v>
      </c>
      <c r="B5700" s="130">
        <v>1.6973619229074799</v>
      </c>
      <c r="C5700" s="130">
        <v>1.17030901807909</v>
      </c>
      <c r="D5700" s="130">
        <v>0.55594814573131002</v>
      </c>
      <c r="E5700" s="130">
        <v>0.17915048368837999</v>
      </c>
    </row>
    <row r="5701" spans="1:5" x14ac:dyDescent="0.25">
      <c r="A5701" s="130">
        <v>30922.881901535799</v>
      </c>
      <c r="B5701" s="130">
        <v>-2.6032767440100102</v>
      </c>
      <c r="C5701" s="130">
        <v>1.1703059902635999</v>
      </c>
      <c r="D5701" s="130">
        <v>0.55595236927436598</v>
      </c>
      <c r="E5701" s="130">
        <v>0.17911808796023801</v>
      </c>
    </row>
    <row r="5702" spans="1:5" x14ac:dyDescent="0.25">
      <c r="A5702" s="130">
        <v>30924.9189855804</v>
      </c>
      <c r="B5702" s="130">
        <v>-0.38783734271158299</v>
      </c>
      <c r="C5702" s="130">
        <v>1.17029954068426</v>
      </c>
      <c r="D5702" s="130">
        <v>0.55596136857772305</v>
      </c>
      <c r="E5702" s="130">
        <v>0.17904907908984299</v>
      </c>
    </row>
    <row r="5703" spans="1:5" x14ac:dyDescent="0.25">
      <c r="A5703" s="130">
        <v>30926.260883884799</v>
      </c>
      <c r="B5703" s="130">
        <v>0.29012836470965198</v>
      </c>
      <c r="C5703" s="130">
        <v>1.1702952911506901</v>
      </c>
      <c r="D5703" s="130">
        <v>0.555967300086747</v>
      </c>
      <c r="E5703" s="130">
        <v>0.17900360839629001</v>
      </c>
    </row>
    <row r="5704" spans="1:5" x14ac:dyDescent="0.25">
      <c r="A5704" s="130">
        <v>30928.605029529499</v>
      </c>
      <c r="B5704" s="130">
        <v>-0.32133366317553802</v>
      </c>
      <c r="C5704" s="130">
        <v>1.1702878658421501</v>
      </c>
      <c r="D5704" s="130">
        <v>0.55597766815348404</v>
      </c>
      <c r="E5704" s="130">
        <v>0.17892415314360399</v>
      </c>
    </row>
    <row r="5705" spans="1:5" x14ac:dyDescent="0.25">
      <c r="A5705" s="130">
        <v>30932.310247616399</v>
      </c>
      <c r="B5705" s="130">
        <v>0.20916974665319299</v>
      </c>
      <c r="C5705" s="130">
        <v>1.17027612440165</v>
      </c>
      <c r="D5705" s="130">
        <v>0.55599407274196799</v>
      </c>
      <c r="E5705" s="130">
        <v>0.178798504558558</v>
      </c>
    </row>
    <row r="5706" spans="1:5" x14ac:dyDescent="0.25">
      <c r="A5706" s="130">
        <v>30939.210823560901</v>
      </c>
      <c r="B5706" s="130">
        <v>1.77363110443238</v>
      </c>
      <c r="C5706" s="130">
        <v>1.1702542415159201</v>
      </c>
      <c r="D5706" s="130">
        <v>0.55602467849236503</v>
      </c>
      <c r="E5706" s="130">
        <v>0.17856430463590001</v>
      </c>
    </row>
    <row r="5707" spans="1:5" x14ac:dyDescent="0.25">
      <c r="A5707" s="130">
        <v>30945.1061850431</v>
      </c>
      <c r="B5707" s="130">
        <v>1.13479102876424</v>
      </c>
      <c r="C5707" s="130">
        <v>1.17023553013506</v>
      </c>
      <c r="D5707" s="130">
        <v>0.55605088134525305</v>
      </c>
      <c r="E5707" s="130">
        <v>0.17836402432131501</v>
      </c>
    </row>
    <row r="5708" spans="1:5" x14ac:dyDescent="0.25">
      <c r="A5708" s="130">
        <v>30952.683419787001</v>
      </c>
      <c r="B5708" s="130">
        <v>0.190556374401707</v>
      </c>
      <c r="C5708" s="130">
        <v>1.17021145867683</v>
      </c>
      <c r="D5708" s="130">
        <v>0.55608463440765299</v>
      </c>
      <c r="E5708" s="130">
        <v>0.17810634409591899</v>
      </c>
    </row>
    <row r="5709" spans="1:5" x14ac:dyDescent="0.25">
      <c r="A5709" s="130">
        <v>30954.255776980499</v>
      </c>
      <c r="B5709" s="130">
        <v>0.43592822788320901</v>
      </c>
      <c r="C5709" s="130">
        <v>1.1702064604948801</v>
      </c>
      <c r="D5709" s="130">
        <v>0.55609164905683595</v>
      </c>
      <c r="E5709" s="130">
        <v>0.17805283608188399</v>
      </c>
    </row>
    <row r="5710" spans="1:5" x14ac:dyDescent="0.25">
      <c r="A5710" s="130">
        <v>30964.2454884197</v>
      </c>
      <c r="B5710" s="130">
        <v>0.103372660306378</v>
      </c>
      <c r="C5710" s="130">
        <v>1.17017468047349</v>
      </c>
      <c r="D5710" s="130">
        <v>0.55613629977037704</v>
      </c>
      <c r="E5710" s="130">
        <v>0.17771259159032299</v>
      </c>
    </row>
    <row r="5711" spans="1:5" x14ac:dyDescent="0.25">
      <c r="A5711" s="130">
        <v>30969.055564192298</v>
      </c>
      <c r="B5711" s="130">
        <v>0.12696974184685</v>
      </c>
      <c r="C5711" s="130">
        <v>1.17015936293475</v>
      </c>
      <c r="D5711" s="130">
        <v>0.55615785106067395</v>
      </c>
      <c r="E5711" s="130">
        <v>0.17754858600347301</v>
      </c>
    </row>
    <row r="5712" spans="1:5" x14ac:dyDescent="0.25">
      <c r="A5712" s="130">
        <v>30970.7134958038</v>
      </c>
      <c r="B5712" s="130">
        <v>1.01547556845181</v>
      </c>
      <c r="C5712" s="130">
        <v>1.1701540809853299</v>
      </c>
      <c r="D5712" s="130">
        <v>0.556165287126555</v>
      </c>
      <c r="E5712" s="130">
        <v>0.17749203039997499</v>
      </c>
    </row>
    <row r="5713" spans="1:5" x14ac:dyDescent="0.25">
      <c r="A5713" s="130">
        <v>30971.314897529199</v>
      </c>
      <c r="B5713" s="130">
        <v>1.6302060014616902E-2</v>
      </c>
      <c r="C5713" s="130">
        <v>1.17015216470575</v>
      </c>
      <c r="D5713" s="130">
        <v>0.55616798548750002</v>
      </c>
      <c r="E5713" s="130">
        <v>0.17747151197618999</v>
      </c>
    </row>
    <row r="5714" spans="1:5" x14ac:dyDescent="0.25">
      <c r="A5714" s="130">
        <v>30975.802448490798</v>
      </c>
      <c r="B5714" s="130">
        <v>-0.32777468815734501</v>
      </c>
      <c r="C5714" s="130">
        <v>1.17013786083466</v>
      </c>
      <c r="D5714" s="130">
        <v>0.55618813672871603</v>
      </c>
      <c r="E5714" s="130">
        <v>0.17731835165486601</v>
      </c>
    </row>
    <row r="5715" spans="1:5" x14ac:dyDescent="0.25">
      <c r="A5715" s="130">
        <v>30978.571613023301</v>
      </c>
      <c r="B5715" s="130">
        <v>0.15912308792094301</v>
      </c>
      <c r="C5715" s="130">
        <v>1.1701290298960001</v>
      </c>
      <c r="D5715" s="130">
        <v>0.55620058615178003</v>
      </c>
      <c r="E5715" s="130">
        <v>0.17722379132925201</v>
      </c>
    </row>
    <row r="5716" spans="1:5" x14ac:dyDescent="0.25">
      <c r="A5716" s="130">
        <v>30978.801815906099</v>
      </c>
      <c r="B5716" s="130">
        <v>1.2571521078868599</v>
      </c>
      <c r="C5716" s="130">
        <v>1.17012829562344</v>
      </c>
      <c r="D5716" s="130">
        <v>0.55620162158196396</v>
      </c>
      <c r="E5716" s="130">
        <v>0.17721592879157599</v>
      </c>
    </row>
    <row r="5717" spans="1:5" x14ac:dyDescent="0.25">
      <c r="A5717" s="130">
        <v>30980.170912092901</v>
      </c>
      <c r="B5717" s="130">
        <v>0.58090595346094198</v>
      </c>
      <c r="C5717" s="130">
        <v>1.1701239281762801</v>
      </c>
      <c r="D5717" s="130">
        <v>0.556207781226843</v>
      </c>
      <c r="E5717" s="130">
        <v>0.17716916230729901</v>
      </c>
    </row>
    <row r="5718" spans="1:5" x14ac:dyDescent="0.25">
      <c r="A5718" s="130">
        <v>30982.8047752169</v>
      </c>
      <c r="B5718" s="130">
        <v>1.42895563690837</v>
      </c>
      <c r="C5718" s="130">
        <v>1.17011552381037</v>
      </c>
      <c r="D5718" s="130">
        <v>0.556219638752665</v>
      </c>
      <c r="E5718" s="130">
        <v>0.17707916787007</v>
      </c>
    </row>
    <row r="5719" spans="1:5" x14ac:dyDescent="0.25">
      <c r="A5719" s="130">
        <v>30986.892824633698</v>
      </c>
      <c r="B5719" s="130">
        <v>-6.0957024741092901E-2</v>
      </c>
      <c r="C5719" s="130">
        <v>1.17010247334002</v>
      </c>
      <c r="D5719" s="130">
        <v>0.556238062792347</v>
      </c>
      <c r="E5719" s="130">
        <v>0.17693942112244701</v>
      </c>
    </row>
    <row r="5720" spans="1:5" x14ac:dyDescent="0.25">
      <c r="A5720" s="130">
        <v>30987.516210536502</v>
      </c>
      <c r="B5720" s="130">
        <v>0.25524127047147299</v>
      </c>
      <c r="C5720" s="130">
        <v>1.1701004826392001</v>
      </c>
      <c r="D5720" s="130">
        <v>0.55624087438874803</v>
      </c>
      <c r="E5720" s="130">
        <v>0.176918104219806</v>
      </c>
    </row>
    <row r="5721" spans="1:5" x14ac:dyDescent="0.25">
      <c r="A5721" s="130">
        <v>30990.3069862347</v>
      </c>
      <c r="B5721" s="130">
        <v>1.2542912771972501</v>
      </c>
      <c r="C5721" s="130">
        <v>1.1700915685967499</v>
      </c>
      <c r="D5721" s="130">
        <v>0.55625346821489396</v>
      </c>
      <c r="E5721" s="130">
        <v>0.17682265023805399</v>
      </c>
    </row>
    <row r="5722" spans="1:5" x14ac:dyDescent="0.25">
      <c r="A5722" s="130">
        <v>30996.016885834499</v>
      </c>
      <c r="B5722" s="130">
        <v>0.81544220214340202</v>
      </c>
      <c r="C5722" s="130">
        <v>1.17007332001413</v>
      </c>
      <c r="D5722" s="130">
        <v>0.55627926997937904</v>
      </c>
      <c r="E5722" s="130">
        <v>0.17662723890614901</v>
      </c>
    </row>
    <row r="5723" spans="1:5" x14ac:dyDescent="0.25">
      <c r="A5723" s="130">
        <v>30998.201216167101</v>
      </c>
      <c r="B5723" s="130">
        <v>1.11099555870364</v>
      </c>
      <c r="C5723" s="130">
        <v>1.1700663352454299</v>
      </c>
      <c r="D5723" s="130">
        <v>0.55628915286866798</v>
      </c>
      <c r="E5723" s="130">
        <v>0.17655244403860501</v>
      </c>
    </row>
    <row r="5724" spans="1:5" x14ac:dyDescent="0.25">
      <c r="A5724" s="130">
        <v>31003.166226919198</v>
      </c>
      <c r="B5724" s="130">
        <v>0.176005046427918</v>
      </c>
      <c r="C5724" s="130">
        <v>1.17005045105645</v>
      </c>
      <c r="D5724" s="130">
        <v>0.55631164225511998</v>
      </c>
      <c r="E5724" s="130">
        <v>0.17638235282800099</v>
      </c>
    </row>
    <row r="5725" spans="1:5" x14ac:dyDescent="0.25">
      <c r="A5725" s="130">
        <v>31008.278623316899</v>
      </c>
      <c r="B5725" s="130">
        <v>1.21752571928835</v>
      </c>
      <c r="C5725" s="130">
        <v>1.1700340841324</v>
      </c>
      <c r="D5725" s="130">
        <v>0.55633483611399104</v>
      </c>
      <c r="E5725" s="130">
        <v>0.176207095243616</v>
      </c>
    </row>
    <row r="5726" spans="1:5" x14ac:dyDescent="0.25">
      <c r="A5726" s="130">
        <v>31012.653964252499</v>
      </c>
      <c r="B5726" s="130">
        <v>-0.51672102582502899</v>
      </c>
      <c r="C5726" s="130">
        <v>1.1700200677860599</v>
      </c>
      <c r="D5726" s="130">
        <v>0.55635471576219397</v>
      </c>
      <c r="E5726" s="130">
        <v>0.17605701114776801</v>
      </c>
    </row>
    <row r="5727" spans="1:5" x14ac:dyDescent="0.25">
      <c r="A5727" s="130">
        <v>31012.879888203301</v>
      </c>
      <c r="B5727" s="130">
        <v>-0.77773106487768495</v>
      </c>
      <c r="C5727" s="130">
        <v>1.1700193438150199</v>
      </c>
      <c r="D5727" s="130">
        <v>0.55635574300402302</v>
      </c>
      <c r="E5727" s="130">
        <v>0.17604925912230099</v>
      </c>
    </row>
    <row r="5728" spans="1:5" x14ac:dyDescent="0.25">
      <c r="A5728" s="130">
        <v>31016.5068159576</v>
      </c>
      <c r="B5728" s="130">
        <v>0.13068684982631101</v>
      </c>
      <c r="C5728" s="130">
        <v>1.17000771831243</v>
      </c>
      <c r="D5728" s="130">
        <v>0.55637224404943797</v>
      </c>
      <c r="E5728" s="130">
        <v>0.17592477897856101</v>
      </c>
    </row>
    <row r="5729" spans="1:5" x14ac:dyDescent="0.25">
      <c r="A5729" s="130">
        <v>31016.5489059016</v>
      </c>
      <c r="B5729" s="130">
        <v>0.38971285975553099</v>
      </c>
      <c r="C5729" s="130">
        <v>1.17000758336654</v>
      </c>
      <c r="D5729" s="130">
        <v>0.55637243565152805</v>
      </c>
      <c r="E5729" s="130">
        <v>0.17592333406361399</v>
      </c>
    </row>
    <row r="5730" spans="1:5" x14ac:dyDescent="0.25">
      <c r="A5730" s="130">
        <v>31020.293221392301</v>
      </c>
      <c r="B5730" s="130">
        <v>0.2412367185189</v>
      </c>
      <c r="C5730" s="130">
        <v>1.1699955755035301</v>
      </c>
      <c r="D5730" s="130">
        <v>0.55638949063197596</v>
      </c>
      <c r="E5730" s="130">
        <v>0.17579476342936201</v>
      </c>
    </row>
    <row r="5731" spans="1:5" x14ac:dyDescent="0.25">
      <c r="A5731" s="130">
        <v>31032.1456218813</v>
      </c>
      <c r="B5731" s="130">
        <v>1.82360952156877</v>
      </c>
      <c r="C5731" s="130">
        <v>1.16995752494253</v>
      </c>
      <c r="D5731" s="130">
        <v>0.55644360833380302</v>
      </c>
      <c r="E5731" s="130">
        <v>0.17538737906811699</v>
      </c>
    </row>
    <row r="5732" spans="1:5" x14ac:dyDescent="0.25">
      <c r="A5732" s="130">
        <v>31033.5378347117</v>
      </c>
      <c r="B5732" s="130">
        <v>0.198492766393943</v>
      </c>
      <c r="C5732" s="130">
        <v>1.16995305139224</v>
      </c>
      <c r="D5732" s="130">
        <v>0.55644997819159703</v>
      </c>
      <c r="E5732" s="130">
        <v>0.17533948711866901</v>
      </c>
    </row>
    <row r="5733" spans="1:5" x14ac:dyDescent="0.25">
      <c r="A5733" s="130">
        <v>31035.742718127702</v>
      </c>
      <c r="B5733" s="130">
        <v>0.52684508557805398</v>
      </c>
      <c r="C5733" s="130">
        <v>1.1699459647774799</v>
      </c>
      <c r="D5733" s="130">
        <v>0.556460071903219</v>
      </c>
      <c r="E5733" s="130">
        <v>0.17526362259700301</v>
      </c>
    </row>
    <row r="5734" spans="1:5" x14ac:dyDescent="0.25">
      <c r="A5734" s="130">
        <v>31036.028270763501</v>
      </c>
      <c r="B5734" s="130">
        <v>2.3389785055759198</v>
      </c>
      <c r="C5734" s="130">
        <v>1.1699450468399899</v>
      </c>
      <c r="D5734" s="130">
        <v>0.55646137963364295</v>
      </c>
      <c r="E5734" s="130">
        <v>0.175253795943215</v>
      </c>
    </row>
    <row r="5735" spans="1:5" x14ac:dyDescent="0.25">
      <c r="A5735" s="130">
        <v>31050.738652694599</v>
      </c>
      <c r="B5735" s="130">
        <v>1.7319338943937701</v>
      </c>
      <c r="C5735" s="130">
        <v>1.1698977104456001</v>
      </c>
      <c r="D5735" s="130">
        <v>0.55652890337540795</v>
      </c>
      <c r="E5735" s="130">
        <v>0.17474711168215201</v>
      </c>
    </row>
    <row r="5736" spans="1:5" x14ac:dyDescent="0.25">
      <c r="A5736" s="130">
        <v>31052.964436665599</v>
      </c>
      <c r="B5736" s="130">
        <v>0.80131926206770099</v>
      </c>
      <c r="C5736" s="130">
        <v>1.1698905398361901</v>
      </c>
      <c r="D5736" s="130">
        <v>0.55653914667676996</v>
      </c>
      <c r="E5736" s="130">
        <v>0.17467036939709399</v>
      </c>
    </row>
    <row r="5737" spans="1:5" x14ac:dyDescent="0.25">
      <c r="A5737" s="130">
        <v>31054.170419202401</v>
      </c>
      <c r="B5737" s="130">
        <v>0.21640617017149</v>
      </c>
      <c r="C5737" s="130">
        <v>1.1698866537196599</v>
      </c>
      <c r="D5737" s="130">
        <v>0.55654469964057196</v>
      </c>
      <c r="E5737" s="130">
        <v>0.17462878023758499</v>
      </c>
    </row>
    <row r="5738" spans="1:5" x14ac:dyDescent="0.25">
      <c r="A5738" s="130">
        <v>31055.993751883801</v>
      </c>
      <c r="B5738" s="130">
        <v>1.0178350736274699</v>
      </c>
      <c r="C5738" s="130">
        <v>1.1698807770599999</v>
      </c>
      <c r="D5738" s="130">
        <v>0.55655309906961803</v>
      </c>
      <c r="E5738" s="130">
        <v>0.17456589020181901</v>
      </c>
    </row>
    <row r="5739" spans="1:5" x14ac:dyDescent="0.25">
      <c r="A5739" s="130">
        <v>31063.487473565801</v>
      </c>
      <c r="B5739" s="130">
        <v>1.5351054936844299</v>
      </c>
      <c r="C5739" s="130">
        <v>1.16985660918112</v>
      </c>
      <c r="D5739" s="130">
        <v>0.55658766872906495</v>
      </c>
      <c r="E5739" s="130">
        <v>0.174307278899208</v>
      </c>
    </row>
    <row r="5740" spans="1:5" x14ac:dyDescent="0.25">
      <c r="A5740" s="130">
        <v>31064.058716181102</v>
      </c>
      <c r="B5740" s="130">
        <v>1.2505351209906299</v>
      </c>
      <c r="C5740" s="130">
        <v>1.1698547658607901</v>
      </c>
      <c r="D5740" s="130">
        <v>0.55659030717318603</v>
      </c>
      <c r="E5740" s="130">
        <v>0.174287555975563</v>
      </c>
    </row>
    <row r="5741" spans="1:5" x14ac:dyDescent="0.25">
      <c r="A5741" s="130">
        <v>31065.290698418801</v>
      </c>
      <c r="B5741" s="130">
        <v>1.18063889693436</v>
      </c>
      <c r="C5741" s="130">
        <v>1.16985078993595</v>
      </c>
      <c r="D5741" s="130">
        <v>0.55659599897733303</v>
      </c>
      <c r="E5741" s="130">
        <v>0.17424501576319501</v>
      </c>
    </row>
    <row r="5742" spans="1:5" x14ac:dyDescent="0.25">
      <c r="A5742" s="130">
        <v>31069.450298330299</v>
      </c>
      <c r="B5742" s="130">
        <v>0.25837683279637003</v>
      </c>
      <c r="C5742" s="130">
        <v>1.16983736088599</v>
      </c>
      <c r="D5742" s="130">
        <v>0.55661523210772101</v>
      </c>
      <c r="E5742" s="130">
        <v>0.17410134144637199</v>
      </c>
    </row>
    <row r="5743" spans="1:5" x14ac:dyDescent="0.25">
      <c r="A5743" s="130">
        <v>31083.600811690601</v>
      </c>
      <c r="B5743" s="130">
        <v>0.95113733603862105</v>
      </c>
      <c r="C5743" s="130">
        <v>1.16979161946807</v>
      </c>
      <c r="D5743" s="130">
        <v>0.55668084113364003</v>
      </c>
      <c r="E5743" s="130">
        <v>0.17361207961037001</v>
      </c>
    </row>
    <row r="5744" spans="1:5" x14ac:dyDescent="0.25">
      <c r="A5744" s="130">
        <v>31086.002311312001</v>
      </c>
      <c r="B5744" s="130">
        <v>3.5957992916802999</v>
      </c>
      <c r="C5744" s="130">
        <v>1.16978384784801</v>
      </c>
      <c r="D5744" s="130">
        <v>0.55669200324328905</v>
      </c>
      <c r="E5744" s="130">
        <v>0.17352897155980301</v>
      </c>
    </row>
    <row r="5745" spans="1:5" x14ac:dyDescent="0.25">
      <c r="A5745" s="130">
        <v>31086.017499684898</v>
      </c>
      <c r="B5745" s="130">
        <v>-0.32032053210438999</v>
      </c>
      <c r="C5745" s="130">
        <v>1.16978379868799</v>
      </c>
      <c r="D5745" s="130">
        <v>0.55669207386382102</v>
      </c>
      <c r="E5745" s="130">
        <v>0.17352844587177399</v>
      </c>
    </row>
    <row r="5746" spans="1:5" x14ac:dyDescent="0.25">
      <c r="A5746" s="130">
        <v>31093.4737396444</v>
      </c>
      <c r="B5746" s="130">
        <v>1.1050439665245799</v>
      </c>
      <c r="C5746" s="130">
        <v>1.1697596528199701</v>
      </c>
      <c r="D5746" s="130">
        <v>0.55672678115795604</v>
      </c>
      <c r="E5746" s="130">
        <v>0.173270273939264</v>
      </c>
    </row>
    <row r="5747" spans="1:5" x14ac:dyDescent="0.25">
      <c r="A5747" s="130">
        <v>31097.194176035599</v>
      </c>
      <c r="B5747" s="130">
        <v>0.471857946904297</v>
      </c>
      <c r="C5747" s="130">
        <v>1.16974759554651</v>
      </c>
      <c r="D5747" s="130">
        <v>0.55674412767737702</v>
      </c>
      <c r="E5747" s="130">
        <v>0.173141378368456</v>
      </c>
    </row>
    <row r="5748" spans="1:5" x14ac:dyDescent="0.25">
      <c r="A5748" s="130">
        <v>31098.3787046408</v>
      </c>
      <c r="B5748" s="130">
        <v>-9.9660726332662097E-2</v>
      </c>
      <c r="C5748" s="130">
        <v>1.16974375541014</v>
      </c>
      <c r="D5748" s="130">
        <v>0.55674965453129399</v>
      </c>
      <c r="E5748" s="130">
        <v>0.173100329592726</v>
      </c>
    </row>
    <row r="5749" spans="1:5" x14ac:dyDescent="0.25">
      <c r="A5749" s="130">
        <v>31102.708263300199</v>
      </c>
      <c r="B5749" s="130">
        <v>-6.8301651750990497E-2</v>
      </c>
      <c r="C5749" s="130">
        <v>1.1697297140638401</v>
      </c>
      <c r="D5749" s="130">
        <v>0.55676987206935502</v>
      </c>
      <c r="E5749" s="130">
        <v>0.17295025007209799</v>
      </c>
    </row>
    <row r="5750" spans="1:5" x14ac:dyDescent="0.25">
      <c r="A5750" s="130">
        <v>31103.355066405398</v>
      </c>
      <c r="B5750" s="130">
        <v>0.64838053463114298</v>
      </c>
      <c r="C5750" s="130">
        <v>1.16972761567841</v>
      </c>
      <c r="D5750" s="130">
        <v>0.55677289462333102</v>
      </c>
      <c r="E5750" s="130">
        <v>0.17292782363119499</v>
      </c>
    </row>
    <row r="5751" spans="1:5" x14ac:dyDescent="0.25">
      <c r="A5751" s="130">
        <v>31104.233936870602</v>
      </c>
      <c r="B5751" s="130">
        <v>0.67225538471276103</v>
      </c>
      <c r="C5751" s="130">
        <v>1.1697247641124</v>
      </c>
      <c r="D5751" s="130">
        <v>0.55677700256242502</v>
      </c>
      <c r="E5751" s="130">
        <v>0.172897348414908</v>
      </c>
    </row>
    <row r="5752" spans="1:5" x14ac:dyDescent="0.25">
      <c r="A5752" s="130">
        <v>31104.638883735799</v>
      </c>
      <c r="B5752" s="130">
        <v>1.39578842157679</v>
      </c>
      <c r="C5752" s="130">
        <v>1.1697234501141101</v>
      </c>
      <c r="D5752" s="130">
        <v>0.55677889568564398</v>
      </c>
      <c r="E5752" s="130">
        <v>0.17288330579171801</v>
      </c>
    </row>
    <row r="5753" spans="1:5" x14ac:dyDescent="0.25">
      <c r="A5753" s="130">
        <v>31107.130897341602</v>
      </c>
      <c r="B5753" s="130">
        <v>0.43620824812764503</v>
      </c>
      <c r="C5753" s="130">
        <v>1.16971536225868</v>
      </c>
      <c r="D5753" s="130">
        <v>0.55679055077163497</v>
      </c>
      <c r="E5753" s="130">
        <v>0.172796875859659</v>
      </c>
    </row>
    <row r="5754" spans="1:5" x14ac:dyDescent="0.25">
      <c r="A5754" s="130">
        <v>31110.4853529516</v>
      </c>
      <c r="B5754" s="130">
        <v>-0.63052112775132696</v>
      </c>
      <c r="C5754" s="130">
        <v>1.1697044709761</v>
      </c>
      <c r="D5754" s="130">
        <v>0.55680625289358998</v>
      </c>
      <c r="E5754" s="130">
        <v>0.17268049989953299</v>
      </c>
    </row>
    <row r="5755" spans="1:5" x14ac:dyDescent="0.25">
      <c r="A5755" s="130">
        <v>31116.856016990401</v>
      </c>
      <c r="B5755" s="130">
        <v>2.1483888543616199</v>
      </c>
      <c r="C5755" s="130">
        <v>1.16968377284113</v>
      </c>
      <c r="D5755" s="130">
        <v>0.55683611611686301</v>
      </c>
      <c r="E5755" s="130">
        <v>0.17245937617778601</v>
      </c>
    </row>
    <row r="5756" spans="1:5" x14ac:dyDescent="0.25">
      <c r="A5756" s="130">
        <v>31122.178606730198</v>
      </c>
      <c r="B5756" s="130">
        <v>1.1918213595929901</v>
      </c>
      <c r="C5756" s="130">
        <v>1.16966646600278</v>
      </c>
      <c r="D5756" s="130">
        <v>0.55686110877486406</v>
      </c>
      <c r="E5756" s="130">
        <v>0.17227452530133</v>
      </c>
    </row>
    <row r="5757" spans="1:5" x14ac:dyDescent="0.25">
      <c r="A5757" s="130">
        <v>31125.5670547341</v>
      </c>
      <c r="B5757" s="130">
        <v>-1.7818645400087001</v>
      </c>
      <c r="C5757" s="130">
        <v>1.1696554415998499</v>
      </c>
      <c r="D5757" s="130">
        <v>0.55687703957639101</v>
      </c>
      <c r="E5757" s="130">
        <v>0.17215679693514399</v>
      </c>
    </row>
    <row r="5758" spans="1:5" x14ac:dyDescent="0.25">
      <c r="A5758" s="130">
        <v>31126.055653299802</v>
      </c>
      <c r="B5758" s="130">
        <v>2.15234551290298</v>
      </c>
      <c r="C5758" s="130">
        <v>1.1696538515089101</v>
      </c>
      <c r="D5758" s="130">
        <v>0.556879338010418</v>
      </c>
      <c r="E5758" s="130">
        <v>0.17213981791617999</v>
      </c>
    </row>
    <row r="5759" spans="1:5" x14ac:dyDescent="0.25">
      <c r="A5759" s="130">
        <v>31133.4379336079</v>
      </c>
      <c r="B5759" s="130">
        <v>0.21750033828267201</v>
      </c>
      <c r="C5759" s="130">
        <v>1.16962981369785</v>
      </c>
      <c r="D5759" s="130">
        <v>0.55691410463818103</v>
      </c>
      <c r="E5759" s="130">
        <v>0.17188318542377701</v>
      </c>
    </row>
    <row r="5760" spans="1:5" x14ac:dyDescent="0.25">
      <c r="A5760" s="130">
        <v>31135.5688122844</v>
      </c>
      <c r="B5760" s="130">
        <v>0.32418733088836998</v>
      </c>
      <c r="C5760" s="130">
        <v>1.16962287070533</v>
      </c>
      <c r="D5760" s="130">
        <v>0.55692415366495296</v>
      </c>
      <c r="E5760" s="130">
        <v>0.171809076251981</v>
      </c>
    </row>
    <row r="5761" spans="1:5" x14ac:dyDescent="0.25">
      <c r="A5761" s="130">
        <v>31145.0283199351</v>
      </c>
      <c r="B5761" s="130">
        <v>1.2883360191817901</v>
      </c>
      <c r="C5761" s="130">
        <v>1.16959202446669</v>
      </c>
      <c r="D5761" s="130">
        <v>0.55696883780944995</v>
      </c>
      <c r="E5761" s="130">
        <v>0.17147991322967099</v>
      </c>
    </row>
    <row r="5762" spans="1:5" x14ac:dyDescent="0.25">
      <c r="A5762" s="130">
        <v>31146.166389759299</v>
      </c>
      <c r="B5762" s="130">
        <v>1.0719824627992001</v>
      </c>
      <c r="C5762" s="130">
        <v>1.1695883106649301</v>
      </c>
      <c r="D5762" s="130">
        <v>0.55697422186481205</v>
      </c>
      <c r="E5762" s="130">
        <v>0.17144029290153501</v>
      </c>
    </row>
    <row r="5763" spans="1:5" x14ac:dyDescent="0.25">
      <c r="A5763" s="130">
        <v>31147.875099365301</v>
      </c>
      <c r="B5763" s="130">
        <v>2.1738450168086798</v>
      </c>
      <c r="C5763" s="130">
        <v>1.16958273363438</v>
      </c>
      <c r="D5763" s="130">
        <v>0.55698230881021205</v>
      </c>
      <c r="E5763" s="130">
        <v>0.17138079903853301</v>
      </c>
    </row>
    <row r="5764" spans="1:5" x14ac:dyDescent="0.25">
      <c r="A5764" s="130">
        <v>31148.4901366333</v>
      </c>
      <c r="B5764" s="130">
        <v>0.60798524334340098</v>
      </c>
      <c r="C5764" s="130">
        <v>1.1695807259033</v>
      </c>
      <c r="D5764" s="130">
        <v>0.55698522060608502</v>
      </c>
      <c r="E5764" s="130">
        <v>0.17135938247166799</v>
      </c>
    </row>
    <row r="5765" spans="1:5" x14ac:dyDescent="0.25">
      <c r="A5765" s="130">
        <v>31149.205042058398</v>
      </c>
      <c r="B5765" s="130">
        <v>1.11132330499195</v>
      </c>
      <c r="C5765" s="130">
        <v>1.1695783919487399</v>
      </c>
      <c r="D5765" s="130">
        <v>0.55698860585033905</v>
      </c>
      <c r="E5765" s="130">
        <v>0.17133448688290601</v>
      </c>
    </row>
    <row r="5766" spans="1:5" x14ac:dyDescent="0.25">
      <c r="A5766" s="130">
        <v>31149.486081073399</v>
      </c>
      <c r="B5766" s="130">
        <v>1.20564150870868</v>
      </c>
      <c r="C5766" s="130">
        <v>1.16957747437676</v>
      </c>
      <c r="D5766" s="130">
        <v>0.55698993682367703</v>
      </c>
      <c r="E5766" s="130">
        <v>0.17132469966178901</v>
      </c>
    </row>
    <row r="5767" spans="1:5" x14ac:dyDescent="0.25">
      <c r="A5767" s="130">
        <v>31150.990556496501</v>
      </c>
      <c r="B5767" s="130">
        <v>1.5119587191183299</v>
      </c>
      <c r="C5767" s="130">
        <v>1.1695725617708901</v>
      </c>
      <c r="D5767" s="130">
        <v>0.556997063675292</v>
      </c>
      <c r="E5767" s="130">
        <v>0.17127230201209201</v>
      </c>
    </row>
    <row r="5768" spans="1:5" x14ac:dyDescent="0.25">
      <c r="A5768" s="130">
        <v>31151.1319399819</v>
      </c>
      <c r="B5768" s="130">
        <v>0.23223921268085099</v>
      </c>
      <c r="C5768" s="130">
        <v>1.1695721000552</v>
      </c>
      <c r="D5768" s="130">
        <v>0.55699773357923299</v>
      </c>
      <c r="E5768" s="130">
        <v>0.17126737757499799</v>
      </c>
    </row>
    <row r="5769" spans="1:5" x14ac:dyDescent="0.25">
      <c r="A5769" s="130">
        <v>31159.956591427101</v>
      </c>
      <c r="B5769" s="130">
        <v>0.20918421526394701</v>
      </c>
      <c r="C5769" s="130">
        <v>1.16954326364232</v>
      </c>
      <c r="D5769" s="130">
        <v>0.55703959959044402</v>
      </c>
      <c r="E5769" s="130">
        <v>0.170959892952155</v>
      </c>
    </row>
    <row r="5770" spans="1:5" x14ac:dyDescent="0.25">
      <c r="A5770" s="130">
        <v>31163.1874006615</v>
      </c>
      <c r="B5770" s="130">
        <v>-2.6662065655513101</v>
      </c>
      <c r="C5770" s="130">
        <v>1.1695326975354301</v>
      </c>
      <c r="D5770" s="130">
        <v>0.55705495327556698</v>
      </c>
      <c r="E5770" s="130">
        <v>0.17084726149090301</v>
      </c>
    </row>
    <row r="5771" spans="1:5" x14ac:dyDescent="0.25">
      <c r="A5771" s="130">
        <v>31163.478255789199</v>
      </c>
      <c r="B5771" s="130">
        <v>1.00784863653596</v>
      </c>
      <c r="C5771" s="130">
        <v>1.16953174608623</v>
      </c>
      <c r="D5771" s="130">
        <v>0.55705633618194095</v>
      </c>
      <c r="E5771" s="130">
        <v>0.17083712029445</v>
      </c>
    </row>
    <row r="5772" spans="1:5" x14ac:dyDescent="0.25">
      <c r="A5772" s="130">
        <v>31167.630589483299</v>
      </c>
      <c r="B5772" s="130">
        <v>-0.52212829456236298</v>
      </c>
      <c r="C5772" s="130">
        <v>1.1695181587635599</v>
      </c>
      <c r="D5772" s="130">
        <v>0.55707609126066504</v>
      </c>
      <c r="E5772" s="130">
        <v>0.17069231487615899</v>
      </c>
    </row>
    <row r="5773" spans="1:5" x14ac:dyDescent="0.25">
      <c r="A5773" s="130">
        <v>31176.540052214499</v>
      </c>
      <c r="B5773" s="130">
        <v>0.24597629843232699</v>
      </c>
      <c r="C5773" s="130">
        <v>1.1694889788801699</v>
      </c>
      <c r="D5773" s="130">
        <v>0.55711855620286699</v>
      </c>
      <c r="E5773" s="130">
        <v>0.170381447076248</v>
      </c>
    </row>
    <row r="5774" spans="1:5" x14ac:dyDescent="0.25">
      <c r="A5774" s="130">
        <v>31178.121594110198</v>
      </c>
      <c r="B5774" s="130">
        <v>4.7152879878092202</v>
      </c>
      <c r="C5774" s="130">
        <v>1.1694837953413699</v>
      </c>
      <c r="D5774" s="130">
        <v>0.55712610527864004</v>
      </c>
      <c r="E5774" s="130">
        <v>0.170326240904315</v>
      </c>
    </row>
    <row r="5775" spans="1:5" x14ac:dyDescent="0.25">
      <c r="A5775" s="130">
        <v>31180.951732211499</v>
      </c>
      <c r="B5775" s="130">
        <v>0.620549334433385</v>
      </c>
      <c r="C5775" s="130">
        <v>1.1694745166824001</v>
      </c>
      <c r="D5775" s="130">
        <v>0.55713962247208104</v>
      </c>
      <c r="E5775" s="130">
        <v>0.17022743335653601</v>
      </c>
    </row>
    <row r="5776" spans="1:5" x14ac:dyDescent="0.25">
      <c r="A5776" s="130">
        <v>31181.900971008199</v>
      </c>
      <c r="B5776" s="130">
        <v>0.66027326572906098</v>
      </c>
      <c r="C5776" s="130">
        <v>1.1694714037757401</v>
      </c>
      <c r="D5776" s="130">
        <v>0.55714415856334498</v>
      </c>
      <c r="E5776" s="130">
        <v>0.17019428803300901</v>
      </c>
    </row>
    <row r="5777" spans="1:5" x14ac:dyDescent="0.25">
      <c r="A5777" s="130">
        <v>31186.9861522096</v>
      </c>
      <c r="B5777" s="130">
        <v>0.15955708644335201</v>
      </c>
      <c r="C5777" s="130">
        <v>1.1694547206442001</v>
      </c>
      <c r="D5777" s="130">
        <v>0.55716847920811197</v>
      </c>
      <c r="E5777" s="130">
        <v>0.17001668322938701</v>
      </c>
    </row>
    <row r="5778" spans="1:5" x14ac:dyDescent="0.25">
      <c r="A5778" s="130">
        <v>31192.2115562779</v>
      </c>
      <c r="B5778" s="130">
        <v>2.1737624915243199</v>
      </c>
      <c r="C5778" s="130">
        <v>1.16943756529633</v>
      </c>
      <c r="D5778" s="130">
        <v>0.55719350604030804</v>
      </c>
      <c r="E5778" s="130">
        <v>0.169834109180791</v>
      </c>
    </row>
    <row r="5779" spans="1:5" x14ac:dyDescent="0.25">
      <c r="A5779" s="130">
        <v>31194.639161931402</v>
      </c>
      <c r="B5779" s="130">
        <v>-4.9161628409555298E-2</v>
      </c>
      <c r="C5779" s="130">
        <v>1.1694295911016299</v>
      </c>
      <c r="D5779" s="130">
        <v>0.55720514518072195</v>
      </c>
      <c r="E5779" s="130">
        <v>0.16974926500446</v>
      </c>
    </row>
    <row r="5780" spans="1:5" x14ac:dyDescent="0.25">
      <c r="A5780" s="130">
        <v>31196.077867659202</v>
      </c>
      <c r="B5780" s="130">
        <v>1.2933665877209899</v>
      </c>
      <c r="C5780" s="130">
        <v>1.1694248639840299</v>
      </c>
      <c r="D5780" s="130">
        <v>0.55721204670456304</v>
      </c>
      <c r="E5780" s="130">
        <v>0.169698975411055</v>
      </c>
    </row>
    <row r="5781" spans="1:5" x14ac:dyDescent="0.25">
      <c r="A5781" s="130">
        <v>31200.585822016601</v>
      </c>
      <c r="B5781" s="130">
        <v>1.0196402531915401</v>
      </c>
      <c r="C5781" s="130">
        <v>1.1694100462430299</v>
      </c>
      <c r="D5781" s="130">
        <v>0.55723368913248505</v>
      </c>
      <c r="E5781" s="130">
        <v>0.16954136665606401</v>
      </c>
    </row>
    <row r="5782" spans="1:5" x14ac:dyDescent="0.25">
      <c r="A5782" s="130">
        <v>31204.329472136102</v>
      </c>
      <c r="B5782" s="130">
        <v>-0.56607571812583601</v>
      </c>
      <c r="C5782" s="130">
        <v>1.1693977337824499</v>
      </c>
      <c r="D5782" s="130">
        <v>0.55725168243829304</v>
      </c>
      <c r="E5782" s="130">
        <v>0.169410440709234</v>
      </c>
    </row>
    <row r="5783" spans="1:5" x14ac:dyDescent="0.25">
      <c r="A5783" s="130">
        <v>31207.845656988698</v>
      </c>
      <c r="B5783" s="130">
        <v>1.2536418965270599</v>
      </c>
      <c r="C5783" s="130">
        <v>1.1693861636384399</v>
      </c>
      <c r="D5783" s="130">
        <v>0.55726859917560601</v>
      </c>
      <c r="E5783" s="130">
        <v>0.16928743808282201</v>
      </c>
    </row>
    <row r="5784" spans="1:5" x14ac:dyDescent="0.25">
      <c r="A5784" s="130">
        <v>31219.284778326099</v>
      </c>
      <c r="B5784" s="130">
        <v>-0.46628922893341401</v>
      </c>
      <c r="C5784" s="130">
        <v>1.1693484838952299</v>
      </c>
      <c r="D5784" s="130">
        <v>0.55732374566037002</v>
      </c>
      <c r="E5784" s="130">
        <v>0.16888706903409101</v>
      </c>
    </row>
    <row r="5785" spans="1:5" x14ac:dyDescent="0.25">
      <c r="A5785" s="130">
        <v>31225.4522285274</v>
      </c>
      <c r="B5785" s="130">
        <v>-0.102735452847835</v>
      </c>
      <c r="C5785" s="130">
        <v>1.16932814399894</v>
      </c>
      <c r="D5785" s="130">
        <v>0.55735354876162302</v>
      </c>
      <c r="E5785" s="130">
        <v>0.168671080594884</v>
      </c>
    </row>
    <row r="5786" spans="1:5" x14ac:dyDescent="0.25">
      <c r="A5786" s="130">
        <v>31237.607389684599</v>
      </c>
      <c r="B5786" s="130">
        <v>0.327487439498308</v>
      </c>
      <c r="C5786" s="130">
        <v>1.1692880062049</v>
      </c>
      <c r="D5786" s="130">
        <v>0.55741243062297197</v>
      </c>
      <c r="E5786" s="130">
        <v>0.16824514754297201</v>
      </c>
    </row>
    <row r="5787" spans="1:5" x14ac:dyDescent="0.25">
      <c r="A5787" s="130">
        <v>31243.811864788</v>
      </c>
      <c r="B5787" s="130">
        <v>1.8242578702822601</v>
      </c>
      <c r="C5787" s="130">
        <v>1.16926749227634</v>
      </c>
      <c r="D5787" s="130">
        <v>0.55744255973342505</v>
      </c>
      <c r="E5787" s="130">
        <v>0.168027610978007</v>
      </c>
    </row>
    <row r="5788" spans="1:5" x14ac:dyDescent="0.25">
      <c r="A5788" s="130">
        <v>31244.1282229996</v>
      </c>
      <c r="B5788" s="130">
        <v>-1.19536165014631</v>
      </c>
      <c r="C5788" s="130">
        <v>1.1692664458258499</v>
      </c>
      <c r="D5788" s="130">
        <v>0.55744409730482603</v>
      </c>
      <c r="E5788" s="130">
        <v>0.16801651689768099</v>
      </c>
    </row>
    <row r="5789" spans="1:5" x14ac:dyDescent="0.25">
      <c r="A5789" s="130">
        <v>31245.629003801401</v>
      </c>
      <c r="B5789" s="130">
        <v>1.65350982416879E-2</v>
      </c>
      <c r="C5789" s="130">
        <v>1.16926148091551</v>
      </c>
      <c r="D5789" s="130">
        <v>0.55745139318568304</v>
      </c>
      <c r="E5789" s="130">
        <v>0.167963884539646</v>
      </c>
    </row>
    <row r="5790" spans="1:5" x14ac:dyDescent="0.25">
      <c r="A5790" s="130">
        <v>31246.236506431102</v>
      </c>
      <c r="B5790" s="130">
        <v>0.35082600303726302</v>
      </c>
      <c r="C5790" s="130">
        <v>1.16925947087124</v>
      </c>
      <c r="D5790" s="130">
        <v>0.55745434731531296</v>
      </c>
      <c r="E5790" s="130">
        <v>0.167942578107725</v>
      </c>
    </row>
    <row r="5791" spans="1:5" x14ac:dyDescent="0.25">
      <c r="A5791" s="130">
        <v>31250.388659920201</v>
      </c>
      <c r="B5791" s="130">
        <v>1.07008839095817</v>
      </c>
      <c r="C5791" s="130">
        <v>1.16924572811546</v>
      </c>
      <c r="D5791" s="130">
        <v>0.55747455085092101</v>
      </c>
      <c r="E5791" s="130">
        <v>0.16779693287047101</v>
      </c>
    </row>
    <row r="5792" spans="1:5" x14ac:dyDescent="0.25">
      <c r="A5792" s="130">
        <v>31260.5247043585</v>
      </c>
      <c r="B5792" s="130">
        <v>-5.1620672631635903E-2</v>
      </c>
      <c r="C5792" s="130">
        <v>1.1692121467569001</v>
      </c>
      <c r="D5792" s="130">
        <v>0.55752396346583799</v>
      </c>
      <c r="E5792" s="130">
        <v>0.167441245922056</v>
      </c>
    </row>
    <row r="5793" spans="1:5" x14ac:dyDescent="0.25">
      <c r="A5793" s="130">
        <v>31261.8095032356</v>
      </c>
      <c r="B5793" s="130">
        <v>0.60114718829227298</v>
      </c>
      <c r="C5793" s="130">
        <v>1.16920788677137</v>
      </c>
      <c r="D5793" s="130">
        <v>0.55753023615119701</v>
      </c>
      <c r="E5793" s="130">
        <v>0.16739614640741199</v>
      </c>
    </row>
    <row r="5794" spans="1:5" x14ac:dyDescent="0.25">
      <c r="A5794" s="130">
        <v>31266.5521162691</v>
      </c>
      <c r="B5794" s="130">
        <v>0.427969085145463</v>
      </c>
      <c r="C5794" s="130">
        <v>1.1691921552078299</v>
      </c>
      <c r="D5794" s="130">
        <v>0.55755340888657501</v>
      </c>
      <c r="E5794" s="130">
        <v>0.16722964236118701</v>
      </c>
    </row>
    <row r="5795" spans="1:5" x14ac:dyDescent="0.25">
      <c r="A5795" s="130">
        <v>31271.049197912998</v>
      </c>
      <c r="B5795" s="130">
        <v>0.42000349135962201</v>
      </c>
      <c r="C5795" s="130">
        <v>1.16917722854161</v>
      </c>
      <c r="D5795" s="130">
        <v>0.55757540835137098</v>
      </c>
      <c r="E5795" s="130">
        <v>0.16707171997873899</v>
      </c>
    </row>
    <row r="5796" spans="1:5" x14ac:dyDescent="0.25">
      <c r="A5796" s="130">
        <v>31272.679078669102</v>
      </c>
      <c r="B5796" s="130">
        <v>0.13575653024355799</v>
      </c>
      <c r="C5796" s="130">
        <v>1.16917181636246</v>
      </c>
      <c r="D5796" s="130">
        <v>0.55758338797113705</v>
      </c>
      <c r="E5796" s="130">
        <v>0.167014474987669</v>
      </c>
    </row>
    <row r="5797" spans="1:5" x14ac:dyDescent="0.25">
      <c r="A5797" s="130">
        <v>31273.219412812701</v>
      </c>
      <c r="B5797" s="130">
        <v>0.28646940852250502</v>
      </c>
      <c r="C5797" s="130">
        <v>1.16917002186013</v>
      </c>
      <c r="D5797" s="130">
        <v>0.55758603409878305</v>
      </c>
      <c r="E5797" s="130">
        <v>0.16699549621547599</v>
      </c>
    </row>
    <row r="5798" spans="1:5" x14ac:dyDescent="0.25">
      <c r="A5798" s="130">
        <v>31279.9805603245</v>
      </c>
      <c r="B5798" s="130">
        <v>1.2024092947620499</v>
      </c>
      <c r="C5798" s="130">
        <v>1.1691475560684701</v>
      </c>
      <c r="D5798" s="130">
        <v>0.55761917607908995</v>
      </c>
      <c r="E5798" s="130">
        <v>0.16675797324785299</v>
      </c>
    </row>
    <row r="5799" spans="1:5" x14ac:dyDescent="0.25">
      <c r="A5799" s="130">
        <v>31284.973074390298</v>
      </c>
      <c r="B5799" s="130">
        <v>-0.260162333059688</v>
      </c>
      <c r="C5799" s="130">
        <v>1.16913095353617</v>
      </c>
      <c r="D5799" s="130">
        <v>0.55764368559291</v>
      </c>
      <c r="E5799" s="130">
        <v>0.16658253293750799</v>
      </c>
    </row>
    <row r="5800" spans="1:5" x14ac:dyDescent="0.25">
      <c r="A5800" s="130">
        <v>31289.829470814901</v>
      </c>
      <c r="B5800" s="130">
        <v>1.26436396617966</v>
      </c>
      <c r="C5800" s="130">
        <v>1.16911479263143</v>
      </c>
      <c r="D5800" s="130">
        <v>0.55766755700585102</v>
      </c>
      <c r="E5800" s="130">
        <v>0.16641183613362401</v>
      </c>
    </row>
    <row r="5801" spans="1:5" x14ac:dyDescent="0.25">
      <c r="A5801" s="130">
        <v>31290.127094855201</v>
      </c>
      <c r="B5801" s="130">
        <v>0.94922594863804399</v>
      </c>
      <c r="C5801" s="130">
        <v>1.1691138018571301</v>
      </c>
      <c r="D5801" s="130">
        <v>0.55766902092921899</v>
      </c>
      <c r="E5801" s="130">
        <v>0.166401373739023</v>
      </c>
    </row>
    <row r="5802" spans="1:5" x14ac:dyDescent="0.25">
      <c r="A5802" s="130">
        <v>31293.436316260599</v>
      </c>
      <c r="B5802" s="130">
        <v>3.0100208687497099</v>
      </c>
      <c r="C5802" s="130">
        <v>1.16910278288259</v>
      </c>
      <c r="D5802" s="130">
        <v>0.55768530549409001</v>
      </c>
      <c r="E5802" s="130">
        <v>0.16628503495100599</v>
      </c>
    </row>
    <row r="5803" spans="1:5" x14ac:dyDescent="0.25">
      <c r="A5803" s="130">
        <v>31295.648654856999</v>
      </c>
      <c r="B5803" s="130">
        <v>-0.32829655294214199</v>
      </c>
      <c r="C5803" s="130">
        <v>1.1690954134634599</v>
      </c>
      <c r="D5803" s="130">
        <v>0.55769620000236497</v>
      </c>
      <c r="E5803" s="130">
        <v>0.16620724846455401</v>
      </c>
    </row>
    <row r="5804" spans="1:5" x14ac:dyDescent="0.25">
      <c r="A5804" s="130">
        <v>31297.826702438098</v>
      </c>
      <c r="B5804" s="130">
        <v>0.16577653532738901</v>
      </c>
      <c r="C5804" s="130">
        <v>1.1690881560597499</v>
      </c>
      <c r="D5804" s="130">
        <v>0.55770693164048701</v>
      </c>
      <c r="E5804" s="130">
        <v>0.166130660236643</v>
      </c>
    </row>
    <row r="5805" spans="1:5" x14ac:dyDescent="0.25">
      <c r="A5805" s="130">
        <v>31300.590442256202</v>
      </c>
      <c r="B5805" s="130">
        <v>0.49363798166022199</v>
      </c>
      <c r="C5805" s="130">
        <v>1.16907894393169</v>
      </c>
      <c r="D5805" s="130">
        <v>0.55772055764175199</v>
      </c>
      <c r="E5805" s="130">
        <v>0.16603346646203501</v>
      </c>
    </row>
    <row r="5806" spans="1:5" x14ac:dyDescent="0.25">
      <c r="A5806" s="130">
        <v>31303.631646846199</v>
      </c>
      <c r="B5806" s="130">
        <v>2.3174707838413902</v>
      </c>
      <c r="C5806" s="130">
        <v>1.1690688028712299</v>
      </c>
      <c r="D5806" s="130">
        <v>0.55773556265913604</v>
      </c>
      <c r="E5806" s="130">
        <v>0.16592650170066001</v>
      </c>
    </row>
    <row r="5807" spans="1:5" x14ac:dyDescent="0.25">
      <c r="A5807" s="130">
        <v>31306.625780331</v>
      </c>
      <c r="B5807" s="130">
        <v>0.135716446264977</v>
      </c>
      <c r="C5807" s="130">
        <v>1.1690588145893399</v>
      </c>
      <c r="D5807" s="130">
        <v>0.55775034671454105</v>
      </c>
      <c r="E5807" s="130">
        <v>0.16582117922682099</v>
      </c>
    </row>
    <row r="5808" spans="1:5" x14ac:dyDescent="0.25">
      <c r="A5808" s="130">
        <v>31306.785730300599</v>
      </c>
      <c r="B5808" s="130">
        <v>2.0108782758780501</v>
      </c>
      <c r="C5808" s="130">
        <v>1.1690582808873</v>
      </c>
      <c r="D5808" s="130">
        <v>0.55775113681003197</v>
      </c>
      <c r="E5808" s="130">
        <v>0.16581555241643101</v>
      </c>
    </row>
    <row r="5809" spans="1:5" x14ac:dyDescent="0.25">
      <c r="A5809" s="130">
        <v>31308.158904402</v>
      </c>
      <c r="B5809" s="130">
        <v>1.14304469638504</v>
      </c>
      <c r="C5809" s="130">
        <v>1.1690536985556099</v>
      </c>
      <c r="D5809" s="130">
        <v>0.55775792110978595</v>
      </c>
      <c r="E5809" s="130">
        <v>0.16576724461246001</v>
      </c>
    </row>
    <row r="5810" spans="1:5" x14ac:dyDescent="0.25">
      <c r="A5810" s="130">
        <v>31312.876310985601</v>
      </c>
      <c r="B5810" s="130">
        <v>1.33973670958767</v>
      </c>
      <c r="C5810" s="130">
        <v>1.16903794974144</v>
      </c>
      <c r="D5810" s="130">
        <v>0.55778124580352995</v>
      </c>
      <c r="E5810" s="130">
        <v>0.16560126753525001</v>
      </c>
    </row>
    <row r="5811" spans="1:5" x14ac:dyDescent="0.25">
      <c r="A5811" s="130">
        <v>31315.029546749902</v>
      </c>
      <c r="B5811" s="130">
        <v>0.13115242862526999</v>
      </c>
      <c r="C5811" s="130">
        <v>1.16903075784701</v>
      </c>
      <c r="D5811" s="130">
        <v>0.55779190143787705</v>
      </c>
      <c r="E5811" s="130">
        <v>0.16552549791672999</v>
      </c>
    </row>
    <row r="5812" spans="1:5" x14ac:dyDescent="0.25">
      <c r="A5812" s="130">
        <v>31320.773017388499</v>
      </c>
      <c r="B5812" s="130">
        <v>0.96624572084058602</v>
      </c>
      <c r="C5812" s="130">
        <v>1.16901156389925</v>
      </c>
      <c r="D5812" s="130">
        <v>0.55782035207142699</v>
      </c>
      <c r="E5812" s="130">
        <v>0.165323362091823</v>
      </c>
    </row>
    <row r="5813" spans="1:5" x14ac:dyDescent="0.25">
      <c r="A5813" s="130">
        <v>31328.891836027698</v>
      </c>
      <c r="B5813" s="130">
        <v>1.1342755925352499</v>
      </c>
      <c r="C5813" s="130">
        <v>1.1689844056988301</v>
      </c>
      <c r="D5813" s="130">
        <v>0.55786063878977599</v>
      </c>
      <c r="E5813" s="130">
        <v>0.16503755580677701</v>
      </c>
    </row>
    <row r="5814" spans="1:5" x14ac:dyDescent="0.25">
      <c r="A5814" s="130">
        <v>31329.252602459801</v>
      </c>
      <c r="B5814" s="130">
        <v>-0.40663271778069698</v>
      </c>
      <c r="C5814" s="130">
        <v>1.1689831981904599</v>
      </c>
      <c r="D5814" s="130">
        <v>0.557862430852336</v>
      </c>
      <c r="E5814" s="130">
        <v>0.16502485387379501</v>
      </c>
    </row>
    <row r="5815" spans="1:5" x14ac:dyDescent="0.25">
      <c r="A5815" s="130">
        <v>31330.100642252299</v>
      </c>
      <c r="B5815" s="130">
        <v>1.1630803086760699</v>
      </c>
      <c r="C5815" s="130">
        <v>1.1689803595084201</v>
      </c>
      <c r="D5815" s="130">
        <v>0.55786664401693298</v>
      </c>
      <c r="E5815" s="130">
        <v>0.16499499530958001</v>
      </c>
    </row>
    <row r="5816" spans="1:5" x14ac:dyDescent="0.25">
      <c r="A5816" s="130">
        <v>31333.202288017899</v>
      </c>
      <c r="B5816" s="130">
        <v>1.2465981616626201</v>
      </c>
      <c r="C5816" s="130">
        <v>1.1689699743782</v>
      </c>
      <c r="D5816" s="130">
        <v>0.55788206091654102</v>
      </c>
      <c r="E5816" s="130">
        <v>0.164885782416757</v>
      </c>
    </row>
    <row r="5817" spans="1:5" x14ac:dyDescent="0.25">
      <c r="A5817" s="130">
        <v>31335.420143798201</v>
      </c>
      <c r="B5817" s="130">
        <v>1.1080225190808599</v>
      </c>
      <c r="C5817" s="130">
        <v>1.16896254566402</v>
      </c>
      <c r="D5817" s="130">
        <v>0.55789309215060801</v>
      </c>
      <c r="E5817" s="130">
        <v>0.164807681988732</v>
      </c>
    </row>
    <row r="5818" spans="1:5" x14ac:dyDescent="0.25">
      <c r="A5818" s="130">
        <v>31336.1138168498</v>
      </c>
      <c r="B5818" s="130">
        <v>1.1206817740830699</v>
      </c>
      <c r="C5818" s="130">
        <v>1.16896022173382</v>
      </c>
      <c r="D5818" s="130">
        <v>0.55789654360306296</v>
      </c>
      <c r="E5818" s="130">
        <v>0.16478325355734999</v>
      </c>
    </row>
    <row r="5819" spans="1:5" x14ac:dyDescent="0.25">
      <c r="A5819" s="130">
        <v>31340.916896989402</v>
      </c>
      <c r="B5819" s="130">
        <v>0.31204467953056497</v>
      </c>
      <c r="C5819" s="130">
        <v>1.16894412439478</v>
      </c>
      <c r="D5819" s="130">
        <v>0.55792045810888902</v>
      </c>
      <c r="E5819" s="130">
        <v>0.16461409316973799</v>
      </c>
    </row>
    <row r="5820" spans="1:5" x14ac:dyDescent="0.25">
      <c r="A5820" s="130">
        <v>31343.272226274199</v>
      </c>
      <c r="B5820" s="130">
        <v>-0.216883359105813</v>
      </c>
      <c r="C5820" s="130">
        <v>1.1689362266682799</v>
      </c>
      <c r="D5820" s="130">
        <v>0.55793219561815499</v>
      </c>
      <c r="E5820" s="130">
        <v>0.164531131234531</v>
      </c>
    </row>
    <row r="5821" spans="1:5" x14ac:dyDescent="0.25">
      <c r="A5821" s="130">
        <v>31344.315705963501</v>
      </c>
      <c r="B5821" s="130">
        <v>0.19171333536860399</v>
      </c>
      <c r="C5821" s="130">
        <v>1.1689327269174301</v>
      </c>
      <c r="D5821" s="130">
        <v>0.557937397849672</v>
      </c>
      <c r="E5821" s="130">
        <v>0.164494374778167</v>
      </c>
    </row>
    <row r="5822" spans="1:5" x14ac:dyDescent="0.25">
      <c r="A5822" s="130">
        <v>31344.348561107901</v>
      </c>
      <c r="B5822" s="130">
        <v>0.70167814081827395</v>
      </c>
      <c r="C5822" s="130">
        <v>1.1689326167155401</v>
      </c>
      <c r="D5822" s="130">
        <v>0.55793756166949005</v>
      </c>
      <c r="E5822" s="130">
        <v>0.16449321744065901</v>
      </c>
    </row>
    <row r="5823" spans="1:5" x14ac:dyDescent="0.25">
      <c r="A5823" s="130">
        <v>31345.642633904699</v>
      </c>
      <c r="B5823" s="130">
        <v>0.44723020420545101</v>
      </c>
      <c r="C5823" s="130">
        <v>1.1689282757689901</v>
      </c>
      <c r="D5823" s="130">
        <v>0.55794401512728997</v>
      </c>
      <c r="E5823" s="130">
        <v>0.16444763223320799</v>
      </c>
    </row>
    <row r="5824" spans="1:5" x14ac:dyDescent="0.25">
      <c r="A5824" s="130">
        <v>31346.118732362302</v>
      </c>
      <c r="B5824" s="130">
        <v>3.20077004257735E-2</v>
      </c>
      <c r="C5824" s="130">
        <v>1.16892667850763</v>
      </c>
      <c r="D5824" s="130">
        <v>0.557946389915151</v>
      </c>
      <c r="E5824" s="130">
        <v>0.164430860676298</v>
      </c>
    </row>
    <row r="5825" spans="1:5" x14ac:dyDescent="0.25">
      <c r="A5825" s="130">
        <v>31348.7724075878</v>
      </c>
      <c r="B5825" s="130">
        <v>0.13418478871591899</v>
      </c>
      <c r="C5825" s="130">
        <v>1.1689177737613601</v>
      </c>
      <c r="D5825" s="130">
        <v>0.557959631572161</v>
      </c>
      <c r="E5825" s="130">
        <v>0.16433737518810601</v>
      </c>
    </row>
    <row r="5826" spans="1:5" x14ac:dyDescent="0.25">
      <c r="A5826" s="130">
        <v>31349.977495492301</v>
      </c>
      <c r="B5826" s="130">
        <v>1.1285094931475099</v>
      </c>
      <c r="C5826" s="130">
        <v>1.1689137288490901</v>
      </c>
      <c r="D5826" s="130">
        <v>0.557965647718077</v>
      </c>
      <c r="E5826" s="130">
        <v>0.164294919171313</v>
      </c>
    </row>
    <row r="5827" spans="1:5" x14ac:dyDescent="0.25">
      <c r="A5827" s="130">
        <v>31350.192757760698</v>
      </c>
      <c r="B5827" s="130">
        <v>3.65543471767131</v>
      </c>
      <c r="C5827" s="130">
        <v>1.1689130062436699</v>
      </c>
      <c r="D5827" s="130">
        <v>0.55796672255593105</v>
      </c>
      <c r="E5827" s="130">
        <v>0.16428733519136701</v>
      </c>
    </row>
    <row r="5828" spans="1:5" x14ac:dyDescent="0.25">
      <c r="A5828" s="130">
        <v>31364.431184729201</v>
      </c>
      <c r="B5828" s="130">
        <v>1.2022160440640499</v>
      </c>
      <c r="C5828" s="130">
        <v>1.1688651617130601</v>
      </c>
      <c r="D5828" s="130">
        <v>0.55803794250688898</v>
      </c>
      <c r="E5828" s="130">
        <v>0.16378559893818201</v>
      </c>
    </row>
    <row r="5829" spans="1:5" x14ac:dyDescent="0.25">
      <c r="A5829" s="130">
        <v>31372.316952130001</v>
      </c>
      <c r="B5829" s="130">
        <v>-1.43694594324284E-2</v>
      </c>
      <c r="C5829" s="130">
        <v>1.1688386227918599</v>
      </c>
      <c r="D5829" s="130">
        <v>0.55807749256019601</v>
      </c>
      <c r="E5829" s="130">
        <v>0.16350764304301099</v>
      </c>
    </row>
    <row r="5830" spans="1:5" x14ac:dyDescent="0.25">
      <c r="A5830" s="130">
        <v>31373.569660260098</v>
      </c>
      <c r="B5830" s="130">
        <v>1.1413147938478301</v>
      </c>
      <c r="C5830" s="130">
        <v>1.1688344042179899</v>
      </c>
      <c r="D5830" s="130">
        <v>0.55808378227264299</v>
      </c>
      <c r="E5830" s="130">
        <v>0.163463483329848</v>
      </c>
    </row>
    <row r="5831" spans="1:5" x14ac:dyDescent="0.25">
      <c r="A5831" s="130">
        <v>31381.552815522999</v>
      </c>
      <c r="B5831" s="130">
        <v>1.16880750312804</v>
      </c>
      <c r="C5831" s="130">
        <v>1.16880750312804</v>
      </c>
      <c r="D5831" s="130">
        <v>0.55812390924816302</v>
      </c>
      <c r="E5831" s="130">
        <v>0.16318203901230699</v>
      </c>
    </row>
    <row r="5832" spans="1:5" x14ac:dyDescent="0.25">
      <c r="A5832" s="130">
        <v>31385.940446535798</v>
      </c>
      <c r="B5832" s="130">
        <v>0.94919138171609696</v>
      </c>
      <c r="C5832" s="130">
        <v>1.1687927052354601</v>
      </c>
      <c r="D5832" s="130">
        <v>0.55814599610146798</v>
      </c>
      <c r="E5832" s="130">
        <v>0.16302733551915199</v>
      </c>
    </row>
    <row r="5833" spans="1:5" x14ac:dyDescent="0.25">
      <c r="A5833" s="130">
        <v>31387.415303805901</v>
      </c>
      <c r="B5833" s="130">
        <v>-0.21226766599291599</v>
      </c>
      <c r="C5833" s="130">
        <v>1.1687877290417801</v>
      </c>
      <c r="D5833" s="130">
        <v>0.55815342555542302</v>
      </c>
      <c r="E5833" s="130">
        <v>0.162975330770496</v>
      </c>
    </row>
    <row r="5834" spans="1:5" x14ac:dyDescent="0.25">
      <c r="A5834" s="130">
        <v>31387.934560321399</v>
      </c>
      <c r="B5834" s="130">
        <v>1.9810595408025</v>
      </c>
      <c r="C5834" s="130">
        <v>1.16878597681779</v>
      </c>
      <c r="D5834" s="130">
        <v>0.55815604188116397</v>
      </c>
      <c r="E5834" s="130">
        <v>0.162957021016325</v>
      </c>
    </row>
    <row r="5835" spans="1:5" x14ac:dyDescent="0.25">
      <c r="A5835" s="130">
        <v>31389.700738720301</v>
      </c>
      <c r="B5835" s="130">
        <v>0.76261191446238596</v>
      </c>
      <c r="C5835" s="130">
        <v>1.1687800159230299</v>
      </c>
      <c r="D5835" s="130">
        <v>0.55816494336323796</v>
      </c>
      <c r="E5835" s="130">
        <v>0.16289474173388099</v>
      </c>
    </row>
    <row r="5836" spans="1:5" x14ac:dyDescent="0.25">
      <c r="A5836" s="130">
        <v>31391.8417435554</v>
      </c>
      <c r="B5836" s="130">
        <v>0.82227858548424804</v>
      </c>
      <c r="C5836" s="130">
        <v>1.1687727880107299</v>
      </c>
      <c r="D5836" s="130">
        <v>0.55817573896178097</v>
      </c>
      <c r="E5836" s="130">
        <v>0.16281924280339999</v>
      </c>
    </row>
    <row r="5837" spans="1:5" x14ac:dyDescent="0.25">
      <c r="A5837" s="130">
        <v>31396.890777561301</v>
      </c>
      <c r="B5837" s="130">
        <v>-0.20589986417248701</v>
      </c>
      <c r="C5837" s="130">
        <v>1.16875573420402</v>
      </c>
      <c r="D5837" s="130">
        <v>0.55820121940912903</v>
      </c>
      <c r="E5837" s="130">
        <v>0.162641187024086</v>
      </c>
    </row>
    <row r="5838" spans="1:5" x14ac:dyDescent="0.25">
      <c r="A5838" s="130">
        <v>31398.3675927726</v>
      </c>
      <c r="B5838" s="130">
        <v>-0.408782880293312</v>
      </c>
      <c r="C5838" s="130">
        <v>1.1687507437862099</v>
      </c>
      <c r="D5838" s="130">
        <v>0.558208678049533</v>
      </c>
      <c r="E5838" s="130">
        <v>0.16258910413144001</v>
      </c>
    </row>
    <row r="5839" spans="1:5" x14ac:dyDescent="0.25">
      <c r="A5839" s="130">
        <v>31399.8914130827</v>
      </c>
      <c r="B5839" s="130">
        <v>0.95667700854114002</v>
      </c>
      <c r="C5839" s="130">
        <v>1.1687455934517399</v>
      </c>
      <c r="D5839" s="130">
        <v>0.55821637681160396</v>
      </c>
      <c r="E5839" s="130">
        <v>0.16253536236729099</v>
      </c>
    </row>
    <row r="5840" spans="1:5" x14ac:dyDescent="0.25">
      <c r="A5840" s="130">
        <v>31405.2268253396</v>
      </c>
      <c r="B5840" s="130">
        <v>0.34538730564284098</v>
      </c>
      <c r="C5840" s="130">
        <v>1.1687275517479401</v>
      </c>
      <c r="D5840" s="130">
        <v>0.55824335455392105</v>
      </c>
      <c r="E5840" s="130">
        <v>0.162347185593649</v>
      </c>
    </row>
    <row r="5841" spans="1:5" x14ac:dyDescent="0.25">
      <c r="A5841" s="130">
        <v>31418.637199098801</v>
      </c>
      <c r="B5841" s="130">
        <v>-0.30387942240090998</v>
      </c>
      <c r="C5841" s="130">
        <v>1.1686821451634499</v>
      </c>
      <c r="D5841" s="130">
        <v>0.55831131114619503</v>
      </c>
      <c r="E5841" s="130">
        <v>0.16187415935100499</v>
      </c>
    </row>
    <row r="5842" spans="1:5" x14ac:dyDescent="0.25">
      <c r="A5842" s="130">
        <v>31419.239713644001</v>
      </c>
      <c r="B5842" s="130">
        <v>1.1692323712997601</v>
      </c>
      <c r="C5842" s="130">
        <v>1.16868010309443</v>
      </c>
      <c r="D5842" s="130">
        <v>0.55831436935394596</v>
      </c>
      <c r="E5842" s="130">
        <v>0.16185290534475999</v>
      </c>
    </row>
    <row r="5843" spans="1:5" x14ac:dyDescent="0.25">
      <c r="A5843" s="130">
        <v>31422.464396052499</v>
      </c>
      <c r="B5843" s="130">
        <v>1.1768739987317001</v>
      </c>
      <c r="C5843" s="130">
        <v>1.16866917093539</v>
      </c>
      <c r="D5843" s="130">
        <v>0.55833074427422802</v>
      </c>
      <c r="E5843" s="130">
        <v>0.161739151332043</v>
      </c>
    </row>
    <row r="5844" spans="1:5" x14ac:dyDescent="0.25">
      <c r="A5844" s="130">
        <v>31424.2318953428</v>
      </c>
      <c r="B5844" s="130">
        <v>0.146314490606825</v>
      </c>
      <c r="C5844" s="130">
        <v>1.16866317675641</v>
      </c>
      <c r="D5844" s="130">
        <v>0.55833972481743999</v>
      </c>
      <c r="E5844" s="130">
        <v>0.16167679982892799</v>
      </c>
    </row>
    <row r="5845" spans="1:5" x14ac:dyDescent="0.25">
      <c r="A5845" s="130">
        <v>31427.276777815299</v>
      </c>
      <c r="B5845" s="130">
        <v>1.2366842205147901</v>
      </c>
      <c r="C5845" s="130">
        <v>1.1686528470725901</v>
      </c>
      <c r="D5845" s="130">
        <v>0.55835520426613505</v>
      </c>
      <c r="E5845" s="130">
        <v>0.16156938480796701</v>
      </c>
    </row>
    <row r="5846" spans="1:5" x14ac:dyDescent="0.25">
      <c r="A5846" s="130">
        <v>31427.491626253501</v>
      </c>
      <c r="B5846" s="130">
        <v>2.54920593121266E-2</v>
      </c>
      <c r="C5846" s="130">
        <v>1.16865211803887</v>
      </c>
      <c r="D5846" s="130">
        <v>0.55835629691491695</v>
      </c>
      <c r="E5846" s="130">
        <v>0.161561805475672</v>
      </c>
    </row>
    <row r="5847" spans="1:5" x14ac:dyDescent="0.25">
      <c r="A5847" s="130">
        <v>31429.912375148298</v>
      </c>
      <c r="B5847" s="130">
        <v>0.49825029441976598</v>
      </c>
      <c r="C5847" s="130">
        <v>1.1686439023278501</v>
      </c>
      <c r="D5847" s="130">
        <v>0.55836861179226605</v>
      </c>
      <c r="E5847" s="130">
        <v>0.16147640670445301</v>
      </c>
    </row>
    <row r="5848" spans="1:5" x14ac:dyDescent="0.25">
      <c r="A5848" s="130">
        <v>31432.666357984799</v>
      </c>
      <c r="B5848" s="130"/>
      <c r="C5848" s="130">
        <v>1.1686345522825099</v>
      </c>
      <c r="D5848" s="130">
        <v>0.55838263025260804</v>
      </c>
      <c r="E5848" s="130">
        <v>0.161379250917879</v>
      </c>
    </row>
    <row r="5849" spans="1:5" x14ac:dyDescent="0.25">
      <c r="A5849" s="130">
        <v>31433.1365059007</v>
      </c>
      <c r="B5849" s="130">
        <v>0.17157568326449099</v>
      </c>
      <c r="C5849" s="130">
        <v>1.1686329557238699</v>
      </c>
      <c r="D5849" s="130">
        <v>0.55838502431010495</v>
      </c>
      <c r="E5849" s="130">
        <v>0.16136266478877601</v>
      </c>
    </row>
    <row r="5850" spans="1:5" x14ac:dyDescent="0.25">
      <c r="A5850" s="130">
        <v>31440.182371115101</v>
      </c>
      <c r="B5850" s="130">
        <v>1.09534400167417</v>
      </c>
      <c r="C5850" s="130">
        <v>1.1686090163429499</v>
      </c>
      <c r="D5850" s="130">
        <v>0.55842093375974799</v>
      </c>
      <c r="E5850" s="130">
        <v>0.16111409381088401</v>
      </c>
    </row>
    <row r="5851" spans="1:5" x14ac:dyDescent="0.25">
      <c r="A5851" s="130">
        <v>31451.167129858899</v>
      </c>
      <c r="B5851" s="130">
        <v>1.9059465786554399</v>
      </c>
      <c r="C5851" s="130">
        <v>1.16857164688752</v>
      </c>
      <c r="D5851" s="130">
        <v>0.55847703323734899</v>
      </c>
      <c r="E5851" s="130">
        <v>0.160726557017285</v>
      </c>
    </row>
    <row r="5852" spans="1:5" x14ac:dyDescent="0.25">
      <c r="A5852" s="130">
        <v>31452.590482490101</v>
      </c>
      <c r="B5852" s="130">
        <v>0.22989635170176401</v>
      </c>
      <c r="C5852" s="130">
        <v>1.1685668005271099</v>
      </c>
      <c r="D5852" s="130">
        <v>0.55848431259056197</v>
      </c>
      <c r="E5852" s="130">
        <v>0.160676341932077</v>
      </c>
    </row>
    <row r="5853" spans="1:5" x14ac:dyDescent="0.25">
      <c r="A5853" s="130">
        <v>31453.723738728098</v>
      </c>
      <c r="B5853" s="130">
        <v>0.29554881339475297</v>
      </c>
      <c r="C5853" s="130">
        <v>1.1685629412228999</v>
      </c>
      <c r="D5853" s="130">
        <v>0.55849011000161297</v>
      </c>
      <c r="E5853" s="130">
        <v>0.16063636136623199</v>
      </c>
    </row>
    <row r="5854" spans="1:5" x14ac:dyDescent="0.25">
      <c r="A5854" s="130">
        <v>31457.746313206699</v>
      </c>
      <c r="B5854" s="130">
        <v>0.55004835791381301</v>
      </c>
      <c r="C5854" s="130">
        <v>1.1685492374012001</v>
      </c>
      <c r="D5854" s="130">
        <v>0.55851070032389605</v>
      </c>
      <c r="E5854" s="130">
        <v>0.160494448285224</v>
      </c>
    </row>
    <row r="5855" spans="1:5" x14ac:dyDescent="0.25">
      <c r="A5855" s="130">
        <v>31462.4551185813</v>
      </c>
      <c r="B5855" s="130">
        <v>-4.8613962227395099E-2</v>
      </c>
      <c r="C5855" s="130">
        <v>1.16853318596961</v>
      </c>
      <c r="D5855" s="130">
        <v>0.55853482698895596</v>
      </c>
      <c r="E5855" s="130">
        <v>0.16032832785072901</v>
      </c>
    </row>
    <row r="5856" spans="1:5" x14ac:dyDescent="0.25">
      <c r="A5856" s="130">
        <v>31467.979553692901</v>
      </c>
      <c r="B5856" s="130">
        <v>-5.0079955030923898E-2</v>
      </c>
      <c r="C5856" s="130">
        <v>1.1685143407124501</v>
      </c>
      <c r="D5856" s="130">
        <v>0.55856316528161798</v>
      </c>
      <c r="E5856" s="130">
        <v>0.16013343761847099</v>
      </c>
    </row>
    <row r="5857" spans="1:5" x14ac:dyDescent="0.25">
      <c r="A5857" s="130">
        <v>31472.560988273199</v>
      </c>
      <c r="B5857" s="130">
        <v>-0.39215085726281901</v>
      </c>
      <c r="C5857" s="130">
        <v>1.1684987012061401</v>
      </c>
      <c r="D5857" s="130">
        <v>0.55858669292787999</v>
      </c>
      <c r="E5857" s="130">
        <v>0.15997181931633001</v>
      </c>
    </row>
    <row r="5858" spans="1:5" x14ac:dyDescent="0.25">
      <c r="A5858" s="130">
        <v>31475.076228337701</v>
      </c>
      <c r="B5858" s="130">
        <v>0.75880229273095301</v>
      </c>
      <c r="C5858" s="130">
        <v>1.1684901107371599</v>
      </c>
      <c r="D5858" s="130">
        <v>0.55859962000272401</v>
      </c>
      <c r="E5858" s="130">
        <v>0.15988309199377199</v>
      </c>
    </row>
    <row r="5859" spans="1:5" x14ac:dyDescent="0.25">
      <c r="A5859" s="130">
        <v>31479.099511869401</v>
      </c>
      <c r="B5859" s="130">
        <v>0.162437044591623</v>
      </c>
      <c r="C5859" s="130">
        <v>1.1684763634495099</v>
      </c>
      <c r="D5859" s="130">
        <v>0.55862031271330603</v>
      </c>
      <c r="E5859" s="130">
        <v>0.159741170948306</v>
      </c>
    </row>
    <row r="5860" spans="1:5" x14ac:dyDescent="0.25">
      <c r="A5860" s="130">
        <v>31481.193395884398</v>
      </c>
      <c r="B5860" s="130">
        <v>0.39357246997784301</v>
      </c>
      <c r="C5860" s="130">
        <v>1.1684692057221799</v>
      </c>
      <c r="D5860" s="130">
        <v>0.55863108937549499</v>
      </c>
      <c r="E5860" s="130">
        <v>0.15966731139806201</v>
      </c>
    </row>
    <row r="5861" spans="1:5" x14ac:dyDescent="0.25">
      <c r="A5861" s="130">
        <v>31481.953918880899</v>
      </c>
      <c r="B5861" s="130">
        <v>0.91438905415259797</v>
      </c>
      <c r="C5861" s="130">
        <v>1.16846660543239</v>
      </c>
      <c r="D5861" s="130">
        <v>0.55863500482268702</v>
      </c>
      <c r="E5861" s="130">
        <v>0.15964048512647599</v>
      </c>
    </row>
    <row r="5862" spans="1:5" x14ac:dyDescent="0.25">
      <c r="A5862" s="130">
        <v>31485.541470349101</v>
      </c>
      <c r="B5862" s="130">
        <v>-0.46971487913259902</v>
      </c>
      <c r="C5862" s="130">
        <v>1.16845433556435</v>
      </c>
      <c r="D5862" s="130">
        <v>0.55865348372180501</v>
      </c>
      <c r="E5862" s="130">
        <v>0.15951394266753299</v>
      </c>
    </row>
    <row r="5863" spans="1:5" x14ac:dyDescent="0.25">
      <c r="A5863" s="130">
        <v>31486.065102528599</v>
      </c>
      <c r="B5863" s="130">
        <v>1.3485304864349299</v>
      </c>
      <c r="C5863" s="130">
        <v>1.16845254416166</v>
      </c>
      <c r="D5863" s="130">
        <v>0.558656182092237</v>
      </c>
      <c r="E5863" s="130">
        <v>0.159495473184738</v>
      </c>
    </row>
    <row r="5864" spans="1:5" x14ac:dyDescent="0.25">
      <c r="A5864" s="130">
        <v>31491.172607007898</v>
      </c>
      <c r="B5864" s="130">
        <v>0.45469984245378697</v>
      </c>
      <c r="C5864" s="130">
        <v>1.1684350639333301</v>
      </c>
      <c r="D5864" s="130">
        <v>0.55868251832397298</v>
      </c>
      <c r="E5864" s="130">
        <v>0.159315327961179</v>
      </c>
    </row>
    <row r="5865" spans="1:5" x14ac:dyDescent="0.25">
      <c r="A5865" s="130">
        <v>31493.7058029451</v>
      </c>
      <c r="B5865" s="130">
        <v>0.57845000593768103</v>
      </c>
      <c r="C5865" s="130">
        <v>1.1684263895267</v>
      </c>
      <c r="D5865" s="130">
        <v>0.55869559142819203</v>
      </c>
      <c r="E5865" s="130">
        <v>0.15922598467726501</v>
      </c>
    </row>
    <row r="5866" spans="1:5" x14ac:dyDescent="0.25">
      <c r="A5866" s="130">
        <v>31498.472143462601</v>
      </c>
      <c r="B5866" s="130">
        <v>0.84326516500539095</v>
      </c>
      <c r="C5866" s="130">
        <v>1.1684100598201601</v>
      </c>
      <c r="D5866" s="130">
        <v>0.55872020885803497</v>
      </c>
      <c r="E5866" s="130">
        <v>0.15905788907458401</v>
      </c>
    </row>
    <row r="5867" spans="1:5" x14ac:dyDescent="0.25">
      <c r="A5867" s="130">
        <v>31499.822825641899</v>
      </c>
      <c r="B5867" s="130">
        <v>0.30042139286714498</v>
      </c>
      <c r="C5867" s="130">
        <v>1.16840543033386</v>
      </c>
      <c r="D5867" s="130">
        <v>0.55872718959899104</v>
      </c>
      <c r="E5867" s="130">
        <v>0.159010256392284</v>
      </c>
    </row>
    <row r="5868" spans="1:5" x14ac:dyDescent="0.25">
      <c r="A5868" s="130">
        <v>31506.5141391047</v>
      </c>
      <c r="B5868" s="130">
        <v>1.87632147124617</v>
      </c>
      <c r="C5868" s="130">
        <v>1.1683824827989699</v>
      </c>
      <c r="D5868" s="130">
        <v>0.55876180271896803</v>
      </c>
      <c r="E5868" s="130">
        <v>0.15877429793634701</v>
      </c>
    </row>
    <row r="5869" spans="1:5" x14ac:dyDescent="0.25">
      <c r="A5869" s="130">
        <v>31510.890392253099</v>
      </c>
      <c r="B5869" s="130">
        <v>-0.35376088740577399</v>
      </c>
      <c r="C5869" s="130">
        <v>1.1683674629918599</v>
      </c>
      <c r="D5869" s="130">
        <v>0.55878446765307199</v>
      </c>
      <c r="E5869" s="130">
        <v>0.15861999094929999</v>
      </c>
    </row>
    <row r="5870" spans="1:5" x14ac:dyDescent="0.25">
      <c r="A5870" s="130">
        <v>31517.5130900902</v>
      </c>
      <c r="B5870" s="130">
        <v>1.1974616589499401</v>
      </c>
      <c r="C5870" s="130">
        <v>1.16834471557214</v>
      </c>
      <c r="D5870" s="130">
        <v>0.55881880795433503</v>
      </c>
      <c r="E5870" s="130">
        <v>0.15838649828802101</v>
      </c>
    </row>
    <row r="5871" spans="1:5" x14ac:dyDescent="0.25">
      <c r="A5871" s="130">
        <v>31517.779946658899</v>
      </c>
      <c r="B5871" s="130">
        <v>0.93813916677178999</v>
      </c>
      <c r="C5871" s="130">
        <v>1.1683437985387899</v>
      </c>
      <c r="D5871" s="130">
        <v>0.55882019269998595</v>
      </c>
      <c r="E5871" s="130">
        <v>0.15837709052312601</v>
      </c>
    </row>
    <row r="5872" spans="1:5" x14ac:dyDescent="0.25">
      <c r="A5872" s="130">
        <v>31518.802411771401</v>
      </c>
      <c r="B5872" s="130">
        <v>1.1991032006975799</v>
      </c>
      <c r="C5872" s="130">
        <v>1.1683402845930899</v>
      </c>
      <c r="D5872" s="130">
        <v>0.55882549911160695</v>
      </c>
      <c r="E5872" s="130">
        <v>0.158341045004673</v>
      </c>
    </row>
    <row r="5873" spans="1:5" x14ac:dyDescent="0.25">
      <c r="A5873" s="130">
        <v>31523.7557347611</v>
      </c>
      <c r="B5873" s="130">
        <v>0.95631771235613605</v>
      </c>
      <c r="C5873" s="130">
        <v>1.1683232541700801</v>
      </c>
      <c r="D5873" s="130">
        <v>0.55885122250459596</v>
      </c>
      <c r="E5873" s="130">
        <v>0.158166433903799</v>
      </c>
    </row>
    <row r="5874" spans="1:5" x14ac:dyDescent="0.25">
      <c r="A5874" s="130">
        <v>31536.3396342458</v>
      </c>
      <c r="B5874" s="130">
        <v>0.111805382517161</v>
      </c>
      <c r="C5874" s="130">
        <v>1.1682799351087201</v>
      </c>
      <c r="D5874" s="130">
        <v>0.55891669551824896</v>
      </c>
      <c r="E5874" s="130">
        <v>0.157722924683904</v>
      </c>
    </row>
    <row r="5875" spans="1:5" x14ac:dyDescent="0.25">
      <c r="A5875" s="130">
        <v>31540.5975308341</v>
      </c>
      <c r="B5875" s="130">
        <v>1.37551069215607</v>
      </c>
      <c r="C5875" s="130">
        <v>1.1682652602885599</v>
      </c>
      <c r="D5875" s="130">
        <v>0.55893888876318298</v>
      </c>
      <c r="E5875" s="130">
        <v>0.15757289041602701</v>
      </c>
    </row>
    <row r="5876" spans="1:5" x14ac:dyDescent="0.25">
      <c r="A5876" s="130">
        <v>31544.5301649961</v>
      </c>
      <c r="B5876" s="130">
        <v>0.155987815410907</v>
      </c>
      <c r="C5876" s="130">
        <v>1.1682516986787299</v>
      </c>
      <c r="D5876" s="130">
        <v>0.55895940444504599</v>
      </c>
      <c r="E5876" s="130">
        <v>0.157434332756104</v>
      </c>
    </row>
    <row r="5877" spans="1:5" x14ac:dyDescent="0.25">
      <c r="A5877" s="130">
        <v>31546.436971199601</v>
      </c>
      <c r="B5877" s="130">
        <v>1.69606772410635</v>
      </c>
      <c r="C5877" s="130">
        <v>1.16824512039607</v>
      </c>
      <c r="D5877" s="130">
        <v>0.55896935796849201</v>
      </c>
      <c r="E5877" s="130">
        <v>0.157367156186316</v>
      </c>
    </row>
    <row r="5878" spans="1:5" x14ac:dyDescent="0.25">
      <c r="A5878" s="130">
        <v>31548.797093509798</v>
      </c>
      <c r="B5878" s="130">
        <v>-0.417482095745703</v>
      </c>
      <c r="C5878" s="130">
        <v>1.1682369757770501</v>
      </c>
      <c r="D5878" s="130">
        <v>0.558981683343447</v>
      </c>
      <c r="E5878" s="130">
        <v>0.15728401447975299</v>
      </c>
    </row>
    <row r="5879" spans="1:5" x14ac:dyDescent="0.25">
      <c r="A5879" s="130">
        <v>31551.416534747699</v>
      </c>
      <c r="B5879" s="130">
        <v>0.226529806821052</v>
      </c>
      <c r="C5879" s="130">
        <v>1.16822793310063</v>
      </c>
      <c r="D5879" s="130">
        <v>0.55899537014141198</v>
      </c>
      <c r="E5879" s="130">
        <v>0.157191744370824</v>
      </c>
    </row>
    <row r="5880" spans="1:5" x14ac:dyDescent="0.25">
      <c r="A5880" s="130">
        <v>31553.750901099302</v>
      </c>
      <c r="B5880" s="130">
        <v>0.406960350548147</v>
      </c>
      <c r="C5880" s="130">
        <v>1.16821987173459</v>
      </c>
      <c r="D5880" s="130">
        <v>0.55900757374737498</v>
      </c>
      <c r="E5880" s="130">
        <v>0.15710952223836999</v>
      </c>
    </row>
    <row r="5881" spans="1:5" x14ac:dyDescent="0.25">
      <c r="A5881" s="130">
        <v>31558.428741164302</v>
      </c>
      <c r="B5881" s="130">
        <v>-0.47578785942627999</v>
      </c>
      <c r="C5881" s="130">
        <v>1.16820370958217</v>
      </c>
      <c r="D5881" s="130">
        <v>0.55903204654506899</v>
      </c>
      <c r="E5881" s="130">
        <v>0.15694477526502301</v>
      </c>
    </row>
    <row r="5882" spans="1:5" x14ac:dyDescent="0.25">
      <c r="A5882" s="130">
        <v>31563.4653526724</v>
      </c>
      <c r="B5882" s="130">
        <v>-0.82241834355556398</v>
      </c>
      <c r="C5882" s="130">
        <v>1.16818629596145</v>
      </c>
      <c r="D5882" s="130">
        <v>0.55905842305839404</v>
      </c>
      <c r="E5882" s="130">
        <v>0.15676742083297501</v>
      </c>
    </row>
    <row r="5883" spans="1:5" x14ac:dyDescent="0.25">
      <c r="A5883" s="130">
        <v>31563.601989283299</v>
      </c>
      <c r="B5883" s="130">
        <v>0.28724857120012698</v>
      </c>
      <c r="C5883" s="130">
        <v>1.1681858233809701</v>
      </c>
      <c r="D5883" s="130">
        <v>0.55905913900408599</v>
      </c>
      <c r="E5883" s="130">
        <v>0.156762609857692</v>
      </c>
    </row>
    <row r="5884" spans="1:5" x14ac:dyDescent="0.25">
      <c r="A5884" s="130">
        <v>31567.7793776094</v>
      </c>
      <c r="B5884" s="130">
        <v>2.0627897542091502E-3</v>
      </c>
      <c r="C5884" s="130">
        <v>1.1681713708005399</v>
      </c>
      <c r="D5884" s="130">
        <v>0.559081037415045</v>
      </c>
      <c r="E5884" s="130">
        <v>0.15661553490121899</v>
      </c>
    </row>
    <row r="5885" spans="1:5" x14ac:dyDescent="0.25">
      <c r="A5885" s="130">
        <v>31569.1479150712</v>
      </c>
      <c r="B5885" s="130">
        <v>1.22122335666155</v>
      </c>
      <c r="C5885" s="130">
        <v>1.1681666342002499</v>
      </c>
      <c r="D5885" s="130">
        <v>0.55908821559625899</v>
      </c>
      <c r="E5885" s="130">
        <v>0.156567356925045</v>
      </c>
    </row>
    <row r="5886" spans="1:5" x14ac:dyDescent="0.25">
      <c r="A5886" s="130">
        <v>31569.518071528</v>
      </c>
      <c r="B5886" s="130">
        <v>2.1401329026349301E-2</v>
      </c>
      <c r="C5886" s="130">
        <v>1.1681653529070499</v>
      </c>
      <c r="D5886" s="130">
        <v>0.55909015747143698</v>
      </c>
      <c r="E5886" s="130">
        <v>0.15655432634341401</v>
      </c>
    </row>
    <row r="5887" spans="1:5" x14ac:dyDescent="0.25">
      <c r="A5887" s="130">
        <v>31579.263209880501</v>
      </c>
      <c r="B5887" s="130">
        <v>4.5282076863064802</v>
      </c>
      <c r="C5887" s="130">
        <v>1.1681315961679199</v>
      </c>
      <c r="D5887" s="130">
        <v>0.55914133484495798</v>
      </c>
      <c r="E5887" s="130">
        <v>0.15621133266126599</v>
      </c>
    </row>
    <row r="5888" spans="1:5" x14ac:dyDescent="0.25">
      <c r="A5888" s="130">
        <v>31580.078611612302</v>
      </c>
      <c r="B5888" s="130">
        <v>-3.6367179922507198</v>
      </c>
      <c r="C5888" s="130">
        <v>1.1681287695507501</v>
      </c>
      <c r="D5888" s="130">
        <v>0.55914562165389703</v>
      </c>
      <c r="E5888" s="130">
        <v>0.15618263917010999</v>
      </c>
    </row>
    <row r="5889" spans="1:5" x14ac:dyDescent="0.25">
      <c r="A5889" s="130">
        <v>31581.666578509801</v>
      </c>
      <c r="B5889" s="130">
        <v>0.179823476742902</v>
      </c>
      <c r="C5889" s="130">
        <v>1.16812326387903</v>
      </c>
      <c r="D5889" s="130">
        <v>0.55915397212853701</v>
      </c>
      <c r="E5889" s="130">
        <v>0.15612676218846999</v>
      </c>
    </row>
    <row r="5890" spans="1:5" x14ac:dyDescent="0.25">
      <c r="A5890" s="130">
        <v>31585.8484094423</v>
      </c>
      <c r="B5890" s="130">
        <v>1.2556573804968201</v>
      </c>
      <c r="C5890" s="130">
        <v>1.1681087590764001</v>
      </c>
      <c r="D5890" s="130">
        <v>0.55917597569914002</v>
      </c>
      <c r="E5890" s="130">
        <v>0.15597962972802201</v>
      </c>
    </row>
    <row r="5891" spans="1:5" x14ac:dyDescent="0.25">
      <c r="A5891" s="130">
        <v>31586.288535970802</v>
      </c>
      <c r="B5891" s="130">
        <v>-0.34102919483188798</v>
      </c>
      <c r="C5891" s="130">
        <v>1.16810723198765</v>
      </c>
      <c r="D5891" s="130">
        <v>0.55917829261220497</v>
      </c>
      <c r="E5891" s="130">
        <v>0.155964145864388</v>
      </c>
    </row>
    <row r="5892" spans="1:5" x14ac:dyDescent="0.25">
      <c r="A5892" s="130">
        <v>31587.8745382667</v>
      </c>
      <c r="B5892" s="130">
        <v>1.39711242256146</v>
      </c>
      <c r="C5892" s="130">
        <v>1.1681017283158399</v>
      </c>
      <c r="D5892" s="130">
        <v>0.55918664337127399</v>
      </c>
      <c r="E5892" s="130">
        <v>0.15590835183861501</v>
      </c>
    </row>
    <row r="5893" spans="1:5" x14ac:dyDescent="0.25">
      <c r="A5893" s="130">
        <v>31590.171932315501</v>
      </c>
      <c r="B5893" s="130">
        <v>0.66792519236640302</v>
      </c>
      <c r="C5893" s="130">
        <v>1.16809375382394</v>
      </c>
      <c r="D5893" s="130">
        <v>0.55919874461044905</v>
      </c>
      <c r="E5893" s="130">
        <v>0.155827538191744</v>
      </c>
    </row>
    <row r="5894" spans="1:5" x14ac:dyDescent="0.25">
      <c r="A5894" s="130">
        <v>31594.450113290099</v>
      </c>
      <c r="B5894" s="130">
        <v>-0.31618546564267103</v>
      </c>
      <c r="C5894" s="130">
        <v>1.1680788969345399</v>
      </c>
      <c r="D5894" s="130">
        <v>0.559221294504054</v>
      </c>
      <c r="E5894" s="130">
        <v>0.155677068678333</v>
      </c>
    </row>
    <row r="5895" spans="1:5" x14ac:dyDescent="0.25">
      <c r="A5895" s="130">
        <v>31597.1304995104</v>
      </c>
      <c r="B5895" s="130">
        <v>0.71987687428991498</v>
      </c>
      <c r="C5895" s="130">
        <v>1.16806958416054</v>
      </c>
      <c r="D5895" s="130">
        <v>0.559235432567041</v>
      </c>
      <c r="E5895" s="130">
        <v>0.15558280984991901</v>
      </c>
    </row>
    <row r="5896" spans="1:5" x14ac:dyDescent="0.25">
      <c r="A5896" s="130">
        <v>31600.1987571104</v>
      </c>
      <c r="B5896" s="130">
        <v>1.4196730516284499</v>
      </c>
      <c r="C5896" s="130">
        <v>1.16805891944047</v>
      </c>
      <c r="D5896" s="130">
        <v>0.55925162594627398</v>
      </c>
      <c r="E5896" s="130">
        <v>0.15547492466702501</v>
      </c>
    </row>
    <row r="5897" spans="1:5" x14ac:dyDescent="0.25">
      <c r="A5897" s="130">
        <v>31601.056343577398</v>
      </c>
      <c r="B5897" s="130">
        <v>0.48603276705543302</v>
      </c>
      <c r="C5897" s="130">
        <v>1.16805593779687</v>
      </c>
      <c r="D5897" s="130">
        <v>0.55925615383926497</v>
      </c>
      <c r="E5897" s="130">
        <v>0.15544477309145299</v>
      </c>
    </row>
    <row r="5898" spans="1:5" x14ac:dyDescent="0.25">
      <c r="A5898" s="130">
        <v>31602.462597252699</v>
      </c>
      <c r="B5898" s="130">
        <v>0.81896424262062295</v>
      </c>
      <c r="C5898" s="130">
        <v>1.16805104777516</v>
      </c>
      <c r="D5898" s="130">
        <v>0.55926358028966505</v>
      </c>
      <c r="E5898" s="130">
        <v>0.155395333638573</v>
      </c>
    </row>
    <row r="5899" spans="1:5" x14ac:dyDescent="0.25">
      <c r="A5899" s="130">
        <v>31604.510435677999</v>
      </c>
      <c r="B5899" s="130">
        <v>1.3967930582427199</v>
      </c>
      <c r="C5899" s="130">
        <v>1.16804392501119</v>
      </c>
      <c r="D5899" s="130">
        <v>0.559274398732717</v>
      </c>
      <c r="E5899" s="130">
        <v>0.15532334372911999</v>
      </c>
    </row>
    <row r="5900" spans="1:5" x14ac:dyDescent="0.25">
      <c r="A5900" s="130">
        <v>31612.051288611801</v>
      </c>
      <c r="B5900" s="130">
        <v>0.434893781986601</v>
      </c>
      <c r="C5900" s="130">
        <v>1.16801767877898</v>
      </c>
      <c r="D5900" s="130">
        <v>0.55931427448168602</v>
      </c>
      <c r="E5900" s="130">
        <v>0.15505831090935299</v>
      </c>
    </row>
    <row r="5901" spans="1:5" x14ac:dyDescent="0.25">
      <c r="A5901" s="130">
        <v>31619.633665843201</v>
      </c>
      <c r="B5901" s="130">
        <v>1.6374608769599099</v>
      </c>
      <c r="C5901" s="130">
        <v>1.1679912598573501</v>
      </c>
      <c r="D5901" s="130">
        <v>0.55935443063605705</v>
      </c>
      <c r="E5901" s="130">
        <v>0.154791915679031</v>
      </c>
    </row>
    <row r="5902" spans="1:5" x14ac:dyDescent="0.25">
      <c r="A5902" s="130">
        <v>31621.9387741541</v>
      </c>
      <c r="B5902" s="130">
        <v>0.117786345746884</v>
      </c>
      <c r="C5902" s="130">
        <v>1.1679832226728699</v>
      </c>
      <c r="D5902" s="130">
        <v>0.55936665050408496</v>
      </c>
      <c r="E5902" s="130">
        <v>0.15471094918429701</v>
      </c>
    </row>
    <row r="5903" spans="1:5" x14ac:dyDescent="0.25">
      <c r="A5903" s="130">
        <v>31621.987246251902</v>
      </c>
      <c r="B5903" s="130">
        <v>-0.43919146146642601</v>
      </c>
      <c r="C5903" s="130">
        <v>1.1679830536379101</v>
      </c>
      <c r="D5903" s="130">
        <v>0.55936690752515394</v>
      </c>
      <c r="E5903" s="130">
        <v>0.15470924671285299</v>
      </c>
    </row>
    <row r="5904" spans="1:5" x14ac:dyDescent="0.25">
      <c r="A5904" s="130">
        <v>31624.915049657098</v>
      </c>
      <c r="B5904" s="130">
        <v>1.54906300584903</v>
      </c>
      <c r="C5904" s="130">
        <v>1.16797284147266</v>
      </c>
      <c r="D5904" s="130">
        <v>0.55938243666145104</v>
      </c>
      <c r="E5904" s="130">
        <v>0.15460642218078199</v>
      </c>
    </row>
    <row r="5905" spans="1:5" x14ac:dyDescent="0.25">
      <c r="A5905" s="130">
        <v>31628.939210946901</v>
      </c>
      <c r="B5905" s="130">
        <v>0.13944192873411901</v>
      </c>
      <c r="C5905" s="130">
        <v>1.16795879832829</v>
      </c>
      <c r="D5905" s="130">
        <v>0.55940379563222997</v>
      </c>
      <c r="E5905" s="130">
        <v>0.15446511909490601</v>
      </c>
    </row>
    <row r="5906" spans="1:5" x14ac:dyDescent="0.25">
      <c r="A5906" s="130">
        <v>31629.409450388499</v>
      </c>
      <c r="B5906" s="130">
        <v>3.9674546715191101</v>
      </c>
      <c r="C5906" s="130">
        <v>1.16795715680979</v>
      </c>
      <c r="D5906" s="130">
        <v>0.55940629262489905</v>
      </c>
      <c r="E5906" s="130">
        <v>0.15444860921869</v>
      </c>
    </row>
    <row r="5907" spans="1:5" x14ac:dyDescent="0.25">
      <c r="A5907" s="130">
        <v>31632.101342230399</v>
      </c>
      <c r="B5907" s="130">
        <v>0.99665098456644996</v>
      </c>
      <c r="C5907" s="130">
        <v>1.16794775781799</v>
      </c>
      <c r="D5907" s="130">
        <v>0.55942059116050702</v>
      </c>
      <c r="E5907" s="130">
        <v>0.15435410620679099</v>
      </c>
    </row>
    <row r="5908" spans="1:5" x14ac:dyDescent="0.25">
      <c r="A5908" s="130">
        <v>31635.1764212956</v>
      </c>
      <c r="B5908" s="130">
        <v>0.18654860946669699</v>
      </c>
      <c r="C5908" s="130">
        <v>1.1679370165204599</v>
      </c>
      <c r="D5908" s="130">
        <v>0.55943693437167996</v>
      </c>
      <c r="E5908" s="130">
        <v>0.15424616765350699</v>
      </c>
    </row>
    <row r="5909" spans="1:5" x14ac:dyDescent="0.25">
      <c r="A5909" s="130">
        <v>31650.569239500401</v>
      </c>
      <c r="B5909" s="130">
        <v>-0.23430286553746099</v>
      </c>
      <c r="C5909" s="130">
        <v>1.16788317900349</v>
      </c>
      <c r="D5909" s="130">
        <v>0.55951889146189604</v>
      </c>
      <c r="E5909" s="130">
        <v>0.15370614349609099</v>
      </c>
    </row>
    <row r="5910" spans="1:5" x14ac:dyDescent="0.25">
      <c r="A5910" s="130">
        <v>31659.059276854299</v>
      </c>
      <c r="B5910" s="130">
        <v>0.54408886096784004</v>
      </c>
      <c r="C5910" s="130">
        <v>1.16785343433661</v>
      </c>
      <c r="D5910" s="130">
        <v>0.55956420090115799</v>
      </c>
      <c r="E5910" s="130">
        <v>0.153408497847008</v>
      </c>
    </row>
    <row r="5911" spans="1:5" x14ac:dyDescent="0.25">
      <c r="A5911" s="130">
        <v>31662.292180180099</v>
      </c>
      <c r="B5911" s="130">
        <v>0.80206147640216097</v>
      </c>
      <c r="C5911" s="130">
        <v>1.1678420985414899</v>
      </c>
      <c r="D5911" s="130">
        <v>0.55958147376799094</v>
      </c>
      <c r="E5911" s="130">
        <v>0.15329519884592099</v>
      </c>
    </row>
    <row r="5912" spans="1:5" x14ac:dyDescent="0.25">
      <c r="A5912" s="130">
        <v>31667.909015804998</v>
      </c>
      <c r="B5912" s="130">
        <v>0.485382618729302</v>
      </c>
      <c r="C5912" s="130">
        <v>1.16782239144406</v>
      </c>
      <c r="D5912" s="130">
        <v>0.55961150918525904</v>
      </c>
      <c r="E5912" s="130">
        <v>0.15309840859033</v>
      </c>
    </row>
    <row r="5913" spans="1:5" x14ac:dyDescent="0.25">
      <c r="A5913" s="130">
        <v>31668.157628976202</v>
      </c>
      <c r="B5913" s="130">
        <v>1.1270868907395</v>
      </c>
      <c r="C5913" s="130">
        <v>1.16782151880399</v>
      </c>
      <c r="D5913" s="130">
        <v>0.55961283936665396</v>
      </c>
      <c r="E5913" s="130">
        <v>0.15308969987009699</v>
      </c>
    </row>
    <row r="5914" spans="1:5" x14ac:dyDescent="0.25">
      <c r="A5914" s="130">
        <v>31668.468768357099</v>
      </c>
      <c r="B5914" s="130">
        <v>0.85919798414653104</v>
      </c>
      <c r="C5914" s="130">
        <v>1.16782042665172</v>
      </c>
      <c r="D5914" s="130">
        <v>0.55961450417806302</v>
      </c>
      <c r="E5914" s="130">
        <v>0.15307880110427399</v>
      </c>
    </row>
    <row r="5915" spans="1:5" x14ac:dyDescent="0.25">
      <c r="A5915" s="130">
        <v>31670.242006300101</v>
      </c>
      <c r="B5915" s="130">
        <v>-0.28309452544385</v>
      </c>
      <c r="C5915" s="130">
        <v>1.16781420136688</v>
      </c>
      <c r="D5915" s="130">
        <v>0.55962399412705799</v>
      </c>
      <c r="E5915" s="130">
        <v>0.15301669132998999</v>
      </c>
    </row>
    <row r="5916" spans="1:5" x14ac:dyDescent="0.25">
      <c r="A5916" s="130">
        <v>31671.886164542</v>
      </c>
      <c r="B5916" s="130">
        <v>0.175432571270417</v>
      </c>
      <c r="C5916" s="130">
        <v>1.16780842784566</v>
      </c>
      <c r="D5916" s="130">
        <v>0.55963279615310701</v>
      </c>
      <c r="E5916" s="130">
        <v>0.15295910915451899</v>
      </c>
    </row>
    <row r="5917" spans="1:5" x14ac:dyDescent="0.25">
      <c r="A5917" s="130">
        <v>31681.5413845808</v>
      </c>
      <c r="B5917" s="130">
        <v>-2.3212769167968401E-2</v>
      </c>
      <c r="C5917" s="130">
        <v>1.16777449608423</v>
      </c>
      <c r="D5917" s="130">
        <v>0.559684541315011</v>
      </c>
      <c r="E5917" s="130">
        <v>0.15262108855916801</v>
      </c>
    </row>
    <row r="5918" spans="1:5" x14ac:dyDescent="0.25">
      <c r="A5918" s="130">
        <v>31690.548487733999</v>
      </c>
      <c r="B5918" s="130">
        <v>0.51250114939209701</v>
      </c>
      <c r="C5918" s="130">
        <v>1.16774280021157</v>
      </c>
      <c r="D5918" s="130">
        <v>0.55973289864848796</v>
      </c>
      <c r="E5918" s="130">
        <v>0.152305959856809</v>
      </c>
    </row>
    <row r="5919" spans="1:5" x14ac:dyDescent="0.25">
      <c r="A5919" s="130">
        <v>31694.885587767702</v>
      </c>
      <c r="B5919" s="130">
        <v>1.5246956223296599</v>
      </c>
      <c r="C5919" s="130">
        <v>1.1677275235979601</v>
      </c>
      <c r="D5919" s="130">
        <v>0.55975621301454503</v>
      </c>
      <c r="E5919" s="130">
        <v>0.15215429088417301</v>
      </c>
    </row>
    <row r="5920" spans="1:5" x14ac:dyDescent="0.25">
      <c r="A5920" s="130">
        <v>31695.357534226299</v>
      </c>
      <c r="B5920" s="130">
        <v>1.8441570995668899</v>
      </c>
      <c r="C5920" s="130">
        <v>1.16772586069003</v>
      </c>
      <c r="D5920" s="130">
        <v>0.55975875114130202</v>
      </c>
      <c r="E5920" s="130">
        <v>0.15213778972181899</v>
      </c>
    </row>
    <row r="5921" spans="1:5" x14ac:dyDescent="0.25">
      <c r="A5921" s="130">
        <v>31696.998218798199</v>
      </c>
      <c r="B5921" s="130">
        <v>1.65140742314216</v>
      </c>
      <c r="C5921" s="130">
        <v>1.16772007885746</v>
      </c>
      <c r="D5921" s="130">
        <v>0.55976757648873299</v>
      </c>
      <c r="E5921" s="130">
        <v>0.15208042915435799</v>
      </c>
    </row>
    <row r="5922" spans="1:5" x14ac:dyDescent="0.25">
      <c r="A5922" s="130">
        <v>31699.994574164801</v>
      </c>
      <c r="B5922" s="130">
        <v>-0.42453553110792802</v>
      </c>
      <c r="C5922" s="130">
        <v>1.1677095161245701</v>
      </c>
      <c r="D5922" s="130">
        <v>0.55978370108520703</v>
      </c>
      <c r="E5922" s="130">
        <v>0.151975690326763</v>
      </c>
    </row>
    <row r="5923" spans="1:5" x14ac:dyDescent="0.25">
      <c r="A5923" s="130">
        <v>31706.9175338278</v>
      </c>
      <c r="B5923" s="130">
        <v>-0.24787397584128401</v>
      </c>
      <c r="C5923" s="130">
        <v>1.1676850942049699</v>
      </c>
      <c r="D5923" s="130">
        <v>0.55982099088350701</v>
      </c>
      <c r="E5923" s="130">
        <v>0.151733784956471</v>
      </c>
    </row>
    <row r="5924" spans="1:5" x14ac:dyDescent="0.25">
      <c r="A5924" s="130">
        <v>31709.567953924801</v>
      </c>
      <c r="B5924" s="130">
        <v>1.0913387524117399</v>
      </c>
      <c r="C5924" s="130">
        <v>1.1676757380562699</v>
      </c>
      <c r="D5924" s="130">
        <v>0.55983527983180603</v>
      </c>
      <c r="E5924" s="130">
        <v>0.151641206329722</v>
      </c>
    </row>
    <row r="5925" spans="1:5" x14ac:dyDescent="0.25">
      <c r="A5925" s="130">
        <v>31711.3266616578</v>
      </c>
      <c r="B5925" s="130">
        <v>-5.8204371225811798E-2</v>
      </c>
      <c r="C5925" s="130">
        <v>1.1676695277689799</v>
      </c>
      <c r="D5925" s="130">
        <v>0.55984476526304805</v>
      </c>
      <c r="E5925" s="130">
        <v>0.151579785456779</v>
      </c>
    </row>
    <row r="5926" spans="1:5" x14ac:dyDescent="0.25">
      <c r="A5926" s="130">
        <v>31711.815364137499</v>
      </c>
      <c r="B5926" s="130">
        <v>-0.44749154800434199</v>
      </c>
      <c r="C5926" s="130">
        <v>1.1676678018051501</v>
      </c>
      <c r="D5926" s="130">
        <v>0.55984740158526403</v>
      </c>
      <c r="E5926" s="130">
        <v>0.151562719562713</v>
      </c>
    </row>
    <row r="5927" spans="1:5" x14ac:dyDescent="0.25">
      <c r="A5927" s="130">
        <v>31715.524634793499</v>
      </c>
      <c r="B5927" s="130">
        <v>0.81625040884061295</v>
      </c>
      <c r="C5927" s="130">
        <v>1.16765469777689</v>
      </c>
      <c r="D5927" s="130">
        <v>0.55986741915434801</v>
      </c>
      <c r="E5927" s="130">
        <v>0.15143320999224399</v>
      </c>
    </row>
    <row r="5928" spans="1:5" x14ac:dyDescent="0.25">
      <c r="A5928" s="130">
        <v>31716.284144560501</v>
      </c>
      <c r="B5928" s="130">
        <v>-3.49242528653315E-3</v>
      </c>
      <c r="C5928" s="130">
        <v>1.16765201374828</v>
      </c>
      <c r="D5928" s="130">
        <v>0.55987151964363102</v>
      </c>
      <c r="E5928" s="130">
        <v>0.151406696284549</v>
      </c>
    </row>
    <row r="5929" spans="1:5" x14ac:dyDescent="0.25">
      <c r="A5929" s="130">
        <v>31719.384673132801</v>
      </c>
      <c r="B5929" s="130">
        <v>0.29558898696022701</v>
      </c>
      <c r="C5929" s="130">
        <v>1.16764105380552</v>
      </c>
      <c r="D5929" s="130">
        <v>0.55988826493895005</v>
      </c>
      <c r="E5929" s="130">
        <v>0.15129847657755</v>
      </c>
    </row>
    <row r="5930" spans="1:5" x14ac:dyDescent="0.25">
      <c r="A5930" s="130">
        <v>31721.286812149101</v>
      </c>
      <c r="B5930" s="130">
        <v>-0.40352865119598302</v>
      </c>
      <c r="C5930" s="130">
        <v>1.1676343276216199</v>
      </c>
      <c r="D5930" s="130">
        <v>0.55989854272505402</v>
      </c>
      <c r="E5930" s="130">
        <v>0.151232098285151</v>
      </c>
    </row>
    <row r="5931" spans="1:5" x14ac:dyDescent="0.25">
      <c r="A5931" s="130">
        <v>31739.365435958502</v>
      </c>
      <c r="B5931" s="130">
        <v>-0.42739931720733298</v>
      </c>
      <c r="C5931" s="130">
        <v>1.16757030890053</v>
      </c>
      <c r="D5931" s="130">
        <v>0.55999640556385599</v>
      </c>
      <c r="E5931" s="130">
        <v>0.15060173262986901</v>
      </c>
    </row>
    <row r="5932" spans="1:5" x14ac:dyDescent="0.25">
      <c r="A5932" s="130">
        <v>31742.3923504265</v>
      </c>
      <c r="B5932" s="130">
        <v>0.394482982069633</v>
      </c>
      <c r="C5932" s="130">
        <v>1.1675595741610401</v>
      </c>
      <c r="D5932" s="130">
        <v>0.56001282230488403</v>
      </c>
      <c r="E5932" s="130">
        <v>0.150496284243821</v>
      </c>
    </row>
    <row r="5933" spans="1:5" x14ac:dyDescent="0.25">
      <c r="A5933" s="130">
        <v>31742.8206793801</v>
      </c>
      <c r="B5933" s="130">
        <v>0.388223254629461</v>
      </c>
      <c r="C5933" s="130">
        <v>1.16755805475024</v>
      </c>
      <c r="D5933" s="130">
        <v>0.56001514611195102</v>
      </c>
      <c r="E5933" s="130">
        <v>0.15048136481552901</v>
      </c>
    </row>
    <row r="5934" spans="1:5" x14ac:dyDescent="0.25">
      <c r="A5934" s="130">
        <v>31745.4331157784</v>
      </c>
      <c r="B5934" s="130">
        <v>0.59073958167483698</v>
      </c>
      <c r="C5934" s="130">
        <v>1.1675487856587901</v>
      </c>
      <c r="D5934" s="130">
        <v>0.56002932322230503</v>
      </c>
      <c r="E5934" s="130">
        <v>0.150390381274144</v>
      </c>
    </row>
    <row r="5935" spans="1:5" x14ac:dyDescent="0.25">
      <c r="A5935" s="130">
        <v>31747.850526375201</v>
      </c>
      <c r="B5935" s="130">
        <v>1.8406983397950301</v>
      </c>
      <c r="C5935" s="130">
        <v>1.1675402054708199</v>
      </c>
      <c r="D5935" s="130">
        <v>0.56004244792744995</v>
      </c>
      <c r="E5935" s="130">
        <v>0.15030620851002199</v>
      </c>
    </row>
    <row r="5936" spans="1:5" x14ac:dyDescent="0.25">
      <c r="A5936" s="130">
        <v>31750.509891612099</v>
      </c>
      <c r="B5936" s="130">
        <v>0.49678177731078399</v>
      </c>
      <c r="C5936" s="130">
        <v>1.1675307631061</v>
      </c>
      <c r="D5936" s="130">
        <v>0.56005689286582006</v>
      </c>
      <c r="E5936" s="130">
        <v>0.150213631859756</v>
      </c>
    </row>
    <row r="5937" spans="1:5" x14ac:dyDescent="0.25">
      <c r="A5937" s="130">
        <v>31750.876338893198</v>
      </c>
      <c r="B5937" s="130">
        <v>-4.2769142881970999E-2</v>
      </c>
      <c r="C5937" s="130">
        <v>1.1675294617159699</v>
      </c>
      <c r="D5937" s="130">
        <v>0.56005888384804903</v>
      </c>
      <c r="E5937" s="130">
        <v>0.15020087697933501</v>
      </c>
    </row>
    <row r="5938" spans="1:5" x14ac:dyDescent="0.25">
      <c r="A5938" s="130">
        <v>31751.448684946499</v>
      </c>
      <c r="B5938" s="130">
        <v>-0.56665967835507502</v>
      </c>
      <c r="C5938" s="130">
        <v>1.1675274289675901</v>
      </c>
      <c r="D5938" s="130">
        <v>0.56006199378227195</v>
      </c>
      <c r="E5938" s="130">
        <v>0.15018095624566899</v>
      </c>
    </row>
    <row r="5939" spans="1:5" x14ac:dyDescent="0.25">
      <c r="A5939" s="130">
        <v>31752.331940569598</v>
      </c>
      <c r="B5939" s="130">
        <v>-0.42650109264782399</v>
      </c>
      <c r="C5939" s="130">
        <v>1.16752429166656</v>
      </c>
      <c r="D5939" s="130">
        <v>0.56006679372097001</v>
      </c>
      <c r="E5939" s="130">
        <v>0.15015021618705901</v>
      </c>
    </row>
    <row r="5940" spans="1:5" x14ac:dyDescent="0.25">
      <c r="A5940" s="130">
        <v>31759.237771320299</v>
      </c>
      <c r="B5940" s="130">
        <v>0.53157498082083698</v>
      </c>
      <c r="C5940" s="130">
        <v>1.1674997487737</v>
      </c>
      <c r="D5940" s="130">
        <v>0.56010434876994697</v>
      </c>
      <c r="E5940" s="130">
        <v>0.149909956420095</v>
      </c>
    </row>
    <row r="5941" spans="1:5" x14ac:dyDescent="0.25">
      <c r="A5941" s="130">
        <v>31760.426937683998</v>
      </c>
      <c r="B5941" s="130">
        <v>1.2060545505553399</v>
      </c>
      <c r="C5941" s="130">
        <v>1.16749552012215</v>
      </c>
      <c r="D5941" s="130">
        <v>0.56011082033369397</v>
      </c>
      <c r="E5941" s="130">
        <v>0.14986859961750701</v>
      </c>
    </row>
    <row r="5942" spans="1:5" x14ac:dyDescent="0.25">
      <c r="A5942" s="130">
        <v>31760.8014603138</v>
      </c>
      <c r="B5942" s="130">
        <v>-5.5633500632568098E-2</v>
      </c>
      <c r="C5942" s="130">
        <v>1.1674941881794401</v>
      </c>
      <c r="D5942" s="130">
        <v>0.56011285880800998</v>
      </c>
      <c r="E5942" s="130">
        <v>0.14985557541755501</v>
      </c>
    </row>
    <row r="5943" spans="1:5" x14ac:dyDescent="0.25">
      <c r="A5943" s="130">
        <v>31768.351169791</v>
      </c>
      <c r="B5943" s="130">
        <v>0.73478423991741904</v>
      </c>
      <c r="C5943" s="130">
        <v>1.16746732347826</v>
      </c>
      <c r="D5943" s="130">
        <v>0.56015397980307902</v>
      </c>
      <c r="E5943" s="130">
        <v>0.149593127702697</v>
      </c>
    </row>
    <row r="5944" spans="1:5" x14ac:dyDescent="0.25">
      <c r="A5944" s="130">
        <v>31777.295371965301</v>
      </c>
      <c r="B5944" s="130">
        <v>1.2894061395770899</v>
      </c>
      <c r="C5944" s="130">
        <v>1.16743545935694</v>
      </c>
      <c r="D5944" s="130">
        <v>0.56020276739427899</v>
      </c>
      <c r="E5944" s="130">
        <v>0.14928244713473701</v>
      </c>
    </row>
    <row r="5945" spans="1:5" x14ac:dyDescent="0.25">
      <c r="A5945" s="130">
        <v>31784.270644873101</v>
      </c>
      <c r="B5945" s="130">
        <v>0.78770854262033596</v>
      </c>
      <c r="C5945" s="130">
        <v>1.1674105815251099</v>
      </c>
      <c r="D5945" s="130">
        <v>0.56024086848246901</v>
      </c>
      <c r="E5945" s="130">
        <v>0.149040345782296</v>
      </c>
    </row>
    <row r="5946" spans="1:5" x14ac:dyDescent="0.25">
      <c r="A5946" s="130">
        <v>31787.6028372445</v>
      </c>
      <c r="B5946" s="130">
        <v>1.28290305685692</v>
      </c>
      <c r="C5946" s="130">
        <v>1.16739868830757</v>
      </c>
      <c r="D5946" s="130">
        <v>0.56025908637416499</v>
      </c>
      <c r="E5946" s="130">
        <v>0.14892474950835299</v>
      </c>
    </row>
    <row r="5947" spans="1:5" x14ac:dyDescent="0.25">
      <c r="A5947" s="130">
        <v>31789.990733103499</v>
      </c>
      <c r="B5947" s="130">
        <v>-0.97802110551403798</v>
      </c>
      <c r="C5947" s="130">
        <v>1.1673901619965199</v>
      </c>
      <c r="D5947" s="130">
        <v>0.56027214808798498</v>
      </c>
      <c r="E5947" s="130">
        <v>0.148841935421652</v>
      </c>
    </row>
    <row r="5948" spans="1:5" x14ac:dyDescent="0.25">
      <c r="A5948" s="130">
        <v>31790.333593622199</v>
      </c>
      <c r="B5948" s="130">
        <v>1.0140361160660101</v>
      </c>
      <c r="C5948" s="130">
        <v>1.16738893752827</v>
      </c>
      <c r="D5948" s="130">
        <v>0.56027402397015502</v>
      </c>
      <c r="E5948" s="130">
        <v>0.14883004639498201</v>
      </c>
    </row>
    <row r="5949" spans="1:5" x14ac:dyDescent="0.25">
      <c r="A5949" s="130">
        <v>31791.487231328902</v>
      </c>
      <c r="B5949" s="130">
        <v>-0.13283595931773401</v>
      </c>
      <c r="C5949" s="130">
        <v>1.1673848170685199</v>
      </c>
      <c r="D5949" s="130">
        <v>0.56028033665445398</v>
      </c>
      <c r="E5949" s="130">
        <v>0.14879004591054801</v>
      </c>
    </row>
    <row r="5950" spans="1:5" x14ac:dyDescent="0.25">
      <c r="A5950" s="130">
        <v>31798.150643548899</v>
      </c>
      <c r="B5950" s="130">
        <v>1.3133352600278601</v>
      </c>
      <c r="C5950" s="130">
        <v>1.16736100406465</v>
      </c>
      <c r="D5950" s="130">
        <v>0.56031682347920497</v>
      </c>
      <c r="E5950" s="130">
        <v>0.14855909555923899</v>
      </c>
    </row>
    <row r="5951" spans="1:5" x14ac:dyDescent="0.25">
      <c r="A5951" s="130">
        <v>31800.030960950498</v>
      </c>
      <c r="B5951" s="130">
        <v>0.72590968149774904</v>
      </c>
      <c r="C5951" s="130">
        <v>1.1673542803021499</v>
      </c>
      <c r="D5951" s="130">
        <v>0.56032712714641197</v>
      </c>
      <c r="E5951" s="130">
        <v>0.14849395353762601</v>
      </c>
    </row>
    <row r="5952" spans="1:5" x14ac:dyDescent="0.25">
      <c r="A5952" s="130">
        <v>31813.210957830299</v>
      </c>
      <c r="B5952" s="130">
        <v>1.6556871066165699</v>
      </c>
      <c r="C5952" s="130">
        <v>1.16730709990934</v>
      </c>
      <c r="D5952" s="130">
        <v>0.56039944392455798</v>
      </c>
      <c r="E5952" s="130">
        <v>0.14803770664338001</v>
      </c>
    </row>
    <row r="5953" spans="1:5" x14ac:dyDescent="0.25">
      <c r="A5953" s="130">
        <v>31815.133670380899</v>
      </c>
      <c r="B5953" s="130">
        <v>1.6001839001170699</v>
      </c>
      <c r="C5953" s="130">
        <v>1.16730020978695</v>
      </c>
      <c r="D5953" s="130">
        <v>0.56041000723448697</v>
      </c>
      <c r="E5953" s="130">
        <v>0.14797120279627399</v>
      </c>
    </row>
    <row r="5954" spans="1:5" x14ac:dyDescent="0.25">
      <c r="A5954" s="130">
        <v>31819.511077855499</v>
      </c>
      <c r="B5954" s="130">
        <v>1.01337999557223</v>
      </c>
      <c r="C5954" s="130">
        <v>1.16728451612984</v>
      </c>
      <c r="D5954" s="130">
        <v>0.56043406946232599</v>
      </c>
      <c r="E5954" s="130">
        <v>0.14781984676176399</v>
      </c>
    </row>
    <row r="5955" spans="1:5" x14ac:dyDescent="0.25">
      <c r="A5955" s="130">
        <v>31821.259826377602</v>
      </c>
      <c r="B5955" s="130">
        <v>0.53482139365117498</v>
      </c>
      <c r="C5955" s="130">
        <v>1.16727824387365</v>
      </c>
      <c r="D5955" s="130">
        <v>0.56044368718974003</v>
      </c>
      <c r="E5955" s="130">
        <v>0.147759401326722</v>
      </c>
    </row>
    <row r="5956" spans="1:5" x14ac:dyDescent="0.25">
      <c r="A5956" s="130">
        <v>31821.938912035101</v>
      </c>
      <c r="B5956" s="130">
        <v>1.98364682021857</v>
      </c>
      <c r="C5956" s="130">
        <v>1.16727580776871</v>
      </c>
      <c r="D5956" s="130">
        <v>0.560447422779349</v>
      </c>
      <c r="E5956" s="130">
        <v>0.14773593191353299</v>
      </c>
    </row>
    <row r="5957" spans="1:5" x14ac:dyDescent="0.25">
      <c r="A5957" s="130">
        <v>31823.6613173347</v>
      </c>
      <c r="B5957" s="130">
        <v>1.2012800300162101</v>
      </c>
      <c r="C5957" s="130">
        <v>1.1672696278752901</v>
      </c>
      <c r="D5957" s="130">
        <v>0.56045689950660404</v>
      </c>
      <c r="E5957" s="130">
        <v>0.147676413004209</v>
      </c>
    </row>
    <row r="5958" spans="1:5" x14ac:dyDescent="0.25">
      <c r="A5958" s="130">
        <v>31824.716128158801</v>
      </c>
      <c r="B5958" s="130">
        <v>1.33580561810251</v>
      </c>
      <c r="C5958" s="130">
        <v>1.16726584252549</v>
      </c>
      <c r="D5958" s="130">
        <v>0.56046270447379998</v>
      </c>
      <c r="E5958" s="130">
        <v>0.14763996893797501</v>
      </c>
    </row>
    <row r="5959" spans="1:5" x14ac:dyDescent="0.25">
      <c r="A5959" s="130">
        <v>31824.827980694899</v>
      </c>
      <c r="B5959" s="130">
        <v>0.78812114390447396</v>
      </c>
      <c r="C5959" s="130">
        <v>1.16726544109226</v>
      </c>
      <c r="D5959" s="130">
        <v>0.56046332009548705</v>
      </c>
      <c r="E5959" s="130">
        <v>0.147636104647966</v>
      </c>
    </row>
    <row r="5960" spans="1:5" x14ac:dyDescent="0.25">
      <c r="A5960" s="130">
        <v>31830.258512169701</v>
      </c>
      <c r="B5960" s="130">
        <v>0.56004738945256705</v>
      </c>
      <c r="C5960" s="130">
        <v>1.16724594349475</v>
      </c>
      <c r="D5960" s="130">
        <v>0.56049322302806304</v>
      </c>
      <c r="E5960" s="130">
        <v>0.147448548799676</v>
      </c>
    </row>
    <row r="5961" spans="1:5" x14ac:dyDescent="0.25">
      <c r="A5961" s="130">
        <v>31833.434573034301</v>
      </c>
      <c r="B5961" s="130">
        <v>1.33760102461451</v>
      </c>
      <c r="C5961" s="130">
        <v>1.1672345332868299</v>
      </c>
      <c r="D5961" s="130">
        <v>0.56051072452848705</v>
      </c>
      <c r="E5961" s="130">
        <v>0.14733890986063999</v>
      </c>
    </row>
    <row r="5962" spans="1:5" x14ac:dyDescent="0.25">
      <c r="A5962" s="130">
        <v>31839.297911396599</v>
      </c>
      <c r="B5962" s="130">
        <v>1.1418212291219201</v>
      </c>
      <c r="C5962" s="130">
        <v>1.1672134553006299</v>
      </c>
      <c r="D5962" s="130">
        <v>0.56054305864463805</v>
      </c>
      <c r="E5962" s="130">
        <v>0.14713661022653801</v>
      </c>
    </row>
    <row r="5963" spans="1:5" x14ac:dyDescent="0.25">
      <c r="A5963" s="130">
        <v>31843.003168626699</v>
      </c>
      <c r="B5963" s="130">
        <v>-0.117541574316571</v>
      </c>
      <c r="C5963" s="130">
        <v>1.1672001262773399</v>
      </c>
      <c r="D5963" s="130">
        <v>0.56056350811285205</v>
      </c>
      <c r="E5963" s="130">
        <v>0.14700884088410299</v>
      </c>
    </row>
    <row r="5964" spans="1:5" x14ac:dyDescent="0.25">
      <c r="A5964" s="130">
        <v>31847.3487617967</v>
      </c>
      <c r="B5964" s="130">
        <v>1.6523278075777399</v>
      </c>
      <c r="C5964" s="130">
        <v>1.167184484793</v>
      </c>
      <c r="D5964" s="130">
        <v>0.56058750771773702</v>
      </c>
      <c r="E5964" s="130">
        <v>0.146859061733915</v>
      </c>
    </row>
    <row r="5965" spans="1:5" x14ac:dyDescent="0.25">
      <c r="A5965" s="130">
        <v>31847.496231577501</v>
      </c>
      <c r="B5965" s="130">
        <v>0.67073911829671495</v>
      </c>
      <c r="C5965" s="130">
        <v>1.16718395382192</v>
      </c>
      <c r="D5965" s="130">
        <v>0.56058832246008805</v>
      </c>
      <c r="E5965" s="130">
        <v>0.146853980261998</v>
      </c>
    </row>
    <row r="5966" spans="1:5" x14ac:dyDescent="0.25">
      <c r="A5966" s="130">
        <v>31848.573617393798</v>
      </c>
      <c r="B5966" s="130">
        <v>1.2417182681584</v>
      </c>
      <c r="C5966" s="130">
        <v>1.16718007431113</v>
      </c>
      <c r="D5966" s="130">
        <v>0.56059427541607998</v>
      </c>
      <c r="E5966" s="130">
        <v>0.14681685871831701</v>
      </c>
    </row>
    <row r="5967" spans="1:5" x14ac:dyDescent="0.25">
      <c r="A5967" s="130">
        <v>31851.653194548901</v>
      </c>
      <c r="B5967" s="130">
        <v>0.65587663071333702</v>
      </c>
      <c r="C5967" s="130">
        <v>1.1671689819151301</v>
      </c>
      <c r="D5967" s="130">
        <v>0.56061129708764001</v>
      </c>
      <c r="E5967" s="130">
        <v>0.14671077766961499</v>
      </c>
    </row>
    <row r="5968" spans="1:5" x14ac:dyDescent="0.25">
      <c r="A5968" s="130">
        <v>31854.730022391701</v>
      </c>
      <c r="B5968" s="130">
        <v>1.8931355188005701</v>
      </c>
      <c r="C5968" s="130">
        <v>1.16715789456179</v>
      </c>
      <c r="D5968" s="130">
        <v>0.56062831222919396</v>
      </c>
      <c r="E5968" s="130">
        <v>0.14660483061952401</v>
      </c>
    </row>
    <row r="5969" spans="1:5" x14ac:dyDescent="0.25">
      <c r="A5969" s="130">
        <v>31856.291229109702</v>
      </c>
      <c r="B5969" s="130">
        <v>-1.87285317104592</v>
      </c>
      <c r="C5969" s="130">
        <v>1.16715226689253</v>
      </c>
      <c r="D5969" s="130">
        <v>0.56063694915334605</v>
      </c>
      <c r="E5969" s="130">
        <v>0.14655108736681399</v>
      </c>
    </row>
    <row r="5970" spans="1:5" x14ac:dyDescent="0.25">
      <c r="A5970" s="130">
        <v>31860.4335611069</v>
      </c>
      <c r="B5970" s="130">
        <v>1.3283430208293801</v>
      </c>
      <c r="C5970" s="130">
        <v>1.16713732899393</v>
      </c>
      <c r="D5970" s="130">
        <v>0.560659876175292</v>
      </c>
      <c r="E5970" s="130">
        <v>0.146408540683023</v>
      </c>
    </row>
    <row r="5971" spans="1:5" x14ac:dyDescent="0.25">
      <c r="A5971" s="130">
        <v>31867.425311215698</v>
      </c>
      <c r="B5971" s="130">
        <v>2.8860657737728199E-2</v>
      </c>
      <c r="C5971" s="130">
        <v>1.1671120956384</v>
      </c>
      <c r="D5971" s="130">
        <v>0.56069860957089002</v>
      </c>
      <c r="E5971" s="130">
        <v>0.14616810467451799</v>
      </c>
    </row>
    <row r="5972" spans="1:5" x14ac:dyDescent="0.25">
      <c r="A5972" s="130">
        <v>31870.760849714399</v>
      </c>
      <c r="B5972" s="130">
        <v>0.50498278206494396</v>
      </c>
      <c r="C5972" s="130">
        <v>1.1671000487568799</v>
      </c>
      <c r="D5972" s="130">
        <v>0.56071710363197302</v>
      </c>
      <c r="E5972" s="130">
        <v>0.14605347443691299</v>
      </c>
    </row>
    <row r="5973" spans="1:5" x14ac:dyDescent="0.25">
      <c r="A5973" s="130">
        <v>31875.556211343399</v>
      </c>
      <c r="B5973" s="130">
        <v>1.03633941285015</v>
      </c>
      <c r="C5973" s="130">
        <v>1.1670827194292701</v>
      </c>
      <c r="D5973" s="130">
        <v>0.56074370936177298</v>
      </c>
      <c r="E5973" s="130">
        <v>0.14588876022692099</v>
      </c>
    </row>
    <row r="5974" spans="1:5" x14ac:dyDescent="0.25">
      <c r="A5974" s="130">
        <v>31878.6921676157</v>
      </c>
      <c r="B5974" s="130">
        <v>0.385898336071899</v>
      </c>
      <c r="C5974" s="130">
        <v>1.16707138040045</v>
      </c>
      <c r="D5974" s="130">
        <v>0.56076111954507701</v>
      </c>
      <c r="E5974" s="130">
        <v>0.145781098928112</v>
      </c>
    </row>
    <row r="5975" spans="1:5" x14ac:dyDescent="0.25">
      <c r="A5975" s="130">
        <v>31889.549548282299</v>
      </c>
      <c r="B5975" s="130">
        <v>1.1852230702347399</v>
      </c>
      <c r="C5975" s="130">
        <v>1.1670320829629699</v>
      </c>
      <c r="D5975" s="130">
        <v>0.56082146562604995</v>
      </c>
      <c r="E5975" s="130">
        <v>0.14540868971485801</v>
      </c>
    </row>
    <row r="5976" spans="1:5" x14ac:dyDescent="0.25">
      <c r="A5976" s="130">
        <v>31902.950951438299</v>
      </c>
      <c r="B5976" s="130">
        <v>0.14759244667288399</v>
      </c>
      <c r="C5976" s="130">
        <v>1.16698349364427</v>
      </c>
      <c r="D5976" s="130">
        <v>0.56089609646364602</v>
      </c>
      <c r="E5976" s="130">
        <v>0.14494975926248799</v>
      </c>
    </row>
    <row r="5977" spans="1:5" x14ac:dyDescent="0.25">
      <c r="A5977" s="130">
        <v>31905.4566637877</v>
      </c>
      <c r="B5977" s="130">
        <v>-2.9200637852159299</v>
      </c>
      <c r="C5977" s="130">
        <v>1.1669743983968599</v>
      </c>
      <c r="D5977" s="130">
        <v>0.56091006813816102</v>
      </c>
      <c r="E5977" s="130">
        <v>0.14486404367984099</v>
      </c>
    </row>
    <row r="5978" spans="1:5" x14ac:dyDescent="0.25">
      <c r="A5978" s="130">
        <v>31909.4360086382</v>
      </c>
      <c r="B5978" s="130">
        <v>9.2658300542747304E-2</v>
      </c>
      <c r="C5978" s="130">
        <v>1.16695994746516</v>
      </c>
      <c r="D5978" s="130">
        <v>0.56093226806308205</v>
      </c>
      <c r="E5978" s="130">
        <v>0.14472797869095599</v>
      </c>
    </row>
    <row r="5979" spans="1:5" x14ac:dyDescent="0.25">
      <c r="A5979" s="130">
        <v>31913.544018119799</v>
      </c>
      <c r="B5979" s="130">
        <v>-0.21903131163810699</v>
      </c>
      <c r="C5979" s="130">
        <v>1.1669450206774099</v>
      </c>
      <c r="D5979" s="130">
        <v>0.56095520039567903</v>
      </c>
      <c r="E5979" s="130">
        <v>0.144587593064985</v>
      </c>
    </row>
    <row r="5980" spans="1:5" x14ac:dyDescent="0.25">
      <c r="A5980" s="130">
        <v>31914.477918994999</v>
      </c>
      <c r="B5980" s="130">
        <v>0.45546838422283498</v>
      </c>
      <c r="C5980" s="130">
        <v>1.1669416260510901</v>
      </c>
      <c r="D5980" s="130">
        <v>0.56096041582105205</v>
      </c>
      <c r="E5980" s="130">
        <v>0.144555689511567</v>
      </c>
    </row>
    <row r="5981" spans="1:5" x14ac:dyDescent="0.25">
      <c r="A5981" s="130">
        <v>31917.037029225499</v>
      </c>
      <c r="B5981" s="130">
        <v>1.6261875973900399</v>
      </c>
      <c r="C5981" s="130">
        <v>1.1669323216491201</v>
      </c>
      <c r="D5981" s="130">
        <v>0.56097471124262399</v>
      </c>
      <c r="E5981" s="130">
        <v>0.14446828764451</v>
      </c>
    </row>
    <row r="5982" spans="1:5" x14ac:dyDescent="0.25">
      <c r="A5982" s="130">
        <v>31924.704831971099</v>
      </c>
      <c r="B5982" s="130">
        <v>-0.28594464441212802</v>
      </c>
      <c r="C5982" s="130">
        <v>1.16690442272337</v>
      </c>
      <c r="D5982" s="130">
        <v>0.56101757855855205</v>
      </c>
      <c r="E5982" s="130">
        <v>0.14420659709842801</v>
      </c>
    </row>
    <row r="5983" spans="1:5" x14ac:dyDescent="0.25">
      <c r="A5983" s="130">
        <v>31925.914675587199</v>
      </c>
      <c r="B5983" s="130">
        <v>-0.98995349682453604</v>
      </c>
      <c r="C5983" s="130">
        <v>1.16690001797577</v>
      </c>
      <c r="D5983" s="130">
        <v>0.56102434694466297</v>
      </c>
      <c r="E5983" s="130">
        <v>0.144165333144811</v>
      </c>
    </row>
    <row r="5984" spans="1:5" x14ac:dyDescent="0.25">
      <c r="A5984" s="130">
        <v>31926.609717204301</v>
      </c>
      <c r="B5984" s="130">
        <v>-9.9374719744160803E-2</v>
      </c>
      <c r="C5984" s="130">
        <v>1.1668974871533699</v>
      </c>
      <c r="D5984" s="130">
        <v>0.56102823588259698</v>
      </c>
      <c r="E5984" s="130">
        <v>0.14414163071470301</v>
      </c>
    </row>
    <row r="5985" spans="1:5" x14ac:dyDescent="0.25">
      <c r="A5985" s="130">
        <v>31928.7761623406</v>
      </c>
      <c r="B5985" s="130">
        <v>0.21753967513102901</v>
      </c>
      <c r="C5985" s="130">
        <v>1.1668895969663999</v>
      </c>
      <c r="D5985" s="130">
        <v>0.56104036039827698</v>
      </c>
      <c r="E5985" s="130">
        <v>0.14406776548379399</v>
      </c>
    </row>
    <row r="5986" spans="1:5" x14ac:dyDescent="0.25">
      <c r="A5986" s="130">
        <v>31933.130773425699</v>
      </c>
      <c r="B5986" s="130">
        <v>1.0348645175306299</v>
      </c>
      <c r="C5986" s="130">
        <v>1.1668737300980201</v>
      </c>
      <c r="D5986" s="130">
        <v>0.56106474330885803</v>
      </c>
      <c r="E5986" s="130">
        <v>0.14391936468958</v>
      </c>
    </row>
    <row r="5987" spans="1:5" x14ac:dyDescent="0.25">
      <c r="A5987" s="130">
        <v>31933.4075421866</v>
      </c>
      <c r="B5987" s="130">
        <v>0.87437301981005999</v>
      </c>
      <c r="C5987" s="130">
        <v>1.1668727213038801</v>
      </c>
      <c r="D5987" s="130">
        <v>0.56106629358404803</v>
      </c>
      <c r="E5987" s="130">
        <v>0.143909935872369</v>
      </c>
    </row>
    <row r="5988" spans="1:5" x14ac:dyDescent="0.25">
      <c r="A5988" s="130">
        <v>31936.721110920898</v>
      </c>
      <c r="B5988" s="130">
        <v>1.9269280379495399</v>
      </c>
      <c r="C5988" s="130">
        <v>1.16686064058329</v>
      </c>
      <c r="D5988" s="130">
        <v>0.56108485914339301</v>
      </c>
      <c r="E5988" s="130">
        <v>0.143797080627622</v>
      </c>
    </row>
    <row r="5989" spans="1:5" x14ac:dyDescent="0.25">
      <c r="A5989" s="130">
        <v>31943.8969041282</v>
      </c>
      <c r="B5989" s="130">
        <v>-0.43548428012460899</v>
      </c>
      <c r="C5989" s="130">
        <v>1.16683445922408</v>
      </c>
      <c r="D5989" s="130">
        <v>0.56112509677703803</v>
      </c>
      <c r="E5989" s="130">
        <v>0.14355287320296301</v>
      </c>
    </row>
    <row r="5990" spans="1:5" x14ac:dyDescent="0.25">
      <c r="A5990" s="130">
        <v>31953.087141611901</v>
      </c>
      <c r="B5990" s="130">
        <v>1.25886749902304</v>
      </c>
      <c r="C5990" s="130">
        <v>1.1668008887988699</v>
      </c>
      <c r="D5990" s="130">
        <v>0.56117669478902799</v>
      </c>
      <c r="E5990" s="130">
        <v>0.14324049363969399</v>
      </c>
    </row>
    <row r="5991" spans="1:5" x14ac:dyDescent="0.25">
      <c r="A5991" s="130">
        <v>31953.6043537962</v>
      </c>
      <c r="B5991" s="130">
        <v>0.38868188018217298</v>
      </c>
      <c r="C5991" s="130">
        <v>1.16679899819696</v>
      </c>
      <c r="D5991" s="130">
        <v>0.56117960079083196</v>
      </c>
      <c r="E5991" s="130">
        <v>0.143222926358724</v>
      </c>
    </row>
    <row r="5992" spans="1:5" x14ac:dyDescent="0.25">
      <c r="A5992" s="130">
        <v>31954.750717401901</v>
      </c>
      <c r="B5992" s="130">
        <v>0.391933038280246</v>
      </c>
      <c r="C5992" s="130">
        <v>1.1667948073155701</v>
      </c>
      <c r="D5992" s="130">
        <v>0.56118604254799398</v>
      </c>
      <c r="E5992" s="130">
        <v>0.14318399469895901</v>
      </c>
    </row>
    <row r="5993" spans="1:5" x14ac:dyDescent="0.25">
      <c r="A5993" s="130">
        <v>31958.178326438399</v>
      </c>
      <c r="B5993" s="130">
        <v>-0.25904174805575497</v>
      </c>
      <c r="C5993" s="130">
        <v>1.16678227254933</v>
      </c>
      <c r="D5993" s="130">
        <v>0.56120530997694196</v>
      </c>
      <c r="E5993" s="130">
        <v>0.14306763052319599</v>
      </c>
    </row>
    <row r="5994" spans="1:5" x14ac:dyDescent="0.25">
      <c r="A5994" s="130">
        <v>31960.106954511299</v>
      </c>
      <c r="B5994" s="130">
        <v>0.922308876178901</v>
      </c>
      <c r="C5994" s="130">
        <v>1.1667752168557599</v>
      </c>
      <c r="D5994" s="130">
        <v>0.56121615565986704</v>
      </c>
      <c r="E5994" s="130">
        <v>0.143002182417893</v>
      </c>
    </row>
    <row r="5995" spans="1:5" x14ac:dyDescent="0.25">
      <c r="A5995" s="130">
        <v>31963.6223677772</v>
      </c>
      <c r="B5995" s="130">
        <v>-0.132831817829238</v>
      </c>
      <c r="C5995" s="130">
        <v>1.1667623510607099</v>
      </c>
      <c r="D5995" s="130">
        <v>0.561235932785491</v>
      </c>
      <c r="E5995" s="130">
        <v>0.14288293705942101</v>
      </c>
    </row>
    <row r="5996" spans="1:5" x14ac:dyDescent="0.25">
      <c r="A5996" s="130">
        <v>31972.293983309399</v>
      </c>
      <c r="B5996" s="130">
        <v>1.20950569338627</v>
      </c>
      <c r="C5996" s="130">
        <v>1.1667305868048401</v>
      </c>
      <c r="D5996" s="130">
        <v>0.56128476253272697</v>
      </c>
      <c r="E5996" s="130">
        <v>0.14258907042251801</v>
      </c>
    </row>
    <row r="5997" spans="1:5" x14ac:dyDescent="0.25">
      <c r="A5997" s="130">
        <v>31978.597815397701</v>
      </c>
      <c r="B5997" s="130">
        <v>1.1971572580252099</v>
      </c>
      <c r="C5997" s="130">
        <v>1.1667074710344101</v>
      </c>
      <c r="D5997" s="130">
        <v>0.56132029906949898</v>
      </c>
      <c r="E5997" s="130">
        <v>0.14237569787228799</v>
      </c>
    </row>
    <row r="5998" spans="1:5" x14ac:dyDescent="0.25">
      <c r="A5998" s="130">
        <v>31979.040828189802</v>
      </c>
      <c r="B5998" s="130">
        <v>0.489787644241724</v>
      </c>
      <c r="C5998" s="130">
        <v>1.16670584574931</v>
      </c>
      <c r="D5998" s="130">
        <v>0.56132279771531102</v>
      </c>
      <c r="E5998" s="130">
        <v>0.14236071086004101</v>
      </c>
    </row>
    <row r="5999" spans="1:5" x14ac:dyDescent="0.25">
      <c r="A5999" s="130">
        <v>31984.4235243722</v>
      </c>
      <c r="B5999" s="130">
        <v>0.17263110834488901</v>
      </c>
      <c r="C5999" s="130">
        <v>1.16668608997117</v>
      </c>
      <c r="D5999" s="130">
        <v>0.56135316988849604</v>
      </c>
      <c r="E5999" s="130">
        <v>0.14217870138645899</v>
      </c>
    </row>
    <row r="6000" spans="1:5" x14ac:dyDescent="0.25">
      <c r="A6000" s="130">
        <v>31989.009756053401</v>
      </c>
      <c r="B6000" s="130">
        <v>1.0202434111168801</v>
      </c>
      <c r="C6000" s="130">
        <v>1.1666692453992</v>
      </c>
      <c r="D6000" s="130">
        <v>0.56137906703768203</v>
      </c>
      <c r="E6000" s="130">
        <v>0.14202374931633699</v>
      </c>
    </row>
    <row r="6001" spans="1:5" x14ac:dyDescent="0.25">
      <c r="A6001" s="130">
        <v>31990.3296666313</v>
      </c>
      <c r="B6001" s="130">
        <v>1.1492067918075</v>
      </c>
      <c r="C6001" s="130">
        <v>1.1666643955078599</v>
      </c>
      <c r="D6001" s="130">
        <v>0.56138652344138695</v>
      </c>
      <c r="E6001" s="130">
        <v>0.14197917596151499</v>
      </c>
    </row>
    <row r="6002" spans="1:5" x14ac:dyDescent="0.25">
      <c r="A6002" s="130">
        <v>31992.094388491099</v>
      </c>
      <c r="B6002" s="130">
        <v>0.400276460038551</v>
      </c>
      <c r="C6002" s="130">
        <v>1.1666579097666001</v>
      </c>
      <c r="D6002" s="130">
        <v>0.56139649492153099</v>
      </c>
      <c r="E6002" s="130">
        <v>0.14191959650498601</v>
      </c>
    </row>
    <row r="6003" spans="1:5" x14ac:dyDescent="0.25">
      <c r="A6003" s="130">
        <v>31992.192434327699</v>
      </c>
      <c r="B6003" s="130">
        <v>9.1244509378651806E-2</v>
      </c>
      <c r="C6003" s="130">
        <v>1.16665754937854</v>
      </c>
      <c r="D6003" s="130">
        <v>0.56139704900082599</v>
      </c>
      <c r="E6003" s="130">
        <v>0.14191628685146901</v>
      </c>
    </row>
    <row r="6004" spans="1:5" x14ac:dyDescent="0.25">
      <c r="A6004" s="130">
        <v>31994.023121912898</v>
      </c>
      <c r="B6004" s="130">
        <v>0.129237651793979</v>
      </c>
      <c r="C6004" s="130">
        <v>1.16665081937309</v>
      </c>
      <c r="D6004" s="130">
        <v>0.56140739609594503</v>
      </c>
      <c r="E6004" s="130">
        <v>0.14185449969979699</v>
      </c>
    </row>
    <row r="6005" spans="1:5" x14ac:dyDescent="0.25">
      <c r="A6005" s="130">
        <v>32001.844570518799</v>
      </c>
      <c r="B6005" s="130">
        <v>-0.45356948910118</v>
      </c>
      <c r="C6005" s="130">
        <v>1.16662204615845</v>
      </c>
      <c r="D6005" s="130">
        <v>0.56145163435321099</v>
      </c>
      <c r="E6005" s="130">
        <v>0.14159073211841999</v>
      </c>
    </row>
    <row r="6006" spans="1:5" x14ac:dyDescent="0.25">
      <c r="A6006" s="130">
        <v>32004.078528670401</v>
      </c>
      <c r="B6006" s="130">
        <v>-7.7855863459375105E-2</v>
      </c>
      <c r="C6006" s="130">
        <v>1.1666138220512601</v>
      </c>
      <c r="D6006" s="130">
        <v>0.56146427892439599</v>
      </c>
      <c r="E6006" s="130">
        <v>0.141515458638693</v>
      </c>
    </row>
    <row r="6007" spans="1:5" x14ac:dyDescent="0.25">
      <c r="A6007" s="130">
        <v>32005.569535015198</v>
      </c>
      <c r="B6007" s="130">
        <v>0.69395305562858201</v>
      </c>
      <c r="C6007" s="130">
        <v>1.1666083315876199</v>
      </c>
      <c r="D6007" s="130">
        <v>0.56147272054961295</v>
      </c>
      <c r="E6007" s="130">
        <v>0.14146523486113599</v>
      </c>
    </row>
    <row r="6008" spans="1:5" x14ac:dyDescent="0.25">
      <c r="A6008" s="130">
        <v>32007.2336732398</v>
      </c>
      <c r="B6008" s="130">
        <v>0.26227393669942001</v>
      </c>
      <c r="C6008" s="130">
        <v>1.1666022022010101</v>
      </c>
      <c r="D6008" s="130">
        <v>0.56148214455102596</v>
      </c>
      <c r="E6008" s="130">
        <v>0.14140919426278301</v>
      </c>
    </row>
    <row r="6009" spans="1:5" x14ac:dyDescent="0.25">
      <c r="A6009" s="130">
        <v>32012.038600531501</v>
      </c>
      <c r="B6009" s="130">
        <v>-9.1363270691080495E-2</v>
      </c>
      <c r="C6009" s="130">
        <v>1.1665844963998899</v>
      </c>
      <c r="D6009" s="130">
        <v>0.56150936755442804</v>
      </c>
      <c r="E6009" s="130">
        <v>0.14124747563079601</v>
      </c>
    </row>
    <row r="6010" spans="1:5" x14ac:dyDescent="0.25">
      <c r="A6010" s="130">
        <v>32013.6609203384</v>
      </c>
      <c r="B6010" s="130">
        <v>1.45770461102528</v>
      </c>
      <c r="C6010" s="130">
        <v>1.1665785155200801</v>
      </c>
      <c r="D6010" s="130">
        <v>0.56151856330421901</v>
      </c>
      <c r="E6010" s="130">
        <v>0.14119290363292</v>
      </c>
    </row>
    <row r="6011" spans="1:5" x14ac:dyDescent="0.25">
      <c r="A6011" s="130">
        <v>32019.941000563598</v>
      </c>
      <c r="B6011" s="130">
        <v>1.2702419642226299</v>
      </c>
      <c r="C6011" s="130">
        <v>1.1665553501329999</v>
      </c>
      <c r="D6011" s="130">
        <v>0.56155418074040897</v>
      </c>
      <c r="E6011" s="130">
        <v>0.14098179729615101</v>
      </c>
    </row>
    <row r="6012" spans="1:5" x14ac:dyDescent="0.25">
      <c r="A6012" s="130">
        <v>32031.690924934799</v>
      </c>
      <c r="B6012" s="130">
        <v>0.21300739323555401</v>
      </c>
      <c r="C6012" s="130">
        <v>1.1665119520754099</v>
      </c>
      <c r="D6012" s="130">
        <v>0.56162090631582395</v>
      </c>
      <c r="E6012" s="130">
        <v>0.14058744513666899</v>
      </c>
    </row>
    <row r="6013" spans="1:5" x14ac:dyDescent="0.25">
      <c r="A6013" s="130">
        <v>32040.265019947601</v>
      </c>
      <c r="B6013" s="130">
        <v>1.4720861032717201</v>
      </c>
      <c r="C6013" s="130">
        <v>1.1664802377246899</v>
      </c>
      <c r="D6013" s="130">
        <v>0.5616696671932</v>
      </c>
      <c r="E6013" s="130">
        <v>0.140300201885208</v>
      </c>
    </row>
    <row r="6014" spans="1:5" x14ac:dyDescent="0.25">
      <c r="A6014" s="130">
        <v>32042.125438258499</v>
      </c>
      <c r="B6014" s="130">
        <v>0.52371849636447798</v>
      </c>
      <c r="C6014" s="130">
        <v>1.1664733511568499</v>
      </c>
      <c r="D6014" s="130">
        <v>0.56168025517184705</v>
      </c>
      <c r="E6014" s="130">
        <v>0.14023793428999501</v>
      </c>
    </row>
    <row r="6015" spans="1:5" x14ac:dyDescent="0.25">
      <c r="A6015" s="130">
        <v>32042.673564734199</v>
      </c>
      <c r="B6015" s="130">
        <v>0.585241061734187</v>
      </c>
      <c r="C6015" s="130">
        <v>1.16647132184886</v>
      </c>
      <c r="D6015" s="130">
        <v>0.56168337518683198</v>
      </c>
      <c r="E6015" s="130">
        <v>0.14021959270022799</v>
      </c>
    </row>
    <row r="6016" spans="1:5" x14ac:dyDescent="0.25">
      <c r="A6016" s="130">
        <v>32060.296470019701</v>
      </c>
      <c r="B6016" s="130">
        <v>1.07237084079685</v>
      </c>
      <c r="C6016" s="130">
        <v>1.16640599218036</v>
      </c>
      <c r="D6016" s="130">
        <v>0.56178381463485005</v>
      </c>
      <c r="E6016" s="130">
        <v>0.13963087645991501</v>
      </c>
    </row>
    <row r="6017" spans="1:5" x14ac:dyDescent="0.25">
      <c r="A6017" s="130">
        <v>32067.229157927999</v>
      </c>
      <c r="B6017" s="130">
        <v>0.38236177940937899</v>
      </c>
      <c r="C6017" s="130">
        <v>1.1663802468139</v>
      </c>
      <c r="D6017" s="130">
        <v>0.56182339384020696</v>
      </c>
      <c r="E6017" s="130">
        <v>0.139399813078463</v>
      </c>
    </row>
    <row r="6018" spans="1:5" x14ac:dyDescent="0.25">
      <c r="A6018" s="130">
        <v>32067.521105275799</v>
      </c>
      <c r="B6018" s="130">
        <v>1.95098705822139</v>
      </c>
      <c r="C6018" s="130">
        <v>1.1663791620706601</v>
      </c>
      <c r="D6018" s="130">
        <v>0.56182506141622801</v>
      </c>
      <c r="E6018" s="130">
        <v>0.139390089286938</v>
      </c>
    </row>
    <row r="6019" spans="1:5" x14ac:dyDescent="0.25">
      <c r="A6019" s="130">
        <v>32068.939736241598</v>
      </c>
      <c r="B6019" s="130">
        <v>1.08963869454763</v>
      </c>
      <c r="C6019" s="130">
        <v>1.16637389043812</v>
      </c>
      <c r="D6019" s="130">
        <v>0.56183316545445705</v>
      </c>
      <c r="E6019" s="130">
        <v>0.139342847149834</v>
      </c>
    </row>
    <row r="6020" spans="1:5" x14ac:dyDescent="0.25">
      <c r="A6020" s="130">
        <v>32070.771595694499</v>
      </c>
      <c r="B6020" s="130">
        <v>-0.20363151200117899</v>
      </c>
      <c r="C6020" s="130">
        <v>1.16636708166144</v>
      </c>
      <c r="D6020" s="130">
        <v>0.56184363242218005</v>
      </c>
      <c r="E6020" s="130">
        <v>0.13928186299121101</v>
      </c>
    </row>
    <row r="6021" spans="1:5" x14ac:dyDescent="0.25">
      <c r="A6021" s="130">
        <v>32074.863175987499</v>
      </c>
      <c r="B6021" s="130">
        <v>0.49166139913519002</v>
      </c>
      <c r="C6021" s="130">
        <v>1.1663518673417399</v>
      </c>
      <c r="D6021" s="130">
        <v>0.56186702055877902</v>
      </c>
      <c r="E6021" s="130">
        <v>0.13914572840266401</v>
      </c>
    </row>
    <row r="6022" spans="1:5" x14ac:dyDescent="0.25">
      <c r="A6022" s="130">
        <v>32074.876681584901</v>
      </c>
      <c r="B6022" s="130">
        <v>0.343893478486756</v>
      </c>
      <c r="C6022" s="130">
        <v>1.1663518171071201</v>
      </c>
      <c r="D6022" s="130">
        <v>0.56186709778058497</v>
      </c>
      <c r="E6022" s="130">
        <v>0.13914527922405501</v>
      </c>
    </row>
    <row r="6023" spans="1:5" x14ac:dyDescent="0.25">
      <c r="A6023" s="130">
        <v>32074.9118332324</v>
      </c>
      <c r="B6023" s="130">
        <v>1.0893584584595</v>
      </c>
      <c r="C6023" s="130">
        <v>1.16635168635867</v>
      </c>
      <c r="D6023" s="130">
        <v>0.56186729877004205</v>
      </c>
      <c r="E6023" s="130">
        <v>0.13914411013146899</v>
      </c>
    </row>
    <row r="6024" spans="1:5" x14ac:dyDescent="0.25">
      <c r="A6024" s="130">
        <v>32075.246141232601</v>
      </c>
      <c r="B6024" s="130">
        <v>-0.13599754995532501</v>
      </c>
      <c r="C6024" s="130">
        <v>1.16635044284911</v>
      </c>
      <c r="D6024" s="130">
        <v>0.56186921031841697</v>
      </c>
      <c r="E6024" s="130">
        <v>0.13913299193206499</v>
      </c>
    </row>
    <row r="6025" spans="1:5" x14ac:dyDescent="0.25">
      <c r="A6025" s="130">
        <v>32077.569295042598</v>
      </c>
      <c r="B6025" s="130">
        <v>-0.442887503918732</v>
      </c>
      <c r="C6025" s="130">
        <v>1.1663417998769301</v>
      </c>
      <c r="D6025" s="130">
        <v>0.56188249634278697</v>
      </c>
      <c r="E6025" s="130">
        <v>0.13905574988944699</v>
      </c>
    </row>
    <row r="6026" spans="1:5" x14ac:dyDescent="0.25">
      <c r="A6026" s="130">
        <v>32080.975289201</v>
      </c>
      <c r="B6026" s="130">
        <v>1.84957875090292</v>
      </c>
      <c r="C6026" s="130">
        <v>1.16632912313799</v>
      </c>
      <c r="D6026" s="130">
        <v>0.56190198267140401</v>
      </c>
      <c r="E6026" s="130">
        <v>0.13894256783818101</v>
      </c>
    </row>
    <row r="6027" spans="1:5" x14ac:dyDescent="0.25">
      <c r="A6027" s="130">
        <v>32091.720511534899</v>
      </c>
      <c r="B6027" s="130">
        <v>2.69849741665995E-2</v>
      </c>
      <c r="C6027" s="130">
        <v>1.16628908996165</v>
      </c>
      <c r="D6027" s="130">
        <v>0.56196351693338698</v>
      </c>
      <c r="E6027" s="130">
        <v>0.13858599749470801</v>
      </c>
    </row>
    <row r="6028" spans="1:5" x14ac:dyDescent="0.25">
      <c r="A6028" s="130">
        <v>32092.554664520299</v>
      </c>
      <c r="B6028" s="130">
        <v>0.32378590890165299</v>
      </c>
      <c r="C6028" s="130">
        <v>1.1662859795979399</v>
      </c>
      <c r="D6028" s="130">
        <v>0.56196829756884803</v>
      </c>
      <c r="E6028" s="130">
        <v>0.13855834865532399</v>
      </c>
    </row>
    <row r="6029" spans="1:5" x14ac:dyDescent="0.25">
      <c r="A6029" s="130">
        <v>32095.3667632949</v>
      </c>
      <c r="B6029" s="130">
        <v>-0.240659719602554</v>
      </c>
      <c r="C6029" s="130">
        <v>1.1662754911870801</v>
      </c>
      <c r="D6029" s="130">
        <v>0.56198441799694099</v>
      </c>
      <c r="E6029" s="130">
        <v>0.13846517278371401</v>
      </c>
    </row>
    <row r="6030" spans="1:5" x14ac:dyDescent="0.25">
      <c r="A6030" s="130">
        <v>32099.305614643799</v>
      </c>
      <c r="B6030" s="130">
        <v>2.1117866699064298</v>
      </c>
      <c r="C6030" s="130">
        <v>1.1662607931564299</v>
      </c>
      <c r="D6030" s="130">
        <v>0.56200700775253698</v>
      </c>
      <c r="E6030" s="130">
        <v>0.138334751615208</v>
      </c>
    </row>
    <row r="6031" spans="1:5" x14ac:dyDescent="0.25">
      <c r="A6031" s="130">
        <v>32099.889069618599</v>
      </c>
      <c r="B6031" s="130">
        <v>-0.28745446204361302</v>
      </c>
      <c r="C6031" s="130">
        <v>1.16625861525674</v>
      </c>
      <c r="D6031" s="130">
        <v>0.56201035494157903</v>
      </c>
      <c r="E6031" s="130">
        <v>0.138315441370475</v>
      </c>
    </row>
    <row r="6032" spans="1:5" x14ac:dyDescent="0.25">
      <c r="A6032" s="130">
        <v>32103.5112213598</v>
      </c>
      <c r="B6032" s="130">
        <v>0.41038881606723099</v>
      </c>
      <c r="C6032" s="130">
        <v>1.1662450905367401</v>
      </c>
      <c r="D6032" s="130">
        <v>0.56203114046748504</v>
      </c>
      <c r="E6032" s="130">
        <v>0.13819561234522099</v>
      </c>
    </row>
    <row r="6033" spans="1:5" x14ac:dyDescent="0.25">
      <c r="A6033" s="130">
        <v>32111.356474915599</v>
      </c>
      <c r="B6033" s="130">
        <v>0.392637485197178</v>
      </c>
      <c r="C6033" s="130">
        <v>1.1662157730872</v>
      </c>
      <c r="D6033" s="130">
        <v>0.56207619426229005</v>
      </c>
      <c r="E6033" s="130">
        <v>0.13793637694504199</v>
      </c>
    </row>
    <row r="6034" spans="1:5" x14ac:dyDescent="0.25">
      <c r="A6034" s="130">
        <v>32112.324312044999</v>
      </c>
      <c r="B6034" s="130">
        <v>1.6490412580560899E-3</v>
      </c>
      <c r="C6034" s="130">
        <v>1.1662121540231301</v>
      </c>
      <c r="D6034" s="130">
        <v>0.56208175560025797</v>
      </c>
      <c r="E6034" s="130">
        <v>0.137904425075913</v>
      </c>
    </row>
    <row r="6035" spans="1:5" x14ac:dyDescent="0.25">
      <c r="A6035" s="130">
        <v>32119.475378207699</v>
      </c>
      <c r="B6035" s="130">
        <v>1.5717966658809399</v>
      </c>
      <c r="C6035" s="130">
        <v>1.16618539821879</v>
      </c>
      <c r="D6035" s="130">
        <v>0.562122868622278</v>
      </c>
      <c r="E6035" s="130">
        <v>0.137668540685178</v>
      </c>
    </row>
    <row r="6036" spans="1:5" x14ac:dyDescent="0.25">
      <c r="A6036" s="130">
        <v>32120.090686387699</v>
      </c>
      <c r="B6036" s="130">
        <v>0.90762529274164305</v>
      </c>
      <c r="C6036" s="130">
        <v>1.16618309475116</v>
      </c>
      <c r="D6036" s="130">
        <v>0.56212640796156998</v>
      </c>
      <c r="E6036" s="130">
        <v>0.13764826060951499</v>
      </c>
    </row>
    <row r="6037" spans="1:5" x14ac:dyDescent="0.25">
      <c r="A6037" s="130">
        <v>32121.541070164301</v>
      </c>
      <c r="B6037" s="130">
        <v>0.42215512865824101</v>
      </c>
      <c r="C6037" s="130">
        <v>1.16617766428901</v>
      </c>
      <c r="D6037" s="130">
        <v>0.56213475189888995</v>
      </c>
      <c r="E6037" s="130">
        <v>0.13760046743913901</v>
      </c>
    </row>
    <row r="6038" spans="1:5" x14ac:dyDescent="0.25">
      <c r="A6038" s="130">
        <v>32123.750351490002</v>
      </c>
      <c r="B6038" s="130">
        <v>0.152292185877623</v>
      </c>
      <c r="C6038" s="130">
        <v>1.1661693902219299</v>
      </c>
      <c r="D6038" s="130">
        <v>0.56214746474484201</v>
      </c>
      <c r="E6038" s="130">
        <v>0.137527694982406</v>
      </c>
    </row>
    <row r="6039" spans="1:5" x14ac:dyDescent="0.25">
      <c r="A6039" s="130">
        <v>32125.425726507001</v>
      </c>
      <c r="B6039" s="130">
        <v>0.86059315470135</v>
      </c>
      <c r="C6039" s="130">
        <v>1.1661631139575399</v>
      </c>
      <c r="D6039" s="130">
        <v>0.56215710777773698</v>
      </c>
      <c r="E6039" s="130">
        <v>0.137472531667021</v>
      </c>
    </row>
    <row r="6040" spans="1:5" x14ac:dyDescent="0.25">
      <c r="A6040" s="130">
        <v>32139.2332014034</v>
      </c>
      <c r="B6040" s="130">
        <v>2.2351711400100598</v>
      </c>
      <c r="C6040" s="130">
        <v>1.1661113310317199</v>
      </c>
      <c r="D6040" s="130">
        <v>0.56223665981915505</v>
      </c>
      <c r="E6040" s="130">
        <v>0.13701865540439701</v>
      </c>
    </row>
    <row r="6041" spans="1:5" x14ac:dyDescent="0.25">
      <c r="A6041" s="130">
        <v>32140.822339714399</v>
      </c>
      <c r="B6041" s="130">
        <v>0.63905300182396396</v>
      </c>
      <c r="C6041" s="130">
        <v>1.1661053646039199</v>
      </c>
      <c r="D6041" s="130">
        <v>0.56224582475334595</v>
      </c>
      <c r="E6041" s="130">
        <v>0.13696650392207599</v>
      </c>
    </row>
    <row r="6042" spans="1:5" x14ac:dyDescent="0.25">
      <c r="A6042" s="130">
        <v>32141.434150418801</v>
      </c>
      <c r="B6042" s="130">
        <v>-0.229480001841631</v>
      </c>
      <c r="C6042" s="130">
        <v>1.1661030671942101</v>
      </c>
      <c r="D6042" s="130">
        <v>0.56224935370714502</v>
      </c>
      <c r="E6042" s="130">
        <v>0.136946430636532</v>
      </c>
    </row>
    <row r="6043" spans="1:5" x14ac:dyDescent="0.25">
      <c r="A6043" s="130">
        <v>32147.049477532099</v>
      </c>
      <c r="B6043" s="130">
        <v>0.29823541639568701</v>
      </c>
      <c r="C6043" s="130">
        <v>1.16608197164653</v>
      </c>
      <c r="D6043" s="130">
        <v>0.562281756081352</v>
      </c>
      <c r="E6043" s="130">
        <v>0.13676231859584601</v>
      </c>
    </row>
    <row r="6044" spans="1:5" x14ac:dyDescent="0.25">
      <c r="A6044" s="130">
        <v>32156.770954492498</v>
      </c>
      <c r="B6044" s="130">
        <v>1.40469896678446</v>
      </c>
      <c r="C6044" s="130">
        <v>1.1660454099147799</v>
      </c>
      <c r="D6044" s="130">
        <v>0.56233790709862297</v>
      </c>
      <c r="E6044" s="130">
        <v>0.13644411267825601</v>
      </c>
    </row>
    <row r="6045" spans="1:5" x14ac:dyDescent="0.25">
      <c r="A6045" s="130">
        <v>32157.488003738901</v>
      </c>
      <c r="B6045" s="130">
        <v>3.1832196112122801</v>
      </c>
      <c r="C6045" s="130">
        <v>1.1660427111232501</v>
      </c>
      <c r="D6045" s="130">
        <v>0.562342051493811</v>
      </c>
      <c r="E6045" s="130">
        <v>0.13642066915648901</v>
      </c>
    </row>
    <row r="6046" spans="1:5" x14ac:dyDescent="0.25">
      <c r="A6046" s="130">
        <v>32160.644902570901</v>
      </c>
      <c r="B6046" s="130">
        <v>0.98279885574199499</v>
      </c>
      <c r="C6046" s="130">
        <v>1.1660308260468</v>
      </c>
      <c r="D6046" s="130">
        <v>0.56236030216450394</v>
      </c>
      <c r="E6046" s="130">
        <v>0.13631750072229101</v>
      </c>
    </row>
    <row r="6047" spans="1:5" x14ac:dyDescent="0.25">
      <c r="A6047" s="130">
        <v>32165.756731332502</v>
      </c>
      <c r="B6047" s="130">
        <v>-0.71426042240361198</v>
      </c>
      <c r="C6047" s="130">
        <v>1.1660115696151601</v>
      </c>
      <c r="D6047" s="130">
        <v>0.56238987003405205</v>
      </c>
      <c r="E6047" s="130">
        <v>0.13615059935790499</v>
      </c>
    </row>
    <row r="6048" spans="1:5" x14ac:dyDescent="0.25">
      <c r="A6048" s="130">
        <v>32166.351019864</v>
      </c>
      <c r="B6048" s="130">
        <v>0.17322230832785801</v>
      </c>
      <c r="C6048" s="130">
        <v>1.16600932999151</v>
      </c>
      <c r="D6048" s="130">
        <v>0.56239330874994298</v>
      </c>
      <c r="E6048" s="130">
        <v>0.13613120828882899</v>
      </c>
    </row>
    <row r="6049" spans="1:5" x14ac:dyDescent="0.25">
      <c r="A6049" s="130">
        <v>32167.5488019031</v>
      </c>
      <c r="B6049" s="130">
        <v>-9.0197895636989794E-2</v>
      </c>
      <c r="C6049" s="130">
        <v>1.16600481547281</v>
      </c>
      <c r="D6049" s="130">
        <v>0.56240024022049395</v>
      </c>
      <c r="E6049" s="130">
        <v>0.136092133719453</v>
      </c>
    </row>
    <row r="6050" spans="1:5" x14ac:dyDescent="0.25">
      <c r="A6050" s="130">
        <v>32173.598360120399</v>
      </c>
      <c r="B6050" s="130">
        <v>1.00661642599817</v>
      </c>
      <c r="C6050" s="130">
        <v>1.1659820024056</v>
      </c>
      <c r="D6050" s="130">
        <v>0.56243526435912194</v>
      </c>
      <c r="E6050" s="130">
        <v>0.13589494470952901</v>
      </c>
    </row>
    <row r="6051" spans="1:5" x14ac:dyDescent="0.25">
      <c r="A6051" s="130">
        <v>32177.698011123499</v>
      </c>
      <c r="B6051" s="130">
        <v>1.6025491290995399</v>
      </c>
      <c r="C6051" s="130">
        <v>1.16596653120897</v>
      </c>
      <c r="D6051" s="130">
        <v>0.56245901440473001</v>
      </c>
      <c r="E6051" s="130">
        <v>0.135761468960302</v>
      </c>
    </row>
    <row r="6052" spans="1:5" x14ac:dyDescent="0.25">
      <c r="A6052" s="130">
        <v>32183.014489212601</v>
      </c>
      <c r="B6052" s="130">
        <v>1.65633536606966</v>
      </c>
      <c r="C6052" s="130">
        <v>1.16594645437639</v>
      </c>
      <c r="D6052" s="130">
        <v>0.56248983168524402</v>
      </c>
      <c r="E6052" s="130">
        <v>0.13558856359547</v>
      </c>
    </row>
    <row r="6053" spans="1:5" x14ac:dyDescent="0.25">
      <c r="A6053" s="130">
        <v>32192.038832849601</v>
      </c>
      <c r="B6053" s="130">
        <v>0.71700793173528099</v>
      </c>
      <c r="C6053" s="130">
        <v>1.1659123402017</v>
      </c>
      <c r="D6053" s="130">
        <v>0.562542187933052</v>
      </c>
      <c r="E6053" s="130">
        <v>0.13529555818484501</v>
      </c>
    </row>
    <row r="6054" spans="1:5" x14ac:dyDescent="0.25">
      <c r="A6054" s="130">
        <v>32195.9539447057</v>
      </c>
      <c r="B6054" s="130">
        <v>2.7646534203958</v>
      </c>
      <c r="C6054" s="130">
        <v>1.1658975263590601</v>
      </c>
      <c r="D6054" s="130">
        <v>0.56256492006675496</v>
      </c>
      <c r="E6054" s="130">
        <v>0.13516863408016599</v>
      </c>
    </row>
    <row r="6055" spans="1:5" x14ac:dyDescent="0.25">
      <c r="A6055" s="130">
        <v>32200.901548842499</v>
      </c>
      <c r="B6055" s="130">
        <v>0.17513059215146201</v>
      </c>
      <c r="C6055" s="130">
        <v>1.16587879387019</v>
      </c>
      <c r="D6055" s="130">
        <v>0.56259366257334598</v>
      </c>
      <c r="E6055" s="130">
        <v>0.13500840602893799</v>
      </c>
    </row>
    <row r="6056" spans="1:5" x14ac:dyDescent="0.25">
      <c r="A6056" s="130">
        <v>32205.556741902801</v>
      </c>
      <c r="B6056" s="130">
        <v>0.54634449060635404</v>
      </c>
      <c r="C6056" s="130">
        <v>1.1658611563152299</v>
      </c>
      <c r="D6056" s="130">
        <v>0.56262072205338898</v>
      </c>
      <c r="E6056" s="130">
        <v>0.13485782046141601</v>
      </c>
    </row>
    <row r="6057" spans="1:5" x14ac:dyDescent="0.25">
      <c r="A6057" s="130">
        <v>32208.177308214599</v>
      </c>
      <c r="B6057" s="130">
        <v>1.12918651917593</v>
      </c>
      <c r="C6057" s="130">
        <v>1.1658512223355899</v>
      </c>
      <c r="D6057" s="130">
        <v>0.56263596142668404</v>
      </c>
      <c r="E6057" s="130">
        <v>0.13477312481259701</v>
      </c>
    </row>
    <row r="6058" spans="1:5" x14ac:dyDescent="0.25">
      <c r="A6058" s="130">
        <v>32208.786194965502</v>
      </c>
      <c r="B6058" s="130">
        <v>1.9527377654005001E-2</v>
      </c>
      <c r="C6058" s="130">
        <v>1.1658489136457599</v>
      </c>
      <c r="D6058" s="130">
        <v>0.56263950297101695</v>
      </c>
      <c r="E6058" s="130">
        <v>0.13475345350454601</v>
      </c>
    </row>
    <row r="6059" spans="1:5" x14ac:dyDescent="0.25">
      <c r="A6059" s="130">
        <v>32209.6571783291</v>
      </c>
      <c r="B6059" s="130">
        <v>0.20258625998219601</v>
      </c>
      <c r="C6059" s="130">
        <v>1.1658456108235999</v>
      </c>
      <c r="D6059" s="130">
        <v>0.56264456943025698</v>
      </c>
      <c r="E6059" s="130">
        <v>0.13472531967413701</v>
      </c>
    </row>
    <row r="6060" spans="1:5" x14ac:dyDescent="0.25">
      <c r="A6060" s="130">
        <v>32211.093852255301</v>
      </c>
      <c r="B6060" s="130">
        <v>1.7049594974273701</v>
      </c>
      <c r="C6060" s="130">
        <v>1.16584016196317</v>
      </c>
      <c r="D6060" s="130">
        <v>0.56265292763364805</v>
      </c>
      <c r="E6060" s="130">
        <v>0.13467892631115799</v>
      </c>
    </row>
    <row r="6061" spans="1:5" x14ac:dyDescent="0.25">
      <c r="A6061" s="130">
        <v>32219.641166093101</v>
      </c>
      <c r="B6061" s="130">
        <v>-0.13324123349800501</v>
      </c>
      <c r="C6061" s="130">
        <v>1.1658077213312099</v>
      </c>
      <c r="D6061" s="130">
        <v>0.56270268337316398</v>
      </c>
      <c r="E6061" s="130">
        <v>0.13440325006320999</v>
      </c>
    </row>
    <row r="6062" spans="1:5" x14ac:dyDescent="0.25">
      <c r="A6062" s="130">
        <v>32220.6587790376</v>
      </c>
      <c r="B6062" s="130">
        <v>0.220089911895616</v>
      </c>
      <c r="C6062" s="130">
        <v>1.1658038564039099</v>
      </c>
      <c r="D6062" s="130">
        <v>0.56270861048556897</v>
      </c>
      <c r="E6062" s="130">
        <v>0.13437046745467501</v>
      </c>
    </row>
    <row r="6063" spans="1:5" x14ac:dyDescent="0.25">
      <c r="A6063" s="130">
        <v>32220.957141417901</v>
      </c>
      <c r="B6063" s="130">
        <v>1.0209112503846201</v>
      </c>
      <c r="C6063" s="130">
        <v>1.1658027231064301</v>
      </c>
      <c r="D6063" s="130">
        <v>0.56271034844037504</v>
      </c>
      <c r="E6063" s="130">
        <v>0.134360857206613</v>
      </c>
    </row>
    <row r="6064" spans="1:5" x14ac:dyDescent="0.25">
      <c r="A6064" s="130">
        <v>32221.8864915749</v>
      </c>
      <c r="B6064" s="130">
        <v>0.60518358222501101</v>
      </c>
      <c r="C6064" s="130">
        <v>1.16579919275754</v>
      </c>
      <c r="D6064" s="130">
        <v>0.56271576227981401</v>
      </c>
      <c r="E6064" s="130">
        <v>0.13433092737965599</v>
      </c>
    </row>
    <row r="6065" spans="1:5" x14ac:dyDescent="0.25">
      <c r="A6065" s="130">
        <v>32222.109380145099</v>
      </c>
      <c r="B6065" s="130">
        <v>0.49498752035665999</v>
      </c>
      <c r="C6065" s="130">
        <v>1.1657983459941399</v>
      </c>
      <c r="D6065" s="130">
        <v>0.56271706078418704</v>
      </c>
      <c r="E6065" s="130">
        <v>0.13432375024798701</v>
      </c>
    </row>
    <row r="6066" spans="1:5" x14ac:dyDescent="0.25">
      <c r="A6066" s="130">
        <v>32226.5556270776</v>
      </c>
      <c r="B6066" s="130">
        <v>0.95384517549834702</v>
      </c>
      <c r="C6066" s="130">
        <v>1.16578144882752</v>
      </c>
      <c r="D6066" s="130">
        <v>0.56274297088002101</v>
      </c>
      <c r="E6066" s="130">
        <v>0.13418066135534601</v>
      </c>
    </row>
    <row r="6067" spans="1:5" x14ac:dyDescent="0.25">
      <c r="A6067" s="130">
        <v>32226.924885961798</v>
      </c>
      <c r="B6067" s="130">
        <v>1.9369221077890599</v>
      </c>
      <c r="C6067" s="130">
        <v>1.1657800450384601</v>
      </c>
      <c r="D6067" s="130">
        <v>0.56274512331357895</v>
      </c>
      <c r="E6067" s="130">
        <v>0.13416878497895701</v>
      </c>
    </row>
    <row r="6068" spans="1:5" x14ac:dyDescent="0.25">
      <c r="A6068" s="130">
        <v>32230.956568432</v>
      </c>
      <c r="B6068" s="130">
        <v>1.77470906298991</v>
      </c>
      <c r="C6068" s="130">
        <v>1.16576471317745</v>
      </c>
      <c r="D6068" s="130">
        <v>0.56276863033143898</v>
      </c>
      <c r="E6068" s="130">
        <v>0.13403918609304399</v>
      </c>
    </row>
    <row r="6069" spans="1:5" x14ac:dyDescent="0.25">
      <c r="A6069" s="130">
        <v>32233.1087943743</v>
      </c>
      <c r="B6069" s="130">
        <v>-0.10493378212928001</v>
      </c>
      <c r="C6069" s="130">
        <v>1.16575652495126</v>
      </c>
      <c r="D6069" s="130">
        <v>0.56278118359602003</v>
      </c>
      <c r="E6069" s="130">
        <v>0.133970055997371</v>
      </c>
    </row>
    <row r="6070" spans="1:5" x14ac:dyDescent="0.25">
      <c r="A6070" s="130">
        <v>32234.307442529702</v>
      </c>
      <c r="B6070" s="130">
        <v>-0.355115930605021</v>
      </c>
      <c r="C6070" s="130">
        <v>1.1657519635476401</v>
      </c>
      <c r="D6070" s="130">
        <v>0.56278817630946698</v>
      </c>
      <c r="E6070" s="130">
        <v>0.13393157126618099</v>
      </c>
    </row>
    <row r="6071" spans="1:5" x14ac:dyDescent="0.25">
      <c r="A6071" s="130">
        <v>32237.286700369201</v>
      </c>
      <c r="B6071" s="130">
        <v>0.43470775510971998</v>
      </c>
      <c r="C6071" s="130">
        <v>1.16574062269868</v>
      </c>
      <c r="D6071" s="130">
        <v>0.56280556104520996</v>
      </c>
      <c r="E6071" s="130">
        <v>0.13383596717225699</v>
      </c>
    </row>
    <row r="6072" spans="1:5" x14ac:dyDescent="0.25">
      <c r="A6072" s="130">
        <v>32237.5567220185</v>
      </c>
      <c r="B6072" s="130">
        <v>1.10083748064533</v>
      </c>
      <c r="C6072" s="130">
        <v>1.1657395945931399</v>
      </c>
      <c r="D6072" s="130">
        <v>0.56280713698962204</v>
      </c>
      <c r="E6072" s="130">
        <v>0.133827305754564</v>
      </c>
    </row>
    <row r="6073" spans="1:5" x14ac:dyDescent="0.25">
      <c r="A6073" s="130">
        <v>32258.087912167</v>
      </c>
      <c r="B6073" s="130">
        <v>1.37996843404145</v>
      </c>
      <c r="C6073" s="130">
        <v>1.16566130496502</v>
      </c>
      <c r="D6073" s="130">
        <v>0.56292710880842001</v>
      </c>
      <c r="E6073" s="130">
        <v>0.13317047756415201</v>
      </c>
    </row>
    <row r="6074" spans="1:5" x14ac:dyDescent="0.25">
      <c r="A6074" s="130">
        <v>32263.960284839301</v>
      </c>
      <c r="B6074" s="130">
        <v>0.21003897078619699</v>
      </c>
      <c r="C6074" s="130">
        <v>1.1656388697698801</v>
      </c>
      <c r="D6074" s="130">
        <v>0.56296147537400798</v>
      </c>
      <c r="E6074" s="130">
        <v>0.13298325109444301</v>
      </c>
    </row>
    <row r="6075" spans="1:5" x14ac:dyDescent="0.25">
      <c r="A6075" s="130">
        <v>32264.2595381188</v>
      </c>
      <c r="B6075" s="130">
        <v>9.2678460195916301E-2</v>
      </c>
      <c r="C6075" s="130">
        <v>1.1656377259745401</v>
      </c>
      <c r="D6075" s="130">
        <v>0.56296322729179704</v>
      </c>
      <c r="E6075" s="130">
        <v>0.132973717841679</v>
      </c>
    </row>
    <row r="6076" spans="1:5" x14ac:dyDescent="0.25">
      <c r="A6076" s="130">
        <v>32264.435867407999</v>
      </c>
      <c r="B6076" s="130">
        <v>1.68511897838863</v>
      </c>
      <c r="C6076" s="130">
        <v>1.16563705199184</v>
      </c>
      <c r="D6076" s="130">
        <v>0.56296425960378405</v>
      </c>
      <c r="E6076" s="130">
        <v>0.13296810090560099</v>
      </c>
    </row>
    <row r="6077" spans="1:5" x14ac:dyDescent="0.25">
      <c r="A6077" s="130">
        <v>32265.934581937701</v>
      </c>
      <c r="B6077" s="130">
        <v>0.33790725307929498</v>
      </c>
      <c r="C6077" s="130">
        <v>1.16563132276993</v>
      </c>
      <c r="D6077" s="130">
        <v>0.56297303459410797</v>
      </c>
      <c r="E6077" s="130">
        <v>0.13292037016474001</v>
      </c>
    </row>
    <row r="6078" spans="1:5" x14ac:dyDescent="0.25">
      <c r="A6078" s="130">
        <v>32270.404484552801</v>
      </c>
      <c r="B6078" s="130">
        <v>-6.6887898705147997E-2</v>
      </c>
      <c r="C6078" s="130">
        <v>1.1656142280639601</v>
      </c>
      <c r="D6078" s="130">
        <v>0.56299921475685499</v>
      </c>
      <c r="E6078" s="130">
        <v>0.13277812580703899</v>
      </c>
    </row>
    <row r="6079" spans="1:5" x14ac:dyDescent="0.25">
      <c r="A6079" s="130">
        <v>32272.562500604701</v>
      </c>
      <c r="B6079" s="130">
        <v>-0.67302003367830698</v>
      </c>
      <c r="C6079" s="130">
        <v>1.1656059709984199</v>
      </c>
      <c r="D6079" s="130">
        <v>0.56301185895313</v>
      </c>
      <c r="E6079" s="130">
        <v>0.132709512238678</v>
      </c>
    </row>
    <row r="6080" spans="1:5" x14ac:dyDescent="0.25">
      <c r="A6080" s="130">
        <v>32273.2910892076</v>
      </c>
      <c r="B6080" s="130">
        <v>-0.64537145424048403</v>
      </c>
      <c r="C6080" s="130">
        <v>1.16560318267076</v>
      </c>
      <c r="D6080" s="130">
        <v>0.56301612857513395</v>
      </c>
      <c r="E6080" s="130">
        <v>0.13268635584682201</v>
      </c>
    </row>
    <row r="6081" spans="1:5" x14ac:dyDescent="0.25">
      <c r="A6081" s="130">
        <v>32280.487682458101</v>
      </c>
      <c r="B6081" s="130">
        <v>0.48082708495451598</v>
      </c>
      <c r="C6081" s="130">
        <v>1.16557562537833</v>
      </c>
      <c r="D6081" s="130">
        <v>0.56305832026316205</v>
      </c>
      <c r="E6081" s="130">
        <v>0.132457872119462</v>
      </c>
    </row>
    <row r="6082" spans="1:5" x14ac:dyDescent="0.25">
      <c r="A6082" s="130">
        <v>32284.331563719501</v>
      </c>
      <c r="B6082" s="130">
        <v>1.0381177655740801</v>
      </c>
      <c r="C6082" s="130">
        <v>1.16556089461531</v>
      </c>
      <c r="D6082" s="130">
        <v>0.56308086979349403</v>
      </c>
      <c r="E6082" s="130">
        <v>0.13233601432094</v>
      </c>
    </row>
    <row r="6083" spans="1:5" x14ac:dyDescent="0.25">
      <c r="A6083" s="130">
        <v>32287.581315345298</v>
      </c>
      <c r="B6083" s="130">
        <v>0.99752654877640601</v>
      </c>
      <c r="C6083" s="130">
        <v>1.16554843434138</v>
      </c>
      <c r="D6083" s="130">
        <v>0.56309994146641795</v>
      </c>
      <c r="E6083" s="130">
        <v>0.13223309041431899</v>
      </c>
    </row>
    <row r="6084" spans="1:5" x14ac:dyDescent="0.25">
      <c r="A6084" s="130">
        <v>32290.054292289002</v>
      </c>
      <c r="B6084" s="130">
        <v>2.2677605794278799</v>
      </c>
      <c r="C6084" s="130">
        <v>1.1655389484813901</v>
      </c>
      <c r="D6084" s="130">
        <v>0.56311445911393099</v>
      </c>
      <c r="E6084" s="130">
        <v>0.13215482895302599</v>
      </c>
    </row>
    <row r="6085" spans="1:5" x14ac:dyDescent="0.25">
      <c r="A6085" s="130">
        <v>32293.8355548502</v>
      </c>
      <c r="B6085" s="130">
        <v>1.8257978365994201</v>
      </c>
      <c r="C6085" s="130">
        <v>1.1655244377479701</v>
      </c>
      <c r="D6085" s="130">
        <v>0.56313666473145696</v>
      </c>
      <c r="E6085" s="130">
        <v>0.132035266888721</v>
      </c>
    </row>
    <row r="6086" spans="1:5" x14ac:dyDescent="0.25">
      <c r="A6086" s="130">
        <v>32293.874565674501</v>
      </c>
      <c r="B6086" s="130">
        <v>1.1603540461775399</v>
      </c>
      <c r="C6086" s="130">
        <v>1.16552428800126</v>
      </c>
      <c r="D6086" s="130">
        <v>0.56313689387228105</v>
      </c>
      <c r="E6086" s="130">
        <v>0.13203403402757299</v>
      </c>
    </row>
    <row r="6087" spans="1:5" x14ac:dyDescent="0.25">
      <c r="A6087" s="130">
        <v>32310.398112471801</v>
      </c>
      <c r="B6087" s="130">
        <v>-0.57415532806992498</v>
      </c>
      <c r="C6087" s="130">
        <v>1.1654607849787899</v>
      </c>
      <c r="D6087" s="130">
        <v>0.56323403738082201</v>
      </c>
      <c r="E6087" s="130">
        <v>0.13151303543137299</v>
      </c>
    </row>
    <row r="6088" spans="1:5" x14ac:dyDescent="0.25">
      <c r="A6088" s="130">
        <v>32315.866433581701</v>
      </c>
      <c r="B6088" s="130">
        <v>-0.14240271380943101</v>
      </c>
      <c r="C6088" s="130">
        <v>1.1654397358530399</v>
      </c>
      <c r="D6088" s="130">
        <v>0.56326622452118802</v>
      </c>
      <c r="E6088" s="130">
        <v>0.131341145621091</v>
      </c>
    </row>
    <row r="6089" spans="1:5" x14ac:dyDescent="0.25">
      <c r="A6089" s="130">
        <v>32317.051801929902</v>
      </c>
      <c r="B6089" s="130">
        <v>-0.41408811846522797</v>
      </c>
      <c r="C6089" s="130">
        <v>1.16543517084162</v>
      </c>
      <c r="D6089" s="130">
        <v>0.56327320422702498</v>
      </c>
      <c r="E6089" s="130">
        <v>0.13130392013026301</v>
      </c>
    </row>
    <row r="6090" spans="1:5" x14ac:dyDescent="0.25">
      <c r="A6090" s="130">
        <v>32319.532481114398</v>
      </c>
      <c r="B6090" s="130">
        <v>2.65445681863818E-2</v>
      </c>
      <c r="C6090" s="130">
        <v>1.16542561488802</v>
      </c>
      <c r="D6090" s="130">
        <v>0.56328781387487803</v>
      </c>
      <c r="E6090" s="130">
        <v>0.13122605708372501</v>
      </c>
    </row>
    <row r="6091" spans="1:5" x14ac:dyDescent="0.25">
      <c r="A6091" s="130">
        <v>32322.534281053999</v>
      </c>
      <c r="B6091" s="130">
        <v>6.0149730293956899E-2</v>
      </c>
      <c r="C6091" s="130">
        <v>1.16541404692232</v>
      </c>
      <c r="D6091" s="130">
        <v>0.56330549778209305</v>
      </c>
      <c r="E6091" s="130">
        <v>0.13113191083968301</v>
      </c>
    </row>
    <row r="6092" spans="1:5" x14ac:dyDescent="0.25">
      <c r="A6092" s="130">
        <v>32322.904555226502</v>
      </c>
      <c r="B6092" s="130">
        <v>1.17342534478617</v>
      </c>
      <c r="C6092" s="130">
        <v>1.16541261965821</v>
      </c>
      <c r="D6092" s="130">
        <v>0.56330767949729399</v>
      </c>
      <c r="E6092" s="130">
        <v>0.13112030343198799</v>
      </c>
    </row>
    <row r="6093" spans="1:5" x14ac:dyDescent="0.25">
      <c r="A6093" s="130">
        <v>32330.353770801499</v>
      </c>
      <c r="B6093" s="130">
        <v>1.17710345243098</v>
      </c>
      <c r="C6093" s="130">
        <v>1.1653838895953901</v>
      </c>
      <c r="D6093" s="130">
        <v>0.56335158972869803</v>
      </c>
      <c r="E6093" s="130">
        <v>0.13088704663498399</v>
      </c>
    </row>
    <row r="6094" spans="1:5" x14ac:dyDescent="0.25">
      <c r="A6094" s="130">
        <v>32331.100175977601</v>
      </c>
      <c r="B6094" s="130">
        <v>-0.45429436695699799</v>
      </c>
      <c r="C6094" s="130">
        <v>1.1653810091639401</v>
      </c>
      <c r="D6094" s="130">
        <v>0.56335599140853798</v>
      </c>
      <c r="E6094" s="130">
        <v>0.130863702132515</v>
      </c>
    </row>
    <row r="6095" spans="1:5" x14ac:dyDescent="0.25">
      <c r="A6095" s="130">
        <v>32331.348178246099</v>
      </c>
      <c r="B6095" s="130">
        <v>1.9907199079173901</v>
      </c>
      <c r="C6095" s="130">
        <v>1.1653800520366</v>
      </c>
      <c r="D6095" s="130">
        <v>0.56335745399746096</v>
      </c>
      <c r="E6095" s="130">
        <v>0.13085594675303899</v>
      </c>
    </row>
    <row r="6096" spans="1:5" x14ac:dyDescent="0.25">
      <c r="A6096" s="130">
        <v>32337.502260831101</v>
      </c>
      <c r="B6096" s="130">
        <v>0.173242005289964</v>
      </c>
      <c r="C6096" s="130">
        <v>1.1653562903043</v>
      </c>
      <c r="D6096" s="130">
        <v>0.56339375983685303</v>
      </c>
      <c r="E6096" s="130">
        <v>0.13066367896987</v>
      </c>
    </row>
    <row r="6097" spans="1:5" x14ac:dyDescent="0.25">
      <c r="A6097" s="130">
        <v>32344.0723068191</v>
      </c>
      <c r="B6097" s="130">
        <v>-1.8533784214091999E-2</v>
      </c>
      <c r="C6097" s="130">
        <v>1.1653308991701401</v>
      </c>
      <c r="D6097" s="130">
        <v>0.56343254551881505</v>
      </c>
      <c r="E6097" s="130">
        <v>0.13045879724899601</v>
      </c>
    </row>
    <row r="6098" spans="1:5" x14ac:dyDescent="0.25">
      <c r="A6098" s="130">
        <v>32346.5461586239</v>
      </c>
      <c r="B6098" s="130">
        <v>-0.11756166039730299</v>
      </c>
      <c r="C6098" s="130">
        <v>1.1653213322771201</v>
      </c>
      <c r="D6098" s="130">
        <v>0.56344715657404798</v>
      </c>
      <c r="E6098" s="130">
        <v>0.13038175486546899</v>
      </c>
    </row>
    <row r="6099" spans="1:5" x14ac:dyDescent="0.25">
      <c r="A6099" s="130">
        <v>32352.895237472901</v>
      </c>
      <c r="B6099" s="130">
        <v>1.1706352847717501</v>
      </c>
      <c r="C6099" s="130">
        <v>1.1652967634382501</v>
      </c>
      <c r="D6099" s="130">
        <v>0.56348467264871305</v>
      </c>
      <c r="E6099" s="130">
        <v>0.13018428622606101</v>
      </c>
    </row>
    <row r="6100" spans="1:5" x14ac:dyDescent="0.25">
      <c r="A6100" s="130">
        <v>32354.1404992647</v>
      </c>
      <c r="B6100" s="130">
        <v>-9.5290469804709704E-2</v>
      </c>
      <c r="C6100" s="130">
        <v>1.1652919420432599</v>
      </c>
      <c r="D6100" s="130">
        <v>0.56349203366503797</v>
      </c>
      <c r="E6100" s="130">
        <v>0.130145600013402</v>
      </c>
    </row>
    <row r="6101" spans="1:5" x14ac:dyDescent="0.25">
      <c r="A6101" s="130">
        <v>32354.604170098901</v>
      </c>
      <c r="B6101" s="130">
        <v>-0.45541870286738301</v>
      </c>
      <c r="C6101" s="130">
        <v>1.16529014658456</v>
      </c>
      <c r="D6101" s="130">
        <v>0.56349477476668097</v>
      </c>
      <c r="E6101" s="130">
        <v>0.13013119896060499</v>
      </c>
    </row>
    <row r="6102" spans="1:5" x14ac:dyDescent="0.25">
      <c r="A6102" s="130">
        <v>32371.269282504501</v>
      </c>
      <c r="B6102" s="130">
        <v>1.2126173355226</v>
      </c>
      <c r="C6102" s="130">
        <v>1.1652255348755101</v>
      </c>
      <c r="D6102" s="130">
        <v>0.56359338100570699</v>
      </c>
      <c r="E6102" s="130">
        <v>0.12961493696871301</v>
      </c>
    </row>
    <row r="6103" spans="1:5" x14ac:dyDescent="0.25">
      <c r="A6103" s="130">
        <v>32377.845938784802</v>
      </c>
      <c r="B6103" s="130">
        <v>-0.468879240497033</v>
      </c>
      <c r="C6103" s="130">
        <v>1.16519999392157</v>
      </c>
      <c r="D6103" s="130">
        <v>0.56363234050278499</v>
      </c>
      <c r="E6103" s="130">
        <v>0.129411922978724</v>
      </c>
    </row>
    <row r="6104" spans="1:5" x14ac:dyDescent="0.25">
      <c r="A6104" s="130">
        <v>32382.049467426601</v>
      </c>
      <c r="B6104" s="130">
        <v>0.120748639336621</v>
      </c>
      <c r="C6104" s="130">
        <v>1.16518365647442</v>
      </c>
      <c r="D6104" s="130">
        <v>0.56365725529713195</v>
      </c>
      <c r="E6104" s="130">
        <v>0.12928238084417601</v>
      </c>
    </row>
    <row r="6105" spans="1:5" x14ac:dyDescent="0.25">
      <c r="A6105" s="130">
        <v>32386.457409713399</v>
      </c>
      <c r="B6105" s="130">
        <v>0.25056229142450498</v>
      </c>
      <c r="C6105" s="130">
        <v>1.1651665138901599</v>
      </c>
      <c r="D6105" s="130">
        <v>0.56368339291078495</v>
      </c>
      <c r="E6105" s="130">
        <v>0.12914672117949699</v>
      </c>
    </row>
    <row r="6106" spans="1:5" x14ac:dyDescent="0.25">
      <c r="A6106" s="130">
        <v>32388.188371345801</v>
      </c>
      <c r="B6106" s="130">
        <v>0.31080617756982198</v>
      </c>
      <c r="C6106" s="130">
        <v>1.1651597791558801</v>
      </c>
      <c r="D6106" s="130">
        <v>0.56369366006480204</v>
      </c>
      <c r="E6106" s="130">
        <v>0.12909349990912999</v>
      </c>
    </row>
    <row r="6107" spans="1:5" x14ac:dyDescent="0.25">
      <c r="A6107" s="130">
        <v>32392.1530193135</v>
      </c>
      <c r="B6107" s="130">
        <v>1.27128029071166</v>
      </c>
      <c r="C6107" s="130">
        <v>1.16514434736259</v>
      </c>
      <c r="D6107" s="130">
        <v>0.56371718290879402</v>
      </c>
      <c r="E6107" s="130">
        <v>0.128971709315333</v>
      </c>
    </row>
    <row r="6108" spans="1:5" x14ac:dyDescent="0.25">
      <c r="A6108" s="130">
        <v>32397.211692457699</v>
      </c>
      <c r="B6108" s="130">
        <v>1.1466255574094499</v>
      </c>
      <c r="C6108" s="130">
        <v>1.1651246443981</v>
      </c>
      <c r="D6108" s="130">
        <v>0.563747210133558</v>
      </c>
      <c r="E6108" s="130">
        <v>0.128816532473818</v>
      </c>
    </row>
    <row r="6109" spans="1:5" x14ac:dyDescent="0.25">
      <c r="A6109" s="130">
        <v>32400.180605629201</v>
      </c>
      <c r="B6109" s="130">
        <v>-0.373279567830131</v>
      </c>
      <c r="C6109" s="130">
        <v>1.1651130741039699</v>
      </c>
      <c r="D6109" s="130">
        <v>0.56376483993106397</v>
      </c>
      <c r="E6109" s="130">
        <v>0.12872557587987801</v>
      </c>
    </row>
    <row r="6110" spans="1:5" x14ac:dyDescent="0.25">
      <c r="A6110" s="130">
        <v>32400.327171480501</v>
      </c>
      <c r="B6110" s="130">
        <v>-0.472883106406641</v>
      </c>
      <c r="C6110" s="130">
        <v>1.1651125027865299</v>
      </c>
      <c r="D6110" s="130">
        <v>0.56376571039118195</v>
      </c>
      <c r="E6110" s="130">
        <v>0.12872108786839201</v>
      </c>
    </row>
    <row r="6111" spans="1:5" x14ac:dyDescent="0.25">
      <c r="A6111" s="130">
        <v>32401.421488389598</v>
      </c>
      <c r="B6111" s="130">
        <v>-0.64973374369553505</v>
      </c>
      <c r="C6111" s="130">
        <v>1.1651082367286201</v>
      </c>
      <c r="D6111" s="130">
        <v>0.56377220997487298</v>
      </c>
      <c r="E6111" s="130">
        <v>0.12868758527537899</v>
      </c>
    </row>
    <row r="6112" spans="1:5" x14ac:dyDescent="0.25">
      <c r="A6112" s="130">
        <v>32410.968704584498</v>
      </c>
      <c r="B6112" s="130">
        <v>0.35429680664815799</v>
      </c>
      <c r="C6112" s="130">
        <v>1.16507098945666</v>
      </c>
      <c r="D6112" s="130">
        <v>0.56382894408163098</v>
      </c>
      <c r="E6112" s="130">
        <v>0.128395791434322</v>
      </c>
    </row>
    <row r="6113" spans="1:5" x14ac:dyDescent="0.25">
      <c r="A6113" s="130">
        <v>32420.3084120557</v>
      </c>
      <c r="B6113" s="130">
        <v>-0.43618522297449402</v>
      </c>
      <c r="C6113" s="130">
        <v>1.16503450197208</v>
      </c>
      <c r="D6113" s="130">
        <v>0.56388449574308097</v>
      </c>
      <c r="E6113" s="130">
        <v>0.128111196803636</v>
      </c>
    </row>
    <row r="6114" spans="1:5" x14ac:dyDescent="0.25">
      <c r="A6114" s="130">
        <v>32421.5103471574</v>
      </c>
      <c r="B6114" s="130">
        <v>0.61694739314725999</v>
      </c>
      <c r="C6114" s="130">
        <v>1.16502980278622</v>
      </c>
      <c r="D6114" s="130">
        <v>0.56389164834858296</v>
      </c>
      <c r="E6114" s="130">
        <v>0.12807463347682899</v>
      </c>
    </row>
    <row r="6115" spans="1:5" x14ac:dyDescent="0.25">
      <c r="A6115" s="130">
        <v>32421.884011807098</v>
      </c>
      <c r="B6115" s="130">
        <v>2.4175894548794701E-2</v>
      </c>
      <c r="C6115" s="130">
        <v>1.1650283417092699</v>
      </c>
      <c r="D6115" s="130">
        <v>0.56389387215988995</v>
      </c>
      <c r="E6115" s="130">
        <v>0.12806326930413101</v>
      </c>
    </row>
    <row r="6116" spans="1:5" x14ac:dyDescent="0.25">
      <c r="A6116" s="130">
        <v>32424.550794615901</v>
      </c>
      <c r="B6116" s="130">
        <v>0.31678706325364298</v>
      </c>
      <c r="C6116" s="130">
        <v>1.1650179119520701</v>
      </c>
      <c r="D6116" s="130">
        <v>0.56390974543350503</v>
      </c>
      <c r="E6116" s="130">
        <v>0.127982204301827</v>
      </c>
    </row>
    <row r="6117" spans="1:5" x14ac:dyDescent="0.25">
      <c r="A6117" s="130">
        <v>32437.6184085112</v>
      </c>
      <c r="B6117" s="130">
        <v>0.82520744473075802</v>
      </c>
      <c r="C6117" s="130">
        <v>1.1649667464753799</v>
      </c>
      <c r="D6117" s="130">
        <v>0.56398758471511901</v>
      </c>
      <c r="E6117" s="130">
        <v>0.12758596677362</v>
      </c>
    </row>
    <row r="6118" spans="1:5" x14ac:dyDescent="0.25">
      <c r="A6118" s="130">
        <v>32438.751605753499</v>
      </c>
      <c r="B6118" s="130">
        <v>1.99595140343733E-2</v>
      </c>
      <c r="C6118" s="130">
        <v>1.16496230494972</v>
      </c>
      <c r="D6118" s="130">
        <v>0.56399433929245402</v>
      </c>
      <c r="E6118" s="130">
        <v>0.12755168335987599</v>
      </c>
    </row>
    <row r="6119" spans="1:5" x14ac:dyDescent="0.25">
      <c r="A6119" s="130">
        <v>32442.772703732098</v>
      </c>
      <c r="B6119" s="130">
        <v>1.9358078909324801</v>
      </c>
      <c r="C6119" s="130">
        <v>1.16494653852491</v>
      </c>
      <c r="D6119" s="130">
        <v>0.56401831336927899</v>
      </c>
      <c r="E6119" s="130">
        <v>0.12743012984611801</v>
      </c>
    </row>
    <row r="6120" spans="1:5" x14ac:dyDescent="0.25">
      <c r="A6120" s="130">
        <v>32442.965839795001</v>
      </c>
      <c r="B6120" s="130">
        <v>1.15060310027406</v>
      </c>
      <c r="C6120" s="130">
        <v>1.1649457810219901</v>
      </c>
      <c r="D6120" s="130">
        <v>0.56401946508666401</v>
      </c>
      <c r="E6120" s="130">
        <v>0.12742429545683001</v>
      </c>
    </row>
    <row r="6121" spans="1:5" x14ac:dyDescent="0.25">
      <c r="A6121" s="130">
        <v>32447.606978003201</v>
      </c>
      <c r="B6121" s="130">
        <v>2.0201085969348398</v>
      </c>
      <c r="C6121" s="130">
        <v>1.1649275715521701</v>
      </c>
      <c r="D6121" s="130">
        <v>0.56404714753996998</v>
      </c>
      <c r="E6121" s="130">
        <v>0.127284200323701</v>
      </c>
    </row>
    <row r="6122" spans="1:5" x14ac:dyDescent="0.25">
      <c r="A6122" s="130">
        <v>32457.678350063699</v>
      </c>
      <c r="B6122" s="130">
        <v>-0.38872577668454</v>
      </c>
      <c r="C6122" s="130">
        <v>1.1648880145232099</v>
      </c>
      <c r="D6122" s="130">
        <v>0.56410725989864996</v>
      </c>
      <c r="E6122" s="130">
        <v>0.12698090015448499</v>
      </c>
    </row>
    <row r="6123" spans="1:5" x14ac:dyDescent="0.25">
      <c r="A6123" s="130">
        <v>32461.180132528702</v>
      </c>
      <c r="B6123" s="130">
        <v>2.6815276608482801E-2</v>
      </c>
      <c r="C6123" s="130">
        <v>1.1648742471653999</v>
      </c>
      <c r="D6123" s="130">
        <v>0.56412817377305302</v>
      </c>
      <c r="E6123" s="130">
        <v>0.12687567070168301</v>
      </c>
    </row>
    <row r="6124" spans="1:5" x14ac:dyDescent="0.25">
      <c r="A6124" s="130">
        <v>32462.428461260501</v>
      </c>
      <c r="B6124" s="130">
        <v>7.2262944355250304E-3</v>
      </c>
      <c r="C6124" s="130">
        <v>1.1648693376384101</v>
      </c>
      <c r="D6124" s="130">
        <v>0.56413563084443696</v>
      </c>
      <c r="E6124" s="130">
        <v>0.126838186371975</v>
      </c>
    </row>
    <row r="6125" spans="1:5" x14ac:dyDescent="0.25">
      <c r="A6125" s="130">
        <v>32466.909049371599</v>
      </c>
      <c r="B6125" s="130">
        <v>1.14524387452659</v>
      </c>
      <c r="C6125" s="130">
        <v>1.1648517087174699</v>
      </c>
      <c r="D6125" s="130">
        <v>0.56416240324481304</v>
      </c>
      <c r="E6125" s="130">
        <v>0.12670376722734999</v>
      </c>
    </row>
    <row r="6126" spans="1:5" x14ac:dyDescent="0.25">
      <c r="A6126" s="130">
        <v>32472.921352506601</v>
      </c>
      <c r="B6126" s="130">
        <v>1.5297635743932501</v>
      </c>
      <c r="C6126" s="130">
        <v>1.1648280352803899</v>
      </c>
      <c r="D6126" s="130">
        <v>0.564198344981518</v>
      </c>
      <c r="E6126" s="130">
        <v>0.12652369602267999</v>
      </c>
    </row>
    <row r="6127" spans="1:5" x14ac:dyDescent="0.25">
      <c r="A6127" s="130">
        <v>32479.947981412199</v>
      </c>
      <c r="B6127" s="130">
        <v>1.09774633817958</v>
      </c>
      <c r="C6127" s="130">
        <v>1.16480034181848</v>
      </c>
      <c r="D6127" s="130">
        <v>0.56424037496784496</v>
      </c>
      <c r="E6127" s="130">
        <v>0.126313679855629</v>
      </c>
    </row>
    <row r="6128" spans="1:5" x14ac:dyDescent="0.25">
      <c r="A6128" s="130">
        <v>32484.578588103901</v>
      </c>
      <c r="B6128" s="130">
        <v>0.14710650730875899</v>
      </c>
      <c r="C6128" s="130">
        <v>1.1647820761947401</v>
      </c>
      <c r="D6128" s="130">
        <v>0.56426808746137902</v>
      </c>
      <c r="E6128" s="130">
        <v>0.12617553289942199</v>
      </c>
    </row>
    <row r="6129" spans="1:5" x14ac:dyDescent="0.25">
      <c r="A6129" s="130">
        <v>32485.617501678</v>
      </c>
      <c r="B6129" s="130">
        <v>1.7797347797354499</v>
      </c>
      <c r="C6129" s="130">
        <v>1.1647779764744099</v>
      </c>
      <c r="D6129" s="130">
        <v>0.56427430654248001</v>
      </c>
      <c r="E6129" s="130">
        <v>0.12614456635350699</v>
      </c>
    </row>
    <row r="6130" spans="1:5" x14ac:dyDescent="0.25">
      <c r="A6130" s="130">
        <v>32485.880120679001</v>
      </c>
      <c r="B6130" s="130">
        <v>1.09529117073608</v>
      </c>
      <c r="C6130" s="130">
        <v>1.1647769400399</v>
      </c>
      <c r="D6130" s="130">
        <v>0.56427587870676799</v>
      </c>
      <c r="E6130" s="130">
        <v>0.126136740171194</v>
      </c>
    </row>
    <row r="6131" spans="1:5" x14ac:dyDescent="0.25">
      <c r="A6131" s="130">
        <v>32497.271353373701</v>
      </c>
      <c r="B6131" s="130">
        <v>0.92339922087170101</v>
      </c>
      <c r="C6131" s="130">
        <v>1.16473194622265</v>
      </c>
      <c r="D6131" s="130">
        <v>0.56434410708480198</v>
      </c>
      <c r="E6131" s="130">
        <v>0.12579790115592901</v>
      </c>
    </row>
    <row r="6132" spans="1:5" x14ac:dyDescent="0.25">
      <c r="A6132" s="130">
        <v>32502.543896186198</v>
      </c>
      <c r="B6132" s="130">
        <v>1.7595807033848201</v>
      </c>
      <c r="C6132" s="130">
        <v>1.16471109526181</v>
      </c>
      <c r="D6132" s="130">
        <v>0.564375710235128</v>
      </c>
      <c r="E6132" s="130">
        <v>0.12564147936508299</v>
      </c>
    </row>
    <row r="6133" spans="1:5" x14ac:dyDescent="0.25">
      <c r="A6133" s="130">
        <v>32514.061188047501</v>
      </c>
      <c r="B6133" s="130">
        <v>0.98938620438466796</v>
      </c>
      <c r="C6133" s="130">
        <v>1.1646654932198901</v>
      </c>
      <c r="D6133" s="130">
        <v>0.56444479388180402</v>
      </c>
      <c r="E6133" s="130">
        <v>0.125300699027939</v>
      </c>
    </row>
    <row r="6134" spans="1:5" x14ac:dyDescent="0.25">
      <c r="A6134" s="130">
        <v>32516.353219364501</v>
      </c>
      <c r="B6134" s="130">
        <v>-0.62080497620826702</v>
      </c>
      <c r="C6134" s="130">
        <v>1.1646564089786</v>
      </c>
      <c r="D6134" s="130">
        <v>0.56445855019617996</v>
      </c>
      <c r="E6134" s="130">
        <v>0.125233028978469</v>
      </c>
    </row>
    <row r="6135" spans="1:5" x14ac:dyDescent="0.25">
      <c r="A6135" s="130">
        <v>32523.459259769501</v>
      </c>
      <c r="B6135" s="130">
        <v>-0.13848197450924099</v>
      </c>
      <c r="C6135" s="130">
        <v>1.16462822570969</v>
      </c>
      <c r="D6135" s="130">
        <v>0.56450121623877902</v>
      </c>
      <c r="E6135" s="130">
        <v>0.12502354109389099</v>
      </c>
    </row>
    <row r="6136" spans="1:5" x14ac:dyDescent="0.25">
      <c r="A6136" s="130">
        <v>32528.788554369599</v>
      </c>
      <c r="B6136" s="130">
        <v>0.78748408216218202</v>
      </c>
      <c r="C6136" s="130">
        <v>1.16460707014997</v>
      </c>
      <c r="D6136" s="130">
        <v>0.56453323113297804</v>
      </c>
      <c r="E6136" s="130">
        <v>0.12486674035636899</v>
      </c>
    </row>
    <row r="6137" spans="1:5" x14ac:dyDescent="0.25">
      <c r="A6137" s="130">
        <v>32535.873355497301</v>
      </c>
      <c r="B6137" s="130">
        <v>-0.35214693737178898</v>
      </c>
      <c r="C6137" s="130">
        <v>1.16457892050373</v>
      </c>
      <c r="D6137" s="130">
        <v>0.56457581404666501</v>
      </c>
      <c r="E6137" s="130">
        <v>0.12465869636842</v>
      </c>
    </row>
    <row r="6138" spans="1:5" x14ac:dyDescent="0.25">
      <c r="A6138" s="130">
        <v>32547.569057378001</v>
      </c>
      <c r="B6138" s="130">
        <v>6.4040049255087397E-2</v>
      </c>
      <c r="C6138" s="130">
        <v>1.16453238735972</v>
      </c>
      <c r="D6138" s="130">
        <v>0.56464616522968902</v>
      </c>
      <c r="E6138" s="130">
        <v>0.124316269723492</v>
      </c>
    </row>
    <row r="6139" spans="1:5" x14ac:dyDescent="0.25">
      <c r="A6139" s="130">
        <v>32548.3716431703</v>
      </c>
      <c r="B6139" s="130">
        <v>0.76097495942939497</v>
      </c>
      <c r="C6139" s="130">
        <v>1.1645291912569899</v>
      </c>
      <c r="D6139" s="130">
        <v>0.56465099536375896</v>
      </c>
      <c r="E6139" s="130">
        <v>0.124292817886032</v>
      </c>
    </row>
    <row r="6140" spans="1:5" x14ac:dyDescent="0.25">
      <c r="A6140" s="130">
        <v>32557.3192343591</v>
      </c>
      <c r="B6140" s="130">
        <v>6.1235987396290902E-2</v>
      </c>
      <c r="C6140" s="130">
        <v>1.16449353447004</v>
      </c>
      <c r="D6140" s="130">
        <v>0.56470486523018704</v>
      </c>
      <c r="E6140" s="130">
        <v>0.12403176732882699</v>
      </c>
    </row>
    <row r="6141" spans="1:5" x14ac:dyDescent="0.25">
      <c r="A6141" s="130">
        <v>32558.825579423901</v>
      </c>
      <c r="B6141" s="130">
        <v>1.5845865691968699</v>
      </c>
      <c r="C6141" s="130">
        <v>1.16448752702989</v>
      </c>
      <c r="D6141" s="130">
        <v>0.56471393816443105</v>
      </c>
      <c r="E6141" s="130">
        <v>0.123987891245584</v>
      </c>
    </row>
    <row r="6142" spans="1:5" x14ac:dyDescent="0.25">
      <c r="A6142" s="130">
        <v>32561.548918495799</v>
      </c>
      <c r="B6142" s="130">
        <v>-0.147599286518352</v>
      </c>
      <c r="C6142" s="130">
        <v>1.16447666277864</v>
      </c>
      <c r="D6142" s="130">
        <v>0.56473034401825895</v>
      </c>
      <c r="E6142" s="130">
        <v>0.123908619952078</v>
      </c>
    </row>
    <row r="6143" spans="1:5" x14ac:dyDescent="0.25">
      <c r="A6143" s="130">
        <v>32573.273784602901</v>
      </c>
      <c r="B6143" s="130">
        <v>0.96026892532759001</v>
      </c>
      <c r="C6143" s="130">
        <v>1.16442983961992</v>
      </c>
      <c r="D6143" s="130">
        <v>0.56480101732576105</v>
      </c>
      <c r="E6143" s="130">
        <v>0.12356810587471</v>
      </c>
    </row>
    <row r="6144" spans="1:5" x14ac:dyDescent="0.25">
      <c r="A6144" s="130">
        <v>32573.646670498401</v>
      </c>
      <c r="B6144" s="130">
        <v>0.88512557783428902</v>
      </c>
      <c r="C6144" s="130">
        <v>1.1644283491972001</v>
      </c>
      <c r="D6144" s="130">
        <v>0.56480326602683695</v>
      </c>
      <c r="E6144" s="130">
        <v>0.123557297096798</v>
      </c>
    </row>
    <row r="6145" spans="1:5" x14ac:dyDescent="0.25">
      <c r="A6145" s="130">
        <v>32576.352001862499</v>
      </c>
      <c r="B6145" s="130">
        <v>0.36970821929178699</v>
      </c>
      <c r="C6145" s="130">
        <v>1.1644175335911999</v>
      </c>
      <c r="D6145" s="130">
        <v>0.56481958259716702</v>
      </c>
      <c r="E6145" s="130">
        <v>0.123478916066842</v>
      </c>
    </row>
    <row r="6146" spans="1:5" x14ac:dyDescent="0.25">
      <c r="A6146" s="130">
        <v>32591.4207674217</v>
      </c>
      <c r="B6146" s="130">
        <v>2.1126639634999198</v>
      </c>
      <c r="C6146" s="130">
        <v>1.16435721271829</v>
      </c>
      <c r="D6146" s="130">
        <v>0.56491052942345898</v>
      </c>
      <c r="E6146" s="130">
        <v>0.12304354876515999</v>
      </c>
    </row>
    <row r="6147" spans="1:5" x14ac:dyDescent="0.25">
      <c r="A6147" s="130">
        <v>32593.280953517002</v>
      </c>
      <c r="B6147" s="130">
        <v>1.46621876491388</v>
      </c>
      <c r="C6147" s="130">
        <v>1.16434975717732</v>
      </c>
      <c r="D6147" s="130">
        <v>0.56492176384651605</v>
      </c>
      <c r="E6147" s="130">
        <v>0.122989946918797</v>
      </c>
    </row>
    <row r="6148" spans="1:5" x14ac:dyDescent="0.25">
      <c r="A6148" s="130">
        <v>32599.4476342339</v>
      </c>
      <c r="B6148" s="130">
        <v>0.50477476880024197</v>
      </c>
      <c r="C6148" s="130">
        <v>1.1643250270160901</v>
      </c>
      <c r="D6148" s="130">
        <v>0.56495901839684104</v>
      </c>
      <c r="E6148" s="130">
        <v>0.12281247569791701</v>
      </c>
    </row>
    <row r="6149" spans="1:5" x14ac:dyDescent="0.25">
      <c r="A6149" s="130">
        <v>32600.9776912343</v>
      </c>
      <c r="B6149" s="130">
        <v>1.71308073564633</v>
      </c>
      <c r="C6149" s="130">
        <v>1.16431888762354</v>
      </c>
      <c r="D6149" s="130">
        <v>0.56496826458846905</v>
      </c>
      <c r="E6149" s="130">
        <v>0.12276849524130699</v>
      </c>
    </row>
    <row r="6150" spans="1:5" x14ac:dyDescent="0.25">
      <c r="A6150" s="130">
        <v>32606.4978208006</v>
      </c>
      <c r="B6150" s="130">
        <v>2.40263817978148E-2</v>
      </c>
      <c r="C6150" s="130">
        <v>1.1642967266389299</v>
      </c>
      <c r="D6150" s="130">
        <v>0.56500163184903496</v>
      </c>
      <c r="E6150" s="130">
        <v>0.122609998109423</v>
      </c>
    </row>
    <row r="6151" spans="1:5" x14ac:dyDescent="0.25">
      <c r="A6151" s="130">
        <v>32618.4541563944</v>
      </c>
      <c r="B6151" s="130">
        <v>-0.46746082511097697</v>
      </c>
      <c r="C6151" s="130">
        <v>1.1642486661465099</v>
      </c>
      <c r="D6151" s="130">
        <v>0.56507395117609904</v>
      </c>
      <c r="E6151" s="130">
        <v>0.122267639517006</v>
      </c>
    </row>
    <row r="6152" spans="1:5" x14ac:dyDescent="0.25">
      <c r="A6152" s="130">
        <v>32620.2929756835</v>
      </c>
      <c r="B6152" s="130">
        <v>0.424726549185306</v>
      </c>
      <c r="C6152" s="130">
        <v>1.16424126730828</v>
      </c>
      <c r="D6152" s="130">
        <v>0.56508507920445405</v>
      </c>
      <c r="E6152" s="130">
        <v>0.122215100270231</v>
      </c>
    </row>
    <row r="6153" spans="1:5" x14ac:dyDescent="0.25">
      <c r="A6153" s="130">
        <v>32623.186330738899</v>
      </c>
      <c r="B6153" s="130">
        <v>1.8174288270163901</v>
      </c>
      <c r="C6153" s="130">
        <v>1.1642296213496901</v>
      </c>
      <c r="D6153" s="130">
        <v>0.56510259205178204</v>
      </c>
      <c r="E6153" s="130">
        <v>0.122132491736046</v>
      </c>
    </row>
    <row r="6154" spans="1:5" x14ac:dyDescent="0.25">
      <c r="A6154" s="130">
        <v>32639.298365727402</v>
      </c>
      <c r="B6154" s="130">
        <v>0.168341847275744</v>
      </c>
      <c r="C6154" s="130">
        <v>1.16416467981035</v>
      </c>
      <c r="D6154" s="130">
        <v>0.56520018244596804</v>
      </c>
      <c r="E6154" s="130">
        <v>0.121673839750798</v>
      </c>
    </row>
    <row r="6155" spans="1:5" x14ac:dyDescent="0.25">
      <c r="A6155" s="130">
        <v>32645.1247739928</v>
      </c>
      <c r="B6155" s="130">
        <v>-1.23253532864003</v>
      </c>
      <c r="C6155" s="130">
        <v>1.1641411583636601</v>
      </c>
      <c r="D6155" s="130">
        <v>0.565235500890235</v>
      </c>
      <c r="E6155" s="130">
        <v>0.121508550452005</v>
      </c>
    </row>
    <row r="6156" spans="1:5" x14ac:dyDescent="0.25">
      <c r="A6156" s="130">
        <v>32646.652688649101</v>
      </c>
      <c r="B6156" s="130">
        <v>1.5583233068614299</v>
      </c>
      <c r="C6156" s="130">
        <v>1.16413498681909</v>
      </c>
      <c r="D6156" s="130">
        <v>0.56524476521440603</v>
      </c>
      <c r="E6156" s="130">
        <v>0.12146525480416299</v>
      </c>
    </row>
    <row r="6157" spans="1:5" x14ac:dyDescent="0.25">
      <c r="A6157" s="130">
        <v>32648.904722575498</v>
      </c>
      <c r="B6157" s="130">
        <v>-9.6107390995692196E-2</v>
      </c>
      <c r="C6157" s="130">
        <v>1.16412588792145</v>
      </c>
      <c r="D6157" s="130">
        <v>0.565258421981093</v>
      </c>
      <c r="E6157" s="130">
        <v>0.12140147783351</v>
      </c>
    </row>
    <row r="6158" spans="1:5" x14ac:dyDescent="0.25">
      <c r="A6158" s="130">
        <v>32655.536481336901</v>
      </c>
      <c r="B6158" s="130">
        <v>0.66057220099444702</v>
      </c>
      <c r="C6158" s="130">
        <v>1.1640990763385499</v>
      </c>
      <c r="D6158" s="130">
        <v>0.56529865086946396</v>
      </c>
      <c r="E6158" s="130">
        <v>0.121213928356247</v>
      </c>
    </row>
    <row r="6159" spans="1:5" x14ac:dyDescent="0.25">
      <c r="A6159" s="130">
        <v>32662.298216192699</v>
      </c>
      <c r="B6159" s="130">
        <v>-9.3962427557214793E-3</v>
      </c>
      <c r="C6159" s="130">
        <v>1.16407171270048</v>
      </c>
      <c r="D6159" s="130">
        <v>0.56533968747351104</v>
      </c>
      <c r="E6159" s="130">
        <v>0.121023101995809</v>
      </c>
    </row>
    <row r="6160" spans="1:5" x14ac:dyDescent="0.25">
      <c r="A6160" s="130">
        <v>32665.015597044501</v>
      </c>
      <c r="B6160" s="130">
        <v>6.2311940934600699E-2</v>
      </c>
      <c r="C6160" s="130">
        <v>1.1640607083387999</v>
      </c>
      <c r="D6160" s="130">
        <v>0.56535618454951098</v>
      </c>
      <c r="E6160" s="130">
        <v>0.12094652660975901</v>
      </c>
    </row>
    <row r="6161" spans="1:5" x14ac:dyDescent="0.25">
      <c r="A6161" s="130">
        <v>32674.986422894301</v>
      </c>
      <c r="B6161" s="130">
        <v>0.23245345445617199</v>
      </c>
      <c r="C6161" s="130">
        <v>1.1640202930852499</v>
      </c>
      <c r="D6161" s="130">
        <v>0.56541674336798597</v>
      </c>
      <c r="E6161" s="130">
        <v>0.12066610469590899</v>
      </c>
    </row>
    <row r="6162" spans="1:5" x14ac:dyDescent="0.25">
      <c r="A6162" s="130">
        <v>32677.5120142823</v>
      </c>
      <c r="B6162" s="130">
        <v>0.27713680471188601</v>
      </c>
      <c r="C6162" s="130">
        <v>1.16401004669236</v>
      </c>
      <c r="D6162" s="130">
        <v>0.56543208935475697</v>
      </c>
      <c r="E6162" s="130">
        <v>0.12059521237955501</v>
      </c>
    </row>
    <row r="6163" spans="1:5" x14ac:dyDescent="0.25">
      <c r="A6163" s="130">
        <v>32678.6800999718</v>
      </c>
      <c r="B6163" s="130">
        <v>8.0332413335093597E-2</v>
      </c>
      <c r="C6163" s="130">
        <v>1.16400530646672</v>
      </c>
      <c r="D6163" s="130">
        <v>0.56543918776139002</v>
      </c>
      <c r="E6163" s="130">
        <v>0.1205624435248</v>
      </c>
    </row>
    <row r="6164" spans="1:5" x14ac:dyDescent="0.25">
      <c r="A6164" s="130">
        <v>32682.123610292201</v>
      </c>
      <c r="B6164" s="130">
        <v>0.72148890428178603</v>
      </c>
      <c r="C6164" s="130">
        <v>1.16399132763002</v>
      </c>
      <c r="D6164" s="130">
        <v>0.56546011708919097</v>
      </c>
      <c r="E6164" s="130">
        <v>0.120465910361867</v>
      </c>
    </row>
    <row r="6165" spans="1:5" x14ac:dyDescent="0.25">
      <c r="A6165" s="130">
        <v>32686.391016555401</v>
      </c>
      <c r="B6165" s="130">
        <v>0.39253652354769297</v>
      </c>
      <c r="C6165" s="130">
        <v>1.1639739945141701</v>
      </c>
      <c r="D6165" s="130">
        <v>0.56548606071037699</v>
      </c>
      <c r="E6165" s="130">
        <v>0.120346423930477</v>
      </c>
    </row>
    <row r="6166" spans="1:5" x14ac:dyDescent="0.25">
      <c r="A6166" s="130">
        <v>32688.292460864701</v>
      </c>
      <c r="B6166" s="130">
        <v>2.3460028222262799</v>
      </c>
      <c r="C6166" s="130">
        <v>1.1639662678743501</v>
      </c>
      <c r="D6166" s="130">
        <v>0.56549762289594596</v>
      </c>
      <c r="E6166" s="130">
        <v>0.12029323492322</v>
      </c>
    </row>
    <row r="6167" spans="1:5" x14ac:dyDescent="0.25">
      <c r="A6167" s="130">
        <v>32688.7832588083</v>
      </c>
      <c r="B6167" s="130">
        <v>0.57790568270788001</v>
      </c>
      <c r="C6167" s="130">
        <v>1.1639642731394599</v>
      </c>
      <c r="D6167" s="130">
        <v>0.565500607548162</v>
      </c>
      <c r="E6167" s="130">
        <v>0.120279510958091</v>
      </c>
    </row>
    <row r="6168" spans="1:5" x14ac:dyDescent="0.25">
      <c r="A6168" s="130">
        <v>32703.027611551999</v>
      </c>
      <c r="B6168" s="130">
        <v>2.4288152120153201</v>
      </c>
      <c r="C6168" s="130">
        <v>1.1639063183051801</v>
      </c>
      <c r="D6168" s="130">
        <v>0.56558727288933097</v>
      </c>
      <c r="E6168" s="130">
        <v>0.11988211224534299</v>
      </c>
    </row>
    <row r="6169" spans="1:5" x14ac:dyDescent="0.25">
      <c r="A6169" s="130">
        <v>32709.552068847901</v>
      </c>
      <c r="B6169" s="130">
        <v>-0.471067816357573</v>
      </c>
      <c r="C6169" s="130">
        <v>1.1638797327388699</v>
      </c>
      <c r="D6169" s="130">
        <v>0.56562699590253396</v>
      </c>
      <c r="E6169" s="130">
        <v>0.119700674045694</v>
      </c>
    </row>
    <row r="6170" spans="1:5" x14ac:dyDescent="0.25">
      <c r="A6170" s="130">
        <v>32715.279165603999</v>
      </c>
      <c r="B6170" s="130">
        <v>0.54860561707175104</v>
      </c>
      <c r="C6170" s="130">
        <v>1.1638563754601201</v>
      </c>
      <c r="D6170" s="130">
        <v>0.56566187810719804</v>
      </c>
      <c r="E6170" s="130">
        <v>0.119541711661358</v>
      </c>
    </row>
    <row r="6171" spans="1:5" x14ac:dyDescent="0.25">
      <c r="A6171" s="130">
        <v>32716.192572576401</v>
      </c>
      <c r="B6171" s="130">
        <v>0.63112679355523704</v>
      </c>
      <c r="C6171" s="130">
        <v>1.16385264844314</v>
      </c>
      <c r="D6171" s="130">
        <v>0.56566744260639701</v>
      </c>
      <c r="E6171" s="130">
        <v>0.119516385027055</v>
      </c>
    </row>
    <row r="6172" spans="1:5" x14ac:dyDescent="0.25">
      <c r="A6172" s="130">
        <v>32718.3276597558</v>
      </c>
      <c r="B6172" s="130">
        <v>1.08846163700302</v>
      </c>
      <c r="C6172" s="130">
        <v>1.1638439346195</v>
      </c>
      <c r="D6172" s="130">
        <v>0.56568045087730401</v>
      </c>
      <c r="E6172" s="130">
        <v>0.119457211996792</v>
      </c>
    </row>
    <row r="6173" spans="1:5" x14ac:dyDescent="0.25">
      <c r="A6173" s="130">
        <v>32718.763025658001</v>
      </c>
      <c r="B6173" s="130">
        <v>0.137240745035938</v>
      </c>
      <c r="C6173" s="130">
        <v>1.16384215745103</v>
      </c>
      <c r="D6173" s="130">
        <v>0.56568310361241403</v>
      </c>
      <c r="E6173" s="130">
        <v>0.119445150816711</v>
      </c>
    </row>
    <row r="6174" spans="1:5" x14ac:dyDescent="0.25">
      <c r="A6174" s="130">
        <v>32721.011220775301</v>
      </c>
      <c r="B6174" s="130">
        <v>-0.51534234667676104</v>
      </c>
      <c r="C6174" s="130">
        <v>1.1638329785055499</v>
      </c>
      <c r="D6174" s="130">
        <v>0.56569680329335903</v>
      </c>
      <c r="E6174" s="130">
        <v>0.119382893696206</v>
      </c>
    </row>
    <row r="6175" spans="1:5" x14ac:dyDescent="0.25">
      <c r="A6175" s="130">
        <v>32722.411584443598</v>
      </c>
      <c r="B6175" s="130">
        <v>0.31557007087168498</v>
      </c>
      <c r="C6175" s="130">
        <v>1.1638272595772801</v>
      </c>
      <c r="D6175" s="130">
        <v>0.56570533758443997</v>
      </c>
      <c r="E6175" s="130">
        <v>0.119344136649864</v>
      </c>
    </row>
    <row r="6176" spans="1:5" x14ac:dyDescent="0.25">
      <c r="A6176" s="130">
        <v>32726.3369777066</v>
      </c>
      <c r="B6176" s="130">
        <v>1.6135146402941301</v>
      </c>
      <c r="C6176" s="130">
        <v>1.1638112225119499</v>
      </c>
      <c r="D6176" s="130">
        <v>0.56572926427931503</v>
      </c>
      <c r="E6176" s="130">
        <v>0.119235585294743</v>
      </c>
    </row>
    <row r="6177" spans="1:5" x14ac:dyDescent="0.25">
      <c r="A6177" s="130">
        <v>32732.2173718831</v>
      </c>
      <c r="B6177" s="130">
        <v>2.42087168854537</v>
      </c>
      <c r="C6177" s="130">
        <v>1.16378718124612</v>
      </c>
      <c r="D6177" s="130">
        <v>0.56576511842796995</v>
      </c>
      <c r="E6177" s="130">
        <v>0.119073217421201</v>
      </c>
    </row>
    <row r="6178" spans="1:5" x14ac:dyDescent="0.25">
      <c r="A6178" s="130">
        <v>32732.697542477199</v>
      </c>
      <c r="B6178" s="130">
        <v>-0.63070619787369797</v>
      </c>
      <c r="C6178" s="130">
        <v>1.1637852172212499</v>
      </c>
      <c r="D6178" s="130">
        <v>0.56576804672142</v>
      </c>
      <c r="E6178" s="130">
        <v>0.11905997210760901</v>
      </c>
    </row>
    <row r="6179" spans="1:5" x14ac:dyDescent="0.25">
      <c r="A6179" s="130">
        <v>32734.060743021601</v>
      </c>
      <c r="B6179" s="130">
        <v>1.1424687364511601</v>
      </c>
      <c r="C6179" s="130">
        <v>1.1637796406238099</v>
      </c>
      <c r="D6179" s="130">
        <v>0.56577636059893599</v>
      </c>
      <c r="E6179" s="130">
        <v>0.11902237947399701</v>
      </c>
    </row>
    <row r="6180" spans="1:5" x14ac:dyDescent="0.25">
      <c r="A6180" s="130">
        <v>32735.1055453443</v>
      </c>
      <c r="B6180" s="130">
        <v>1.53991997703371</v>
      </c>
      <c r="C6180" s="130">
        <v>1.16377536578644</v>
      </c>
      <c r="D6180" s="130">
        <v>0.56578273310695204</v>
      </c>
      <c r="E6180" s="130">
        <v>0.118993577942828</v>
      </c>
    </row>
    <row r="6181" spans="1:5" x14ac:dyDescent="0.25">
      <c r="A6181" s="130">
        <v>32739.020324871301</v>
      </c>
      <c r="B6181" s="130">
        <v>1.2333301211891801</v>
      </c>
      <c r="C6181" s="130">
        <v>1.1637593425898001</v>
      </c>
      <c r="D6181" s="130">
        <v>0.56580661397155996</v>
      </c>
      <c r="E6181" s="130">
        <v>0.118885743839427</v>
      </c>
    </row>
    <row r="6182" spans="1:5" x14ac:dyDescent="0.25">
      <c r="A6182" s="130">
        <v>32742.644833044</v>
      </c>
      <c r="B6182" s="130">
        <v>0.97394499356453501</v>
      </c>
      <c r="C6182" s="130">
        <v>1.1637444993514099</v>
      </c>
      <c r="D6182" s="130">
        <v>0.56582872924884198</v>
      </c>
      <c r="E6182" s="130">
        <v>0.118786021510392</v>
      </c>
    </row>
    <row r="6183" spans="1:5" x14ac:dyDescent="0.25">
      <c r="A6183" s="130">
        <v>32744.218974111402</v>
      </c>
      <c r="B6183" s="130">
        <v>-9.4400711671860399E-2</v>
      </c>
      <c r="C6183" s="130">
        <v>1.16373805042902</v>
      </c>
      <c r="D6183" s="130">
        <v>0.56583833554440299</v>
      </c>
      <c r="E6183" s="130">
        <v>0.11874274636455701</v>
      </c>
    </row>
    <row r="6184" spans="1:5" x14ac:dyDescent="0.25">
      <c r="A6184" s="130">
        <v>32745.0705308412</v>
      </c>
      <c r="B6184" s="130">
        <v>0.654422872050753</v>
      </c>
      <c r="C6184" s="130">
        <v>1.16373456116706</v>
      </c>
      <c r="D6184" s="130">
        <v>0.56584353260716902</v>
      </c>
      <c r="E6184" s="130">
        <v>0.11871934474352799</v>
      </c>
    </row>
    <row r="6185" spans="1:5" x14ac:dyDescent="0.25">
      <c r="A6185" s="130">
        <v>32749.775477369301</v>
      </c>
      <c r="B6185" s="130">
        <v>1.1642492285191699</v>
      </c>
      <c r="C6185" s="130">
        <v>1.1637152748230899</v>
      </c>
      <c r="D6185" s="130">
        <v>0.56587225180206202</v>
      </c>
      <c r="E6185" s="130">
        <v>0.118590158909856</v>
      </c>
    </row>
    <row r="6186" spans="1:5" x14ac:dyDescent="0.25">
      <c r="A6186" s="130">
        <v>32752.807293555001</v>
      </c>
      <c r="B6186" s="130">
        <v>2.2334129580636698E-3</v>
      </c>
      <c r="C6186" s="130">
        <v>1.16370283993007</v>
      </c>
      <c r="D6186" s="130">
        <v>0.56589076245965697</v>
      </c>
      <c r="E6186" s="130">
        <v>0.118507012212497</v>
      </c>
    </row>
    <row r="6187" spans="1:5" x14ac:dyDescent="0.25">
      <c r="A6187" s="130">
        <v>32764.209899572499</v>
      </c>
      <c r="B6187" s="130">
        <v>1.09710479960068</v>
      </c>
      <c r="C6187" s="130">
        <v>1.1636560234714599</v>
      </c>
      <c r="D6187" s="130">
        <v>0.56596041071549497</v>
      </c>
      <c r="E6187" s="130">
        <v>0.11819499341138</v>
      </c>
    </row>
    <row r="6188" spans="1:5" x14ac:dyDescent="0.25">
      <c r="A6188" s="130">
        <v>32775.3411642832</v>
      </c>
      <c r="B6188" s="130">
        <v>0.27298800350179497</v>
      </c>
      <c r="C6188" s="130">
        <v>1.1636102462283899</v>
      </c>
      <c r="D6188" s="130">
        <v>0.56602844666956897</v>
      </c>
      <c r="E6188" s="130">
        <v>0.117891453866733</v>
      </c>
    </row>
    <row r="6189" spans="1:5" x14ac:dyDescent="0.25">
      <c r="A6189" s="130">
        <v>32785.935161125301</v>
      </c>
      <c r="B6189" s="130">
        <v>1.1373797418549001</v>
      </c>
      <c r="C6189" s="130">
        <v>1.1635666096988999</v>
      </c>
      <c r="D6189" s="130">
        <v>0.566093239351109</v>
      </c>
      <c r="E6189" s="130">
        <v>0.11760352784342799</v>
      </c>
    </row>
    <row r="6190" spans="1:5" x14ac:dyDescent="0.25">
      <c r="A6190" s="130">
        <v>32789.841467125203</v>
      </c>
      <c r="B6190" s="130">
        <v>-0.13316407559350599</v>
      </c>
      <c r="C6190" s="130">
        <v>1.16355050272412</v>
      </c>
      <c r="D6190" s="130">
        <v>0.56611714008547698</v>
      </c>
      <c r="E6190" s="130">
        <v>0.117497597411496</v>
      </c>
    </row>
    <row r="6191" spans="1:5" x14ac:dyDescent="0.25">
      <c r="A6191" s="130">
        <v>32793.4724326836</v>
      </c>
      <c r="B6191" s="130">
        <v>-0.100994763590689</v>
      </c>
      <c r="C6191" s="130">
        <v>1.16353552286909</v>
      </c>
      <c r="D6191" s="130">
        <v>0.566139360854096</v>
      </c>
      <c r="E6191" s="130">
        <v>0.117399247340497</v>
      </c>
    </row>
    <row r="6192" spans="1:5" x14ac:dyDescent="0.25">
      <c r="A6192" s="130">
        <v>32793.871897883902</v>
      </c>
      <c r="B6192" s="130">
        <v>1.47838130853459</v>
      </c>
      <c r="C6192" s="130">
        <v>1.1635338743591499</v>
      </c>
      <c r="D6192" s="130">
        <v>0.56614180577512796</v>
      </c>
      <c r="E6192" s="130">
        <v>0.11738843391784901</v>
      </c>
    </row>
    <row r="6193" spans="1:5" x14ac:dyDescent="0.25">
      <c r="A6193" s="130">
        <v>32794.560544898399</v>
      </c>
      <c r="B6193" s="130">
        <v>7.9443053509864497E-2</v>
      </c>
      <c r="C6193" s="130">
        <v>1.16353103223128</v>
      </c>
      <c r="D6193" s="130">
        <v>0.56614602075716602</v>
      </c>
      <c r="E6193" s="130">
        <v>0.117369795524272</v>
      </c>
    </row>
    <row r="6194" spans="1:5" x14ac:dyDescent="0.25">
      <c r="A6194" s="130">
        <v>32794.565175710501</v>
      </c>
      <c r="B6194" s="130">
        <v>7.4543147892391901E-2</v>
      </c>
      <c r="C6194" s="130">
        <v>1.16353101311841</v>
      </c>
      <c r="D6194" s="130">
        <v>0.56614604910139199</v>
      </c>
      <c r="E6194" s="130">
        <v>0.11736967020356601</v>
      </c>
    </row>
    <row r="6195" spans="1:5" x14ac:dyDescent="0.25">
      <c r="A6195" s="130">
        <v>32795.120681358203</v>
      </c>
      <c r="B6195" s="130">
        <v>1.791159258195</v>
      </c>
      <c r="C6195" s="130">
        <v>1.1635287202719999</v>
      </c>
      <c r="D6195" s="130">
        <v>0.56614944928757105</v>
      </c>
      <c r="E6195" s="130">
        <v>0.117354638199844</v>
      </c>
    </row>
    <row r="6196" spans="1:5" x14ac:dyDescent="0.25">
      <c r="A6196" s="130">
        <v>32798.867767031799</v>
      </c>
      <c r="B6196" s="130">
        <v>1.0974024863651599</v>
      </c>
      <c r="C6196" s="130">
        <v>1.16351324936251</v>
      </c>
      <c r="D6196" s="130">
        <v>0.56617238750802801</v>
      </c>
      <c r="E6196" s="130">
        <v>0.11725330872817399</v>
      </c>
    </row>
    <row r="6197" spans="1:5" x14ac:dyDescent="0.25">
      <c r="A6197" s="130">
        <v>32805.4740827309</v>
      </c>
      <c r="B6197" s="130">
        <v>0.529855211711872</v>
      </c>
      <c r="C6197" s="130">
        <v>1.1634859527860599</v>
      </c>
      <c r="D6197" s="130">
        <v>0.56621284038611197</v>
      </c>
      <c r="E6197" s="130">
        <v>0.117074942330002</v>
      </c>
    </row>
    <row r="6198" spans="1:5" x14ac:dyDescent="0.25">
      <c r="A6198" s="130">
        <v>32805.749378323999</v>
      </c>
      <c r="B6198" s="130">
        <v>5.2510656118376402E-2</v>
      </c>
      <c r="C6198" s="130">
        <v>1.16348481472595</v>
      </c>
      <c r="D6198" s="130">
        <v>0.56621452643916703</v>
      </c>
      <c r="E6198" s="130">
        <v>0.117067517346072</v>
      </c>
    </row>
    <row r="6199" spans="1:5" x14ac:dyDescent="0.25">
      <c r="A6199" s="130">
        <v>32808.7443901347</v>
      </c>
      <c r="B6199" s="130">
        <v>-0.47557006348133402</v>
      </c>
      <c r="C6199" s="130">
        <v>1.16347243053437</v>
      </c>
      <c r="D6199" s="130">
        <v>0.56623287107891196</v>
      </c>
      <c r="E6199" s="130">
        <v>0.116986779426451</v>
      </c>
    </row>
    <row r="6200" spans="1:5" x14ac:dyDescent="0.25">
      <c r="A6200" s="130">
        <v>32815.385373222998</v>
      </c>
      <c r="B6200" s="130">
        <v>0.15256254741793401</v>
      </c>
      <c r="C6200" s="130">
        <v>1.16344495124331</v>
      </c>
      <c r="D6200" s="130">
        <v>0.56627355813431401</v>
      </c>
      <c r="E6200" s="130">
        <v>0.11680801891004999</v>
      </c>
    </row>
    <row r="6201" spans="1:5" x14ac:dyDescent="0.25">
      <c r="A6201" s="130">
        <v>32815.640759617199</v>
      </c>
      <c r="B6201" s="130">
        <v>-0.62346511193082099</v>
      </c>
      <c r="C6201" s="130">
        <v>1.1634438939670599</v>
      </c>
      <c r="D6201" s="130">
        <v>0.56627512309047601</v>
      </c>
      <c r="E6201" s="130">
        <v>0.11680115171796999</v>
      </c>
    </row>
    <row r="6202" spans="1:5" x14ac:dyDescent="0.25">
      <c r="A6202" s="130">
        <v>32816.063052122299</v>
      </c>
      <c r="B6202" s="130">
        <v>-0.51062925532648895</v>
      </c>
      <c r="C6202" s="130">
        <v>1.16344214562876</v>
      </c>
      <c r="D6202" s="130">
        <v>0.56627771086046097</v>
      </c>
      <c r="E6202" s="130">
        <v>0.116789797692848</v>
      </c>
    </row>
    <row r="6203" spans="1:5" x14ac:dyDescent="0.25">
      <c r="A6203" s="130">
        <v>32816.323675441497</v>
      </c>
      <c r="B6203" s="130">
        <v>1.3160713651351901</v>
      </c>
      <c r="C6203" s="130">
        <v>1.16344106656547</v>
      </c>
      <c r="D6203" s="130">
        <v>0.56627930796558301</v>
      </c>
      <c r="E6203" s="130">
        <v>0.11678279113936101</v>
      </c>
    </row>
    <row r="6204" spans="1:5" x14ac:dyDescent="0.25">
      <c r="A6204" s="130">
        <v>32816.5732427486</v>
      </c>
      <c r="B6204" s="130">
        <v>0.67832752911536298</v>
      </c>
      <c r="C6204" s="130">
        <v>1.16344003323928</v>
      </c>
      <c r="D6204" s="130">
        <v>0.56628083734009205</v>
      </c>
      <c r="E6204" s="130">
        <v>0.116776082336711</v>
      </c>
    </row>
    <row r="6205" spans="1:5" x14ac:dyDescent="0.25">
      <c r="A6205" s="130">
        <v>32820.701806456498</v>
      </c>
      <c r="B6205" s="130">
        <v>0.76967184633050001</v>
      </c>
      <c r="C6205" s="130">
        <v>1.1634229336028299</v>
      </c>
      <c r="D6205" s="130">
        <v>0.56630614056211703</v>
      </c>
      <c r="E6205" s="130">
        <v>0.11666517354818599</v>
      </c>
    </row>
    <row r="6206" spans="1:5" x14ac:dyDescent="0.25">
      <c r="A6206" s="130">
        <v>32828.432723552301</v>
      </c>
      <c r="B6206" s="130">
        <v>1.6645707449148801</v>
      </c>
      <c r="C6206" s="130">
        <v>1.16339088617963</v>
      </c>
      <c r="D6206" s="130">
        <v>0.56635353682230305</v>
      </c>
      <c r="E6206" s="130">
        <v>0.116457867515202</v>
      </c>
    </row>
    <row r="6207" spans="1:5" x14ac:dyDescent="0.25">
      <c r="A6207" s="130">
        <v>32832.407197271503</v>
      </c>
      <c r="B6207" s="130">
        <v>1.09494083846711</v>
      </c>
      <c r="C6207" s="130">
        <v>1.16337439654397</v>
      </c>
      <c r="D6207" s="130">
        <v>0.56637791076399602</v>
      </c>
      <c r="E6207" s="130">
        <v>0.11635148134275899</v>
      </c>
    </row>
    <row r="6208" spans="1:5" x14ac:dyDescent="0.25">
      <c r="A6208" s="130">
        <v>32833.500264623297</v>
      </c>
      <c r="B6208" s="130">
        <v>7.1273981598673998E-3</v>
      </c>
      <c r="C6208" s="130">
        <v>1.1633698598628699</v>
      </c>
      <c r="D6208" s="130">
        <v>0.56638461501391801</v>
      </c>
      <c r="E6208" s="130">
        <v>0.116322245405409</v>
      </c>
    </row>
    <row r="6209" spans="1:5" x14ac:dyDescent="0.25">
      <c r="A6209" s="130">
        <v>32835.535874961002</v>
      </c>
      <c r="B6209" s="130">
        <v>-0.24446150731115601</v>
      </c>
      <c r="C6209" s="130">
        <v>1.1633614093181699</v>
      </c>
      <c r="D6209" s="130">
        <v>0.56639710129283105</v>
      </c>
      <c r="E6209" s="130">
        <v>0.116267825506202</v>
      </c>
    </row>
    <row r="6210" spans="1:5" x14ac:dyDescent="0.25">
      <c r="A6210" s="130">
        <v>32836.068759602</v>
      </c>
      <c r="B6210" s="130">
        <v>1.14111988565526</v>
      </c>
      <c r="C6210" s="130">
        <v>1.1633591967110399</v>
      </c>
      <c r="D6210" s="130">
        <v>0.56640037018309697</v>
      </c>
      <c r="E6210" s="130">
        <v>0.116253584969413</v>
      </c>
    </row>
    <row r="6211" spans="1:5" x14ac:dyDescent="0.25">
      <c r="A6211" s="130">
        <v>32837.400702806997</v>
      </c>
      <c r="B6211" s="130">
        <v>0.25130376391606601</v>
      </c>
      <c r="C6211" s="130">
        <v>1.1633536655582299</v>
      </c>
      <c r="D6211" s="130">
        <v>0.566408541154101</v>
      </c>
      <c r="E6211" s="130">
        <v>0.116218000907547</v>
      </c>
    </row>
    <row r="6212" spans="1:5" x14ac:dyDescent="0.25">
      <c r="A6212" s="130">
        <v>32838.039739068598</v>
      </c>
      <c r="B6212" s="130">
        <v>0.90512151851858103</v>
      </c>
      <c r="C6212" s="130">
        <v>1.16335101145599</v>
      </c>
      <c r="D6212" s="130">
        <v>0.566412461599753</v>
      </c>
      <c r="E6212" s="130">
        <v>0.116200933601984</v>
      </c>
    </row>
    <row r="6213" spans="1:5" x14ac:dyDescent="0.25">
      <c r="A6213" s="130">
        <v>32840.732269267901</v>
      </c>
      <c r="B6213" s="130">
        <v>2.2188053637295399E-3</v>
      </c>
      <c r="C6213" s="130">
        <v>1.16333982589263</v>
      </c>
      <c r="D6213" s="130">
        <v>0.56642898150471799</v>
      </c>
      <c r="E6213" s="130">
        <v>0.1161290582846</v>
      </c>
    </row>
    <row r="6214" spans="1:5" x14ac:dyDescent="0.25">
      <c r="A6214" s="130">
        <v>32869.5108609491</v>
      </c>
      <c r="B6214" s="130">
        <v>2.2662178386228602</v>
      </c>
      <c r="C6214" s="130">
        <v>1.16321999734267</v>
      </c>
      <c r="D6214" s="130">
        <v>0.56660569057964705</v>
      </c>
      <c r="E6214" s="130">
        <v>0.115364496335971</v>
      </c>
    </row>
    <row r="6215" spans="1:5" x14ac:dyDescent="0.25">
      <c r="A6215" s="130">
        <v>32873.094141378802</v>
      </c>
      <c r="B6215" s="130">
        <v>0.31298682624796298</v>
      </c>
      <c r="C6215" s="130">
        <v>1.16320504212943</v>
      </c>
      <c r="D6215" s="130">
        <v>0.56662771039844995</v>
      </c>
      <c r="E6215" s="130">
        <v>0.11526976574279101</v>
      </c>
    </row>
    <row r="6216" spans="1:5" x14ac:dyDescent="0.25">
      <c r="A6216" s="130">
        <v>32882.026033981601</v>
      </c>
      <c r="B6216" s="130">
        <v>-0.47807275187230502</v>
      </c>
      <c r="C6216" s="130">
        <v>1.16316772997315</v>
      </c>
      <c r="D6216" s="130">
        <v>0.56668261459581903</v>
      </c>
      <c r="E6216" s="130">
        <v>0.115034081665448</v>
      </c>
    </row>
    <row r="6217" spans="1:5" x14ac:dyDescent="0.25">
      <c r="A6217" s="130">
        <v>32892.0055527941</v>
      </c>
      <c r="B6217" s="130">
        <v>1.0033427060395901</v>
      </c>
      <c r="C6217" s="130">
        <v>1.16312598411516</v>
      </c>
      <c r="D6217" s="130">
        <v>0.56674398565684803</v>
      </c>
      <c r="E6217" s="130">
        <v>0.114771505952955</v>
      </c>
    </row>
    <row r="6218" spans="1:5" x14ac:dyDescent="0.25">
      <c r="A6218" s="130">
        <v>32892.903475179002</v>
      </c>
      <c r="B6218" s="130">
        <v>0.58052830461643401</v>
      </c>
      <c r="C6218" s="130">
        <v>1.1631222249976401</v>
      </c>
      <c r="D6218" s="130">
        <v>0.56674950899544096</v>
      </c>
      <c r="E6218" s="130">
        <v>0.11474791909535199</v>
      </c>
    </row>
    <row r="6219" spans="1:5" x14ac:dyDescent="0.25">
      <c r="A6219" s="130">
        <v>32899.852559630897</v>
      </c>
      <c r="B6219" s="130">
        <v>-0.113243375411942</v>
      </c>
      <c r="C6219" s="130">
        <v>1.1630931163241101</v>
      </c>
      <c r="D6219" s="130">
        <v>0.56679226212939604</v>
      </c>
      <c r="E6219" s="130">
        <v>0.114565594717547</v>
      </c>
    </row>
    <row r="6220" spans="1:5" x14ac:dyDescent="0.25">
      <c r="A6220" s="130">
        <v>32900.434030353099</v>
      </c>
      <c r="B6220" s="130">
        <v>1.9467938460949099</v>
      </c>
      <c r="C6220" s="130">
        <v>1.16309067929691</v>
      </c>
      <c r="D6220" s="130">
        <v>0.56679584014411299</v>
      </c>
      <c r="E6220" s="130">
        <v>0.114550355885653</v>
      </c>
    </row>
    <row r="6221" spans="1:5" x14ac:dyDescent="0.25">
      <c r="A6221" s="130">
        <v>32904.540459869699</v>
      </c>
      <c r="B6221" s="130">
        <v>1.00596829114759</v>
      </c>
      <c r="C6221" s="130">
        <v>1.16307346279603</v>
      </c>
      <c r="D6221" s="130">
        <v>0.56682111125029999</v>
      </c>
      <c r="E6221" s="130">
        <v>0.114442813077655</v>
      </c>
    </row>
    <row r="6222" spans="1:5" x14ac:dyDescent="0.25">
      <c r="A6222" s="130">
        <v>32913.5989827003</v>
      </c>
      <c r="B6222" s="130">
        <v>0.335905963986805</v>
      </c>
      <c r="C6222" s="130">
        <v>1.1630354479251099</v>
      </c>
      <c r="D6222" s="130">
        <v>0.56687687398015396</v>
      </c>
      <c r="E6222" s="130">
        <v>0.114206050301028</v>
      </c>
    </row>
    <row r="6223" spans="1:5" x14ac:dyDescent="0.25">
      <c r="A6223" s="130">
        <v>32926.2545814478</v>
      </c>
      <c r="B6223" s="130">
        <v>-6.0986022022979603E-3</v>
      </c>
      <c r="C6223" s="130">
        <v>1.16298225371421</v>
      </c>
      <c r="D6223" s="130">
        <v>0.56695481647972001</v>
      </c>
      <c r="E6223" s="130">
        <v>0.113876348951102</v>
      </c>
    </row>
    <row r="6224" spans="1:5" x14ac:dyDescent="0.25">
      <c r="A6224" s="130">
        <v>32926.580695338802</v>
      </c>
      <c r="B6224" s="130">
        <v>1.14369206739853</v>
      </c>
      <c r="C6224" s="130">
        <v>1.1629808816932301</v>
      </c>
      <c r="D6224" s="130">
        <v>0.566956825486441</v>
      </c>
      <c r="E6224" s="130">
        <v>0.11386786964503399</v>
      </c>
    </row>
    <row r="6225" spans="1:5" x14ac:dyDescent="0.25">
      <c r="A6225" s="130">
        <v>32926.592007873704</v>
      </c>
      <c r="B6225" s="130">
        <v>-4.0643934594630803E-2</v>
      </c>
      <c r="C6225" s="130">
        <v>1.16298083409815</v>
      </c>
      <c r="D6225" s="130">
        <v>0.56695689517718895</v>
      </c>
      <c r="E6225" s="130">
        <v>0.11386757552205699</v>
      </c>
    </row>
    <row r="6226" spans="1:5" x14ac:dyDescent="0.25">
      <c r="A6226" s="130">
        <v>32936.3955085505</v>
      </c>
      <c r="B6226" s="130">
        <v>7.5653702617684004E-2</v>
      </c>
      <c r="C6226" s="130">
        <v>1.1629395585167299</v>
      </c>
      <c r="D6226" s="130">
        <v>0.56701730197299405</v>
      </c>
      <c r="E6226" s="130">
        <v>0.113613061896589</v>
      </c>
    </row>
    <row r="6227" spans="1:5" x14ac:dyDescent="0.25">
      <c r="A6227" s="130">
        <v>32948.673276469497</v>
      </c>
      <c r="B6227" s="130">
        <v>-1.29424155235203E-3</v>
      </c>
      <c r="C6227" s="130">
        <v>1.16288778250127</v>
      </c>
      <c r="D6227" s="130">
        <v>0.56709298903920702</v>
      </c>
      <c r="E6227" s="130">
        <v>0.113295365053422</v>
      </c>
    </row>
    <row r="6228" spans="1:5" x14ac:dyDescent="0.25">
      <c r="A6228" s="130">
        <v>32951.362699308702</v>
      </c>
      <c r="B6228" s="130">
        <v>4.6846581013348897E-2</v>
      </c>
      <c r="C6228" s="130">
        <v>1.16287642871245</v>
      </c>
      <c r="D6228" s="130">
        <v>0.56710957316567001</v>
      </c>
      <c r="E6228" s="130">
        <v>0.11322592978648501</v>
      </c>
    </row>
    <row r="6229" spans="1:5" x14ac:dyDescent="0.25">
      <c r="A6229" s="130">
        <v>32956.205069334799</v>
      </c>
      <c r="B6229" s="130">
        <v>-7.8685877342032903E-2</v>
      </c>
      <c r="C6229" s="130">
        <v>1.1628559747470699</v>
      </c>
      <c r="D6229" s="130">
        <v>0.56713943774877296</v>
      </c>
      <c r="E6229" s="130">
        <v>0.113101050513496</v>
      </c>
    </row>
    <row r="6230" spans="1:5" x14ac:dyDescent="0.25">
      <c r="A6230" s="130">
        <v>32956.253491474803</v>
      </c>
      <c r="B6230" s="130">
        <v>1.7604845943699901</v>
      </c>
      <c r="C6230" s="130">
        <v>1.1628557701412701</v>
      </c>
      <c r="D6230" s="130">
        <v>0.56713973641380799</v>
      </c>
      <c r="E6230" s="130">
        <v>0.113099802672742</v>
      </c>
    </row>
    <row r="6231" spans="1:5" x14ac:dyDescent="0.25">
      <c r="A6231" s="130">
        <v>32960.373235250103</v>
      </c>
      <c r="B6231" s="130">
        <v>1.9981097523709599</v>
      </c>
      <c r="C6231" s="130">
        <v>1.16283835705361</v>
      </c>
      <c r="D6231" s="130">
        <v>0.56716514883611602</v>
      </c>
      <c r="E6231" s="130">
        <v>0.112993702701517</v>
      </c>
    </row>
    <row r="6232" spans="1:5" x14ac:dyDescent="0.25">
      <c r="A6232" s="130">
        <v>32961.717933530403</v>
      </c>
      <c r="B6232" s="130">
        <v>1.9972062551279599</v>
      </c>
      <c r="C6232" s="130">
        <v>1.1628326711045101</v>
      </c>
      <c r="D6232" s="130">
        <v>0.56717344442016504</v>
      </c>
      <c r="E6232" s="130">
        <v>0.11295909953562699</v>
      </c>
    </row>
    <row r="6233" spans="1:5" x14ac:dyDescent="0.25">
      <c r="A6233" s="130">
        <v>32964.457952025201</v>
      </c>
      <c r="B6233" s="130">
        <v>1.16830754956245</v>
      </c>
      <c r="C6233" s="130">
        <v>1.16282108171411</v>
      </c>
      <c r="D6233" s="130">
        <v>0.56719034921679301</v>
      </c>
      <c r="E6233" s="130">
        <v>0.112888633479203</v>
      </c>
    </row>
    <row r="6234" spans="1:5" x14ac:dyDescent="0.25">
      <c r="A6234" s="130">
        <v>32964.790137723699</v>
      </c>
      <c r="B6234" s="130">
        <v>1.03522756094876</v>
      </c>
      <c r="C6234" s="130">
        <v>1.1628196763623799</v>
      </c>
      <c r="D6234" s="130">
        <v>0.56719239878848704</v>
      </c>
      <c r="E6234" s="130">
        <v>0.112880094450094</v>
      </c>
    </row>
    <row r="6235" spans="1:5" x14ac:dyDescent="0.25">
      <c r="A6235" s="130">
        <v>32979.1604606974</v>
      </c>
      <c r="B6235" s="130">
        <v>0.36907531010668099</v>
      </c>
      <c r="C6235" s="130">
        <v>1.1627588159389199</v>
      </c>
      <c r="D6235" s="130">
        <v>0.56728108783432796</v>
      </c>
      <c r="E6235" s="130">
        <v>0.112511504406078</v>
      </c>
    </row>
    <row r="6236" spans="1:5" x14ac:dyDescent="0.25">
      <c r="A6236" s="130">
        <v>32981.0437782222</v>
      </c>
      <c r="B6236" s="130">
        <v>1.8417681412603399</v>
      </c>
      <c r="C6236" s="130">
        <v>1.1627508303829499</v>
      </c>
      <c r="D6236" s="130">
        <v>0.56729271460486697</v>
      </c>
      <c r="E6236" s="130">
        <v>0.11246331514661</v>
      </c>
    </row>
    <row r="6237" spans="1:5" x14ac:dyDescent="0.25">
      <c r="A6237" s="130">
        <v>32984.368911621197</v>
      </c>
      <c r="B6237" s="130">
        <v>1.1922644155467601</v>
      </c>
      <c r="C6237" s="130">
        <v>1.1627367259653101</v>
      </c>
      <c r="D6237" s="130">
        <v>0.56731324447593301</v>
      </c>
      <c r="E6237" s="130">
        <v>0.11237829933150301</v>
      </c>
    </row>
    <row r="6238" spans="1:5" x14ac:dyDescent="0.25">
      <c r="A6238" s="130">
        <v>32985.414312857902</v>
      </c>
      <c r="B6238" s="130">
        <v>0.66824881721931895</v>
      </c>
      <c r="C6238" s="130">
        <v>1.16273229021486</v>
      </c>
      <c r="D6238" s="130">
        <v>0.56731969945537297</v>
      </c>
      <c r="E6238" s="130">
        <v>0.112351588232669</v>
      </c>
    </row>
    <row r="6239" spans="1:5" x14ac:dyDescent="0.25">
      <c r="A6239" s="130">
        <v>32986.952797275197</v>
      </c>
      <c r="B6239" s="130">
        <v>1.02185612917072</v>
      </c>
      <c r="C6239" s="130">
        <v>1.1627257610325801</v>
      </c>
      <c r="D6239" s="130">
        <v>0.56732919949382699</v>
      </c>
      <c r="E6239" s="130">
        <v>0.112312293416889</v>
      </c>
    </row>
    <row r="6240" spans="1:5" x14ac:dyDescent="0.25">
      <c r="A6240" s="130">
        <v>32991.913377195197</v>
      </c>
      <c r="B6240" s="130">
        <v>0.447119202040347</v>
      </c>
      <c r="C6240" s="130">
        <v>1.16270469884951</v>
      </c>
      <c r="D6240" s="130">
        <v>0.56735983433886705</v>
      </c>
      <c r="E6240" s="130">
        <v>0.112185716116496</v>
      </c>
    </row>
    <row r="6241" spans="1:5" x14ac:dyDescent="0.25">
      <c r="A6241" s="130">
        <v>32992.981584830202</v>
      </c>
      <c r="B6241" s="130">
        <v>1.29931468997815</v>
      </c>
      <c r="C6241" s="130">
        <v>1.1627001613459</v>
      </c>
      <c r="D6241" s="130">
        <v>0.56736643193718395</v>
      </c>
      <c r="E6241" s="130">
        <v>0.112158483416563</v>
      </c>
    </row>
    <row r="6242" spans="1:5" x14ac:dyDescent="0.25">
      <c r="A6242" s="130">
        <v>33001.657355977601</v>
      </c>
      <c r="B6242" s="130">
        <v>-7.6152382309335701E-2</v>
      </c>
      <c r="C6242" s="130">
        <v>1.16266328251618</v>
      </c>
      <c r="D6242" s="130">
        <v>0.56742002556301796</v>
      </c>
      <c r="E6242" s="130">
        <v>0.111937623851981</v>
      </c>
    </row>
    <row r="6243" spans="1:5" x14ac:dyDescent="0.25">
      <c r="A6243" s="130">
        <v>33004.766991579003</v>
      </c>
      <c r="B6243" s="130">
        <v>0.21139505447340701</v>
      </c>
      <c r="C6243" s="130">
        <v>1.1626500527947701</v>
      </c>
      <c r="D6243" s="130">
        <v>0.56743923895297199</v>
      </c>
      <c r="E6243" s="130">
        <v>0.111858599712459</v>
      </c>
    </row>
    <row r="6244" spans="1:5" x14ac:dyDescent="0.25">
      <c r="A6244" s="130">
        <v>33004.989087020404</v>
      </c>
      <c r="B6244" s="130">
        <v>1.0957084789332101</v>
      </c>
      <c r="C6244" s="130">
        <v>1.16264910767672</v>
      </c>
      <c r="D6244" s="130">
        <v>0.56744061128481205</v>
      </c>
      <c r="E6244" s="130">
        <v>0.11185295845578801</v>
      </c>
    </row>
    <row r="6245" spans="1:5" x14ac:dyDescent="0.25">
      <c r="A6245" s="130">
        <v>33008.401874499701</v>
      </c>
      <c r="B6245" s="130">
        <v>1.07992196171467</v>
      </c>
      <c r="C6245" s="130">
        <v>1.1626345808601699</v>
      </c>
      <c r="D6245" s="130">
        <v>0.56746170027744702</v>
      </c>
      <c r="E6245" s="130">
        <v>0.111766319728973</v>
      </c>
    </row>
    <row r="6246" spans="1:5" x14ac:dyDescent="0.25">
      <c r="A6246" s="130">
        <v>33008.500362193001</v>
      </c>
      <c r="B6246" s="130">
        <v>7.43031285979079E-2</v>
      </c>
      <c r="C6246" s="130">
        <v>1.16263416153198</v>
      </c>
      <c r="D6246" s="130">
        <v>0.56746230890924099</v>
      </c>
      <c r="E6246" s="130">
        <v>0.111763820768765</v>
      </c>
    </row>
    <row r="6247" spans="1:5" x14ac:dyDescent="0.25">
      <c r="A6247" s="130">
        <v>33010.171027282697</v>
      </c>
      <c r="B6247" s="130">
        <v>1.0524027574456001</v>
      </c>
      <c r="C6247" s="130">
        <v>1.1626270474746601</v>
      </c>
      <c r="D6247" s="130">
        <v>0.56747263355454802</v>
      </c>
      <c r="E6247" s="130">
        <v>0.11172144152172001</v>
      </c>
    </row>
    <row r="6248" spans="1:5" x14ac:dyDescent="0.25">
      <c r="A6248" s="130">
        <v>33011.648952026299</v>
      </c>
      <c r="B6248" s="130">
        <v>1.14408854656189</v>
      </c>
      <c r="C6248" s="130">
        <v>1.16262075270682</v>
      </c>
      <c r="D6248" s="130">
        <v>0.56748176755980695</v>
      </c>
      <c r="E6248" s="130">
        <v>0.111683968895447</v>
      </c>
    </row>
    <row r="6249" spans="1:5" x14ac:dyDescent="0.25">
      <c r="A6249" s="130">
        <v>33012.962260629698</v>
      </c>
      <c r="B6249" s="130">
        <v>0.774137313454348</v>
      </c>
      <c r="C6249" s="130">
        <v>1.1626151579355599</v>
      </c>
      <c r="D6249" s="130">
        <v>0.56748988457199301</v>
      </c>
      <c r="E6249" s="130">
        <v>0.111650683819161</v>
      </c>
    </row>
    <row r="6250" spans="1:5" x14ac:dyDescent="0.25">
      <c r="A6250" s="130">
        <v>33014.622241739802</v>
      </c>
      <c r="B6250" s="130">
        <v>-0.58882020446370298</v>
      </c>
      <c r="C6250" s="130">
        <v>1.1626080847900699</v>
      </c>
      <c r="D6250" s="130">
        <v>0.56750014473513</v>
      </c>
      <c r="E6250" s="130">
        <v>0.111608630986966</v>
      </c>
    </row>
    <row r="6251" spans="1:5" x14ac:dyDescent="0.25">
      <c r="A6251" s="130">
        <v>33017.039020633201</v>
      </c>
      <c r="B6251" s="130">
        <v>0.88316285355789503</v>
      </c>
      <c r="C6251" s="130">
        <v>1.1625977838913999</v>
      </c>
      <c r="D6251" s="130">
        <v>0.56751508360176905</v>
      </c>
      <c r="E6251" s="130">
        <v>0.111547442784207</v>
      </c>
    </row>
    <row r="6252" spans="1:5" x14ac:dyDescent="0.25">
      <c r="A6252" s="130">
        <v>33019.247794757102</v>
      </c>
      <c r="B6252" s="130">
        <v>-3.2872969463789801</v>
      </c>
      <c r="C6252" s="130">
        <v>1.1625883663924299</v>
      </c>
      <c r="D6252" s="130">
        <v>0.56752873777547996</v>
      </c>
      <c r="E6252" s="130">
        <v>0.111491559014191</v>
      </c>
    </row>
    <row r="6253" spans="1:5" x14ac:dyDescent="0.25">
      <c r="A6253" s="130">
        <v>33022.610108869099</v>
      </c>
      <c r="B6253" s="130">
        <v>0.59131716691747105</v>
      </c>
      <c r="C6253" s="130">
        <v>1.1625740247627501</v>
      </c>
      <c r="D6253" s="130">
        <v>0.56754952479828502</v>
      </c>
      <c r="E6253" s="130">
        <v>0.111406559605324</v>
      </c>
    </row>
    <row r="6254" spans="1:5" x14ac:dyDescent="0.25">
      <c r="A6254" s="130">
        <v>33024.010530744803</v>
      </c>
      <c r="B6254" s="130">
        <v>1.34612995921697</v>
      </c>
      <c r="C6254" s="130">
        <v>1.1625680493278701</v>
      </c>
      <c r="D6254" s="130">
        <v>0.56755818337997699</v>
      </c>
      <c r="E6254" s="130">
        <v>0.111371181739849</v>
      </c>
    </row>
    <row r="6255" spans="1:5" x14ac:dyDescent="0.25">
      <c r="A6255" s="130">
        <v>33024.360892585202</v>
      </c>
      <c r="B6255" s="130">
        <v>1.70428743621445</v>
      </c>
      <c r="C6255" s="130">
        <v>1.1625665541849</v>
      </c>
      <c r="D6255" s="130">
        <v>0.56756034967227398</v>
      </c>
      <c r="E6255" s="130">
        <v>0.1113623330799</v>
      </c>
    </row>
    <row r="6256" spans="1:5" x14ac:dyDescent="0.25">
      <c r="A6256" s="130">
        <v>33027.456259862098</v>
      </c>
      <c r="B6256" s="130">
        <v>0.91519943425555395</v>
      </c>
      <c r="C6256" s="130">
        <v>1.1625533416259699</v>
      </c>
      <c r="D6256" s="130">
        <v>0.56757948944145298</v>
      </c>
      <c r="E6256" s="130">
        <v>0.11128419684265201</v>
      </c>
    </row>
    <row r="6257" spans="1:5" x14ac:dyDescent="0.25">
      <c r="A6257" s="130">
        <v>33028.155497961401</v>
      </c>
      <c r="B6257" s="130">
        <v>2.8975619181250898</v>
      </c>
      <c r="C6257" s="130">
        <v>1.1625503561081201</v>
      </c>
      <c r="D6257" s="130">
        <v>0.56758381334688501</v>
      </c>
      <c r="E6257" s="130">
        <v>0.11126655586246401</v>
      </c>
    </row>
    <row r="6258" spans="1:5" x14ac:dyDescent="0.25">
      <c r="A6258" s="130">
        <v>33030.532078825003</v>
      </c>
      <c r="B6258" s="130">
        <v>-0.23116137916872101</v>
      </c>
      <c r="C6258" s="130">
        <v>1.1625402066156401</v>
      </c>
      <c r="D6258" s="130">
        <v>0.56759851022591401</v>
      </c>
      <c r="E6258" s="130">
        <v>0.111206624573516</v>
      </c>
    </row>
    <row r="6259" spans="1:5" x14ac:dyDescent="0.25">
      <c r="A6259" s="130">
        <v>33040.825141424997</v>
      </c>
      <c r="B6259" s="130">
        <v>0.39019499785781803</v>
      </c>
      <c r="C6259" s="130">
        <v>1.1624962082524499</v>
      </c>
      <c r="D6259" s="130">
        <v>0.56766217572566002</v>
      </c>
      <c r="E6259" s="130">
        <v>0.110947542919446</v>
      </c>
    </row>
    <row r="6260" spans="1:5" x14ac:dyDescent="0.25">
      <c r="A6260" s="130">
        <v>33049.753369421996</v>
      </c>
      <c r="B6260" s="130">
        <v>1.2101762416708799</v>
      </c>
      <c r="C6260" s="130">
        <v>1.1624579905802499</v>
      </c>
      <c r="D6260" s="130">
        <v>0.56771741574619905</v>
      </c>
      <c r="E6260" s="130">
        <v>0.110723448227419</v>
      </c>
    </row>
    <row r="6261" spans="1:5" x14ac:dyDescent="0.25">
      <c r="A6261" s="130">
        <v>33053.795226476803</v>
      </c>
      <c r="B6261" s="130">
        <v>1.4054772899836401</v>
      </c>
      <c r="C6261" s="130">
        <v>1.1624406729077501</v>
      </c>
      <c r="D6261" s="130">
        <v>0.56774242809055198</v>
      </c>
      <c r="E6261" s="130">
        <v>0.110622192076058</v>
      </c>
    </row>
    <row r="6262" spans="1:5" x14ac:dyDescent="0.25">
      <c r="A6262" s="130">
        <v>33057.216040019601</v>
      </c>
      <c r="B6262" s="130">
        <v>0.32814568434105201</v>
      </c>
      <c r="C6262" s="130">
        <v>1.1624260081912601</v>
      </c>
      <c r="D6262" s="130">
        <v>0.567763599550968</v>
      </c>
      <c r="E6262" s="130">
        <v>0.110536587830113</v>
      </c>
    </row>
    <row r="6263" spans="1:5" x14ac:dyDescent="0.25">
      <c r="A6263" s="130">
        <v>33060.708597254801</v>
      </c>
      <c r="B6263" s="130">
        <v>0.13603219432769501</v>
      </c>
      <c r="C6263" s="130">
        <v>1.1624110283865801</v>
      </c>
      <c r="D6263" s="130">
        <v>0.56778521721865105</v>
      </c>
      <c r="E6263" s="130">
        <v>0.11044927659062399</v>
      </c>
    </row>
    <row r="6264" spans="1:5" x14ac:dyDescent="0.25">
      <c r="A6264" s="130">
        <v>33065.465125277799</v>
      </c>
      <c r="B6264" s="130">
        <v>0.78382109237176101</v>
      </c>
      <c r="C6264" s="130">
        <v>1.16239061508645</v>
      </c>
      <c r="D6264" s="130">
        <v>0.56781466191251795</v>
      </c>
      <c r="E6264" s="130">
        <v>0.110330510357878</v>
      </c>
    </row>
    <row r="6265" spans="1:5" x14ac:dyDescent="0.25">
      <c r="A6265" s="130">
        <v>33070.2062610141</v>
      </c>
      <c r="B6265" s="130">
        <v>1.1042318081829501</v>
      </c>
      <c r="C6265" s="130">
        <v>1.16237025378537</v>
      </c>
      <c r="D6265" s="130">
        <v>0.567844015283827</v>
      </c>
      <c r="E6265" s="130">
        <v>0.11021229255360999</v>
      </c>
    </row>
    <row r="6266" spans="1:5" x14ac:dyDescent="0.25">
      <c r="A6266" s="130">
        <v>33071.348891401503</v>
      </c>
      <c r="B6266" s="130">
        <v>1.1424658709226601</v>
      </c>
      <c r="C6266" s="130">
        <v>1.1623653445400699</v>
      </c>
      <c r="D6266" s="130">
        <v>0.56785109013374102</v>
      </c>
      <c r="E6266" s="130">
        <v>0.110183826102549</v>
      </c>
    </row>
    <row r="6267" spans="1:5" x14ac:dyDescent="0.25">
      <c r="A6267" s="130">
        <v>33075.052893912303</v>
      </c>
      <c r="B6267" s="130">
        <v>0.92600043240642604</v>
      </c>
      <c r="C6267" s="130">
        <v>1.1623494248973001</v>
      </c>
      <c r="D6267" s="130">
        <v>0.567874025830714</v>
      </c>
      <c r="E6267" s="130">
        <v>0.110091613158825</v>
      </c>
    </row>
    <row r="6268" spans="1:5" x14ac:dyDescent="0.25">
      <c r="A6268" s="130">
        <v>33075.328029487602</v>
      </c>
      <c r="B6268" s="130">
        <v>1.07598741171899</v>
      </c>
      <c r="C6268" s="130">
        <v>1.1623482420342399</v>
      </c>
      <c r="D6268" s="130">
        <v>0.56787572960183097</v>
      </c>
      <c r="E6268" s="130">
        <v>0.11008476749739</v>
      </c>
    </row>
    <row r="6269" spans="1:5" x14ac:dyDescent="0.25">
      <c r="A6269" s="130">
        <v>33075.572772489897</v>
      </c>
      <c r="B6269" s="130">
        <v>-2.5569193900092801</v>
      </c>
      <c r="C6269" s="130">
        <v>1.16234718979517</v>
      </c>
      <c r="D6269" s="130">
        <v>0.56787724517840799</v>
      </c>
      <c r="E6269" s="130">
        <v>0.110078678496364</v>
      </c>
    </row>
    <row r="6270" spans="1:5" x14ac:dyDescent="0.25">
      <c r="A6270" s="130">
        <v>33079.852856878402</v>
      </c>
      <c r="B6270" s="130">
        <v>0.71688918194656703</v>
      </c>
      <c r="C6270" s="130">
        <v>1.1623287821008701</v>
      </c>
      <c r="D6270" s="130">
        <v>0.56790375133400295</v>
      </c>
      <c r="E6270" s="130">
        <v>0.109972263743623</v>
      </c>
    </row>
    <row r="6271" spans="1:5" x14ac:dyDescent="0.25">
      <c r="A6271" s="130">
        <v>33084.456624346603</v>
      </c>
      <c r="B6271" s="130">
        <v>1.09686879722133</v>
      </c>
      <c r="C6271" s="130">
        <v>1.16230896952075</v>
      </c>
      <c r="D6271" s="130">
        <v>0.567932265445665</v>
      </c>
      <c r="E6271" s="130">
        <v>0.109857949277036</v>
      </c>
    </row>
    <row r="6272" spans="1:5" x14ac:dyDescent="0.25">
      <c r="A6272" s="130">
        <v>33093.658102989801</v>
      </c>
      <c r="B6272" s="130">
        <v>-0.48935279492919898</v>
      </c>
      <c r="C6272" s="130">
        <v>1.16226933064396</v>
      </c>
      <c r="D6272" s="130">
        <v>0.56798926653983195</v>
      </c>
      <c r="E6272" s="130">
        <v>0.109629928803528</v>
      </c>
    </row>
    <row r="6273" spans="1:5" x14ac:dyDescent="0.25">
      <c r="A6273" s="130">
        <v>33095.906418076098</v>
      </c>
      <c r="B6273" s="130">
        <v>1.1089425516756599</v>
      </c>
      <c r="C6273" s="130">
        <v>1.1622596371018099</v>
      </c>
      <c r="D6273" s="130">
        <v>0.56800319640885299</v>
      </c>
      <c r="E6273" s="130">
        <v>0.109574306217115</v>
      </c>
    </row>
    <row r="6274" spans="1:5" x14ac:dyDescent="0.25">
      <c r="A6274" s="130">
        <v>33097.848083724297</v>
      </c>
      <c r="B6274" s="130">
        <v>-0.30325276765140702</v>
      </c>
      <c r="C6274" s="130">
        <v>1.162251263118</v>
      </c>
      <c r="D6274" s="130">
        <v>0.56801522701280105</v>
      </c>
      <c r="E6274" s="130">
        <v>0.109526299227808</v>
      </c>
    </row>
    <row r="6275" spans="1:5" x14ac:dyDescent="0.25">
      <c r="A6275" s="130">
        <v>33101.601773909002</v>
      </c>
      <c r="B6275" s="130">
        <v>4.7371908739002301E-2</v>
      </c>
      <c r="C6275" s="130">
        <v>1.1622350675573501</v>
      </c>
      <c r="D6275" s="130">
        <v>0.568038486627504</v>
      </c>
      <c r="E6275" s="130">
        <v>0.109433567178344</v>
      </c>
    </row>
    <row r="6276" spans="1:5" x14ac:dyDescent="0.25">
      <c r="A6276" s="130">
        <v>33105.362098020101</v>
      </c>
      <c r="B6276" s="130">
        <v>0.43412524041595002</v>
      </c>
      <c r="C6276" s="130">
        <v>1.1622188345055899</v>
      </c>
      <c r="D6276" s="130">
        <v>0.56806178952393305</v>
      </c>
      <c r="E6276" s="130">
        <v>0.109340772314961</v>
      </c>
    </row>
    <row r="6277" spans="1:5" x14ac:dyDescent="0.25">
      <c r="A6277" s="130">
        <v>33118.129862969901</v>
      </c>
      <c r="B6277" s="130">
        <v>1.0850705111119301</v>
      </c>
      <c r="C6277" s="130">
        <v>1.16216365067098</v>
      </c>
      <c r="D6277" s="130">
        <v>0.56814092774204705</v>
      </c>
      <c r="E6277" s="130">
        <v>0.109026449833699</v>
      </c>
    </row>
    <row r="6278" spans="1:5" x14ac:dyDescent="0.25">
      <c r="A6278" s="130">
        <v>33132.831094719098</v>
      </c>
      <c r="B6278" s="130">
        <v>8.9047748810178198E-2</v>
      </c>
      <c r="C6278" s="130">
        <v>1.1620999830882499</v>
      </c>
      <c r="D6278" s="130">
        <v>0.56823207910627604</v>
      </c>
      <c r="E6278" s="130">
        <v>0.10866596009040699</v>
      </c>
    </row>
    <row r="6279" spans="1:5" x14ac:dyDescent="0.25">
      <c r="A6279" s="130">
        <v>33136.331134693697</v>
      </c>
      <c r="B6279" s="130">
        <v>1.1415308500877901</v>
      </c>
      <c r="C6279" s="130">
        <v>1.16208480516123</v>
      </c>
      <c r="D6279" s="130">
        <v>0.56825378461175402</v>
      </c>
      <c r="E6279" s="130">
        <v>0.10858036004192601</v>
      </c>
    </row>
    <row r="6280" spans="1:5" x14ac:dyDescent="0.25">
      <c r="A6280" s="130">
        <v>33136.339346350898</v>
      </c>
      <c r="B6280" s="130">
        <v>4.1918723626066502E-2</v>
      </c>
      <c r="C6280" s="130">
        <v>1.16208476954229</v>
      </c>
      <c r="D6280" s="130">
        <v>0.56825383553828701</v>
      </c>
      <c r="E6280" s="130">
        <v>0.10858015931169</v>
      </c>
    </row>
    <row r="6281" spans="1:5" x14ac:dyDescent="0.25">
      <c r="A6281" s="130">
        <v>33138.657443488897</v>
      </c>
      <c r="B6281" s="130">
        <v>0.37771222764724199</v>
      </c>
      <c r="C6281" s="130">
        <v>1.1620747128451501</v>
      </c>
      <c r="D6281" s="130">
        <v>0.56826821212235601</v>
      </c>
      <c r="E6281" s="130">
        <v>0.108523513413419</v>
      </c>
    </row>
    <row r="6282" spans="1:5" x14ac:dyDescent="0.25">
      <c r="A6282" s="130">
        <v>33141.865597911499</v>
      </c>
      <c r="B6282" s="130">
        <v>0.51033684122066003</v>
      </c>
      <c r="C6282" s="130">
        <v>1.16206078918046</v>
      </c>
      <c r="D6282" s="130">
        <v>0.56828810990705902</v>
      </c>
      <c r="E6282" s="130">
        <v>0.108445179929192</v>
      </c>
    </row>
    <row r="6283" spans="1:5" x14ac:dyDescent="0.25">
      <c r="A6283" s="130">
        <v>33162.383958103397</v>
      </c>
      <c r="B6283" s="130">
        <v>0.59585466264717701</v>
      </c>
      <c r="C6283" s="130">
        <v>1.16197158391109</v>
      </c>
      <c r="D6283" s="130">
        <v>0.56841540061301798</v>
      </c>
      <c r="E6283" s="130">
        <v>0.10794588313957899</v>
      </c>
    </row>
    <row r="6284" spans="1:5" x14ac:dyDescent="0.25">
      <c r="A6284" s="130">
        <v>33170.1200363034</v>
      </c>
      <c r="B6284" s="130">
        <v>-0.49149542027026</v>
      </c>
      <c r="C6284" s="130">
        <v>1.16193788149821</v>
      </c>
      <c r="D6284" s="130">
        <v>0.56846340634451697</v>
      </c>
      <c r="E6284" s="130">
        <v>0.10775839123719599</v>
      </c>
    </row>
    <row r="6285" spans="1:5" x14ac:dyDescent="0.25">
      <c r="A6285" s="130">
        <v>33174.517626476198</v>
      </c>
      <c r="B6285" s="130">
        <v>7.3487790186144195E-2</v>
      </c>
      <c r="C6285" s="130">
        <v>1.16191870637678</v>
      </c>
      <c r="D6285" s="130">
        <v>0.56849069831724497</v>
      </c>
      <c r="E6285" s="130">
        <v>0.107651995263016</v>
      </c>
    </row>
    <row r="6286" spans="1:5" x14ac:dyDescent="0.25">
      <c r="A6286" s="130">
        <v>33174.836924223098</v>
      </c>
      <c r="B6286" s="130">
        <v>0.69660117783873998</v>
      </c>
      <c r="C6286" s="130">
        <v>1.1619173136427099</v>
      </c>
      <c r="D6286" s="130">
        <v>0.568492680000524</v>
      </c>
      <c r="E6286" s="130">
        <v>0.10764427531165099</v>
      </c>
    </row>
    <row r="6287" spans="1:5" x14ac:dyDescent="0.25">
      <c r="A6287" s="130">
        <v>33176.654187598397</v>
      </c>
      <c r="B6287" s="130">
        <v>1.0919600007797099</v>
      </c>
      <c r="C6287" s="130">
        <v>1.16190938575113</v>
      </c>
      <c r="D6287" s="130">
        <v>0.56850395884002203</v>
      </c>
      <c r="E6287" s="130">
        <v>0.107600351043694</v>
      </c>
    </row>
    <row r="6288" spans="1:5" x14ac:dyDescent="0.25">
      <c r="A6288" s="130">
        <v>33181.475450996899</v>
      </c>
      <c r="B6288" s="130">
        <v>6.9732450971593501E-2</v>
      </c>
      <c r="C6288" s="130">
        <v>1.1618883426195401</v>
      </c>
      <c r="D6288" s="130">
        <v>0.56853388371883395</v>
      </c>
      <c r="E6288" s="130">
        <v>0.10748392839533399</v>
      </c>
    </row>
    <row r="6289" spans="1:5" x14ac:dyDescent="0.25">
      <c r="A6289" s="130">
        <v>33199.065891526501</v>
      </c>
      <c r="B6289" s="130">
        <v>4.2594113398064501E-2</v>
      </c>
      <c r="C6289" s="130">
        <v>1.1618114412280001</v>
      </c>
      <c r="D6289" s="130">
        <v>0.56864308526525997</v>
      </c>
      <c r="E6289" s="130">
        <v>0.107060507566739</v>
      </c>
    </row>
    <row r="6290" spans="1:5" x14ac:dyDescent="0.25">
      <c r="A6290" s="130">
        <v>33202.073546689302</v>
      </c>
      <c r="B6290" s="130">
        <v>1.1438535374338501</v>
      </c>
      <c r="C6290" s="130">
        <v>1.1617982727379099</v>
      </c>
      <c r="D6290" s="130">
        <v>0.56866175982615497</v>
      </c>
      <c r="E6290" s="130">
        <v>0.106988321036478</v>
      </c>
    </row>
    <row r="6291" spans="1:5" x14ac:dyDescent="0.25">
      <c r="A6291" s="130">
        <v>33208.3094770807</v>
      </c>
      <c r="B6291" s="130">
        <v>-4.1797920951902601E-2</v>
      </c>
      <c r="C6291" s="130">
        <v>1.1617709514507299</v>
      </c>
      <c r="D6291" s="130">
        <v>0.56870048143492702</v>
      </c>
      <c r="E6291" s="130">
        <v>0.106838848221652</v>
      </c>
    </row>
    <row r="6292" spans="1:5" x14ac:dyDescent="0.25">
      <c r="A6292" s="130">
        <v>33211.826604396199</v>
      </c>
      <c r="B6292" s="130">
        <v>-0.46205017021183598</v>
      </c>
      <c r="C6292" s="130">
        <v>1.1617555310374801</v>
      </c>
      <c r="D6292" s="130">
        <v>0.56872232234626396</v>
      </c>
      <c r="E6292" s="130">
        <v>0.106754660025459</v>
      </c>
    </row>
    <row r="6293" spans="1:5" x14ac:dyDescent="0.25">
      <c r="A6293" s="130">
        <v>33215.0294138315</v>
      </c>
      <c r="B6293" s="130">
        <v>1.6495558737512399</v>
      </c>
      <c r="C6293" s="130">
        <v>1.16174148184836</v>
      </c>
      <c r="D6293" s="130">
        <v>0.56874221231880295</v>
      </c>
      <c r="E6293" s="130">
        <v>0.106678068133684</v>
      </c>
    </row>
    <row r="6294" spans="1:5" x14ac:dyDescent="0.25">
      <c r="A6294" s="130">
        <v>33215.292193283</v>
      </c>
      <c r="B6294" s="130">
        <v>1.1832925458510299</v>
      </c>
      <c r="C6294" s="130">
        <v>1.16174032887038</v>
      </c>
      <c r="D6294" s="130">
        <v>0.56874384426127</v>
      </c>
      <c r="E6294" s="130">
        <v>0.106671787101146</v>
      </c>
    </row>
    <row r="6295" spans="1:5" x14ac:dyDescent="0.25">
      <c r="A6295" s="130">
        <v>33228.761904726598</v>
      </c>
      <c r="B6295" s="130">
        <v>0.53943419163184902</v>
      </c>
      <c r="C6295" s="130">
        <v>1.16168116975359</v>
      </c>
      <c r="D6295" s="130">
        <v>0.56882750296373297</v>
      </c>
      <c r="E6295" s="130">
        <v>0.10635045119549801</v>
      </c>
    </row>
    <row r="6296" spans="1:5" x14ac:dyDescent="0.25">
      <c r="A6296" s="130">
        <v>33231.279591053797</v>
      </c>
      <c r="B6296" s="130">
        <v>0.39685611021902401</v>
      </c>
      <c r="C6296" s="130">
        <v>1.16167009918658</v>
      </c>
      <c r="D6296" s="130">
        <v>0.56884314158507399</v>
      </c>
      <c r="E6296" s="130">
        <v>0.106290523568423</v>
      </c>
    </row>
    <row r="6297" spans="1:5" x14ac:dyDescent="0.25">
      <c r="A6297" s="130">
        <v>33234.656405151101</v>
      </c>
      <c r="B6297" s="130">
        <v>1.06622334379682</v>
      </c>
      <c r="C6297" s="130">
        <v>1.1616552445661701</v>
      </c>
      <c r="D6297" s="130">
        <v>0.56886411742743404</v>
      </c>
      <c r="E6297" s="130">
        <v>0.106210212818185</v>
      </c>
    </row>
    <row r="6298" spans="1:5" x14ac:dyDescent="0.25">
      <c r="A6298" s="130">
        <v>33237.768893056498</v>
      </c>
      <c r="B6298" s="130">
        <v>-0.18491945168269699</v>
      </c>
      <c r="C6298" s="130">
        <v>1.1616415462551599</v>
      </c>
      <c r="D6298" s="130">
        <v>0.56888345208508195</v>
      </c>
      <c r="E6298" s="130">
        <v>0.106136255803468</v>
      </c>
    </row>
    <row r="6299" spans="1:5" x14ac:dyDescent="0.25">
      <c r="A6299" s="130">
        <v>33242.003348151899</v>
      </c>
      <c r="B6299" s="130">
        <v>0.11214673926225301</v>
      </c>
      <c r="C6299" s="130">
        <v>1.16162290011637</v>
      </c>
      <c r="D6299" s="130">
        <v>0.56890975746205497</v>
      </c>
      <c r="E6299" s="130">
        <v>0.106035742701268</v>
      </c>
    </row>
    <row r="6300" spans="1:5" x14ac:dyDescent="0.25">
      <c r="A6300" s="130">
        <v>33242.458942865902</v>
      </c>
      <c r="B6300" s="130">
        <v>1.2823903096234499</v>
      </c>
      <c r="C6300" s="130">
        <v>1.1616208932513199</v>
      </c>
      <c r="D6300" s="130">
        <v>0.56891258779171705</v>
      </c>
      <c r="E6300" s="130">
        <v>0.10602493535839499</v>
      </c>
    </row>
    <row r="6301" spans="1:5" x14ac:dyDescent="0.25">
      <c r="A6301" s="130">
        <v>33246.271031443299</v>
      </c>
      <c r="B6301" s="130">
        <v>3.4964294497630298E-2</v>
      </c>
      <c r="C6301" s="130">
        <v>1.1616040960371401</v>
      </c>
      <c r="D6301" s="130">
        <v>0.56893627050177897</v>
      </c>
      <c r="E6301" s="130">
        <v>0.105934561203381</v>
      </c>
    </row>
    <row r="6302" spans="1:5" x14ac:dyDescent="0.25">
      <c r="A6302" s="130">
        <v>33253.567252653302</v>
      </c>
      <c r="B6302" s="130">
        <v>0.44115789364307401</v>
      </c>
      <c r="C6302" s="130">
        <v>1.1615719207008799</v>
      </c>
      <c r="D6302" s="130">
        <v>0.56898160112629403</v>
      </c>
      <c r="E6302" s="130">
        <v>0.105761855819325</v>
      </c>
    </row>
    <row r="6303" spans="1:5" x14ac:dyDescent="0.25">
      <c r="A6303" s="130">
        <v>33257.349400347703</v>
      </c>
      <c r="B6303" s="130">
        <v>0.207839168203927</v>
      </c>
      <c r="C6303" s="130">
        <v>1.16155522850657</v>
      </c>
      <c r="D6303" s="130">
        <v>0.56900510049789998</v>
      </c>
      <c r="E6303" s="130">
        <v>0.105672468557359</v>
      </c>
    </row>
    <row r="6304" spans="1:5" x14ac:dyDescent="0.25">
      <c r="A6304" s="130">
        <v>33262.024892969901</v>
      </c>
      <c r="B6304" s="130">
        <v>0.34513379522245202</v>
      </c>
      <c r="C6304" s="130">
        <v>1.16153458091412</v>
      </c>
      <c r="D6304" s="130">
        <v>0.569034151596436</v>
      </c>
      <c r="E6304" s="130">
        <v>0.105562097988478</v>
      </c>
    </row>
    <row r="6305" spans="1:5" x14ac:dyDescent="0.25">
      <c r="A6305" s="130">
        <v>33262.479608417401</v>
      </c>
      <c r="B6305" s="130">
        <v>-0.51442461221663505</v>
      </c>
      <c r="C6305" s="130">
        <v>1.16153257208149</v>
      </c>
      <c r="D6305" s="130">
        <v>0.56903697703021405</v>
      </c>
      <c r="E6305" s="130">
        <v>0.10555137154543801</v>
      </c>
    </row>
    <row r="6306" spans="1:5" x14ac:dyDescent="0.25">
      <c r="A6306" s="130">
        <v>33265.960050479996</v>
      </c>
      <c r="B6306" s="130">
        <v>0.74455735884522101</v>
      </c>
      <c r="C6306" s="130">
        <v>1.16151719185503</v>
      </c>
      <c r="D6306" s="130">
        <v>0.56905860359039495</v>
      </c>
      <c r="E6306" s="130">
        <v>0.10546931504896501</v>
      </c>
    </row>
    <row r="6307" spans="1:5" x14ac:dyDescent="0.25">
      <c r="A6307" s="130">
        <v>33279.906214811897</v>
      </c>
      <c r="B6307" s="130">
        <v>1.8460215211769899</v>
      </c>
      <c r="C6307" s="130">
        <v>1.1614554849897001</v>
      </c>
      <c r="D6307" s="130">
        <v>0.56914526770983298</v>
      </c>
      <c r="E6307" s="130">
        <v>0.10514130756470499</v>
      </c>
    </row>
    <row r="6308" spans="1:5" x14ac:dyDescent="0.25">
      <c r="A6308" s="130">
        <v>33288.1782888206</v>
      </c>
      <c r="B6308" s="130">
        <v>0.83529121744381196</v>
      </c>
      <c r="C6308" s="130">
        <v>1.16141882480211</v>
      </c>
      <c r="D6308" s="130">
        <v>0.56919667622784498</v>
      </c>
      <c r="E6308" s="130">
        <v>0.104947349404234</v>
      </c>
    </row>
    <row r="6309" spans="1:5" x14ac:dyDescent="0.25">
      <c r="A6309" s="130">
        <v>33289.567266155602</v>
      </c>
      <c r="B6309" s="130">
        <v>-0.47561515518081998</v>
      </c>
      <c r="C6309" s="130">
        <v>1.1614126648054499</v>
      </c>
      <c r="D6309" s="130">
        <v>0.56920530859534202</v>
      </c>
      <c r="E6309" s="130">
        <v>0.104914824988609</v>
      </c>
    </row>
    <row r="6310" spans="1:5" x14ac:dyDescent="0.25">
      <c r="A6310" s="130">
        <v>33300.630316470597</v>
      </c>
      <c r="B6310" s="130">
        <v>0.51093294894062302</v>
      </c>
      <c r="C6310" s="130">
        <v>1.1613635566698901</v>
      </c>
      <c r="D6310" s="130">
        <v>0.56927406702946604</v>
      </c>
      <c r="E6310" s="130">
        <v>0.10465621553421101</v>
      </c>
    </row>
    <row r="6311" spans="1:5" x14ac:dyDescent="0.25">
      <c r="A6311" s="130">
        <v>33301.591291354998</v>
      </c>
      <c r="B6311" s="130">
        <v>1.29471703630835</v>
      </c>
      <c r="C6311" s="130">
        <v>1.16135928723669</v>
      </c>
      <c r="D6311" s="130">
        <v>0.56928003982640796</v>
      </c>
      <c r="E6311" s="130">
        <v>0.104633788958926</v>
      </c>
    </row>
    <row r="6312" spans="1:5" x14ac:dyDescent="0.25">
      <c r="A6312" s="130">
        <v>33306.995717743899</v>
      </c>
      <c r="B6312" s="130">
        <v>-1.1227914234579499</v>
      </c>
      <c r="C6312" s="130">
        <v>1.1613352652570601</v>
      </c>
      <c r="D6312" s="130">
        <v>0.56931363077538399</v>
      </c>
      <c r="E6312" s="130">
        <v>0.104507774346185</v>
      </c>
    </row>
    <row r="6313" spans="1:5" x14ac:dyDescent="0.25">
      <c r="A6313" s="130">
        <v>33308.524559792997</v>
      </c>
      <c r="B6313" s="130">
        <v>-0.102682111037322</v>
      </c>
      <c r="C6313" s="130">
        <v>1.1613284663247501</v>
      </c>
      <c r="D6313" s="130">
        <v>0.569323133375916</v>
      </c>
      <c r="E6313" s="130">
        <v>0.104472160351365</v>
      </c>
    </row>
    <row r="6314" spans="1:5" x14ac:dyDescent="0.25">
      <c r="A6314" s="130">
        <v>33310.437276825403</v>
      </c>
      <c r="B6314" s="130">
        <v>1.4770878570254899</v>
      </c>
      <c r="C6314" s="130">
        <v>1.16131995812864</v>
      </c>
      <c r="D6314" s="130">
        <v>0.56933502206393305</v>
      </c>
      <c r="E6314" s="130">
        <v>0.104427625102714</v>
      </c>
    </row>
    <row r="6315" spans="1:5" x14ac:dyDescent="0.25">
      <c r="A6315" s="130">
        <v>33315.236714878403</v>
      </c>
      <c r="B6315" s="130">
        <v>1.0949236092893599</v>
      </c>
      <c r="C6315" s="130">
        <v>1.1612985987261999</v>
      </c>
      <c r="D6315" s="130">
        <v>0.56936485388323899</v>
      </c>
      <c r="E6315" s="130">
        <v>0.104315978823342</v>
      </c>
    </row>
    <row r="6316" spans="1:5" x14ac:dyDescent="0.25">
      <c r="A6316" s="130">
        <v>33316.0189099239</v>
      </c>
      <c r="B6316" s="130">
        <v>0.402089373430847</v>
      </c>
      <c r="C6316" s="130">
        <v>1.1612951162352501</v>
      </c>
      <c r="D6316" s="130">
        <v>0.56936971581906903</v>
      </c>
      <c r="E6316" s="130">
        <v>0.104297797014442</v>
      </c>
    </row>
    <row r="6317" spans="1:5" x14ac:dyDescent="0.25">
      <c r="A6317" s="130">
        <v>33316.263912138696</v>
      </c>
      <c r="B6317" s="130">
        <v>5.2687059122669098E-2</v>
      </c>
      <c r="C6317" s="130">
        <v>1.1612940253542501</v>
      </c>
      <c r="D6317" s="130">
        <v>0.56937123869672701</v>
      </c>
      <c r="E6317" s="130">
        <v>0.104292102836802</v>
      </c>
    </row>
    <row r="6318" spans="1:5" x14ac:dyDescent="0.25">
      <c r="A6318" s="130">
        <v>33325.186811452098</v>
      </c>
      <c r="B6318" s="130">
        <v>-0.29668756135526902</v>
      </c>
      <c r="C6318" s="130">
        <v>1.1612542693382499</v>
      </c>
      <c r="D6318" s="130">
        <v>0.56942670227388903</v>
      </c>
      <c r="E6318" s="130">
        <v>0.104084982380154</v>
      </c>
    </row>
    <row r="6319" spans="1:5" x14ac:dyDescent="0.25">
      <c r="A6319" s="130">
        <v>33326.494947463398</v>
      </c>
      <c r="B6319" s="130">
        <v>1.2761005931253999</v>
      </c>
      <c r="C6319" s="130">
        <v>1.1612484365962901</v>
      </c>
      <c r="D6319" s="130">
        <v>0.56943483360604297</v>
      </c>
      <c r="E6319" s="130">
        <v>0.10405466000210301</v>
      </c>
    </row>
    <row r="6320" spans="1:5" x14ac:dyDescent="0.25">
      <c r="A6320" s="130">
        <v>33327.546639840199</v>
      </c>
      <c r="B6320" s="130">
        <v>-0.197991903470396</v>
      </c>
      <c r="C6320" s="130">
        <v>1.16124374648558</v>
      </c>
      <c r="D6320" s="130">
        <v>0.56944137091383296</v>
      </c>
      <c r="E6320" s="130">
        <v>0.104030289787939</v>
      </c>
    </row>
    <row r="6321" spans="1:5" x14ac:dyDescent="0.25">
      <c r="A6321" s="130">
        <v>33334.244175289998</v>
      </c>
      <c r="B6321" s="130">
        <v>1.2392993360240501</v>
      </c>
      <c r="C6321" s="130">
        <v>1.1612138614299301</v>
      </c>
      <c r="D6321" s="130">
        <v>0.56948300311266797</v>
      </c>
      <c r="E6321" s="130">
        <v>0.10387525567483399</v>
      </c>
    </row>
    <row r="6322" spans="1:5" x14ac:dyDescent="0.25">
      <c r="A6322" s="130">
        <v>33342.880363791701</v>
      </c>
      <c r="B6322" s="130">
        <v>1.0312454299112901</v>
      </c>
      <c r="C6322" s="130">
        <v>1.1611752829346</v>
      </c>
      <c r="D6322" s="130">
        <v>0.56953668685885195</v>
      </c>
      <c r="E6322" s="130">
        <v>0.103675762126333</v>
      </c>
    </row>
    <row r="6323" spans="1:5" x14ac:dyDescent="0.25">
      <c r="A6323" s="130">
        <v>33343.365612023597</v>
      </c>
      <c r="B6323" s="130">
        <v>0.33685068292239601</v>
      </c>
      <c r="C6323" s="130">
        <v>1.16117311385705</v>
      </c>
      <c r="D6323" s="130">
        <v>0.56953970324842595</v>
      </c>
      <c r="E6323" s="130">
        <v>0.103664566901065</v>
      </c>
    </row>
    <row r="6324" spans="1:5" x14ac:dyDescent="0.25">
      <c r="A6324" s="130">
        <v>33346.919012471102</v>
      </c>
      <c r="B6324" s="130">
        <v>0.74127287872871594</v>
      </c>
      <c r="C6324" s="130">
        <v>1.1611572253614999</v>
      </c>
      <c r="D6324" s="130">
        <v>0.56956179186338196</v>
      </c>
      <c r="E6324" s="130">
        <v>0.103582630805951</v>
      </c>
    </row>
    <row r="6325" spans="1:5" x14ac:dyDescent="0.25">
      <c r="A6325" s="130">
        <v>33351.825625949299</v>
      </c>
      <c r="B6325" s="130">
        <v>0.45248715248162902</v>
      </c>
      <c r="C6325" s="130">
        <v>1.1611352726808799</v>
      </c>
      <c r="D6325" s="130">
        <v>0.56959229239788201</v>
      </c>
      <c r="E6325" s="130">
        <v>0.10346962120122501</v>
      </c>
    </row>
    <row r="6326" spans="1:5" x14ac:dyDescent="0.25">
      <c r="A6326" s="130">
        <v>33352.0765000221</v>
      </c>
      <c r="B6326" s="130">
        <v>1.67879406201468</v>
      </c>
      <c r="C6326" s="130">
        <v>1.16113414982426</v>
      </c>
      <c r="D6326" s="130">
        <v>0.56959385188516998</v>
      </c>
      <c r="E6326" s="130">
        <v>0.10346384707624599</v>
      </c>
    </row>
    <row r="6327" spans="1:5" x14ac:dyDescent="0.25">
      <c r="A6327" s="130">
        <v>33353.436721829399</v>
      </c>
      <c r="B6327" s="130">
        <v>2.29166457706103</v>
      </c>
      <c r="C6327" s="130">
        <v>1.1611280610605901</v>
      </c>
      <c r="D6327" s="130">
        <v>0.56960230731831296</v>
      </c>
      <c r="E6327" s="130">
        <v>0.103432546990548</v>
      </c>
    </row>
    <row r="6328" spans="1:5" x14ac:dyDescent="0.25">
      <c r="A6328" s="130">
        <v>33360.454056204202</v>
      </c>
      <c r="B6328" s="130">
        <v>2.10516789649831</v>
      </c>
      <c r="C6328" s="130">
        <v>1.16109663021649</v>
      </c>
      <c r="D6328" s="130">
        <v>0.56964592857157303</v>
      </c>
      <c r="E6328" s="130">
        <v>0.10327125361388401</v>
      </c>
    </row>
    <row r="6329" spans="1:5" x14ac:dyDescent="0.25">
      <c r="A6329" s="130">
        <v>33362.675377771498</v>
      </c>
      <c r="B6329" s="130">
        <v>-0.12359925974289</v>
      </c>
      <c r="C6329" s="130">
        <v>1.1610866741694501</v>
      </c>
      <c r="D6329" s="130">
        <v>0.56965973675449699</v>
      </c>
      <c r="E6329" s="130">
        <v>0.103220260168828</v>
      </c>
    </row>
    <row r="6330" spans="1:5" x14ac:dyDescent="0.25">
      <c r="A6330" s="130">
        <v>33363.698545453502</v>
      </c>
      <c r="B6330" s="130">
        <v>0.76417295179258504</v>
      </c>
      <c r="C6330" s="130">
        <v>1.16108208721169</v>
      </c>
      <c r="D6330" s="130">
        <v>0.56966609696326198</v>
      </c>
      <c r="E6330" s="130">
        <v>0.103196782238134</v>
      </c>
    </row>
    <row r="6331" spans="1:5" x14ac:dyDescent="0.25">
      <c r="A6331" s="130">
        <v>33368.599052702302</v>
      </c>
      <c r="B6331" s="130">
        <v>1.72076857083088</v>
      </c>
      <c r="C6331" s="130">
        <v>1.16106010831096</v>
      </c>
      <c r="D6331" s="130">
        <v>0.56969655937350105</v>
      </c>
      <c r="E6331" s="130">
        <v>0.103084423295429</v>
      </c>
    </row>
    <row r="6332" spans="1:5" x14ac:dyDescent="0.25">
      <c r="A6332" s="130">
        <v>33368.910709373798</v>
      </c>
      <c r="B6332" s="130">
        <v>1.01441020698587</v>
      </c>
      <c r="C6332" s="130">
        <v>1.16105870999317</v>
      </c>
      <c r="D6332" s="130">
        <v>0.56969849667963501</v>
      </c>
      <c r="E6332" s="130">
        <v>0.10307728263468</v>
      </c>
    </row>
    <row r="6333" spans="1:5" x14ac:dyDescent="0.25">
      <c r="A6333" s="130">
        <v>33370.039755718797</v>
      </c>
      <c r="B6333" s="130">
        <v>1.43207556265379</v>
      </c>
      <c r="C6333" s="130">
        <v>1.1610536437421499</v>
      </c>
      <c r="D6333" s="130">
        <v>0.56970551499925604</v>
      </c>
      <c r="E6333" s="130">
        <v>0.103051418997092</v>
      </c>
    </row>
    <row r="6334" spans="1:5" x14ac:dyDescent="0.25">
      <c r="A6334" s="130">
        <v>33371.358865287097</v>
      </c>
      <c r="B6334" s="130">
        <v>0.35044817551634899</v>
      </c>
      <c r="C6334" s="130">
        <v>1.16104772358703</v>
      </c>
      <c r="D6334" s="130">
        <v>0.56971371476467003</v>
      </c>
      <c r="E6334" s="130">
        <v>0.103021211427835</v>
      </c>
    </row>
    <row r="6335" spans="1:5" x14ac:dyDescent="0.25">
      <c r="A6335" s="130">
        <v>33375.975477834902</v>
      </c>
      <c r="B6335" s="130">
        <v>0.31569999634599699</v>
      </c>
      <c r="C6335" s="130">
        <v>1.1610269953187899</v>
      </c>
      <c r="D6335" s="130">
        <v>0.56974241210901699</v>
      </c>
      <c r="E6335" s="130">
        <v>0.10291557539182999</v>
      </c>
    </row>
    <row r="6336" spans="1:5" x14ac:dyDescent="0.25">
      <c r="A6336" s="130">
        <v>33376.732195277997</v>
      </c>
      <c r="B6336" s="130">
        <v>0.87633530024227002</v>
      </c>
      <c r="C6336" s="130">
        <v>1.1610235963831299</v>
      </c>
      <c r="D6336" s="130">
        <v>0.56974711591836702</v>
      </c>
      <c r="E6336" s="130">
        <v>0.102898272879721</v>
      </c>
    </row>
    <row r="6337" spans="1:5" x14ac:dyDescent="0.25">
      <c r="A6337" s="130">
        <v>33381.912483441702</v>
      </c>
      <c r="B6337" s="130">
        <v>2.9110848488311799E-2</v>
      </c>
      <c r="C6337" s="130">
        <v>1.16100031812215</v>
      </c>
      <c r="D6337" s="130">
        <v>0.56977931673475402</v>
      </c>
      <c r="E6337" s="130">
        <v>0.102779918673487</v>
      </c>
    </row>
    <row r="6338" spans="1:5" x14ac:dyDescent="0.25">
      <c r="A6338" s="130">
        <v>33382.263963773898</v>
      </c>
      <c r="B6338" s="130">
        <v>2.4260353643683201</v>
      </c>
      <c r="C6338" s="130">
        <v>1.1609987380670099</v>
      </c>
      <c r="D6338" s="130">
        <v>0.56978150153103402</v>
      </c>
      <c r="E6338" s="130">
        <v>0.102771894340891</v>
      </c>
    </row>
    <row r="6339" spans="1:5" x14ac:dyDescent="0.25">
      <c r="A6339" s="130">
        <v>33383.627410829598</v>
      </c>
      <c r="B6339" s="130">
        <v>1.0947896061159099</v>
      </c>
      <c r="C6339" s="130">
        <v>1.1609926080225299</v>
      </c>
      <c r="D6339" s="130">
        <v>0.56978997667667997</v>
      </c>
      <c r="E6339" s="130">
        <v>0.102740773847541</v>
      </c>
    </row>
    <row r="6340" spans="1:5" x14ac:dyDescent="0.25">
      <c r="A6340" s="130">
        <v>33384.285681675101</v>
      </c>
      <c r="B6340" s="130">
        <v>-0.44962859186105097</v>
      </c>
      <c r="C6340" s="130">
        <v>1.1609896480084201</v>
      </c>
      <c r="D6340" s="130">
        <v>0.56979406845660496</v>
      </c>
      <c r="E6340" s="130">
        <v>0.102725752969881</v>
      </c>
    </row>
    <row r="6341" spans="1:5" x14ac:dyDescent="0.25">
      <c r="A6341" s="130">
        <v>33389.264907975499</v>
      </c>
      <c r="B6341" s="130">
        <v>1.6947820846936199</v>
      </c>
      <c r="C6341" s="130">
        <v>1.1609672489903899</v>
      </c>
      <c r="D6341" s="130">
        <v>0.56982501882043801</v>
      </c>
      <c r="E6341" s="130">
        <v>0.102612219166678</v>
      </c>
    </row>
    <row r="6342" spans="1:5" x14ac:dyDescent="0.25">
      <c r="A6342" s="130">
        <v>33390.587070486799</v>
      </c>
      <c r="B6342" s="130">
        <v>1.176103344473</v>
      </c>
      <c r="C6342" s="130">
        <v>1.1609612985262701</v>
      </c>
      <c r="D6342" s="130">
        <v>0.56983323716275902</v>
      </c>
      <c r="E6342" s="130">
        <v>0.10258209725946001</v>
      </c>
    </row>
    <row r="6343" spans="1:5" x14ac:dyDescent="0.25">
      <c r="A6343" s="130">
        <v>33391.7077148389</v>
      </c>
      <c r="B6343" s="130">
        <v>4.7459075876710201E-2</v>
      </c>
      <c r="C6343" s="130">
        <v>1.16095625411006</v>
      </c>
      <c r="D6343" s="130">
        <v>0.56984020287163495</v>
      </c>
      <c r="E6343" s="130">
        <v>0.102556574724954</v>
      </c>
    </row>
    <row r="6344" spans="1:5" x14ac:dyDescent="0.25">
      <c r="A6344" s="130">
        <v>33394.996574635297</v>
      </c>
      <c r="B6344" s="130">
        <v>0.98846903838045697</v>
      </c>
      <c r="C6344" s="130">
        <v>1.1609414450447899</v>
      </c>
      <c r="D6344" s="130">
        <v>0.56986064562121796</v>
      </c>
      <c r="E6344" s="130">
        <v>0.102481715406281</v>
      </c>
    </row>
    <row r="6345" spans="1:5" x14ac:dyDescent="0.25">
      <c r="A6345" s="130">
        <v>33399.111569283203</v>
      </c>
      <c r="B6345" s="130">
        <v>0.32666929429159303</v>
      </c>
      <c r="C6345" s="130">
        <v>1.1609229060897901</v>
      </c>
      <c r="D6345" s="130">
        <v>0.56988622304454095</v>
      </c>
      <c r="E6345" s="130">
        <v>0.102388144417411</v>
      </c>
    </row>
    <row r="6346" spans="1:5" x14ac:dyDescent="0.25">
      <c r="A6346" s="130">
        <v>33403.316378326599</v>
      </c>
      <c r="B6346" s="130">
        <v>0.17692758387843899</v>
      </c>
      <c r="C6346" s="130">
        <v>1.16090395104374</v>
      </c>
      <c r="D6346" s="130">
        <v>0.56991235824776998</v>
      </c>
      <c r="E6346" s="130">
        <v>0.102292636961977</v>
      </c>
    </row>
    <row r="6347" spans="1:5" x14ac:dyDescent="0.25">
      <c r="A6347" s="130">
        <v>33416.111730403602</v>
      </c>
      <c r="B6347" s="130">
        <v>-0.12780642926592001</v>
      </c>
      <c r="C6347" s="130">
        <v>1.1608461989940899</v>
      </c>
      <c r="D6347" s="130">
        <v>0.56999188497865305</v>
      </c>
      <c r="E6347" s="130">
        <v>0.10200266026747799</v>
      </c>
    </row>
    <row r="6348" spans="1:5" x14ac:dyDescent="0.25">
      <c r="A6348" s="130">
        <v>33419.806691447899</v>
      </c>
      <c r="B6348" s="130">
        <v>4.9964487006715103E-2</v>
      </c>
      <c r="C6348" s="130">
        <v>1.1608295017268999</v>
      </c>
      <c r="D6348" s="130">
        <v>0.57001484911834499</v>
      </c>
      <c r="E6348" s="130">
        <v>0.10191910537072001</v>
      </c>
    </row>
    <row r="6349" spans="1:5" x14ac:dyDescent="0.25">
      <c r="A6349" s="130">
        <v>33422.721174186401</v>
      </c>
      <c r="B6349" s="130">
        <v>-2.2014649404411599E-2</v>
      </c>
      <c r="C6349" s="130">
        <v>1.1608163250589401</v>
      </c>
      <c r="D6349" s="130">
        <v>0.57003296221262301</v>
      </c>
      <c r="E6349" s="130">
        <v>0.101853257129203</v>
      </c>
    </row>
    <row r="6350" spans="1:5" x14ac:dyDescent="0.25">
      <c r="A6350" s="130">
        <v>33429.078531904503</v>
      </c>
      <c r="B6350" s="130">
        <v>-1.98348341921766</v>
      </c>
      <c r="C6350" s="130">
        <v>1.16078756343694</v>
      </c>
      <c r="D6350" s="130">
        <v>0.57007247103748004</v>
      </c>
      <c r="E6350" s="130">
        <v>0.101709798043622</v>
      </c>
    </row>
    <row r="6351" spans="1:5" x14ac:dyDescent="0.25">
      <c r="A6351" s="130">
        <v>33429.879454646201</v>
      </c>
      <c r="B6351" s="130">
        <v>1.2865587155360001</v>
      </c>
      <c r="C6351" s="130">
        <v>1.16078393805949</v>
      </c>
      <c r="D6351" s="130">
        <v>0.57007744837397201</v>
      </c>
      <c r="E6351" s="130">
        <v>0.10169174159765999</v>
      </c>
    </row>
    <row r="6352" spans="1:5" x14ac:dyDescent="0.25">
      <c r="A6352" s="130">
        <v>33431.939214462902</v>
      </c>
      <c r="B6352" s="130">
        <v>-0.81083313115217803</v>
      </c>
      <c r="C6352" s="130">
        <v>1.16077461261674</v>
      </c>
      <c r="D6352" s="130">
        <v>0.57009024862069302</v>
      </c>
      <c r="E6352" s="130">
        <v>0.10164532271522</v>
      </c>
    </row>
    <row r="6353" spans="1:5" x14ac:dyDescent="0.25">
      <c r="A6353" s="130">
        <v>33445.053670480404</v>
      </c>
      <c r="B6353" s="130">
        <v>1.09258352620039</v>
      </c>
      <c r="C6353" s="130">
        <v>1.1607151721715701</v>
      </c>
      <c r="D6353" s="130">
        <v>0.57017174265667803</v>
      </c>
      <c r="E6353" s="130">
        <v>0.101350362991174</v>
      </c>
    </row>
    <row r="6354" spans="1:5" x14ac:dyDescent="0.25">
      <c r="A6354" s="130">
        <v>33446.457390792799</v>
      </c>
      <c r="B6354" s="130">
        <v>0.109083568875601</v>
      </c>
      <c r="C6354" s="130">
        <v>1.1607088031839501</v>
      </c>
      <c r="D6354" s="130">
        <v>0.57018046492296703</v>
      </c>
      <c r="E6354" s="130">
        <v>0.10131885171096899</v>
      </c>
    </row>
    <row r="6355" spans="1:5" x14ac:dyDescent="0.25">
      <c r="A6355" s="130">
        <v>33451.2468628512</v>
      </c>
      <c r="B6355" s="130">
        <v>2.7004032679789298E-2</v>
      </c>
      <c r="C6355" s="130">
        <v>1.1606870625158201</v>
      </c>
      <c r="D6355" s="130">
        <v>0.57021022431981006</v>
      </c>
      <c r="E6355" s="130">
        <v>0.101211422771824</v>
      </c>
    </row>
    <row r="6356" spans="1:5" x14ac:dyDescent="0.25">
      <c r="A6356" s="130">
        <v>33455.915039133703</v>
      </c>
      <c r="B6356" s="130">
        <v>2.0746065397689</v>
      </c>
      <c r="C6356" s="130">
        <v>1.1606658578759099</v>
      </c>
      <c r="D6356" s="130">
        <v>0.57023922874427602</v>
      </c>
      <c r="E6356" s="130">
        <v>0.101106843814775</v>
      </c>
    </row>
    <row r="6357" spans="1:5" x14ac:dyDescent="0.25">
      <c r="A6357" s="130">
        <v>33458.367118159898</v>
      </c>
      <c r="B6357" s="130">
        <v>1.84836702467772</v>
      </c>
      <c r="C6357" s="130">
        <v>1.1606547138332399</v>
      </c>
      <c r="D6357" s="130">
        <v>0.57025446352479803</v>
      </c>
      <c r="E6357" s="130">
        <v>0.101051962042219</v>
      </c>
    </row>
    <row r="6358" spans="1:5" x14ac:dyDescent="0.25">
      <c r="A6358" s="130">
        <v>33460.994349446402</v>
      </c>
      <c r="B6358" s="130">
        <v>-6.6556492650526903E-6</v>
      </c>
      <c r="C6358" s="130">
        <v>1.1606427693636601</v>
      </c>
      <c r="D6358" s="130">
        <v>0.57027078610478898</v>
      </c>
      <c r="E6358" s="130">
        <v>0.10099319895879701</v>
      </c>
    </row>
    <row r="6359" spans="1:5" x14ac:dyDescent="0.25">
      <c r="A6359" s="130">
        <v>33466.507735635001</v>
      </c>
      <c r="B6359" s="130">
        <v>1.09374241947866</v>
      </c>
      <c r="C6359" s="130">
        <v>1.1606176884229</v>
      </c>
      <c r="D6359" s="130">
        <v>0.57030503844775504</v>
      </c>
      <c r="E6359" s="130">
        <v>0.10087001200703399</v>
      </c>
    </row>
    <row r="6360" spans="1:5" x14ac:dyDescent="0.25">
      <c r="A6360" s="130">
        <v>33471.2288634543</v>
      </c>
      <c r="B6360" s="130">
        <v>2.1256636861430902</v>
      </c>
      <c r="C6360" s="130">
        <v>1.16059619557049</v>
      </c>
      <c r="D6360" s="130">
        <v>0.570334367178853</v>
      </c>
      <c r="E6360" s="130">
        <v>0.100764666829485</v>
      </c>
    </row>
    <row r="6361" spans="1:5" x14ac:dyDescent="0.25">
      <c r="A6361" s="130">
        <v>33471.761855571604</v>
      </c>
      <c r="B6361" s="130">
        <v>-0.21773080566320799</v>
      </c>
      <c r="C6361" s="130">
        <v>1.1605937682068901</v>
      </c>
      <c r="D6361" s="130">
        <v>0.57033767815000003</v>
      </c>
      <c r="E6361" s="130">
        <v>0.10075278198094099</v>
      </c>
    </row>
    <row r="6362" spans="1:5" x14ac:dyDescent="0.25">
      <c r="A6362" s="130">
        <v>33472.610164224498</v>
      </c>
      <c r="B6362" s="130">
        <v>1.05096785082697</v>
      </c>
      <c r="C6362" s="130">
        <v>1.1605899044346</v>
      </c>
      <c r="D6362" s="130">
        <v>0.57034294783983797</v>
      </c>
      <c r="E6362" s="130">
        <v>0.100733869478234</v>
      </c>
    </row>
    <row r="6363" spans="1:5" x14ac:dyDescent="0.25">
      <c r="A6363" s="130">
        <v>33473.0133885217</v>
      </c>
      <c r="B6363" s="130">
        <v>1.18468114231791</v>
      </c>
      <c r="C6363" s="130">
        <v>1.1605880677110101</v>
      </c>
      <c r="D6363" s="130">
        <v>0.57034545264936798</v>
      </c>
      <c r="E6363" s="130">
        <v>0.10072488130652001</v>
      </c>
    </row>
    <row r="6364" spans="1:5" x14ac:dyDescent="0.25">
      <c r="A6364" s="130">
        <v>33473.409385228602</v>
      </c>
      <c r="B6364" s="130">
        <v>1.1416142945041201</v>
      </c>
      <c r="C6364" s="130">
        <v>1.1605862638050299</v>
      </c>
      <c r="D6364" s="130">
        <v>0.57034791255003703</v>
      </c>
      <c r="E6364" s="130">
        <v>0.100716055157223</v>
      </c>
    </row>
    <row r="6365" spans="1:5" x14ac:dyDescent="0.25">
      <c r="A6365" s="130">
        <v>33480.770361483897</v>
      </c>
      <c r="B6365" s="130">
        <v>3.0882790565778299E-2</v>
      </c>
      <c r="C6365" s="130">
        <v>1.1605527130364599</v>
      </c>
      <c r="D6365" s="130">
        <v>0.57039363625203898</v>
      </c>
      <c r="E6365" s="130">
        <v>0.10055215508344401</v>
      </c>
    </row>
    <row r="6366" spans="1:5" x14ac:dyDescent="0.25">
      <c r="A6366" s="130">
        <v>33482.861394012798</v>
      </c>
      <c r="B6366" s="130">
        <v>0.42239133375086002</v>
      </c>
      <c r="C6366" s="130">
        <v>1.16054317572413</v>
      </c>
      <c r="D6366" s="130">
        <v>0.57040662423446298</v>
      </c>
      <c r="E6366" s="130">
        <v>0.100505652848618</v>
      </c>
    </row>
    <row r="6367" spans="1:5" x14ac:dyDescent="0.25">
      <c r="A6367" s="130">
        <v>33483.751413526501</v>
      </c>
      <c r="B6367" s="130">
        <v>0.88296713532223203</v>
      </c>
      <c r="C6367" s="130">
        <v>1.1605391154179501</v>
      </c>
      <c r="D6367" s="130">
        <v>0.570412152288856</v>
      </c>
      <c r="E6367" s="130">
        <v>0.100485867421628</v>
      </c>
    </row>
    <row r="6368" spans="1:5" x14ac:dyDescent="0.25">
      <c r="A6368" s="130">
        <v>33487.643575620197</v>
      </c>
      <c r="B6368" s="130">
        <v>-1.20316215977307</v>
      </c>
      <c r="C6368" s="130">
        <v>1.1605213530429499</v>
      </c>
      <c r="D6368" s="130">
        <v>0.57043632639534902</v>
      </c>
      <c r="E6368" s="130">
        <v>0.10039939672463</v>
      </c>
    </row>
    <row r="6369" spans="1:5" x14ac:dyDescent="0.25">
      <c r="A6369" s="130">
        <v>33488.753572768401</v>
      </c>
      <c r="B6369" s="130">
        <v>1.6500050547090701</v>
      </c>
      <c r="C6369" s="130">
        <v>1.1605162855895099</v>
      </c>
      <c r="D6369" s="130">
        <v>0.57044322033200601</v>
      </c>
      <c r="E6369" s="130">
        <v>0.100374752230685</v>
      </c>
    </row>
    <row r="6370" spans="1:5" x14ac:dyDescent="0.25">
      <c r="A6370" s="130">
        <v>33493.842898277697</v>
      </c>
      <c r="B6370" s="130">
        <v>1.4970802520678901</v>
      </c>
      <c r="C6370" s="130">
        <v>1.1604930409029399</v>
      </c>
      <c r="D6370" s="130">
        <v>0.57047482765774404</v>
      </c>
      <c r="E6370" s="130">
        <v>0.100261847596985</v>
      </c>
    </row>
    <row r="6371" spans="1:5" x14ac:dyDescent="0.25">
      <c r="A6371" s="130">
        <v>33498.094316243398</v>
      </c>
      <c r="B6371" s="130">
        <v>0.389729037248365</v>
      </c>
      <c r="C6371" s="130">
        <v>1.1604736100481901</v>
      </c>
      <c r="D6371" s="130">
        <v>0.57050122946513104</v>
      </c>
      <c r="E6371" s="130">
        <v>0.100167644775512</v>
      </c>
    </row>
    <row r="6372" spans="1:5" x14ac:dyDescent="0.25">
      <c r="A6372" s="130">
        <v>33501.368510675798</v>
      </c>
      <c r="B6372" s="130">
        <v>1.1389698605771801</v>
      </c>
      <c r="C6372" s="130">
        <v>1.1604586373544701</v>
      </c>
      <c r="D6372" s="130">
        <v>0.57052156152377898</v>
      </c>
      <c r="E6372" s="130">
        <v>0.100095165279435</v>
      </c>
    </row>
    <row r="6373" spans="1:5" x14ac:dyDescent="0.25">
      <c r="A6373" s="130">
        <v>33502.3243412019</v>
      </c>
      <c r="B6373" s="130">
        <v>0.73551592832727897</v>
      </c>
      <c r="C6373" s="130">
        <v>1.1604542650561001</v>
      </c>
      <c r="D6373" s="130">
        <v>0.57052749685035697</v>
      </c>
      <c r="E6373" s="130">
        <v>0.100074017921735</v>
      </c>
    </row>
    <row r="6374" spans="1:5" x14ac:dyDescent="0.25">
      <c r="A6374" s="130">
        <v>33503.754849835299</v>
      </c>
      <c r="B6374" s="130">
        <v>0.42197911337562599</v>
      </c>
      <c r="C6374" s="130">
        <v>1.1604477202822201</v>
      </c>
      <c r="D6374" s="130">
        <v>0.57053637958491099</v>
      </c>
      <c r="E6374" s="130">
        <v>0.100042378177887</v>
      </c>
    </row>
    <row r="6375" spans="1:5" x14ac:dyDescent="0.25">
      <c r="A6375" s="130">
        <v>33505.755182241301</v>
      </c>
      <c r="B6375" s="130">
        <v>0.55759941203834495</v>
      </c>
      <c r="C6375" s="130">
        <v>1.1604385662055201</v>
      </c>
      <c r="D6375" s="130">
        <v>0.570548800324292</v>
      </c>
      <c r="E6375" s="130">
        <v>9.9998154595653005E-2</v>
      </c>
    </row>
    <row r="6376" spans="1:5" x14ac:dyDescent="0.25">
      <c r="A6376" s="130">
        <v>33506.753258467303</v>
      </c>
      <c r="B6376" s="130">
        <v>0.91652501902039796</v>
      </c>
      <c r="C6376" s="130">
        <v>1.1604339977367799</v>
      </c>
      <c r="D6376" s="130">
        <v>0.57055499757904404</v>
      </c>
      <c r="E6376" s="130">
        <v>9.9976097472708705E-2</v>
      </c>
    </row>
    <row r="6377" spans="1:5" x14ac:dyDescent="0.25">
      <c r="A6377" s="130">
        <v>33507.353976566199</v>
      </c>
      <c r="B6377" s="130">
        <v>0.204617664246176</v>
      </c>
      <c r="C6377" s="130">
        <v>1.16043124776593</v>
      </c>
      <c r="D6377" s="130">
        <v>0.57055872751327497</v>
      </c>
      <c r="E6377" s="130">
        <v>9.9962824534183703E-2</v>
      </c>
    </row>
    <row r="6378" spans="1:5" x14ac:dyDescent="0.25">
      <c r="A6378" s="130">
        <v>33507.371115563299</v>
      </c>
      <c r="B6378" s="130">
        <v>-0.18999872941363199</v>
      </c>
      <c r="C6378" s="130">
        <v>1.1604311693034099</v>
      </c>
      <c r="D6378" s="130">
        <v>0.57055883393097095</v>
      </c>
      <c r="E6378" s="130">
        <v>9.9962445875896394E-2</v>
      </c>
    </row>
    <row r="6379" spans="1:5" x14ac:dyDescent="0.25">
      <c r="A6379" s="130">
        <v>33511.664994787803</v>
      </c>
      <c r="B6379" s="130">
        <v>-1.1184979368295E-2</v>
      </c>
      <c r="C6379" s="130">
        <v>1.1604115057201401</v>
      </c>
      <c r="D6379" s="130">
        <v>0.57058549417384696</v>
      </c>
      <c r="E6379" s="130">
        <v>9.9867631822813802E-2</v>
      </c>
    </row>
    <row r="6380" spans="1:5" x14ac:dyDescent="0.25">
      <c r="A6380" s="130">
        <v>33513.979643276602</v>
      </c>
      <c r="B6380" s="130">
        <v>-0.367262694481019</v>
      </c>
      <c r="C6380" s="130">
        <v>1.16040090082673</v>
      </c>
      <c r="D6380" s="130">
        <v>0.57059986485285397</v>
      </c>
      <c r="E6380" s="130">
        <v>9.9816564678564798E-2</v>
      </c>
    </row>
    <row r="6381" spans="1:5" x14ac:dyDescent="0.25">
      <c r="A6381" s="130">
        <v>33514.178148225699</v>
      </c>
      <c r="B6381" s="130">
        <v>0.113914965968198</v>
      </c>
      <c r="C6381" s="130">
        <v>1.1603999911818901</v>
      </c>
      <c r="D6381" s="130">
        <v>0.57060109726247399</v>
      </c>
      <c r="E6381" s="130">
        <v>9.9812186548413701E-2</v>
      </c>
    </row>
    <row r="6382" spans="1:5" x14ac:dyDescent="0.25">
      <c r="A6382" s="130">
        <v>33515.892166125901</v>
      </c>
      <c r="B6382" s="130">
        <v>-0.17247970229738999</v>
      </c>
      <c r="C6382" s="130">
        <v>1.1603921356392</v>
      </c>
      <c r="D6382" s="130">
        <v>0.57061173851052205</v>
      </c>
      <c r="E6382" s="130">
        <v>9.97743922035602E-2</v>
      </c>
    </row>
    <row r="6383" spans="1:5" x14ac:dyDescent="0.25">
      <c r="A6383" s="130">
        <v>33525.387794887502</v>
      </c>
      <c r="B6383" s="130">
        <v>1.6760420213723899</v>
      </c>
      <c r="C6383" s="130">
        <v>1.16034858062832</v>
      </c>
      <c r="D6383" s="130">
        <v>0.57067068551965405</v>
      </c>
      <c r="E6383" s="130">
        <v>9.9565310626218304E-2</v>
      </c>
    </row>
    <row r="6384" spans="1:5" x14ac:dyDescent="0.25">
      <c r="A6384" s="130">
        <v>33534.4933819082</v>
      </c>
      <c r="B6384" s="130">
        <v>0.50892746316055804</v>
      </c>
      <c r="C6384" s="130">
        <v>1.1603067582280899</v>
      </c>
      <c r="D6384" s="130">
        <v>0.57072720241719099</v>
      </c>
      <c r="E6384" s="130">
        <v>9.9365289999903295E-2</v>
      </c>
    </row>
    <row r="6385" spans="1:5" x14ac:dyDescent="0.25">
      <c r="A6385" s="130">
        <v>33537.110881667097</v>
      </c>
      <c r="B6385" s="130">
        <v>2.11112005277203</v>
      </c>
      <c r="C6385" s="130">
        <v>1.16029472568834</v>
      </c>
      <c r="D6385" s="130">
        <v>0.57074344715052905</v>
      </c>
      <c r="E6385" s="130">
        <v>9.9307877141941406E-2</v>
      </c>
    </row>
    <row r="6386" spans="1:5" x14ac:dyDescent="0.25">
      <c r="A6386" s="130">
        <v>33540.154610167403</v>
      </c>
      <c r="B6386" s="130">
        <v>0.27801396687747698</v>
      </c>
      <c r="C6386" s="130">
        <v>1.1602807280398899</v>
      </c>
      <c r="D6386" s="130">
        <v>0.57076233618664696</v>
      </c>
      <c r="E6386" s="130">
        <v>9.92411629915914E-2</v>
      </c>
    </row>
    <row r="6387" spans="1:5" x14ac:dyDescent="0.25">
      <c r="A6387" s="130">
        <v>33541.7893123174</v>
      </c>
      <c r="B6387" s="130">
        <v>1.1223191120912901</v>
      </c>
      <c r="C6387" s="130">
        <v>1.1602732077371301</v>
      </c>
      <c r="D6387" s="130">
        <v>0.57077248053266905</v>
      </c>
      <c r="E6387" s="130">
        <v>9.9205353812638605E-2</v>
      </c>
    </row>
    <row r="6388" spans="1:5" x14ac:dyDescent="0.25">
      <c r="A6388" s="130">
        <v>33548.095648170798</v>
      </c>
      <c r="B6388" s="130">
        <v>-0.18578333395898899</v>
      </c>
      <c r="C6388" s="130">
        <v>1.16024417926391</v>
      </c>
      <c r="D6388" s="130">
        <v>0.57081161239820699</v>
      </c>
      <c r="E6388" s="130">
        <v>9.9067347649634499E-2</v>
      </c>
    </row>
    <row r="6389" spans="1:5" x14ac:dyDescent="0.25">
      <c r="A6389" s="130">
        <v>33552.317697681603</v>
      </c>
      <c r="B6389" s="130">
        <v>-0.14076012679852301</v>
      </c>
      <c r="C6389" s="130">
        <v>1.16022473003548</v>
      </c>
      <c r="D6389" s="130">
        <v>0.57083780830801301</v>
      </c>
      <c r="E6389" s="130">
        <v>9.8975075689135494E-2</v>
      </c>
    </row>
    <row r="6390" spans="1:5" x14ac:dyDescent="0.25">
      <c r="A6390" s="130">
        <v>33560.617898256103</v>
      </c>
      <c r="B6390" s="130">
        <v>6.0488760739874102E-2</v>
      </c>
      <c r="C6390" s="130">
        <v>1.16018645968192</v>
      </c>
      <c r="D6390" s="130">
        <v>0.570889300998076</v>
      </c>
      <c r="E6390" s="130">
        <v>9.8793961248562795E-2</v>
      </c>
    </row>
    <row r="6391" spans="1:5" x14ac:dyDescent="0.25">
      <c r="A6391" s="130">
        <v>33561.936552978201</v>
      </c>
      <c r="B6391" s="130">
        <v>1.7216095093385999</v>
      </c>
      <c r="C6391" s="130">
        <v>1.1601803754155899</v>
      </c>
      <c r="D6391" s="130">
        <v>0.57089748086605796</v>
      </c>
      <c r="E6391" s="130">
        <v>9.87652221807995E-2</v>
      </c>
    </row>
    <row r="6392" spans="1:5" x14ac:dyDescent="0.25">
      <c r="A6392" s="130">
        <v>33563.331870099297</v>
      </c>
      <c r="B6392" s="130">
        <v>0.67875451545715804</v>
      </c>
      <c r="C6392" s="130">
        <v>1.1601739361608301</v>
      </c>
      <c r="D6392" s="130">
        <v>0.570906136046339</v>
      </c>
      <c r="E6392" s="130">
        <v>9.8734822626212804E-2</v>
      </c>
    </row>
    <row r="6393" spans="1:5" x14ac:dyDescent="0.25">
      <c r="A6393" s="130">
        <v>33563.842027258397</v>
      </c>
      <c r="B6393" s="130">
        <v>-0.22068030585680201</v>
      </c>
      <c r="C6393" s="130">
        <v>1.1601715815087701</v>
      </c>
      <c r="D6393" s="130">
        <v>0.57090930049976296</v>
      </c>
      <c r="E6393" s="130">
        <v>9.8723710557451799E-2</v>
      </c>
    </row>
    <row r="6394" spans="1:5" x14ac:dyDescent="0.25">
      <c r="A6394" s="130">
        <v>33579.194225103602</v>
      </c>
      <c r="B6394" s="130">
        <v>-0.412675960503461</v>
      </c>
      <c r="C6394" s="130">
        <v>1.16010064113629</v>
      </c>
      <c r="D6394" s="130">
        <v>0.57100451274308905</v>
      </c>
      <c r="E6394" s="130">
        <v>9.8389974243316705E-2</v>
      </c>
    </row>
    <row r="6395" spans="1:5" x14ac:dyDescent="0.25">
      <c r="A6395" s="130">
        <v>33580.937794377103</v>
      </c>
      <c r="B6395" s="130">
        <v>6.1468013205745499E-2</v>
      </c>
      <c r="C6395" s="130">
        <v>1.1600925743427899</v>
      </c>
      <c r="D6395" s="130">
        <v>0.57101532412413103</v>
      </c>
      <c r="E6395" s="130">
        <v>9.8352151833779697E-2</v>
      </c>
    </row>
    <row r="6396" spans="1:5" x14ac:dyDescent="0.25">
      <c r="A6396" s="130">
        <v>33584.698389784797</v>
      </c>
      <c r="B6396" s="130">
        <v>0.78276327356336906</v>
      </c>
      <c r="C6396" s="130">
        <v>1.1600751686286099</v>
      </c>
      <c r="D6396" s="130">
        <v>0.57103864108344804</v>
      </c>
      <c r="E6396" s="130">
        <v>9.8270630653726307E-2</v>
      </c>
    </row>
    <row r="6397" spans="1:5" x14ac:dyDescent="0.25">
      <c r="A6397" s="130">
        <v>33586.432453779104</v>
      </c>
      <c r="B6397" s="130">
        <v>0.22203966071740999</v>
      </c>
      <c r="C6397" s="130">
        <v>1.1600671394050801</v>
      </c>
      <c r="D6397" s="130">
        <v>0.571049392198821</v>
      </c>
      <c r="E6397" s="130">
        <v>9.8233065633204303E-2</v>
      </c>
    </row>
    <row r="6398" spans="1:5" x14ac:dyDescent="0.25">
      <c r="A6398" s="130">
        <v>33586.907180279901</v>
      </c>
      <c r="B6398" s="130">
        <v>-0.47500127586688201</v>
      </c>
      <c r="C6398" s="130">
        <v>1.16006494093011</v>
      </c>
      <c r="D6398" s="130">
        <v>0.57105233540691602</v>
      </c>
      <c r="E6398" s="130">
        <v>9.8222784443542002E-2</v>
      </c>
    </row>
    <row r="6399" spans="1:5" x14ac:dyDescent="0.25">
      <c r="A6399" s="130">
        <v>33594.2514518557</v>
      </c>
      <c r="B6399" s="130">
        <v>7.8508129120846704E-2</v>
      </c>
      <c r="C6399" s="130">
        <v>1.16003091004486</v>
      </c>
      <c r="D6399" s="130">
        <v>0.57109786429798104</v>
      </c>
      <c r="E6399" s="130">
        <v>9.8063882430694096E-2</v>
      </c>
    </row>
    <row r="6400" spans="1:5" x14ac:dyDescent="0.25">
      <c r="A6400" s="130">
        <v>33597.149745868701</v>
      </c>
      <c r="B6400" s="130">
        <v>2.0416715426378098</v>
      </c>
      <c r="C6400" s="130">
        <v>1.16001747033881</v>
      </c>
      <c r="D6400" s="130">
        <v>0.57111582935978</v>
      </c>
      <c r="E6400" s="130">
        <v>9.8001253543377104E-2</v>
      </c>
    </row>
    <row r="6401" spans="1:5" x14ac:dyDescent="0.25">
      <c r="A6401" s="130">
        <v>33601.550860200798</v>
      </c>
      <c r="B6401" s="130">
        <v>-9.17444091917963E-2</v>
      </c>
      <c r="C6401" s="130">
        <v>1.15999705107686</v>
      </c>
      <c r="D6401" s="130">
        <v>0.57114310726748596</v>
      </c>
      <c r="E6401" s="130">
        <v>9.7906235740480602E-2</v>
      </c>
    </row>
    <row r="6402" spans="1:5" x14ac:dyDescent="0.25">
      <c r="A6402" s="130">
        <v>33603.993919641602</v>
      </c>
      <c r="B6402" s="130">
        <v>1.75573939212021</v>
      </c>
      <c r="C6402" s="130">
        <v>1.1599857107095899</v>
      </c>
      <c r="D6402" s="130">
        <v>0.57115824798484205</v>
      </c>
      <c r="E6402" s="130">
        <v>9.78535356605756E-2</v>
      </c>
    </row>
    <row r="6403" spans="1:5" x14ac:dyDescent="0.25">
      <c r="A6403" s="130">
        <v>33606.564651645203</v>
      </c>
      <c r="B6403" s="130">
        <v>1.02126772359956</v>
      </c>
      <c r="C6403" s="130">
        <v>1.1599737733603099</v>
      </c>
      <c r="D6403" s="130">
        <v>0.57117417896595901</v>
      </c>
      <c r="E6403" s="130">
        <v>9.77981156016033E-2</v>
      </c>
    </row>
    <row r="6404" spans="1:5" x14ac:dyDescent="0.25">
      <c r="A6404" s="130">
        <v>33608.045776106599</v>
      </c>
      <c r="B6404" s="130">
        <v>-0.54276558607542202</v>
      </c>
      <c r="C6404" s="130">
        <v>1.15996689364698</v>
      </c>
      <c r="D6404" s="130">
        <v>0.571183357123491</v>
      </c>
      <c r="E6404" s="130">
        <v>9.77662012431256E-2</v>
      </c>
    </row>
    <row r="6405" spans="1:5" x14ac:dyDescent="0.25">
      <c r="A6405" s="130">
        <v>33608.632261193001</v>
      </c>
      <c r="B6405" s="130">
        <v>0.84992084368467102</v>
      </c>
      <c r="C6405" s="130">
        <v>1.1599641690584801</v>
      </c>
      <c r="D6405" s="130">
        <v>0.57118699133124495</v>
      </c>
      <c r="E6405" s="130">
        <v>9.7753567222245999E-2</v>
      </c>
    </row>
    <row r="6406" spans="1:5" x14ac:dyDescent="0.25">
      <c r="A6406" s="130">
        <v>33611.815867233097</v>
      </c>
      <c r="B6406" s="130">
        <v>2.55510310125606E-2</v>
      </c>
      <c r="C6406" s="130">
        <v>1.1599493751789201</v>
      </c>
      <c r="D6406" s="130">
        <v>0.57120671790128896</v>
      </c>
      <c r="E6406" s="130">
        <v>9.7685017825980394E-2</v>
      </c>
    </row>
    <row r="6407" spans="1:5" x14ac:dyDescent="0.25">
      <c r="A6407" s="130">
        <v>33613.112451084096</v>
      </c>
      <c r="B6407" s="130">
        <v>-0.34495960795486402</v>
      </c>
      <c r="C6407" s="130">
        <v>1.15994334813233</v>
      </c>
      <c r="D6407" s="130">
        <v>0.57121475146645395</v>
      </c>
      <c r="E6407" s="130">
        <v>9.7657115072942502E-2</v>
      </c>
    </row>
    <row r="6408" spans="1:5" x14ac:dyDescent="0.25">
      <c r="A6408" s="130">
        <v>33614.456337706302</v>
      </c>
      <c r="B6408" s="130">
        <v>1.1335306329368899</v>
      </c>
      <c r="C6408" s="130">
        <v>1.1599371000063301</v>
      </c>
      <c r="D6408" s="130">
        <v>0.57122307783762205</v>
      </c>
      <c r="E6408" s="130">
        <v>9.7628203679880204E-2</v>
      </c>
    </row>
    <row r="6409" spans="1:5" x14ac:dyDescent="0.25">
      <c r="A6409" s="130">
        <v>33614.720640612999</v>
      </c>
      <c r="B6409" s="130">
        <v>0.71248570714055304</v>
      </c>
      <c r="C6409" s="130">
        <v>1.15993587104063</v>
      </c>
      <c r="D6409" s="130">
        <v>0.571224715355929</v>
      </c>
      <c r="E6409" s="130">
        <v>9.7622518776878497E-2</v>
      </c>
    </row>
    <row r="6410" spans="1:5" x14ac:dyDescent="0.25">
      <c r="A6410" s="130">
        <v>33615.413577721803</v>
      </c>
      <c r="B6410" s="130">
        <v>-0.307041022592625</v>
      </c>
      <c r="C6410" s="130">
        <v>1.1599326487715</v>
      </c>
      <c r="D6410" s="130">
        <v>0.57122900847292502</v>
      </c>
      <c r="E6410" s="130">
        <v>9.7607616102747596E-2</v>
      </c>
    </row>
    <row r="6411" spans="1:5" x14ac:dyDescent="0.25">
      <c r="A6411" s="130">
        <v>33620.6084605008</v>
      </c>
      <c r="B6411" s="130">
        <v>1.6445312017902201</v>
      </c>
      <c r="C6411" s="130">
        <v>1.1599084814073499</v>
      </c>
      <c r="D6411" s="130">
        <v>0.57126119111345297</v>
      </c>
      <c r="E6411" s="130">
        <v>9.7495972356128502E-2</v>
      </c>
    </row>
    <row r="6412" spans="1:5" x14ac:dyDescent="0.25">
      <c r="A6412" s="130">
        <v>33622.152727450302</v>
      </c>
      <c r="B6412" s="130">
        <v>0.47119816841290102</v>
      </c>
      <c r="C6412" s="130">
        <v>1.15990129373524</v>
      </c>
      <c r="D6412" s="130">
        <v>0.57127075710930197</v>
      </c>
      <c r="E6412" s="130">
        <v>9.7462811588985301E-2</v>
      </c>
    </row>
    <row r="6413" spans="1:5" x14ac:dyDescent="0.25">
      <c r="A6413" s="130">
        <v>33635.112092663003</v>
      </c>
      <c r="B6413" s="130">
        <v>0.99385878417250795</v>
      </c>
      <c r="C6413" s="130">
        <v>1.1598409118506601</v>
      </c>
      <c r="D6413" s="130">
        <v>0.57135101864703897</v>
      </c>
      <c r="E6413" s="130">
        <v>9.7185018550398003E-2</v>
      </c>
    </row>
    <row r="6414" spans="1:5" x14ac:dyDescent="0.25">
      <c r="A6414" s="130">
        <v>33639.6823389563</v>
      </c>
      <c r="B6414" s="130">
        <v>0.99001363358408601</v>
      </c>
      <c r="C6414" s="130">
        <v>1.15981959049637</v>
      </c>
      <c r="D6414" s="130">
        <v>0.57137931688195598</v>
      </c>
      <c r="E6414" s="130">
        <v>9.7087259819591099E-2</v>
      </c>
    </row>
    <row r="6415" spans="1:5" x14ac:dyDescent="0.25">
      <c r="A6415" s="130">
        <v>33642.5375136933</v>
      </c>
      <c r="B6415" s="130">
        <v>0.27201084420633798</v>
      </c>
      <c r="C6415" s="130">
        <v>1.15980626320767</v>
      </c>
      <c r="D6415" s="130">
        <v>0.57139699383035103</v>
      </c>
      <c r="E6415" s="130">
        <v>9.7026241599291102E-2</v>
      </c>
    </row>
    <row r="6416" spans="1:5" x14ac:dyDescent="0.25">
      <c r="A6416" s="130">
        <v>33649.083038900601</v>
      </c>
      <c r="B6416" s="130">
        <v>8.8482912905085698E-3</v>
      </c>
      <c r="C6416" s="130">
        <v>1.1597756893823301</v>
      </c>
      <c r="D6416" s="130">
        <v>0.57143751304423096</v>
      </c>
      <c r="E6416" s="130">
        <v>9.6886514744671304E-2</v>
      </c>
    </row>
    <row r="6417" spans="1:5" x14ac:dyDescent="0.25">
      <c r="A6417" s="130">
        <v>33653.604594454402</v>
      </c>
      <c r="B6417" s="130">
        <v>1.05297221353573</v>
      </c>
      <c r="C6417" s="130">
        <v>1.1597545524587201</v>
      </c>
      <c r="D6417" s="130">
        <v>0.57146549866131202</v>
      </c>
      <c r="E6417" s="130">
        <v>9.6790121654377004E-2</v>
      </c>
    </row>
    <row r="6418" spans="1:5" x14ac:dyDescent="0.25">
      <c r="A6418" s="130">
        <v>33654.254400701699</v>
      </c>
      <c r="B6418" s="130">
        <v>1.45176604167301</v>
      </c>
      <c r="C6418" s="130">
        <v>1.1597515136687599</v>
      </c>
      <c r="D6418" s="130">
        <v>0.57146952025314601</v>
      </c>
      <c r="E6418" s="130">
        <v>9.6776277302327393E-2</v>
      </c>
    </row>
    <row r="6419" spans="1:5" x14ac:dyDescent="0.25">
      <c r="A6419" s="130">
        <v>33657.180521262402</v>
      </c>
      <c r="B6419" s="130">
        <v>0.19373392992272401</v>
      </c>
      <c r="C6419" s="130">
        <v>1.15973782624665</v>
      </c>
      <c r="D6419" s="130">
        <v>0.57148762878995496</v>
      </c>
      <c r="E6419" s="130">
        <v>9.6713961953340505E-2</v>
      </c>
    </row>
    <row r="6420" spans="1:5" x14ac:dyDescent="0.25">
      <c r="A6420" s="130">
        <v>33663.799309743998</v>
      </c>
      <c r="B6420" s="130">
        <v>-0.66540983361998995</v>
      </c>
      <c r="C6420" s="130">
        <v>1.15970684430622</v>
      </c>
      <c r="D6420" s="130">
        <v>0.57152858385816896</v>
      </c>
      <c r="E6420" s="130">
        <v>9.6573167400326496E-2</v>
      </c>
    </row>
    <row r="6421" spans="1:5" x14ac:dyDescent="0.25">
      <c r="A6421" s="130">
        <v>33664.088878267001</v>
      </c>
      <c r="B6421" s="130">
        <v>2.6858090744297201E-2</v>
      </c>
      <c r="C6421" s="130">
        <v>1.15970548818334</v>
      </c>
      <c r="D6421" s="130">
        <v>0.57153037543378804</v>
      </c>
      <c r="E6421" s="130">
        <v>9.6567012789406298E-2</v>
      </c>
    </row>
    <row r="6422" spans="1:5" x14ac:dyDescent="0.25">
      <c r="A6422" s="130">
        <v>33671.079825783898</v>
      </c>
      <c r="B6422" s="130">
        <v>0.96934511495956299</v>
      </c>
      <c r="C6422" s="130">
        <v>1.1596727305088299</v>
      </c>
      <c r="D6422" s="130">
        <v>0.57157362395936495</v>
      </c>
      <c r="E6422" s="130">
        <v>9.64185529918659E-2</v>
      </c>
    </row>
    <row r="6423" spans="1:5" x14ac:dyDescent="0.25">
      <c r="A6423" s="130">
        <v>33680.638717094102</v>
      </c>
      <c r="B6423" s="130">
        <v>-3.1269327929239799</v>
      </c>
      <c r="C6423" s="130">
        <v>1.15962788635947</v>
      </c>
      <c r="D6423" s="130">
        <v>0.57163274342079595</v>
      </c>
      <c r="E6423" s="130">
        <v>9.6215958807904706E-2</v>
      </c>
    </row>
    <row r="6424" spans="1:5" x14ac:dyDescent="0.25">
      <c r="A6424" s="130">
        <v>33683.236773609198</v>
      </c>
      <c r="B6424" s="130">
        <v>5.7175384642960098E-2</v>
      </c>
      <c r="C6424" s="130">
        <v>1.1596156872063901</v>
      </c>
      <c r="D6424" s="130">
        <v>0.57164880866591805</v>
      </c>
      <c r="E6424" s="130">
        <v>9.6160973954639503E-2</v>
      </c>
    </row>
    <row r="6425" spans="1:5" x14ac:dyDescent="0.25">
      <c r="A6425" s="130">
        <v>33684.302586637197</v>
      </c>
      <c r="B6425" s="130">
        <v>0.30521599843409403</v>
      </c>
      <c r="C6425" s="130">
        <v>1.1596106813603499</v>
      </c>
      <c r="D6425" s="130">
        <v>0.57165539879721505</v>
      </c>
      <c r="E6425" s="130">
        <v>9.6138427015909994E-2</v>
      </c>
    </row>
    <row r="6426" spans="1:5" x14ac:dyDescent="0.25">
      <c r="A6426" s="130">
        <v>33687.634977864996</v>
      </c>
      <c r="B6426" s="130">
        <v>1.0775894634302601</v>
      </c>
      <c r="C6426" s="130">
        <v>1.1595950249948801</v>
      </c>
      <c r="D6426" s="130">
        <v>0.57167600215144299</v>
      </c>
      <c r="E6426" s="130">
        <v>9.6067967890768394E-2</v>
      </c>
    </row>
    <row r="6427" spans="1:5" x14ac:dyDescent="0.25">
      <c r="A6427" s="130">
        <v>33688.443592324496</v>
      </c>
      <c r="B6427" s="130">
        <v>-1.0296350885130501</v>
      </c>
      <c r="C6427" s="130">
        <v>1.1595912247912701</v>
      </c>
      <c r="D6427" s="130">
        <v>0.57168100127667698</v>
      </c>
      <c r="E6427" s="130">
        <v>9.6050879120446006E-2</v>
      </c>
    </row>
    <row r="6428" spans="1:5" x14ac:dyDescent="0.25">
      <c r="A6428" s="130">
        <v>33689.2944671242</v>
      </c>
      <c r="B6428" s="130">
        <v>0.40675049585676698</v>
      </c>
      <c r="C6428" s="130">
        <v>1.15958722549774</v>
      </c>
      <c r="D6428" s="130">
        <v>0.57168626152588897</v>
      </c>
      <c r="E6428" s="130">
        <v>9.6032900758989195E-2</v>
      </c>
    </row>
    <row r="6429" spans="1:5" x14ac:dyDescent="0.25">
      <c r="A6429" s="130">
        <v>33689.297976317503</v>
      </c>
      <c r="B6429" s="130">
        <v>1.3120970041430999</v>
      </c>
      <c r="C6429" s="130">
        <v>1.1595872090027599</v>
      </c>
      <c r="D6429" s="130">
        <v>0.57168628321999904</v>
      </c>
      <c r="E6429" s="130">
        <v>9.6032826619762104E-2</v>
      </c>
    </row>
    <row r="6430" spans="1:5" x14ac:dyDescent="0.25">
      <c r="A6430" s="130">
        <v>33692.307285147901</v>
      </c>
      <c r="B6430" s="130">
        <v>0.89984462471523996</v>
      </c>
      <c r="C6430" s="130">
        <v>1.1595730606410399</v>
      </c>
      <c r="D6430" s="130">
        <v>0.57170488607761105</v>
      </c>
      <c r="E6430" s="130">
        <v>9.5969271051033603E-2</v>
      </c>
    </row>
    <row r="6431" spans="1:5" x14ac:dyDescent="0.25">
      <c r="A6431" s="130">
        <v>33693.469033203299</v>
      </c>
      <c r="B6431" s="130">
        <v>0.83095290543726597</v>
      </c>
      <c r="C6431" s="130">
        <v>1.1595675969933801</v>
      </c>
      <c r="D6431" s="130">
        <v>0.57171206724033996</v>
      </c>
      <c r="E6431" s="130">
        <v>9.5944747359318003E-2</v>
      </c>
    </row>
    <row r="6432" spans="1:5" x14ac:dyDescent="0.25">
      <c r="A6432" s="130">
        <v>33696.869006542598</v>
      </c>
      <c r="B6432" s="130">
        <v>1.09153770232355</v>
      </c>
      <c r="C6432" s="130">
        <v>1.1595516017857499</v>
      </c>
      <c r="D6432" s="130">
        <v>0.57173308203593698</v>
      </c>
      <c r="E6432" s="130">
        <v>9.5873014717805599E-2</v>
      </c>
    </row>
    <row r="6433" spans="1:5" x14ac:dyDescent="0.25">
      <c r="A6433" s="130">
        <v>33706.288130684297</v>
      </c>
      <c r="B6433" s="130">
        <v>0.36053943684744</v>
      </c>
      <c r="C6433" s="130">
        <v>1.15950724822019</v>
      </c>
      <c r="D6433" s="130">
        <v>0.57179128776272503</v>
      </c>
      <c r="E6433" s="130">
        <v>9.5674588130688701E-2</v>
      </c>
    </row>
    <row r="6434" spans="1:5" x14ac:dyDescent="0.25">
      <c r="A6434" s="130">
        <v>33711.461184621498</v>
      </c>
      <c r="B6434" s="130">
        <v>-0.21883319041723401</v>
      </c>
      <c r="C6434" s="130">
        <v>1.15948286312724</v>
      </c>
      <c r="D6434" s="130">
        <v>0.57182324673283802</v>
      </c>
      <c r="E6434" s="130">
        <v>9.5565796280995305E-2</v>
      </c>
    </row>
    <row r="6435" spans="1:5" x14ac:dyDescent="0.25">
      <c r="A6435" s="130">
        <v>33716.6950670929</v>
      </c>
      <c r="B6435" s="130">
        <v>0.54598373166907499</v>
      </c>
      <c r="C6435" s="130">
        <v>1.1594581726775499</v>
      </c>
      <c r="D6435" s="130">
        <v>0.57185557557899802</v>
      </c>
      <c r="E6435" s="130">
        <v>9.5455858380567193E-2</v>
      </c>
    </row>
    <row r="6436" spans="1:5" x14ac:dyDescent="0.25">
      <c r="A6436" s="130">
        <v>33718.810940737501</v>
      </c>
      <c r="B6436" s="130">
        <v>-0.51473580625909199</v>
      </c>
      <c r="C6436" s="130">
        <v>1.1594481858828001</v>
      </c>
      <c r="D6436" s="130">
        <v>0.57186864327836096</v>
      </c>
      <c r="E6436" s="130">
        <v>9.5411452284032305E-2</v>
      </c>
    </row>
    <row r="6437" spans="1:5" x14ac:dyDescent="0.25">
      <c r="A6437" s="130">
        <v>33720.147560554098</v>
      </c>
      <c r="B6437" s="130">
        <v>1.10537102298778</v>
      </c>
      <c r="C6437" s="130">
        <v>1.15944187553974</v>
      </c>
      <c r="D6437" s="130">
        <v>0.57187689777105899</v>
      </c>
      <c r="E6437" s="130">
        <v>9.5383411706632795E-2</v>
      </c>
    </row>
    <row r="6438" spans="1:5" x14ac:dyDescent="0.25">
      <c r="A6438" s="130">
        <v>33727.492359316799</v>
      </c>
      <c r="B6438" s="130">
        <v>1.1011197310360601</v>
      </c>
      <c r="C6438" s="130">
        <v>1.1594071780331501</v>
      </c>
      <c r="D6438" s="130">
        <v>0.57192224952023196</v>
      </c>
      <c r="E6438" s="130">
        <v>9.5229481875764702E-2</v>
      </c>
    </row>
    <row r="6439" spans="1:5" x14ac:dyDescent="0.25">
      <c r="A6439" s="130">
        <v>33727.595964391097</v>
      </c>
      <c r="B6439" s="130">
        <v>0.159997350961194</v>
      </c>
      <c r="C6439" s="130">
        <v>1.15940668832895</v>
      </c>
      <c r="D6439" s="130">
        <v>0.57192288916086997</v>
      </c>
      <c r="E6439" s="130">
        <v>9.5227312423044094E-2</v>
      </c>
    </row>
    <row r="6440" spans="1:5" x14ac:dyDescent="0.25">
      <c r="A6440" s="130">
        <v>33728.427327457903</v>
      </c>
      <c r="B6440" s="130">
        <v>1.2342151806314501</v>
      </c>
      <c r="C6440" s="130">
        <v>1.1594027585063</v>
      </c>
      <c r="D6440" s="130">
        <v>0.57192802177094504</v>
      </c>
      <c r="E6440" s="130">
        <v>9.5209905858903404E-2</v>
      </c>
    </row>
    <row r="6441" spans="1:5" x14ac:dyDescent="0.25">
      <c r="A6441" s="130">
        <v>33729.012276879097</v>
      </c>
      <c r="B6441" s="130">
        <v>1.14056738498469</v>
      </c>
      <c r="C6441" s="130">
        <v>1.1593999931880401</v>
      </c>
      <c r="D6441" s="130">
        <v>0.57193163299570104</v>
      </c>
      <c r="E6441" s="130">
        <v>9.5197660550906699E-2</v>
      </c>
    </row>
    <row r="6442" spans="1:5" x14ac:dyDescent="0.25">
      <c r="A6442" s="130">
        <v>33737.616815539099</v>
      </c>
      <c r="B6442" s="130">
        <v>1.18307826883175</v>
      </c>
      <c r="C6442" s="130">
        <v>1.15935928857263</v>
      </c>
      <c r="D6442" s="130">
        <v>0.57198474461473303</v>
      </c>
      <c r="E6442" s="130">
        <v>9.5017723884116001E-2</v>
      </c>
    </row>
    <row r="6443" spans="1:5" x14ac:dyDescent="0.25">
      <c r="A6443" s="130">
        <v>33738.495225278297</v>
      </c>
      <c r="B6443" s="130">
        <v>0.91974386952340403</v>
      </c>
      <c r="C6443" s="130">
        <v>1.1593551303126499</v>
      </c>
      <c r="D6443" s="130">
        <v>0.57199016564426497</v>
      </c>
      <c r="E6443" s="130">
        <v>9.49993747338721E-2</v>
      </c>
    </row>
    <row r="6444" spans="1:5" x14ac:dyDescent="0.25">
      <c r="A6444" s="130">
        <v>33744.647357870599</v>
      </c>
      <c r="B6444" s="130">
        <v>0.57265190503728003</v>
      </c>
      <c r="C6444" s="130">
        <v>1.15932599219733</v>
      </c>
      <c r="D6444" s="130">
        <v>0.57202812791657898</v>
      </c>
      <c r="E6444" s="130">
        <v>9.4870965957162698E-2</v>
      </c>
    </row>
    <row r="6445" spans="1:5" x14ac:dyDescent="0.25">
      <c r="A6445" s="130">
        <v>33749.567731832904</v>
      </c>
      <c r="B6445" s="130">
        <v>1.44258104952828</v>
      </c>
      <c r="C6445" s="130">
        <v>1.1593026693092801</v>
      </c>
      <c r="D6445" s="130">
        <v>0.57205848304911799</v>
      </c>
      <c r="E6445" s="130">
        <v>9.4768396661581905E-2</v>
      </c>
    </row>
    <row r="6446" spans="1:5" x14ac:dyDescent="0.25">
      <c r="A6446" s="130">
        <v>33753.829711056802</v>
      </c>
      <c r="B6446" s="130">
        <v>1.56316537426919</v>
      </c>
      <c r="C6446" s="130">
        <v>1.1592824538090201</v>
      </c>
      <c r="D6446" s="130">
        <v>0.57208477165930305</v>
      </c>
      <c r="E6446" s="130">
        <v>9.4679645107837704E-2</v>
      </c>
    </row>
    <row r="6447" spans="1:5" x14ac:dyDescent="0.25">
      <c r="A6447" s="130">
        <v>33759.797920867299</v>
      </c>
      <c r="B6447" s="130">
        <v>1.1847519920431799</v>
      </c>
      <c r="C6447" s="130">
        <v>1.1592541242927601</v>
      </c>
      <c r="D6447" s="130">
        <v>0.57212157715435596</v>
      </c>
      <c r="E6447" s="130">
        <v>9.4555507419033402E-2</v>
      </c>
    </row>
    <row r="6448" spans="1:5" x14ac:dyDescent="0.25">
      <c r="A6448" s="130">
        <v>33763.929730354001</v>
      </c>
      <c r="B6448" s="130">
        <v>0.82790763025069003</v>
      </c>
      <c r="C6448" s="130">
        <v>1.15923449732769</v>
      </c>
      <c r="D6448" s="130">
        <v>0.57214705256626397</v>
      </c>
      <c r="E6448" s="130">
        <v>9.4469664886174101E-2</v>
      </c>
    </row>
    <row r="6449" spans="1:5" x14ac:dyDescent="0.25">
      <c r="A6449" s="130">
        <v>33767.323944547803</v>
      </c>
      <c r="B6449" s="130">
        <v>-0.59927236654234695</v>
      </c>
      <c r="C6449" s="130">
        <v>1.15921836530239</v>
      </c>
      <c r="D6449" s="130">
        <v>0.57216797701946898</v>
      </c>
      <c r="E6449" s="130">
        <v>9.4399206639407096E-2</v>
      </c>
    </row>
    <row r="6450" spans="1:5" x14ac:dyDescent="0.25">
      <c r="A6450" s="130">
        <v>33767.714743938901</v>
      </c>
      <c r="B6450" s="130">
        <v>0.40404739523474098</v>
      </c>
      <c r="C6450" s="130">
        <v>1.1592165074012299</v>
      </c>
      <c r="D6450" s="130">
        <v>0.57217038601122105</v>
      </c>
      <c r="E6450" s="130">
        <v>9.4391097760223294E-2</v>
      </c>
    </row>
    <row r="6451" spans="1:5" x14ac:dyDescent="0.25">
      <c r="A6451" s="130">
        <v>33770.707903449103</v>
      </c>
      <c r="B6451" s="130">
        <v>-0.394376530408724</v>
      </c>
      <c r="C6451" s="130">
        <v>1.1592022741191701</v>
      </c>
      <c r="D6451" s="130">
        <v>0.57218883536824705</v>
      </c>
      <c r="E6451" s="130">
        <v>9.4329014991499899E-2</v>
      </c>
    </row>
    <row r="6452" spans="1:5" x14ac:dyDescent="0.25">
      <c r="A6452" s="130">
        <v>33774.393427476301</v>
      </c>
      <c r="B6452" s="130">
        <v>5.9370873343622697E-2</v>
      </c>
      <c r="C6452" s="130">
        <v>1.15918473997572</v>
      </c>
      <c r="D6452" s="130">
        <v>0.57221154922837802</v>
      </c>
      <c r="E6452" s="130">
        <v>9.4252628988318599E-2</v>
      </c>
    </row>
    <row r="6453" spans="1:5" x14ac:dyDescent="0.25">
      <c r="A6453" s="130">
        <v>33792.492610996203</v>
      </c>
      <c r="B6453" s="130">
        <v>1.01558269477944</v>
      </c>
      <c r="C6453" s="130">
        <v>1.1590984958163999</v>
      </c>
      <c r="D6453" s="130">
        <v>0.57232304338873496</v>
      </c>
      <c r="E6453" s="130">
        <v>9.38784208176313E-2</v>
      </c>
    </row>
    <row r="6454" spans="1:5" x14ac:dyDescent="0.25">
      <c r="A6454" s="130">
        <v>33801.000287788702</v>
      </c>
      <c r="B6454" s="130">
        <v>5.9374178610149798E-2</v>
      </c>
      <c r="C6454" s="130">
        <v>1.1590578778228799</v>
      </c>
      <c r="D6454" s="130">
        <v>0.57237542220892901</v>
      </c>
      <c r="E6454" s="130">
        <v>9.3703041936358103E-2</v>
      </c>
    </row>
    <row r="6455" spans="1:5" x14ac:dyDescent="0.25">
      <c r="A6455" s="130">
        <v>33804.711333996602</v>
      </c>
      <c r="B6455" s="130">
        <v>0.42380199287794801</v>
      </c>
      <c r="C6455" s="130">
        <v>1.15904014458281</v>
      </c>
      <c r="D6455" s="130">
        <v>0.572398263692806</v>
      </c>
      <c r="E6455" s="130">
        <v>9.3626645209994599E-2</v>
      </c>
    </row>
    <row r="6456" spans="1:5" x14ac:dyDescent="0.25">
      <c r="A6456" s="130">
        <v>33807.813065586</v>
      </c>
      <c r="B6456" s="130">
        <v>0.755718554013041</v>
      </c>
      <c r="C6456" s="130">
        <v>1.15902531564012</v>
      </c>
      <c r="D6456" s="130">
        <v>0.57241735195064603</v>
      </c>
      <c r="E6456" s="130">
        <v>9.3562840049047497E-2</v>
      </c>
    </row>
    <row r="6457" spans="1:5" x14ac:dyDescent="0.25">
      <c r="A6457" s="130">
        <v>33811.053876849299</v>
      </c>
      <c r="B6457" s="130">
        <v>-0.53079982209376397</v>
      </c>
      <c r="C6457" s="130">
        <v>1.1590098146599199</v>
      </c>
      <c r="D6457" s="130">
        <v>0.57243729327638504</v>
      </c>
      <c r="E6457" s="130">
        <v>9.3496220496550195E-2</v>
      </c>
    </row>
    <row r="6458" spans="1:5" x14ac:dyDescent="0.25">
      <c r="A6458" s="130">
        <v>33813.496843678302</v>
      </c>
      <c r="B6458" s="130">
        <v>1.44306499507099</v>
      </c>
      <c r="C6458" s="130">
        <v>1.15899812500433</v>
      </c>
      <c r="D6458" s="130">
        <v>0.57245232338501795</v>
      </c>
      <c r="E6458" s="130">
        <v>9.3446033185684493E-2</v>
      </c>
    </row>
    <row r="6459" spans="1:5" x14ac:dyDescent="0.25">
      <c r="A6459" s="130">
        <v>33828.087324464403</v>
      </c>
      <c r="B6459" s="130">
        <v>0.63737675602284505</v>
      </c>
      <c r="C6459" s="130">
        <v>1.1589282230373099</v>
      </c>
      <c r="D6459" s="130">
        <v>0.572542054816091</v>
      </c>
      <c r="E6459" s="130">
        <v>9.3146851178432397E-2</v>
      </c>
    </row>
    <row r="6460" spans="1:5" x14ac:dyDescent="0.25">
      <c r="A6460" s="130">
        <v>33830.449188188002</v>
      </c>
      <c r="B6460" s="130">
        <v>1.5228968757324199</v>
      </c>
      <c r="C6460" s="130">
        <v>1.15891689362124</v>
      </c>
      <c r="D6460" s="130">
        <v>0.57255657454984799</v>
      </c>
      <c r="E6460" s="130">
        <v>9.3098510038568602E-2</v>
      </c>
    </row>
    <row r="6461" spans="1:5" x14ac:dyDescent="0.25">
      <c r="A6461" s="130">
        <v>33830.5704277431</v>
      </c>
      <c r="B6461" s="130">
        <v>1.4750036177365999</v>
      </c>
      <c r="C6461" s="130">
        <v>1.1589163119533501</v>
      </c>
      <c r="D6461" s="130">
        <v>0.57255731983551394</v>
      </c>
      <c r="E6461" s="130">
        <v>9.3096029253857404E-2</v>
      </c>
    </row>
    <row r="6462" spans="1:5" x14ac:dyDescent="0.25">
      <c r="A6462" s="130">
        <v>33842.899669310602</v>
      </c>
      <c r="B6462" s="130">
        <v>0.23971765009545001</v>
      </c>
      <c r="C6462" s="130">
        <v>1.1588571069300699</v>
      </c>
      <c r="D6462" s="130">
        <v>0.57263308789806999</v>
      </c>
      <c r="E6462" s="130">
        <v>9.2844090568728194E-2</v>
      </c>
    </row>
    <row r="6463" spans="1:5" x14ac:dyDescent="0.25">
      <c r="A6463" s="130">
        <v>33844.196510400099</v>
      </c>
      <c r="B6463" s="130">
        <v>0.45477294615459102</v>
      </c>
      <c r="C6463" s="130">
        <v>1.1588508733546801</v>
      </c>
      <c r="D6463" s="130">
        <v>0.57264105489109196</v>
      </c>
      <c r="E6463" s="130">
        <v>9.2817629631902807E-2</v>
      </c>
    </row>
    <row r="6464" spans="1:5" x14ac:dyDescent="0.25">
      <c r="A6464" s="130">
        <v>33845.780493801503</v>
      </c>
      <c r="B6464" s="130">
        <v>-0.153748132150167</v>
      </c>
      <c r="C6464" s="130">
        <v>1.1588432579738199</v>
      </c>
      <c r="D6464" s="130">
        <v>0.57265078522912205</v>
      </c>
      <c r="E6464" s="130">
        <v>9.2785319835741203E-2</v>
      </c>
    </row>
    <row r="6465" spans="1:5" x14ac:dyDescent="0.25">
      <c r="A6465" s="130">
        <v>33853.661421884397</v>
      </c>
      <c r="B6465" s="130">
        <v>2.87803507187601E-2</v>
      </c>
      <c r="C6465" s="130">
        <v>1.1588053425537901</v>
      </c>
      <c r="D6465" s="130">
        <v>0.57269918620638904</v>
      </c>
      <c r="E6465" s="130">
        <v>9.2624729680629E-2</v>
      </c>
    </row>
    <row r="6466" spans="1:5" x14ac:dyDescent="0.25">
      <c r="A6466" s="130">
        <v>33860.084538491901</v>
      </c>
      <c r="B6466" s="130">
        <v>0.29026771725948503</v>
      </c>
      <c r="C6466" s="130">
        <v>1.1587744087126799</v>
      </c>
      <c r="D6466" s="130">
        <v>0.57273862003647702</v>
      </c>
      <c r="E6466" s="130">
        <v>9.2494045967704705E-2</v>
      </c>
    </row>
    <row r="6467" spans="1:5" x14ac:dyDescent="0.25">
      <c r="A6467" s="130">
        <v>33874.698530378802</v>
      </c>
      <c r="B6467" s="130">
        <v>-9.5563868074277594E-2</v>
      </c>
      <c r="C6467" s="130">
        <v>1.1587039202502301</v>
      </c>
      <c r="D6467" s="130">
        <v>0.57282829302210003</v>
      </c>
      <c r="E6467" s="130">
        <v>9.21973775104757E-2</v>
      </c>
    </row>
    <row r="6468" spans="1:5" x14ac:dyDescent="0.25">
      <c r="A6468" s="130">
        <v>33883.460698818097</v>
      </c>
      <c r="B6468" s="130">
        <v>0.27349674740197999</v>
      </c>
      <c r="C6468" s="130">
        <v>1.15866158567641</v>
      </c>
      <c r="D6468" s="130">
        <v>0.57288202628493701</v>
      </c>
      <c r="E6468" s="130">
        <v>9.2019942450967895E-2</v>
      </c>
    </row>
    <row r="6469" spans="1:5" x14ac:dyDescent="0.25">
      <c r="A6469" s="130">
        <v>33884.049807428797</v>
      </c>
      <c r="B6469" s="130">
        <v>1.12718661375579</v>
      </c>
      <c r="C6469" s="130">
        <v>1.1586587374617401</v>
      </c>
      <c r="D6469" s="130">
        <v>0.57288563806137904</v>
      </c>
      <c r="E6469" s="130">
        <v>9.2008024666332705E-2</v>
      </c>
    </row>
    <row r="6470" spans="1:5" x14ac:dyDescent="0.25">
      <c r="A6470" s="130">
        <v>33887.0214728754</v>
      </c>
      <c r="B6470" s="130">
        <v>1.16049680715293</v>
      </c>
      <c r="C6470" s="130">
        <v>1.1586443663910599</v>
      </c>
      <c r="D6470" s="130">
        <v>0.57290385538915201</v>
      </c>
      <c r="E6470" s="130">
        <v>9.1947929755017699E-2</v>
      </c>
    </row>
    <row r="6471" spans="1:5" x14ac:dyDescent="0.25">
      <c r="A6471" s="130">
        <v>33892.358667563902</v>
      </c>
      <c r="B6471" s="130">
        <v>-0.992930441323292</v>
      </c>
      <c r="C6471" s="130">
        <v>1.1586185400268201</v>
      </c>
      <c r="D6471" s="130">
        <v>0.57293656702098705</v>
      </c>
      <c r="E6471" s="130">
        <v>9.1840091543787195E-2</v>
      </c>
    </row>
    <row r="6472" spans="1:5" x14ac:dyDescent="0.25">
      <c r="A6472" s="130">
        <v>33892.822938403398</v>
      </c>
      <c r="B6472" s="130">
        <v>0.64995738210928999</v>
      </c>
      <c r="C6472" s="130">
        <v>1.1586162925053001</v>
      </c>
      <c r="D6472" s="130">
        <v>0.57293941209420296</v>
      </c>
      <c r="E6472" s="130">
        <v>9.1830716625700096E-2</v>
      </c>
    </row>
    <row r="6473" spans="1:5" x14ac:dyDescent="0.25">
      <c r="A6473" s="130">
        <v>33893.621626461798</v>
      </c>
      <c r="B6473" s="130">
        <v>1.1318422024931201</v>
      </c>
      <c r="C6473" s="130">
        <v>1.1586124257266399</v>
      </c>
      <c r="D6473" s="130">
        <v>0.57294430632625803</v>
      </c>
      <c r="E6473" s="130">
        <v>9.1814591022067807E-2</v>
      </c>
    </row>
    <row r="6474" spans="1:5" x14ac:dyDescent="0.25">
      <c r="A6474" s="130">
        <v>33895.872521820798</v>
      </c>
      <c r="B6474" s="130">
        <v>-0.96050955968534102</v>
      </c>
      <c r="C6474" s="130">
        <v>1.1586015258089399</v>
      </c>
      <c r="D6474" s="130">
        <v>0.57295809832345401</v>
      </c>
      <c r="E6474" s="130">
        <v>9.1769159646825901E-2</v>
      </c>
    </row>
    <row r="6475" spans="1:5" x14ac:dyDescent="0.25">
      <c r="A6475" s="130">
        <v>33896.961698060601</v>
      </c>
      <c r="B6475" s="130">
        <v>1.1456326320607799</v>
      </c>
      <c r="C6475" s="130">
        <v>1.1585962502196001</v>
      </c>
      <c r="D6475" s="130">
        <v>0.57296477147543601</v>
      </c>
      <c r="E6475" s="130">
        <v>9.1747183705199006E-2</v>
      </c>
    </row>
    <row r="6476" spans="1:5" x14ac:dyDescent="0.25">
      <c r="A6476" s="130">
        <v>33896.995401123801</v>
      </c>
      <c r="B6476" s="130">
        <v>0.75954323115470201</v>
      </c>
      <c r="C6476" s="130">
        <v>1.1585960869604699</v>
      </c>
      <c r="D6476" s="130">
        <v>0.57296497796071399</v>
      </c>
      <c r="E6476" s="130">
        <v>9.1746503769409196E-2</v>
      </c>
    </row>
    <row r="6477" spans="1:5" x14ac:dyDescent="0.25">
      <c r="A6477" s="130">
        <v>33901.816627076099</v>
      </c>
      <c r="B6477" s="130">
        <v>0.62910735478280999</v>
      </c>
      <c r="C6477" s="130">
        <v>1.1585727245272699</v>
      </c>
      <c r="D6477" s="130">
        <v>0.57299451181906602</v>
      </c>
      <c r="E6477" s="130">
        <v>9.1649288013614105E-2</v>
      </c>
    </row>
    <row r="6478" spans="1:5" x14ac:dyDescent="0.25">
      <c r="A6478" s="130">
        <v>33903.986756591301</v>
      </c>
      <c r="B6478" s="130">
        <v>0.57519176513964898</v>
      </c>
      <c r="C6478" s="130">
        <v>1.15856220331421</v>
      </c>
      <c r="D6478" s="130">
        <v>0.57300780307072896</v>
      </c>
      <c r="E6478" s="130">
        <v>9.1605561041965905E-2</v>
      </c>
    </row>
    <row r="6479" spans="1:5" x14ac:dyDescent="0.25">
      <c r="A6479" s="130">
        <v>33920.576038288702</v>
      </c>
      <c r="B6479" s="130">
        <v>3.2876834097939102E-2</v>
      </c>
      <c r="C6479" s="130">
        <v>1.1584816660322399</v>
      </c>
      <c r="D6479" s="130">
        <v>0.57310935384742401</v>
      </c>
      <c r="E6479" s="130">
        <v>9.1271942831200006E-2</v>
      </c>
    </row>
    <row r="6480" spans="1:5" x14ac:dyDescent="0.25">
      <c r="A6480" s="130">
        <v>33923.347208723797</v>
      </c>
      <c r="B6480" s="130">
        <v>2.63835896761291</v>
      </c>
      <c r="C6480" s="130">
        <v>1.15846819377213</v>
      </c>
      <c r="D6480" s="130">
        <v>0.57312630830989197</v>
      </c>
      <c r="E6480" s="130">
        <v>9.1216324145064503E-2</v>
      </c>
    </row>
    <row r="6481" spans="1:5" x14ac:dyDescent="0.25">
      <c r="A6481" s="130">
        <v>33930.095055482197</v>
      </c>
      <c r="B6481" s="130">
        <v>0.38216298335755899</v>
      </c>
      <c r="C6481" s="130">
        <v>1.1584353660069899</v>
      </c>
      <c r="D6481" s="130">
        <v>0.573167581560869</v>
      </c>
      <c r="E6481" s="130">
        <v>9.1081023378355594E-2</v>
      </c>
    </row>
    <row r="6482" spans="1:5" x14ac:dyDescent="0.25">
      <c r="A6482" s="130">
        <v>33931.7298143035</v>
      </c>
      <c r="B6482" s="130">
        <v>0.465409603682021</v>
      </c>
      <c r="C6482" s="130">
        <v>1.15842740820817</v>
      </c>
      <c r="D6482" s="130">
        <v>0.57317757817989801</v>
      </c>
      <c r="E6482" s="130">
        <v>9.1048272900636204E-2</v>
      </c>
    </row>
    <row r="6483" spans="1:5" x14ac:dyDescent="0.25">
      <c r="A6483" s="130">
        <v>33932.952260535298</v>
      </c>
      <c r="B6483" s="130">
        <v>0.28208414048149799</v>
      </c>
      <c r="C6483" s="130">
        <v>1.1584214562656201</v>
      </c>
      <c r="D6483" s="130">
        <v>0.57318505287635702</v>
      </c>
      <c r="E6483" s="130">
        <v>9.1023789737665201E-2</v>
      </c>
    </row>
    <row r="6484" spans="1:5" x14ac:dyDescent="0.25">
      <c r="A6484" s="130">
        <v>33933.7848515062</v>
      </c>
      <c r="B6484" s="130">
        <v>3.0620478180357602</v>
      </c>
      <c r="C6484" s="130">
        <v>1.15841740187886</v>
      </c>
      <c r="D6484" s="130">
        <v>0.57319014348592201</v>
      </c>
      <c r="E6484" s="130">
        <v>9.1007118080549204E-2</v>
      </c>
    </row>
    <row r="6485" spans="1:5" x14ac:dyDescent="0.25">
      <c r="A6485" s="130">
        <v>33935.227900701597</v>
      </c>
      <c r="B6485" s="130">
        <v>-0.131557977390939</v>
      </c>
      <c r="C6485" s="130">
        <v>1.1584103736474001</v>
      </c>
      <c r="D6485" s="130">
        <v>0.57319896596644604</v>
      </c>
      <c r="E6485" s="130">
        <v>9.0978229388776102E-2</v>
      </c>
    </row>
    <row r="6486" spans="1:5" x14ac:dyDescent="0.25">
      <c r="A6486" s="130">
        <v>33936.250184377699</v>
      </c>
      <c r="B6486" s="130">
        <v>-0.201462103800154</v>
      </c>
      <c r="C6486" s="130">
        <v>1.1584053938263501</v>
      </c>
      <c r="D6486" s="130">
        <v>0.57320521553502701</v>
      </c>
      <c r="E6486" s="130">
        <v>9.0957769204121797E-2</v>
      </c>
    </row>
    <row r="6487" spans="1:5" x14ac:dyDescent="0.25">
      <c r="A6487" s="130">
        <v>33957.392858306703</v>
      </c>
      <c r="B6487" s="130">
        <v>1.1401400073890899</v>
      </c>
      <c r="C6487" s="130">
        <v>1.1583022369640099</v>
      </c>
      <c r="D6487" s="130">
        <v>0.573334383943222</v>
      </c>
      <c r="E6487" s="130">
        <v>9.05355603574962E-2</v>
      </c>
    </row>
    <row r="6488" spans="1:5" x14ac:dyDescent="0.25">
      <c r="A6488" s="130">
        <v>33957.855729446099</v>
      </c>
      <c r="B6488" s="130">
        <v>1.14834684002538</v>
      </c>
      <c r="C6488" s="130">
        <v>1.1582999750492</v>
      </c>
      <c r="D6488" s="130">
        <v>0.57333720997928095</v>
      </c>
      <c r="E6488" s="130">
        <v>9.0526337068629004E-2</v>
      </c>
    </row>
    <row r="6489" spans="1:5" x14ac:dyDescent="0.25">
      <c r="A6489" s="130">
        <v>33961.069531508503</v>
      </c>
      <c r="B6489" s="130">
        <v>0.46734669312959998</v>
      </c>
      <c r="C6489" s="130">
        <v>1.1582842659728301</v>
      </c>
      <c r="D6489" s="130">
        <v>0.57335682950933597</v>
      </c>
      <c r="E6489" s="130">
        <v>9.0462321500104706E-2</v>
      </c>
    </row>
    <row r="6490" spans="1:5" x14ac:dyDescent="0.25">
      <c r="A6490" s="130">
        <v>33967.620423889501</v>
      </c>
      <c r="B6490" s="130">
        <v>5.9206568429837098E-2</v>
      </c>
      <c r="C6490" s="130">
        <v>1.1582522225855001</v>
      </c>
      <c r="D6490" s="130">
        <v>0.57339680938064896</v>
      </c>
      <c r="E6490" s="130">
        <v>9.0331961266433294E-2</v>
      </c>
    </row>
    <row r="6491" spans="1:5" x14ac:dyDescent="0.25">
      <c r="A6491" s="130">
        <v>33971.872068629797</v>
      </c>
      <c r="B6491" s="130">
        <v>-0.51440516294286598</v>
      </c>
      <c r="C6491" s="130">
        <v>1.15823140962431</v>
      </c>
      <c r="D6491" s="130">
        <v>0.57342274845931696</v>
      </c>
      <c r="E6491" s="130">
        <v>9.0247445729868606E-2</v>
      </c>
    </row>
    <row r="6492" spans="1:5" x14ac:dyDescent="0.25">
      <c r="A6492" s="130">
        <v>33974.098457444001</v>
      </c>
      <c r="B6492" s="130">
        <v>1.8699716193426399</v>
      </c>
      <c r="C6492" s="130">
        <v>1.1582205057417401</v>
      </c>
      <c r="D6492" s="130">
        <v>0.57343632884153495</v>
      </c>
      <c r="E6492" s="130">
        <v>9.0203217190250498E-2</v>
      </c>
    </row>
    <row r="6493" spans="1:5" x14ac:dyDescent="0.25">
      <c r="A6493" s="130">
        <v>33976.243436655997</v>
      </c>
      <c r="B6493" s="130">
        <v>-0.19224951827933001</v>
      </c>
      <c r="C6493" s="130">
        <v>1.1582099972499</v>
      </c>
      <c r="D6493" s="130">
        <v>0.57344941087791901</v>
      </c>
      <c r="E6493" s="130">
        <v>9.0160624262485695E-2</v>
      </c>
    </row>
    <row r="6494" spans="1:5" x14ac:dyDescent="0.25">
      <c r="A6494" s="130">
        <v>33979.039238454803</v>
      </c>
      <c r="B6494" s="130">
        <v>0.29658316451668398</v>
      </c>
      <c r="C6494" s="130">
        <v>1.15819629541614</v>
      </c>
      <c r="D6494" s="130">
        <v>0.57346645960718501</v>
      </c>
      <c r="E6494" s="130">
        <v>9.0105134916799806E-2</v>
      </c>
    </row>
    <row r="6495" spans="1:5" x14ac:dyDescent="0.25">
      <c r="A6495" s="130">
        <v>33981.883025839903</v>
      </c>
      <c r="B6495" s="130">
        <v>-0.19522323756689899</v>
      </c>
      <c r="C6495" s="130">
        <v>1.1581823527328099</v>
      </c>
      <c r="D6495" s="130">
        <v>0.57348379790158599</v>
      </c>
      <c r="E6495" s="130">
        <v>9.0048724440747893E-2</v>
      </c>
    </row>
    <row r="6496" spans="1:5" x14ac:dyDescent="0.25">
      <c r="A6496" s="130">
        <v>33990.630163714399</v>
      </c>
      <c r="B6496" s="130">
        <v>1.03519141607133</v>
      </c>
      <c r="C6496" s="130">
        <v>1.15813943084215</v>
      </c>
      <c r="D6496" s="130">
        <v>0.57353710892032606</v>
      </c>
      <c r="E6496" s="130">
        <v>8.9875409504593606E-2</v>
      </c>
    </row>
    <row r="6497" spans="1:5" x14ac:dyDescent="0.25">
      <c r="A6497" s="130">
        <v>33993.147069039303</v>
      </c>
      <c r="B6497" s="130">
        <v>1.62847302714959</v>
      </c>
      <c r="C6497" s="130">
        <v>1.15812707042717</v>
      </c>
      <c r="D6497" s="130">
        <v>0.573552443183311</v>
      </c>
      <c r="E6497" s="130">
        <v>8.9825594544063803E-2</v>
      </c>
    </row>
    <row r="6498" spans="1:5" x14ac:dyDescent="0.25">
      <c r="A6498" s="130">
        <v>34000.773483067504</v>
      </c>
      <c r="B6498" s="130">
        <v>0.69190811575077205</v>
      </c>
      <c r="C6498" s="130">
        <v>1.1580895899844501</v>
      </c>
      <c r="D6498" s="130">
        <v>0.57359889208085602</v>
      </c>
      <c r="E6498" s="130">
        <v>8.9674799938491506E-2</v>
      </c>
    </row>
    <row r="6499" spans="1:5" x14ac:dyDescent="0.25">
      <c r="A6499" s="130">
        <v>34017.005023354002</v>
      </c>
      <c r="B6499" s="130">
        <v>-0.19942871494279499</v>
      </c>
      <c r="C6499" s="130">
        <v>1.1580096816018799</v>
      </c>
      <c r="D6499" s="130">
        <v>0.57369767421253604</v>
      </c>
      <c r="E6499" s="130">
        <v>8.9354596060298802E-2</v>
      </c>
    </row>
    <row r="6500" spans="1:5" x14ac:dyDescent="0.25">
      <c r="A6500" s="130">
        <v>34018.943961517798</v>
      </c>
      <c r="B6500" s="130">
        <v>0.91623325047274196</v>
      </c>
      <c r="C6500" s="130">
        <v>1.1580001236195101</v>
      </c>
      <c r="D6500" s="130">
        <v>0.57370946717354798</v>
      </c>
      <c r="E6500" s="130">
        <v>8.9316412612675894E-2</v>
      </c>
    </row>
    <row r="6501" spans="1:5" x14ac:dyDescent="0.25">
      <c r="A6501" s="130">
        <v>34032.001246160296</v>
      </c>
      <c r="B6501" s="130">
        <v>1.51497614859666</v>
      </c>
      <c r="C6501" s="130">
        <v>1.1579356880976499</v>
      </c>
      <c r="D6501" s="130">
        <v>0.57378884402805597</v>
      </c>
      <c r="E6501" s="130">
        <v>8.9059641718521307E-2</v>
      </c>
    </row>
    <row r="6502" spans="1:5" x14ac:dyDescent="0.25">
      <c r="A6502" s="130">
        <v>34034.313775390103</v>
      </c>
      <c r="B6502" s="130">
        <v>1.5046338791699301</v>
      </c>
      <c r="C6502" s="130">
        <v>1.1579242634855</v>
      </c>
      <c r="D6502" s="130">
        <v>0.57380289488727199</v>
      </c>
      <c r="E6502" s="130">
        <v>8.9014231957445594E-2</v>
      </c>
    </row>
    <row r="6503" spans="1:5" x14ac:dyDescent="0.25">
      <c r="A6503" s="130">
        <v>34038.8710002437</v>
      </c>
      <c r="B6503" s="130">
        <v>1.57167302755989</v>
      </c>
      <c r="C6503" s="130">
        <v>1.1579017382142101</v>
      </c>
      <c r="D6503" s="130">
        <v>0.57383057796352799</v>
      </c>
      <c r="E6503" s="130">
        <v>8.8924802207839507E-2</v>
      </c>
    </row>
    <row r="6504" spans="1:5" x14ac:dyDescent="0.25">
      <c r="A6504" s="130">
        <v>34042.421809536703</v>
      </c>
      <c r="B6504" s="130">
        <v>1.1408426117723001</v>
      </c>
      <c r="C6504" s="130">
        <v>1.1578841771411099</v>
      </c>
      <c r="D6504" s="130">
        <v>0.57385214152513098</v>
      </c>
      <c r="E6504" s="130">
        <v>8.8855175020196506E-2</v>
      </c>
    </row>
    <row r="6505" spans="1:5" x14ac:dyDescent="0.25">
      <c r="A6505" s="130">
        <v>34044.824196805101</v>
      </c>
      <c r="B6505" s="130">
        <v>7.66590386392485E-2</v>
      </c>
      <c r="C6505" s="130">
        <v>1.15787229066012</v>
      </c>
      <c r="D6505" s="130">
        <v>0.57386672788863602</v>
      </c>
      <c r="E6505" s="130">
        <v>8.8808093238862407E-2</v>
      </c>
    </row>
    <row r="6506" spans="1:5" x14ac:dyDescent="0.25">
      <c r="A6506" s="130">
        <v>34049.383012974497</v>
      </c>
      <c r="B6506" s="130">
        <v>-0.53694898909287803</v>
      </c>
      <c r="C6506" s="130">
        <v>1.1578497233118401</v>
      </c>
      <c r="D6506" s="130">
        <v>0.57389440057475405</v>
      </c>
      <c r="E6506" s="130">
        <v>8.8718807883949702E-2</v>
      </c>
    </row>
    <row r="6507" spans="1:5" x14ac:dyDescent="0.25">
      <c r="A6507" s="130">
        <v>34054.5329864206</v>
      </c>
      <c r="B6507" s="130">
        <v>0.48531895691970001</v>
      </c>
      <c r="C6507" s="130">
        <v>1.15782421171192</v>
      </c>
      <c r="D6507" s="130">
        <v>0.57392565109107996</v>
      </c>
      <c r="E6507" s="130">
        <v>8.8618035499624895E-2</v>
      </c>
    </row>
    <row r="6508" spans="1:5" x14ac:dyDescent="0.25">
      <c r="A6508" s="130">
        <v>34060.427161281201</v>
      </c>
      <c r="B6508" s="130">
        <v>0.60148329531182199</v>
      </c>
      <c r="C6508" s="130">
        <v>1.15779499025972</v>
      </c>
      <c r="D6508" s="130">
        <v>0.57396140361108905</v>
      </c>
      <c r="E6508" s="130">
        <v>8.8502818640498901E-2</v>
      </c>
    </row>
    <row r="6509" spans="1:5" x14ac:dyDescent="0.25">
      <c r="A6509" s="130">
        <v>34061.846574157396</v>
      </c>
      <c r="B6509" s="130">
        <v>0.61530843573394101</v>
      </c>
      <c r="C6509" s="130">
        <v>1.1577879495463399</v>
      </c>
      <c r="D6509" s="130">
        <v>0.57397001117109003</v>
      </c>
      <c r="E6509" s="130">
        <v>8.8475091246728602E-2</v>
      </c>
    </row>
    <row r="6510" spans="1:5" x14ac:dyDescent="0.25">
      <c r="A6510" s="130">
        <v>34068.2575584359</v>
      </c>
      <c r="B6510" s="130">
        <v>-0.17084750171431101</v>
      </c>
      <c r="C6510" s="130">
        <v>1.1577561311722799</v>
      </c>
      <c r="D6510" s="130">
        <v>0.57400887762825503</v>
      </c>
      <c r="E6510" s="130">
        <v>8.8349946423043696E-2</v>
      </c>
    </row>
    <row r="6511" spans="1:5" x14ac:dyDescent="0.25">
      <c r="A6511" s="130">
        <v>34070.953491717002</v>
      </c>
      <c r="B6511" s="130">
        <v>1.5929040872465301</v>
      </c>
      <c r="C6511" s="130">
        <v>1.1577427421856199</v>
      </c>
      <c r="D6511" s="130">
        <v>0.574025216340731</v>
      </c>
      <c r="E6511" s="130">
        <v>8.8297364635953501E-2</v>
      </c>
    </row>
    <row r="6512" spans="1:5" x14ac:dyDescent="0.25">
      <c r="A6512" s="130">
        <v>34071.696357868001</v>
      </c>
      <c r="B6512" s="130">
        <v>0.48089708836376299</v>
      </c>
      <c r="C6512" s="130">
        <v>1.1577390519264801</v>
      </c>
      <c r="D6512" s="130">
        <v>0.57402971792672697</v>
      </c>
      <c r="E6512" s="130">
        <v>8.8282880237050998E-2</v>
      </c>
    </row>
    <row r="6513" spans="1:5" x14ac:dyDescent="0.25">
      <c r="A6513" s="130">
        <v>34073.767485405297</v>
      </c>
      <c r="B6513" s="130">
        <v>0.26271669260455899</v>
      </c>
      <c r="C6513" s="130">
        <v>1.1577287613124001</v>
      </c>
      <c r="D6513" s="130">
        <v>0.57404226717628504</v>
      </c>
      <c r="E6513" s="130">
        <v>8.8242507759635103E-2</v>
      </c>
    </row>
    <row r="6514" spans="1:5" x14ac:dyDescent="0.25">
      <c r="A6514" s="130">
        <v>34074.978177504701</v>
      </c>
      <c r="B6514" s="130">
        <v>0.81539656676869998</v>
      </c>
      <c r="C6514" s="130">
        <v>1.15772274443779</v>
      </c>
      <c r="D6514" s="130">
        <v>0.57404960205817401</v>
      </c>
      <c r="E6514" s="130">
        <v>8.8218914793183903E-2</v>
      </c>
    </row>
    <row r="6515" spans="1:5" x14ac:dyDescent="0.25">
      <c r="A6515" s="130">
        <v>34077.581806901602</v>
      </c>
      <c r="B6515" s="130"/>
      <c r="C6515" s="130">
        <v>1.15770980140942</v>
      </c>
      <c r="D6515" s="130">
        <v>0.57406537376007705</v>
      </c>
      <c r="E6515" s="130">
        <v>8.8168194996244301E-2</v>
      </c>
    </row>
    <row r="6516" spans="1:5" x14ac:dyDescent="0.25">
      <c r="A6516" s="130">
        <v>34078.554160624801</v>
      </c>
      <c r="B6516" s="130">
        <v>-6.3528661516043501E-3</v>
      </c>
      <c r="C6516" s="130">
        <v>1.1577049664478201</v>
      </c>
      <c r="D6516" s="130">
        <v>0.57407126310879597</v>
      </c>
      <c r="E6516" s="130">
        <v>8.8149259281087897E-2</v>
      </c>
    </row>
    <row r="6517" spans="1:5" x14ac:dyDescent="0.25">
      <c r="A6517" s="130">
        <v>34082.968056821599</v>
      </c>
      <c r="B6517" s="130">
        <v>1.14069201065259</v>
      </c>
      <c r="C6517" s="130">
        <v>1.15768301012632</v>
      </c>
      <c r="D6517" s="130">
        <v>0.574097991930828</v>
      </c>
      <c r="E6517" s="130">
        <v>8.8063344514981906E-2</v>
      </c>
    </row>
    <row r="6518" spans="1:5" x14ac:dyDescent="0.25">
      <c r="A6518" s="130">
        <v>34085.045407730096</v>
      </c>
      <c r="B6518" s="130">
        <v>-6.6656456190450394E-2</v>
      </c>
      <c r="C6518" s="130">
        <v>1.15767267179044</v>
      </c>
      <c r="D6518" s="130">
        <v>0.57411056856451403</v>
      </c>
      <c r="E6518" s="130">
        <v>8.80229333918192E-2</v>
      </c>
    </row>
    <row r="6519" spans="1:5" x14ac:dyDescent="0.25">
      <c r="A6519" s="130">
        <v>34091.548899888199</v>
      </c>
      <c r="B6519" s="130">
        <v>1.99052328846847</v>
      </c>
      <c r="C6519" s="130">
        <v>1.1576402858769199</v>
      </c>
      <c r="D6519" s="130">
        <v>0.57414992936798004</v>
      </c>
      <c r="E6519" s="130">
        <v>8.7896517294554305E-2</v>
      </c>
    </row>
    <row r="6520" spans="1:5" x14ac:dyDescent="0.25">
      <c r="A6520" s="130">
        <v>34093.442972735102</v>
      </c>
      <c r="B6520" s="130">
        <v>0.48517677861163999</v>
      </c>
      <c r="C6520" s="130">
        <v>1.1576308481114099</v>
      </c>
      <c r="D6520" s="130">
        <v>0.57416138922098703</v>
      </c>
      <c r="E6520" s="130">
        <v>8.7859727677782301E-2</v>
      </c>
    </row>
    <row r="6521" spans="1:5" x14ac:dyDescent="0.25">
      <c r="A6521" s="130">
        <v>34094.838449319199</v>
      </c>
      <c r="B6521" s="130">
        <v>-0.50898719988182695</v>
      </c>
      <c r="C6521" s="130">
        <v>1.15762389309642</v>
      </c>
      <c r="D6521" s="130">
        <v>0.57416983134654098</v>
      </c>
      <c r="E6521" s="130">
        <v>8.7832630543984103E-2</v>
      </c>
    </row>
    <row r="6522" spans="1:5" x14ac:dyDescent="0.25">
      <c r="A6522" s="130">
        <v>34098.877602063701</v>
      </c>
      <c r="B6522" s="130">
        <v>1.06491901828185</v>
      </c>
      <c r="C6522" s="130">
        <v>1.15760375418553</v>
      </c>
      <c r="D6522" s="130">
        <v>0.57419426179695399</v>
      </c>
      <c r="E6522" s="130">
        <v>8.7754236974769195E-2</v>
      </c>
    </row>
    <row r="6523" spans="1:5" x14ac:dyDescent="0.25">
      <c r="A6523" s="130">
        <v>34100.7564244401</v>
      </c>
      <c r="B6523" s="130">
        <v>-0.59495871041019799</v>
      </c>
      <c r="C6523" s="130">
        <v>1.15759438252106</v>
      </c>
      <c r="D6523" s="130">
        <v>0.57420562316680102</v>
      </c>
      <c r="E6523" s="130">
        <v>8.7717791216248606E-2</v>
      </c>
    </row>
    <row r="6524" spans="1:5" x14ac:dyDescent="0.25">
      <c r="A6524" s="130">
        <v>34101.069675421502</v>
      </c>
      <c r="B6524" s="130">
        <v>1.2201301368289601</v>
      </c>
      <c r="C6524" s="130">
        <v>1.15759281976179</v>
      </c>
      <c r="D6524" s="130">
        <v>0.57420751726140595</v>
      </c>
      <c r="E6524" s="130">
        <v>8.7711715897275597E-2</v>
      </c>
    </row>
    <row r="6525" spans="1:5" x14ac:dyDescent="0.25">
      <c r="A6525" s="130">
        <v>34106.522234295102</v>
      </c>
      <c r="B6525" s="130">
        <v>1.10541024989561</v>
      </c>
      <c r="C6525" s="130">
        <v>1.1575656065031701</v>
      </c>
      <c r="D6525" s="130">
        <v>0.57424047938849099</v>
      </c>
      <c r="E6525" s="130">
        <v>8.7606020773823498E-2</v>
      </c>
    </row>
    <row r="6526" spans="1:5" x14ac:dyDescent="0.25">
      <c r="A6526" s="130">
        <v>34107.8440357254</v>
      </c>
      <c r="B6526" s="130">
        <v>-0.32440229654178099</v>
      </c>
      <c r="C6526" s="130">
        <v>1.1575590062819501</v>
      </c>
      <c r="D6526" s="130">
        <v>0.57424846797312801</v>
      </c>
      <c r="E6526" s="130">
        <v>8.7580413672181501E-2</v>
      </c>
    </row>
    <row r="6527" spans="1:5" x14ac:dyDescent="0.25">
      <c r="A6527" s="130">
        <v>34112.751144452603</v>
      </c>
      <c r="B6527" s="130">
        <v>5.5371632038458997E-2</v>
      </c>
      <c r="C6527" s="130">
        <v>1.15753449235015</v>
      </c>
      <c r="D6527" s="130">
        <v>0.57427811809361096</v>
      </c>
      <c r="E6527" s="130">
        <v>8.7485401040793095E-2</v>
      </c>
    </row>
    <row r="6528" spans="1:5" x14ac:dyDescent="0.25">
      <c r="A6528" s="130">
        <v>34113.260409534698</v>
      </c>
      <c r="B6528" s="130">
        <v>1.0933785403490099</v>
      </c>
      <c r="C6528" s="130">
        <v>1.1575319472742001</v>
      </c>
      <c r="D6528" s="130">
        <v>0.57428119457979399</v>
      </c>
      <c r="E6528" s="130">
        <v>8.7475545225872295E-2</v>
      </c>
    </row>
    <row r="6529" spans="1:5" x14ac:dyDescent="0.25">
      <c r="A6529" s="130">
        <v>34113.773038470303</v>
      </c>
      <c r="B6529" s="130">
        <v>1.48485111357113</v>
      </c>
      <c r="C6529" s="130">
        <v>1.15752938519851</v>
      </c>
      <c r="D6529" s="130">
        <v>0.57428429126610003</v>
      </c>
      <c r="E6529" s="130">
        <v>8.7465625200789501E-2</v>
      </c>
    </row>
    <row r="6530" spans="1:5" x14ac:dyDescent="0.25">
      <c r="A6530" s="130">
        <v>34117.212558294799</v>
      </c>
      <c r="B6530" s="130">
        <v>0.97612390341612598</v>
      </c>
      <c r="C6530" s="130">
        <v>1.15751218987389</v>
      </c>
      <c r="D6530" s="130">
        <v>0.57430506555371597</v>
      </c>
      <c r="E6530" s="130">
        <v>8.7399089167567001E-2</v>
      </c>
    </row>
    <row r="6531" spans="1:5" x14ac:dyDescent="0.25">
      <c r="A6531" s="130">
        <v>34118.112746969498</v>
      </c>
      <c r="B6531" s="130">
        <v>1.86995514775861</v>
      </c>
      <c r="C6531" s="130">
        <v>1.15750768811792</v>
      </c>
      <c r="D6531" s="130">
        <v>0.574310501679268</v>
      </c>
      <c r="E6531" s="130">
        <v>8.7381682023038101E-2</v>
      </c>
    </row>
    <row r="6532" spans="1:5" x14ac:dyDescent="0.25">
      <c r="A6532" s="130">
        <v>34118.714913516997</v>
      </c>
      <c r="B6532" s="130">
        <v>-5.38140175796342E-2</v>
      </c>
      <c r="C6532" s="130">
        <v>1.1575046764154999</v>
      </c>
      <c r="D6532" s="130">
        <v>0.57431413787658403</v>
      </c>
      <c r="E6532" s="130">
        <v>8.7370039327266905E-2</v>
      </c>
    </row>
    <row r="6533" spans="1:5" x14ac:dyDescent="0.25">
      <c r="A6533" s="130">
        <v>34121.721425250304</v>
      </c>
      <c r="B6533" s="130">
        <v>-0.170775683112556</v>
      </c>
      <c r="C6533" s="130">
        <v>1.15748963560305</v>
      </c>
      <c r="D6533" s="130">
        <v>0.57433229024356003</v>
      </c>
      <c r="E6533" s="130">
        <v>8.7311927711861803E-2</v>
      </c>
    </row>
    <row r="6534" spans="1:5" x14ac:dyDescent="0.25">
      <c r="A6534" s="130">
        <v>34134.097082303902</v>
      </c>
      <c r="B6534" s="130">
        <v>1.5445944263432301</v>
      </c>
      <c r="C6534" s="130">
        <v>1.1574276546633999</v>
      </c>
      <c r="D6534" s="130">
        <v>0.57440696589767704</v>
      </c>
      <c r="E6534" s="130">
        <v>8.7073043308654299E-2</v>
      </c>
    </row>
    <row r="6535" spans="1:5" x14ac:dyDescent="0.25">
      <c r="A6535" s="130">
        <v>34135.547033123701</v>
      </c>
      <c r="B6535" s="130">
        <v>1.34196830312647</v>
      </c>
      <c r="C6535" s="130">
        <v>1.1574203856446701</v>
      </c>
      <c r="D6535" s="130">
        <v>0.57441571027494498</v>
      </c>
      <c r="E6535" s="130">
        <v>8.7045088687631694E-2</v>
      </c>
    </row>
    <row r="6536" spans="1:5" x14ac:dyDescent="0.25">
      <c r="A6536" s="130">
        <v>34142.612283256902</v>
      </c>
      <c r="B6536" s="130">
        <v>2.1848177518641698</v>
      </c>
      <c r="C6536" s="130">
        <v>1.15738494378237</v>
      </c>
      <c r="D6536" s="130">
        <v>0.57445830511196105</v>
      </c>
      <c r="E6536" s="130">
        <v>8.6908972342565602E-2</v>
      </c>
    </row>
    <row r="6537" spans="1:5" x14ac:dyDescent="0.25">
      <c r="A6537" s="130">
        <v>34158.899357062801</v>
      </c>
      <c r="B6537" s="130">
        <v>-0.43342636625152098</v>
      </c>
      <c r="C6537" s="130">
        <v>1.15730310431884</v>
      </c>
      <c r="D6537" s="130">
        <v>0.57455640467232905</v>
      </c>
      <c r="E6537" s="130">
        <v>8.6595815644932003E-2</v>
      </c>
    </row>
    <row r="6538" spans="1:5" x14ac:dyDescent="0.25">
      <c r="A6538" s="130">
        <v>34160.895890147302</v>
      </c>
      <c r="B6538" s="130">
        <v>0.55843936840169806</v>
      </c>
      <c r="C6538" s="130">
        <v>1.1572930588991099</v>
      </c>
      <c r="D6538" s="130">
        <v>0.57456842121204399</v>
      </c>
      <c r="E6538" s="130">
        <v>8.6557486962268101E-2</v>
      </c>
    </row>
    <row r="6539" spans="1:5" x14ac:dyDescent="0.25">
      <c r="A6539" s="130">
        <v>34166.654837444301</v>
      </c>
      <c r="B6539" s="130">
        <v>1.3479761222486799</v>
      </c>
      <c r="C6539" s="130">
        <v>1.15726406695951</v>
      </c>
      <c r="D6539" s="130">
        <v>0.57460307162270197</v>
      </c>
      <c r="E6539" s="130">
        <v>8.64470007587822E-2</v>
      </c>
    </row>
    <row r="6540" spans="1:5" x14ac:dyDescent="0.25">
      <c r="A6540" s="130">
        <v>34170.974904765098</v>
      </c>
      <c r="B6540" s="130">
        <v>1.0948125962322499</v>
      </c>
      <c r="C6540" s="130">
        <v>1.1572423028997001</v>
      </c>
      <c r="D6540" s="130">
        <v>0.57462905382571094</v>
      </c>
      <c r="E6540" s="130">
        <v>8.6364189413580802E-2</v>
      </c>
    </row>
    <row r="6541" spans="1:5" x14ac:dyDescent="0.25">
      <c r="A6541" s="130">
        <v>34173.362266506498</v>
      </c>
      <c r="B6541" s="130">
        <v>0.849804670998489</v>
      </c>
      <c r="C6541" s="130">
        <v>1.15723026980348</v>
      </c>
      <c r="D6541" s="130">
        <v>0.57464340817012005</v>
      </c>
      <c r="E6541" s="130">
        <v>8.6318451616779701E-2</v>
      </c>
    </row>
    <row r="6542" spans="1:5" x14ac:dyDescent="0.25">
      <c r="A6542" s="130">
        <v>34176.852794829399</v>
      </c>
      <c r="B6542" s="130">
        <v>1.4334326609458199</v>
      </c>
      <c r="C6542" s="130">
        <v>1.1572126689331801</v>
      </c>
      <c r="D6542" s="130">
        <v>0.57466439033947803</v>
      </c>
      <c r="E6542" s="130">
        <v>8.62516115983432E-2</v>
      </c>
    </row>
    <row r="6543" spans="1:5" x14ac:dyDescent="0.25">
      <c r="A6543" s="130">
        <v>34182.075577532101</v>
      </c>
      <c r="B6543" s="130">
        <v>1.40815856335554</v>
      </c>
      <c r="C6543" s="130">
        <v>1.1571863167012</v>
      </c>
      <c r="D6543" s="130">
        <v>0.57469577398728999</v>
      </c>
      <c r="E6543" s="130">
        <v>8.6151672639084298E-2</v>
      </c>
    </row>
    <row r="6544" spans="1:5" x14ac:dyDescent="0.25">
      <c r="A6544" s="130">
        <v>34186.690753863702</v>
      </c>
      <c r="B6544" s="130">
        <v>0.80655142493897303</v>
      </c>
      <c r="C6544" s="130">
        <v>1.1571630137270199</v>
      </c>
      <c r="D6544" s="130">
        <v>0.574723495097055</v>
      </c>
      <c r="E6544" s="130">
        <v>8.6063431751573494E-2</v>
      </c>
    </row>
    <row r="6545" spans="1:5" x14ac:dyDescent="0.25">
      <c r="A6545" s="130">
        <v>34189.637489801898</v>
      </c>
      <c r="B6545" s="130">
        <v>1.0976978577326799</v>
      </c>
      <c r="C6545" s="130">
        <v>1.15714812694961</v>
      </c>
      <c r="D6545" s="130">
        <v>0.57474118905824001</v>
      </c>
      <c r="E6545" s="130">
        <v>8.6007125848104493E-2</v>
      </c>
    </row>
    <row r="6546" spans="1:5" x14ac:dyDescent="0.25">
      <c r="A6546" s="130">
        <v>34190.801769191297</v>
      </c>
      <c r="B6546" s="130">
        <v>5.6190466493312199</v>
      </c>
      <c r="C6546" s="130">
        <v>1.1571422433215901</v>
      </c>
      <c r="D6546" s="130">
        <v>0.574748178870366</v>
      </c>
      <c r="E6546" s="130">
        <v>8.59848863904418E-2</v>
      </c>
    </row>
    <row r="6547" spans="1:5" x14ac:dyDescent="0.25">
      <c r="A6547" s="130">
        <v>34197.1810617991</v>
      </c>
      <c r="B6547" s="130">
        <v>0.93494849702138205</v>
      </c>
      <c r="C6547" s="130">
        <v>1.1571099883725799</v>
      </c>
      <c r="D6547" s="130">
        <v>0.57478646500800601</v>
      </c>
      <c r="E6547" s="130">
        <v>8.5863107199504796E-2</v>
      </c>
    </row>
    <row r="6548" spans="1:5" x14ac:dyDescent="0.25">
      <c r="A6548" s="130">
        <v>34201.7206554355</v>
      </c>
      <c r="B6548" s="130">
        <v>1.17079494422343</v>
      </c>
      <c r="C6548" s="130">
        <v>1.1570870172549801</v>
      </c>
      <c r="D6548" s="130">
        <v>0.57481369724967701</v>
      </c>
      <c r="E6548" s="130">
        <v>8.57765240301923E-2</v>
      </c>
    </row>
    <row r="6549" spans="1:5" x14ac:dyDescent="0.25">
      <c r="A6549" s="130">
        <v>34203.706041039099</v>
      </c>
      <c r="B6549" s="130">
        <v>1.2622025118673901</v>
      </c>
      <c r="C6549" s="130">
        <v>1.1570769661465099</v>
      </c>
      <c r="D6549" s="130">
        <v>0.57482560389826098</v>
      </c>
      <c r="E6549" s="130">
        <v>8.5738676906191594E-2</v>
      </c>
    </row>
    <row r="6550" spans="1:5" x14ac:dyDescent="0.25">
      <c r="A6550" s="130">
        <v>34219.514937866799</v>
      </c>
      <c r="B6550" s="130">
        <v>0.63202459456488402</v>
      </c>
      <c r="C6550" s="130">
        <v>1.15699683029278</v>
      </c>
      <c r="D6550" s="130">
        <v>0.57492033904262696</v>
      </c>
      <c r="E6550" s="130">
        <v>8.5437742757195595E-2</v>
      </c>
    </row>
    <row r="6551" spans="1:5" x14ac:dyDescent="0.25">
      <c r="A6551" s="130">
        <v>34223.278163910203</v>
      </c>
      <c r="B6551" s="130">
        <v>1.0967432144660001</v>
      </c>
      <c r="C6551" s="130">
        <v>1.1569777274886901</v>
      </c>
      <c r="D6551" s="130">
        <v>0.57494287094518703</v>
      </c>
      <c r="E6551" s="130">
        <v>8.5366218180496306E-2</v>
      </c>
    </row>
    <row r="6552" spans="1:5" x14ac:dyDescent="0.25">
      <c r="A6552" s="130">
        <v>34224.0768127833</v>
      </c>
      <c r="B6552" s="130">
        <v>2.28918813643064E-2</v>
      </c>
      <c r="C6552" s="130">
        <v>1.1569736720743899</v>
      </c>
      <c r="D6552" s="130">
        <v>0.57494765180497398</v>
      </c>
      <c r="E6552" s="130">
        <v>8.5351044367517503E-2</v>
      </c>
    </row>
    <row r="6553" spans="1:5" x14ac:dyDescent="0.25">
      <c r="A6553" s="130">
        <v>34224.4976978095</v>
      </c>
      <c r="B6553" s="130">
        <v>4.4972020653566397E-2</v>
      </c>
      <c r="C6553" s="130">
        <v>1.15697153469841</v>
      </c>
      <c r="D6553" s="130">
        <v>0.57495017116466696</v>
      </c>
      <c r="E6553" s="130">
        <v>8.5343048590901902E-2</v>
      </c>
    </row>
    <row r="6554" spans="1:5" x14ac:dyDescent="0.25">
      <c r="A6554" s="130">
        <v>34225.939697953901</v>
      </c>
      <c r="B6554" s="130">
        <v>-0.63367674783076899</v>
      </c>
      <c r="C6554" s="130">
        <v>1.1569642108228699</v>
      </c>
      <c r="D6554" s="130">
        <v>0.574958802066734</v>
      </c>
      <c r="E6554" s="130">
        <v>8.5315658158009497E-2</v>
      </c>
    </row>
    <row r="6555" spans="1:5" x14ac:dyDescent="0.25">
      <c r="A6555" s="130">
        <v>34227.741219424803</v>
      </c>
      <c r="B6555" s="130">
        <v>0.63388594053175296</v>
      </c>
      <c r="C6555" s="130">
        <v>1.15695505881405</v>
      </c>
      <c r="D6555" s="130">
        <v>0.57496958328581105</v>
      </c>
      <c r="E6555" s="130">
        <v>8.5281447417791104E-2</v>
      </c>
    </row>
    <row r="6556" spans="1:5" x14ac:dyDescent="0.25">
      <c r="A6556" s="130">
        <v>34228.059833218504</v>
      </c>
      <c r="B6556" s="130">
        <v>-1.14973602702568</v>
      </c>
      <c r="C6556" s="130">
        <v>1.15695343995962</v>
      </c>
      <c r="D6556" s="130">
        <v>0.57497148985301105</v>
      </c>
      <c r="E6556" s="130">
        <v>8.5275397974305403E-2</v>
      </c>
    </row>
    <row r="6557" spans="1:5" x14ac:dyDescent="0.25">
      <c r="A6557" s="130">
        <v>34228.367943503603</v>
      </c>
      <c r="B6557" s="130">
        <v>0.28282513842094997</v>
      </c>
      <c r="C6557" s="130">
        <v>1.15695187440221</v>
      </c>
      <c r="D6557" s="130">
        <v>0.57497333351644098</v>
      </c>
      <c r="E6557" s="130">
        <v>8.5269548245552204E-2</v>
      </c>
    </row>
    <row r="6558" spans="1:5" x14ac:dyDescent="0.25">
      <c r="A6558" s="130">
        <v>34231.407394761598</v>
      </c>
      <c r="B6558" s="130">
        <v>0.92133797376170401</v>
      </c>
      <c r="C6558" s="130">
        <v>1.1569364267469</v>
      </c>
      <c r="D6558" s="130">
        <v>0.57499151820693895</v>
      </c>
      <c r="E6558" s="130">
        <v>8.5211856854673404E-2</v>
      </c>
    </row>
    <row r="6559" spans="1:5" x14ac:dyDescent="0.25">
      <c r="A6559" s="130">
        <v>34235.036024066001</v>
      </c>
      <c r="B6559" s="130">
        <v>1.09225152696379</v>
      </c>
      <c r="C6559" s="130">
        <v>1.1569179758153201</v>
      </c>
      <c r="D6559" s="130">
        <v>0.57501322142106703</v>
      </c>
      <c r="E6559" s="130">
        <v>8.5143018179303601E-2</v>
      </c>
    </row>
    <row r="6560" spans="1:5" x14ac:dyDescent="0.25">
      <c r="A6560" s="130">
        <v>34237.376042099801</v>
      </c>
      <c r="B6560" s="130">
        <v>-0.53789288201858698</v>
      </c>
      <c r="C6560" s="130">
        <v>1.1569060721325899</v>
      </c>
      <c r="D6560" s="130">
        <v>0.575027213572887</v>
      </c>
      <c r="E6560" s="130">
        <v>8.50986463288671E-2</v>
      </c>
    </row>
    <row r="6561" spans="1:5" x14ac:dyDescent="0.25">
      <c r="A6561" s="130">
        <v>34239.046745674299</v>
      </c>
      <c r="B6561" s="130">
        <v>1.2020588599450199</v>
      </c>
      <c r="C6561" s="130">
        <v>1.1568975708036899</v>
      </c>
      <c r="D6561" s="130">
        <v>0.57503720175416495</v>
      </c>
      <c r="E6561" s="130">
        <v>8.5066975992592997E-2</v>
      </c>
    </row>
    <row r="6562" spans="1:5" x14ac:dyDescent="0.25">
      <c r="A6562" s="130">
        <v>34239.600601378799</v>
      </c>
      <c r="B6562" s="130">
        <v>0.68258549755480002</v>
      </c>
      <c r="C6562" s="130">
        <v>1.1568947520733299</v>
      </c>
      <c r="D6562" s="130">
        <v>0.575040512609021</v>
      </c>
      <c r="E6562" s="130">
        <v>8.5056478752787698E-2</v>
      </c>
    </row>
    <row r="6563" spans="1:5" x14ac:dyDescent="0.25">
      <c r="A6563" s="130">
        <v>34241.293540045903</v>
      </c>
      <c r="B6563" s="130">
        <v>1.0650369167260101</v>
      </c>
      <c r="C6563" s="130">
        <v>1.15688613483105</v>
      </c>
      <c r="D6563" s="130">
        <v>0.57505063168191894</v>
      </c>
      <c r="E6563" s="130">
        <v>8.5024398019490605E-2</v>
      </c>
    </row>
    <row r="6564" spans="1:5" x14ac:dyDescent="0.25">
      <c r="A6564" s="130">
        <v>34245.5324639053</v>
      </c>
      <c r="B6564" s="130">
        <v>-0.55472130607908698</v>
      </c>
      <c r="C6564" s="130">
        <v>1.1568645490398599</v>
      </c>
      <c r="D6564" s="130">
        <v>0.57507596188200605</v>
      </c>
      <c r="E6564" s="130">
        <v>8.4944108283034003E-2</v>
      </c>
    </row>
    <row r="6565" spans="1:5" x14ac:dyDescent="0.25">
      <c r="A6565" s="130">
        <v>34246.454047609499</v>
      </c>
      <c r="B6565" s="130">
        <v>1.5926413897985301</v>
      </c>
      <c r="C6565" s="130">
        <v>1.1568598543348501</v>
      </c>
      <c r="D6565" s="130">
        <v>0.57508146762783097</v>
      </c>
      <c r="E6565" s="130">
        <v>8.4926659432733101E-2</v>
      </c>
    </row>
    <row r="6566" spans="1:5" x14ac:dyDescent="0.25">
      <c r="A6566" s="130">
        <v>34247.8990328785</v>
      </c>
      <c r="B6566" s="130">
        <v>1.5564612391807</v>
      </c>
      <c r="C6566" s="130">
        <v>1.1568524920799199</v>
      </c>
      <c r="D6566" s="130">
        <v>0.57509009936205202</v>
      </c>
      <c r="E6566" s="130">
        <v>8.4899305700375793E-2</v>
      </c>
    </row>
    <row r="6567" spans="1:5" x14ac:dyDescent="0.25">
      <c r="A6567" s="130">
        <v>34249.6411607829</v>
      </c>
      <c r="B6567" s="130">
        <v>1.1067647960575799</v>
      </c>
      <c r="C6567" s="130">
        <v>1.1568436138374401</v>
      </c>
      <c r="D6567" s="130">
        <v>0.57510050459094098</v>
      </c>
      <c r="E6567" s="130">
        <v>8.4866335075641203E-2</v>
      </c>
    </row>
    <row r="6568" spans="1:5" x14ac:dyDescent="0.25">
      <c r="A6568" s="130">
        <v>34249.921958753999</v>
      </c>
      <c r="B6568" s="130">
        <v>1.0928728193670501</v>
      </c>
      <c r="C6568" s="130">
        <v>1.1568421826249899</v>
      </c>
      <c r="D6568" s="130">
        <v>0.57510218156172999</v>
      </c>
      <c r="E6568" s="130">
        <v>8.4861021658791794E-2</v>
      </c>
    </row>
    <row r="6569" spans="1:5" x14ac:dyDescent="0.25">
      <c r="A6569" s="130">
        <v>34258.507136640997</v>
      </c>
      <c r="B6569" s="130">
        <v>1.5472760978491</v>
      </c>
      <c r="C6569" s="130">
        <v>1.15679839651915</v>
      </c>
      <c r="D6569" s="130">
        <v>0.57515343281405196</v>
      </c>
      <c r="E6569" s="130">
        <v>8.4698677807829498E-2</v>
      </c>
    </row>
    <row r="6570" spans="1:5" x14ac:dyDescent="0.25">
      <c r="A6570" s="130">
        <v>34262.793517546401</v>
      </c>
      <c r="B6570" s="130">
        <v>0.15417164646214199</v>
      </c>
      <c r="C6570" s="130">
        <v>1.1567765148889999</v>
      </c>
      <c r="D6570" s="130">
        <v>0.57517900621839102</v>
      </c>
      <c r="E6570" s="130">
        <v>8.4617702345303303E-2</v>
      </c>
    </row>
    <row r="6571" spans="1:5" x14ac:dyDescent="0.25">
      <c r="A6571" s="130">
        <v>34264.429868008403</v>
      </c>
      <c r="B6571" s="130">
        <v>-1.15508791380878</v>
      </c>
      <c r="C6571" s="130">
        <v>1.15676815789392</v>
      </c>
      <c r="D6571" s="130">
        <v>0.57518876633442195</v>
      </c>
      <c r="E6571" s="130">
        <v>8.4586803301314295E-2</v>
      </c>
    </row>
    <row r="6572" spans="1:5" x14ac:dyDescent="0.25">
      <c r="A6572" s="130">
        <v>34265.762866790901</v>
      </c>
      <c r="B6572" s="130">
        <v>-9.6046295443030796E-2</v>
      </c>
      <c r="C6572" s="130">
        <v>1.15676134869096</v>
      </c>
      <c r="D6572" s="130">
        <v>0.57519671599369104</v>
      </c>
      <c r="E6572" s="130">
        <v>8.4561638036422498E-2</v>
      </c>
    </row>
    <row r="6573" spans="1:5" x14ac:dyDescent="0.25">
      <c r="A6573" s="130">
        <v>34268.4777790566</v>
      </c>
      <c r="B6573" s="130">
        <v>-0.54397957378529105</v>
      </c>
      <c r="C6573" s="130">
        <v>1.15674747638367</v>
      </c>
      <c r="D6573" s="130">
        <v>0.57521290397622105</v>
      </c>
      <c r="E6573" s="130">
        <v>8.4510399624731503E-2</v>
      </c>
    </row>
    <row r="6574" spans="1:5" x14ac:dyDescent="0.25">
      <c r="A6574" s="130">
        <v>34269.402256339097</v>
      </c>
      <c r="B6574" s="130">
        <v>0.14803712694044799</v>
      </c>
      <c r="C6574" s="130">
        <v>1.1567427513734001</v>
      </c>
      <c r="D6574" s="130">
        <v>0.57521841534470397</v>
      </c>
      <c r="E6574" s="130">
        <v>8.4492956762808394E-2</v>
      </c>
    </row>
    <row r="6575" spans="1:5" x14ac:dyDescent="0.25">
      <c r="A6575" s="130">
        <v>34274.5589056799</v>
      </c>
      <c r="B6575" s="130">
        <v>1.3830059427532699</v>
      </c>
      <c r="C6575" s="130">
        <v>1.15671638417704</v>
      </c>
      <c r="D6575" s="130">
        <v>0.57524914850326003</v>
      </c>
      <c r="E6575" s="130">
        <v>8.4395706223298103E-2</v>
      </c>
    </row>
    <row r="6576" spans="1:5" x14ac:dyDescent="0.25">
      <c r="A6576" s="130">
        <v>34280.671588253201</v>
      </c>
      <c r="B6576" s="130">
        <v>0.60663195763233102</v>
      </c>
      <c r="C6576" s="130">
        <v>1.15668510322504</v>
      </c>
      <c r="D6576" s="130">
        <v>0.57528556022915101</v>
      </c>
      <c r="E6576" s="130">
        <v>8.4280522062096297E-2</v>
      </c>
    </row>
    <row r="6577" spans="1:5" x14ac:dyDescent="0.25">
      <c r="A6577" s="130">
        <v>34286.228789937602</v>
      </c>
      <c r="B6577" s="130">
        <v>0.72307969365301705</v>
      </c>
      <c r="C6577" s="130">
        <v>1.1566566410229</v>
      </c>
      <c r="D6577" s="130">
        <v>0.57531864481024297</v>
      </c>
      <c r="E6577" s="130">
        <v>8.4175895214524094E-2</v>
      </c>
    </row>
    <row r="6578" spans="1:5" x14ac:dyDescent="0.25">
      <c r="A6578" s="130">
        <v>34293.828683599597</v>
      </c>
      <c r="B6578" s="130">
        <v>1.1415011495010701</v>
      </c>
      <c r="C6578" s="130">
        <v>1.1566176799905299</v>
      </c>
      <c r="D6578" s="130">
        <v>0.57536386209111601</v>
      </c>
      <c r="E6578" s="130">
        <v>8.4032947854941697E-2</v>
      </c>
    </row>
    <row r="6579" spans="1:5" x14ac:dyDescent="0.25">
      <c r="A6579" s="130">
        <v>34306.768370046397</v>
      </c>
      <c r="B6579" s="130">
        <v>0.25869003990555101</v>
      </c>
      <c r="C6579" s="130">
        <v>1.1565512464190699</v>
      </c>
      <c r="D6579" s="130">
        <v>0.57544077351956302</v>
      </c>
      <c r="E6579" s="130">
        <v>8.3789925551778693E-2</v>
      </c>
    </row>
    <row r="6580" spans="1:5" x14ac:dyDescent="0.25">
      <c r="A6580" s="130">
        <v>34309.598009494002</v>
      </c>
      <c r="B6580" s="130">
        <v>0.516517711041664</v>
      </c>
      <c r="C6580" s="130">
        <v>1.15653670231939</v>
      </c>
      <c r="D6580" s="130">
        <v>0.575457579552895</v>
      </c>
      <c r="E6580" s="130">
        <v>8.3736841758449601E-2</v>
      </c>
    </row>
    <row r="6581" spans="1:5" x14ac:dyDescent="0.25">
      <c r="A6581" s="130">
        <v>34316.027789995402</v>
      </c>
      <c r="B6581" s="130"/>
      <c r="C6581" s="130">
        <v>1.1565036318222099</v>
      </c>
      <c r="D6581" s="130">
        <v>0.575495750513346</v>
      </c>
      <c r="E6581" s="130">
        <v>8.3616299016957496E-2</v>
      </c>
    </row>
    <row r="6582" spans="1:5" x14ac:dyDescent="0.25">
      <c r="A6582" s="130">
        <v>34317.633944764901</v>
      </c>
      <c r="B6582" s="130">
        <v>1.31420424070898</v>
      </c>
      <c r="C6582" s="130">
        <v>1.1564953660659301</v>
      </c>
      <c r="D6582" s="130">
        <v>0.57550528182095895</v>
      </c>
      <c r="E6582" s="130">
        <v>8.3586204646848197E-2</v>
      </c>
    </row>
    <row r="6583" spans="1:5" x14ac:dyDescent="0.25">
      <c r="A6583" s="130">
        <v>34319.4657278007</v>
      </c>
      <c r="B6583" s="130">
        <v>1.7477424777099699</v>
      </c>
      <c r="C6583" s="130">
        <v>1.1564859368309199</v>
      </c>
      <c r="D6583" s="130">
        <v>0.57551615021398705</v>
      </c>
      <c r="E6583" s="130">
        <v>8.3551891018052396E-2</v>
      </c>
    </row>
    <row r="6584" spans="1:5" x14ac:dyDescent="0.25">
      <c r="A6584" s="130">
        <v>34323.056716159299</v>
      </c>
      <c r="B6584" s="130">
        <v>1.78710549310539</v>
      </c>
      <c r="C6584" s="130">
        <v>1.1564674447601799</v>
      </c>
      <c r="D6584" s="130">
        <v>0.57553745065506101</v>
      </c>
      <c r="E6584" s="130">
        <v>8.34846489450181E-2</v>
      </c>
    </row>
    <row r="6585" spans="1:5" x14ac:dyDescent="0.25">
      <c r="A6585" s="130">
        <v>34327.181006096202</v>
      </c>
      <c r="B6585" s="130">
        <v>0.63820932139002595</v>
      </c>
      <c r="C6585" s="130">
        <v>1.1564461946425699</v>
      </c>
      <c r="D6585" s="130">
        <v>0.57556190506263705</v>
      </c>
      <c r="E6585" s="130">
        <v>8.3407462375375996E-2</v>
      </c>
    </row>
    <row r="6586" spans="1:5" x14ac:dyDescent="0.25">
      <c r="A6586" s="130">
        <v>34333.216768363302</v>
      </c>
      <c r="B6586" s="130">
        <v>1.5106874807244299</v>
      </c>
      <c r="C6586" s="130">
        <v>1.1564150731016301</v>
      </c>
      <c r="D6586" s="130">
        <v>0.57559767510880699</v>
      </c>
      <c r="E6586" s="130">
        <v>8.3294582213290905E-2</v>
      </c>
    </row>
    <row r="6587" spans="1:5" x14ac:dyDescent="0.25">
      <c r="A6587" s="130">
        <v>34336.3873917862</v>
      </c>
      <c r="B6587" s="130">
        <v>-1.8597694566202499E-2</v>
      </c>
      <c r="C6587" s="130">
        <v>1.1563987139541401</v>
      </c>
      <c r="D6587" s="130">
        <v>0.57561645664670302</v>
      </c>
      <c r="E6587" s="130">
        <v>8.3235323324047303E-2</v>
      </c>
    </row>
    <row r="6588" spans="1:5" x14ac:dyDescent="0.25">
      <c r="A6588" s="130">
        <v>34339.182656143501</v>
      </c>
      <c r="B6588" s="130">
        <v>-3.7130867365997598E-2</v>
      </c>
      <c r="C6588" s="130">
        <v>1.1563842853311099</v>
      </c>
      <c r="D6588" s="130">
        <v>0.57563300971904297</v>
      </c>
      <c r="E6588" s="130">
        <v>8.3183101337574505E-2</v>
      </c>
    </row>
    <row r="6589" spans="1:5" x14ac:dyDescent="0.25">
      <c r="A6589" s="130">
        <v>34340.617594362498</v>
      </c>
      <c r="B6589" s="130">
        <v>2.12618596969947</v>
      </c>
      <c r="C6589" s="130">
        <v>1.1563768762034401</v>
      </c>
      <c r="D6589" s="130">
        <v>0.57564150535617098</v>
      </c>
      <c r="E6589" s="130">
        <v>8.3156301161091101E-2</v>
      </c>
    </row>
    <row r="6590" spans="1:5" x14ac:dyDescent="0.25">
      <c r="A6590" s="130">
        <v>34341.065131026102</v>
      </c>
      <c r="B6590" s="130">
        <v>1.6227806720176401</v>
      </c>
      <c r="C6590" s="130">
        <v>1.15637456509045</v>
      </c>
      <c r="D6590" s="130">
        <v>0.57564415477076603</v>
      </c>
      <c r="E6590" s="130">
        <v>8.3147943647485303E-2</v>
      </c>
    </row>
    <row r="6591" spans="1:5" x14ac:dyDescent="0.25">
      <c r="A6591" s="130">
        <v>34342.871872101503</v>
      </c>
      <c r="B6591" s="130">
        <v>8.7011585454543905E-3</v>
      </c>
      <c r="C6591" s="130">
        <v>1.15636523343377</v>
      </c>
      <c r="D6591" s="130">
        <v>0.57565484944408296</v>
      </c>
      <c r="E6591" s="130">
        <v>8.3114208899810596E-2</v>
      </c>
    </row>
    <row r="6592" spans="1:5" x14ac:dyDescent="0.25">
      <c r="A6592" s="130">
        <v>34350.131382206702</v>
      </c>
      <c r="B6592" s="130">
        <v>0.742976072883206</v>
      </c>
      <c r="C6592" s="130">
        <v>1.15632771430241</v>
      </c>
      <c r="D6592" s="130">
        <v>0.57569780094421796</v>
      </c>
      <c r="E6592" s="130">
        <v>8.2978745852004501E-2</v>
      </c>
    </row>
    <row r="6593" spans="1:5" x14ac:dyDescent="0.25">
      <c r="A6593" s="130">
        <v>34350.709454557502</v>
      </c>
      <c r="B6593" s="130">
        <v>1.2442973671672899</v>
      </c>
      <c r="C6593" s="130">
        <v>1.1563247249856801</v>
      </c>
      <c r="D6593" s="130">
        <v>0.57570121978741895</v>
      </c>
      <c r="E6593" s="130">
        <v>8.2967964704590599E-2</v>
      </c>
    </row>
    <row r="6594" spans="1:5" x14ac:dyDescent="0.25">
      <c r="A6594" s="130">
        <v>34369.765263850299</v>
      </c>
      <c r="B6594" s="130">
        <v>-0.555216140114412</v>
      </c>
      <c r="C6594" s="130">
        <v>1.15622604498686</v>
      </c>
      <c r="D6594" s="130">
        <v>0.57581380572757601</v>
      </c>
      <c r="E6594" s="130">
        <v>8.2613037547302107E-2</v>
      </c>
    </row>
    <row r="6595" spans="1:5" x14ac:dyDescent="0.25">
      <c r="A6595" s="130">
        <v>34372.946031066604</v>
      </c>
      <c r="B6595" s="130">
        <v>0.49582010683118</v>
      </c>
      <c r="C6595" s="130">
        <v>1.1562095471743199</v>
      </c>
      <c r="D6595" s="130">
        <v>0.57583257665532095</v>
      </c>
      <c r="E6595" s="130">
        <v>8.2553880907331803E-2</v>
      </c>
    </row>
    <row r="6596" spans="1:5" x14ac:dyDescent="0.25">
      <c r="A6596" s="130">
        <v>34374.866760422403</v>
      </c>
      <c r="B6596" s="130">
        <v>0.81981986590657896</v>
      </c>
      <c r="C6596" s="130">
        <v>1.1561995812041701</v>
      </c>
      <c r="D6596" s="130">
        <v>0.57584390857912504</v>
      </c>
      <c r="E6596" s="130">
        <v>8.2518170684966599E-2</v>
      </c>
    </row>
    <row r="6597" spans="1:5" x14ac:dyDescent="0.25">
      <c r="A6597" s="130">
        <v>34375.675744836299</v>
      </c>
      <c r="B6597" s="130">
        <v>-0.126882070601497</v>
      </c>
      <c r="C6597" s="130">
        <v>1.1561953828545799</v>
      </c>
      <c r="D6597" s="130">
        <v>0.57584868074158502</v>
      </c>
      <c r="E6597" s="130">
        <v>8.2503132721082895E-2</v>
      </c>
    </row>
    <row r="6598" spans="1:5" x14ac:dyDescent="0.25">
      <c r="A6598" s="130">
        <v>34376.026907751599</v>
      </c>
      <c r="B6598" s="130">
        <v>-0.54253430879228604</v>
      </c>
      <c r="C6598" s="130">
        <v>1.1561935602887199</v>
      </c>
      <c r="D6598" s="130">
        <v>0.57585075210909098</v>
      </c>
      <c r="E6598" s="130">
        <v>8.2496605555360994E-2</v>
      </c>
    </row>
    <row r="6599" spans="1:5" x14ac:dyDescent="0.25">
      <c r="A6599" s="130">
        <v>34378.284302566302</v>
      </c>
      <c r="B6599" s="130">
        <v>1.7132668130562601</v>
      </c>
      <c r="C6599" s="130">
        <v>1.1561818420222101</v>
      </c>
      <c r="D6599" s="130">
        <v>0.57586406573229099</v>
      </c>
      <c r="E6599" s="130">
        <v>8.2454653843679102E-2</v>
      </c>
    </row>
    <row r="6600" spans="1:5" x14ac:dyDescent="0.25">
      <c r="A6600" s="130">
        <v>34378.644358152902</v>
      </c>
      <c r="B6600" s="130">
        <v>-0.45525971273280302</v>
      </c>
      <c r="C6600" s="130">
        <v>1.1561799726019899</v>
      </c>
      <c r="D6600" s="130">
        <v>0.57586618896818398</v>
      </c>
      <c r="E6600" s="130">
        <v>8.24479636647584E-2</v>
      </c>
    </row>
    <row r="6601" spans="1:5" x14ac:dyDescent="0.25">
      <c r="A6601" s="130">
        <v>34381.135074259197</v>
      </c>
      <c r="B6601" s="130">
        <v>1.19421432610034</v>
      </c>
      <c r="C6601" s="130">
        <v>1.15616703807911</v>
      </c>
      <c r="D6601" s="130">
        <v>0.57588087442318203</v>
      </c>
      <c r="E6601" s="130">
        <v>8.24016923301647E-2</v>
      </c>
    </row>
    <row r="6602" spans="1:5" x14ac:dyDescent="0.25">
      <c r="A6602" s="130">
        <v>34382.857479558697</v>
      </c>
      <c r="B6602" s="130">
        <v>1.1213605044680699</v>
      </c>
      <c r="C6602" s="130">
        <v>1.1561580907632301</v>
      </c>
      <c r="D6602" s="130">
        <v>0.57589102759051103</v>
      </c>
      <c r="E6602" s="130">
        <v>8.2369703039826797E-2</v>
      </c>
    </row>
    <row r="6603" spans="1:5" x14ac:dyDescent="0.25">
      <c r="A6603" s="130">
        <v>34383.148025889001</v>
      </c>
      <c r="B6603" s="130">
        <v>0.350863550166292</v>
      </c>
      <c r="C6603" s="130">
        <v>1.1561565812549199</v>
      </c>
      <c r="D6603" s="130">
        <v>0.57589274010861402</v>
      </c>
      <c r="E6603" s="130">
        <v>8.2364307584158095E-2</v>
      </c>
    </row>
    <row r="6604" spans="1:5" x14ac:dyDescent="0.25">
      <c r="A6604" s="130">
        <v>34388.0696008425</v>
      </c>
      <c r="B6604" s="130">
        <v>8.8666868456677206E-2</v>
      </c>
      <c r="C6604" s="130">
        <v>1.15613100207802</v>
      </c>
      <c r="D6604" s="130">
        <v>0.57592174046981803</v>
      </c>
      <c r="E6604" s="130">
        <v>8.2272944451256297E-2</v>
      </c>
    </row>
    <row r="6605" spans="1:5" x14ac:dyDescent="0.25">
      <c r="A6605" s="130">
        <v>34395.178132176297</v>
      </c>
      <c r="B6605" s="130">
        <v>1.5533703214783801</v>
      </c>
      <c r="C6605" s="130">
        <v>1.1560940246231499</v>
      </c>
      <c r="D6605" s="130">
        <v>0.57596360053350704</v>
      </c>
      <c r="E6605" s="130">
        <v>8.2141084753893506E-2</v>
      </c>
    </row>
    <row r="6606" spans="1:5" x14ac:dyDescent="0.25">
      <c r="A6606" s="130">
        <v>34396.536871940902</v>
      </c>
      <c r="B6606" s="130">
        <v>0.14107269515637499</v>
      </c>
      <c r="C6606" s="130">
        <v>1.1560869523816999</v>
      </c>
      <c r="D6606" s="130">
        <v>0.575971598116369</v>
      </c>
      <c r="E6606" s="130">
        <v>8.2115894392416899E-2</v>
      </c>
    </row>
    <row r="6607" spans="1:5" x14ac:dyDescent="0.25">
      <c r="A6607" s="130">
        <v>34398.6975711661</v>
      </c>
      <c r="B6607" s="130">
        <v>-0.183523669284202</v>
      </c>
      <c r="C6607" s="130">
        <v>1.1560757031023701</v>
      </c>
      <c r="D6607" s="130">
        <v>0.57598431364337899</v>
      </c>
      <c r="E6607" s="130">
        <v>8.2075845026920793E-2</v>
      </c>
    </row>
    <row r="6608" spans="1:5" x14ac:dyDescent="0.25">
      <c r="A6608" s="130">
        <v>34399.549080592296</v>
      </c>
      <c r="B6608" s="130">
        <v>8.3294290533531004E-2</v>
      </c>
      <c r="C6608" s="130">
        <v>1.1560712689191299</v>
      </c>
      <c r="D6608" s="130">
        <v>0.57598932388719803</v>
      </c>
      <c r="E6608" s="130">
        <v>8.2060064986301501E-2</v>
      </c>
    </row>
    <row r="6609" spans="1:5" x14ac:dyDescent="0.25">
      <c r="A6609" s="130">
        <v>34405.661190981104</v>
      </c>
      <c r="B6609" s="130">
        <v>1.62345328812215</v>
      </c>
      <c r="C6609" s="130">
        <v>1.1560394245832299</v>
      </c>
      <c r="D6609" s="130">
        <v>0.57602527370940804</v>
      </c>
      <c r="E6609" s="130">
        <v>8.19468459124746E-2</v>
      </c>
    </row>
    <row r="6610" spans="1:5" x14ac:dyDescent="0.25">
      <c r="A6610" s="130">
        <v>34406.770765237103</v>
      </c>
      <c r="B6610" s="130">
        <v>1.1413732745129399</v>
      </c>
      <c r="C6610" s="130">
        <v>1.15603364066419</v>
      </c>
      <c r="D6610" s="130">
        <v>0.57603179737231602</v>
      </c>
      <c r="E6610" s="130">
        <v>8.1926301759531306E-2</v>
      </c>
    </row>
    <row r="6611" spans="1:5" x14ac:dyDescent="0.25">
      <c r="A6611" s="130">
        <v>34408.296590682599</v>
      </c>
      <c r="B6611" s="130">
        <v>0.108624572334048</v>
      </c>
      <c r="C6611" s="130">
        <v>1.15602568543434</v>
      </c>
      <c r="D6611" s="130">
        <v>0.57604076706603202</v>
      </c>
      <c r="E6611" s="130">
        <v>8.1898055216121896E-2</v>
      </c>
    </row>
    <row r="6612" spans="1:5" x14ac:dyDescent="0.25">
      <c r="A6612" s="130">
        <v>34408.664474842699</v>
      </c>
      <c r="B6612" s="130">
        <v>0.85448809558612604</v>
      </c>
      <c r="C6612" s="130">
        <v>1.1560237671281799</v>
      </c>
      <c r="D6612" s="130">
        <v>0.57604292948069302</v>
      </c>
      <c r="E6612" s="130">
        <v>8.1891245636422597E-2</v>
      </c>
    </row>
    <row r="6613" spans="1:5" x14ac:dyDescent="0.25">
      <c r="A6613" s="130">
        <v>34409.159930594004</v>
      </c>
      <c r="B6613" s="130">
        <v>0.73231661665733605</v>
      </c>
      <c r="C6613" s="130">
        <v>1.1560211834490199</v>
      </c>
      <c r="D6613" s="130">
        <v>0.57604584162095096</v>
      </c>
      <c r="E6613" s="130">
        <v>8.1882075184023198E-2</v>
      </c>
    </row>
    <row r="6614" spans="1:5" x14ac:dyDescent="0.25">
      <c r="A6614" s="130">
        <v>34412.504247997596</v>
      </c>
      <c r="B6614" s="130">
        <v>1.25307812800737</v>
      </c>
      <c r="C6614" s="130">
        <v>1.1560037388603399</v>
      </c>
      <c r="D6614" s="130">
        <v>0.57606549438815402</v>
      </c>
      <c r="E6614" s="130">
        <v>8.1820189552643904E-2</v>
      </c>
    </row>
    <row r="6615" spans="1:5" x14ac:dyDescent="0.25">
      <c r="A6615" s="130">
        <v>34415.186793926601</v>
      </c>
      <c r="B6615" s="130">
        <v>0.73723062607271606</v>
      </c>
      <c r="C6615" s="130">
        <v>1.1559897401503101</v>
      </c>
      <c r="D6615" s="130">
        <v>0.57608125307109603</v>
      </c>
      <c r="E6615" s="130">
        <v>8.1770568326165305E-2</v>
      </c>
    </row>
    <row r="6616" spans="1:5" x14ac:dyDescent="0.25">
      <c r="A6616" s="130">
        <v>34417.829427641896</v>
      </c>
      <c r="B6616" s="130">
        <v>2.0448293014938801</v>
      </c>
      <c r="C6616" s="130">
        <v>1.1559759444555</v>
      </c>
      <c r="D6616" s="130">
        <v>0.57609677274426097</v>
      </c>
      <c r="E6616" s="130">
        <v>8.17217014280332E-2</v>
      </c>
    </row>
    <row r="6617" spans="1:5" x14ac:dyDescent="0.25">
      <c r="A6617" s="130">
        <v>34419.088444306697</v>
      </c>
      <c r="B6617" s="130">
        <v>-0.19551225887821699</v>
      </c>
      <c r="C6617" s="130">
        <v>1.1559693700040401</v>
      </c>
      <c r="D6617" s="130">
        <v>0.57610416511433304</v>
      </c>
      <c r="E6617" s="130">
        <v>8.1698425596947094E-2</v>
      </c>
    </row>
    <row r="6618" spans="1:5" x14ac:dyDescent="0.25">
      <c r="A6618" s="130">
        <v>34419.863350482803</v>
      </c>
      <c r="B6618" s="130">
        <v>0.63100505748341396</v>
      </c>
      <c r="C6618" s="130">
        <v>1.15596532293632</v>
      </c>
      <c r="D6618" s="130">
        <v>0.57610871449823597</v>
      </c>
      <c r="E6618" s="130">
        <v>8.1684101451880306E-2</v>
      </c>
    </row>
    <row r="6619" spans="1:5" x14ac:dyDescent="0.25">
      <c r="A6619" s="130">
        <v>34429.000265355397</v>
      </c>
      <c r="B6619" s="130">
        <v>1.6560715684184899</v>
      </c>
      <c r="C6619" s="130">
        <v>1.15591757007132</v>
      </c>
      <c r="D6619" s="130">
        <v>0.57616232680909696</v>
      </c>
      <c r="E6619" s="130">
        <v>8.1515307495980696E-2</v>
      </c>
    </row>
    <row r="6620" spans="1:5" x14ac:dyDescent="0.25">
      <c r="A6620" s="130">
        <v>34429.543514350597</v>
      </c>
      <c r="B6620" s="130">
        <v>1.68760636143763</v>
      </c>
      <c r="C6620" s="130">
        <v>1.1559147288831499</v>
      </c>
      <c r="D6620" s="130">
        <v>0.57616551269377803</v>
      </c>
      <c r="E6620" s="130">
        <v>8.1505277484769406E-2</v>
      </c>
    </row>
    <row r="6621" spans="1:5" x14ac:dyDescent="0.25">
      <c r="A6621" s="130">
        <v>34431.273335156999</v>
      </c>
      <c r="B6621" s="130">
        <v>0.97521727425786697</v>
      </c>
      <c r="C6621" s="130">
        <v>1.1559056804597301</v>
      </c>
      <c r="D6621" s="130">
        <v>0.57617565594346698</v>
      </c>
      <c r="E6621" s="130">
        <v>8.1473344161213504E-2</v>
      </c>
    </row>
    <row r="6622" spans="1:5" x14ac:dyDescent="0.25">
      <c r="A6622" s="130">
        <v>34431.890318567101</v>
      </c>
      <c r="B6622" s="130">
        <v>-2.4361272791606499E-2</v>
      </c>
      <c r="C6622" s="130">
        <v>1.1559024525728401</v>
      </c>
      <c r="D6622" s="130">
        <v>0.57617927331003005</v>
      </c>
      <c r="E6622" s="130">
        <v>8.1461955958996496E-2</v>
      </c>
    </row>
    <row r="6623" spans="1:5" x14ac:dyDescent="0.25">
      <c r="A6623" s="130">
        <v>34435.1015223625</v>
      </c>
      <c r="B6623" s="130">
        <v>0.33902586147389602</v>
      </c>
      <c r="C6623" s="130">
        <v>1.15588564783238</v>
      </c>
      <c r="D6623" s="130">
        <v>0.57619809652491305</v>
      </c>
      <c r="E6623" s="130">
        <v>8.1402697573630306E-2</v>
      </c>
    </row>
    <row r="6624" spans="1:5" x14ac:dyDescent="0.25">
      <c r="A6624" s="130">
        <v>34442.283195065502</v>
      </c>
      <c r="B6624" s="130">
        <v>1.59228997022935</v>
      </c>
      <c r="C6624" s="130">
        <v>1.15584803700241</v>
      </c>
      <c r="D6624" s="130">
        <v>0.57624016897691599</v>
      </c>
      <c r="E6624" s="130">
        <v>8.1270251730243798E-2</v>
      </c>
    </row>
    <row r="6625" spans="1:5" x14ac:dyDescent="0.25">
      <c r="A6625" s="130">
        <v>34445.399945945101</v>
      </c>
      <c r="B6625" s="130">
        <v>0.59741159269015598</v>
      </c>
      <c r="C6625" s="130">
        <v>1.1558317023549101</v>
      </c>
      <c r="D6625" s="130">
        <v>0.57625841724704396</v>
      </c>
      <c r="E6625" s="130">
        <v>8.1212807038436696E-2</v>
      </c>
    </row>
    <row r="6626" spans="1:5" x14ac:dyDescent="0.25">
      <c r="A6626" s="130">
        <v>34445.682588091498</v>
      </c>
      <c r="B6626" s="130">
        <v>2.1840373132783601</v>
      </c>
      <c r="C6626" s="130">
        <v>1.15583022068882</v>
      </c>
      <c r="D6626" s="130">
        <v>0.576260071770194</v>
      </c>
      <c r="E6626" s="130">
        <v>8.1207598716989807E-2</v>
      </c>
    </row>
    <row r="6627" spans="1:5" x14ac:dyDescent="0.25">
      <c r="A6627" s="130">
        <v>34451.863934188797</v>
      </c>
      <c r="B6627" s="130">
        <v>0.141195714067366</v>
      </c>
      <c r="C6627" s="130">
        <v>1.15579780184216</v>
      </c>
      <c r="D6627" s="130">
        <v>0.57629624267288704</v>
      </c>
      <c r="E6627" s="130">
        <v>8.1093736554813806E-2</v>
      </c>
    </row>
    <row r="6628" spans="1:5" x14ac:dyDescent="0.25">
      <c r="A6628" s="130">
        <v>34455.7052210451</v>
      </c>
      <c r="B6628" s="130">
        <v>-0.57654885694466995</v>
      </c>
      <c r="C6628" s="130">
        <v>1.1557776412647101</v>
      </c>
      <c r="D6628" s="130">
        <v>0.57631870757894699</v>
      </c>
      <c r="E6628" s="130">
        <v>8.1023020269425594E-2</v>
      </c>
    </row>
    <row r="6629" spans="1:5" x14ac:dyDescent="0.25">
      <c r="A6629" s="130">
        <v>34459.683448194497</v>
      </c>
      <c r="B6629" s="130">
        <v>2.3612723357537799</v>
      </c>
      <c r="C6629" s="130">
        <v>1.1557567502760899</v>
      </c>
      <c r="D6629" s="130">
        <v>0.57634196291960704</v>
      </c>
      <c r="E6629" s="130">
        <v>8.0949816092009103E-2</v>
      </c>
    </row>
    <row r="6630" spans="1:5" x14ac:dyDescent="0.25">
      <c r="A6630" s="130">
        <v>34460.662742849003</v>
      </c>
      <c r="B6630" s="130">
        <v>1.10158166190728</v>
      </c>
      <c r="C6630" s="130">
        <v>1.15575160584962</v>
      </c>
      <c r="D6630" s="130">
        <v>0.576347685905508</v>
      </c>
      <c r="E6630" s="130">
        <v>8.0931801030921693E-2</v>
      </c>
    </row>
    <row r="6631" spans="1:5" x14ac:dyDescent="0.25">
      <c r="A6631" s="130">
        <v>34467.898503434903</v>
      </c>
      <c r="B6631" s="130">
        <v>0.65278736607523602</v>
      </c>
      <c r="C6631" s="130">
        <v>1.15571357261703</v>
      </c>
      <c r="D6631" s="130">
        <v>0.57638995154444705</v>
      </c>
      <c r="E6631" s="130">
        <v>8.0798754804375497E-2</v>
      </c>
    </row>
    <row r="6632" spans="1:5" x14ac:dyDescent="0.25">
      <c r="A6632" s="130">
        <v>34476.303671731199</v>
      </c>
      <c r="B6632" s="130">
        <v>1.13761549536739</v>
      </c>
      <c r="C6632" s="130">
        <v>1.15566934314286</v>
      </c>
      <c r="D6632" s="130">
        <v>0.57643900336598697</v>
      </c>
      <c r="E6632" s="130">
        <v>8.0644343193502999E-2</v>
      </c>
    </row>
    <row r="6633" spans="1:5" x14ac:dyDescent="0.25">
      <c r="A6633" s="130">
        <v>34481.878908514998</v>
      </c>
      <c r="B6633" s="130">
        <v>7.4923729814746501E-2</v>
      </c>
      <c r="C6633" s="130">
        <v>1.1556399758932301</v>
      </c>
      <c r="D6633" s="130">
        <v>0.57647151335762903</v>
      </c>
      <c r="E6633" s="130">
        <v>8.05420004791573E-2</v>
      </c>
    </row>
    <row r="6634" spans="1:5" x14ac:dyDescent="0.25">
      <c r="A6634" s="130">
        <v>34483.845682709602</v>
      </c>
      <c r="B6634" s="130">
        <v>1.1967446235099599</v>
      </c>
      <c r="C6634" s="130">
        <v>1.15562961042603</v>
      </c>
      <c r="D6634" s="130">
        <v>0.57648297680920202</v>
      </c>
      <c r="E6634" s="130">
        <v>8.0505912182332107E-2</v>
      </c>
    </row>
    <row r="6635" spans="1:5" x14ac:dyDescent="0.25">
      <c r="A6635" s="130">
        <v>34487.3682862157</v>
      </c>
      <c r="B6635" s="130">
        <v>0.22526909993754199</v>
      </c>
      <c r="C6635" s="130">
        <v>1.15561103799466</v>
      </c>
      <c r="D6635" s="130">
        <v>0.57650350184563603</v>
      </c>
      <c r="E6635" s="130">
        <v>8.0441295564961796E-2</v>
      </c>
    </row>
    <row r="6636" spans="1:5" x14ac:dyDescent="0.25">
      <c r="A6636" s="130">
        <v>34487.724298202302</v>
      </c>
      <c r="B6636" s="130">
        <v>4.4272743006312801E-2</v>
      </c>
      <c r="C6636" s="130">
        <v>1.1556091604504899</v>
      </c>
      <c r="D6636" s="130">
        <v>0.576505575732988</v>
      </c>
      <c r="E6636" s="130">
        <v>8.0434766476968095E-2</v>
      </c>
    </row>
    <row r="6637" spans="1:5" x14ac:dyDescent="0.25">
      <c r="A6637" s="130">
        <v>34488.681028649502</v>
      </c>
      <c r="B6637" s="130">
        <v>0.43962635060958999</v>
      </c>
      <c r="C6637" s="130">
        <v>1.1556041143495399</v>
      </c>
      <c r="D6637" s="130">
        <v>0.57651114857028696</v>
      </c>
      <c r="E6637" s="130">
        <v>8.0417221764335703E-2</v>
      </c>
    </row>
    <row r="6638" spans="1:5" x14ac:dyDescent="0.25">
      <c r="A6638" s="130">
        <v>34489.125852040597</v>
      </c>
      <c r="B6638" s="130">
        <v>1.09436973640811</v>
      </c>
      <c r="C6638" s="130">
        <v>1.15560176797404</v>
      </c>
      <c r="D6638" s="130">
        <v>0.57651373939663297</v>
      </c>
      <c r="E6638" s="130">
        <v>8.0409065130557997E-2</v>
      </c>
    </row>
    <row r="6639" spans="1:5" x14ac:dyDescent="0.25">
      <c r="A6639" s="130">
        <v>34502.468935531397</v>
      </c>
      <c r="B6639" s="130">
        <v>0.84960769039550399</v>
      </c>
      <c r="C6639" s="130">
        <v>1.15553131576333</v>
      </c>
      <c r="D6639" s="130">
        <v>0.57659139096780598</v>
      </c>
      <c r="E6639" s="130">
        <v>8.0164578770257497E-2</v>
      </c>
    </row>
    <row r="6640" spans="1:5" x14ac:dyDescent="0.25">
      <c r="A6640" s="130">
        <v>34502.997691274497</v>
      </c>
      <c r="B6640" s="130">
        <v>0.297452562455924</v>
      </c>
      <c r="C6640" s="130">
        <v>1.1555285211323101</v>
      </c>
      <c r="D6640" s="130">
        <v>0.57659446556711502</v>
      </c>
      <c r="E6640" s="130">
        <v>8.0154897567760203E-2</v>
      </c>
    </row>
    <row r="6641" spans="1:5" x14ac:dyDescent="0.25">
      <c r="A6641" s="130">
        <v>34504.495492281203</v>
      </c>
      <c r="B6641" s="130">
        <v>2.22679642154004</v>
      </c>
      <c r="C6641" s="130">
        <v>1.15552060366172</v>
      </c>
      <c r="D6641" s="130">
        <v>0.57660317389157401</v>
      </c>
      <c r="E6641" s="130">
        <v>8.0127476687328406E-2</v>
      </c>
    </row>
    <row r="6642" spans="1:5" x14ac:dyDescent="0.25">
      <c r="A6642" s="130">
        <v>34504.624036127199</v>
      </c>
      <c r="B6642" s="130">
        <v>0.52778957932511095</v>
      </c>
      <c r="C6642" s="130">
        <v>1.1555199240917899</v>
      </c>
      <c r="D6642" s="130">
        <v>0.57660392118171699</v>
      </c>
      <c r="E6642" s="130">
        <v>8.0125123584247199E-2</v>
      </c>
    </row>
    <row r="6643" spans="1:5" x14ac:dyDescent="0.25">
      <c r="A6643" s="130">
        <v>34505.664076136301</v>
      </c>
      <c r="B6643" s="130">
        <v>1.1387025709362499</v>
      </c>
      <c r="C6643" s="130">
        <v>1.1555144252754099</v>
      </c>
      <c r="D6643" s="130">
        <v>0.57660996703261203</v>
      </c>
      <c r="E6643" s="130">
        <v>8.0106085961090298E-2</v>
      </c>
    </row>
    <row r="6644" spans="1:5" x14ac:dyDescent="0.25">
      <c r="A6644" s="130">
        <v>34507.459005668403</v>
      </c>
      <c r="B6644" s="130">
        <v>0.58622132252283998</v>
      </c>
      <c r="C6644" s="130">
        <v>1.1555049333427601</v>
      </c>
      <c r="D6644" s="130">
        <v>0.57662039934382303</v>
      </c>
      <c r="E6644" s="130">
        <v>8.0073235252807795E-2</v>
      </c>
    </row>
    <row r="6645" spans="1:5" x14ac:dyDescent="0.25">
      <c r="A6645" s="130">
        <v>34512.233944061998</v>
      </c>
      <c r="B6645" s="130">
        <v>0.52583543376623099</v>
      </c>
      <c r="C6645" s="130">
        <v>1.15547967068049</v>
      </c>
      <c r="D6645" s="130">
        <v>0.57664814074514004</v>
      </c>
      <c r="E6645" s="130">
        <v>7.9985874901703599E-2</v>
      </c>
    </row>
    <row r="6646" spans="1:5" x14ac:dyDescent="0.25">
      <c r="A6646" s="130">
        <v>34517.775369220901</v>
      </c>
      <c r="B6646" s="130">
        <v>1.14308115645672</v>
      </c>
      <c r="C6646" s="130">
        <v>1.1554503311428499</v>
      </c>
      <c r="D6646" s="130">
        <v>0.57668031512057005</v>
      </c>
      <c r="E6646" s="130">
        <v>7.9884546053645603E-2</v>
      </c>
    </row>
    <row r="6647" spans="1:5" x14ac:dyDescent="0.25">
      <c r="A6647" s="130">
        <v>34523.507055660797</v>
      </c>
      <c r="B6647" s="130">
        <v>0.19760313082144401</v>
      </c>
      <c r="C6647" s="130">
        <v>1.15541995977566</v>
      </c>
      <c r="D6647" s="130">
        <v>0.57671357129700296</v>
      </c>
      <c r="E6647" s="130">
        <v>7.9779799482574396E-2</v>
      </c>
    </row>
    <row r="6648" spans="1:5" x14ac:dyDescent="0.25">
      <c r="A6648" s="130">
        <v>34528.776975649402</v>
      </c>
      <c r="B6648" s="130">
        <v>2.0043186280730398</v>
      </c>
      <c r="C6648" s="130">
        <v>1.1553920132651101</v>
      </c>
      <c r="D6648" s="130">
        <v>0.57674412759706095</v>
      </c>
      <c r="E6648" s="130">
        <v>7.9683546138434203E-2</v>
      </c>
    </row>
    <row r="6649" spans="1:5" x14ac:dyDescent="0.25">
      <c r="A6649" s="130">
        <v>34531.8478375427</v>
      </c>
      <c r="B6649" s="130">
        <v>1.62684964479956</v>
      </c>
      <c r="C6649" s="130">
        <v>1.1553757186975899</v>
      </c>
      <c r="D6649" s="130">
        <v>0.57676192406259597</v>
      </c>
      <c r="E6649" s="130">
        <v>7.9627481692264898E-2</v>
      </c>
    </row>
    <row r="6650" spans="1:5" x14ac:dyDescent="0.25">
      <c r="A6650" s="130">
        <v>34535.329532031901</v>
      </c>
      <c r="B6650" s="130">
        <v>4.64328189737628E-2</v>
      </c>
      <c r="C6650" s="130">
        <v>1.1553572355188899</v>
      </c>
      <c r="D6650" s="130">
        <v>0.576782093234121</v>
      </c>
      <c r="E6650" s="130">
        <v>7.9563937771289103E-2</v>
      </c>
    </row>
    <row r="6651" spans="1:5" x14ac:dyDescent="0.25">
      <c r="A6651" s="130">
        <v>34539.181679499299</v>
      </c>
      <c r="B6651" s="130">
        <v>2.043193329615E-2</v>
      </c>
      <c r="C6651" s="130">
        <v>1.1553367750022301</v>
      </c>
      <c r="D6651" s="130">
        <v>0.576804398251755</v>
      </c>
      <c r="E6651" s="130">
        <v>7.9493658660015995E-2</v>
      </c>
    </row>
    <row r="6652" spans="1:5" x14ac:dyDescent="0.25">
      <c r="A6652" s="130">
        <v>34540.741961953398</v>
      </c>
      <c r="B6652" s="130">
        <v>4.1679613625911202E-2</v>
      </c>
      <c r="C6652" s="130">
        <v>1.1553284844217999</v>
      </c>
      <c r="D6652" s="130">
        <v>0.576813429682141</v>
      </c>
      <c r="E6652" s="130">
        <v>7.9465200345388995E-2</v>
      </c>
    </row>
    <row r="6653" spans="1:5" x14ac:dyDescent="0.25">
      <c r="A6653" s="130">
        <v>34544.540531033701</v>
      </c>
      <c r="B6653" s="130">
        <v>1.59906022994616</v>
      </c>
      <c r="C6653" s="130">
        <v>1.1553082929445</v>
      </c>
      <c r="D6653" s="130">
        <v>0.57683540969866398</v>
      </c>
      <c r="E6653" s="130">
        <v>7.9395935888384395E-2</v>
      </c>
    </row>
    <row r="6654" spans="1:5" x14ac:dyDescent="0.25">
      <c r="A6654" s="130">
        <v>34548.310390881597</v>
      </c>
      <c r="B6654" s="130">
        <v>-0.24797666053317799</v>
      </c>
      <c r="C6654" s="130">
        <v>1.1552882432299001</v>
      </c>
      <c r="D6654" s="130">
        <v>0.57685721325471195</v>
      </c>
      <c r="E6654" s="130">
        <v>7.93272205979626E-2</v>
      </c>
    </row>
    <row r="6655" spans="1:5" x14ac:dyDescent="0.25">
      <c r="A6655" s="130">
        <v>34548.545191920399</v>
      </c>
      <c r="B6655" s="130">
        <v>-3.09420327100574E-2</v>
      </c>
      <c r="C6655" s="130">
        <v>1.1552869941008901</v>
      </c>
      <c r="D6655" s="130">
        <v>0.57685857092069304</v>
      </c>
      <c r="E6655" s="130">
        <v>7.9322941592954194E-2</v>
      </c>
    </row>
    <row r="6656" spans="1:5" x14ac:dyDescent="0.25">
      <c r="A6656" s="130">
        <v>34554.251291494998</v>
      </c>
      <c r="B6656" s="130">
        <v>2.3837586682123</v>
      </c>
      <c r="C6656" s="130">
        <v>1.1552566250637999</v>
      </c>
      <c r="D6656" s="130">
        <v>0.576891552372918</v>
      </c>
      <c r="E6656" s="130">
        <v>7.9218983990524294E-2</v>
      </c>
    </row>
    <row r="6657" spans="1:5" x14ac:dyDescent="0.25">
      <c r="A6657" s="130">
        <v>34562.311944788402</v>
      </c>
      <c r="B6657" s="130">
        <v>-0.324104141001336</v>
      </c>
      <c r="C6657" s="130">
        <v>1.1552136823833901</v>
      </c>
      <c r="D6657" s="130">
        <v>0.576938102666118</v>
      </c>
      <c r="E6657" s="130">
        <v>7.9072227211130497E-2</v>
      </c>
    </row>
    <row r="6658" spans="1:5" x14ac:dyDescent="0.25">
      <c r="A6658" s="130">
        <v>34564.913183263103</v>
      </c>
      <c r="B6658" s="130">
        <v>2.2445687635919101E-2</v>
      </c>
      <c r="C6658" s="130">
        <v>1.1551998138709101</v>
      </c>
      <c r="D6658" s="130">
        <v>0.57695311464163801</v>
      </c>
      <c r="E6658" s="130">
        <v>7.9024891736074701E-2</v>
      </c>
    </row>
    <row r="6659" spans="1:5" x14ac:dyDescent="0.25">
      <c r="A6659" s="130">
        <v>34573.075804214401</v>
      </c>
      <c r="B6659" s="130">
        <v>0.54774736452360995</v>
      </c>
      <c r="C6659" s="130">
        <v>1.15515626134903</v>
      </c>
      <c r="D6659" s="130">
        <v>0.57700018941521503</v>
      </c>
      <c r="E6659" s="130">
        <v>7.8876429635290804E-2</v>
      </c>
    </row>
    <row r="6660" spans="1:5" x14ac:dyDescent="0.25">
      <c r="A6660" s="130">
        <v>34576.681017551302</v>
      </c>
      <c r="B6660" s="130">
        <v>1.7639284518050899</v>
      </c>
      <c r="C6660" s="130">
        <v>1.15513700917943</v>
      </c>
      <c r="D6660" s="130">
        <v>0.57702096537456804</v>
      </c>
      <c r="E6660" s="130">
        <v>7.8810893906009899E-2</v>
      </c>
    </row>
    <row r="6661" spans="1:5" x14ac:dyDescent="0.25">
      <c r="A6661" s="130">
        <v>34578.846013855502</v>
      </c>
      <c r="B6661" s="130">
        <v>-1.0573175011865401</v>
      </c>
      <c r="C6661" s="130">
        <v>1.15512544313527</v>
      </c>
      <c r="D6661" s="130">
        <v>0.57703343707008004</v>
      </c>
      <c r="E6661" s="130">
        <v>7.8771549012656497E-2</v>
      </c>
    </row>
    <row r="6662" spans="1:5" x14ac:dyDescent="0.25">
      <c r="A6662" s="130">
        <v>34584.068317223398</v>
      </c>
      <c r="B6662" s="130">
        <v>1.1751735074652101</v>
      </c>
      <c r="C6662" s="130">
        <v>1.1550975293385799</v>
      </c>
      <c r="D6662" s="130">
        <v>0.577063506321143</v>
      </c>
      <c r="E6662" s="130">
        <v>7.8676675274031604E-2</v>
      </c>
    </row>
    <row r="6663" spans="1:5" x14ac:dyDescent="0.25">
      <c r="A6663" s="130">
        <v>34584.4320617868</v>
      </c>
      <c r="B6663" s="130">
        <v>-0.119340638286414</v>
      </c>
      <c r="C6663" s="130">
        <v>1.15509558430745</v>
      </c>
      <c r="D6663" s="130">
        <v>0.57706559994894402</v>
      </c>
      <c r="E6663" s="130">
        <v>7.8670068801153001E-2</v>
      </c>
    </row>
    <row r="6664" spans="1:5" x14ac:dyDescent="0.25">
      <c r="A6664" s="130">
        <v>34584.876691255602</v>
      </c>
      <c r="B6664" s="130">
        <v>1.08786532945175</v>
      </c>
      <c r="C6664" s="130">
        <v>1.15509320662769</v>
      </c>
      <c r="D6664" s="130">
        <v>0.57706815899656305</v>
      </c>
      <c r="E6664" s="130">
        <v>7.8661993561351506E-2</v>
      </c>
    </row>
    <row r="6665" spans="1:5" x14ac:dyDescent="0.25">
      <c r="A6665" s="130">
        <v>34593.676573945297</v>
      </c>
      <c r="B6665" s="130">
        <v>6.9071766698125495E-2</v>
      </c>
      <c r="C6665" s="130">
        <v>1.15504611771114</v>
      </c>
      <c r="D6665" s="130">
        <v>0.577118775836443</v>
      </c>
      <c r="E6665" s="130">
        <v>7.8502239165658794E-2</v>
      </c>
    </row>
    <row r="6666" spans="1:5" x14ac:dyDescent="0.25">
      <c r="A6666" s="130">
        <v>34599.633456548698</v>
      </c>
      <c r="B6666" s="130">
        <v>0.67900841889727603</v>
      </c>
      <c r="C6666" s="130">
        <v>1.1550142083291799</v>
      </c>
      <c r="D6666" s="130">
        <v>0.57715300662846203</v>
      </c>
      <c r="E6666" s="130">
        <v>7.8394168254241406E-2</v>
      </c>
    </row>
    <row r="6667" spans="1:5" x14ac:dyDescent="0.25">
      <c r="A6667" s="130">
        <v>34607.839905096502</v>
      </c>
      <c r="B6667" s="130">
        <v>-0.55192657178552196</v>
      </c>
      <c r="C6667" s="130">
        <v>1.15497020417393</v>
      </c>
      <c r="D6667" s="130">
        <v>0.57720012029883405</v>
      </c>
      <c r="E6667" s="130">
        <v>7.8245377819957801E-2</v>
      </c>
    </row>
    <row r="6668" spans="1:5" x14ac:dyDescent="0.25">
      <c r="A6668" s="130">
        <v>34612.273475307004</v>
      </c>
      <c r="B6668" s="130">
        <v>3.14767184547491</v>
      </c>
      <c r="C6668" s="130">
        <v>1.15494640927828</v>
      </c>
      <c r="D6668" s="130">
        <v>0.57722555230517003</v>
      </c>
      <c r="E6668" s="130">
        <v>7.8165037099545295E-2</v>
      </c>
    </row>
    <row r="6669" spans="1:5" x14ac:dyDescent="0.25">
      <c r="A6669" s="130">
        <v>34618.6480518729</v>
      </c>
      <c r="B6669" s="130">
        <v>-0.63698545947319396</v>
      </c>
      <c r="C6669" s="130">
        <v>1.1549121706365</v>
      </c>
      <c r="D6669" s="130">
        <v>0.57726209198555001</v>
      </c>
      <c r="E6669" s="130">
        <v>7.8049576654444397E-2</v>
      </c>
    </row>
    <row r="6670" spans="1:5" x14ac:dyDescent="0.25">
      <c r="A6670" s="130">
        <v>34627.676897397097</v>
      </c>
      <c r="B6670" s="130">
        <v>-2.4047242186130098</v>
      </c>
      <c r="C6670" s="130">
        <v>1.15486362225776</v>
      </c>
      <c r="D6670" s="130">
        <v>0.57731379262391502</v>
      </c>
      <c r="E6670" s="130">
        <v>7.78861461583258E-2</v>
      </c>
    </row>
    <row r="6671" spans="1:5" x14ac:dyDescent="0.25">
      <c r="A6671" s="130">
        <v>34632.100102546203</v>
      </c>
      <c r="B6671" s="130">
        <v>0.38022148612395501</v>
      </c>
      <c r="C6671" s="130">
        <v>1.1548398157142501</v>
      </c>
      <c r="D6671" s="130">
        <v>0.57733909757967095</v>
      </c>
      <c r="E6671" s="130">
        <v>7.7806126561206099E-2</v>
      </c>
    </row>
    <row r="6672" spans="1:5" x14ac:dyDescent="0.25">
      <c r="A6672" s="130">
        <v>34632.433841960301</v>
      </c>
      <c r="B6672" s="130">
        <v>2.0116126273854098</v>
      </c>
      <c r="C6672" s="130">
        <v>1.15483801885476</v>
      </c>
      <c r="D6672" s="130">
        <v>0.57734100627083096</v>
      </c>
      <c r="E6672" s="130">
        <v>7.7800090101802499E-2</v>
      </c>
    </row>
    <row r="6673" spans="1:5" x14ac:dyDescent="0.25">
      <c r="A6673" s="130">
        <v>34633.695966539301</v>
      </c>
      <c r="B6673" s="130">
        <v>-0.16342552621113601</v>
      </c>
      <c r="C6673" s="130">
        <v>1.1548312227779101</v>
      </c>
      <c r="D6673" s="130">
        <v>0.57734822371150296</v>
      </c>
      <c r="E6673" s="130">
        <v>7.7777263103698299E-2</v>
      </c>
    </row>
    <row r="6674" spans="1:5" x14ac:dyDescent="0.25">
      <c r="A6674" s="130">
        <v>34634.862158521901</v>
      </c>
      <c r="B6674" s="130">
        <v>0.49381035374676002</v>
      </c>
      <c r="C6674" s="130">
        <v>1.15482494217508</v>
      </c>
      <c r="D6674" s="130">
        <v>0.57735489146016705</v>
      </c>
      <c r="E6674" s="130">
        <v>7.7756173238416798E-2</v>
      </c>
    </row>
    <row r="6675" spans="1:5" x14ac:dyDescent="0.25">
      <c r="A6675" s="130">
        <v>34637.927369858102</v>
      </c>
      <c r="B6675" s="130">
        <v>0.40984443156053502</v>
      </c>
      <c r="C6675" s="130">
        <v>1.15480842929699</v>
      </c>
      <c r="D6675" s="130">
        <v>0.57737241186843002</v>
      </c>
      <c r="E6675" s="130">
        <v>7.77007502562643E-2</v>
      </c>
    </row>
    <row r="6676" spans="1:5" x14ac:dyDescent="0.25">
      <c r="A6676" s="130">
        <v>34649.497571431901</v>
      </c>
      <c r="B6676" s="130">
        <v>0.13378305659623699</v>
      </c>
      <c r="C6676" s="130">
        <v>1.15474603331736</v>
      </c>
      <c r="D6676" s="130">
        <v>0.57743847954472105</v>
      </c>
      <c r="E6676" s="130">
        <v>7.7491668186345397E-2</v>
      </c>
    </row>
    <row r="6677" spans="1:5" x14ac:dyDescent="0.25">
      <c r="A6677" s="130">
        <v>34664.322242392103</v>
      </c>
      <c r="B6677" s="130">
        <v>-1.39180329186478</v>
      </c>
      <c r="C6677" s="130">
        <v>1.1546659359789699</v>
      </c>
      <c r="D6677" s="130">
        <v>0.57752297634882699</v>
      </c>
      <c r="E6677" s="130">
        <v>7.7224050534395697E-2</v>
      </c>
    </row>
    <row r="6678" spans="1:5" x14ac:dyDescent="0.25">
      <c r="A6678" s="130">
        <v>34664.831429559599</v>
      </c>
      <c r="B6678" s="130">
        <v>0.56964514565147595</v>
      </c>
      <c r="C6678" s="130">
        <v>1.1546631818447699</v>
      </c>
      <c r="D6678" s="130">
        <v>0.57752587548217205</v>
      </c>
      <c r="E6678" s="130">
        <v>7.7214863954111798E-2</v>
      </c>
    </row>
    <row r="6679" spans="1:5" x14ac:dyDescent="0.25">
      <c r="A6679" s="130">
        <v>34668.2540127928</v>
      </c>
      <c r="B6679" s="130">
        <v>3.2561339657480901</v>
      </c>
      <c r="C6679" s="130">
        <v>1.15464466430126</v>
      </c>
      <c r="D6679" s="130">
        <v>0.57754535709961496</v>
      </c>
      <c r="E6679" s="130">
        <v>7.7153123960994802E-2</v>
      </c>
    </row>
    <row r="6680" spans="1:5" x14ac:dyDescent="0.25">
      <c r="A6680" s="130">
        <v>34669.115747103402</v>
      </c>
      <c r="B6680" s="130">
        <v>0.94541031720107904</v>
      </c>
      <c r="C6680" s="130">
        <v>1.1546400005503601</v>
      </c>
      <c r="D6680" s="130">
        <v>0.57755026068446702</v>
      </c>
      <c r="E6680" s="130">
        <v>7.71375816124035E-2</v>
      </c>
    </row>
    <row r="6681" spans="1:5" x14ac:dyDescent="0.25">
      <c r="A6681" s="130">
        <v>34669.458793628502</v>
      </c>
      <c r="B6681" s="130">
        <v>0.44428192956684798</v>
      </c>
      <c r="C6681" s="130">
        <v>1.1546381438053099</v>
      </c>
      <c r="D6681" s="130">
        <v>0.57755221257984302</v>
      </c>
      <c r="E6681" s="130">
        <v>7.7131394658522201E-2</v>
      </c>
    </row>
    <row r="6682" spans="1:5" x14ac:dyDescent="0.25">
      <c r="A6682" s="130">
        <v>34680.039326765298</v>
      </c>
      <c r="B6682" s="130">
        <v>1.70100522545598</v>
      </c>
      <c r="C6682" s="130">
        <v>1.1545808318916599</v>
      </c>
      <c r="D6682" s="130">
        <v>0.57761236820837303</v>
      </c>
      <c r="E6682" s="130">
        <v>7.6940647827075506E-2</v>
      </c>
    </row>
    <row r="6683" spans="1:5" x14ac:dyDescent="0.25">
      <c r="A6683" s="130">
        <v>34684.070384102597</v>
      </c>
      <c r="B6683" s="130">
        <v>-0.181018898302898</v>
      </c>
      <c r="C6683" s="130">
        <v>1.1545589739909099</v>
      </c>
      <c r="D6683" s="130">
        <v>0.57763526305650803</v>
      </c>
      <c r="E6683" s="130">
        <v>7.6868013977755306E-2</v>
      </c>
    </row>
    <row r="6684" spans="1:5" x14ac:dyDescent="0.25">
      <c r="A6684" s="130">
        <v>34686.429643872398</v>
      </c>
      <c r="B6684" s="130">
        <v>1.3188592657071001</v>
      </c>
      <c r="C6684" s="130">
        <v>1.15454617537659</v>
      </c>
      <c r="D6684" s="130">
        <v>0.57764865664008902</v>
      </c>
      <c r="E6684" s="130">
        <v>7.6825513190977093E-2</v>
      </c>
    </row>
    <row r="6685" spans="1:5" x14ac:dyDescent="0.25">
      <c r="A6685" s="130">
        <v>34690.5320024545</v>
      </c>
      <c r="B6685" s="130">
        <v>0.19890093030252601</v>
      </c>
      <c r="C6685" s="130">
        <v>1.1545239104779601</v>
      </c>
      <c r="D6685" s="130">
        <v>0.57767193509025905</v>
      </c>
      <c r="E6685" s="130">
        <v>7.6751628266454194E-2</v>
      </c>
    </row>
    <row r="6686" spans="1:5" x14ac:dyDescent="0.25">
      <c r="A6686" s="130">
        <v>34692.500531023397</v>
      </c>
      <c r="B6686" s="130">
        <v>1.12107035488118</v>
      </c>
      <c r="C6686" s="130">
        <v>1.15451322198123</v>
      </c>
      <c r="D6686" s="130">
        <v>0.57768310046301696</v>
      </c>
      <c r="E6686" s="130">
        <v>7.6716181904032996E-2</v>
      </c>
    </row>
    <row r="6687" spans="1:5" x14ac:dyDescent="0.25">
      <c r="A6687" s="130">
        <v>34692.865841894898</v>
      </c>
      <c r="B6687" s="130">
        <v>1.0935436965262799</v>
      </c>
      <c r="C6687" s="130">
        <v>1.15451123812727</v>
      </c>
      <c r="D6687" s="130">
        <v>0.57768517213660298</v>
      </c>
      <c r="E6687" s="130">
        <v>7.6709604457925296E-2</v>
      </c>
    </row>
    <row r="6688" spans="1:5" x14ac:dyDescent="0.25">
      <c r="A6688" s="130">
        <v>34700.324034889498</v>
      </c>
      <c r="B6688" s="130">
        <v>0.25286385186658</v>
      </c>
      <c r="C6688" s="130">
        <v>1.15447071315427</v>
      </c>
      <c r="D6688" s="130">
        <v>0.57772744364211304</v>
      </c>
      <c r="E6688" s="130">
        <v>7.6575355391108296E-2</v>
      </c>
    </row>
    <row r="6689" spans="1:5" x14ac:dyDescent="0.25">
      <c r="A6689" s="130">
        <v>34700.372083472699</v>
      </c>
      <c r="B6689" s="130">
        <v>0.56140684540471097</v>
      </c>
      <c r="C6689" s="130">
        <v>1.1544704519370199</v>
      </c>
      <c r="D6689" s="130">
        <v>0.57772771582410198</v>
      </c>
      <c r="E6689" s="130">
        <v>7.6574490728257394E-2</v>
      </c>
    </row>
    <row r="6690" spans="1:5" x14ac:dyDescent="0.25">
      <c r="A6690" s="130">
        <v>34702.891845839797</v>
      </c>
      <c r="B6690" s="130">
        <v>0.68434693891568099</v>
      </c>
      <c r="C6690" s="130">
        <v>1.15445675068461</v>
      </c>
      <c r="D6690" s="130">
        <v>0.57774198693092604</v>
      </c>
      <c r="E6690" s="130">
        <v>7.6529150045806599E-2</v>
      </c>
    </row>
    <row r="6691" spans="1:5" x14ac:dyDescent="0.25">
      <c r="A6691" s="130">
        <v>34709.332799547301</v>
      </c>
      <c r="B6691" s="130">
        <v>-1.13592785375882</v>
      </c>
      <c r="C6691" s="130">
        <v>1.1544217055296599</v>
      </c>
      <c r="D6691" s="130">
        <v>0.57777844266144396</v>
      </c>
      <c r="E6691" s="130">
        <v>7.6413286156196206E-2</v>
      </c>
    </row>
    <row r="6692" spans="1:5" x14ac:dyDescent="0.25">
      <c r="A6692" s="130">
        <v>34719.847940883803</v>
      </c>
      <c r="B6692" s="130">
        <v>0.176031144615729</v>
      </c>
      <c r="C6692" s="130">
        <v>1.1543644236533801</v>
      </c>
      <c r="D6692" s="130">
        <v>0.57783788463274099</v>
      </c>
      <c r="E6692" s="130">
        <v>7.6224238695609903E-2</v>
      </c>
    </row>
    <row r="6693" spans="1:5" x14ac:dyDescent="0.25">
      <c r="A6693" s="130">
        <v>34728.689847098402</v>
      </c>
      <c r="B6693" s="130">
        <v>0.40963586171554001</v>
      </c>
      <c r="C6693" s="130">
        <v>1.15431619041574</v>
      </c>
      <c r="D6693" s="130">
        <v>0.57788779670797297</v>
      </c>
      <c r="E6693" s="130">
        <v>7.6065372150378799E-2</v>
      </c>
    </row>
    <row r="6694" spans="1:5" x14ac:dyDescent="0.25">
      <c r="A6694" s="130">
        <v>34735.050446679401</v>
      </c>
      <c r="B6694" s="130">
        <v>-5.2751586401278395E-4</v>
      </c>
      <c r="C6694" s="130">
        <v>1.1542814553260601</v>
      </c>
      <c r="D6694" s="130">
        <v>0.577923661511616</v>
      </c>
      <c r="E6694" s="130">
        <v>7.5951142480245301E-2</v>
      </c>
    </row>
    <row r="6695" spans="1:5" x14ac:dyDescent="0.25">
      <c r="A6695" s="130">
        <v>34735.702786013098</v>
      </c>
      <c r="B6695" s="130">
        <v>-0.158793585882577</v>
      </c>
      <c r="C6695" s="130">
        <v>1.15427789113773</v>
      </c>
      <c r="D6695" s="130">
        <v>0.57792733786445605</v>
      </c>
      <c r="E6695" s="130">
        <v>7.5939429667997105E-2</v>
      </c>
    </row>
    <row r="6696" spans="1:5" x14ac:dyDescent="0.25">
      <c r="A6696" s="130">
        <v>34742.533821545599</v>
      </c>
      <c r="B6696" s="130">
        <v>1.0940601545975599</v>
      </c>
      <c r="C6696" s="130">
        <v>1.1542405485099401</v>
      </c>
      <c r="D6696" s="130">
        <v>0.57796581362654098</v>
      </c>
      <c r="E6696" s="130">
        <v>7.5816805469173895E-2</v>
      </c>
    </row>
    <row r="6697" spans="1:5" x14ac:dyDescent="0.25">
      <c r="A6697" s="130">
        <v>34751.875392733498</v>
      </c>
      <c r="B6697" s="130">
        <v>-0.73060197325485199</v>
      </c>
      <c r="C6697" s="130">
        <v>1.1541894229662399</v>
      </c>
      <c r="D6697" s="130">
        <v>0.57801836608077495</v>
      </c>
      <c r="E6697" s="130">
        <v>7.56491947377331E-2</v>
      </c>
    </row>
    <row r="6698" spans="1:5" x14ac:dyDescent="0.25">
      <c r="A6698" s="130">
        <v>34758.453833562002</v>
      </c>
      <c r="B6698" s="130">
        <v>2.0496634179659998</v>
      </c>
      <c r="C6698" s="130">
        <v>1.15415337898637</v>
      </c>
      <c r="D6698" s="130">
        <v>0.578055329591179</v>
      </c>
      <c r="E6698" s="130">
        <v>7.5531215470672194E-2</v>
      </c>
    </row>
    <row r="6699" spans="1:5" x14ac:dyDescent="0.25">
      <c r="A6699" s="130">
        <v>34763.012273200897</v>
      </c>
      <c r="B6699" s="130">
        <v>4.0335631251897701E-2</v>
      </c>
      <c r="C6699" s="130">
        <v>1.15412838302027</v>
      </c>
      <c r="D6699" s="130">
        <v>0.57808092125530497</v>
      </c>
      <c r="E6699" s="130">
        <v>7.5449488959316399E-2</v>
      </c>
    </row>
    <row r="6700" spans="1:5" x14ac:dyDescent="0.25">
      <c r="A6700" s="130">
        <v>34763.338592032502</v>
      </c>
      <c r="B6700" s="130">
        <v>1.487443255122</v>
      </c>
      <c r="C6700" s="130">
        <v>1.15412659304637</v>
      </c>
      <c r="D6700" s="130">
        <v>0.57808275256816499</v>
      </c>
      <c r="E6700" s="130">
        <v>7.5443639306679203E-2</v>
      </c>
    </row>
    <row r="6701" spans="1:5" x14ac:dyDescent="0.25">
      <c r="A6701" s="130">
        <v>34767.254126426997</v>
      </c>
      <c r="B6701" s="130">
        <v>3.0584074861313799</v>
      </c>
      <c r="C6701" s="130">
        <v>1.15410510847974</v>
      </c>
      <c r="D6701" s="130">
        <v>0.57810471955591802</v>
      </c>
      <c r="E6701" s="130">
        <v>7.5373456866327501E-2</v>
      </c>
    </row>
    <row r="6702" spans="1:5" x14ac:dyDescent="0.25">
      <c r="A6702" s="130">
        <v>34770.491551082698</v>
      </c>
      <c r="B6702" s="130">
        <v>1.1211666360022099</v>
      </c>
      <c r="C6702" s="130">
        <v>1.1540873356700401</v>
      </c>
      <c r="D6702" s="130">
        <v>0.57812287224379699</v>
      </c>
      <c r="E6702" s="130">
        <v>7.5315440210431295E-2</v>
      </c>
    </row>
    <row r="6703" spans="1:5" x14ac:dyDescent="0.25">
      <c r="A6703" s="130">
        <v>34771.720741500299</v>
      </c>
      <c r="B6703" s="130">
        <v>1.0913390783066701</v>
      </c>
      <c r="C6703" s="130">
        <v>1.15408058551896</v>
      </c>
      <c r="D6703" s="130">
        <v>0.57812976211870604</v>
      </c>
      <c r="E6703" s="130">
        <v>7.5293415001415606E-2</v>
      </c>
    </row>
    <row r="6704" spans="1:5" x14ac:dyDescent="0.25">
      <c r="A6704" s="130">
        <v>34780.033791057002</v>
      </c>
      <c r="B6704" s="130">
        <v>1.1809311033125001</v>
      </c>
      <c r="C6704" s="130">
        <v>1.1540349030767501</v>
      </c>
      <c r="D6704" s="130">
        <v>0.57817632425324506</v>
      </c>
      <c r="E6704" s="130">
        <v>7.5144495477408202E-2</v>
      </c>
    </row>
    <row r="6705" spans="1:5" x14ac:dyDescent="0.25">
      <c r="A6705" s="130">
        <v>34783.006583934002</v>
      </c>
      <c r="B6705" s="130">
        <v>0.96669553090677995</v>
      </c>
      <c r="C6705" s="130">
        <v>1.1540185536715</v>
      </c>
      <c r="D6705" s="130">
        <v>0.57819296058907099</v>
      </c>
      <c r="E6705" s="130">
        <v>7.5091256663088496E-2</v>
      </c>
    </row>
    <row r="6706" spans="1:5" x14ac:dyDescent="0.25">
      <c r="A6706" s="130">
        <v>34794.090378347501</v>
      </c>
      <c r="B6706" s="130">
        <v>-0.18839422370273701</v>
      </c>
      <c r="C6706" s="130">
        <v>1.15395753543581</v>
      </c>
      <c r="D6706" s="130">
        <v>0.57825491980229504</v>
      </c>
      <c r="E6706" s="130">
        <v>7.4892830931658896E-2</v>
      </c>
    </row>
    <row r="6707" spans="1:5" x14ac:dyDescent="0.25">
      <c r="A6707" s="130">
        <v>34795.493666611001</v>
      </c>
      <c r="B6707" s="130">
        <v>1.7312595890542199</v>
      </c>
      <c r="C6707" s="130">
        <v>1.15394980323047</v>
      </c>
      <c r="D6707" s="130">
        <v>0.57826275662232796</v>
      </c>
      <c r="E6707" s="130">
        <v>7.4867716561294997E-2</v>
      </c>
    </row>
    <row r="6708" spans="1:5" x14ac:dyDescent="0.25">
      <c r="A6708" s="130">
        <v>34796.240987168101</v>
      </c>
      <c r="B6708" s="130">
        <v>9.7804033765846995E-2</v>
      </c>
      <c r="C6708" s="130">
        <v>1.15394568481863</v>
      </c>
      <c r="D6708" s="130">
        <v>0.57826692941244395</v>
      </c>
      <c r="E6708" s="130">
        <v>7.4854342612584404E-2</v>
      </c>
    </row>
    <row r="6709" spans="1:5" x14ac:dyDescent="0.25">
      <c r="A6709" s="130">
        <v>34802.584171478797</v>
      </c>
      <c r="B6709" s="130">
        <v>1.73951927093841</v>
      </c>
      <c r="C6709" s="130">
        <v>1.15391071052435</v>
      </c>
      <c r="D6709" s="130">
        <v>0.57830232788194502</v>
      </c>
      <c r="E6709" s="130">
        <v>7.47408451415012E-2</v>
      </c>
    </row>
    <row r="6710" spans="1:5" x14ac:dyDescent="0.25">
      <c r="A6710" s="130">
        <v>34806.715165971502</v>
      </c>
      <c r="B6710" s="130">
        <v>1.1988651603409599</v>
      </c>
      <c r="C6710" s="130">
        <v>1.1538879165856399</v>
      </c>
      <c r="D6710" s="130">
        <v>0.57832536204476104</v>
      </c>
      <c r="E6710" s="130">
        <v>7.4666948263613406E-2</v>
      </c>
    </row>
    <row r="6711" spans="1:5" x14ac:dyDescent="0.25">
      <c r="A6711" s="130">
        <v>34809.090293501198</v>
      </c>
      <c r="B6711" s="130">
        <v>1.4538667518647199</v>
      </c>
      <c r="C6711" s="130">
        <v>1.15387480508536</v>
      </c>
      <c r="D6711" s="130">
        <v>0.57833859877545502</v>
      </c>
      <c r="E6711" s="130">
        <v>7.4624467437903796E-2</v>
      </c>
    </row>
    <row r="6712" spans="1:5" x14ac:dyDescent="0.25">
      <c r="A6712" s="130">
        <v>34810.034352140698</v>
      </c>
      <c r="B6712" s="130">
        <v>0.83219217758998498</v>
      </c>
      <c r="C6712" s="130">
        <v>1.1538695923364299</v>
      </c>
      <c r="D6712" s="130">
        <v>0.57834385868463201</v>
      </c>
      <c r="E6712" s="130">
        <v>7.4607583569421404E-2</v>
      </c>
    </row>
    <row r="6713" spans="1:5" x14ac:dyDescent="0.25">
      <c r="A6713" s="130">
        <v>34813.327443955</v>
      </c>
      <c r="B6713" s="130">
        <v>1.8450632388566899E-2</v>
      </c>
      <c r="C6713" s="130">
        <v>1.15385140360667</v>
      </c>
      <c r="D6713" s="130">
        <v>0.57836220026061402</v>
      </c>
      <c r="E6713" s="130">
        <v>7.45486944465822E-2</v>
      </c>
    </row>
    <row r="6714" spans="1:5" x14ac:dyDescent="0.25">
      <c r="A6714" s="130">
        <v>34815.843378388599</v>
      </c>
      <c r="B6714" s="130">
        <v>1.16981066327113</v>
      </c>
      <c r="C6714" s="130">
        <v>1.1538375016153599</v>
      </c>
      <c r="D6714" s="130">
        <v>0.57837620680297397</v>
      </c>
      <c r="E6714" s="130">
        <v>7.4503708804993601E-2</v>
      </c>
    </row>
    <row r="6715" spans="1:5" x14ac:dyDescent="0.25">
      <c r="A6715" s="130">
        <v>34816.521796945497</v>
      </c>
      <c r="B6715" s="130">
        <v>0.13688167289198599</v>
      </c>
      <c r="C6715" s="130">
        <v>1.15383375211046</v>
      </c>
      <c r="D6715" s="130">
        <v>0.57837998268573898</v>
      </c>
      <c r="E6715" s="130">
        <v>7.4491579344698106E-2</v>
      </c>
    </row>
    <row r="6716" spans="1:5" x14ac:dyDescent="0.25">
      <c r="A6716" s="130">
        <v>34820.032878831</v>
      </c>
      <c r="B6716" s="130">
        <v>1.4357244585993401</v>
      </c>
      <c r="C6716" s="130">
        <v>1.1538143411792801</v>
      </c>
      <c r="D6716" s="130">
        <v>0.57839951780690502</v>
      </c>
      <c r="E6716" s="130">
        <v>7.4428810420396105E-2</v>
      </c>
    </row>
    <row r="6717" spans="1:5" x14ac:dyDescent="0.25">
      <c r="A6717" s="130">
        <v>34822.268835915696</v>
      </c>
      <c r="B6717" s="130">
        <v>-0.20859346592158001</v>
      </c>
      <c r="C6717" s="130">
        <v>1.1538019746993999</v>
      </c>
      <c r="D6717" s="130">
        <v>0.57841195259729605</v>
      </c>
      <c r="E6717" s="130">
        <v>7.4388842382582296E-2</v>
      </c>
    </row>
    <row r="6718" spans="1:5" x14ac:dyDescent="0.25">
      <c r="A6718" s="130">
        <v>34824.775353346296</v>
      </c>
      <c r="B6718" s="130">
        <v>2.1077559904769699E-2</v>
      </c>
      <c r="C6718" s="130">
        <v>1.1537881071540099</v>
      </c>
      <c r="D6718" s="130">
        <v>0.57842588673805795</v>
      </c>
      <c r="E6718" s="130">
        <v>7.4344042609454999E-2</v>
      </c>
    </row>
    <row r="6719" spans="1:5" x14ac:dyDescent="0.25">
      <c r="A6719" s="130">
        <v>34825.755075585701</v>
      </c>
      <c r="B6719" s="130">
        <v>1.4791682628527001</v>
      </c>
      <c r="C6719" s="130">
        <v>1.15378268540604</v>
      </c>
      <c r="D6719" s="130">
        <v>0.57843133164600402</v>
      </c>
      <c r="E6719" s="130">
        <v>7.43265330265966E-2</v>
      </c>
    </row>
    <row r="6720" spans="1:5" x14ac:dyDescent="0.25">
      <c r="A6720" s="130">
        <v>34829.873613555501</v>
      </c>
      <c r="B6720" s="130">
        <v>0.56333375471087099</v>
      </c>
      <c r="C6720" s="130">
        <v>1.1537598853126301</v>
      </c>
      <c r="D6720" s="130">
        <v>0.578454211435799</v>
      </c>
      <c r="E6720" s="130">
        <v>7.4252934466104203E-2</v>
      </c>
    </row>
    <row r="6721" spans="1:5" x14ac:dyDescent="0.25">
      <c r="A6721" s="130">
        <v>34837.057245690703</v>
      </c>
      <c r="B6721" s="130">
        <v>0.25196353084773199</v>
      </c>
      <c r="C6721" s="130">
        <v>1.15372008503719</v>
      </c>
      <c r="D6721" s="130">
        <v>0.57849408230473598</v>
      </c>
      <c r="E6721" s="130">
        <v>7.4124592371839604E-2</v>
      </c>
    </row>
    <row r="6722" spans="1:5" x14ac:dyDescent="0.25">
      <c r="A6722" s="130">
        <v>34839.417728047301</v>
      </c>
      <c r="B6722" s="130">
        <v>0.86606187161113501</v>
      </c>
      <c r="C6722" s="130">
        <v>1.1537069981327499</v>
      </c>
      <c r="D6722" s="130">
        <v>0.57850717338608904</v>
      </c>
      <c r="E6722" s="130">
        <v>7.4082428326395305E-2</v>
      </c>
    </row>
    <row r="6723" spans="1:5" x14ac:dyDescent="0.25">
      <c r="A6723" s="130">
        <v>34844.892276690101</v>
      </c>
      <c r="B6723" s="130">
        <v>0.47153091797418301</v>
      </c>
      <c r="C6723" s="130">
        <v>1.1536766294479801</v>
      </c>
      <c r="D6723" s="130">
        <v>0.578537515470957</v>
      </c>
      <c r="E6723" s="130">
        <v>7.3984654407101599E-2</v>
      </c>
    </row>
    <row r="6724" spans="1:5" x14ac:dyDescent="0.25">
      <c r="A6724" s="130">
        <v>34860.5907188294</v>
      </c>
      <c r="B6724" s="130">
        <v>-4.1515871566699697E-2</v>
      </c>
      <c r="C6724" s="130">
        <v>1.1535894153403601</v>
      </c>
      <c r="D6724" s="130">
        <v>0.57862437119700405</v>
      </c>
      <c r="E6724" s="130">
        <v>7.3704396311027806E-2</v>
      </c>
    </row>
    <row r="6725" spans="1:5" x14ac:dyDescent="0.25">
      <c r="A6725" s="130">
        <v>34864.270328864302</v>
      </c>
      <c r="B6725" s="130">
        <v>-0.74210117331028302</v>
      </c>
      <c r="C6725" s="130">
        <v>1.1535689448192401</v>
      </c>
      <c r="D6725" s="130">
        <v>0.57864469699094301</v>
      </c>
      <c r="E6725" s="130">
        <v>7.3638728555476304E-2</v>
      </c>
    </row>
    <row r="6726" spans="1:5" x14ac:dyDescent="0.25">
      <c r="A6726" s="130">
        <v>34871.523348505601</v>
      </c>
      <c r="B6726" s="130">
        <v>0.95949988921380003</v>
      </c>
      <c r="C6726" s="130">
        <v>1.15352856329477</v>
      </c>
      <c r="D6726" s="130">
        <v>0.578684725461317</v>
      </c>
      <c r="E6726" s="130">
        <v>7.3509312466851995E-2</v>
      </c>
    </row>
    <row r="6727" spans="1:5" x14ac:dyDescent="0.25">
      <c r="A6727" s="130">
        <v>34878.891722709202</v>
      </c>
      <c r="B6727" s="130">
        <v>0.33322889882891898</v>
      </c>
      <c r="C6727" s="130">
        <v>1.15348749697191</v>
      </c>
      <c r="D6727" s="130">
        <v>0.57872534079775995</v>
      </c>
      <c r="E6727" s="130">
        <v>7.3377869662505299E-2</v>
      </c>
    </row>
    <row r="6728" spans="1:5" x14ac:dyDescent="0.25">
      <c r="A6728" s="130">
        <v>34885.013760807102</v>
      </c>
      <c r="B6728" s="130">
        <v>-8.8756090558728101E-2</v>
      </c>
      <c r="C6728" s="130">
        <v>1.1534533442322501</v>
      </c>
      <c r="D6728" s="130">
        <v>0.57875904786476495</v>
      </c>
      <c r="E6728" s="130">
        <v>7.3268683109584801E-2</v>
      </c>
    </row>
    <row r="6729" spans="1:5" x14ac:dyDescent="0.25">
      <c r="A6729" s="130">
        <v>34885.5109263044</v>
      </c>
      <c r="B6729" s="130">
        <v>0.26290279387897197</v>
      </c>
      <c r="C6729" s="130">
        <v>1.15345056941571</v>
      </c>
      <c r="D6729" s="130">
        <v>0.57876178365539299</v>
      </c>
      <c r="E6729" s="130">
        <v>7.3259817056076496E-2</v>
      </c>
    </row>
    <row r="6730" spans="1:5" x14ac:dyDescent="0.25">
      <c r="A6730" s="130">
        <v>34895.008090188298</v>
      </c>
      <c r="B6730" s="130">
        <v>-0.25226454257785103</v>
      </c>
      <c r="C6730" s="130">
        <v>1.15339752558109</v>
      </c>
      <c r="D6730" s="130">
        <v>0.57881400009576001</v>
      </c>
      <c r="E6730" s="130">
        <v>7.3090477022108899E-2</v>
      </c>
    </row>
    <row r="6731" spans="1:5" x14ac:dyDescent="0.25">
      <c r="A6731" s="130">
        <v>34896.1654818467</v>
      </c>
      <c r="B6731" s="130">
        <v>0.189228378827244</v>
      </c>
      <c r="C6731" s="130">
        <v>1.1533910564009899</v>
      </c>
      <c r="D6731" s="130">
        <v>0.57882035778780905</v>
      </c>
      <c r="E6731" s="130">
        <v>7.3069843185999406E-2</v>
      </c>
    </row>
    <row r="6732" spans="1:5" x14ac:dyDescent="0.25">
      <c r="A6732" s="130">
        <v>34897.919132008101</v>
      </c>
      <c r="B6732" s="130">
        <v>0.726867287204502</v>
      </c>
      <c r="C6732" s="130">
        <v>1.1533812524428899</v>
      </c>
      <c r="D6732" s="130">
        <v>0.57882998840336397</v>
      </c>
      <c r="E6732" s="130">
        <v>7.3038580587289695E-2</v>
      </c>
    </row>
    <row r="6733" spans="1:5" x14ac:dyDescent="0.25">
      <c r="A6733" s="130">
        <v>34905.389162553198</v>
      </c>
      <c r="B6733" s="130">
        <v>4.0362333806232202</v>
      </c>
      <c r="C6733" s="130">
        <v>1.1533394631779501</v>
      </c>
      <c r="D6733" s="130">
        <v>0.57887097955790701</v>
      </c>
      <c r="E6733" s="130">
        <v>7.2905427744085899E-2</v>
      </c>
    </row>
    <row r="6734" spans="1:5" x14ac:dyDescent="0.25">
      <c r="A6734" s="130">
        <v>34905.498175111301</v>
      </c>
      <c r="B6734" s="130">
        <v>1.46789202783484</v>
      </c>
      <c r="C6734" s="130">
        <v>1.1533388530062201</v>
      </c>
      <c r="D6734" s="130">
        <v>0.57887157736550898</v>
      </c>
      <c r="E6734" s="130">
        <v>7.2903484795778004E-2</v>
      </c>
    </row>
    <row r="6735" spans="1:5" x14ac:dyDescent="0.25">
      <c r="A6735" s="130">
        <v>34907.153989721199</v>
      </c>
      <c r="B6735" s="130">
        <v>4.9597692436775802E-2</v>
      </c>
      <c r="C6735" s="130">
        <v>1.1533295838209201</v>
      </c>
      <c r="D6735" s="130">
        <v>0.57888065621020002</v>
      </c>
      <c r="E6735" s="130">
        <v>7.2873973615720997E-2</v>
      </c>
    </row>
    <row r="6736" spans="1:5" x14ac:dyDescent="0.25">
      <c r="A6736" s="130">
        <v>34911.626232226801</v>
      </c>
      <c r="B6736" s="130">
        <v>-0.56355276621570205</v>
      </c>
      <c r="C6736" s="130">
        <v>1.15330453751107</v>
      </c>
      <c r="D6736" s="130">
        <v>0.57890516458839902</v>
      </c>
      <c r="E6736" s="130">
        <v>7.2794272099417107E-2</v>
      </c>
    </row>
    <row r="6737" spans="1:5" x14ac:dyDescent="0.25">
      <c r="A6737" s="130">
        <v>34911.954836435398</v>
      </c>
      <c r="B6737" s="130">
        <v>0.88394445583683801</v>
      </c>
      <c r="C6737" s="130">
        <v>1.1533026965728399</v>
      </c>
      <c r="D6737" s="130">
        <v>0.57890696462818603</v>
      </c>
      <c r="E6737" s="130">
        <v>7.2788416269128395E-2</v>
      </c>
    </row>
    <row r="6738" spans="1:5" x14ac:dyDescent="0.25">
      <c r="A6738" s="130">
        <v>34916.512871330197</v>
      </c>
      <c r="B6738" s="130">
        <v>0.122034868188514</v>
      </c>
      <c r="C6738" s="130">
        <v>1.15327715226862</v>
      </c>
      <c r="D6738" s="130">
        <v>0.57893192222230405</v>
      </c>
      <c r="E6738" s="130">
        <v>7.27071954522895E-2</v>
      </c>
    </row>
    <row r="6739" spans="1:5" x14ac:dyDescent="0.25">
      <c r="A6739" s="130">
        <v>34917.503866209598</v>
      </c>
      <c r="B6739" s="130">
        <v>0.54234473202550104</v>
      </c>
      <c r="C6739" s="130">
        <v>1.15327159631603</v>
      </c>
      <c r="D6739" s="130">
        <v>0.57893734581771406</v>
      </c>
      <c r="E6739" s="130">
        <v>7.2689537819658007E-2</v>
      </c>
    </row>
    <row r="6740" spans="1:5" x14ac:dyDescent="0.25">
      <c r="A6740" s="130">
        <v>34923.859336581503</v>
      </c>
      <c r="B6740" s="130">
        <v>0.75328509348233696</v>
      </c>
      <c r="C6740" s="130">
        <v>1.1532359462123201</v>
      </c>
      <c r="D6740" s="130">
        <v>0.57897210629665596</v>
      </c>
      <c r="E6740" s="130">
        <v>7.25763050415065E-2</v>
      </c>
    </row>
    <row r="6741" spans="1:5" x14ac:dyDescent="0.25">
      <c r="A6741" s="130">
        <v>34928.412739946398</v>
      </c>
      <c r="B6741" s="130">
        <v>-0.43188240963440999</v>
      </c>
      <c r="C6741" s="130">
        <v>1.1532103848074899</v>
      </c>
      <c r="D6741" s="130">
        <v>0.57899698686301004</v>
      </c>
      <c r="E6741" s="130">
        <v>7.2495188731001803E-2</v>
      </c>
    </row>
    <row r="6742" spans="1:5" x14ac:dyDescent="0.25">
      <c r="A6742" s="130">
        <v>34929.320713884401</v>
      </c>
      <c r="B6742" s="130">
        <v>0.71904276165029002</v>
      </c>
      <c r="C6742" s="130">
        <v>1.1532052857499</v>
      </c>
      <c r="D6742" s="130">
        <v>0.57900194581188102</v>
      </c>
      <c r="E6742" s="130">
        <v>7.2479014628710606E-2</v>
      </c>
    </row>
    <row r="6743" spans="1:5" x14ac:dyDescent="0.25">
      <c r="A6743" s="130">
        <v>34930.740103502001</v>
      </c>
      <c r="B6743" s="130">
        <v>1.7231650241777099</v>
      </c>
      <c r="C6743" s="130">
        <v>1.15319731333806</v>
      </c>
      <c r="D6743" s="130">
        <v>0.57900969630116395</v>
      </c>
      <c r="E6743" s="130">
        <v>7.2453731087437204E-2</v>
      </c>
    </row>
    <row r="6744" spans="1:5" x14ac:dyDescent="0.25">
      <c r="A6744" s="130">
        <v>34931.295264676999</v>
      </c>
      <c r="B6744" s="130">
        <v>-0.42721492922882498</v>
      </c>
      <c r="C6744" s="130">
        <v>1.1531941946789801</v>
      </c>
      <c r="D6744" s="130">
        <v>0.57901272719848895</v>
      </c>
      <c r="E6744" s="130">
        <v>7.2443842220777599E-2</v>
      </c>
    </row>
    <row r="6745" spans="1:5" x14ac:dyDescent="0.25">
      <c r="A6745" s="130">
        <v>34933.851716803401</v>
      </c>
      <c r="B6745" s="130">
        <v>1.34866587753497</v>
      </c>
      <c r="C6745" s="130">
        <v>1.15317983045533</v>
      </c>
      <c r="D6745" s="130">
        <v>0.57902668030497995</v>
      </c>
      <c r="E6745" s="130">
        <v>7.2398306588091793E-2</v>
      </c>
    </row>
    <row r="6746" spans="1:5" x14ac:dyDescent="0.25">
      <c r="A6746" s="130">
        <v>34939.372315769499</v>
      </c>
      <c r="B6746" s="130">
        <v>0.89287392645196495</v>
      </c>
      <c r="C6746" s="130">
        <v>1.1531487935053299</v>
      </c>
      <c r="D6746" s="130">
        <v>0.57905679026006796</v>
      </c>
      <c r="E6746" s="130">
        <v>7.2299981275351297E-2</v>
      </c>
    </row>
    <row r="6747" spans="1:5" x14ac:dyDescent="0.25">
      <c r="A6747" s="130">
        <v>34940.498006786001</v>
      </c>
      <c r="B6747" s="130">
        <v>1.0882742976730599</v>
      </c>
      <c r="C6747" s="130">
        <v>1.1531424618632899</v>
      </c>
      <c r="D6747" s="130">
        <v>0.57906292629618705</v>
      </c>
      <c r="E6747" s="130">
        <v>7.22799332867088E-2</v>
      </c>
    </row>
    <row r="6748" spans="1:5" x14ac:dyDescent="0.25">
      <c r="A6748" s="130">
        <v>34941.060891779598</v>
      </c>
      <c r="B6748" s="130">
        <v>2.29534322869576</v>
      </c>
      <c r="C6748" s="130">
        <v>1.1531392954417301</v>
      </c>
      <c r="D6748" s="130">
        <v>0.57906599407058101</v>
      </c>
      <c r="E6748" s="130">
        <v>7.22699087463861E-2</v>
      </c>
    </row>
    <row r="6749" spans="1:5" x14ac:dyDescent="0.25">
      <c r="A6749" s="130">
        <v>34944.074506370802</v>
      </c>
      <c r="B6749" s="130">
        <v>-0.41951918652569598</v>
      </c>
      <c r="C6749" s="130">
        <v>1.15312233853167</v>
      </c>
      <c r="D6749" s="130">
        <v>0.57908241333518595</v>
      </c>
      <c r="E6749" s="130">
        <v>7.2216240385188701E-2</v>
      </c>
    </row>
    <row r="6750" spans="1:5" x14ac:dyDescent="0.25">
      <c r="A6750" s="130">
        <v>34944.7223799614</v>
      </c>
      <c r="B6750" s="130">
        <v>-0.54119903568227201</v>
      </c>
      <c r="C6750" s="130">
        <v>1.1531186921524701</v>
      </c>
      <c r="D6750" s="130">
        <v>0.579085942037881</v>
      </c>
      <c r="E6750" s="130">
        <v>7.2204703020392599E-2</v>
      </c>
    </row>
    <row r="6751" spans="1:5" x14ac:dyDescent="0.25">
      <c r="A6751" s="130">
        <v>34947.860645839399</v>
      </c>
      <c r="B6751" s="130">
        <v>-0.15597667169535701</v>
      </c>
      <c r="C6751" s="130">
        <v>1.1531010245480999</v>
      </c>
      <c r="D6751" s="130">
        <v>0.579103029134037</v>
      </c>
      <c r="E6751" s="130">
        <v>7.2148818476875196E-2</v>
      </c>
    </row>
    <row r="6752" spans="1:5" x14ac:dyDescent="0.25">
      <c r="A6752" s="130">
        <v>34950.386732677398</v>
      </c>
      <c r="B6752" s="130">
        <v>0.99701257124431597</v>
      </c>
      <c r="C6752" s="130">
        <v>1.15308679764739</v>
      </c>
      <c r="D6752" s="130">
        <v>0.57911677612356205</v>
      </c>
      <c r="E6752" s="130">
        <v>7.2103837458676406E-2</v>
      </c>
    </row>
    <row r="6753" spans="1:5" x14ac:dyDescent="0.25">
      <c r="A6753" s="130">
        <v>34955.089585168003</v>
      </c>
      <c r="B6753" s="130">
        <v>1.12631223460316</v>
      </c>
      <c r="C6753" s="130">
        <v>1.15306029766717</v>
      </c>
      <c r="D6753" s="130">
        <v>0.579142352567661</v>
      </c>
      <c r="E6753" s="130">
        <v>7.2020100586711405E-2</v>
      </c>
    </row>
    <row r="6754" spans="1:5" x14ac:dyDescent="0.25">
      <c r="A6754" s="130">
        <v>34956.992988247199</v>
      </c>
      <c r="B6754" s="130">
        <v>-0.35624952669712801</v>
      </c>
      <c r="C6754" s="130">
        <v>1.15304956721648</v>
      </c>
      <c r="D6754" s="130">
        <v>0.57915269809355296</v>
      </c>
      <c r="E6754" s="130">
        <v>7.1986211206103698E-2</v>
      </c>
    </row>
    <row r="6755" spans="1:5" x14ac:dyDescent="0.25">
      <c r="A6755" s="130">
        <v>34965.2251026226</v>
      </c>
      <c r="B6755" s="130">
        <v>5.55062981008492E-2</v>
      </c>
      <c r="C6755" s="130">
        <v>1.1530031253102799</v>
      </c>
      <c r="D6755" s="130">
        <v>0.57919740116690299</v>
      </c>
      <c r="E6755" s="130">
        <v>7.18396523770089E-2</v>
      </c>
    </row>
    <row r="6756" spans="1:5" x14ac:dyDescent="0.25">
      <c r="A6756" s="130">
        <v>34968.077055585702</v>
      </c>
      <c r="B6756" s="130">
        <v>1.2229812209383999</v>
      </c>
      <c r="C6756" s="130">
        <v>1.1529870232478501</v>
      </c>
      <c r="D6756" s="130">
        <v>0.57921287271958</v>
      </c>
      <c r="E6756" s="130">
        <v>7.1788882065822998E-2</v>
      </c>
    </row>
    <row r="6757" spans="1:5" x14ac:dyDescent="0.25">
      <c r="A6757" s="130">
        <v>34975.0773509348</v>
      </c>
      <c r="B6757" s="130">
        <v>1.11433341485101</v>
      </c>
      <c r="C6757" s="130">
        <v>1.1529474721847699</v>
      </c>
      <c r="D6757" s="130">
        <v>0.57925081469621897</v>
      </c>
      <c r="E6757" s="130">
        <v>7.1664270866979504E-2</v>
      </c>
    </row>
    <row r="6758" spans="1:5" x14ac:dyDescent="0.25">
      <c r="A6758" s="130">
        <v>34976.514282645803</v>
      </c>
      <c r="B6758" s="130">
        <v>1.41919434838287</v>
      </c>
      <c r="C6758" s="130">
        <v>1.1529393487994599</v>
      </c>
      <c r="D6758" s="130">
        <v>0.57925859697334503</v>
      </c>
      <c r="E6758" s="130">
        <v>7.1638693527821207E-2</v>
      </c>
    </row>
    <row r="6759" spans="1:5" x14ac:dyDescent="0.25">
      <c r="A6759" s="130">
        <v>34980.731846565097</v>
      </c>
      <c r="B6759" s="130">
        <v>1.4602951639561801</v>
      </c>
      <c r="C6759" s="130">
        <v>1.1529154961702599</v>
      </c>
      <c r="D6759" s="130">
        <v>0.57928142712910902</v>
      </c>
      <c r="E6759" s="130">
        <v>7.15636233245419E-2</v>
      </c>
    </row>
    <row r="6760" spans="1:5" x14ac:dyDescent="0.25">
      <c r="A6760" s="130">
        <v>34991.700868609703</v>
      </c>
      <c r="B6760" s="130">
        <v>0.76229891480419398</v>
      </c>
      <c r="C6760" s="130">
        <v>1.1528533937032199</v>
      </c>
      <c r="D6760" s="130">
        <v>0.57934072167959305</v>
      </c>
      <c r="E6760" s="130">
        <v>7.1368395427393996E-2</v>
      </c>
    </row>
    <row r="6761" spans="1:5" x14ac:dyDescent="0.25">
      <c r="A6761" s="130">
        <v>34997.501623227101</v>
      </c>
      <c r="B6761" s="130">
        <v>0.11848248801940001</v>
      </c>
      <c r="C6761" s="130">
        <v>1.15282051306439</v>
      </c>
      <c r="D6761" s="130">
        <v>0.57937203056978503</v>
      </c>
      <c r="E6761" s="130">
        <v>7.1265160064569705E-2</v>
      </c>
    </row>
    <row r="6762" spans="1:5" x14ac:dyDescent="0.25">
      <c r="A6762" s="130">
        <v>35008.981142935598</v>
      </c>
      <c r="B6762" s="130">
        <v>0.98931352640736503</v>
      </c>
      <c r="C6762" s="130">
        <v>1.1527553637449</v>
      </c>
      <c r="D6762" s="130">
        <v>0.57943389231911202</v>
      </c>
      <c r="E6762" s="130">
        <v>7.1060871436106801E-2</v>
      </c>
    </row>
    <row r="6763" spans="1:5" x14ac:dyDescent="0.25">
      <c r="A6763" s="130">
        <v>35011.134359608302</v>
      </c>
      <c r="B6763" s="130">
        <v>0.58353594112083895</v>
      </c>
      <c r="C6763" s="130">
        <v>1.15274313189324</v>
      </c>
      <c r="D6763" s="130">
        <v>0.57944548130456597</v>
      </c>
      <c r="E6763" s="130">
        <v>7.1022554246155695E-2</v>
      </c>
    </row>
    <row r="6764" spans="1:5" x14ac:dyDescent="0.25">
      <c r="A6764" s="130">
        <v>35020.196128992102</v>
      </c>
      <c r="B6764" s="130">
        <v>0.28497302363050803</v>
      </c>
      <c r="C6764" s="130">
        <v>1.15269161358511</v>
      </c>
      <c r="D6764" s="130">
        <v>0.57949420334114699</v>
      </c>
      <c r="E6764" s="130">
        <v>7.0861300137181393E-2</v>
      </c>
    </row>
    <row r="6765" spans="1:5" x14ac:dyDescent="0.25">
      <c r="A6765" s="130">
        <v>35026.844713161699</v>
      </c>
      <c r="B6765" s="130">
        <v>-0.60720435912537996</v>
      </c>
      <c r="C6765" s="130">
        <v>1.1526537728402899</v>
      </c>
      <c r="D6765" s="130">
        <v>0.57952989915185404</v>
      </c>
      <c r="E6765" s="130">
        <v>7.0742990588436E-2</v>
      </c>
    </row>
    <row r="6766" spans="1:5" x14ac:dyDescent="0.25">
      <c r="A6766" s="130">
        <v>35027.652595182903</v>
      </c>
      <c r="B6766" s="130">
        <v>0.112406811287835</v>
      </c>
      <c r="C6766" s="130">
        <v>1.1526491723180601</v>
      </c>
      <c r="D6766" s="130">
        <v>0.57953423365621204</v>
      </c>
      <c r="E6766" s="130">
        <v>7.0728614622600994E-2</v>
      </c>
    </row>
    <row r="6767" spans="1:5" x14ac:dyDescent="0.25">
      <c r="A6767" s="130">
        <v>35028.2104282457</v>
      </c>
      <c r="B6767" s="130">
        <v>2.09912899353042</v>
      </c>
      <c r="C6767" s="130">
        <v>1.1526459954050301</v>
      </c>
      <c r="D6767" s="130">
        <v>0.57953722620620896</v>
      </c>
      <c r="E6767" s="130">
        <v>7.0718688189419801E-2</v>
      </c>
    </row>
    <row r="6768" spans="1:5" x14ac:dyDescent="0.25">
      <c r="A6768" s="130">
        <v>35028.812153517698</v>
      </c>
      <c r="B6768" s="130">
        <v>1.0476332880060799</v>
      </c>
      <c r="C6768" s="130">
        <v>1.15264256824101</v>
      </c>
      <c r="D6768" s="130">
        <v>0.579540453877332</v>
      </c>
      <c r="E6768" s="130">
        <v>7.07079807121858E-2</v>
      </c>
    </row>
    <row r="6769" spans="1:5" x14ac:dyDescent="0.25">
      <c r="A6769" s="130">
        <v>35031.142768608297</v>
      </c>
      <c r="B6769" s="130">
        <v>-0.64763233272484599</v>
      </c>
      <c r="C6769" s="130">
        <v>1.1526292913276499</v>
      </c>
      <c r="D6769" s="130">
        <v>0.57955295200293</v>
      </c>
      <c r="E6769" s="130">
        <v>7.0666508284997001E-2</v>
      </c>
    </row>
    <row r="6770" spans="1:5" x14ac:dyDescent="0.25">
      <c r="A6770" s="130">
        <v>35031.807594669997</v>
      </c>
      <c r="B6770" s="130">
        <v>0.50620117791091401</v>
      </c>
      <c r="C6770" s="130">
        <v>1.1526255031838</v>
      </c>
      <c r="D6770" s="130">
        <v>0.57955651621170001</v>
      </c>
      <c r="E6770" s="130">
        <v>7.0654677948738795E-2</v>
      </c>
    </row>
    <row r="6771" spans="1:5" x14ac:dyDescent="0.25">
      <c r="A6771" s="130">
        <v>35044.735578091102</v>
      </c>
      <c r="B6771" s="130">
        <v>0.16696288632800399</v>
      </c>
      <c r="C6771" s="130">
        <v>1.1525517694785301</v>
      </c>
      <c r="D6771" s="130">
        <v>0.57962573827407504</v>
      </c>
      <c r="E6771" s="130">
        <v>7.0424627118243099E-2</v>
      </c>
    </row>
    <row r="6772" spans="1:5" x14ac:dyDescent="0.25">
      <c r="A6772" s="130">
        <v>35045.016571483597</v>
      </c>
      <c r="B6772" s="130">
        <v>1.14016925108185</v>
      </c>
      <c r="C6772" s="130">
        <v>1.15255016536063</v>
      </c>
      <c r="D6772" s="130">
        <v>0.57962724101198404</v>
      </c>
      <c r="E6772" s="130">
        <v>7.0419626821864603E-2</v>
      </c>
    </row>
    <row r="6773" spans="1:5" x14ac:dyDescent="0.25">
      <c r="A6773" s="130">
        <v>35050.841812163599</v>
      </c>
      <c r="B6773" s="130">
        <v>-3.04340175016127E-2</v>
      </c>
      <c r="C6773" s="130">
        <v>1.1525168962463801</v>
      </c>
      <c r="D6773" s="130">
        <v>0.57965837662436004</v>
      </c>
      <c r="E6773" s="130">
        <v>7.0315965121733298E-2</v>
      </c>
    </row>
    <row r="6774" spans="1:5" x14ac:dyDescent="0.25">
      <c r="A6774" s="130">
        <v>35051.677157041901</v>
      </c>
      <c r="B6774" s="130">
        <v>0.77298421548057705</v>
      </c>
      <c r="C6774" s="130">
        <v>1.1525121231816799</v>
      </c>
      <c r="D6774" s="130">
        <v>0.57966283876762803</v>
      </c>
      <c r="E6774" s="130">
        <v>7.0301099734820197E-2</v>
      </c>
    </row>
    <row r="6775" spans="1:5" x14ac:dyDescent="0.25">
      <c r="A6775" s="130">
        <v>35056.871760531998</v>
      </c>
      <c r="B6775" s="130">
        <v>1.0993091780902</v>
      </c>
      <c r="C6775" s="130">
        <v>1.1524824291803299</v>
      </c>
      <c r="D6775" s="130">
        <v>0.57969057128700796</v>
      </c>
      <c r="E6775" s="130">
        <v>7.0208657747920095E-2</v>
      </c>
    </row>
    <row r="6776" spans="1:5" x14ac:dyDescent="0.25">
      <c r="A6776" s="130">
        <v>35059.440303160103</v>
      </c>
      <c r="B6776" s="130">
        <v>1.11503320404132</v>
      </c>
      <c r="C6776" s="130">
        <v>1.1524677385308699</v>
      </c>
      <c r="D6776" s="130">
        <v>0.57970427422079396</v>
      </c>
      <c r="E6776" s="130">
        <v>7.0162947563116099E-2</v>
      </c>
    </row>
    <row r="6777" spans="1:5" x14ac:dyDescent="0.25">
      <c r="A6777" s="130">
        <v>35072.389351599501</v>
      </c>
      <c r="B6777" s="130">
        <v>1.5212708512755999</v>
      </c>
      <c r="C6777" s="130">
        <v>1.1523935959698199</v>
      </c>
      <c r="D6777" s="130">
        <v>0.57977325755966203</v>
      </c>
      <c r="E6777" s="130">
        <v>6.9932491808832306E-2</v>
      </c>
    </row>
    <row r="6778" spans="1:5" x14ac:dyDescent="0.25">
      <c r="A6778" s="130">
        <v>35076.860111068701</v>
      </c>
      <c r="B6778" s="130">
        <v>-0.170405433135212</v>
      </c>
      <c r="C6778" s="130">
        <v>1.1523679662052699</v>
      </c>
      <c r="D6778" s="130">
        <v>0.57979703638020796</v>
      </c>
      <c r="E6778" s="130">
        <v>6.9852919374909103E-2</v>
      </c>
    </row>
    <row r="6779" spans="1:5" x14ac:dyDescent="0.25">
      <c r="A6779" s="130">
        <v>35082.641472957897</v>
      </c>
      <c r="B6779" s="130">
        <v>2.2753222255601102</v>
      </c>
      <c r="C6779" s="130">
        <v>1.1523347991078201</v>
      </c>
      <c r="D6779" s="130">
        <v>0.57982775688514998</v>
      </c>
      <c r="E6779" s="130">
        <v>6.9750015032949406E-2</v>
      </c>
    </row>
    <row r="6780" spans="1:5" x14ac:dyDescent="0.25">
      <c r="A6780" s="130">
        <v>35089.845069636503</v>
      </c>
      <c r="B6780" s="130">
        <v>0.80427198302388503</v>
      </c>
      <c r="C6780" s="130">
        <v>1.15229343493556</v>
      </c>
      <c r="D6780" s="130">
        <v>0.57986598886871799</v>
      </c>
      <c r="E6780" s="130">
        <v>6.9621786557298504E-2</v>
      </c>
    </row>
    <row r="6781" spans="1:5" x14ac:dyDescent="0.25">
      <c r="A6781" s="130">
        <v>35103.543674648201</v>
      </c>
      <c r="B6781" s="130">
        <v>0.39864214236635698</v>
      </c>
      <c r="C6781" s="130">
        <v>1.15221465941923</v>
      </c>
      <c r="D6781" s="130">
        <v>0.57993855174745701</v>
      </c>
      <c r="E6781" s="130">
        <v>6.9377909680751804E-2</v>
      </c>
    </row>
    <row r="6782" spans="1:5" x14ac:dyDescent="0.25">
      <c r="A6782" s="130">
        <v>35103.613081489799</v>
      </c>
      <c r="B6782" s="130">
        <v>0.489488590683407</v>
      </c>
      <c r="C6782" s="130">
        <v>1.1522142598992</v>
      </c>
      <c r="D6782" s="130">
        <v>0.57993891893411098</v>
      </c>
      <c r="E6782" s="130">
        <v>6.9376673904335398E-2</v>
      </c>
    </row>
    <row r="6783" spans="1:5" x14ac:dyDescent="0.25">
      <c r="A6783" s="130">
        <v>35107.162446090901</v>
      </c>
      <c r="B6783" s="130">
        <v>-0.43177444620903199</v>
      </c>
      <c r="C6783" s="130">
        <v>1.1521938238171501</v>
      </c>
      <c r="D6783" s="130">
        <v>0.57995769003050801</v>
      </c>
      <c r="E6783" s="130">
        <v>6.9313476306606503E-2</v>
      </c>
    </row>
    <row r="6784" spans="1:5" x14ac:dyDescent="0.25">
      <c r="A6784" s="130">
        <v>35116.752610617797</v>
      </c>
      <c r="B6784" s="130">
        <v>0.79005208681377503</v>
      </c>
      <c r="C6784" s="130">
        <v>1.1521385556347199</v>
      </c>
      <c r="D6784" s="130">
        <v>0.58000834664702206</v>
      </c>
      <c r="E6784" s="130">
        <v>6.9142701649929306E-2</v>
      </c>
    </row>
    <row r="6785" spans="1:5" x14ac:dyDescent="0.25">
      <c r="A6785" s="130">
        <v>35121.668015679898</v>
      </c>
      <c r="B6785" s="130">
        <v>1.3774668288332399</v>
      </c>
      <c r="C6785" s="130">
        <v>1.1521101991618099</v>
      </c>
      <c r="D6785" s="130">
        <v>0.58003427559721399</v>
      </c>
      <c r="E6785" s="130">
        <v>6.9055160357418793E-2</v>
      </c>
    </row>
    <row r="6786" spans="1:5" x14ac:dyDescent="0.25">
      <c r="A6786" s="130">
        <v>35128.076776433998</v>
      </c>
      <c r="B6786" s="130">
        <v>8.7509128857088406E-2</v>
      </c>
      <c r="C6786" s="130">
        <v>1.1520731981705801</v>
      </c>
      <c r="D6786" s="130">
        <v>0.58006804652217203</v>
      </c>
      <c r="E6786" s="130">
        <v>6.8941010544581405E-2</v>
      </c>
    </row>
    <row r="6787" spans="1:5" x14ac:dyDescent="0.25">
      <c r="A6787" s="130">
        <v>35139.724709941103</v>
      </c>
      <c r="B6787" s="130">
        <v>0.210418831781189</v>
      </c>
      <c r="C6787" s="130">
        <v>1.15200586323733</v>
      </c>
      <c r="D6787" s="130">
        <v>0.58012932228830705</v>
      </c>
      <c r="E6787" s="130">
        <v>6.8733503896632395E-2</v>
      </c>
    </row>
    <row r="6788" spans="1:5" x14ac:dyDescent="0.25">
      <c r="A6788" s="130">
        <v>35154.295319917699</v>
      </c>
      <c r="B6788" s="130">
        <v>-0.59302400474997596</v>
      </c>
      <c r="C6788" s="130">
        <v>1.15192147714186</v>
      </c>
      <c r="D6788" s="130">
        <v>0.58020578634293796</v>
      </c>
      <c r="E6788" s="130">
        <v>6.8473851234709407E-2</v>
      </c>
    </row>
    <row r="6789" spans="1:5" x14ac:dyDescent="0.25">
      <c r="A6789" s="130">
        <v>35154.669344399299</v>
      </c>
      <c r="B6789" s="130">
        <v>0.98542159901127102</v>
      </c>
      <c r="C6789" s="130">
        <v>1.1519193086894199</v>
      </c>
      <c r="D6789" s="130">
        <v>0.58020774642527895</v>
      </c>
      <c r="E6789" s="130">
        <v>6.8467184759960303E-2</v>
      </c>
    </row>
    <row r="6790" spans="1:5" x14ac:dyDescent="0.25">
      <c r="A6790" s="130">
        <v>35154.776881367201</v>
      </c>
      <c r="B6790" s="130">
        <v>1.10518152483345</v>
      </c>
      <c r="C6790" s="130">
        <v>1.1519186852096299</v>
      </c>
      <c r="D6790" s="130">
        <v>0.58020830994946304</v>
      </c>
      <c r="E6790" s="130">
        <v>6.8465268048587005E-2</v>
      </c>
    </row>
    <row r="6791" spans="1:5" x14ac:dyDescent="0.25">
      <c r="A6791" s="130">
        <v>35165.840701372799</v>
      </c>
      <c r="B6791" s="130">
        <v>8.0895264331948297E-2</v>
      </c>
      <c r="C6791" s="130">
        <v>1.1518544887459401</v>
      </c>
      <c r="D6791" s="130">
        <v>0.58026622707359998</v>
      </c>
      <c r="E6791" s="130">
        <v>6.8268039775502304E-2</v>
      </c>
    </row>
    <row r="6792" spans="1:5" x14ac:dyDescent="0.25">
      <c r="A6792" s="130">
        <v>35170.7167871907</v>
      </c>
      <c r="B6792" s="130">
        <v>1.1406499465583999</v>
      </c>
      <c r="C6792" s="130">
        <v>1.1518261641109899</v>
      </c>
      <c r="D6792" s="130">
        <v>0.58029171452135897</v>
      </c>
      <c r="E6792" s="130">
        <v>6.8181097262492399E-2</v>
      </c>
    </row>
    <row r="6793" spans="1:5" x14ac:dyDescent="0.25">
      <c r="A6793" s="130">
        <v>35171.872708663599</v>
      </c>
      <c r="B6793" s="130">
        <v>0.392658063769313</v>
      </c>
      <c r="C6793" s="130">
        <v>1.1518194466435401</v>
      </c>
      <c r="D6793" s="130">
        <v>0.580297753150402</v>
      </c>
      <c r="E6793" s="130">
        <v>6.8160484919969302E-2</v>
      </c>
    </row>
    <row r="6794" spans="1:5" x14ac:dyDescent="0.25">
      <c r="A6794" s="130">
        <v>35180.370200207202</v>
      </c>
      <c r="B6794" s="130">
        <v>1.38726224684391</v>
      </c>
      <c r="C6794" s="130">
        <v>1.15177003118176</v>
      </c>
      <c r="D6794" s="130">
        <v>0.58034210466745295</v>
      </c>
      <c r="E6794" s="130">
        <v>6.8008935962582298E-2</v>
      </c>
    </row>
    <row r="6795" spans="1:5" x14ac:dyDescent="0.25">
      <c r="A6795" s="130">
        <v>35180.4631326054</v>
      </c>
      <c r="B6795" s="130">
        <v>0.246324608313331</v>
      </c>
      <c r="C6795" s="130">
        <v>1.1517694904254501</v>
      </c>
      <c r="D6795" s="130">
        <v>0.58034258932563099</v>
      </c>
      <c r="E6795" s="130">
        <v>6.8007278335462107E-2</v>
      </c>
    </row>
    <row r="6796" spans="1:5" x14ac:dyDescent="0.25">
      <c r="A6796" s="130">
        <v>35181.717587860498</v>
      </c>
      <c r="B6796" s="130">
        <v>0.51671511509747703</v>
      </c>
      <c r="C6796" s="130">
        <v>1.15176219029242</v>
      </c>
      <c r="D6796" s="130">
        <v>0.58034913069638805</v>
      </c>
      <c r="E6796" s="130">
        <v>6.7984902251136001E-2</v>
      </c>
    </row>
    <row r="6797" spans="1:5" x14ac:dyDescent="0.25">
      <c r="A6797" s="130">
        <v>35183.671814414498</v>
      </c>
      <c r="B6797" s="130">
        <v>-0.512611015486508</v>
      </c>
      <c r="C6797" s="130">
        <v>1.15175081536867</v>
      </c>
      <c r="D6797" s="130">
        <v>0.580359317969528</v>
      </c>
      <c r="E6797" s="130">
        <v>6.7950042367717095E-2</v>
      </c>
    </row>
    <row r="6798" spans="1:5" x14ac:dyDescent="0.25">
      <c r="A6798" s="130">
        <v>35187.235291329802</v>
      </c>
      <c r="B6798" s="130">
        <v>0.41345958674980898</v>
      </c>
      <c r="C6798" s="130">
        <v>1.15173006546805</v>
      </c>
      <c r="D6798" s="130">
        <v>0.58037788457135397</v>
      </c>
      <c r="E6798" s="130">
        <v>6.7886470709088501E-2</v>
      </c>
    </row>
    <row r="6799" spans="1:5" x14ac:dyDescent="0.25">
      <c r="A6799" s="130">
        <v>35195.037558593503</v>
      </c>
      <c r="B6799" s="130">
        <v>0.469991842209461</v>
      </c>
      <c r="C6799" s="130">
        <v>1.15168459704177</v>
      </c>
      <c r="D6799" s="130">
        <v>0.58041849302354198</v>
      </c>
      <c r="E6799" s="130">
        <v>6.7747253751463496E-2</v>
      </c>
    </row>
    <row r="6800" spans="1:5" x14ac:dyDescent="0.25">
      <c r="A6800" s="130">
        <v>35195.983772950902</v>
      </c>
      <c r="B6800" s="130">
        <v>0.44633379023022401</v>
      </c>
      <c r="C6800" s="130">
        <v>1.1516790794993099</v>
      </c>
      <c r="D6800" s="130">
        <v>0.58042341374288597</v>
      </c>
      <c r="E6800" s="130">
        <v>6.7730367806700706E-2</v>
      </c>
    </row>
    <row r="6801" spans="1:5" x14ac:dyDescent="0.25">
      <c r="A6801" s="130">
        <v>35206.7980504722</v>
      </c>
      <c r="B6801" s="130">
        <v>5.6788265929252901E-2</v>
      </c>
      <c r="C6801" s="130">
        <v>1.1516159673956701</v>
      </c>
      <c r="D6801" s="130">
        <v>0.58047959053407105</v>
      </c>
      <c r="E6801" s="130">
        <v>6.7537338382596193E-2</v>
      </c>
    </row>
    <row r="6802" spans="1:5" x14ac:dyDescent="0.25">
      <c r="A6802" s="130">
        <v>35211.545006366097</v>
      </c>
      <c r="B6802" s="130">
        <v>1.3008411341605799</v>
      </c>
      <c r="C6802" s="130">
        <v>1.1515882338629599</v>
      </c>
      <c r="D6802" s="130">
        <v>0.58050421343891001</v>
      </c>
      <c r="E6802" s="130">
        <v>6.7452583572937402E-2</v>
      </c>
    </row>
    <row r="6803" spans="1:5" x14ac:dyDescent="0.25">
      <c r="A6803" s="130">
        <v>35217.9480380038</v>
      </c>
      <c r="B6803" s="130">
        <v>-0.78125708463273602</v>
      </c>
      <c r="C6803" s="130">
        <v>1.15155079558658</v>
      </c>
      <c r="D6803" s="130">
        <v>0.58053739173459595</v>
      </c>
      <c r="E6803" s="130">
        <v>6.7338236064140203E-2</v>
      </c>
    </row>
    <row r="6804" spans="1:5" x14ac:dyDescent="0.25">
      <c r="A6804" s="130">
        <v>35220.970294929903</v>
      </c>
      <c r="B6804" s="130">
        <v>4.2954469845790703E-2</v>
      </c>
      <c r="C6804" s="130">
        <v>1.1515331128652899</v>
      </c>
      <c r="D6804" s="130">
        <v>0.58055303813089398</v>
      </c>
      <c r="E6804" s="130">
        <v>6.7284253672404801E-2</v>
      </c>
    </row>
    <row r="6805" spans="1:5" x14ac:dyDescent="0.25">
      <c r="A6805" s="130">
        <v>35226.2813628238</v>
      </c>
      <c r="B6805" s="130">
        <v>1.4742457518738501</v>
      </c>
      <c r="C6805" s="130">
        <v>1.1515020204997</v>
      </c>
      <c r="D6805" s="130">
        <v>0.58058051224889096</v>
      </c>
      <c r="E6805" s="130">
        <v>6.7189373628230104E-2</v>
      </c>
    </row>
    <row r="6806" spans="1:5" x14ac:dyDescent="0.25">
      <c r="A6806" s="130">
        <v>35227.079189252501</v>
      </c>
      <c r="B6806" s="130">
        <v>0.28881544774941298</v>
      </c>
      <c r="C6806" s="130">
        <v>1.15149734781325</v>
      </c>
      <c r="D6806" s="130">
        <v>0.58058463702310403</v>
      </c>
      <c r="E6806" s="130">
        <v>6.7175119020723706E-2</v>
      </c>
    </row>
    <row r="6807" spans="1:5" x14ac:dyDescent="0.25">
      <c r="A6807" s="130">
        <v>35227.697057248399</v>
      </c>
      <c r="B6807" s="130">
        <v>-0.16368128697605799</v>
      </c>
      <c r="C6807" s="130">
        <v>1.1514937287423099</v>
      </c>
      <c r="D6807" s="130">
        <v>0.58058783098314104</v>
      </c>
      <c r="E6807" s="130">
        <v>6.7164079374402497E-2</v>
      </c>
    </row>
    <row r="6808" spans="1:5" x14ac:dyDescent="0.25">
      <c r="A6808" s="130">
        <v>35231.007460835601</v>
      </c>
      <c r="B6808" s="130">
        <v>1.09260199173675</v>
      </c>
      <c r="C6808" s="130">
        <v>1.15147433319043</v>
      </c>
      <c r="D6808" s="130">
        <v>0.58060493719300799</v>
      </c>
      <c r="E6808" s="130">
        <v>6.7104926523022801E-2</v>
      </c>
    </row>
    <row r="6809" spans="1:5" x14ac:dyDescent="0.25">
      <c r="A6809" s="130">
        <v>35231.931647105499</v>
      </c>
      <c r="B6809" s="130">
        <v>-0.926114495160968</v>
      </c>
      <c r="C6809" s="130">
        <v>1.15146891680154</v>
      </c>
      <c r="D6809" s="130">
        <v>0.58060971093380798</v>
      </c>
      <c r="E6809" s="130">
        <v>6.7088410990202005E-2</v>
      </c>
    </row>
    <row r="6810" spans="1:5" x14ac:dyDescent="0.25">
      <c r="A6810" s="130">
        <v>35233.626077551198</v>
      </c>
      <c r="B6810" s="130">
        <v>-0.672509072462113</v>
      </c>
      <c r="C6810" s="130">
        <v>1.1514589844079099</v>
      </c>
      <c r="D6810" s="130">
        <v>0.58061846108855897</v>
      </c>
      <c r="E6810" s="130">
        <v>6.70581292546642E-2</v>
      </c>
    </row>
    <row r="6811" spans="1:5" x14ac:dyDescent="0.25">
      <c r="A6811" s="130">
        <v>35233.688405794703</v>
      </c>
      <c r="B6811" s="130">
        <v>4.4247546480469198E-2</v>
      </c>
      <c r="C6811" s="130">
        <v>1.15145861900783</v>
      </c>
      <c r="D6811" s="130">
        <v>0.58061878290250102</v>
      </c>
      <c r="E6811" s="130">
        <v>6.7057015324321206E-2</v>
      </c>
    </row>
    <row r="6812" spans="1:5" x14ac:dyDescent="0.25">
      <c r="A6812" s="130">
        <v>35239.8503125637</v>
      </c>
      <c r="B6812" s="130">
        <v>1.0957932532753301</v>
      </c>
      <c r="C6812" s="130">
        <v>1.15142247896558</v>
      </c>
      <c r="D6812" s="130">
        <v>0.58065057944165899</v>
      </c>
      <c r="E6812" s="130">
        <v>6.6946875050040003E-2</v>
      </c>
    </row>
    <row r="6813" spans="1:5" x14ac:dyDescent="0.25">
      <c r="A6813" s="130">
        <v>35240.526576679797</v>
      </c>
      <c r="B6813" s="130">
        <v>1.1121497731157099</v>
      </c>
      <c r="C6813" s="130">
        <v>1.1514185107218</v>
      </c>
      <c r="D6813" s="130">
        <v>0.58065406683161502</v>
      </c>
      <c r="E6813" s="130">
        <v>6.69347854573734E-2</v>
      </c>
    </row>
    <row r="6814" spans="1:5" x14ac:dyDescent="0.25">
      <c r="A6814" s="130">
        <v>35244.721865160798</v>
      </c>
      <c r="B6814" s="130">
        <v>0.76071843849529996</v>
      </c>
      <c r="C6814" s="130">
        <v>1.15139388480865</v>
      </c>
      <c r="D6814" s="130">
        <v>0.58067569133013197</v>
      </c>
      <c r="E6814" s="130">
        <v>6.68597781181305E-2</v>
      </c>
    </row>
    <row r="6815" spans="1:5" x14ac:dyDescent="0.25">
      <c r="A6815" s="130">
        <v>35247.157029494199</v>
      </c>
      <c r="B6815" s="130">
        <v>6.5602293674249496E-2</v>
      </c>
      <c r="C6815" s="130">
        <v>1.1513795839901</v>
      </c>
      <c r="D6815" s="130">
        <v>0.58068823545071502</v>
      </c>
      <c r="E6815" s="130">
        <v>6.6816233512992901E-2</v>
      </c>
    </row>
    <row r="6816" spans="1:5" x14ac:dyDescent="0.25">
      <c r="A6816" s="130">
        <v>35250.703454769799</v>
      </c>
      <c r="B6816" s="130">
        <v>-0.23958259859487899</v>
      </c>
      <c r="C6816" s="130">
        <v>1.1513587484024901</v>
      </c>
      <c r="D6816" s="130">
        <v>0.58070649361127802</v>
      </c>
      <c r="E6816" s="130">
        <v>6.6752809213916797E-2</v>
      </c>
    </row>
    <row r="6817" spans="1:5" x14ac:dyDescent="0.25">
      <c r="A6817" s="130">
        <v>35254.400862438</v>
      </c>
      <c r="B6817" s="130">
        <v>0.77136375396948997</v>
      </c>
      <c r="C6817" s="130">
        <v>1.1513370147336901</v>
      </c>
      <c r="D6817" s="130">
        <v>0.58072551603298905</v>
      </c>
      <c r="E6817" s="130">
        <v>6.6686673746552905E-2</v>
      </c>
    </row>
    <row r="6818" spans="1:5" x14ac:dyDescent="0.25">
      <c r="A6818" s="130">
        <v>35259.389347482203</v>
      </c>
      <c r="B6818" s="130">
        <v>0.71691294868603295</v>
      </c>
      <c r="C6818" s="130">
        <v>1.1513076741283601</v>
      </c>
      <c r="D6818" s="130">
        <v>0.58075115968761204</v>
      </c>
      <c r="E6818" s="130">
        <v>6.6597426680415406E-2</v>
      </c>
    </row>
    <row r="6819" spans="1:5" x14ac:dyDescent="0.25">
      <c r="A6819" s="130">
        <v>35263.753249223999</v>
      </c>
      <c r="B6819" s="130">
        <v>0.929698052428796</v>
      </c>
      <c r="C6819" s="130">
        <v>1.1512819902671501</v>
      </c>
      <c r="D6819" s="130">
        <v>0.58077357275582897</v>
      </c>
      <c r="E6819" s="130">
        <v>6.65193363968027E-2</v>
      </c>
    </row>
    <row r="6820" spans="1:5" x14ac:dyDescent="0.25">
      <c r="A6820" s="130">
        <v>35269.432948198097</v>
      </c>
      <c r="B6820" s="130">
        <v>7.9317496964836906E-2</v>
      </c>
      <c r="C6820" s="130">
        <v>1.15124853868616</v>
      </c>
      <c r="D6820" s="130">
        <v>0.58080271600908695</v>
      </c>
      <c r="E6820" s="130">
        <v>6.6417675599472203E-2</v>
      </c>
    </row>
    <row r="6821" spans="1:5" x14ac:dyDescent="0.25">
      <c r="A6821" s="130">
        <v>35273.662919766102</v>
      </c>
      <c r="B6821" s="130">
        <v>0.24946517199038201</v>
      </c>
      <c r="C6821" s="130">
        <v>1.1512236082070799</v>
      </c>
      <c r="D6821" s="130">
        <v>0.58082440012551695</v>
      </c>
      <c r="E6821" s="130">
        <v>6.6341944810968903E-2</v>
      </c>
    </row>
    <row r="6822" spans="1:5" x14ac:dyDescent="0.25">
      <c r="A6822" s="130">
        <v>35275.708207253301</v>
      </c>
      <c r="B6822" s="130">
        <v>-1.59194266560055</v>
      </c>
      <c r="C6822" s="130">
        <v>1.15121154844732</v>
      </c>
      <c r="D6822" s="130">
        <v>0.58083487864319505</v>
      </c>
      <c r="E6822" s="130">
        <v>6.6305321453328903E-2</v>
      </c>
    </row>
    <row r="6823" spans="1:5" x14ac:dyDescent="0.25">
      <c r="A6823" s="130">
        <v>35287.209109735799</v>
      </c>
      <c r="B6823" s="130">
        <v>0.542631548149064</v>
      </c>
      <c r="C6823" s="130">
        <v>1.1511436704903</v>
      </c>
      <c r="D6823" s="130">
        <v>0.58089372483593904</v>
      </c>
      <c r="E6823" s="130">
        <v>6.6099311722466594E-2</v>
      </c>
    </row>
    <row r="6824" spans="1:5" x14ac:dyDescent="0.25">
      <c r="A6824" s="130">
        <v>35292.478650844299</v>
      </c>
      <c r="B6824" s="130">
        <v>0.51663719524326401</v>
      </c>
      <c r="C6824" s="130">
        <v>1.1511125332448</v>
      </c>
      <c r="D6824" s="130">
        <v>0.58092064429456303</v>
      </c>
      <c r="E6824" s="130">
        <v>6.60048792269365E-2</v>
      </c>
    </row>
    <row r="6825" spans="1:5" x14ac:dyDescent="0.25">
      <c r="A6825" s="130">
        <v>35293.904609998302</v>
      </c>
      <c r="B6825" s="130">
        <v>-7.5901314065185396E-2</v>
      </c>
      <c r="C6825" s="130">
        <v>1.1511041034251399</v>
      </c>
      <c r="D6825" s="130">
        <v>0.58092792416623096</v>
      </c>
      <c r="E6825" s="130">
        <v>6.5979320774480904E-2</v>
      </c>
    </row>
    <row r="6826" spans="1:5" x14ac:dyDescent="0.25">
      <c r="A6826" s="130">
        <v>35296.647129799698</v>
      </c>
      <c r="B6826" s="130">
        <v>0.113959168382172</v>
      </c>
      <c r="C6826" s="130">
        <v>1.1510878857778699</v>
      </c>
      <c r="D6826" s="130">
        <v>0.58094191984476995</v>
      </c>
      <c r="E6826" s="130">
        <v>6.59301590757366E-2</v>
      </c>
    </row>
    <row r="6827" spans="1:5" x14ac:dyDescent="0.25">
      <c r="A6827" s="130">
        <v>35299.759362899596</v>
      </c>
      <c r="B6827" s="130">
        <v>0.115841396856387</v>
      </c>
      <c r="C6827" s="130">
        <v>1.15106947431113</v>
      </c>
      <c r="D6827" s="130">
        <v>0.58095779339240805</v>
      </c>
      <c r="E6827" s="130">
        <v>6.5874360954333994E-2</v>
      </c>
    </row>
    <row r="6828" spans="1:5" x14ac:dyDescent="0.25">
      <c r="A6828" s="130">
        <v>35300.576881883302</v>
      </c>
      <c r="B6828" s="130">
        <v>0.28871092603512899</v>
      </c>
      <c r="C6828" s="130">
        <v>1.15106463666931</v>
      </c>
      <c r="D6828" s="130">
        <v>0.58096196148186097</v>
      </c>
      <c r="E6828" s="130">
        <v>6.5859702340199999E-2</v>
      </c>
    </row>
    <row r="6829" spans="1:5" x14ac:dyDescent="0.25">
      <c r="A6829" s="130">
        <v>35308.257927952</v>
      </c>
      <c r="B6829" s="130">
        <v>1.8580036482753499</v>
      </c>
      <c r="C6829" s="130">
        <v>1.15101915725495</v>
      </c>
      <c r="D6829" s="130">
        <v>0.58100109127463995</v>
      </c>
      <c r="E6829" s="130">
        <v>6.5721943381546299E-2</v>
      </c>
    </row>
    <row r="6830" spans="1:5" x14ac:dyDescent="0.25">
      <c r="A6830" s="130">
        <v>35312.195533588798</v>
      </c>
      <c r="B6830" s="130">
        <v>2.26506610990673</v>
      </c>
      <c r="C6830" s="130">
        <v>1.15099582373779</v>
      </c>
      <c r="D6830" s="130">
        <v>0.58102112850891996</v>
      </c>
      <c r="E6830" s="130">
        <v>6.5651299171898395E-2</v>
      </c>
    </row>
    <row r="6831" spans="1:5" x14ac:dyDescent="0.25">
      <c r="A6831" s="130">
        <v>35318.367146117598</v>
      </c>
      <c r="B6831" s="130">
        <v>-0.40099162317388498</v>
      </c>
      <c r="C6831" s="130">
        <v>1.1509592260052499</v>
      </c>
      <c r="D6831" s="130">
        <v>0.58105250358774996</v>
      </c>
      <c r="E6831" s="130">
        <v>6.5540542038310903E-2</v>
      </c>
    </row>
    <row r="6832" spans="1:5" x14ac:dyDescent="0.25">
      <c r="A6832" s="130">
        <v>35320.859021709599</v>
      </c>
      <c r="B6832" s="130">
        <v>2.2093753471487299</v>
      </c>
      <c r="C6832" s="130">
        <v>1.15094444018613</v>
      </c>
      <c r="D6832" s="130">
        <v>0.58106516123128704</v>
      </c>
      <c r="E6832" s="130">
        <v>6.5495810759731696E-2</v>
      </c>
    </row>
    <row r="6833" spans="1:5" x14ac:dyDescent="0.25">
      <c r="A6833" s="130">
        <v>35324.681444674599</v>
      </c>
      <c r="B6833" s="130">
        <v>1.66598995838771</v>
      </c>
      <c r="C6833" s="130">
        <v>1.15092174938575</v>
      </c>
      <c r="D6833" s="130">
        <v>0.58108456575386003</v>
      </c>
      <c r="E6833" s="130">
        <v>6.5427181957979003E-2</v>
      </c>
    </row>
    <row r="6834" spans="1:5" x14ac:dyDescent="0.25">
      <c r="A6834" s="130">
        <v>35331.986541929997</v>
      </c>
      <c r="B6834" s="130">
        <v>1.5280103558826099</v>
      </c>
      <c r="C6834" s="130">
        <v>1.1508783508109699</v>
      </c>
      <c r="D6834" s="130">
        <v>0.58112161059229195</v>
      </c>
      <c r="E6834" s="130">
        <v>6.5295979588571404E-2</v>
      </c>
    </row>
    <row r="6835" spans="1:5" x14ac:dyDescent="0.25">
      <c r="A6835" s="130">
        <v>35332.221939238698</v>
      </c>
      <c r="B6835" s="130">
        <v>1.22835374884334E-2</v>
      </c>
      <c r="C6835" s="130">
        <v>1.15087695160962</v>
      </c>
      <c r="D6835" s="130">
        <v>0.58112280345247402</v>
      </c>
      <c r="E6835" s="130">
        <v>6.5291750773304E-2</v>
      </c>
    </row>
    <row r="6836" spans="1:5" x14ac:dyDescent="0.25">
      <c r="A6836" s="130">
        <v>35338.895225571599</v>
      </c>
      <c r="B6836" s="130">
        <v>1.22463479521757</v>
      </c>
      <c r="C6836" s="130">
        <v>1.1508372664137001</v>
      </c>
      <c r="D6836" s="130">
        <v>0.58115659750631699</v>
      </c>
      <c r="E6836" s="130">
        <v>6.5171841860968693E-2</v>
      </c>
    </row>
    <row r="6837" spans="1:5" x14ac:dyDescent="0.25">
      <c r="A6837" s="130">
        <v>35339.144546903102</v>
      </c>
      <c r="B6837" s="130">
        <v>2.3594270061781502</v>
      </c>
      <c r="C6837" s="130">
        <v>1.15083578301248</v>
      </c>
      <c r="D6837" s="130">
        <v>0.58115785925165997</v>
      </c>
      <c r="E6837" s="130">
        <v>6.5167360947727404E-2</v>
      </c>
    </row>
    <row r="6838" spans="1:5" x14ac:dyDescent="0.25">
      <c r="A6838" s="130">
        <v>35341.778339532902</v>
      </c>
      <c r="B6838" s="130">
        <v>0.822652813364111</v>
      </c>
      <c r="C6838" s="130">
        <v>1.1508201094250301</v>
      </c>
      <c r="D6838" s="130">
        <v>0.581171184452277</v>
      </c>
      <c r="E6838" s="130">
        <v>6.5120020886984098E-2</v>
      </c>
    </row>
    <row r="6839" spans="1:5" x14ac:dyDescent="0.25">
      <c r="A6839" s="130">
        <v>35342.247264832098</v>
      </c>
      <c r="B6839" s="130">
        <v>-0.14356587019082001</v>
      </c>
      <c r="C6839" s="130">
        <v>1.15081731826457</v>
      </c>
      <c r="D6839" s="130">
        <v>0.58117355618949695</v>
      </c>
      <c r="E6839" s="130">
        <v>6.51115915340061E-2</v>
      </c>
    </row>
    <row r="6840" spans="1:5" x14ac:dyDescent="0.25">
      <c r="A6840" s="130">
        <v>35343.355584505298</v>
      </c>
      <c r="B6840" s="130">
        <v>1.9406727535227</v>
      </c>
      <c r="C6840" s="130">
        <v>1.1508107205409299</v>
      </c>
      <c r="D6840" s="130">
        <v>0.58117916101661204</v>
      </c>
      <c r="E6840" s="130">
        <v>6.5091667478212906E-2</v>
      </c>
    </row>
    <row r="6841" spans="1:5" x14ac:dyDescent="0.25">
      <c r="A6841" s="130">
        <v>35343.690699069601</v>
      </c>
      <c r="B6841" s="130">
        <v>2.8726900645392701E-2</v>
      </c>
      <c r="C6841" s="130">
        <v>1.1508087254336601</v>
      </c>
      <c r="D6841" s="130">
        <v>0.58118085547272402</v>
      </c>
      <c r="E6841" s="130">
        <v>6.50856429047625E-2</v>
      </c>
    </row>
    <row r="6842" spans="1:5" x14ac:dyDescent="0.25">
      <c r="A6842" s="130">
        <v>35348.035469904702</v>
      </c>
      <c r="B6842" s="130">
        <v>1.20320060046808</v>
      </c>
      <c r="C6842" s="130">
        <v>1.1507828503323301</v>
      </c>
      <c r="D6842" s="130">
        <v>0.58120281428333598</v>
      </c>
      <c r="E6842" s="130">
        <v>6.5007522215074207E-2</v>
      </c>
    </row>
    <row r="6843" spans="1:5" x14ac:dyDescent="0.25">
      <c r="A6843" s="130">
        <v>35351.108169255902</v>
      </c>
      <c r="B6843" s="130">
        <v>1.04045856471575</v>
      </c>
      <c r="C6843" s="130">
        <v>1.1507645414993899</v>
      </c>
      <c r="D6843" s="130">
        <v>0.58121833288764702</v>
      </c>
      <c r="E6843" s="130">
        <v>6.4952260416423796E-2</v>
      </c>
    </row>
    <row r="6844" spans="1:5" x14ac:dyDescent="0.25">
      <c r="A6844" s="130">
        <v>35355.6283503179</v>
      </c>
      <c r="B6844" s="130">
        <v>0.56889230780856603</v>
      </c>
      <c r="C6844" s="130">
        <v>1.15073759346187</v>
      </c>
      <c r="D6844" s="130">
        <v>0.58124114531939197</v>
      </c>
      <c r="E6844" s="130">
        <v>6.4870945473844394E-2</v>
      </c>
    </row>
    <row r="6845" spans="1:5" x14ac:dyDescent="0.25">
      <c r="A6845" s="130">
        <v>35358.492258209502</v>
      </c>
      <c r="B6845" s="130">
        <v>1.6154700975724801</v>
      </c>
      <c r="C6845" s="130">
        <v>1.1507205108331899</v>
      </c>
      <c r="D6845" s="130">
        <v>0.58125558862137106</v>
      </c>
      <c r="E6845" s="130">
        <v>6.4819412967185505E-2</v>
      </c>
    </row>
    <row r="6846" spans="1:5" x14ac:dyDescent="0.25">
      <c r="A6846" s="130">
        <v>35363.082137985097</v>
      </c>
      <c r="B6846" s="130">
        <v>0.56545360262816302</v>
      </c>
      <c r="C6846" s="130">
        <v>1.1506931188543901</v>
      </c>
      <c r="D6846" s="130">
        <v>0.58127871977900303</v>
      </c>
      <c r="E6846" s="130">
        <v>6.4736802791256098E-2</v>
      </c>
    </row>
    <row r="6847" spans="1:5" x14ac:dyDescent="0.25">
      <c r="A6847" s="130">
        <v>35367.520029044201</v>
      </c>
      <c r="B6847" s="130">
        <v>2.1372994729044001</v>
      </c>
      <c r="C6847" s="130">
        <v>1.15066661720196</v>
      </c>
      <c r="D6847" s="130">
        <v>0.58130106554854399</v>
      </c>
      <c r="E6847" s="130">
        <v>6.4656903360550994E-2</v>
      </c>
    </row>
    <row r="6848" spans="1:5" x14ac:dyDescent="0.25">
      <c r="A6848" s="130">
        <v>35370.4063189886</v>
      </c>
      <c r="B6848" s="130">
        <v>1.6932965391549299</v>
      </c>
      <c r="C6848" s="130">
        <v>1.15064937237994</v>
      </c>
      <c r="D6848" s="130">
        <v>0.58131558841276998</v>
      </c>
      <c r="E6848" s="130">
        <v>6.4604925590148299E-2</v>
      </c>
    </row>
    <row r="6849" spans="1:5" x14ac:dyDescent="0.25">
      <c r="A6849" s="130">
        <v>35383.391553807502</v>
      </c>
      <c r="B6849" s="130">
        <v>1.57405009705356</v>
      </c>
      <c r="C6849" s="130">
        <v>1.15057170286916</v>
      </c>
      <c r="D6849" s="130">
        <v>0.58138082597007501</v>
      </c>
      <c r="E6849" s="130">
        <v>6.4370949236625799E-2</v>
      </c>
    </row>
    <row r="6850" spans="1:5" x14ac:dyDescent="0.25">
      <c r="A6850" s="130">
        <v>35384.7591857226</v>
      </c>
      <c r="B6850" s="130">
        <v>1.1385323128437299</v>
      </c>
      <c r="C6850" s="130">
        <v>1.15056351434406</v>
      </c>
      <c r="D6850" s="130">
        <v>0.58138768741393598</v>
      </c>
      <c r="E6850" s="130">
        <v>6.4346293610581307E-2</v>
      </c>
    </row>
    <row r="6851" spans="1:5" x14ac:dyDescent="0.25">
      <c r="A6851" s="130">
        <v>35390.039254040901</v>
      </c>
      <c r="B6851" s="130">
        <v>0.43844960679981798</v>
      </c>
      <c r="C6851" s="130">
        <v>1.15053188590244</v>
      </c>
      <c r="D6851" s="130">
        <v>0.58141416064709195</v>
      </c>
      <c r="E6851" s="130">
        <v>6.4251081475968197E-2</v>
      </c>
    </row>
    <row r="6852" spans="1:5" x14ac:dyDescent="0.25">
      <c r="A6852" s="130">
        <v>35390.373749233702</v>
      </c>
      <c r="B6852" s="130">
        <v>1.1392202806434999</v>
      </c>
      <c r="C6852" s="130">
        <v>1.1505298814371701</v>
      </c>
      <c r="D6852" s="130">
        <v>0.58141583683111797</v>
      </c>
      <c r="E6852" s="130">
        <v>6.4245048484784406E-2</v>
      </c>
    </row>
    <row r="6853" spans="1:5" x14ac:dyDescent="0.25">
      <c r="A6853" s="130">
        <v>35394.438964962501</v>
      </c>
      <c r="B6853" s="130">
        <v>0.54187931354474606</v>
      </c>
      <c r="C6853" s="130">
        <v>1.1505055131061399</v>
      </c>
      <c r="D6853" s="130">
        <v>0.58143619931280799</v>
      </c>
      <c r="E6853" s="130">
        <v>6.4171715798565801E-2</v>
      </c>
    </row>
    <row r="6854" spans="1:5" x14ac:dyDescent="0.25">
      <c r="A6854" s="130">
        <v>35394.893297108603</v>
      </c>
      <c r="B6854" s="130">
        <v>-2.12910009120335</v>
      </c>
      <c r="C6854" s="130">
        <v>1.1505027888194701</v>
      </c>
      <c r="D6854" s="130">
        <v>0.58143847404758997</v>
      </c>
      <c r="E6854" s="130">
        <v>6.4163518685930704E-2</v>
      </c>
    </row>
    <row r="6855" spans="1:5" x14ac:dyDescent="0.25">
      <c r="A6855" s="130">
        <v>35395.573735932303</v>
      </c>
      <c r="B6855" s="130">
        <v>1.13358360607547</v>
      </c>
      <c r="C6855" s="130">
        <v>1.15049870841833</v>
      </c>
      <c r="D6855" s="130">
        <v>0.58144188047171996</v>
      </c>
      <c r="E6855" s="130">
        <v>6.41512416070351E-2</v>
      </c>
    </row>
    <row r="6856" spans="1:5" x14ac:dyDescent="0.25">
      <c r="A6856" s="130">
        <v>35396.536449970503</v>
      </c>
      <c r="B6856" s="130">
        <v>0.48898518124556001</v>
      </c>
      <c r="C6856" s="130">
        <v>1.1504929346288799</v>
      </c>
      <c r="D6856" s="130">
        <v>0.58144669926072901</v>
      </c>
      <c r="E6856" s="130">
        <v>6.4133870394221901E-2</v>
      </c>
    </row>
    <row r="6857" spans="1:5" x14ac:dyDescent="0.25">
      <c r="A6857" s="130">
        <v>35400.897664307202</v>
      </c>
      <c r="B6857" s="130">
        <v>0.99328088931676095</v>
      </c>
      <c r="C6857" s="130">
        <v>1.1504667689129999</v>
      </c>
      <c r="D6857" s="130">
        <v>0.58146851773220698</v>
      </c>
      <c r="E6857" s="130">
        <v>6.4055160775825903E-2</v>
      </c>
    </row>
    <row r="6858" spans="1:5" x14ac:dyDescent="0.25">
      <c r="A6858" s="130">
        <v>35406.296773959701</v>
      </c>
      <c r="B6858" s="130">
        <v>0.74345764346854804</v>
      </c>
      <c r="C6858" s="130">
        <v>1.1504343541036799</v>
      </c>
      <c r="D6858" s="130">
        <v>0.58149550311999898</v>
      </c>
      <c r="E6858" s="130">
        <v>6.3957683244766805E-2</v>
      </c>
    </row>
    <row r="6859" spans="1:5" x14ac:dyDescent="0.25">
      <c r="A6859" s="130">
        <v>35408.201661146399</v>
      </c>
      <c r="B6859" s="130">
        <v>0.78164361005299599</v>
      </c>
      <c r="C6859" s="130">
        <v>1.15042291183469</v>
      </c>
      <c r="D6859" s="130">
        <v>0.58150501723666204</v>
      </c>
      <c r="E6859" s="130">
        <v>6.3923282005376197E-2</v>
      </c>
    </row>
    <row r="6860" spans="1:5" x14ac:dyDescent="0.25">
      <c r="A6860" s="130">
        <v>35410.646808814199</v>
      </c>
      <c r="B6860" s="130">
        <v>0.81348003173296002</v>
      </c>
      <c r="C6860" s="130">
        <v>1.15040821986791</v>
      </c>
      <c r="D6860" s="130">
        <v>0.58151722458126698</v>
      </c>
      <c r="E6860" s="130">
        <v>6.3879116473349706E-2</v>
      </c>
    </row>
    <row r="6861" spans="1:5" x14ac:dyDescent="0.25">
      <c r="A6861" s="130">
        <v>35411.403588769899</v>
      </c>
      <c r="B6861" s="130">
        <v>-0.52801581775123696</v>
      </c>
      <c r="C6861" s="130">
        <v>1.1504036716466399</v>
      </c>
      <c r="D6861" s="130">
        <v>0.58152100161548204</v>
      </c>
      <c r="E6861" s="130">
        <v>6.3865445407838201E-2</v>
      </c>
    </row>
    <row r="6862" spans="1:5" x14ac:dyDescent="0.25">
      <c r="A6862" s="130">
        <v>35411.833735420398</v>
      </c>
      <c r="B6862" s="130">
        <v>-0.29145068127249801</v>
      </c>
      <c r="C6862" s="130">
        <v>1.1504010862659</v>
      </c>
      <c r="D6862" s="130">
        <v>0.58152314819935003</v>
      </c>
      <c r="E6862" s="130">
        <v>6.3857674540301501E-2</v>
      </c>
    </row>
    <row r="6863" spans="1:5" x14ac:dyDescent="0.25">
      <c r="A6863" s="130">
        <v>35413.660553041504</v>
      </c>
      <c r="B6863" s="130">
        <v>2.2044208558077201</v>
      </c>
      <c r="C6863" s="130">
        <v>1.15039010451441</v>
      </c>
      <c r="D6863" s="130">
        <v>0.58153226267004798</v>
      </c>
      <c r="E6863" s="130">
        <v>6.3824669011629295E-2</v>
      </c>
    </row>
    <row r="6864" spans="1:5" x14ac:dyDescent="0.25">
      <c r="A6864" s="130">
        <v>35414.457079685097</v>
      </c>
      <c r="B6864" s="130">
        <v>0.88454591263169602</v>
      </c>
      <c r="C6864" s="130">
        <v>1.1503853153881201</v>
      </c>
      <c r="D6864" s="130">
        <v>0.58153623573862701</v>
      </c>
      <c r="E6864" s="130">
        <v>6.3810276495622598E-2</v>
      </c>
    </row>
    <row r="6865" spans="1:5" x14ac:dyDescent="0.25">
      <c r="A6865" s="130">
        <v>35421.646959623002</v>
      </c>
      <c r="B6865" s="130">
        <v>0.30465274965025801</v>
      </c>
      <c r="C6865" s="130">
        <v>1.15034206202974</v>
      </c>
      <c r="D6865" s="130">
        <v>0.58157207102186004</v>
      </c>
      <c r="E6865" s="130">
        <v>6.3680320620764105E-2</v>
      </c>
    </row>
    <row r="6866" spans="1:5" x14ac:dyDescent="0.25">
      <c r="A6866" s="130">
        <v>35423.742714856002</v>
      </c>
      <c r="B6866" s="130">
        <v>1.21677506809257</v>
      </c>
      <c r="C6866" s="130">
        <v>1.15032944606969</v>
      </c>
      <c r="D6866" s="130">
        <v>0.58158250712077597</v>
      </c>
      <c r="E6866" s="130">
        <v>6.3642426095806504E-2</v>
      </c>
    </row>
    <row r="6867" spans="1:5" x14ac:dyDescent="0.25">
      <c r="A6867" s="130">
        <v>35424.130896318602</v>
      </c>
      <c r="B6867" s="130">
        <v>0.452210729718105</v>
      </c>
      <c r="C6867" s="130">
        <v>1.1503271089021301</v>
      </c>
      <c r="D6867" s="130">
        <v>0.58158443965692197</v>
      </c>
      <c r="E6867" s="130">
        <v>6.3635406464812194E-2</v>
      </c>
    </row>
    <row r="6868" spans="1:5" x14ac:dyDescent="0.25">
      <c r="A6868" s="130">
        <v>35427.862553548599</v>
      </c>
      <c r="B6868" s="130">
        <v>9.1669597805710296E-2</v>
      </c>
      <c r="C6868" s="130">
        <v>1.1503046348330299</v>
      </c>
      <c r="D6868" s="130">
        <v>0.58160301003421999</v>
      </c>
      <c r="E6868" s="130">
        <v>6.3567914216929394E-2</v>
      </c>
    </row>
    <row r="6869" spans="1:5" x14ac:dyDescent="0.25">
      <c r="A6869" s="130">
        <v>35428.724837686299</v>
      </c>
      <c r="B6869" s="130">
        <v>6.2482279060360697E-2</v>
      </c>
      <c r="C6869" s="130">
        <v>1.1502994400234701</v>
      </c>
      <c r="D6869" s="130">
        <v>0.58160729922588095</v>
      </c>
      <c r="E6869" s="130">
        <v>6.3552315679160906E-2</v>
      </c>
    </row>
    <row r="6870" spans="1:5" x14ac:dyDescent="0.25">
      <c r="A6870" s="130">
        <v>35430.600600730497</v>
      </c>
      <c r="B6870" s="130">
        <v>1.8931471502133801</v>
      </c>
      <c r="C6870" s="130">
        <v>1.1502881373752101</v>
      </c>
      <c r="D6870" s="130">
        <v>0.58161662720182505</v>
      </c>
      <c r="E6870" s="130">
        <v>6.3518379714044407E-2</v>
      </c>
    </row>
    <row r="6871" spans="1:5" x14ac:dyDescent="0.25">
      <c r="A6871" s="130">
        <v>35434.001315751797</v>
      </c>
      <c r="B6871" s="130">
        <v>0.77644233524238904</v>
      </c>
      <c r="C6871" s="130">
        <v>1.15026763838712</v>
      </c>
      <c r="D6871" s="130">
        <v>0.58163352993029704</v>
      </c>
      <c r="E6871" s="130">
        <v>6.345684122103E-2</v>
      </c>
    </row>
    <row r="6872" spans="1:5" x14ac:dyDescent="0.25">
      <c r="A6872" s="130">
        <v>35436.004792175401</v>
      </c>
      <c r="B6872" s="130">
        <v>0.901559972286337</v>
      </c>
      <c r="C6872" s="130">
        <v>1.1502555571830699</v>
      </c>
      <c r="D6872" s="130">
        <v>0.58164348266560395</v>
      </c>
      <c r="E6872" s="130">
        <v>6.3420578692124502E-2</v>
      </c>
    </row>
    <row r="6873" spans="1:5" x14ac:dyDescent="0.25">
      <c r="A6873" s="130">
        <v>35441.136240401502</v>
      </c>
      <c r="B6873" s="130">
        <v>0.248621241053959</v>
      </c>
      <c r="C6873" s="130">
        <v>1.1502245985212101</v>
      </c>
      <c r="D6873" s="130">
        <v>0.58166895663005003</v>
      </c>
      <c r="E6873" s="130">
        <v>6.3327672799528806E-2</v>
      </c>
    </row>
    <row r="6874" spans="1:5" x14ac:dyDescent="0.25">
      <c r="A6874" s="130">
        <v>35442.895097482702</v>
      </c>
      <c r="B6874" s="130">
        <v>1.4574915251935401</v>
      </c>
      <c r="C6874" s="130">
        <v>1.15021398201598</v>
      </c>
      <c r="D6874" s="130">
        <v>0.58167768223778404</v>
      </c>
      <c r="E6874" s="130">
        <v>6.3295819109390195E-2</v>
      </c>
    </row>
    <row r="6875" spans="1:5" x14ac:dyDescent="0.25">
      <c r="A6875" s="130">
        <v>35445.524793376397</v>
      </c>
      <c r="B6875" s="130">
        <v>-0.20398075850466299</v>
      </c>
      <c r="C6875" s="130">
        <v>1.1501981042449401</v>
      </c>
      <c r="D6875" s="130">
        <v>0.58169072245879905</v>
      </c>
      <c r="E6875" s="130">
        <v>6.3248185278528296E-2</v>
      </c>
    </row>
    <row r="6876" spans="1:5" x14ac:dyDescent="0.25">
      <c r="A6876" s="130">
        <v>35446.195374547096</v>
      </c>
      <c r="B6876" s="130">
        <v>1.6400100476660699</v>
      </c>
      <c r="C6876" s="130">
        <v>1.15019405442834</v>
      </c>
      <c r="D6876" s="130">
        <v>0.58169404668890701</v>
      </c>
      <c r="E6876" s="130">
        <v>6.3236036787862604E-2</v>
      </c>
    </row>
    <row r="6877" spans="1:5" x14ac:dyDescent="0.25">
      <c r="A6877" s="130">
        <v>35449.123154754197</v>
      </c>
      <c r="B6877" s="130">
        <v>3.5828227246177602</v>
      </c>
      <c r="C6877" s="130">
        <v>1.1501763683519</v>
      </c>
      <c r="D6877" s="130">
        <v>0.58170855529996601</v>
      </c>
      <c r="E6877" s="130">
        <v>6.3182987903034393E-2</v>
      </c>
    </row>
    <row r="6878" spans="1:5" x14ac:dyDescent="0.25">
      <c r="A6878" s="130">
        <v>35449.615936602801</v>
      </c>
      <c r="B6878" s="130">
        <v>0.21270310423653299</v>
      </c>
      <c r="C6878" s="130">
        <v>1.15017339085473</v>
      </c>
      <c r="D6878" s="130">
        <v>0.58171099646533897</v>
      </c>
      <c r="E6878" s="130">
        <v>6.3174057805430797E-2</v>
      </c>
    </row>
    <row r="6879" spans="1:5" x14ac:dyDescent="0.25">
      <c r="A6879" s="130">
        <v>35450.301759749702</v>
      </c>
      <c r="B6879" s="130">
        <v>0.33132387408954</v>
      </c>
      <c r="C6879" s="130">
        <v>1.15016924661853</v>
      </c>
      <c r="D6879" s="130">
        <v>0.58171439353702703</v>
      </c>
      <c r="E6879" s="130">
        <v>6.3161628820388699E-2</v>
      </c>
    </row>
    <row r="6880" spans="1:5" x14ac:dyDescent="0.25">
      <c r="A6880" s="130">
        <v>35452.0357792746</v>
      </c>
      <c r="B6880" s="130">
        <v>1.1402972236607101</v>
      </c>
      <c r="C6880" s="130">
        <v>1.1501587666578501</v>
      </c>
      <c r="D6880" s="130">
        <v>0.58172298058796201</v>
      </c>
      <c r="E6880" s="130">
        <v>6.3130200380126705E-2</v>
      </c>
    </row>
    <row r="6881" spans="1:5" x14ac:dyDescent="0.25">
      <c r="A6881" s="130">
        <v>35461.652068787298</v>
      </c>
      <c r="B6881" s="130">
        <v>-0.20427952429167301</v>
      </c>
      <c r="C6881" s="130">
        <v>1.15010060228644</v>
      </c>
      <c r="D6881" s="130">
        <v>0.58177054876200296</v>
      </c>
      <c r="E6881" s="130">
        <v>6.2955822697603206E-2</v>
      </c>
    </row>
    <row r="6882" spans="1:5" x14ac:dyDescent="0.25">
      <c r="A6882" s="130">
        <v>35462.518505987697</v>
      </c>
      <c r="B6882" s="130">
        <v>-0.36312171341126298</v>
      </c>
      <c r="C6882" s="130">
        <v>1.15009535778686</v>
      </c>
      <c r="D6882" s="130">
        <v>0.58177483031486998</v>
      </c>
      <c r="E6882" s="130">
        <v>6.2940103861233304E-2</v>
      </c>
    </row>
    <row r="6883" spans="1:5" x14ac:dyDescent="0.25">
      <c r="A6883" s="130">
        <v>35464.390253668898</v>
      </c>
      <c r="B6883" s="130">
        <v>1.1018934094438</v>
      </c>
      <c r="C6883" s="130">
        <v>1.1500840260315</v>
      </c>
      <c r="D6883" s="130">
        <v>0.581784077196562</v>
      </c>
      <c r="E6883" s="130">
        <v>6.2906142638674001E-2</v>
      </c>
    </row>
    <row r="6884" spans="1:5" x14ac:dyDescent="0.25">
      <c r="A6884" s="130">
        <v>35474.8295136206</v>
      </c>
      <c r="B6884" s="130">
        <v>0.46044950344750202</v>
      </c>
      <c r="C6884" s="130">
        <v>1.1500207713900299</v>
      </c>
      <c r="D6884" s="130">
        <v>0.58183558759084797</v>
      </c>
      <c r="E6884" s="130">
        <v>6.2716627010238196E-2</v>
      </c>
    </row>
    <row r="6885" spans="1:5" x14ac:dyDescent="0.25">
      <c r="A6885" s="130">
        <v>35480.8842323754</v>
      </c>
      <c r="B6885" s="130">
        <v>0.97945350336576797</v>
      </c>
      <c r="C6885" s="130">
        <v>1.14998404181027</v>
      </c>
      <c r="D6885" s="130">
        <v>0.58186541515872703</v>
      </c>
      <c r="E6885" s="130">
        <v>6.2606626631546397E-2</v>
      </c>
    </row>
    <row r="6886" spans="1:5" x14ac:dyDescent="0.25">
      <c r="A6886" s="130">
        <v>35481.097682037202</v>
      </c>
      <c r="B6886" s="130">
        <v>2.5405621542644599</v>
      </c>
      <c r="C6886" s="130">
        <v>1.1499827464004999</v>
      </c>
      <c r="D6886" s="130">
        <v>0.58186646603743197</v>
      </c>
      <c r="E6886" s="130">
        <v>6.2602747623975705E-2</v>
      </c>
    </row>
    <row r="6887" spans="1:5" x14ac:dyDescent="0.25">
      <c r="A6887" s="130">
        <v>35487.0874181201</v>
      </c>
      <c r="B6887" s="130">
        <v>0.81229570163405795</v>
      </c>
      <c r="C6887" s="130">
        <v>1.1499463794295799</v>
      </c>
      <c r="D6887" s="130">
        <v>0.58189593743344903</v>
      </c>
      <c r="E6887" s="130">
        <v>6.24938652486332E-2</v>
      </c>
    </row>
    <row r="6888" spans="1:5" x14ac:dyDescent="0.25">
      <c r="A6888" s="130">
        <v>35493.339286704999</v>
      </c>
      <c r="B6888" s="130">
        <v>0.87168325473567798</v>
      </c>
      <c r="C6888" s="130">
        <v>1.1499083885178001</v>
      </c>
      <c r="D6888" s="130">
        <v>0.58192666168377505</v>
      </c>
      <c r="E6888" s="130">
        <v>6.2380152787251397E-2</v>
      </c>
    </row>
    <row r="6889" spans="1:5" x14ac:dyDescent="0.25">
      <c r="A6889" s="130">
        <v>35498.032133218803</v>
      </c>
      <c r="B6889" s="130">
        <v>-0.69759915682438001</v>
      </c>
      <c r="C6889" s="130">
        <v>1.1498798496098199</v>
      </c>
      <c r="D6889" s="130">
        <v>0.58194969948730302</v>
      </c>
      <c r="E6889" s="130">
        <v>6.2294752526181503E-2</v>
      </c>
    </row>
    <row r="6890" spans="1:5" x14ac:dyDescent="0.25">
      <c r="A6890" s="130">
        <v>35498.571523799998</v>
      </c>
      <c r="B6890" s="130">
        <v>0.90851449468904999</v>
      </c>
      <c r="C6890" s="130">
        <v>1.14987656818368</v>
      </c>
      <c r="D6890" s="130">
        <v>0.58195234606597901</v>
      </c>
      <c r="E6890" s="130">
        <v>6.2284934268221001E-2</v>
      </c>
    </row>
    <row r="6891" spans="1:5" x14ac:dyDescent="0.25">
      <c r="A6891" s="130">
        <v>35499.474722866602</v>
      </c>
      <c r="B6891" s="130">
        <v>0.285207210965366</v>
      </c>
      <c r="C6891" s="130">
        <v>1.14987107294712</v>
      </c>
      <c r="D6891" s="130">
        <v>0.58195677708237703</v>
      </c>
      <c r="E6891" s="130">
        <v>6.2268492651252803E-2</v>
      </c>
    </row>
    <row r="6892" spans="1:5" x14ac:dyDescent="0.25">
      <c r="A6892" s="130">
        <v>35500.388008477399</v>
      </c>
      <c r="B6892" s="130">
        <v>1.82556455022773</v>
      </c>
      <c r="C6892" s="130">
        <v>1.14986551563904</v>
      </c>
      <c r="D6892" s="130">
        <v>0.58196125678258204</v>
      </c>
      <c r="E6892" s="130">
        <v>6.2251865974434099E-2</v>
      </c>
    </row>
    <row r="6893" spans="1:5" x14ac:dyDescent="0.25">
      <c r="A6893" s="130">
        <v>35503.141248148801</v>
      </c>
      <c r="B6893" s="130">
        <v>2.6545608676276099E-2</v>
      </c>
      <c r="C6893" s="130">
        <v>1.1498487580019301</v>
      </c>
      <c r="D6893" s="130">
        <v>0.58197475665940002</v>
      </c>
      <c r="E6893" s="130">
        <v>6.2201733472263099E-2</v>
      </c>
    </row>
    <row r="6894" spans="1:5" x14ac:dyDescent="0.25">
      <c r="A6894" s="130">
        <v>35506.045420071903</v>
      </c>
      <c r="B6894" s="130">
        <v>0.94677352665801795</v>
      </c>
      <c r="C6894" s="130">
        <v>1.14983107474754</v>
      </c>
      <c r="D6894" s="130">
        <v>0.58198898867686</v>
      </c>
      <c r="E6894" s="130">
        <v>6.2148838270201803E-2</v>
      </c>
    </row>
    <row r="6895" spans="1:5" x14ac:dyDescent="0.25">
      <c r="A6895" s="130">
        <v>35510.881389038397</v>
      </c>
      <c r="B6895" s="130">
        <v>-0.33069303537114297</v>
      </c>
      <c r="C6895" s="130">
        <v>1.1498016130709301</v>
      </c>
      <c r="D6895" s="130">
        <v>0.582012669504679</v>
      </c>
      <c r="E6895" s="130">
        <v>6.20607250925721E-2</v>
      </c>
    </row>
    <row r="6896" spans="1:5" x14ac:dyDescent="0.25">
      <c r="A6896" s="130">
        <v>35511.2278199293</v>
      </c>
      <c r="B6896" s="130">
        <v>0.49621677124560598</v>
      </c>
      <c r="C6896" s="130">
        <v>1.14979950178396</v>
      </c>
      <c r="D6896" s="130">
        <v>0.58201436504609505</v>
      </c>
      <c r="E6896" s="130">
        <v>6.2054411392360898E-2</v>
      </c>
    </row>
    <row r="6897" spans="1:5" x14ac:dyDescent="0.25">
      <c r="A6897" s="130">
        <v>35513.239597931999</v>
      </c>
      <c r="B6897" s="130">
        <v>1.03885667909085</v>
      </c>
      <c r="C6897" s="130">
        <v>1.14978723919931</v>
      </c>
      <c r="D6897" s="130">
        <v>0.58202420903214203</v>
      </c>
      <c r="E6897" s="130">
        <v>6.20177425085017E-2</v>
      </c>
    </row>
    <row r="6898" spans="1:5" x14ac:dyDescent="0.25">
      <c r="A6898" s="130">
        <v>35513.587246554103</v>
      </c>
      <c r="B6898" s="130">
        <v>1.0169586695036199</v>
      </c>
      <c r="C6898" s="130">
        <v>1.149785119795</v>
      </c>
      <c r="D6898" s="130">
        <v>0.58202590974313095</v>
      </c>
      <c r="E6898" s="130">
        <v>6.2011405145964399E-2</v>
      </c>
    </row>
    <row r="6899" spans="1:5" x14ac:dyDescent="0.25">
      <c r="A6899" s="130">
        <v>35514.149246655397</v>
      </c>
      <c r="B6899" s="130">
        <v>1.93518703694964</v>
      </c>
      <c r="C6899" s="130">
        <v>1.1497816934017999</v>
      </c>
      <c r="D6899" s="130">
        <v>0.58202865882378996</v>
      </c>
      <c r="E6899" s="130">
        <v>6.2001159864268102E-2</v>
      </c>
    </row>
    <row r="6900" spans="1:5" x14ac:dyDescent="0.25">
      <c r="A6900" s="130">
        <v>35518.872783430801</v>
      </c>
      <c r="B6900" s="130">
        <v>7.8128638131813602E-2</v>
      </c>
      <c r="C6900" s="130">
        <v>1.1497528844197</v>
      </c>
      <c r="D6900" s="130">
        <v>0.58205175245422403</v>
      </c>
      <c r="E6900" s="130">
        <v>6.1915027104065899E-2</v>
      </c>
    </row>
    <row r="6901" spans="1:5" x14ac:dyDescent="0.25">
      <c r="A6901" s="130">
        <v>35521.988044463898</v>
      </c>
      <c r="B6901" s="130">
        <v>0.27166561784404097</v>
      </c>
      <c r="C6901" s="130">
        <v>1.1497338739860301</v>
      </c>
      <c r="D6901" s="130">
        <v>0.58206697137085806</v>
      </c>
      <c r="E6901" s="130">
        <v>6.1858198782481999E-2</v>
      </c>
    </row>
    <row r="6902" spans="1:5" x14ac:dyDescent="0.25">
      <c r="A6902" s="130">
        <v>35527.961177108999</v>
      </c>
      <c r="B6902" s="130">
        <v>0.53282251710791195</v>
      </c>
      <c r="C6902" s="130">
        <v>1.1496974007363701</v>
      </c>
      <c r="D6902" s="130">
        <v>0.58209612563516899</v>
      </c>
      <c r="E6902" s="130">
        <v>6.1749187706701202E-2</v>
      </c>
    </row>
    <row r="6903" spans="1:5" x14ac:dyDescent="0.25">
      <c r="A6903" s="130">
        <v>35530.430746650803</v>
      </c>
      <c r="B6903" s="130">
        <v>1.09718229534843</v>
      </c>
      <c r="C6903" s="130">
        <v>1.1496823121444899</v>
      </c>
      <c r="D6903" s="130">
        <v>0.58210816931570297</v>
      </c>
      <c r="E6903" s="130">
        <v>6.1704098241091902E-2</v>
      </c>
    </row>
    <row r="6904" spans="1:5" x14ac:dyDescent="0.25">
      <c r="A6904" s="130">
        <v>35530.655748178498</v>
      </c>
      <c r="B6904" s="130">
        <v>1.28509372617467</v>
      </c>
      <c r="C6904" s="130">
        <v>1.14968093717093</v>
      </c>
      <c r="D6904" s="130">
        <v>0.58210926631881699</v>
      </c>
      <c r="E6904" s="130">
        <v>6.1699989594546499E-2</v>
      </c>
    </row>
    <row r="6905" spans="1:5" x14ac:dyDescent="0.25">
      <c r="A6905" s="130">
        <v>35531.571632385298</v>
      </c>
      <c r="B6905" s="130">
        <v>2.2599670187337901</v>
      </c>
      <c r="C6905" s="130">
        <v>1.14967533980208</v>
      </c>
      <c r="D6905" s="130">
        <v>0.58211373124232801</v>
      </c>
      <c r="E6905" s="130">
        <v>6.1683264093756199E-2</v>
      </c>
    </row>
    <row r="6906" spans="1:5" x14ac:dyDescent="0.25">
      <c r="A6906" s="130">
        <v>35536.166423442897</v>
      </c>
      <c r="B6906" s="130">
        <v>1.0537217143163</v>
      </c>
      <c r="C6906" s="130">
        <v>1.1496472482556801</v>
      </c>
      <c r="D6906" s="130">
        <v>0.58213611859645298</v>
      </c>
      <c r="E6906" s="130">
        <v>6.1599332260565E-2</v>
      </c>
    </row>
    <row r="6907" spans="1:5" x14ac:dyDescent="0.25">
      <c r="A6907" s="130">
        <v>35537.073480524901</v>
      </c>
      <c r="B6907" s="130">
        <v>0.64007053225372301</v>
      </c>
      <c r="C6907" s="130">
        <v>1.1496417005842601</v>
      </c>
      <c r="D6907" s="130">
        <v>0.58214053567823398</v>
      </c>
      <c r="E6907" s="130">
        <v>6.1582758607994399E-2</v>
      </c>
    </row>
    <row r="6908" spans="1:5" x14ac:dyDescent="0.25">
      <c r="A6908" s="130">
        <v>35537.971481782602</v>
      </c>
      <c r="B6908" s="130">
        <v>2.3774548708018499</v>
      </c>
      <c r="C6908" s="130">
        <v>1.14963620760964</v>
      </c>
      <c r="D6908" s="130">
        <v>0.582144907880639</v>
      </c>
      <c r="E6908" s="130">
        <v>6.1566348895757898E-2</v>
      </c>
    </row>
    <row r="6909" spans="1:5" x14ac:dyDescent="0.25">
      <c r="A6909" s="130">
        <v>35539.411581370201</v>
      </c>
      <c r="B6909" s="130">
        <v>0.66379877457944902</v>
      </c>
      <c r="C6909" s="130">
        <v>1.1496273972464199</v>
      </c>
      <c r="D6909" s="130">
        <v>0.58215191783882902</v>
      </c>
      <c r="E6909" s="130">
        <v>6.1540029919441699E-2</v>
      </c>
    </row>
    <row r="6910" spans="1:5" x14ac:dyDescent="0.25">
      <c r="A6910" s="130">
        <v>35540.085854462901</v>
      </c>
      <c r="B6910" s="130">
        <v>0.21020740460671</v>
      </c>
      <c r="C6910" s="130">
        <v>1.14962327151461</v>
      </c>
      <c r="D6910" s="130">
        <v>0.58215519930484305</v>
      </c>
      <c r="E6910" s="130">
        <v>6.1527705688923399E-2</v>
      </c>
    </row>
    <row r="6911" spans="1:5" x14ac:dyDescent="0.25">
      <c r="A6911" s="130">
        <v>35540.191658615397</v>
      </c>
      <c r="B6911" s="130">
        <v>0.89227964973181995</v>
      </c>
      <c r="C6911" s="130">
        <v>1.14962262408666</v>
      </c>
      <c r="D6911" s="130">
        <v>0.58215571417922496</v>
      </c>
      <c r="E6911" s="130">
        <v>6.15257717433315E-2</v>
      </c>
    </row>
    <row r="6912" spans="1:5" x14ac:dyDescent="0.25">
      <c r="A6912" s="130">
        <v>35540.602629968802</v>
      </c>
      <c r="B6912" s="130">
        <v>0.52464886972969405</v>
      </c>
      <c r="C6912" s="130">
        <v>1.1496201092146201</v>
      </c>
      <c r="D6912" s="130">
        <v>0.58215771398546901</v>
      </c>
      <c r="E6912" s="130">
        <v>6.1518259585093403E-2</v>
      </c>
    </row>
    <row r="6913" spans="1:5" x14ac:dyDescent="0.25">
      <c r="A6913" s="130">
        <v>35544.313108328301</v>
      </c>
      <c r="B6913" s="130">
        <v>0.78602071409044105</v>
      </c>
      <c r="C6913" s="130">
        <v>1.1495973970381901</v>
      </c>
      <c r="D6913" s="130">
        <v>0.58217576198960397</v>
      </c>
      <c r="E6913" s="130">
        <v>6.1450421099694598E-2</v>
      </c>
    </row>
    <row r="6914" spans="1:5" x14ac:dyDescent="0.25">
      <c r="A6914" s="130">
        <v>35545.149252150397</v>
      </c>
      <c r="B6914" s="130">
        <v>2.3747947685648401E-2</v>
      </c>
      <c r="C6914" s="130">
        <v>1.1495922773068601</v>
      </c>
      <c r="D6914" s="130">
        <v>0.58217982721691097</v>
      </c>
      <c r="E6914" s="130">
        <v>6.1435130300081298E-2</v>
      </c>
    </row>
    <row r="6915" spans="1:5" x14ac:dyDescent="0.25">
      <c r="A6915" s="130">
        <v>35545.684039339998</v>
      </c>
      <c r="B6915" s="130">
        <v>1.0927653201335401</v>
      </c>
      <c r="C6915" s="130">
        <v>1.1495890024781401</v>
      </c>
      <c r="D6915" s="130">
        <v>0.58218242693289102</v>
      </c>
      <c r="E6915" s="130">
        <v>6.1425349793414602E-2</v>
      </c>
    </row>
    <row r="6916" spans="1:5" x14ac:dyDescent="0.25">
      <c r="A6916" s="130">
        <v>35550.710736984904</v>
      </c>
      <c r="B6916" s="130">
        <v>1.46502974059124</v>
      </c>
      <c r="C6916" s="130">
        <v>1.1495582090285199</v>
      </c>
      <c r="D6916" s="130">
        <v>0.58220684934214495</v>
      </c>
      <c r="E6916" s="130">
        <v>6.1333391697018499E-2</v>
      </c>
    </row>
    <row r="6917" spans="1:5" x14ac:dyDescent="0.25">
      <c r="A6917" s="130">
        <v>35552.432143753402</v>
      </c>
      <c r="B6917" s="130">
        <v>1.14089717903363</v>
      </c>
      <c r="C6917" s="130">
        <v>1.1495476587754101</v>
      </c>
      <c r="D6917" s="130">
        <v>0.58221520727548604</v>
      </c>
      <c r="E6917" s="130">
        <v>6.1301889176449E-2</v>
      </c>
    </row>
    <row r="6918" spans="1:5" x14ac:dyDescent="0.25">
      <c r="A6918" s="130">
        <v>35554.985342443499</v>
      </c>
      <c r="B6918" s="130">
        <v>-1.0425480335950601</v>
      </c>
      <c r="C6918" s="130">
        <v>1.14953200593808</v>
      </c>
      <c r="D6918" s="130">
        <v>0.58222759855099304</v>
      </c>
      <c r="E6918" s="130">
        <v>6.1255153892040698E-2</v>
      </c>
    </row>
    <row r="6919" spans="1:5" x14ac:dyDescent="0.25">
      <c r="A6919" s="130">
        <v>35555.638698215698</v>
      </c>
      <c r="B6919" s="130">
        <v>1.1461820180207001</v>
      </c>
      <c r="C6919" s="130">
        <v>1.1495279995315399</v>
      </c>
      <c r="D6919" s="130">
        <v>0.58223076843278698</v>
      </c>
      <c r="E6919" s="130">
        <v>6.1243192434584599E-2</v>
      </c>
    </row>
    <row r="6920" spans="1:5" x14ac:dyDescent="0.25">
      <c r="A6920" s="130">
        <v>35569.210108669598</v>
      </c>
      <c r="B6920" s="130">
        <v>1.1010141445408701</v>
      </c>
      <c r="C6920" s="130">
        <v>1.1494446966934799</v>
      </c>
      <c r="D6920" s="130">
        <v>0.58229651990078102</v>
      </c>
      <c r="E6920" s="130">
        <v>6.0994540766552703E-2</v>
      </c>
    </row>
    <row r="6921" spans="1:5" x14ac:dyDescent="0.25">
      <c r="A6921" s="130">
        <v>35571.804104558003</v>
      </c>
      <c r="B6921" s="130">
        <v>1.1162274109177901</v>
      </c>
      <c r="C6921" s="130">
        <v>1.1494287565582499</v>
      </c>
      <c r="D6921" s="130">
        <v>0.58230906726145404</v>
      </c>
      <c r="E6921" s="130">
        <v>6.0946972571758302E-2</v>
      </c>
    </row>
    <row r="6922" spans="1:5" x14ac:dyDescent="0.25">
      <c r="A6922" s="130">
        <v>35572.029932635101</v>
      </c>
      <c r="B6922" s="130">
        <v>-0.49397482397147702</v>
      </c>
      <c r="C6922" s="130">
        <v>1.14942736857011</v>
      </c>
      <c r="D6922" s="130">
        <v>0.58231015930335295</v>
      </c>
      <c r="E6922" s="130">
        <v>6.0942830740271799E-2</v>
      </c>
    </row>
    <row r="6923" spans="1:5" x14ac:dyDescent="0.25">
      <c r="A6923" s="130">
        <v>35576.652319512701</v>
      </c>
      <c r="B6923" s="130">
        <v>0.43187000275299903</v>
      </c>
      <c r="C6923" s="130">
        <v>1.1493989488085301</v>
      </c>
      <c r="D6923" s="130">
        <v>0.58233250111044399</v>
      </c>
      <c r="E6923" s="130">
        <v>6.0858030583518602E-2</v>
      </c>
    </row>
    <row r="6924" spans="1:5" x14ac:dyDescent="0.25">
      <c r="A6924" s="130">
        <v>35590.201735478797</v>
      </c>
      <c r="B6924" s="130">
        <v>0.43242062848298801</v>
      </c>
      <c r="C6924" s="130">
        <v>1.1493155378600901</v>
      </c>
      <c r="D6924" s="130">
        <v>0.58239787241821905</v>
      </c>
      <c r="E6924" s="130">
        <v>6.0609207957659603E-2</v>
      </c>
    </row>
    <row r="6925" spans="1:5" x14ac:dyDescent="0.25">
      <c r="A6925" s="130">
        <v>35599.530026696099</v>
      </c>
      <c r="B6925" s="130">
        <v>2.2501694643239901E-2</v>
      </c>
      <c r="C6925" s="130">
        <v>1.1492580210724901</v>
      </c>
      <c r="D6925" s="130">
        <v>0.58244277571615799</v>
      </c>
      <c r="E6925" s="130">
        <v>6.0437680935643098E-2</v>
      </c>
    </row>
    <row r="6926" spans="1:5" x14ac:dyDescent="0.25">
      <c r="A6926" s="130">
        <v>35602.8862374952</v>
      </c>
      <c r="B6926" s="130">
        <v>1.0739601686752001</v>
      </c>
      <c r="C6926" s="130">
        <v>1.14923730896766</v>
      </c>
      <c r="D6926" s="130">
        <v>0.58245891095659197</v>
      </c>
      <c r="E6926" s="130">
        <v>6.0375922631613899E-2</v>
      </c>
    </row>
    <row r="6927" spans="1:5" x14ac:dyDescent="0.25">
      <c r="A6927" s="130">
        <v>35604.856597706501</v>
      </c>
      <c r="B6927" s="130">
        <v>-3.6345122608028899</v>
      </c>
      <c r="C6927" s="130">
        <v>1.14922514483268</v>
      </c>
      <c r="D6927" s="130">
        <v>0.58246837857502798</v>
      </c>
      <c r="E6927" s="130">
        <v>6.0339654482505597E-2</v>
      </c>
    </row>
    <row r="6928" spans="1:5" x14ac:dyDescent="0.25">
      <c r="A6928" s="130">
        <v>35607.235905343201</v>
      </c>
      <c r="B6928" s="130">
        <v>0.93017552964786998</v>
      </c>
      <c r="C6928" s="130">
        <v>1.1492104516007</v>
      </c>
      <c r="D6928" s="130">
        <v>0.58247980622513795</v>
      </c>
      <c r="E6928" s="130">
        <v>6.0295847842372199E-2</v>
      </c>
    </row>
    <row r="6929" spans="1:5" x14ac:dyDescent="0.25">
      <c r="A6929" s="130">
        <v>35608.917996274999</v>
      </c>
      <c r="B6929" s="130">
        <v>1.60800917862154</v>
      </c>
      <c r="C6929" s="130">
        <v>1.1492000610481901</v>
      </c>
      <c r="D6929" s="130">
        <v>0.58248788191209999</v>
      </c>
      <c r="E6929" s="130">
        <v>6.0264870691645898E-2</v>
      </c>
    </row>
    <row r="6930" spans="1:5" x14ac:dyDescent="0.25">
      <c r="A6930" s="130">
        <v>35610.053269894001</v>
      </c>
      <c r="B6930" s="130">
        <v>-0.53902432447104898</v>
      </c>
      <c r="C6930" s="130">
        <v>1.14919304690471</v>
      </c>
      <c r="D6930" s="130">
        <v>0.58249333080410504</v>
      </c>
      <c r="E6930" s="130">
        <v>6.0243960213955103E-2</v>
      </c>
    </row>
    <row r="6931" spans="1:5" x14ac:dyDescent="0.25">
      <c r="A6931" s="130">
        <v>35610.624375165498</v>
      </c>
      <c r="B6931" s="130">
        <v>-0.58380947593348298</v>
      </c>
      <c r="C6931" s="130">
        <v>1.1491895179856</v>
      </c>
      <c r="D6931" s="130">
        <v>0.58249607142967597</v>
      </c>
      <c r="E6931" s="130">
        <v>6.02334400403782E-2</v>
      </c>
    </row>
    <row r="6932" spans="1:5" x14ac:dyDescent="0.25">
      <c r="A6932" s="130">
        <v>35611.989630354998</v>
      </c>
      <c r="B6932" s="130">
        <v>0.227017109637773</v>
      </c>
      <c r="C6932" s="130">
        <v>1.1491810807973599</v>
      </c>
      <c r="D6932" s="130">
        <v>0.58250262176079104</v>
      </c>
      <c r="E6932" s="130">
        <v>6.0208288196869901E-2</v>
      </c>
    </row>
    <row r="6933" spans="1:5" x14ac:dyDescent="0.25">
      <c r="A6933" s="130">
        <v>35612.207984820001</v>
      </c>
      <c r="B6933" s="130">
        <v>0.219817347042883</v>
      </c>
      <c r="C6933" s="130">
        <v>1.1491797312326599</v>
      </c>
      <c r="D6933" s="130">
        <v>0.58250366923343599</v>
      </c>
      <c r="E6933" s="130">
        <v>6.0204265119485199E-2</v>
      </c>
    </row>
    <row r="6934" spans="1:5" x14ac:dyDescent="0.25">
      <c r="A6934" s="130">
        <v>35615.834338219604</v>
      </c>
      <c r="B6934" s="130">
        <v>1.12076849570957</v>
      </c>
      <c r="C6934" s="130">
        <v>1.1491573121600001</v>
      </c>
      <c r="D6934" s="130">
        <v>0.58252105859587999</v>
      </c>
      <c r="E6934" s="130">
        <v>6.0137436173966698E-2</v>
      </c>
    </row>
    <row r="6935" spans="1:5" x14ac:dyDescent="0.25">
      <c r="A6935" s="130">
        <v>35619.882697054498</v>
      </c>
      <c r="B6935" s="130">
        <v>1.1204970214498999</v>
      </c>
      <c r="C6935" s="130">
        <v>1.1491322708054299</v>
      </c>
      <c r="D6935" s="130">
        <v>0.58254045668095999</v>
      </c>
      <c r="E6935" s="130">
        <v>6.0062796407509798E-2</v>
      </c>
    </row>
    <row r="6936" spans="1:5" x14ac:dyDescent="0.25">
      <c r="A6936" s="130">
        <v>35631.973654360801</v>
      </c>
      <c r="B6936" s="130">
        <v>-0.56734249934190495</v>
      </c>
      <c r="C6936" s="130">
        <v>1.14905739769971</v>
      </c>
      <c r="D6936" s="130">
        <v>0.58259829800275498</v>
      </c>
      <c r="E6936" s="130">
        <v>5.9839660151227103E-2</v>
      </c>
    </row>
    <row r="6937" spans="1:5" x14ac:dyDescent="0.25">
      <c r="A6937" s="130">
        <v>35635.260800536598</v>
      </c>
      <c r="B6937" s="130">
        <v>1.7866877098127201E-2</v>
      </c>
      <c r="C6937" s="130">
        <v>1.1490370203642399</v>
      </c>
      <c r="D6937" s="130">
        <v>0.58261399897139898</v>
      </c>
      <c r="E6937" s="130">
        <v>5.97789402717245E-2</v>
      </c>
    </row>
    <row r="6938" spans="1:5" x14ac:dyDescent="0.25">
      <c r="A6938" s="130">
        <v>35637.851553196997</v>
      </c>
      <c r="B6938" s="130">
        <v>1.3189989732990299</v>
      </c>
      <c r="C6938" s="130">
        <v>1.1490209534910101</v>
      </c>
      <c r="D6938" s="130">
        <v>0.58262636633262199</v>
      </c>
      <c r="E6938" s="130">
        <v>5.9731067001828099E-2</v>
      </c>
    </row>
    <row r="6939" spans="1:5" x14ac:dyDescent="0.25">
      <c r="A6939" s="130">
        <v>35644.999883530501</v>
      </c>
      <c r="B6939" s="130">
        <v>-0.14212571233330801</v>
      </c>
      <c r="C6939" s="130">
        <v>1.1489765922858901</v>
      </c>
      <c r="D6939" s="130">
        <v>0.58266045662501398</v>
      </c>
      <c r="E6939" s="130">
        <v>5.9598897663278499E-2</v>
      </c>
    </row>
    <row r="6940" spans="1:5" x14ac:dyDescent="0.25">
      <c r="A6940" s="130">
        <v>35648.564617245604</v>
      </c>
      <c r="B6940" s="130">
        <v>-0.30965821430812801</v>
      </c>
      <c r="C6940" s="130">
        <v>1.1489544537762799</v>
      </c>
      <c r="D6940" s="130">
        <v>0.58267743848787501</v>
      </c>
      <c r="E6940" s="130">
        <v>5.9532943844073198E-2</v>
      </c>
    </row>
    <row r="6941" spans="1:5" x14ac:dyDescent="0.25">
      <c r="A6941" s="130">
        <v>35653.198507347101</v>
      </c>
      <c r="B6941" s="130">
        <v>-0.20355609255725499</v>
      </c>
      <c r="C6941" s="130">
        <v>1.14892565899096</v>
      </c>
      <c r="D6941" s="130">
        <v>0.58269949544696598</v>
      </c>
      <c r="E6941" s="130">
        <v>5.9447165090146803E-2</v>
      </c>
    </row>
    <row r="6942" spans="1:5" x14ac:dyDescent="0.25">
      <c r="A6942" s="130">
        <v>35657.373428837403</v>
      </c>
      <c r="B6942" s="130">
        <v>-6.9334177871094305E-2</v>
      </c>
      <c r="C6942" s="130">
        <v>1.14889970037177</v>
      </c>
      <c r="D6942" s="130">
        <v>0.58271935013008802</v>
      </c>
      <c r="E6942" s="130">
        <v>5.93698398320349E-2</v>
      </c>
    </row>
    <row r="6943" spans="1:5" x14ac:dyDescent="0.25">
      <c r="A6943" s="130">
        <v>35657.504474944901</v>
      </c>
      <c r="B6943" s="130">
        <v>-0.46569778591227801</v>
      </c>
      <c r="C6943" s="130">
        <v>1.14889888531661</v>
      </c>
      <c r="D6943" s="130">
        <v>0.58271997307600898</v>
      </c>
      <c r="E6943" s="130">
        <v>5.9367412022791097E-2</v>
      </c>
    </row>
    <row r="6944" spans="1:5" x14ac:dyDescent="0.25">
      <c r="A6944" s="130">
        <v>35666.138792899503</v>
      </c>
      <c r="B6944" s="130">
        <v>-0.76597593935632302</v>
      </c>
      <c r="C6944" s="130">
        <v>1.1488451506291799</v>
      </c>
      <c r="D6944" s="130">
        <v>0.58276098125712505</v>
      </c>
      <c r="E6944" s="130">
        <v>5.9207360820911902E-2</v>
      </c>
    </row>
    <row r="6945" spans="1:5" x14ac:dyDescent="0.25">
      <c r="A6945" s="130">
        <v>35667.8100924354</v>
      </c>
      <c r="B6945" s="130">
        <v>1.0996973710976301</v>
      </c>
      <c r="C6945" s="130">
        <v>1.1488347420592</v>
      </c>
      <c r="D6945" s="130">
        <v>0.58276891074626802</v>
      </c>
      <c r="E6945" s="130">
        <v>5.9176360277639797E-2</v>
      </c>
    </row>
    <row r="6946" spans="1:5" x14ac:dyDescent="0.25">
      <c r="A6946" s="130">
        <v>35672.761221468099</v>
      </c>
      <c r="B6946" s="130">
        <v>1.33568130979944</v>
      </c>
      <c r="C6946" s="130">
        <v>1.14880389311742</v>
      </c>
      <c r="D6946" s="130">
        <v>0.58279238570318903</v>
      </c>
      <c r="E6946" s="130">
        <v>5.9084484042342997E-2</v>
      </c>
    </row>
    <row r="6947" spans="1:5" x14ac:dyDescent="0.25">
      <c r="A6947" s="130">
        <v>35673.9933885727</v>
      </c>
      <c r="B6947" s="130">
        <v>1.04437371792681</v>
      </c>
      <c r="C6947" s="130">
        <v>1.14879621257937</v>
      </c>
      <c r="D6947" s="130">
        <v>0.58279822417140004</v>
      </c>
      <c r="E6947" s="130">
        <v>5.9061610105009002E-2</v>
      </c>
    </row>
    <row r="6948" spans="1:5" x14ac:dyDescent="0.25">
      <c r="A6948" s="130">
        <v>35679.1015694702</v>
      </c>
      <c r="B6948" s="130">
        <v>-0.19625917600808501</v>
      </c>
      <c r="C6948" s="130">
        <v>1.1487643574751101</v>
      </c>
      <c r="D6948" s="130">
        <v>0.58282241313753302</v>
      </c>
      <c r="E6948" s="130">
        <v>5.8966743076346799E-2</v>
      </c>
    </row>
    <row r="6949" spans="1:5" x14ac:dyDescent="0.25">
      <c r="A6949" s="130">
        <v>35685.362070204799</v>
      </c>
      <c r="B6949" s="130">
        <v>1.3501536187577901</v>
      </c>
      <c r="C6949" s="130">
        <v>1.14872528564424</v>
      </c>
      <c r="D6949" s="130">
        <v>0.58285202466344699</v>
      </c>
      <c r="E6949" s="130">
        <v>5.8850389793776103E-2</v>
      </c>
    </row>
    <row r="6950" spans="1:5" x14ac:dyDescent="0.25">
      <c r="A6950" s="130">
        <v>35686.152622564798</v>
      </c>
      <c r="B6950" s="130">
        <v>0.77322436012556806</v>
      </c>
      <c r="C6950" s="130">
        <v>1.1487203493918501</v>
      </c>
      <c r="D6950" s="130">
        <v>0.58285576122750404</v>
      </c>
      <c r="E6950" s="130">
        <v>5.8835690376014702E-2</v>
      </c>
    </row>
    <row r="6951" spans="1:5" x14ac:dyDescent="0.25">
      <c r="A6951" s="130">
        <v>35694.398671818599</v>
      </c>
      <c r="B6951" s="130">
        <v>-0.60201074915684505</v>
      </c>
      <c r="C6951" s="130">
        <v>1.1486688283816</v>
      </c>
      <c r="D6951" s="130">
        <v>0.58289470071929395</v>
      </c>
      <c r="E6951" s="130">
        <v>5.8682273370720003E-2</v>
      </c>
    </row>
    <row r="6952" spans="1:5" x14ac:dyDescent="0.25">
      <c r="A6952" s="130">
        <v>35695.7899159187</v>
      </c>
      <c r="B6952" s="130">
        <v>1.13866771389295</v>
      </c>
      <c r="C6952" s="130">
        <v>1.1486601301395001</v>
      </c>
      <c r="D6952" s="130">
        <v>0.58290126403799503</v>
      </c>
      <c r="E6952" s="130">
        <v>5.8656372913422801E-2</v>
      </c>
    </row>
    <row r="6953" spans="1:5" x14ac:dyDescent="0.25">
      <c r="A6953" s="130">
        <v>35696.2350655751</v>
      </c>
      <c r="B6953" s="130">
        <v>0.102392195472745</v>
      </c>
      <c r="C6953" s="130">
        <v>1.1486573466512</v>
      </c>
      <c r="D6953" s="130">
        <v>0.58290336368038997</v>
      </c>
      <c r="E6953" s="130">
        <v>5.8648084658940898E-2</v>
      </c>
    </row>
    <row r="6954" spans="1:5" x14ac:dyDescent="0.25">
      <c r="A6954" s="130">
        <v>35696.946898807299</v>
      </c>
      <c r="B6954" s="130">
        <v>1.9933234818691401</v>
      </c>
      <c r="C6954" s="130">
        <v>1.14865289525351</v>
      </c>
      <c r="D6954" s="130">
        <v>0.58290672079830397</v>
      </c>
      <c r="E6954" s="130">
        <v>5.8634829996076297E-2</v>
      </c>
    </row>
    <row r="6955" spans="1:5" x14ac:dyDescent="0.25">
      <c r="A6955" s="130">
        <v>35697.122460445302</v>
      </c>
      <c r="B6955" s="130">
        <v>-0.62863162306393505</v>
      </c>
      <c r="C6955" s="130">
        <v>1.14865179732406</v>
      </c>
      <c r="D6955" s="130">
        <v>0.58290754870019701</v>
      </c>
      <c r="E6955" s="130">
        <v>5.8631560764557202E-2</v>
      </c>
    </row>
    <row r="6956" spans="1:5" x14ac:dyDescent="0.25">
      <c r="A6956" s="130">
        <v>35697.395738535903</v>
      </c>
      <c r="B6956" s="130">
        <v>0.27615237859046599</v>
      </c>
      <c r="C6956" s="130">
        <v>1.1486500882412101</v>
      </c>
      <c r="D6956" s="130">
        <v>0.582908837348172</v>
      </c>
      <c r="E6956" s="130">
        <v>5.8626471748322001E-2</v>
      </c>
    </row>
    <row r="6957" spans="1:5" x14ac:dyDescent="0.25">
      <c r="A6957" s="130">
        <v>35701.335118306</v>
      </c>
      <c r="B6957" s="130">
        <v>-0.27681924750860798</v>
      </c>
      <c r="C6957" s="130">
        <v>1.1486254441516099</v>
      </c>
      <c r="D6957" s="130">
        <v>0.58292740563108603</v>
      </c>
      <c r="E6957" s="130">
        <v>5.8553091556963997E-2</v>
      </c>
    </row>
    <row r="6958" spans="1:5" x14ac:dyDescent="0.25">
      <c r="A6958" s="130">
        <v>35705.806700933303</v>
      </c>
      <c r="B6958" s="130">
        <v>-0.22992878097059</v>
      </c>
      <c r="C6958" s="130">
        <v>1.1485974544042801</v>
      </c>
      <c r="D6958" s="130">
        <v>0.58294846446985804</v>
      </c>
      <c r="E6958" s="130">
        <v>5.8469750938288399E-2</v>
      </c>
    </row>
    <row r="6959" spans="1:5" x14ac:dyDescent="0.25">
      <c r="A6959" s="130">
        <v>35712.742204411101</v>
      </c>
      <c r="B6959" s="130">
        <v>-0.58652951198303604</v>
      </c>
      <c r="C6959" s="130">
        <v>1.1485540075338401</v>
      </c>
      <c r="D6959" s="130">
        <v>0.58298108927727499</v>
      </c>
      <c r="E6959" s="130">
        <v>5.8340388763035003E-2</v>
      </c>
    </row>
    <row r="6960" spans="1:5" x14ac:dyDescent="0.25">
      <c r="A6960" s="130">
        <v>35715.3816944715</v>
      </c>
      <c r="B6960" s="130">
        <v>0.210718305719126</v>
      </c>
      <c r="C6960" s="130">
        <v>1.14853746171742</v>
      </c>
      <c r="D6960" s="130">
        <v>0.58299349343406004</v>
      </c>
      <c r="E6960" s="130">
        <v>5.8291124576072703E-2</v>
      </c>
    </row>
    <row r="6961" spans="1:5" x14ac:dyDescent="0.25">
      <c r="A6961" s="130">
        <v>35717.584490463698</v>
      </c>
      <c r="B6961" s="130">
        <v>1.13926579584931</v>
      </c>
      <c r="C6961" s="130">
        <v>1.14852364872049</v>
      </c>
      <c r="D6961" s="130">
        <v>0.58300384027038799</v>
      </c>
      <c r="E6961" s="130">
        <v>5.8249997397454401E-2</v>
      </c>
    </row>
    <row r="6962" spans="1:5" x14ac:dyDescent="0.25">
      <c r="A6962" s="130">
        <v>35718.1742969923</v>
      </c>
      <c r="B6962" s="130">
        <v>9.5062549203550595E-4</v>
      </c>
      <c r="C6962" s="130">
        <v>1.1485199495265701</v>
      </c>
      <c r="D6962" s="130">
        <v>0.58300660988582598</v>
      </c>
      <c r="E6962" s="130">
        <v>5.8238983346435701E-2</v>
      </c>
    </row>
    <row r="6963" spans="1:5" x14ac:dyDescent="0.25">
      <c r="A6963" s="130">
        <v>35724.3817510515</v>
      </c>
      <c r="B6963" s="130">
        <v>0.10355130509425201</v>
      </c>
      <c r="C6963" s="130">
        <v>1.14848099883114</v>
      </c>
      <c r="D6963" s="130">
        <v>0.58303573870827297</v>
      </c>
      <c r="E6963" s="130">
        <v>5.8123011241306297E-2</v>
      </c>
    </row>
    <row r="6964" spans="1:5" x14ac:dyDescent="0.25">
      <c r="A6964" s="130">
        <v>35725.073325077297</v>
      </c>
      <c r="B6964" s="130">
        <v>0.47913654359093</v>
      </c>
      <c r="C6964" s="130">
        <v>1.1484766572535501</v>
      </c>
      <c r="D6964" s="130">
        <v>0.58303898167823698</v>
      </c>
      <c r="E6964" s="130">
        <v>5.8110084623865098E-2</v>
      </c>
    </row>
    <row r="6965" spans="1:5" x14ac:dyDescent="0.25">
      <c r="A6965" s="130">
        <v>35734.705894115803</v>
      </c>
      <c r="B6965" s="130">
        <v>1.0061455224442</v>
      </c>
      <c r="C6965" s="130">
        <v>1.14841614252713</v>
      </c>
      <c r="D6965" s="130">
        <v>0.58308410379063602</v>
      </c>
      <c r="E6965" s="130">
        <v>5.7929907692523902E-2</v>
      </c>
    </row>
    <row r="6966" spans="1:5" x14ac:dyDescent="0.25">
      <c r="A6966" s="130">
        <v>35737.110300367</v>
      </c>
      <c r="B6966" s="130">
        <v>0.51012615550905005</v>
      </c>
      <c r="C6966" s="130">
        <v>1.1484010247421499</v>
      </c>
      <c r="D6966" s="130">
        <v>0.58309535299624504</v>
      </c>
      <c r="E6966" s="130">
        <v>5.7884895597838201E-2</v>
      </c>
    </row>
    <row r="6967" spans="1:5" x14ac:dyDescent="0.25">
      <c r="A6967" s="130">
        <v>35741.334919638801</v>
      </c>
      <c r="B6967" s="130">
        <v>1.18978615445462</v>
      </c>
      <c r="C6967" s="130">
        <v>1.1483744501325901</v>
      </c>
      <c r="D6967" s="130">
        <v>0.58311510484156104</v>
      </c>
      <c r="E6967" s="130">
        <v>5.7805771092923598E-2</v>
      </c>
    </row>
    <row r="6968" spans="1:5" x14ac:dyDescent="0.25">
      <c r="A6968" s="130">
        <v>35748.028289135502</v>
      </c>
      <c r="B6968" s="130">
        <v>1.1362693376333799</v>
      </c>
      <c r="C6968" s="130">
        <v>1.1483323142761801</v>
      </c>
      <c r="D6968" s="130">
        <v>0.58314636423107402</v>
      </c>
      <c r="E6968" s="130">
        <v>5.7680311783470599E-2</v>
      </c>
    </row>
    <row r="6969" spans="1:5" x14ac:dyDescent="0.25">
      <c r="A6969" s="130">
        <v>35755.011597004501</v>
      </c>
      <c r="B6969" s="130">
        <v>0.56341657572120996</v>
      </c>
      <c r="C6969" s="130">
        <v>1.14828831164613</v>
      </c>
      <c r="D6969" s="130">
        <v>0.58317893210907101</v>
      </c>
      <c r="E6969" s="130">
        <v>5.7549290561219303E-2</v>
      </c>
    </row>
    <row r="6970" spans="1:5" x14ac:dyDescent="0.25">
      <c r="A6970" s="130">
        <v>35756.762509357301</v>
      </c>
      <c r="B6970" s="130">
        <v>0.47360912476406303</v>
      </c>
      <c r="C6970" s="130">
        <v>1.1482772722861401</v>
      </c>
      <c r="D6970" s="130">
        <v>0.58318709049803996</v>
      </c>
      <c r="E6970" s="130">
        <v>5.7516419304453302E-2</v>
      </c>
    </row>
    <row r="6971" spans="1:5" x14ac:dyDescent="0.25">
      <c r="A6971" s="130">
        <v>35757.325113013103</v>
      </c>
      <c r="B6971" s="130">
        <v>1.11093387137766</v>
      </c>
      <c r="C6971" s="130">
        <v>1.1482737245489201</v>
      </c>
      <c r="D6971" s="130">
        <v>0.58318971133292097</v>
      </c>
      <c r="E6971" s="130">
        <v>5.7505855347294299E-2</v>
      </c>
    </row>
    <row r="6972" spans="1:5" x14ac:dyDescent="0.25">
      <c r="A6972" s="130">
        <v>35768.712676257397</v>
      </c>
      <c r="B6972" s="130">
        <v>1.13617679286295</v>
      </c>
      <c r="C6972" s="130">
        <v>1.14820185611193</v>
      </c>
      <c r="D6972" s="130">
        <v>0.58324269428554099</v>
      </c>
      <c r="E6972" s="130">
        <v>5.7291847417497897E-2</v>
      </c>
    </row>
    <row r="6973" spans="1:5" x14ac:dyDescent="0.25">
      <c r="A6973" s="130">
        <v>35768.901739689201</v>
      </c>
      <c r="B6973" s="130">
        <v>2.7027115643458099</v>
      </c>
      <c r="C6973" s="130">
        <v>1.14820066195309</v>
      </c>
      <c r="D6973" s="130">
        <v>0.58324357289772699</v>
      </c>
      <c r="E6973" s="130">
        <v>5.7288291337188303E-2</v>
      </c>
    </row>
    <row r="6974" spans="1:5" x14ac:dyDescent="0.25">
      <c r="A6974" s="130">
        <v>35772.770544421597</v>
      </c>
      <c r="B6974" s="130">
        <v>1.5072334316515801</v>
      </c>
      <c r="C6974" s="130">
        <v>1.1481762190346301</v>
      </c>
      <c r="D6974" s="130">
        <v>0.58326154445190903</v>
      </c>
      <c r="E6974" s="130">
        <v>5.7215501695284797E-2</v>
      </c>
    </row>
    <row r="6975" spans="1:5" x14ac:dyDescent="0.25">
      <c r="A6975" s="130">
        <v>35774.609186855298</v>
      </c>
      <c r="B6975" s="130">
        <v>0.80524654125184703</v>
      </c>
      <c r="C6975" s="130">
        <v>1.14816459800358</v>
      </c>
      <c r="D6975" s="130">
        <v>0.58327008039706796</v>
      </c>
      <c r="E6975" s="130">
        <v>5.7180894089585398E-2</v>
      </c>
    </row>
    <row r="6976" spans="1:5" x14ac:dyDescent="0.25">
      <c r="A6976" s="130">
        <v>35776.172282324602</v>
      </c>
      <c r="B6976" s="130">
        <v>-0.30612027994972901</v>
      </c>
      <c r="C6976" s="130">
        <v>1.14815471623043</v>
      </c>
      <c r="D6976" s="130">
        <v>0.58327733457336695</v>
      </c>
      <c r="E6976" s="130">
        <v>5.7151465579510598E-2</v>
      </c>
    </row>
    <row r="6977" spans="1:5" x14ac:dyDescent="0.25">
      <c r="A6977" s="130">
        <v>35777.862811778701</v>
      </c>
      <c r="B6977" s="130">
        <v>0.57343523486663694</v>
      </c>
      <c r="C6977" s="130">
        <v>1.14814402642835</v>
      </c>
      <c r="D6977" s="130">
        <v>0.58328517753653297</v>
      </c>
      <c r="E6977" s="130">
        <v>5.7119630239315003E-2</v>
      </c>
    </row>
    <row r="6978" spans="1:5" x14ac:dyDescent="0.25">
      <c r="A6978" s="130">
        <v>35783.203351471697</v>
      </c>
      <c r="B6978" s="130">
        <v>2.2440913004412799</v>
      </c>
      <c r="C6978" s="130">
        <v>1.14811023995541</v>
      </c>
      <c r="D6978" s="130">
        <v>0.58330993628822103</v>
      </c>
      <c r="E6978" s="130">
        <v>5.7019007211146201E-2</v>
      </c>
    </row>
    <row r="6979" spans="1:5" x14ac:dyDescent="0.25">
      <c r="A6979" s="130">
        <v>35783.923709409697</v>
      </c>
      <c r="B6979" s="130">
        <v>1.3606439652091901E-3</v>
      </c>
      <c r="C6979" s="130">
        <v>1.14810568076506</v>
      </c>
      <c r="D6979" s="130">
        <v>0.58331327378809295</v>
      </c>
      <c r="E6979" s="130">
        <v>5.7005428594510299E-2</v>
      </c>
    </row>
    <row r="6980" spans="1:5" x14ac:dyDescent="0.25">
      <c r="A6980" s="130">
        <v>35788.501089385099</v>
      </c>
      <c r="B6980" s="130">
        <v>-0.19987910521466201</v>
      </c>
      <c r="C6980" s="130">
        <v>1.1480766996470599</v>
      </c>
      <c r="D6980" s="130">
        <v>0.58333446975200198</v>
      </c>
      <c r="E6980" s="130">
        <v>5.69191118055642E-2</v>
      </c>
    </row>
    <row r="6981" spans="1:5" x14ac:dyDescent="0.25">
      <c r="A6981" s="130">
        <v>35789.742136502697</v>
      </c>
      <c r="B6981" s="130">
        <v>1.4584249389945101</v>
      </c>
      <c r="C6981" s="130">
        <v>1.14806883895449</v>
      </c>
      <c r="D6981" s="130">
        <v>0.583340213090071</v>
      </c>
      <c r="E6981" s="130">
        <v>5.68956989172189E-2</v>
      </c>
    </row>
    <row r="6982" spans="1:5" x14ac:dyDescent="0.25">
      <c r="A6982" s="130">
        <v>35797.160711773598</v>
      </c>
      <c r="B6982" s="130">
        <v>1.3938384561301</v>
      </c>
      <c r="C6982" s="130">
        <v>1.14802182220978</v>
      </c>
      <c r="D6982" s="130">
        <v>0.58337451428881404</v>
      </c>
      <c r="E6982" s="130">
        <v>5.6755653426921703E-2</v>
      </c>
    </row>
    <row r="6983" spans="1:5" x14ac:dyDescent="0.25">
      <c r="A6983" s="130">
        <v>35806.839127639199</v>
      </c>
      <c r="B6983" s="130">
        <v>0.85069272280542396</v>
      </c>
      <c r="C6983" s="130">
        <v>1.14796041087208</v>
      </c>
      <c r="D6983" s="130">
        <v>0.58341918548151495</v>
      </c>
      <c r="E6983" s="130">
        <v>5.6572711445807902E-2</v>
      </c>
    </row>
    <row r="6984" spans="1:5" x14ac:dyDescent="0.25">
      <c r="A6984" s="130">
        <v>35809.949205154997</v>
      </c>
      <c r="B6984" s="130">
        <v>0.11268493058285101</v>
      </c>
      <c r="C6984" s="130">
        <v>1.14794065944347</v>
      </c>
      <c r="D6984" s="130">
        <v>0.58343352125571601</v>
      </c>
      <c r="E6984" s="130">
        <v>5.6513867370272697E-2</v>
      </c>
    </row>
    <row r="6985" spans="1:5" x14ac:dyDescent="0.25">
      <c r="A6985" s="130">
        <v>35815.060458817403</v>
      </c>
      <c r="B6985" s="130">
        <v>0.36053952291486002</v>
      </c>
      <c r="C6985" s="130">
        <v>1.14790818057109</v>
      </c>
      <c r="D6985" s="130">
        <v>0.58345706136570497</v>
      </c>
      <c r="E6985" s="130">
        <v>5.6417099227658897E-2</v>
      </c>
    </row>
    <row r="6986" spans="1:5" x14ac:dyDescent="0.25">
      <c r="A6986" s="130">
        <v>35820.017682070298</v>
      </c>
      <c r="B6986" s="130">
        <v>0.96152846953176896</v>
      </c>
      <c r="C6986" s="130">
        <v>1.1478766585932001</v>
      </c>
      <c r="D6986" s="130">
        <v>0.58347986832674703</v>
      </c>
      <c r="E6986" s="130">
        <v>5.6323174494319499E-2</v>
      </c>
    </row>
    <row r="6987" spans="1:5" x14ac:dyDescent="0.25">
      <c r="A6987" s="130">
        <v>35822.323212547599</v>
      </c>
      <c r="B6987" s="130">
        <v>0.15328972635228999</v>
      </c>
      <c r="C6987" s="130">
        <v>1.14786199085069</v>
      </c>
      <c r="D6987" s="130">
        <v>0.58349046753560896</v>
      </c>
      <c r="E6987" s="130">
        <v>5.6279466969058403E-2</v>
      </c>
    </row>
    <row r="6988" spans="1:5" x14ac:dyDescent="0.25">
      <c r="A6988" s="130">
        <v>35822.820985756298</v>
      </c>
      <c r="B6988" s="130">
        <v>1.1897834823554301</v>
      </c>
      <c r="C6988" s="130">
        <v>1.14785882341472</v>
      </c>
      <c r="D6988" s="130">
        <v>0.583492755283053</v>
      </c>
      <c r="E6988" s="130">
        <v>5.6270028289021598E-2</v>
      </c>
    </row>
    <row r="6989" spans="1:5" x14ac:dyDescent="0.25">
      <c r="A6989" s="130">
        <v>35823.250053612297</v>
      </c>
      <c r="B6989" s="130">
        <v>-0.499356490725755</v>
      </c>
      <c r="C6989" s="130">
        <v>1.14785609299098</v>
      </c>
      <c r="D6989" s="130">
        <v>0.58349472707400296</v>
      </c>
      <c r="E6989" s="130">
        <v>5.6261891801290702E-2</v>
      </c>
    </row>
    <row r="6990" spans="1:5" x14ac:dyDescent="0.25">
      <c r="A6990" s="130">
        <v>35825.625890179399</v>
      </c>
      <c r="B6990" s="130">
        <v>1.1361293173932601</v>
      </c>
      <c r="C6990" s="130">
        <v>1.14784097115244</v>
      </c>
      <c r="D6990" s="130">
        <v>0.58350564211371703</v>
      </c>
      <c r="E6990" s="130">
        <v>5.6216828579469101E-2</v>
      </c>
    </row>
    <row r="6991" spans="1:5" x14ac:dyDescent="0.25">
      <c r="A6991" s="130">
        <v>35826.485117712902</v>
      </c>
      <c r="B6991" s="130">
        <v>0.29127971347977499</v>
      </c>
      <c r="C6991" s="130">
        <v>1.14783550108034</v>
      </c>
      <c r="D6991" s="130">
        <v>0.58350958824410104</v>
      </c>
      <c r="E6991" s="130">
        <v>5.6200527243181003E-2</v>
      </c>
    </row>
    <row r="6992" spans="1:5" x14ac:dyDescent="0.25">
      <c r="A6992" s="130">
        <v>35827.500161281998</v>
      </c>
      <c r="B6992" s="130">
        <v>1.1266422363290101</v>
      </c>
      <c r="C6992" s="130">
        <v>1.14782903820695</v>
      </c>
      <c r="D6992" s="130">
        <v>0.58351424907780303</v>
      </c>
      <c r="E6992" s="130">
        <v>5.6181266938361903E-2</v>
      </c>
    </row>
    <row r="6993" spans="1:5" x14ac:dyDescent="0.25">
      <c r="A6993" s="130">
        <v>35838.9565344578</v>
      </c>
      <c r="B6993" s="130">
        <v>1.7286969359181099</v>
      </c>
      <c r="C6993" s="130">
        <v>1.1477560317308999</v>
      </c>
      <c r="D6993" s="130">
        <v>0.58356678600699696</v>
      </c>
      <c r="E6993" s="130">
        <v>5.59636714232069E-2</v>
      </c>
    </row>
    <row r="6994" spans="1:5" x14ac:dyDescent="0.25">
      <c r="A6994" s="130">
        <v>35844.887897114597</v>
      </c>
      <c r="B6994" s="130">
        <v>-0.50265663727088195</v>
      </c>
      <c r="C6994" s="130">
        <v>1.14771818843734</v>
      </c>
      <c r="D6994" s="130">
        <v>0.583593937161618</v>
      </c>
      <c r="E6994" s="130">
        <v>5.58508601036449E-2</v>
      </c>
    </row>
    <row r="6995" spans="1:5" x14ac:dyDescent="0.25">
      <c r="A6995" s="130">
        <v>35846.352456699497</v>
      </c>
      <c r="B6995" s="130">
        <v>1.5043109756353501</v>
      </c>
      <c r="C6995" s="130">
        <v>1.1477088394897701</v>
      </c>
      <c r="D6995" s="130">
        <v>0.58360063611838897</v>
      </c>
      <c r="E6995" s="130">
        <v>5.5822988611035899E-2</v>
      </c>
    </row>
    <row r="6996" spans="1:5" x14ac:dyDescent="0.25">
      <c r="A6996" s="130">
        <v>35850.633177924799</v>
      </c>
      <c r="B6996" s="130">
        <v>0.30154103507640301</v>
      </c>
      <c r="C6996" s="130">
        <v>1.14768150289139</v>
      </c>
      <c r="D6996" s="130">
        <v>0.58362020462669795</v>
      </c>
      <c r="E6996" s="130">
        <v>5.5741486464902797E-2</v>
      </c>
    </row>
    <row r="6997" spans="1:5" x14ac:dyDescent="0.25">
      <c r="A6997" s="130">
        <v>35866.178378836099</v>
      </c>
      <c r="B6997" s="130">
        <v>1.0070834229377601</v>
      </c>
      <c r="C6997" s="130">
        <v>1.14758209593029</v>
      </c>
      <c r="D6997" s="130">
        <v>0.58369112013187296</v>
      </c>
      <c r="E6997" s="130">
        <v>5.5445044207725301E-2</v>
      </c>
    </row>
    <row r="6998" spans="1:5" x14ac:dyDescent="0.25">
      <c r="A6998" s="130">
        <v>35869.8307337359</v>
      </c>
      <c r="B6998" s="130">
        <v>-0.190187633903527</v>
      </c>
      <c r="C6998" s="130">
        <v>1.14755870932072</v>
      </c>
      <c r="D6998" s="130">
        <v>0.58370774846946605</v>
      </c>
      <c r="E6998" s="130">
        <v>5.5375286566734301E-2</v>
      </c>
    </row>
    <row r="6999" spans="1:5" x14ac:dyDescent="0.25">
      <c r="A6999" s="130">
        <v>35876.957130360999</v>
      </c>
      <c r="B6999" s="130">
        <v>0.38201980954215597</v>
      </c>
      <c r="C6999" s="130">
        <v>1.1475130440082</v>
      </c>
      <c r="D6999" s="130">
        <v>0.58374015685179304</v>
      </c>
      <c r="E6999" s="130">
        <v>5.5239057009911101E-2</v>
      </c>
    </row>
    <row r="7000" spans="1:5" x14ac:dyDescent="0.25">
      <c r="A7000" s="130">
        <v>35884.959570339903</v>
      </c>
      <c r="B7000" s="130">
        <v>-0.50442055240498296</v>
      </c>
      <c r="C7000" s="130">
        <v>1.1474617116844199</v>
      </c>
      <c r="D7000" s="130">
        <v>0.58377649170372004</v>
      </c>
      <c r="E7000" s="130">
        <v>5.5085890391302302E-2</v>
      </c>
    </row>
    <row r="7001" spans="1:5" x14ac:dyDescent="0.25">
      <c r="A7001" s="130">
        <v>35887.733353359101</v>
      </c>
      <c r="B7001" s="130">
        <v>0.34241622793507198</v>
      </c>
      <c r="C7001" s="130">
        <v>1.14744390582686</v>
      </c>
      <c r="D7001" s="130">
        <v>0.58378907180091899</v>
      </c>
      <c r="E7001" s="130">
        <v>5.5032752860949399E-2</v>
      </c>
    </row>
    <row r="7002" spans="1:5" x14ac:dyDescent="0.25">
      <c r="A7002" s="130">
        <v>35906.363730527999</v>
      </c>
      <c r="B7002" s="130">
        <v>3.79937114891296</v>
      </c>
      <c r="C7002" s="130">
        <v>1.1473241349055301</v>
      </c>
      <c r="D7002" s="130">
        <v>0.58387337804417205</v>
      </c>
      <c r="E7002" s="130">
        <v>5.4675210625371701E-2</v>
      </c>
    </row>
    <row r="7003" spans="1:5" x14ac:dyDescent="0.25">
      <c r="A7003" s="130">
        <v>35907.982792737399</v>
      </c>
      <c r="B7003" s="130">
        <v>0.38706424423673402</v>
      </c>
      <c r="C7003" s="130">
        <v>1.1473137117855501</v>
      </c>
      <c r="D7003" s="130">
        <v>0.58388068908150403</v>
      </c>
      <c r="E7003" s="130">
        <v>5.4644085623073803E-2</v>
      </c>
    </row>
    <row r="7004" spans="1:5" x14ac:dyDescent="0.25">
      <c r="A7004" s="130">
        <v>35910.176434089</v>
      </c>
      <c r="B7004" s="130">
        <v>1.1767940382269</v>
      </c>
      <c r="C7004" s="130">
        <v>1.1472995859667501</v>
      </c>
      <c r="D7004" s="130">
        <v>0.58389059072319205</v>
      </c>
      <c r="E7004" s="130">
        <v>5.4601901221208803E-2</v>
      </c>
    </row>
    <row r="7005" spans="1:5" x14ac:dyDescent="0.25">
      <c r="A7005" s="130">
        <v>35914.756349851501</v>
      </c>
      <c r="B7005" s="130">
        <v>0.38252927640196599</v>
      </c>
      <c r="C7005" s="130">
        <v>1.14727008014828</v>
      </c>
      <c r="D7005" s="130">
        <v>0.58391124880626399</v>
      </c>
      <c r="E7005" s="130">
        <v>5.4513777282173201E-2</v>
      </c>
    </row>
    <row r="7006" spans="1:5" x14ac:dyDescent="0.25">
      <c r="A7006" s="130">
        <v>35917.876120156601</v>
      </c>
      <c r="B7006" s="130">
        <v>1.2720879028973699</v>
      </c>
      <c r="C7006" s="130">
        <v>1.1472499705881301</v>
      </c>
      <c r="D7006" s="130">
        <v>0.58392530939876097</v>
      </c>
      <c r="E7006" s="130">
        <v>5.4453709131728201E-2</v>
      </c>
    </row>
    <row r="7007" spans="1:5" x14ac:dyDescent="0.25">
      <c r="A7007" s="130">
        <v>35921.212467587102</v>
      </c>
      <c r="B7007" s="130">
        <v>1.46261730044694</v>
      </c>
      <c r="C7007" s="130">
        <v>1.1472284554635299</v>
      </c>
      <c r="D7007" s="130">
        <v>0.58394033588175598</v>
      </c>
      <c r="E7007" s="130">
        <v>5.4389435488143199E-2</v>
      </c>
    </row>
    <row r="7008" spans="1:5" x14ac:dyDescent="0.25">
      <c r="A7008" s="130">
        <v>35927.578666537898</v>
      </c>
      <c r="B7008" s="130">
        <v>0.69901423269265195</v>
      </c>
      <c r="C7008" s="130">
        <v>1.1471873743426499</v>
      </c>
      <c r="D7008" s="130">
        <v>0.583968979162102</v>
      </c>
      <c r="E7008" s="130">
        <v>5.4266690423112503E-2</v>
      </c>
    </row>
    <row r="7009" spans="1:5" x14ac:dyDescent="0.25">
      <c r="A7009" s="130">
        <v>35928.626102794398</v>
      </c>
      <c r="B7009" s="130">
        <v>1.7489779890823101</v>
      </c>
      <c r="C7009" s="130">
        <v>1.1471806117874499</v>
      </c>
      <c r="D7009" s="130">
        <v>0.58397368818713302</v>
      </c>
      <c r="E7009" s="130">
        <v>5.4246482155542397E-2</v>
      </c>
    </row>
    <row r="7010" spans="1:5" x14ac:dyDescent="0.25">
      <c r="A7010" s="130">
        <v>35929.844772276701</v>
      </c>
      <c r="B7010" s="130">
        <v>1.1352409977678699</v>
      </c>
      <c r="C7010" s="130">
        <v>1.1471727424757101</v>
      </c>
      <c r="D7010" s="130">
        <v>0.58397916572797404</v>
      </c>
      <c r="E7010" s="130">
        <v>5.4222965664438003E-2</v>
      </c>
    </row>
    <row r="7011" spans="1:5" x14ac:dyDescent="0.25">
      <c r="A7011" s="130">
        <v>35929.873045964603</v>
      </c>
      <c r="B7011" s="130">
        <v>-2.9996955397104699E-2</v>
      </c>
      <c r="C7011" s="130">
        <v>1.1471725598884499</v>
      </c>
      <c r="D7011" s="130">
        <v>0.58397929279271998</v>
      </c>
      <c r="E7011" s="130">
        <v>5.4222420012241701E-2</v>
      </c>
    </row>
    <row r="7012" spans="1:5" x14ac:dyDescent="0.25">
      <c r="A7012" s="130">
        <v>35932.948774168697</v>
      </c>
      <c r="B7012" s="130">
        <v>0.22836703012656401</v>
      </c>
      <c r="C7012" s="130">
        <v>1.1471526930598599</v>
      </c>
      <c r="D7012" s="130">
        <v>0.58399311089711303</v>
      </c>
      <c r="E7012" s="130">
        <v>5.41630457507285E-2</v>
      </c>
    </row>
    <row r="7013" spans="1:5" x14ac:dyDescent="0.25">
      <c r="A7013" s="130">
        <v>35939.569920978298</v>
      </c>
      <c r="B7013" s="130">
        <v>-4.3936731626292899E-2</v>
      </c>
      <c r="C7013" s="130">
        <v>1.1471098970770299</v>
      </c>
      <c r="D7013" s="130">
        <v>0.58402282684405504</v>
      </c>
      <c r="E7013" s="130">
        <v>5.4035122486879902E-2</v>
      </c>
    </row>
    <row r="7014" spans="1:5" x14ac:dyDescent="0.25">
      <c r="A7014" s="130">
        <v>35939.607975895902</v>
      </c>
      <c r="B7014" s="130">
        <v>-7.3636912092755996E-2</v>
      </c>
      <c r="C7014" s="130">
        <v>1.1471096509954299</v>
      </c>
      <c r="D7014" s="130">
        <v>0.58402299751590703</v>
      </c>
      <c r="E7014" s="130">
        <v>5.40343868233953E-2</v>
      </c>
    </row>
    <row r="7015" spans="1:5" x14ac:dyDescent="0.25">
      <c r="A7015" s="130">
        <v>35947.645944741598</v>
      </c>
      <c r="B7015" s="130">
        <v>1.0904094194614999</v>
      </c>
      <c r="C7015" s="130">
        <v>1.14705764475418</v>
      </c>
      <c r="D7015" s="130">
        <v>0.58405901613318301</v>
      </c>
      <c r="E7015" s="130">
        <v>5.3878889855956298E-2</v>
      </c>
    </row>
    <row r="7016" spans="1:5" x14ac:dyDescent="0.25">
      <c r="A7016" s="130">
        <v>35949.000549527598</v>
      </c>
      <c r="B7016" s="130">
        <v>0.35162896572029601</v>
      </c>
      <c r="C7016" s="130">
        <v>1.14704887471094</v>
      </c>
      <c r="D7016" s="130">
        <v>0.58406508017521996</v>
      </c>
      <c r="E7016" s="130">
        <v>5.3852662987693999E-2</v>
      </c>
    </row>
    <row r="7017" spans="1:5" x14ac:dyDescent="0.25">
      <c r="A7017" s="130">
        <v>35952.029652798301</v>
      </c>
      <c r="B7017" s="130">
        <v>-0.13114908429365801</v>
      </c>
      <c r="C7017" s="130">
        <v>1.14702925765293</v>
      </c>
      <c r="D7017" s="130">
        <v>0.58407863401516402</v>
      </c>
      <c r="E7017" s="130">
        <v>5.3793993032896802E-2</v>
      </c>
    </row>
    <row r="7018" spans="1:5" x14ac:dyDescent="0.25">
      <c r="A7018" s="130">
        <v>35962.921591900602</v>
      </c>
      <c r="B7018" s="130">
        <v>1.56696064350901</v>
      </c>
      <c r="C7018" s="130">
        <v>1.1469586519291799</v>
      </c>
      <c r="D7018" s="130">
        <v>0.58412729867153901</v>
      </c>
      <c r="E7018" s="130">
        <v>5.3582769449208499E-2</v>
      </c>
    </row>
    <row r="7019" spans="1:5" x14ac:dyDescent="0.25">
      <c r="A7019" s="130">
        <v>35966.8986326534</v>
      </c>
      <c r="B7019" s="130">
        <v>0.32982513335571001</v>
      </c>
      <c r="C7019" s="130">
        <v>1.14693284491612</v>
      </c>
      <c r="D7019" s="130">
        <v>0.58414503992260702</v>
      </c>
      <c r="E7019" s="130">
        <v>5.3505541910981502E-2</v>
      </c>
    </row>
    <row r="7020" spans="1:5" x14ac:dyDescent="0.25">
      <c r="A7020" s="130">
        <v>35968.558026829203</v>
      </c>
      <c r="B7020" s="130">
        <v>0.28359549392962302</v>
      </c>
      <c r="C7020" s="130">
        <v>1.14692207294534</v>
      </c>
      <c r="D7020" s="130">
        <v>0.58415243791970595</v>
      </c>
      <c r="E7020" s="130">
        <v>5.34733029714295E-2</v>
      </c>
    </row>
    <row r="7021" spans="1:5" x14ac:dyDescent="0.25">
      <c r="A7021" s="130">
        <v>35976.208452598898</v>
      </c>
      <c r="B7021" s="130">
        <v>0.80138114087735501</v>
      </c>
      <c r="C7021" s="130">
        <v>1.1468723784221799</v>
      </c>
      <c r="D7021" s="130">
        <v>0.58418651176474901</v>
      </c>
      <c r="E7021" s="130">
        <v>5.3324545068763503E-2</v>
      </c>
    </row>
    <row r="7022" spans="1:5" x14ac:dyDescent="0.25">
      <c r="A7022" s="130">
        <v>35976.3145597478</v>
      </c>
      <c r="B7022" s="130">
        <v>1.4753784532781</v>
      </c>
      <c r="C7022" s="130">
        <v>1.14687168882011</v>
      </c>
      <c r="D7022" s="130">
        <v>0.58418698396089197</v>
      </c>
      <c r="E7022" s="130">
        <v>5.3322480437449603E-2</v>
      </c>
    </row>
    <row r="7023" spans="1:5" x14ac:dyDescent="0.25">
      <c r="A7023" s="130">
        <v>35978.269726504703</v>
      </c>
      <c r="B7023" s="130">
        <v>1.56056513730336</v>
      </c>
      <c r="C7023" s="130">
        <v>1.1468589801795099</v>
      </c>
      <c r="D7023" s="130">
        <v>0.58419568290393697</v>
      </c>
      <c r="E7023" s="130">
        <v>5.3284429746785898E-2</v>
      </c>
    </row>
    <row r="7024" spans="1:5" x14ac:dyDescent="0.25">
      <c r="A7024" s="130">
        <v>35987.455749798697</v>
      </c>
      <c r="B7024" s="130">
        <v>0.198226638277021</v>
      </c>
      <c r="C7024" s="130">
        <v>1.1467992251322601</v>
      </c>
      <c r="D7024" s="130">
        <v>0.58423650505547098</v>
      </c>
      <c r="E7024" s="130">
        <v>5.3105474318323E-2</v>
      </c>
    </row>
    <row r="7025" spans="1:5" x14ac:dyDescent="0.25">
      <c r="A7025" s="130">
        <v>35991.1563637535</v>
      </c>
      <c r="B7025" s="130">
        <v>1.5494937781876901</v>
      </c>
      <c r="C7025" s="130">
        <v>1.1467751313796599</v>
      </c>
      <c r="D7025" s="130">
        <v>0.58425292783184202</v>
      </c>
      <c r="E7025" s="130">
        <v>5.3033297039142002E-2</v>
      </c>
    </row>
    <row r="7026" spans="1:5" x14ac:dyDescent="0.25">
      <c r="A7026" s="130">
        <v>35993.207377293598</v>
      </c>
      <c r="B7026" s="130">
        <v>0.40696522303413901</v>
      </c>
      <c r="C7026" s="130">
        <v>1.14676177248929</v>
      </c>
      <c r="D7026" s="130">
        <v>0.58426202435242702</v>
      </c>
      <c r="E7026" s="130">
        <v>5.2993272752944E-2</v>
      </c>
    </row>
    <row r="7027" spans="1:5" x14ac:dyDescent="0.25">
      <c r="A7027" s="130">
        <v>35994.2864364669</v>
      </c>
      <c r="B7027" s="130">
        <v>1.5595801220344101</v>
      </c>
      <c r="C7027" s="130">
        <v>1.1467547427328599</v>
      </c>
      <c r="D7027" s="130">
        <v>0.584266808529187</v>
      </c>
      <c r="E7027" s="130">
        <v>5.2972209529311497E-2</v>
      </c>
    </row>
    <row r="7028" spans="1:5" x14ac:dyDescent="0.25">
      <c r="A7028" s="130">
        <v>35996.391101513596</v>
      </c>
      <c r="B7028" s="130">
        <v>4.7203176098692401</v>
      </c>
      <c r="C7028" s="130">
        <v>1.1467410284609101</v>
      </c>
      <c r="D7028" s="130">
        <v>0.58427613672383905</v>
      </c>
      <c r="E7028" s="130">
        <v>5.2931114489760199E-2</v>
      </c>
    </row>
    <row r="7029" spans="1:5" x14ac:dyDescent="0.25">
      <c r="A7029" s="130">
        <v>35998.711104797098</v>
      </c>
      <c r="B7029" s="130">
        <v>0.51277102782796302</v>
      </c>
      <c r="C7029" s="130">
        <v>1.14672590643276</v>
      </c>
      <c r="D7029" s="130">
        <v>0.58428641448136698</v>
      </c>
      <c r="E7029" s="130">
        <v>5.2885796403500801E-2</v>
      </c>
    </row>
    <row r="7030" spans="1:5" x14ac:dyDescent="0.25">
      <c r="A7030" s="130">
        <v>36007.732680621099</v>
      </c>
      <c r="B7030" s="130">
        <v>1.13884577777816</v>
      </c>
      <c r="C7030" s="130">
        <v>1.14666705712828</v>
      </c>
      <c r="D7030" s="130">
        <v>0.58432633229641195</v>
      </c>
      <c r="E7030" s="130">
        <v>5.2709387836654603E-2</v>
      </c>
    </row>
    <row r="7031" spans="1:5" x14ac:dyDescent="0.25">
      <c r="A7031" s="130">
        <v>36009.288445249702</v>
      </c>
      <c r="B7031" s="130">
        <v>0.14302587155479199</v>
      </c>
      <c r="C7031" s="130">
        <v>1.14665690125032</v>
      </c>
      <c r="D7031" s="130">
        <v>0.58433320832636704</v>
      </c>
      <c r="E7031" s="130">
        <v>5.2678936504337498E-2</v>
      </c>
    </row>
    <row r="7032" spans="1:5" x14ac:dyDescent="0.25">
      <c r="A7032" s="130">
        <v>36011.375991689602</v>
      </c>
      <c r="B7032" s="130">
        <v>4.0816561192702503E-3</v>
      </c>
      <c r="C7032" s="130">
        <v>1.14664327055221</v>
      </c>
      <c r="D7032" s="130">
        <v>0.58434243108762796</v>
      </c>
      <c r="E7032" s="130">
        <v>5.26380626564589E-2</v>
      </c>
    </row>
    <row r="7033" spans="1:5" x14ac:dyDescent="0.25">
      <c r="A7033" s="130">
        <v>36024.750330903502</v>
      </c>
      <c r="B7033" s="130">
        <v>1.49505005450841</v>
      </c>
      <c r="C7033" s="130">
        <v>1.1465558498719199</v>
      </c>
      <c r="D7033" s="130">
        <v>0.58440142119379401</v>
      </c>
      <c r="E7033" s="130">
        <v>5.2375816878441998E-2</v>
      </c>
    </row>
    <row r="7034" spans="1:5" x14ac:dyDescent="0.25">
      <c r="A7034" s="130">
        <v>36026.0954490281</v>
      </c>
      <c r="B7034" s="130">
        <v>1.58743708752322</v>
      </c>
      <c r="C7034" s="130">
        <v>1.1465470487125999</v>
      </c>
      <c r="D7034" s="130">
        <v>0.58440734475420397</v>
      </c>
      <c r="E7034" s="130">
        <v>5.23494052100133E-2</v>
      </c>
    </row>
    <row r="7035" spans="1:5" x14ac:dyDescent="0.25">
      <c r="A7035" s="130">
        <v>36032.481741837801</v>
      </c>
      <c r="B7035" s="130">
        <v>-0.21389705606677001</v>
      </c>
      <c r="C7035" s="130">
        <v>1.14650524083421</v>
      </c>
      <c r="D7035" s="130">
        <v>0.58443544508235301</v>
      </c>
      <c r="E7035" s="130">
        <v>5.22239175876845E-2</v>
      </c>
    </row>
    <row r="7036" spans="1:5" x14ac:dyDescent="0.25">
      <c r="A7036" s="130">
        <v>36035.485804547301</v>
      </c>
      <c r="B7036" s="130">
        <v>2.6302780463494302</v>
      </c>
      <c r="C7036" s="130">
        <v>1.14648556208925</v>
      </c>
      <c r="D7036" s="130">
        <v>0.58444864995388202</v>
      </c>
      <c r="E7036" s="130">
        <v>5.21648367395941E-2</v>
      </c>
    </row>
    <row r="7037" spans="1:5" x14ac:dyDescent="0.25">
      <c r="A7037" s="130">
        <v>36038.336271074098</v>
      </c>
      <c r="B7037" s="130">
        <v>-1.15169337447443</v>
      </c>
      <c r="C7037" s="130">
        <v>1.1464668820261401</v>
      </c>
      <c r="D7037" s="130">
        <v>0.58446117179722301</v>
      </c>
      <c r="E7037" s="130">
        <v>5.2108745514805301E-2</v>
      </c>
    </row>
    <row r="7038" spans="1:5" x14ac:dyDescent="0.25">
      <c r="A7038" s="130">
        <v>36053.241542513199</v>
      </c>
      <c r="B7038" s="130">
        <v>0.54205145532524301</v>
      </c>
      <c r="C7038" s="130">
        <v>1.1463690840398799</v>
      </c>
      <c r="D7038" s="130">
        <v>0.58452652454445397</v>
      </c>
      <c r="E7038" s="130">
        <v>5.18149435177893E-2</v>
      </c>
    </row>
    <row r="7039" spans="1:5" x14ac:dyDescent="0.25">
      <c r="A7039" s="130">
        <v>36059.252633858698</v>
      </c>
      <c r="B7039" s="130">
        <v>1.46443825467912E-2</v>
      </c>
      <c r="C7039" s="130">
        <v>1.1463295869969601</v>
      </c>
      <c r="D7039" s="130">
        <v>0.58455282115449803</v>
      </c>
      <c r="E7039" s="130">
        <v>5.1696219055169398E-2</v>
      </c>
    </row>
    <row r="7040" spans="1:5" x14ac:dyDescent="0.25">
      <c r="A7040" s="130">
        <v>36059.743057875799</v>
      </c>
      <c r="B7040" s="130">
        <v>0.757945780863989</v>
      </c>
      <c r="C7040" s="130">
        <v>1.1463263631379299</v>
      </c>
      <c r="D7040" s="130">
        <v>0.58455496510110005</v>
      </c>
      <c r="E7040" s="130">
        <v>5.1686526657884702E-2</v>
      </c>
    </row>
    <row r="7041" spans="1:5" x14ac:dyDescent="0.25">
      <c r="A7041" s="130">
        <v>36060.0501043084</v>
      </c>
      <c r="B7041" s="130">
        <v>0.59920359196044004</v>
      </c>
      <c r="C7041" s="130">
        <v>1.1463243446226099</v>
      </c>
      <c r="D7041" s="130">
        <v>0.58455630727554497</v>
      </c>
      <c r="E7041" s="130">
        <v>5.16804579388567E-2</v>
      </c>
    </row>
    <row r="7042" spans="1:5" x14ac:dyDescent="0.25">
      <c r="A7042" s="130">
        <v>36060.544321088499</v>
      </c>
      <c r="B7042" s="130">
        <v>-0.278608628164834</v>
      </c>
      <c r="C7042" s="130">
        <v>1.1463210954762599</v>
      </c>
      <c r="D7042" s="130">
        <v>0.58455846743043105</v>
      </c>
      <c r="E7042" s="130">
        <v>5.1670689073350901E-2</v>
      </c>
    </row>
    <row r="7043" spans="1:5" x14ac:dyDescent="0.25">
      <c r="A7043" s="130">
        <v>36070.622731568001</v>
      </c>
      <c r="B7043" s="130">
        <v>0.76162375317157005</v>
      </c>
      <c r="C7043" s="130">
        <v>1.1462547887230401</v>
      </c>
      <c r="D7043" s="130">
        <v>0.58460246861286103</v>
      </c>
      <c r="E7043" s="130">
        <v>5.1471271117455399E-2</v>
      </c>
    </row>
    <row r="7044" spans="1:5" x14ac:dyDescent="0.25">
      <c r="A7044" s="130">
        <v>36073.6390898604</v>
      </c>
      <c r="B7044" s="130">
        <v>2.2323665860035601E-2</v>
      </c>
      <c r="C7044" s="130">
        <v>1.14623492606634</v>
      </c>
      <c r="D7044" s="130">
        <v>0.58461561908534099</v>
      </c>
      <c r="E7044" s="130">
        <v>5.1411511364703899E-2</v>
      </c>
    </row>
    <row r="7045" spans="1:5" x14ac:dyDescent="0.25">
      <c r="A7045" s="130">
        <v>36075.911882787703</v>
      </c>
      <c r="B7045" s="130">
        <v>0.30194956827331898</v>
      </c>
      <c r="C7045" s="130">
        <v>1.14621995436143</v>
      </c>
      <c r="D7045" s="130">
        <v>0.58462552216229002</v>
      </c>
      <c r="E7045" s="130">
        <v>5.1366459760392301E-2</v>
      </c>
    </row>
    <row r="7046" spans="1:5" x14ac:dyDescent="0.25">
      <c r="A7046" s="130">
        <v>36079.195898693702</v>
      </c>
      <c r="B7046" s="130">
        <v>2.1595098326848201</v>
      </c>
      <c r="C7046" s="130">
        <v>1.14619831315078</v>
      </c>
      <c r="D7046" s="130">
        <v>0.58463982277720705</v>
      </c>
      <c r="E7046" s="130">
        <v>5.1301328114487697E-2</v>
      </c>
    </row>
    <row r="7047" spans="1:5" x14ac:dyDescent="0.25">
      <c r="A7047" s="130">
        <v>36080.294107356203</v>
      </c>
      <c r="B7047" s="130">
        <v>-0.18125830646501501</v>
      </c>
      <c r="C7047" s="130">
        <v>1.14619107394032</v>
      </c>
      <c r="D7047" s="130">
        <v>0.58464460278431196</v>
      </c>
      <c r="E7047" s="130">
        <v>5.1279538055391802E-2</v>
      </c>
    </row>
    <row r="7048" spans="1:5" x14ac:dyDescent="0.25">
      <c r="A7048" s="130">
        <v>36081.898164152903</v>
      </c>
      <c r="B7048" s="130">
        <v>0.94032041772300601</v>
      </c>
      <c r="C7048" s="130">
        <v>1.1461804983099499</v>
      </c>
      <c r="D7048" s="130">
        <v>0.58465158247997195</v>
      </c>
      <c r="E7048" s="130">
        <v>5.1247702779589697E-2</v>
      </c>
    </row>
    <row r="7049" spans="1:5" x14ac:dyDescent="0.25">
      <c r="A7049" s="130">
        <v>36083.100584807798</v>
      </c>
      <c r="B7049" s="130">
        <v>1.66817548375553</v>
      </c>
      <c r="C7049" s="130">
        <v>1.14617256916749</v>
      </c>
      <c r="D7049" s="130">
        <v>0.58465681295716299</v>
      </c>
      <c r="E7049" s="130">
        <v>5.1223832077199202E-2</v>
      </c>
    </row>
    <row r="7050" spans="1:5" x14ac:dyDescent="0.25">
      <c r="A7050" s="130">
        <v>36085.040223609401</v>
      </c>
      <c r="B7050" s="130">
        <v>0.95635466728794005</v>
      </c>
      <c r="C7050" s="130">
        <v>1.1461597758293001</v>
      </c>
      <c r="D7050" s="130">
        <v>0.58466524743271098</v>
      </c>
      <c r="E7050" s="130">
        <v>5.1185314050656697E-2</v>
      </c>
    </row>
    <row r="7051" spans="1:5" x14ac:dyDescent="0.25">
      <c r="A7051" s="130">
        <v>36086.873608367801</v>
      </c>
      <c r="B7051" s="130">
        <v>0.70346506770926398</v>
      </c>
      <c r="C7051" s="130">
        <v>1.14614768019714</v>
      </c>
      <c r="D7051" s="130">
        <v>0.58467321660957206</v>
      </c>
      <c r="E7051" s="130">
        <v>5.11488925058316E-2</v>
      </c>
    </row>
    <row r="7052" spans="1:5" x14ac:dyDescent="0.25">
      <c r="A7052" s="130">
        <v>36087.1422473368</v>
      </c>
      <c r="B7052" s="130">
        <v>-0.15855654847060099</v>
      </c>
      <c r="C7052" s="130">
        <v>1.1461459076151801</v>
      </c>
      <c r="D7052" s="130">
        <v>0.58467438403733696</v>
      </c>
      <c r="E7052" s="130">
        <v>5.1143554686543198E-2</v>
      </c>
    </row>
    <row r="7053" spans="1:5" x14ac:dyDescent="0.25">
      <c r="A7053" s="130">
        <v>36087.689116744601</v>
      </c>
      <c r="B7053" s="130">
        <v>0.901013004303164</v>
      </c>
      <c r="C7053" s="130">
        <v>1.14614229896208</v>
      </c>
      <c r="D7053" s="130">
        <v>0.584676760364778</v>
      </c>
      <c r="E7053" s="130">
        <v>5.1132687591454798E-2</v>
      </c>
    </row>
    <row r="7054" spans="1:5" x14ac:dyDescent="0.25">
      <c r="A7054" s="130">
        <v>36089.429523737002</v>
      </c>
      <c r="B7054" s="130">
        <v>-0.24369696340767999</v>
      </c>
      <c r="C7054" s="130">
        <v>1.14613081266149</v>
      </c>
      <c r="D7054" s="130">
        <v>0.58468432113243096</v>
      </c>
      <c r="E7054" s="130">
        <v>5.1098095339210198E-2</v>
      </c>
    </row>
    <row r="7055" spans="1:5" x14ac:dyDescent="0.25">
      <c r="A7055" s="130">
        <v>36091.817960933797</v>
      </c>
      <c r="B7055" s="130">
        <v>0.22927608331020399</v>
      </c>
      <c r="C7055" s="130">
        <v>1.14611504505913</v>
      </c>
      <c r="D7055" s="130">
        <v>0.58469469246702199</v>
      </c>
      <c r="E7055" s="130">
        <v>5.1050603467930201E-2</v>
      </c>
    </row>
    <row r="7056" spans="1:5" x14ac:dyDescent="0.25">
      <c r="A7056" s="130">
        <v>36095.507536085897</v>
      </c>
      <c r="B7056" s="130">
        <v>0.26061570614714902</v>
      </c>
      <c r="C7056" s="130">
        <v>1.1460906776995301</v>
      </c>
      <c r="D7056" s="130">
        <v>0.58471070319561202</v>
      </c>
      <c r="E7056" s="130">
        <v>5.0977195444960197E-2</v>
      </c>
    </row>
    <row r="7057" spans="1:5" x14ac:dyDescent="0.25">
      <c r="A7057" s="130">
        <v>36096.409652556802</v>
      </c>
      <c r="B7057" s="130">
        <v>7.6893804919642206E-2</v>
      </c>
      <c r="C7057" s="130">
        <v>1.14608471791032</v>
      </c>
      <c r="D7057" s="130">
        <v>0.58471461593676199</v>
      </c>
      <c r="E7057" s="130">
        <v>5.0959238691528602E-2</v>
      </c>
    </row>
    <row r="7058" spans="1:5" x14ac:dyDescent="0.25">
      <c r="A7058" s="130">
        <v>36101.560494789002</v>
      </c>
      <c r="B7058" s="130">
        <v>1.86900939828303</v>
      </c>
      <c r="C7058" s="130">
        <v>1.1460506750500801</v>
      </c>
      <c r="D7058" s="130">
        <v>0.58473694197095105</v>
      </c>
      <c r="E7058" s="130">
        <v>5.08566486567762E-2</v>
      </c>
    </row>
    <row r="7059" spans="1:5" x14ac:dyDescent="0.25">
      <c r="A7059" s="130">
        <v>36105.784072905903</v>
      </c>
      <c r="B7059" s="130">
        <v>1.95555627156929</v>
      </c>
      <c r="C7059" s="130">
        <v>1.14602274277675</v>
      </c>
      <c r="D7059" s="130">
        <v>0.58475523021098397</v>
      </c>
      <c r="E7059" s="130">
        <v>5.0772448328474697E-2</v>
      </c>
    </row>
    <row r="7060" spans="1:5" x14ac:dyDescent="0.25">
      <c r="A7060" s="130">
        <v>36107.2544370572</v>
      </c>
      <c r="B7060" s="130">
        <v>-5.2357780388545501E-2</v>
      </c>
      <c r="C7060" s="130">
        <v>1.1460130148685801</v>
      </c>
      <c r="D7060" s="130">
        <v>0.58476159300214303</v>
      </c>
      <c r="E7060" s="130">
        <v>5.0743118764697698E-2</v>
      </c>
    </row>
    <row r="7061" spans="1:5" x14ac:dyDescent="0.25">
      <c r="A7061" s="130">
        <v>36112.190158471298</v>
      </c>
      <c r="B7061" s="130">
        <v>-0.32879146987768698</v>
      </c>
      <c r="C7061" s="130">
        <v>1.14598034592412</v>
      </c>
      <c r="D7061" s="130">
        <v>0.58478293676727899</v>
      </c>
      <c r="E7061" s="130">
        <v>5.0644601923803802E-2</v>
      </c>
    </row>
    <row r="7062" spans="1:5" x14ac:dyDescent="0.25">
      <c r="A7062" s="130">
        <v>36112.615242217798</v>
      </c>
      <c r="B7062" s="130">
        <v>0.76493090943152697</v>
      </c>
      <c r="C7062" s="130">
        <v>1.1459775313165199</v>
      </c>
      <c r="D7062" s="130">
        <v>0.58478477390504502</v>
      </c>
      <c r="E7062" s="130">
        <v>5.0636112694094799E-2</v>
      </c>
    </row>
    <row r="7063" spans="1:5" x14ac:dyDescent="0.25">
      <c r="A7063" s="130">
        <v>36113.994851775104</v>
      </c>
      <c r="B7063" s="130">
        <v>-1.2068969953297399</v>
      </c>
      <c r="C7063" s="130">
        <v>1.1459683953807001</v>
      </c>
      <c r="D7063" s="130">
        <v>0.58479073516644797</v>
      </c>
      <c r="E7063" s="130">
        <v>5.0608555888481198E-2</v>
      </c>
    </row>
    <row r="7064" spans="1:5" x14ac:dyDescent="0.25">
      <c r="A7064" s="130">
        <v>36138.291625956299</v>
      </c>
      <c r="B7064" s="130">
        <v>1.13270969044923</v>
      </c>
      <c r="C7064" s="130">
        <v>1.1458072171260401</v>
      </c>
      <c r="D7064" s="130">
        <v>0.58489542783461701</v>
      </c>
      <c r="E7064" s="130">
        <v>5.0121979325274998E-2</v>
      </c>
    </row>
    <row r="7065" spans="1:5" x14ac:dyDescent="0.25">
      <c r="A7065" s="130">
        <v>36138.952481529501</v>
      </c>
      <c r="B7065" s="130">
        <v>0.56636647853653999</v>
      </c>
      <c r="C7065" s="130">
        <v>1.1458028257214401</v>
      </c>
      <c r="D7065" s="130">
        <v>0.58489826765618602</v>
      </c>
      <c r="E7065" s="130">
        <v>5.0108711083634697E-2</v>
      </c>
    </row>
    <row r="7066" spans="1:5" x14ac:dyDescent="0.25">
      <c r="A7066" s="130">
        <v>36146.5297663616</v>
      </c>
      <c r="B7066" s="130">
        <v>-0.287914515701782</v>
      </c>
      <c r="C7066" s="130">
        <v>1.1457524461517501</v>
      </c>
      <c r="D7066" s="130">
        <v>0.58493079937707904</v>
      </c>
      <c r="E7066" s="130">
        <v>4.9956450359589302E-2</v>
      </c>
    </row>
    <row r="7067" spans="1:5" x14ac:dyDescent="0.25">
      <c r="A7067" s="130">
        <v>36146.863278265802</v>
      </c>
      <c r="B7067" s="130">
        <v>0.42387279604991801</v>
      </c>
      <c r="C7067" s="130">
        <v>1.14575022751414</v>
      </c>
      <c r="D7067" s="130">
        <v>0.58493223001240802</v>
      </c>
      <c r="E7067" s="130">
        <v>4.99497431930125E-2</v>
      </c>
    </row>
    <row r="7068" spans="1:5" x14ac:dyDescent="0.25">
      <c r="A7068" s="130">
        <v>36147.311412031297</v>
      </c>
      <c r="B7068" s="130">
        <v>5.46349662998042</v>
      </c>
      <c r="C7068" s="130">
        <v>1.14574724621304</v>
      </c>
      <c r="D7068" s="130">
        <v>0.58493415216617395</v>
      </c>
      <c r="E7068" s="130">
        <v>4.9940730171285599E-2</v>
      </c>
    </row>
    <row r="7069" spans="1:5" x14ac:dyDescent="0.25">
      <c r="A7069" s="130">
        <v>36149.201965980297</v>
      </c>
      <c r="B7069" s="130">
        <v>-0.25822325308545402</v>
      </c>
      <c r="C7069" s="130">
        <v>1.14573466691292</v>
      </c>
      <c r="D7069" s="130">
        <v>0.584942259132607</v>
      </c>
      <c r="E7069" s="130">
        <v>4.9902697519729401E-2</v>
      </c>
    </row>
    <row r="7070" spans="1:5" x14ac:dyDescent="0.25">
      <c r="A7070" s="130">
        <v>36170.4188605011</v>
      </c>
      <c r="B7070" s="130">
        <v>2.34433252542232</v>
      </c>
      <c r="C7070" s="130">
        <v>1.1455932721831501</v>
      </c>
      <c r="D7070" s="130">
        <v>0.58503301017902898</v>
      </c>
      <c r="E7070" s="130">
        <v>4.9474848523976697E-2</v>
      </c>
    </row>
    <row r="7071" spans="1:5" x14ac:dyDescent="0.25">
      <c r="A7071" s="130">
        <v>36170.921695988298</v>
      </c>
      <c r="B7071" s="130">
        <v>0.81195131763407402</v>
      </c>
      <c r="C7071" s="130">
        <v>1.1455899161999501</v>
      </c>
      <c r="D7071" s="130">
        <v>0.58503515583503796</v>
      </c>
      <c r="E7071" s="130">
        <v>4.9464685620352201E-2</v>
      </c>
    </row>
    <row r="7072" spans="1:5" x14ac:dyDescent="0.25">
      <c r="A7072" s="130">
        <v>36171.084226242601</v>
      </c>
      <c r="B7072" s="130">
        <v>0.54055930774734595</v>
      </c>
      <c r="C7072" s="130">
        <v>1.14558883140476</v>
      </c>
      <c r="D7072" s="130">
        <v>0.58503584931934305</v>
      </c>
      <c r="E7072" s="130">
        <v>4.94614004614638E-2</v>
      </c>
    </row>
    <row r="7073" spans="1:5" x14ac:dyDescent="0.25">
      <c r="A7073" s="130">
        <v>36180.084394333302</v>
      </c>
      <c r="B7073" s="130">
        <v>1.1384550487351299</v>
      </c>
      <c r="C7073" s="130">
        <v>1.1455287230039</v>
      </c>
      <c r="D7073" s="130">
        <v>0.58507421258450698</v>
      </c>
      <c r="E7073" s="130">
        <v>4.9279308532956402E-2</v>
      </c>
    </row>
    <row r="7074" spans="1:5" x14ac:dyDescent="0.25">
      <c r="A7074" s="130">
        <v>36180.306689192003</v>
      </c>
      <c r="B7074" s="130">
        <v>-2.1514170781278302E-2</v>
      </c>
      <c r="C7074" s="130">
        <v>1.14552723745597</v>
      </c>
      <c r="D7074" s="130">
        <v>0.58507515915648201</v>
      </c>
      <c r="E7074" s="130">
        <v>4.9274806684496998E-2</v>
      </c>
    </row>
    <row r="7075" spans="1:5" x14ac:dyDescent="0.25">
      <c r="A7075" s="130">
        <v>36186.905214627099</v>
      </c>
      <c r="B7075" s="130">
        <v>1.0938438309004299</v>
      </c>
      <c r="C7075" s="130">
        <v>1.14548312047057</v>
      </c>
      <c r="D7075" s="130">
        <v>0.58510323578478696</v>
      </c>
      <c r="E7075" s="130">
        <v>4.9141079050031303E-2</v>
      </c>
    </row>
    <row r="7076" spans="1:5" x14ac:dyDescent="0.25">
      <c r="A7076" s="130">
        <v>36189.825626913102</v>
      </c>
      <c r="B7076" s="130">
        <v>1.79901701705854</v>
      </c>
      <c r="C7076" s="130">
        <v>1.1454635822730099</v>
      </c>
      <c r="D7076" s="130">
        <v>0.58511564906871005</v>
      </c>
      <c r="E7076" s="130">
        <v>4.9081833485863202E-2</v>
      </c>
    </row>
    <row r="7077" spans="1:5" x14ac:dyDescent="0.25">
      <c r="A7077" s="130">
        <v>36191.554968845703</v>
      </c>
      <c r="B7077" s="130">
        <v>1.1351251102347499</v>
      </c>
      <c r="C7077" s="130">
        <v>1.1454520089348601</v>
      </c>
      <c r="D7077" s="130">
        <v>0.58512299591135997</v>
      </c>
      <c r="E7077" s="130">
        <v>4.9046733516436999E-2</v>
      </c>
    </row>
    <row r="7078" spans="1:5" x14ac:dyDescent="0.25">
      <c r="A7078" s="130">
        <v>36198.513710061998</v>
      </c>
      <c r="B7078" s="130">
        <v>0.66287292970812495</v>
      </c>
      <c r="C7078" s="130">
        <v>1.14540541115259</v>
      </c>
      <c r="D7078" s="130">
        <v>0.58515253072812401</v>
      </c>
      <c r="E7078" s="130">
        <v>4.8905363332313601E-2</v>
      </c>
    </row>
    <row r="7079" spans="1:5" x14ac:dyDescent="0.25">
      <c r="A7079" s="130">
        <v>36202.026908148</v>
      </c>
      <c r="B7079" s="130">
        <v>0.33030699217195802</v>
      </c>
      <c r="C7079" s="130">
        <v>1.1453818689745201</v>
      </c>
      <c r="D7079" s="130">
        <v>0.58516742447765902</v>
      </c>
      <c r="E7079" s="130">
        <v>4.8833911292455803E-2</v>
      </c>
    </row>
    <row r="7080" spans="1:5" x14ac:dyDescent="0.25">
      <c r="A7080" s="130">
        <v>36205.890130084299</v>
      </c>
      <c r="B7080" s="130">
        <v>1.46878412807618</v>
      </c>
      <c r="C7080" s="130">
        <v>1.14535596826844</v>
      </c>
      <c r="D7080" s="130">
        <v>0.58518378876325605</v>
      </c>
      <c r="E7080" s="130">
        <v>4.8755278399111798E-2</v>
      </c>
    </row>
    <row r="7081" spans="1:5" x14ac:dyDescent="0.25">
      <c r="A7081" s="130">
        <v>36206.967874543203</v>
      </c>
      <c r="B7081" s="130">
        <v>1.1469449427876199</v>
      </c>
      <c r="C7081" s="130">
        <v>1.14534874017582</v>
      </c>
      <c r="D7081" s="130">
        <v>0.58518835150539406</v>
      </c>
      <c r="E7081" s="130">
        <v>4.8733330129667699E-2</v>
      </c>
    </row>
    <row r="7082" spans="1:5" x14ac:dyDescent="0.25">
      <c r="A7082" s="130">
        <v>36208.928023430402</v>
      </c>
      <c r="B7082" s="130">
        <v>8.5154762094030695E-2</v>
      </c>
      <c r="C7082" s="130">
        <v>1.14533559135789</v>
      </c>
      <c r="D7082" s="130">
        <v>0.58519664720957998</v>
      </c>
      <c r="E7082" s="130">
        <v>4.8693398677532203E-2</v>
      </c>
    </row>
    <row r="7083" spans="1:5" x14ac:dyDescent="0.25">
      <c r="A7083" s="130">
        <v>36209.9654705055</v>
      </c>
      <c r="B7083" s="130">
        <v>8.4130802603166206E-3</v>
      </c>
      <c r="C7083" s="130">
        <v>1.1453286306702199</v>
      </c>
      <c r="D7083" s="130">
        <v>0.58520103641708998</v>
      </c>
      <c r="E7083" s="130">
        <v>4.8672257372548003E-2</v>
      </c>
    </row>
    <row r="7084" spans="1:5" x14ac:dyDescent="0.25">
      <c r="A7084" s="130">
        <v>36215.062054412898</v>
      </c>
      <c r="B7084" s="130">
        <v>0.24441110600286201</v>
      </c>
      <c r="C7084" s="130">
        <v>1.1452944211834799</v>
      </c>
      <c r="D7084" s="130">
        <v>0.58522258429405605</v>
      </c>
      <c r="E7084" s="130">
        <v>4.8568329604013999E-2</v>
      </c>
    </row>
    <row r="7085" spans="1:5" x14ac:dyDescent="0.25">
      <c r="A7085" s="130">
        <v>36215.776731260798</v>
      </c>
      <c r="B7085" s="130">
        <v>4.1553242327907504E-3</v>
      </c>
      <c r="C7085" s="130">
        <v>1.1452896222060001</v>
      </c>
      <c r="D7085" s="130">
        <v>0.58522560393652501</v>
      </c>
      <c r="E7085" s="130">
        <v>4.8553747036690097E-2</v>
      </c>
    </row>
    <row r="7086" spans="1:5" x14ac:dyDescent="0.25">
      <c r="A7086" s="130">
        <v>36220.932777973801</v>
      </c>
      <c r="B7086" s="130">
        <v>2.0719493879672899E-2</v>
      </c>
      <c r="C7086" s="130">
        <v>1.14525498608785</v>
      </c>
      <c r="D7086" s="130">
        <v>0.58524737502579005</v>
      </c>
      <c r="E7086" s="130">
        <v>4.8448474174920299E-2</v>
      </c>
    </row>
    <row r="7087" spans="1:5" x14ac:dyDescent="0.25">
      <c r="A7087" s="130">
        <v>36223.6158508152</v>
      </c>
      <c r="B7087" s="130">
        <v>0.51893130853506397</v>
      </c>
      <c r="C7087" s="130">
        <v>1.1452369527429</v>
      </c>
      <c r="D7087" s="130">
        <v>0.58525869429327104</v>
      </c>
      <c r="E7087" s="130">
        <v>4.8393646443597102E-2</v>
      </c>
    </row>
    <row r="7088" spans="1:5" x14ac:dyDescent="0.25">
      <c r="A7088" s="130">
        <v>36224.100803724701</v>
      </c>
      <c r="B7088" s="130">
        <v>-0.21678361047566799</v>
      </c>
      <c r="C7088" s="130">
        <v>1.1452336925978199</v>
      </c>
      <c r="D7088" s="130">
        <v>0.58526073947927504</v>
      </c>
      <c r="E7088" s="130">
        <v>4.8383733184630899E-2</v>
      </c>
    </row>
    <row r="7089" spans="1:5" x14ac:dyDescent="0.25">
      <c r="A7089" s="130">
        <v>36224.618547823302</v>
      </c>
      <c r="B7089" s="130">
        <v>-1.0511559254248299</v>
      </c>
      <c r="C7089" s="130">
        <v>1.1452302117734099</v>
      </c>
      <c r="D7089" s="130">
        <v>0.58526292271227798</v>
      </c>
      <c r="E7089" s="130">
        <v>4.8373148467437198E-2</v>
      </c>
    </row>
    <row r="7090" spans="1:5" x14ac:dyDescent="0.25">
      <c r="A7090" s="130">
        <v>36224.880036103197</v>
      </c>
      <c r="B7090" s="130">
        <v>-0.21564719673143901</v>
      </c>
      <c r="C7090" s="130">
        <v>1.1452284536790001</v>
      </c>
      <c r="D7090" s="130">
        <v>0.58526402526561905</v>
      </c>
      <c r="E7090" s="130">
        <v>4.8367802171007099E-2</v>
      </c>
    </row>
    <row r="7091" spans="1:5" x14ac:dyDescent="0.25">
      <c r="A7091" s="130">
        <v>36230.144344183696</v>
      </c>
      <c r="B7091" s="130">
        <v>0.74824300128797405</v>
      </c>
      <c r="C7091" s="130">
        <v>1.1451930462500699</v>
      </c>
      <c r="D7091" s="130">
        <v>0.585286208370845</v>
      </c>
      <c r="E7091" s="130">
        <v>4.8260105385166403E-2</v>
      </c>
    </row>
    <row r="7092" spans="1:5" x14ac:dyDescent="0.25">
      <c r="A7092" s="130">
        <v>36230.610826718599</v>
      </c>
      <c r="B7092" s="130">
        <v>0.17652632814060301</v>
      </c>
      <c r="C7092" s="130">
        <v>1.1451899074934999</v>
      </c>
      <c r="D7092" s="130">
        <v>0.58528817281668899</v>
      </c>
      <c r="E7092" s="130">
        <v>4.8250556175566901E-2</v>
      </c>
    </row>
    <row r="7093" spans="1:5" x14ac:dyDescent="0.25">
      <c r="A7093" s="130">
        <v>36231.963239500903</v>
      </c>
      <c r="B7093" s="130">
        <v>1.60413077532036</v>
      </c>
      <c r="C7093" s="130">
        <v>1.14518080657554</v>
      </c>
      <c r="D7093" s="130">
        <v>0.58529386693116503</v>
      </c>
      <c r="E7093" s="130">
        <v>4.8222865897207499E-2</v>
      </c>
    </row>
    <row r="7094" spans="1:5" x14ac:dyDescent="0.25">
      <c r="A7094" s="130">
        <v>36250.127200822702</v>
      </c>
      <c r="B7094" s="130">
        <v>2.7546783317390102</v>
      </c>
      <c r="C7094" s="130">
        <v>1.1450584119048</v>
      </c>
      <c r="D7094" s="130">
        <v>0.58537017758209098</v>
      </c>
      <c r="E7094" s="130">
        <v>4.7850169147676799E-2</v>
      </c>
    </row>
    <row r="7095" spans="1:5" x14ac:dyDescent="0.25">
      <c r="A7095" s="130">
        <v>36250.407565822599</v>
      </c>
      <c r="B7095" s="130">
        <v>-0.337145661614702</v>
      </c>
      <c r="C7095" s="130">
        <v>1.1450565203463701</v>
      </c>
      <c r="D7095" s="130">
        <v>0.58537135303754995</v>
      </c>
      <c r="E7095" s="130">
        <v>4.7844404830747103E-2</v>
      </c>
    </row>
    <row r="7096" spans="1:5" x14ac:dyDescent="0.25">
      <c r="A7096" s="130">
        <v>36250.662402888098</v>
      </c>
      <c r="B7096" s="130">
        <v>1.5732179920407801</v>
      </c>
      <c r="C7096" s="130">
        <v>1.14505480095657</v>
      </c>
      <c r="D7096" s="130">
        <v>0.58537242140111001</v>
      </c>
      <c r="E7096" s="130">
        <v>4.7839165060306603E-2</v>
      </c>
    </row>
    <row r="7097" spans="1:5" x14ac:dyDescent="0.25">
      <c r="A7097" s="130">
        <v>36251.337496195898</v>
      </c>
      <c r="B7097" s="130">
        <v>-0.22041237599524899</v>
      </c>
      <c r="C7097" s="130">
        <v>1.1450502458034399</v>
      </c>
      <c r="D7097" s="130">
        <v>0.58537525132823398</v>
      </c>
      <c r="E7097" s="130">
        <v>4.7825282870478603E-2</v>
      </c>
    </row>
    <row r="7098" spans="1:5" x14ac:dyDescent="0.25">
      <c r="A7098" s="130">
        <v>36251.567108407202</v>
      </c>
      <c r="B7098" s="130">
        <v>0.53127016126286497</v>
      </c>
      <c r="C7098" s="130">
        <v>1.1450486964131099</v>
      </c>
      <c r="D7098" s="130">
        <v>0.58537621374377002</v>
      </c>
      <c r="E7098" s="130">
        <v>4.7820560799947003E-2</v>
      </c>
    </row>
    <row r="7099" spans="1:5" x14ac:dyDescent="0.25">
      <c r="A7099" s="130">
        <v>36267.9812292223</v>
      </c>
      <c r="B7099" s="130">
        <v>0.506536674725511</v>
      </c>
      <c r="C7099" s="130">
        <v>1.14493781101329</v>
      </c>
      <c r="D7099" s="130">
        <v>0.585444885603424</v>
      </c>
      <c r="E7099" s="130">
        <v>4.74823753500885E-2</v>
      </c>
    </row>
    <row r="7100" spans="1:5" x14ac:dyDescent="0.25">
      <c r="A7100" s="130">
        <v>36269.756389817303</v>
      </c>
      <c r="B7100" s="130">
        <v>0.54652022407983802</v>
      </c>
      <c r="C7100" s="130">
        <v>1.1449258041228401</v>
      </c>
      <c r="D7100" s="130">
        <v>0.58545229727206805</v>
      </c>
      <c r="E7100" s="130">
        <v>4.7445727230640999E-2</v>
      </c>
    </row>
    <row r="7101" spans="1:5" x14ac:dyDescent="0.25">
      <c r="A7101" s="130">
        <v>36278.416584589097</v>
      </c>
      <c r="B7101" s="130">
        <v>1.0966136313860699</v>
      </c>
      <c r="C7101" s="130">
        <v>1.1448671865092801</v>
      </c>
      <c r="D7101" s="130">
        <v>0.58548841320976197</v>
      </c>
      <c r="E7101" s="130">
        <v>4.7266729489984102E-2</v>
      </c>
    </row>
    <row r="7102" spans="1:5" x14ac:dyDescent="0.25">
      <c r="A7102" s="130">
        <v>36279.154264461104</v>
      </c>
      <c r="B7102" s="130">
        <v>-0.58482583678484101</v>
      </c>
      <c r="C7102" s="130">
        <v>1.1448621902459499</v>
      </c>
      <c r="D7102" s="130">
        <v>0.58549148634760095</v>
      </c>
      <c r="E7102" s="130">
        <v>4.72514663377408E-2</v>
      </c>
    </row>
    <row r="7103" spans="1:5" x14ac:dyDescent="0.25">
      <c r="A7103" s="130">
        <v>36285.2226556022</v>
      </c>
      <c r="B7103" s="130">
        <v>-0.516257478188342</v>
      </c>
      <c r="C7103" s="130">
        <v>1.14482107039908</v>
      </c>
      <c r="D7103" s="130">
        <v>0.58551674768762596</v>
      </c>
      <c r="E7103" s="130">
        <v>4.7125810845744603E-2</v>
      </c>
    </row>
    <row r="7104" spans="1:5" x14ac:dyDescent="0.25">
      <c r="A7104" s="130">
        <v>36286.4264397605</v>
      </c>
      <c r="B7104" s="130">
        <v>-0.49184705426144099</v>
      </c>
      <c r="C7104" s="130">
        <v>1.1448129094480499</v>
      </c>
      <c r="D7104" s="130">
        <v>0.58552175468343604</v>
      </c>
      <c r="E7104" s="130">
        <v>4.7100864247964599E-2</v>
      </c>
    </row>
    <row r="7105" spans="1:5" x14ac:dyDescent="0.25">
      <c r="A7105" s="130">
        <v>36288.075846594002</v>
      </c>
      <c r="B7105" s="130">
        <v>-0.21863727745153899</v>
      </c>
      <c r="C7105" s="130">
        <v>1.1448017252723</v>
      </c>
      <c r="D7105" s="130">
        <v>0.58552861299733305</v>
      </c>
      <c r="E7105" s="130">
        <v>4.7066671819921399E-2</v>
      </c>
    </row>
    <row r="7106" spans="1:5" x14ac:dyDescent="0.25">
      <c r="A7106" s="130">
        <v>36294.114475533497</v>
      </c>
      <c r="B7106" s="130">
        <v>-0.22422460647178999</v>
      </c>
      <c r="C7106" s="130">
        <v>1.1447607576283401</v>
      </c>
      <c r="D7106" s="130">
        <v>0.58555370024989495</v>
      </c>
      <c r="E7106" s="130">
        <v>4.6941381674123497E-2</v>
      </c>
    </row>
    <row r="7107" spans="1:5" x14ac:dyDescent="0.25">
      <c r="A7107" s="130">
        <v>36302.314785576898</v>
      </c>
      <c r="B7107" s="130">
        <v>3.5455608802403803E-2</v>
      </c>
      <c r="C7107" s="130">
        <v>1.1447050708319599</v>
      </c>
      <c r="D7107" s="130">
        <v>0.58558771365782603</v>
      </c>
      <c r="E7107" s="130">
        <v>4.6770966576260301E-2</v>
      </c>
    </row>
    <row r="7108" spans="1:5" x14ac:dyDescent="0.25">
      <c r="A7108" s="130">
        <v>36310.999184926201</v>
      </c>
      <c r="B7108" s="130">
        <v>0.79592798219831895</v>
      </c>
      <c r="C7108" s="130">
        <v>1.1446460291349201</v>
      </c>
      <c r="D7108" s="130">
        <v>0.58562366660393494</v>
      </c>
      <c r="E7108" s="130">
        <v>4.6590144992821297E-2</v>
      </c>
    </row>
    <row r="7109" spans="1:5" x14ac:dyDescent="0.25">
      <c r="A7109" s="130">
        <v>36320.306822127197</v>
      </c>
      <c r="B7109" s="130">
        <v>0.84869344466471697</v>
      </c>
      <c r="C7109" s="130">
        <v>1.1445826730969</v>
      </c>
      <c r="D7109" s="130">
        <v>0.58566212165990905</v>
      </c>
      <c r="E7109" s="130">
        <v>4.6395948430591402E-2</v>
      </c>
    </row>
    <row r="7110" spans="1:5" x14ac:dyDescent="0.25">
      <c r="A7110" s="130">
        <v>36321.7798924628</v>
      </c>
      <c r="B7110" s="130">
        <v>1.4839429289761801</v>
      </c>
      <c r="C7110" s="130">
        <v>1.1445726387473201</v>
      </c>
      <c r="D7110" s="130">
        <v>0.58566820033689304</v>
      </c>
      <c r="E7110" s="130">
        <v>4.6365176011156202E-2</v>
      </c>
    </row>
    <row r="7111" spans="1:5" x14ac:dyDescent="0.25">
      <c r="A7111" s="130">
        <v>36322.724355105704</v>
      </c>
      <c r="B7111" s="130">
        <v>-0.459923049086919</v>
      </c>
      <c r="C7111" s="130">
        <v>1.1445662041459099</v>
      </c>
      <c r="D7111" s="130">
        <v>0.585672096631631</v>
      </c>
      <c r="E7111" s="130">
        <v>4.6345440724946903E-2</v>
      </c>
    </row>
    <row r="7112" spans="1:5" x14ac:dyDescent="0.25">
      <c r="A7112" s="130">
        <v>36326.090870298503</v>
      </c>
      <c r="B7112" s="130">
        <v>0.93799324105097204</v>
      </c>
      <c r="C7112" s="130">
        <v>1.1445432614597</v>
      </c>
      <c r="D7112" s="130">
        <v>0.58568597812235001</v>
      </c>
      <c r="E7112" s="130">
        <v>4.62750599067751E-2</v>
      </c>
    </row>
    <row r="7113" spans="1:5" x14ac:dyDescent="0.25">
      <c r="A7113" s="130">
        <v>36327.444143341498</v>
      </c>
      <c r="B7113" s="130">
        <v>0.66054585921440101</v>
      </c>
      <c r="C7113" s="130">
        <v>1.14453403600144</v>
      </c>
      <c r="D7113" s="130">
        <v>0.58569155523369199</v>
      </c>
      <c r="E7113" s="130">
        <v>4.6246752840012798E-2</v>
      </c>
    </row>
    <row r="7114" spans="1:5" x14ac:dyDescent="0.25">
      <c r="A7114" s="130">
        <v>36338.401851578397</v>
      </c>
      <c r="B7114" s="130">
        <v>0.56676450741361994</v>
      </c>
      <c r="C7114" s="130">
        <v>1.1444592734088499</v>
      </c>
      <c r="D7114" s="130">
        <v>0.58573665133041097</v>
      </c>
      <c r="E7114" s="130">
        <v>4.60172194587418E-2</v>
      </c>
    </row>
    <row r="7115" spans="1:5" x14ac:dyDescent="0.25">
      <c r="A7115" s="130">
        <v>36342.773241916497</v>
      </c>
      <c r="B7115" s="130">
        <v>0.249163979161482</v>
      </c>
      <c r="C7115" s="130">
        <v>1.14442941718278</v>
      </c>
      <c r="D7115" s="130">
        <v>0.58575461044442001</v>
      </c>
      <c r="E7115" s="130">
        <v>4.5925488564229101E-2</v>
      </c>
    </row>
    <row r="7116" spans="1:5" x14ac:dyDescent="0.25">
      <c r="A7116" s="130">
        <v>36349.656543917597</v>
      </c>
      <c r="B7116" s="130">
        <v>1.12722646919059</v>
      </c>
      <c r="C7116" s="130">
        <v>1.1443823689842101</v>
      </c>
      <c r="D7116" s="130">
        <v>0.58578285325843005</v>
      </c>
      <c r="E7116" s="130">
        <v>4.5780857869976203E-2</v>
      </c>
    </row>
    <row r="7117" spans="1:5" x14ac:dyDescent="0.25">
      <c r="A7117" s="130">
        <v>36351.809236243702</v>
      </c>
      <c r="B7117" s="130">
        <v>0.76852223945138598</v>
      </c>
      <c r="C7117" s="130">
        <v>1.1443676460726699</v>
      </c>
      <c r="D7117" s="130">
        <v>0.58579167689773703</v>
      </c>
      <c r="E7117" s="130">
        <v>4.5735578296134199E-2</v>
      </c>
    </row>
    <row r="7118" spans="1:5" x14ac:dyDescent="0.25">
      <c r="A7118" s="130">
        <v>36353.306190258198</v>
      </c>
      <c r="B7118" s="130">
        <v>1.1580096498186001</v>
      </c>
      <c r="C7118" s="130">
        <v>1.1443574054243399</v>
      </c>
      <c r="D7118" s="130">
        <v>0.58579781019847499</v>
      </c>
      <c r="E7118" s="130">
        <v>4.5704078071395197E-2</v>
      </c>
    </row>
    <row r="7119" spans="1:5" x14ac:dyDescent="0.25">
      <c r="A7119" s="130">
        <v>36354.618865418503</v>
      </c>
      <c r="B7119" s="130">
        <v>1.67123106225555</v>
      </c>
      <c r="C7119" s="130">
        <v>1.1443484237185899</v>
      </c>
      <c r="D7119" s="130">
        <v>0.58580318675813903</v>
      </c>
      <c r="E7119" s="130">
        <v>4.5676446545449501E-2</v>
      </c>
    </row>
    <row r="7120" spans="1:5" x14ac:dyDescent="0.25">
      <c r="A7120" s="130">
        <v>36359.808460447697</v>
      </c>
      <c r="B7120" s="130">
        <v>-0.24726384749699201</v>
      </c>
      <c r="C7120" s="130">
        <v>1.1443128993728</v>
      </c>
      <c r="D7120" s="130">
        <v>0.58582442701585902</v>
      </c>
      <c r="E7120" s="130">
        <v>4.5567123648832801E-2</v>
      </c>
    </row>
    <row r="7121" spans="1:5" x14ac:dyDescent="0.25">
      <c r="A7121" s="130">
        <v>36364.574518455098</v>
      </c>
      <c r="B7121" s="130">
        <v>1.3418967679695899</v>
      </c>
      <c r="C7121" s="130">
        <v>1.1442802522864199</v>
      </c>
      <c r="D7121" s="130">
        <v>0.58584391172559103</v>
      </c>
      <c r="E7121" s="130">
        <v>4.5466605777441597E-2</v>
      </c>
    </row>
    <row r="7122" spans="1:5" x14ac:dyDescent="0.25">
      <c r="A7122" s="130">
        <v>36366.8918977578</v>
      </c>
      <c r="B7122" s="130">
        <v>0.30468148541022999</v>
      </c>
      <c r="C7122" s="130">
        <v>1.1442643708311799</v>
      </c>
      <c r="D7122" s="130">
        <v>0.58585337805516402</v>
      </c>
      <c r="E7122" s="130">
        <v>4.5417690777077697E-2</v>
      </c>
    </row>
    <row r="7123" spans="1:5" x14ac:dyDescent="0.25">
      <c r="A7123" s="130">
        <v>36372.021192211803</v>
      </c>
      <c r="B7123" s="130">
        <v>2.76698928793666</v>
      </c>
      <c r="C7123" s="130">
        <v>1.1442292010619</v>
      </c>
      <c r="D7123" s="130">
        <v>0.58587431309602001</v>
      </c>
      <c r="E7123" s="130">
        <v>4.5309327310424301E-2</v>
      </c>
    </row>
    <row r="7124" spans="1:5" x14ac:dyDescent="0.25">
      <c r="A7124" s="130">
        <v>36373.780025514301</v>
      </c>
      <c r="B7124" s="130">
        <v>-0.20468244290416901</v>
      </c>
      <c r="C7124" s="130">
        <v>1.14421713574193</v>
      </c>
      <c r="D7124" s="130">
        <v>0.58588148608128998</v>
      </c>
      <c r="E7124" s="130">
        <v>4.5272139359958101E-2</v>
      </c>
    </row>
    <row r="7125" spans="1:5" x14ac:dyDescent="0.25">
      <c r="A7125" s="130">
        <v>36374.131751217901</v>
      </c>
      <c r="B7125" s="130">
        <v>0.85089853316766595</v>
      </c>
      <c r="C7125" s="130">
        <v>1.14421472261457</v>
      </c>
      <c r="D7125" s="130">
        <v>0.58588292016618904</v>
      </c>
      <c r="E7125" s="130">
        <v>4.5264700784796899E-2</v>
      </c>
    </row>
    <row r="7126" spans="1:5" x14ac:dyDescent="0.25">
      <c r="A7126" s="130">
        <v>36379.877437267998</v>
      </c>
      <c r="B7126" s="130">
        <v>0.16121041410672701</v>
      </c>
      <c r="C7126" s="130">
        <v>1.1441752862321199</v>
      </c>
      <c r="D7126" s="130">
        <v>0.58590633066292497</v>
      </c>
      <c r="E7126" s="130">
        <v>4.5143098914349901E-2</v>
      </c>
    </row>
    <row r="7127" spans="1:5" x14ac:dyDescent="0.25">
      <c r="A7127" s="130">
        <v>36390.191858142702</v>
      </c>
      <c r="B7127" s="130">
        <v>0.73297335021749199</v>
      </c>
      <c r="C7127" s="130">
        <v>1.14410441475157</v>
      </c>
      <c r="D7127" s="130">
        <v>0.58594827924356896</v>
      </c>
      <c r="E7127" s="130">
        <v>4.4924388662581E-2</v>
      </c>
    </row>
    <row r="7128" spans="1:5" x14ac:dyDescent="0.25">
      <c r="A7128" s="130">
        <v>36395.223608929598</v>
      </c>
      <c r="B7128" s="130">
        <v>0.120444281467735</v>
      </c>
      <c r="C7128" s="130">
        <v>1.1440698051870399</v>
      </c>
      <c r="D7128" s="130">
        <v>0.58596870741488905</v>
      </c>
      <c r="E7128" s="130">
        <v>4.4817499110763902E-2</v>
      </c>
    </row>
    <row r="7129" spans="1:5" x14ac:dyDescent="0.25">
      <c r="A7129" s="130">
        <v>36408.041710992402</v>
      </c>
      <c r="B7129" s="130">
        <v>-0.16903658184408399</v>
      </c>
      <c r="C7129" s="130">
        <v>1.14398153288285</v>
      </c>
      <c r="D7129" s="130">
        <v>0.58602064077014704</v>
      </c>
      <c r="E7129" s="130">
        <v>4.4544623062958602E-2</v>
      </c>
    </row>
    <row r="7130" spans="1:5" x14ac:dyDescent="0.25">
      <c r="A7130" s="130">
        <v>36410.518800965801</v>
      </c>
      <c r="B7130" s="130">
        <v>0.409089794790929</v>
      </c>
      <c r="C7130" s="130">
        <v>1.1439644566885501</v>
      </c>
      <c r="D7130" s="130">
        <v>0.58603065926660303</v>
      </c>
      <c r="E7130" s="130">
        <v>4.44917932692563E-2</v>
      </c>
    </row>
    <row r="7131" spans="1:5" x14ac:dyDescent="0.25">
      <c r="A7131" s="130">
        <v>36412.782239587497</v>
      </c>
      <c r="B7131" s="130">
        <v>1.39336454536678</v>
      </c>
      <c r="C7131" s="130">
        <v>1.14394884833688</v>
      </c>
      <c r="D7131" s="130">
        <v>0.58603980867766903</v>
      </c>
      <c r="E7131" s="130">
        <v>4.4443492600501101E-2</v>
      </c>
    </row>
    <row r="7132" spans="1:5" x14ac:dyDescent="0.25">
      <c r="A7132" s="130">
        <v>36425.607223391002</v>
      </c>
      <c r="B7132" s="130">
        <v>1.0943963130751999</v>
      </c>
      <c r="C7132" s="130">
        <v>1.14386031892811</v>
      </c>
      <c r="D7132" s="130">
        <v>0.586091560816971</v>
      </c>
      <c r="E7132" s="130">
        <v>4.4169315787030899E-2</v>
      </c>
    </row>
    <row r="7133" spans="1:5" x14ac:dyDescent="0.25">
      <c r="A7133" s="130">
        <v>36430.155880869497</v>
      </c>
      <c r="B7133" s="130">
        <v>0.960167795018529</v>
      </c>
      <c r="C7133" s="130">
        <v>1.1438288832257</v>
      </c>
      <c r="D7133" s="130">
        <v>0.58610987916756896</v>
      </c>
      <c r="E7133" s="130">
        <v>4.4071868739365E-2</v>
      </c>
    </row>
    <row r="7134" spans="1:5" x14ac:dyDescent="0.25">
      <c r="A7134" s="130">
        <v>36432.0412477473</v>
      </c>
      <c r="B7134" s="130">
        <v>0.90453908080645495</v>
      </c>
      <c r="C7134" s="130">
        <v>1.1438158478261899</v>
      </c>
      <c r="D7134" s="130">
        <v>0.58611746628967598</v>
      </c>
      <c r="E7134" s="130">
        <v>4.4031446537289701E-2</v>
      </c>
    </row>
    <row r="7135" spans="1:5" x14ac:dyDescent="0.25">
      <c r="A7135" s="130">
        <v>36432.113109251499</v>
      </c>
      <c r="B7135" s="130">
        <v>-3.36956857041271E-2</v>
      </c>
      <c r="C7135" s="130">
        <v>1.1438153509111699</v>
      </c>
      <c r="D7135" s="130">
        <v>0.58611775541060795</v>
      </c>
      <c r="E7135" s="130">
        <v>4.4029905463187198E-2</v>
      </c>
    </row>
    <row r="7136" spans="1:5" x14ac:dyDescent="0.25">
      <c r="A7136" s="130">
        <v>36433.151352655201</v>
      </c>
      <c r="B7136" s="130">
        <v>-0.24309650059771701</v>
      </c>
      <c r="C7136" s="130">
        <v>1.1438081710254699</v>
      </c>
      <c r="D7136" s="130">
        <v>0.58612193204862595</v>
      </c>
      <c r="E7136" s="130">
        <v>4.4007637273134698E-2</v>
      </c>
    </row>
    <row r="7137" spans="1:5" x14ac:dyDescent="0.25">
      <c r="A7137" s="130">
        <v>36433.843281983798</v>
      </c>
      <c r="B7137" s="130">
        <v>1.0852864635613599</v>
      </c>
      <c r="C7137" s="130">
        <v>1.14380338548731</v>
      </c>
      <c r="D7137" s="130">
        <v>0.58612471498173702</v>
      </c>
      <c r="E7137" s="130">
        <v>4.3992793691377402E-2</v>
      </c>
    </row>
    <row r="7138" spans="1:5" x14ac:dyDescent="0.25">
      <c r="A7138" s="130">
        <v>36434.691414918998</v>
      </c>
      <c r="B7138" s="130">
        <v>0.339398131169455</v>
      </c>
      <c r="C7138" s="130">
        <v>1.1437975190005401</v>
      </c>
      <c r="D7138" s="130">
        <v>0.58612812555855798</v>
      </c>
      <c r="E7138" s="130">
        <v>4.3974595755183199E-2</v>
      </c>
    </row>
    <row r="7139" spans="1:5" x14ac:dyDescent="0.25">
      <c r="A7139" s="130">
        <v>36434.7901484182</v>
      </c>
      <c r="B7139" s="130">
        <v>1.0338951207334901</v>
      </c>
      <c r="C7139" s="130">
        <v>1.14379683602297</v>
      </c>
      <c r="D7139" s="130">
        <v>0.58612852254988101</v>
      </c>
      <c r="E7139" s="130">
        <v>4.3972477039415599E-2</v>
      </c>
    </row>
    <row r="7140" spans="1:5" x14ac:dyDescent="0.25">
      <c r="A7140" s="130">
        <v>36438.733555150502</v>
      </c>
      <c r="B7140" s="130">
        <v>2.2556595241561799</v>
      </c>
      <c r="C7140" s="130">
        <v>1.1437695505233501</v>
      </c>
      <c r="D7140" s="130">
        <v>0.58614437095538596</v>
      </c>
      <c r="E7140" s="130">
        <v>4.3887814126952099E-2</v>
      </c>
    </row>
    <row r="7141" spans="1:5" x14ac:dyDescent="0.25">
      <c r="A7141" s="130">
        <v>36447.030988521503</v>
      </c>
      <c r="B7141" s="130">
        <v>4.1656558044889103E-2</v>
      </c>
      <c r="C7141" s="130">
        <v>1.1437120909106899</v>
      </c>
      <c r="D7141" s="130">
        <v>0.58617767094662598</v>
      </c>
      <c r="E7141" s="130">
        <v>4.3709406639159801E-2</v>
      </c>
    </row>
    <row r="7142" spans="1:5" x14ac:dyDescent="0.25">
      <c r="A7142" s="130">
        <v>36461.315496198898</v>
      </c>
      <c r="B7142" s="130">
        <v>0.23023024568935599</v>
      </c>
      <c r="C7142" s="130">
        <v>1.14361302014708</v>
      </c>
      <c r="D7142" s="130">
        <v>0.58623484930680103</v>
      </c>
      <c r="E7142" s="130">
        <v>4.3401418249913198E-2</v>
      </c>
    </row>
    <row r="7143" spans="1:5" x14ac:dyDescent="0.25">
      <c r="A7143" s="130">
        <v>36462.9882615924</v>
      </c>
      <c r="B7143" s="130">
        <v>0.102451547370674</v>
      </c>
      <c r="C7143" s="130">
        <v>1.1436014061331701</v>
      </c>
      <c r="D7143" s="130">
        <v>0.58624153272544899</v>
      </c>
      <c r="E7143" s="130">
        <v>4.33652810315149E-2</v>
      </c>
    </row>
    <row r="7144" spans="1:5" x14ac:dyDescent="0.25">
      <c r="A7144" s="130">
        <v>36464.960123579702</v>
      </c>
      <c r="B7144" s="130">
        <v>1.27208519058437</v>
      </c>
      <c r="C7144" s="130">
        <v>1.1435877121278399</v>
      </c>
      <c r="D7144" s="130">
        <v>0.586249407835438</v>
      </c>
      <c r="E7144" s="130">
        <v>4.3322663228353903E-2</v>
      </c>
    </row>
    <row r="7145" spans="1:5" x14ac:dyDescent="0.25">
      <c r="A7145" s="130">
        <v>36465.759468923403</v>
      </c>
      <c r="B7145" s="130">
        <v>1.0818349346031699</v>
      </c>
      <c r="C7145" s="130">
        <v>1.1435821598712399</v>
      </c>
      <c r="D7145" s="130">
        <v>0.58625259918943995</v>
      </c>
      <c r="E7145" s="130">
        <v>4.3305381099056101E-2</v>
      </c>
    </row>
    <row r="7146" spans="1:5" x14ac:dyDescent="0.25">
      <c r="A7146" s="130">
        <v>36475.814325251296</v>
      </c>
      <c r="B7146" s="130">
        <v>2.2813191900916699E-2</v>
      </c>
      <c r="C7146" s="130">
        <v>1.1435122676899401</v>
      </c>
      <c r="D7146" s="130">
        <v>0.58629269226372605</v>
      </c>
      <c r="E7146" s="130">
        <v>4.3087700062197899E-2</v>
      </c>
    </row>
    <row r="7147" spans="1:5" x14ac:dyDescent="0.25">
      <c r="A7147" s="130">
        <v>36482.156574443499</v>
      </c>
      <c r="B7147" s="130">
        <v>1.1044842669613499</v>
      </c>
      <c r="C7147" s="130">
        <v>1.14346813344374</v>
      </c>
      <c r="D7147" s="130">
        <v>0.58631793342227101</v>
      </c>
      <c r="E7147" s="130">
        <v>4.2950115677821199E-2</v>
      </c>
    </row>
    <row r="7148" spans="1:5" x14ac:dyDescent="0.25">
      <c r="A7148" s="130">
        <v>36487.289665521501</v>
      </c>
      <c r="B7148" s="130">
        <v>0.82527583559235396</v>
      </c>
      <c r="C7148" s="130">
        <v>1.1434323858341999</v>
      </c>
      <c r="D7148" s="130">
        <v>0.586338335061803</v>
      </c>
      <c r="E7148" s="130">
        <v>4.2838603205233597E-2</v>
      </c>
    </row>
    <row r="7149" spans="1:5" x14ac:dyDescent="0.25">
      <c r="A7149" s="130">
        <v>36488.680077133198</v>
      </c>
      <c r="B7149" s="130">
        <v>-0.56926696179230296</v>
      </c>
      <c r="C7149" s="130">
        <v>1.1434226985468701</v>
      </c>
      <c r="D7149" s="130">
        <v>0.58634385710180903</v>
      </c>
      <c r="E7149" s="130">
        <v>4.2808373063305399E-2</v>
      </c>
    </row>
    <row r="7150" spans="1:5" x14ac:dyDescent="0.25">
      <c r="A7150" s="130">
        <v>36489.113144392701</v>
      </c>
      <c r="B7150" s="130">
        <v>0.689446586627951</v>
      </c>
      <c r="C7150" s="130">
        <v>1.1434196809066</v>
      </c>
      <c r="D7150" s="130">
        <v>0.58634557666940701</v>
      </c>
      <c r="E7150" s="130">
        <v>4.2798955235604098E-2</v>
      </c>
    </row>
    <row r="7151" spans="1:5" x14ac:dyDescent="0.25">
      <c r="A7151" s="130">
        <v>36499.032052198403</v>
      </c>
      <c r="B7151" s="130">
        <v>2.2192638605293298</v>
      </c>
      <c r="C7151" s="130">
        <v>1.1433505171370499</v>
      </c>
      <c r="D7151" s="130">
        <v>0.58638491389257497</v>
      </c>
      <c r="E7151" s="130">
        <v>4.25829720151151E-2</v>
      </c>
    </row>
    <row r="7152" spans="1:5" x14ac:dyDescent="0.25">
      <c r="A7152" s="130">
        <v>36499.774370797502</v>
      </c>
      <c r="B7152" s="130">
        <v>0.287504170751118</v>
      </c>
      <c r="C7152" s="130">
        <v>1.1433453372920399</v>
      </c>
      <c r="D7152" s="130">
        <v>0.58638785418077399</v>
      </c>
      <c r="E7152" s="130">
        <v>4.25667865671275E-2</v>
      </c>
    </row>
    <row r="7153" spans="1:5" x14ac:dyDescent="0.25">
      <c r="A7153" s="130">
        <v>36503.2726927369</v>
      </c>
      <c r="B7153" s="130">
        <v>0.686666596699537</v>
      </c>
      <c r="C7153" s="130">
        <v>1.1433209192890199</v>
      </c>
      <c r="D7153" s="130">
        <v>0.58640170400566705</v>
      </c>
      <c r="E7153" s="130">
        <v>4.2490468971868797E-2</v>
      </c>
    </row>
    <row r="7154" spans="1:5" x14ac:dyDescent="0.25">
      <c r="A7154" s="130">
        <v>36507.630890289103</v>
      </c>
      <c r="B7154" s="130">
        <v>1.0931236853114501</v>
      </c>
      <c r="C7154" s="130">
        <v>1.14329048333742</v>
      </c>
      <c r="D7154" s="130">
        <v>0.58641894223965296</v>
      </c>
      <c r="E7154" s="130">
        <v>4.23952991175102E-2</v>
      </c>
    </row>
    <row r="7155" spans="1:5" x14ac:dyDescent="0.25">
      <c r="A7155" s="130">
        <v>36518.514333411797</v>
      </c>
      <c r="B7155" s="130">
        <v>2.1972687674726998</v>
      </c>
      <c r="C7155" s="130">
        <v>1.1432143996348401</v>
      </c>
      <c r="D7155" s="130">
        <v>0.58646191348620003</v>
      </c>
      <c r="E7155" s="130">
        <v>4.2157181990651299E-2</v>
      </c>
    </row>
    <row r="7156" spans="1:5" x14ac:dyDescent="0.25">
      <c r="A7156" s="130">
        <v>36518.712080381199</v>
      </c>
      <c r="B7156" s="130">
        <v>0.80152630306127304</v>
      </c>
      <c r="C7156" s="130">
        <v>1.1432130161996299</v>
      </c>
      <c r="D7156" s="130">
        <v>0.58646269324062805</v>
      </c>
      <c r="E7156" s="130">
        <v>4.2152849476149501E-2</v>
      </c>
    </row>
    <row r="7157" spans="1:5" x14ac:dyDescent="0.25">
      <c r="A7157" s="130">
        <v>36521.775707198998</v>
      </c>
      <c r="B7157" s="130">
        <v>0.511510699185447</v>
      </c>
      <c r="C7157" s="130">
        <v>1.1431915784047599</v>
      </c>
      <c r="D7157" s="130">
        <v>0.586474769095508</v>
      </c>
      <c r="E7157" s="130">
        <v>4.2085699668602899E-2</v>
      </c>
    </row>
    <row r="7158" spans="1:5" x14ac:dyDescent="0.25">
      <c r="A7158" s="130">
        <v>36526.4505156378</v>
      </c>
      <c r="B7158" s="130">
        <v>1.71793821206103</v>
      </c>
      <c r="C7158" s="130">
        <v>1.1431588493046601</v>
      </c>
      <c r="D7158" s="130">
        <v>0.58649317901028897</v>
      </c>
      <c r="E7158" s="130">
        <v>4.1983135125956902E-2</v>
      </c>
    </row>
    <row r="7159" spans="1:5" x14ac:dyDescent="0.25">
      <c r="A7159" s="130">
        <v>36529.949921345898</v>
      </c>
      <c r="B7159" s="130">
        <v>1.4890059621392999</v>
      </c>
      <c r="C7159" s="130">
        <v>1.14313433592317</v>
      </c>
      <c r="D7159" s="130">
        <v>0.58650694684608395</v>
      </c>
      <c r="E7159" s="130">
        <v>4.1906279295018202E-2</v>
      </c>
    </row>
    <row r="7160" spans="1:5" x14ac:dyDescent="0.25">
      <c r="A7160" s="130">
        <v>36530.285374828003</v>
      </c>
      <c r="B7160" s="130">
        <v>-3.8638283452863097E-2</v>
      </c>
      <c r="C7160" s="130">
        <v>1.1431319854613899</v>
      </c>
      <c r="D7160" s="130">
        <v>0.58650826603847805</v>
      </c>
      <c r="E7160" s="130">
        <v>4.1898908306068697E-2</v>
      </c>
    </row>
    <row r="7161" spans="1:5" x14ac:dyDescent="0.25">
      <c r="A7161" s="130">
        <v>36533.613516391102</v>
      </c>
      <c r="B7161" s="130">
        <v>-0.152413537868101</v>
      </c>
      <c r="C7161" s="130">
        <v>1.1431086600324101</v>
      </c>
      <c r="D7161" s="130">
        <v>0.58652134853860305</v>
      </c>
      <c r="E7161" s="130">
        <v>4.1825744383600101E-2</v>
      </c>
    </row>
    <row r="7162" spans="1:5" x14ac:dyDescent="0.25">
      <c r="A7162" s="130">
        <v>36535.181793224503</v>
      </c>
      <c r="B7162" s="130">
        <v>4.6274098293630501E-2</v>
      </c>
      <c r="C7162" s="130">
        <v>1.1430976650760201</v>
      </c>
      <c r="D7162" s="130">
        <v>0.58652750968905099</v>
      </c>
      <c r="E7162" s="130">
        <v>4.1791246877278303E-2</v>
      </c>
    </row>
    <row r="7163" spans="1:5" x14ac:dyDescent="0.25">
      <c r="A7163" s="130">
        <v>36535.2548138286</v>
      </c>
      <c r="B7163" s="130">
        <v>0.82939034108446796</v>
      </c>
      <c r="C7163" s="130">
        <v>1.1430971530829099</v>
      </c>
      <c r="D7163" s="130">
        <v>0.586527796503301</v>
      </c>
      <c r="E7163" s="130">
        <v>4.1789640302693103E-2</v>
      </c>
    </row>
    <row r="7164" spans="1:5" x14ac:dyDescent="0.25">
      <c r="A7164" s="130">
        <v>36537.964177583897</v>
      </c>
      <c r="B7164" s="130">
        <v>1.19721102009511</v>
      </c>
      <c r="C7164" s="130">
        <v>1.1430781524867599</v>
      </c>
      <c r="D7164" s="130">
        <v>0.58653843500724501</v>
      </c>
      <c r="E7164" s="130">
        <v>4.1730008724541898E-2</v>
      </c>
    </row>
    <row r="7165" spans="1:5" x14ac:dyDescent="0.25">
      <c r="A7165" s="130">
        <v>36538.788990394503</v>
      </c>
      <c r="B7165" s="130">
        <v>1.46699230689655</v>
      </c>
      <c r="C7165" s="130">
        <v>1.14307236675279</v>
      </c>
      <c r="D7165" s="130">
        <v>0.58654167234592702</v>
      </c>
      <c r="E7165" s="130">
        <v>4.17118469008219E-2</v>
      </c>
    </row>
    <row r="7166" spans="1:5" x14ac:dyDescent="0.25">
      <c r="A7166" s="130">
        <v>36542.539337797098</v>
      </c>
      <c r="B7166" s="130">
        <v>0.156511190906472</v>
      </c>
      <c r="C7166" s="130">
        <v>1.1430460514669101</v>
      </c>
      <c r="D7166" s="130">
        <v>0.58655638430408696</v>
      </c>
      <c r="E7166" s="130">
        <v>4.1629218687116901E-2</v>
      </c>
    </row>
    <row r="7167" spans="1:5" x14ac:dyDescent="0.25">
      <c r="A7167" s="130">
        <v>36542.738866321197</v>
      </c>
      <c r="B7167" s="130">
        <v>-5.3324911032370803E-2</v>
      </c>
      <c r="C7167" s="130">
        <v>1.1430446510515999</v>
      </c>
      <c r="D7167" s="130">
        <v>0.58655716665586599</v>
      </c>
      <c r="E7167" s="130">
        <v>4.1624820433971602E-2</v>
      </c>
    </row>
    <row r="7168" spans="1:5" x14ac:dyDescent="0.25">
      <c r="A7168" s="130">
        <v>36544.362441300698</v>
      </c>
      <c r="B7168" s="130">
        <v>1.05531832145023</v>
      </c>
      <c r="C7168" s="130">
        <v>1.1430332543963699</v>
      </c>
      <c r="D7168" s="130">
        <v>0.58656353133072803</v>
      </c>
      <c r="E7168" s="130">
        <v>4.1589023283444097E-2</v>
      </c>
    </row>
    <row r="7169" spans="1:5" x14ac:dyDescent="0.25">
      <c r="A7169" s="130">
        <v>36551.341552235099</v>
      </c>
      <c r="B7169" s="130">
        <v>0.42366206206949603</v>
      </c>
      <c r="C7169" s="130">
        <v>1.1429842363287299</v>
      </c>
      <c r="D7169" s="130">
        <v>0.586590862859245</v>
      </c>
      <c r="E7169" s="130">
        <v>4.1434976434184298E-2</v>
      </c>
    </row>
    <row r="7170" spans="1:5" x14ac:dyDescent="0.25">
      <c r="A7170" s="130">
        <v>36556.644337481201</v>
      </c>
      <c r="B7170" s="130">
        <v>0.42446610805113599</v>
      </c>
      <c r="C7170" s="130">
        <v>1.1429469612629799</v>
      </c>
      <c r="D7170" s="130">
        <v>0.58661159952617004</v>
      </c>
      <c r="E7170" s="130">
        <v>4.1317746539279603E-2</v>
      </c>
    </row>
    <row r="7171" spans="1:5" x14ac:dyDescent="0.25">
      <c r="A7171" s="130">
        <v>36556.968488107901</v>
      </c>
      <c r="B7171" s="130">
        <v>-0.64741914449570903</v>
      </c>
      <c r="C7171" s="130">
        <v>1.1429446818376801</v>
      </c>
      <c r="D7171" s="130">
        <v>0.58661286628340503</v>
      </c>
      <c r="E7171" s="130">
        <v>4.1310575303715298E-2</v>
      </c>
    </row>
    <row r="7172" spans="1:5" x14ac:dyDescent="0.25">
      <c r="A7172" s="130">
        <v>36560.454742214803</v>
      </c>
      <c r="B7172" s="130">
        <v>2.15673728465433</v>
      </c>
      <c r="C7172" s="130">
        <v>1.14292016024508</v>
      </c>
      <c r="D7172" s="130">
        <v>0.58662648418516306</v>
      </c>
      <c r="E7172" s="130">
        <v>4.1233410675875298E-2</v>
      </c>
    </row>
    <row r="7173" spans="1:5" x14ac:dyDescent="0.25">
      <c r="A7173" s="130">
        <v>36562.607916414498</v>
      </c>
      <c r="B7173" s="130">
        <v>-9.2092545406430304E-3</v>
      </c>
      <c r="C7173" s="130">
        <v>1.14290500952545</v>
      </c>
      <c r="D7173" s="130">
        <v>0.58663488924945195</v>
      </c>
      <c r="E7173" s="130">
        <v>4.1185717907990901E-2</v>
      </c>
    </row>
    <row r="7174" spans="1:5" x14ac:dyDescent="0.25">
      <c r="A7174" s="130">
        <v>36568.094136470798</v>
      </c>
      <c r="B7174" s="130">
        <v>-0.21136801255797799</v>
      </c>
      <c r="C7174" s="130">
        <v>1.1428663861627</v>
      </c>
      <c r="D7174" s="130">
        <v>0.58665628576102202</v>
      </c>
      <c r="E7174" s="130">
        <v>4.1064078922511897E-2</v>
      </c>
    </row>
    <row r="7175" spans="1:5" x14ac:dyDescent="0.25">
      <c r="A7175" s="130">
        <v>36568.698461579297</v>
      </c>
      <c r="B7175" s="130">
        <v>1.31876891034384</v>
      </c>
      <c r="C7175" s="130">
        <v>1.14286212993293</v>
      </c>
      <c r="D7175" s="130">
        <v>0.58665864095970099</v>
      </c>
      <c r="E7175" s="130">
        <v>4.1050669492829997E-2</v>
      </c>
    </row>
    <row r="7176" spans="1:5" x14ac:dyDescent="0.25">
      <c r="A7176" s="130">
        <v>36570.310533525197</v>
      </c>
      <c r="B7176" s="130">
        <v>1.4190866914896001</v>
      </c>
      <c r="C7176" s="130">
        <v>1.14285077450614</v>
      </c>
      <c r="D7176" s="130">
        <v>0.58666492194016595</v>
      </c>
      <c r="E7176" s="130">
        <v>4.1014888861820399E-2</v>
      </c>
    </row>
    <row r="7177" spans="1:5" x14ac:dyDescent="0.25">
      <c r="A7177" s="130">
        <v>36572.258956804697</v>
      </c>
      <c r="B7177" s="130">
        <v>0.24158193911885101</v>
      </c>
      <c r="C7177" s="130">
        <v>1.14283704654167</v>
      </c>
      <c r="D7177" s="130">
        <v>0.58667251021980904</v>
      </c>
      <c r="E7177" s="130">
        <v>4.09716229323469E-2</v>
      </c>
    </row>
    <row r="7178" spans="1:5" x14ac:dyDescent="0.25">
      <c r="A7178" s="130">
        <v>36572.954143563002</v>
      </c>
      <c r="B7178" s="130">
        <v>1.4293376990041999</v>
      </c>
      <c r="C7178" s="130">
        <v>1.1428321476099299</v>
      </c>
      <c r="D7178" s="130">
        <v>0.58667521682922597</v>
      </c>
      <c r="E7178" s="130">
        <v>4.0956180625981498E-2</v>
      </c>
    </row>
    <row r="7179" spans="1:5" x14ac:dyDescent="0.25">
      <c r="A7179" s="130">
        <v>36574.233181244097</v>
      </c>
      <c r="B7179" s="130">
        <v>0.21238879639522401</v>
      </c>
      <c r="C7179" s="130">
        <v>1.14282313312779</v>
      </c>
      <c r="D7179" s="130">
        <v>0.58668019541404604</v>
      </c>
      <c r="E7179" s="130">
        <v>4.0927761903103897E-2</v>
      </c>
    </row>
    <row r="7180" spans="1:5" x14ac:dyDescent="0.25">
      <c r="A7180" s="130">
        <v>36577.366284520504</v>
      </c>
      <c r="B7180" s="130">
        <v>2.1238093831263298</v>
      </c>
      <c r="C7180" s="130">
        <v>1.1428010449058601</v>
      </c>
      <c r="D7180" s="130">
        <v>0.586692384476865</v>
      </c>
      <c r="E7180" s="130">
        <v>4.0858108369644298E-2</v>
      </c>
    </row>
    <row r="7181" spans="1:5" x14ac:dyDescent="0.25">
      <c r="A7181" s="130">
        <v>36584.592919977498</v>
      </c>
      <c r="B7181" s="130">
        <v>1.5142355178640901</v>
      </c>
      <c r="C7181" s="130">
        <v>1.1427500620548301</v>
      </c>
      <c r="D7181" s="130">
        <v>0.58672046456421401</v>
      </c>
      <c r="E7181" s="130">
        <v>4.06972343269267E-2</v>
      </c>
    </row>
    <row r="7182" spans="1:5" x14ac:dyDescent="0.25">
      <c r="A7182" s="130">
        <v>36585.681763885201</v>
      </c>
      <c r="B7182" s="130">
        <v>0.502472188831393</v>
      </c>
      <c r="C7182" s="130">
        <v>1.1427423761344699</v>
      </c>
      <c r="D7182" s="130">
        <v>0.58672469124514703</v>
      </c>
      <c r="E7182" s="130">
        <v>4.0672969192509102E-2</v>
      </c>
    </row>
    <row r="7183" spans="1:5" x14ac:dyDescent="0.25">
      <c r="A7183" s="130">
        <v>36589.203294598803</v>
      </c>
      <c r="B7183" s="130">
        <v>1.08718667724699</v>
      </c>
      <c r="C7183" s="130">
        <v>1.1427175106996399</v>
      </c>
      <c r="D7183" s="130">
        <v>0.58673835366480598</v>
      </c>
      <c r="E7183" s="130">
        <v>4.0594444172645003E-2</v>
      </c>
    </row>
    <row r="7184" spans="1:5" x14ac:dyDescent="0.25">
      <c r="A7184" s="130">
        <v>36596.275818559603</v>
      </c>
      <c r="B7184" s="130">
        <v>4.9711553852937997E-2</v>
      </c>
      <c r="C7184" s="130">
        <v>1.1426675362957901</v>
      </c>
      <c r="D7184" s="130">
        <v>0.58676575829619004</v>
      </c>
      <c r="E7184" s="130">
        <v>4.0436520149776098E-2</v>
      </c>
    </row>
    <row r="7185" spans="1:5" x14ac:dyDescent="0.25">
      <c r="A7185" s="130">
        <v>36599.431990547899</v>
      </c>
      <c r="B7185" s="130">
        <v>0.71747546144005403</v>
      </c>
      <c r="C7185" s="130">
        <v>1.1426452195044401</v>
      </c>
      <c r="D7185" s="130">
        <v>0.58677797297063305</v>
      </c>
      <c r="E7185" s="130">
        <v>4.0365951477810698E-2</v>
      </c>
    </row>
    <row r="7186" spans="1:5" x14ac:dyDescent="0.25">
      <c r="A7186" s="130">
        <v>36601.380814067503</v>
      </c>
      <c r="B7186" s="130">
        <v>1.1347185913825699</v>
      </c>
      <c r="C7186" s="130">
        <v>1.14263143496493</v>
      </c>
      <c r="D7186" s="130">
        <v>0.58678551051505701</v>
      </c>
      <c r="E7186" s="130">
        <v>4.0322348868126502E-2</v>
      </c>
    </row>
    <row r="7187" spans="1:5" x14ac:dyDescent="0.25">
      <c r="A7187" s="130">
        <v>36602.798568306302</v>
      </c>
      <c r="B7187" s="130">
        <v>-1.1279509180917E-2</v>
      </c>
      <c r="C7187" s="130">
        <v>1.1426214045538401</v>
      </c>
      <c r="D7187" s="130">
        <v>0.58679099182356698</v>
      </c>
      <c r="E7187" s="130">
        <v>4.0290614382459303E-2</v>
      </c>
    </row>
    <row r="7188" spans="1:5" x14ac:dyDescent="0.25">
      <c r="A7188" s="130">
        <v>36603.497257566698</v>
      </c>
      <c r="B7188" s="130">
        <v>1.1222744164429299</v>
      </c>
      <c r="C7188" s="130">
        <v>1.14261646072451</v>
      </c>
      <c r="D7188" s="130">
        <v>0.58679369240882495</v>
      </c>
      <c r="E7188" s="130">
        <v>4.0274970864603202E-2</v>
      </c>
    </row>
    <row r="7189" spans="1:5" x14ac:dyDescent="0.25">
      <c r="A7189" s="130">
        <v>36607.148562996597</v>
      </c>
      <c r="B7189" s="130">
        <v>0.81720509391289797</v>
      </c>
      <c r="C7189" s="130">
        <v>1.14259061705271</v>
      </c>
      <c r="D7189" s="130">
        <v>0.58680779818304396</v>
      </c>
      <c r="E7189" s="130">
        <v>4.0193172421844003E-2</v>
      </c>
    </row>
    <row r="7190" spans="1:5" x14ac:dyDescent="0.25">
      <c r="A7190" s="130">
        <v>36607.3758425255</v>
      </c>
      <c r="B7190" s="130">
        <v>-0.52684667679817598</v>
      </c>
      <c r="C7190" s="130">
        <v>1.1425890079665999</v>
      </c>
      <c r="D7190" s="130">
        <v>0.58680867580671903</v>
      </c>
      <c r="E7190" s="130">
        <v>4.0188078208942997E-2</v>
      </c>
    </row>
    <row r="7191" spans="1:5" x14ac:dyDescent="0.25">
      <c r="A7191" s="130">
        <v>36611.614841684903</v>
      </c>
      <c r="B7191" s="130">
        <v>1.09359162683815</v>
      </c>
      <c r="C7191" s="130">
        <v>1.1425589878540301</v>
      </c>
      <c r="D7191" s="130">
        <v>0.58682503568537103</v>
      </c>
      <c r="E7191" s="130">
        <v>4.00930103714537E-2</v>
      </c>
    </row>
    <row r="7192" spans="1:5" x14ac:dyDescent="0.25">
      <c r="A7192" s="130">
        <v>36612.729025637702</v>
      </c>
      <c r="B7192" s="130">
        <v>0.27028670494642099</v>
      </c>
      <c r="C7192" s="130">
        <v>1.1425510944978501</v>
      </c>
      <c r="D7192" s="130">
        <v>0.58682933299177398</v>
      </c>
      <c r="E7192" s="130">
        <v>4.0068005121355901E-2</v>
      </c>
    </row>
    <row r="7193" spans="1:5" x14ac:dyDescent="0.25">
      <c r="A7193" s="130">
        <v>36613.535220610502</v>
      </c>
      <c r="B7193" s="130">
        <v>1.01437688694068</v>
      </c>
      <c r="C7193" s="130">
        <v>1.1425453823323699</v>
      </c>
      <c r="D7193" s="130">
        <v>0.58683244170016802</v>
      </c>
      <c r="E7193" s="130">
        <v>4.0049907414831401E-2</v>
      </c>
    </row>
    <row r="7194" spans="1:5" x14ac:dyDescent="0.25">
      <c r="A7194" s="130">
        <v>36617.415151200701</v>
      </c>
      <c r="B7194" s="130">
        <v>-1.1459027647251201</v>
      </c>
      <c r="C7194" s="130">
        <v>1.1425178830703699</v>
      </c>
      <c r="D7194" s="130">
        <v>0.58684739444520895</v>
      </c>
      <c r="E7194" s="130">
        <v>3.9962756093501403E-2</v>
      </c>
    </row>
    <row r="7195" spans="1:5" x14ac:dyDescent="0.25">
      <c r="A7195" s="130">
        <v>36618.505095482702</v>
      </c>
      <c r="B7195" s="130">
        <v>-7.98787849849103E-2</v>
      </c>
      <c r="C7195" s="130">
        <v>1.14251015544596</v>
      </c>
      <c r="D7195" s="130">
        <v>0.58685159245555096</v>
      </c>
      <c r="E7195" s="130">
        <v>3.9938257723697801E-2</v>
      </c>
    </row>
    <row r="7196" spans="1:5" x14ac:dyDescent="0.25">
      <c r="A7196" s="130">
        <v>36619.778124660297</v>
      </c>
      <c r="B7196" s="130">
        <v>1.1530344546870399</v>
      </c>
      <c r="C7196" s="130">
        <v>1.1425011283340301</v>
      </c>
      <c r="D7196" s="130">
        <v>0.58685649424852504</v>
      </c>
      <c r="E7196" s="130">
        <v>3.9909635336612098E-2</v>
      </c>
    </row>
    <row r="7197" spans="1:5" x14ac:dyDescent="0.25">
      <c r="A7197" s="130">
        <v>36620.606314408498</v>
      </c>
      <c r="B7197" s="130">
        <v>-0.21960154745885899</v>
      </c>
      <c r="C7197" s="130">
        <v>1.14249525477333</v>
      </c>
      <c r="D7197" s="130">
        <v>0.58685968238874897</v>
      </c>
      <c r="E7197" s="130">
        <v>3.9891009444535802E-2</v>
      </c>
    </row>
    <row r="7198" spans="1:5" x14ac:dyDescent="0.25">
      <c r="A7198" s="130">
        <v>36628.803024998902</v>
      </c>
      <c r="B7198" s="130">
        <v>1.02353855475634E-2</v>
      </c>
      <c r="C7198" s="130">
        <v>1.1424370881561701</v>
      </c>
      <c r="D7198" s="130">
        <v>0.58689120183474996</v>
      </c>
      <c r="E7198" s="130">
        <v>3.97064476285875E-2</v>
      </c>
    </row>
    <row r="7199" spans="1:5" x14ac:dyDescent="0.25">
      <c r="A7199" s="130">
        <v>36631.106396329502</v>
      </c>
      <c r="B7199" s="130">
        <v>1.5086123576236099</v>
      </c>
      <c r="C7199" s="130">
        <v>1.14242073115849</v>
      </c>
      <c r="D7199" s="130">
        <v>0.58690004804380203</v>
      </c>
      <c r="E7199" s="130">
        <v>3.9654511919564102E-2</v>
      </c>
    </row>
    <row r="7200" spans="1:5" x14ac:dyDescent="0.25">
      <c r="A7200" s="130">
        <v>36632.495119364001</v>
      </c>
      <c r="B7200" s="130">
        <v>0.82100020144435504</v>
      </c>
      <c r="C7200" s="130">
        <v>1.14241086694051</v>
      </c>
      <c r="D7200" s="130">
        <v>0.58690537914413998</v>
      </c>
      <c r="E7200" s="130">
        <v>3.9623184184518503E-2</v>
      </c>
    </row>
    <row r="7201" spans="1:5" x14ac:dyDescent="0.25">
      <c r="A7201" s="130">
        <v>36649.801004486202</v>
      </c>
      <c r="B7201" s="130">
        <v>0.48266690883180802</v>
      </c>
      <c r="C7201" s="130">
        <v>1.1422877877757001</v>
      </c>
      <c r="D7201" s="130">
        <v>0.58697166513073695</v>
      </c>
      <c r="E7201" s="130">
        <v>3.9231825646094703E-2</v>
      </c>
    </row>
    <row r="7202" spans="1:5" x14ac:dyDescent="0.25">
      <c r="A7202" s="130">
        <v>36650.671506543098</v>
      </c>
      <c r="B7202" s="130">
        <v>1.1601273952214901</v>
      </c>
      <c r="C7202" s="130">
        <v>1.14228158924386</v>
      </c>
      <c r="D7202" s="130">
        <v>0.58697499210584103</v>
      </c>
      <c r="E7202" s="130">
        <v>3.9212093097182099E-2</v>
      </c>
    </row>
    <row r="7203" spans="1:5" x14ac:dyDescent="0.25">
      <c r="A7203" s="130">
        <v>36651.841312567303</v>
      </c>
      <c r="B7203" s="130">
        <v>0.27551555867761901</v>
      </c>
      <c r="C7203" s="130">
        <v>1.14227325833875</v>
      </c>
      <c r="D7203" s="130">
        <v>0.58697946189535</v>
      </c>
      <c r="E7203" s="130">
        <v>3.91855688786883E-2</v>
      </c>
    </row>
    <row r="7204" spans="1:5" x14ac:dyDescent="0.25">
      <c r="A7204" s="130">
        <v>36653.006462569603</v>
      </c>
      <c r="B7204" s="130">
        <v>3.2867376062855498</v>
      </c>
      <c r="C7204" s="130">
        <v>1.14226495929537</v>
      </c>
      <c r="D7204" s="130">
        <v>0.58698391264449001</v>
      </c>
      <c r="E7204" s="130">
        <v>3.9159142205696801E-2</v>
      </c>
    </row>
    <row r="7205" spans="1:5" x14ac:dyDescent="0.25">
      <c r="A7205" s="130">
        <v>36656.402217885203</v>
      </c>
      <c r="B7205" s="130">
        <v>0.16838664856180199</v>
      </c>
      <c r="C7205" s="130">
        <v>1.1422407648801001</v>
      </c>
      <c r="D7205" s="130">
        <v>0.58699687695411995</v>
      </c>
      <c r="E7205" s="130">
        <v>3.90820777117259E-2</v>
      </c>
    </row>
    <row r="7206" spans="1:5" x14ac:dyDescent="0.25">
      <c r="A7206" s="130">
        <v>36658.920509860101</v>
      </c>
      <c r="B7206" s="130">
        <v>1.52072732262025</v>
      </c>
      <c r="C7206" s="130">
        <v>1.14222281520167</v>
      </c>
      <c r="D7206" s="130">
        <v>0.58700648444459202</v>
      </c>
      <c r="E7206" s="130">
        <v>3.9024882848815799E-2</v>
      </c>
    </row>
    <row r="7207" spans="1:5" x14ac:dyDescent="0.25">
      <c r="A7207" s="130">
        <v>36663.346575714197</v>
      </c>
      <c r="B7207" s="130">
        <v>1.42311745214507</v>
      </c>
      <c r="C7207" s="130">
        <v>1.1421912527863001</v>
      </c>
      <c r="D7207" s="130">
        <v>0.58702335613301404</v>
      </c>
      <c r="E7207" s="130">
        <v>3.89242687555338E-2</v>
      </c>
    </row>
    <row r="7208" spans="1:5" x14ac:dyDescent="0.25">
      <c r="A7208" s="130">
        <v>36663.654427973597</v>
      </c>
      <c r="B7208" s="130">
        <v>2.6529990212335699</v>
      </c>
      <c r="C7208" s="130">
        <v>1.14218905678685</v>
      </c>
      <c r="D7208" s="130">
        <v>0.58702452896358404</v>
      </c>
      <c r="E7208" s="130">
        <v>3.8917266327922903E-2</v>
      </c>
    </row>
    <row r="7209" spans="1:5" x14ac:dyDescent="0.25">
      <c r="A7209" s="130">
        <v>36664.269284269598</v>
      </c>
      <c r="B7209" s="130">
        <v>3.9742833190482099</v>
      </c>
      <c r="C7209" s="130">
        <v>1.14218467056785</v>
      </c>
      <c r="D7209" s="130">
        <v>0.587026871132726</v>
      </c>
      <c r="E7209" s="130">
        <v>3.8903279102986202E-2</v>
      </c>
    </row>
    <row r="7210" spans="1:5" x14ac:dyDescent="0.25">
      <c r="A7210" s="130">
        <v>36668.617395891197</v>
      </c>
      <c r="B7210" s="130">
        <v>1.23465138794809</v>
      </c>
      <c r="C7210" s="130">
        <v>1.14215364201359</v>
      </c>
      <c r="D7210" s="130">
        <v>0.58704342446540803</v>
      </c>
      <c r="E7210" s="130">
        <v>3.8804301692856799E-2</v>
      </c>
    </row>
    <row r="7211" spans="1:5" x14ac:dyDescent="0.25">
      <c r="A7211" s="130">
        <v>36668.694975468803</v>
      </c>
      <c r="B7211" s="130">
        <v>0.94360037499692195</v>
      </c>
      <c r="C7211" s="130">
        <v>1.1421530882341699</v>
      </c>
      <c r="D7211" s="130">
        <v>0.58704371965450797</v>
      </c>
      <c r="E7211" s="130">
        <v>3.8802534719993197E-2</v>
      </c>
    </row>
    <row r="7212" spans="1:5" x14ac:dyDescent="0.25">
      <c r="A7212" s="130">
        <v>36678.497827899497</v>
      </c>
      <c r="B7212" s="130">
        <v>6.2700233337853503E-2</v>
      </c>
      <c r="C7212" s="130">
        <v>1.14208306714998</v>
      </c>
      <c r="D7212" s="130">
        <v>0.58708097489866196</v>
      </c>
      <c r="E7212" s="130">
        <v>3.8578979571103199E-2</v>
      </c>
    </row>
    <row r="7213" spans="1:5" x14ac:dyDescent="0.25">
      <c r="A7213" s="130">
        <v>36683.0683063955</v>
      </c>
      <c r="B7213" s="130">
        <v>1.7199537986013</v>
      </c>
      <c r="C7213" s="130">
        <v>1.14205038915893</v>
      </c>
      <c r="D7213" s="130">
        <v>0.58709831462283102</v>
      </c>
      <c r="E7213" s="130">
        <v>3.84745579571876E-2</v>
      </c>
    </row>
    <row r="7214" spans="1:5" x14ac:dyDescent="0.25">
      <c r="A7214" s="130">
        <v>36686.4082273104</v>
      </c>
      <c r="B7214" s="130">
        <v>-0.238638331995844</v>
      </c>
      <c r="C7214" s="130">
        <v>1.1420264967746501</v>
      </c>
      <c r="D7214" s="130">
        <v>0.58711097367061604</v>
      </c>
      <c r="E7214" s="130">
        <v>3.8398174144259001E-2</v>
      </c>
    </row>
    <row r="7215" spans="1:5" x14ac:dyDescent="0.25">
      <c r="A7215" s="130">
        <v>36698.770759326602</v>
      </c>
      <c r="B7215" s="130">
        <v>8.0606451490639094E-2</v>
      </c>
      <c r="C7215" s="130">
        <v>1.1419379675838699</v>
      </c>
      <c r="D7215" s="130">
        <v>0.58715774139580001</v>
      </c>
      <c r="E7215" s="130">
        <v>3.8114881963937898E-2</v>
      </c>
    </row>
    <row r="7216" spans="1:5" x14ac:dyDescent="0.25">
      <c r="A7216" s="130">
        <v>36703.184682660401</v>
      </c>
      <c r="B7216" s="130">
        <v>0.96646690074206898</v>
      </c>
      <c r="C7216" s="130">
        <v>1.1419063236429601</v>
      </c>
      <c r="D7216" s="130">
        <v>0.58717440540821497</v>
      </c>
      <c r="E7216" s="130">
        <v>3.80135216739831E-2</v>
      </c>
    </row>
    <row r="7217" spans="1:5" x14ac:dyDescent="0.25">
      <c r="A7217" s="130">
        <v>36716.076972000497</v>
      </c>
      <c r="B7217" s="130">
        <v>-0.13423758126071</v>
      </c>
      <c r="C7217" s="130">
        <v>1.1418137903942001</v>
      </c>
      <c r="D7217" s="130">
        <v>0.58722297577710703</v>
      </c>
      <c r="E7217" s="130">
        <v>3.77168260912829E-2</v>
      </c>
    </row>
    <row r="7218" spans="1:5" x14ac:dyDescent="0.25">
      <c r="A7218" s="130">
        <v>36719.341084641899</v>
      </c>
      <c r="B7218" s="130">
        <v>8.8533678805058399E-2</v>
      </c>
      <c r="C7218" s="130">
        <v>1.1417903372365401</v>
      </c>
      <c r="D7218" s="130">
        <v>0.58723524882028399</v>
      </c>
      <c r="E7218" s="130">
        <v>3.7641556962022399E-2</v>
      </c>
    </row>
    <row r="7219" spans="1:5" x14ac:dyDescent="0.25">
      <c r="A7219" s="130">
        <v>36735.665510454201</v>
      </c>
      <c r="B7219" s="130">
        <v>1.12337855686759</v>
      </c>
      <c r="C7219" s="130">
        <v>1.14167289023411</v>
      </c>
      <c r="D7219" s="130">
        <v>0.58729648210622998</v>
      </c>
      <c r="E7219" s="130">
        <v>3.7264213294260898E-2</v>
      </c>
    </row>
    <row r="7220" spans="1:5" x14ac:dyDescent="0.25">
      <c r="A7220" s="130">
        <v>36737.223048566899</v>
      </c>
      <c r="B7220" s="130">
        <v>0.36194627715207001</v>
      </c>
      <c r="C7220" s="130">
        <v>1.1416616710630001</v>
      </c>
      <c r="D7220" s="130">
        <v>0.58730231171440594</v>
      </c>
      <c r="E7220" s="130">
        <v>3.7228131489621903E-2</v>
      </c>
    </row>
    <row r="7221" spans="1:5" x14ac:dyDescent="0.25">
      <c r="A7221" s="130">
        <v>36743.206137599002</v>
      </c>
      <c r="B7221" s="130">
        <v>0.28889724069172101</v>
      </c>
      <c r="C7221" s="130">
        <v>1.1416185523292599</v>
      </c>
      <c r="D7221" s="130">
        <v>0.58732468477992505</v>
      </c>
      <c r="E7221" s="130">
        <v>3.7089400490953002E-2</v>
      </c>
    </row>
    <row r="7222" spans="1:5" x14ac:dyDescent="0.25">
      <c r="A7222" s="130">
        <v>36750.663196584901</v>
      </c>
      <c r="B7222" s="130">
        <v>1.01584128181065E-2</v>
      </c>
      <c r="C7222" s="130">
        <v>1.1415647628461301</v>
      </c>
      <c r="D7222" s="130">
        <v>0.58735252372231195</v>
      </c>
      <c r="E7222" s="130">
        <v>3.6916210384952901E-2</v>
      </c>
    </row>
    <row r="7223" spans="1:5" x14ac:dyDescent="0.25">
      <c r="A7223" s="130">
        <v>36752.608602930202</v>
      </c>
      <c r="B7223" s="130">
        <v>-1.7720543094446001E-2</v>
      </c>
      <c r="C7223" s="130">
        <v>1.1415507213829701</v>
      </c>
      <c r="D7223" s="130">
        <v>0.58735977801008199</v>
      </c>
      <c r="E7223" s="130">
        <v>3.68709770386106E-2</v>
      </c>
    </row>
    <row r="7224" spans="1:5" x14ac:dyDescent="0.25">
      <c r="A7224" s="130">
        <v>36759.758426245498</v>
      </c>
      <c r="B7224" s="130">
        <v>1.3033897358083499</v>
      </c>
      <c r="C7224" s="130">
        <v>1.14149908442243</v>
      </c>
      <c r="D7224" s="130">
        <v>0.58738640947066301</v>
      </c>
      <c r="E7224" s="130">
        <v>3.6704552043245298E-2</v>
      </c>
    </row>
    <row r="7225" spans="1:5" x14ac:dyDescent="0.25">
      <c r="A7225" s="130">
        <v>36765.060129746496</v>
      </c>
      <c r="B7225" s="130">
        <v>3.49095418388363</v>
      </c>
      <c r="C7225" s="130">
        <v>1.14146076303727</v>
      </c>
      <c r="D7225" s="130">
        <v>0.58740612691869099</v>
      </c>
      <c r="E7225" s="130">
        <v>3.6580961210279997E-2</v>
      </c>
    </row>
    <row r="7226" spans="1:5" x14ac:dyDescent="0.25">
      <c r="A7226" s="130">
        <v>36766.8341401418</v>
      </c>
      <c r="B7226" s="130">
        <v>0.31630339120476397</v>
      </c>
      <c r="C7226" s="130">
        <v>1.1414479342180801</v>
      </c>
      <c r="D7226" s="130">
        <v>0.58741271886249802</v>
      </c>
      <c r="E7226" s="130">
        <v>3.6539571382944398E-2</v>
      </c>
    </row>
    <row r="7227" spans="1:5" x14ac:dyDescent="0.25">
      <c r="A7227" s="130">
        <v>36767.926533462502</v>
      </c>
      <c r="B7227" s="130">
        <v>0.47526644937143597</v>
      </c>
      <c r="C7227" s="130">
        <v>1.14144003302812</v>
      </c>
      <c r="D7227" s="130">
        <v>0.58741677659295299</v>
      </c>
      <c r="E7227" s="130">
        <v>3.65140758139171E-2</v>
      </c>
    </row>
    <row r="7228" spans="1:5" x14ac:dyDescent="0.25">
      <c r="A7228" s="130">
        <v>36771.498595439902</v>
      </c>
      <c r="B7228" s="130">
        <v>0.72673876913320601</v>
      </c>
      <c r="C7228" s="130">
        <v>1.1414141885706599</v>
      </c>
      <c r="D7228" s="130">
        <v>0.58743003751700196</v>
      </c>
      <c r="E7228" s="130">
        <v>3.64306605617601E-2</v>
      </c>
    </row>
    <row r="7229" spans="1:5" x14ac:dyDescent="0.25">
      <c r="A7229" s="130">
        <v>36778.932186642603</v>
      </c>
      <c r="B7229" s="130">
        <v>1.2492383874632</v>
      </c>
      <c r="C7229" s="130">
        <v>1.14136036586643</v>
      </c>
      <c r="D7229" s="130">
        <v>0.58745759659357899</v>
      </c>
      <c r="E7229" s="130">
        <v>3.6256843831612699E-2</v>
      </c>
    </row>
    <row r="7230" spans="1:5" x14ac:dyDescent="0.25">
      <c r="A7230" s="130">
        <v>36784.528151339196</v>
      </c>
      <c r="B7230" s="130">
        <v>1.38942752721336</v>
      </c>
      <c r="C7230" s="130">
        <v>1.14131981327029</v>
      </c>
      <c r="D7230" s="130">
        <v>0.58747830959291003</v>
      </c>
      <c r="E7230" s="130">
        <v>3.6125794292134E-2</v>
      </c>
    </row>
    <row r="7231" spans="1:5" x14ac:dyDescent="0.25">
      <c r="A7231" s="130">
        <v>36793.553065563901</v>
      </c>
      <c r="B7231" s="130">
        <v>1.0028556794820001</v>
      </c>
      <c r="C7231" s="130">
        <v>1.1412543482106099</v>
      </c>
      <c r="D7231" s="130">
        <v>0.58751165429288099</v>
      </c>
      <c r="E7231" s="130">
        <v>3.5914080771613899E-2</v>
      </c>
    </row>
    <row r="7232" spans="1:5" x14ac:dyDescent="0.25">
      <c r="A7232" s="130">
        <v>36794.672543638997</v>
      </c>
      <c r="B7232" s="130">
        <v>1.14642527864695</v>
      </c>
      <c r="C7232" s="130">
        <v>1.14124622223855</v>
      </c>
      <c r="D7232" s="130">
        <v>0.58751578528577197</v>
      </c>
      <c r="E7232" s="130">
        <v>3.5887788036232701E-2</v>
      </c>
    </row>
    <row r="7233" spans="1:5" x14ac:dyDescent="0.25">
      <c r="A7233" s="130">
        <v>36795.890871916301</v>
      </c>
      <c r="B7233" s="130">
        <v>-2.3601385394441099</v>
      </c>
      <c r="C7233" s="130">
        <v>1.14123737736491</v>
      </c>
      <c r="D7233" s="130">
        <v>0.58752027974593002</v>
      </c>
      <c r="E7233" s="130">
        <v>3.5859165851652601E-2</v>
      </c>
    </row>
    <row r="7234" spans="1:5" x14ac:dyDescent="0.25">
      <c r="A7234" s="130">
        <v>36796.401939201998</v>
      </c>
      <c r="B7234" s="130">
        <v>1.1622836238409</v>
      </c>
      <c r="C7234" s="130">
        <v>1.1412336666689</v>
      </c>
      <c r="D7234" s="130">
        <v>0.58752216468938701</v>
      </c>
      <c r="E7234" s="130">
        <v>3.5847156931304802E-2</v>
      </c>
    </row>
    <row r="7235" spans="1:5" x14ac:dyDescent="0.25">
      <c r="A7235" s="130">
        <v>36797.991317124499</v>
      </c>
      <c r="B7235" s="130">
        <v>-0.241013594097472</v>
      </c>
      <c r="C7235" s="130">
        <v>1.1412221250911301</v>
      </c>
      <c r="D7235" s="130">
        <v>0.58752802518693104</v>
      </c>
      <c r="E7235" s="130">
        <v>3.5809801035333003E-2</v>
      </c>
    </row>
    <row r="7236" spans="1:5" x14ac:dyDescent="0.25">
      <c r="A7236" s="130">
        <v>36803.991880424503</v>
      </c>
      <c r="B7236" s="130">
        <v>1.0754350859281101</v>
      </c>
      <c r="C7236" s="130">
        <v>1.14117852881535</v>
      </c>
      <c r="D7236" s="130">
        <v>0.58755013021416103</v>
      </c>
      <c r="E7236" s="130">
        <v>3.5668642673718699E-2</v>
      </c>
    </row>
    <row r="7237" spans="1:5" x14ac:dyDescent="0.25">
      <c r="A7237" s="130">
        <v>36805.657397004201</v>
      </c>
      <c r="B7237" s="130">
        <v>-0.26431869892050702</v>
      </c>
      <c r="C7237" s="130">
        <v>1.14116642205778</v>
      </c>
      <c r="D7237" s="130">
        <v>0.58755625985859705</v>
      </c>
      <c r="E7237" s="130">
        <v>3.5629427964535901E-2</v>
      </c>
    </row>
    <row r="7238" spans="1:5" x14ac:dyDescent="0.25">
      <c r="A7238" s="130">
        <v>36808.623939123201</v>
      </c>
      <c r="B7238" s="130">
        <v>0.27008386096771803</v>
      </c>
      <c r="C7238" s="130">
        <v>1.1411448514073399</v>
      </c>
      <c r="D7238" s="130">
        <v>0.58756717143049897</v>
      </c>
      <c r="E7238" s="130">
        <v>3.5559543146386999E-2</v>
      </c>
    </row>
    <row r="7239" spans="1:5" x14ac:dyDescent="0.25">
      <c r="A7239" s="130">
        <v>36812.369694818801</v>
      </c>
      <c r="B7239" s="130">
        <v>1.4916590370499301</v>
      </c>
      <c r="C7239" s="130">
        <v>1.1411176026883101</v>
      </c>
      <c r="D7239" s="130">
        <v>0.58758093764255204</v>
      </c>
      <c r="E7239" s="130">
        <v>3.5471233604419401E-2</v>
      </c>
    </row>
    <row r="7240" spans="1:5" x14ac:dyDescent="0.25">
      <c r="A7240" s="130">
        <v>36812.471036126299</v>
      </c>
      <c r="B7240" s="130">
        <v>0.16280687459753199</v>
      </c>
      <c r="C7240" s="130">
        <v>1.1411168652863799</v>
      </c>
      <c r="D7240" s="130">
        <v>0.58758130990912005</v>
      </c>
      <c r="E7240" s="130">
        <v>3.5468843335157499E-2</v>
      </c>
    </row>
    <row r="7241" spans="1:5" x14ac:dyDescent="0.25">
      <c r="A7241" s="130">
        <v>36816.712769461701</v>
      </c>
      <c r="B7241" s="130">
        <v>1.1126582804053</v>
      </c>
      <c r="C7241" s="130">
        <v>1.1410859917352001</v>
      </c>
      <c r="D7241" s="130">
        <v>0.58759688306318902</v>
      </c>
      <c r="E7241" s="130">
        <v>3.5368746540038999E-2</v>
      </c>
    </row>
    <row r="7242" spans="1:5" x14ac:dyDescent="0.25">
      <c r="A7242" s="130">
        <v>36818.614083644199</v>
      </c>
      <c r="B7242" s="130">
        <v>0.79026886204021096</v>
      </c>
      <c r="C7242" s="130">
        <v>1.1410721473226699</v>
      </c>
      <c r="D7242" s="130">
        <v>0.58760385824439398</v>
      </c>
      <c r="E7242" s="130">
        <v>3.5323847570726603E-2</v>
      </c>
    </row>
    <row r="7243" spans="1:5" x14ac:dyDescent="0.25">
      <c r="A7243" s="130">
        <v>36818.737062450396</v>
      </c>
      <c r="B7243" s="130">
        <v>0.95004194526353603</v>
      </c>
      <c r="C7243" s="130">
        <v>1.14107125173237</v>
      </c>
      <c r="D7243" s="130">
        <v>0.58760430929218499</v>
      </c>
      <c r="E7243" s="130">
        <v>3.5320942790223298E-2</v>
      </c>
    </row>
    <row r="7244" spans="1:5" x14ac:dyDescent="0.25">
      <c r="A7244" s="130">
        <v>36821.701455609902</v>
      </c>
      <c r="B7244" s="130">
        <v>1.6213359715204301</v>
      </c>
      <c r="C7244" s="130">
        <v>1.14104965917576</v>
      </c>
      <c r="D7244" s="130">
        <v>0.58761517758466497</v>
      </c>
      <c r="E7244" s="130">
        <v>3.525089861255E-2</v>
      </c>
    </row>
    <row r="7245" spans="1:5" x14ac:dyDescent="0.25">
      <c r="A7245" s="130">
        <v>36840.101503473597</v>
      </c>
      <c r="B7245" s="130">
        <v>0.83029423777600797</v>
      </c>
      <c r="C7245" s="130">
        <v>1.1409154432298501</v>
      </c>
      <c r="D7245" s="130">
        <v>0.58768245805483899</v>
      </c>
      <c r="E7245" s="130">
        <v>3.4815076168385403E-2</v>
      </c>
    </row>
    <row r="7246" spans="1:5" x14ac:dyDescent="0.25">
      <c r="A7246" s="130">
        <v>36844.528631027599</v>
      </c>
      <c r="B7246" s="130">
        <v>0.42371547791793002</v>
      </c>
      <c r="C7246" s="130">
        <v>1.1408831013020999</v>
      </c>
      <c r="D7246" s="130">
        <v>0.58769859995275597</v>
      </c>
      <c r="E7246" s="130">
        <v>3.4709945099063999E-2</v>
      </c>
    </row>
    <row r="7247" spans="1:5" x14ac:dyDescent="0.25">
      <c r="A7247" s="130">
        <v>36844.730395081497</v>
      </c>
      <c r="B7247" s="130">
        <v>1.1987727395215599</v>
      </c>
      <c r="C7247" s="130">
        <v>1.14088162688211</v>
      </c>
      <c r="D7247" s="130">
        <v>0.58769933518588702</v>
      </c>
      <c r="E7247" s="130">
        <v>3.4705151316722402E-2</v>
      </c>
    </row>
    <row r="7248" spans="1:5" x14ac:dyDescent="0.25">
      <c r="A7248" s="130">
        <v>36854.863198018698</v>
      </c>
      <c r="B7248" s="130">
        <v>0.45073228014171901</v>
      </c>
      <c r="C7248" s="130">
        <v>1.1408075291081301</v>
      </c>
      <c r="D7248" s="130">
        <v>0.58773621166374701</v>
      </c>
      <c r="E7248" s="130">
        <v>3.4464124318683197E-2</v>
      </c>
    </row>
    <row r="7249" spans="1:5" x14ac:dyDescent="0.25">
      <c r="A7249" s="130">
        <v>36855.772717419197</v>
      </c>
      <c r="B7249" s="130">
        <v>0.60710460120001497</v>
      </c>
      <c r="C7249" s="130">
        <v>1.14080087322041</v>
      </c>
      <c r="D7249" s="130">
        <v>0.58773951711847705</v>
      </c>
      <c r="E7249" s="130">
        <v>3.4442463133025701E-2</v>
      </c>
    </row>
    <row r="7250" spans="1:5" x14ac:dyDescent="0.25">
      <c r="A7250" s="130">
        <v>36872.152537598697</v>
      </c>
      <c r="B7250" s="130">
        <v>1.1973901323954601</v>
      </c>
      <c r="C7250" s="130">
        <v>1.1406808675612401</v>
      </c>
      <c r="D7250" s="130">
        <v>0.58779891715505805</v>
      </c>
      <c r="E7250" s="130">
        <v>3.4051613121731397E-2</v>
      </c>
    </row>
    <row r="7251" spans="1:5" x14ac:dyDescent="0.25">
      <c r="A7251" s="130">
        <v>36873.241292127997</v>
      </c>
      <c r="B7251" s="130">
        <v>-0.184527248102062</v>
      </c>
      <c r="C7251" s="130">
        <v>1.1406728816215199</v>
      </c>
      <c r="D7251" s="130">
        <v>0.58780285677482003</v>
      </c>
      <c r="E7251" s="130">
        <v>3.4025583622517598E-2</v>
      </c>
    </row>
    <row r="7252" spans="1:5" x14ac:dyDescent="0.25">
      <c r="A7252" s="130">
        <v>36876.104407229599</v>
      </c>
      <c r="B7252" s="130">
        <v>1.15370869532503</v>
      </c>
      <c r="C7252" s="130">
        <v>1.14065187536098</v>
      </c>
      <c r="D7252" s="130">
        <v>0.58781321170707401</v>
      </c>
      <c r="E7252" s="130">
        <v>3.3957103810400097E-2</v>
      </c>
    </row>
    <row r="7253" spans="1:5" x14ac:dyDescent="0.25">
      <c r="A7253" s="130">
        <v>36884.067562693999</v>
      </c>
      <c r="B7253" s="130">
        <v>-0.24518253584956401</v>
      </c>
      <c r="C7253" s="130">
        <v>1.1405934088610601</v>
      </c>
      <c r="D7253" s="130">
        <v>0.58784197256225401</v>
      </c>
      <c r="E7253" s="130">
        <v>3.3766416337415103E-2</v>
      </c>
    </row>
    <row r="7254" spans="1:5" x14ac:dyDescent="0.25">
      <c r="A7254" s="130">
        <v>36885.566863895197</v>
      </c>
      <c r="B7254" s="130">
        <v>-0.17529061916445901</v>
      </c>
      <c r="C7254" s="130">
        <v>1.14058239388964</v>
      </c>
      <c r="D7254" s="130">
        <v>0.58784738119663604</v>
      </c>
      <c r="E7254" s="130">
        <v>3.3730476767578302E-2</v>
      </c>
    </row>
    <row r="7255" spans="1:5" x14ac:dyDescent="0.25">
      <c r="A7255" s="130">
        <v>36886.148872618403</v>
      </c>
      <c r="B7255" s="130">
        <v>1.0077160271705801</v>
      </c>
      <c r="C7255" s="130">
        <v>1.1405781174343901</v>
      </c>
      <c r="D7255" s="130">
        <v>0.58784948020542305</v>
      </c>
      <c r="E7255" s="130">
        <v>3.3716522355209701E-2</v>
      </c>
    </row>
    <row r="7256" spans="1:5" x14ac:dyDescent="0.25">
      <c r="A7256" s="130">
        <v>36895.737417391298</v>
      </c>
      <c r="B7256" s="130">
        <v>1.2421364112045401</v>
      </c>
      <c r="C7256" s="130">
        <v>1.1405076156531799</v>
      </c>
      <c r="D7256" s="130">
        <v>0.58788401685344105</v>
      </c>
      <c r="E7256" s="130">
        <v>3.3486371487442601E-2</v>
      </c>
    </row>
    <row r="7257" spans="1:5" x14ac:dyDescent="0.25">
      <c r="A7257" s="130">
        <v>36905.6429490214</v>
      </c>
      <c r="B7257" s="130">
        <v>1.12356164015763</v>
      </c>
      <c r="C7257" s="130">
        <v>1.1404346889663599</v>
      </c>
      <c r="D7257" s="130">
        <v>0.58791960746379801</v>
      </c>
      <c r="E7257" s="130">
        <v>3.3248112859324101E-2</v>
      </c>
    </row>
    <row r="7258" spans="1:5" x14ac:dyDescent="0.25">
      <c r="A7258" s="130">
        <v>36907.253417849999</v>
      </c>
      <c r="B7258" s="130">
        <v>1.38900966437201</v>
      </c>
      <c r="C7258" s="130">
        <v>1.1404228232904099</v>
      </c>
      <c r="D7258" s="130">
        <v>0.587925385455634</v>
      </c>
      <c r="E7258" s="130">
        <v>3.3209328357365397E-2</v>
      </c>
    </row>
    <row r="7259" spans="1:5" x14ac:dyDescent="0.25">
      <c r="A7259" s="130">
        <v>36907.400109143899</v>
      </c>
      <c r="B7259" s="130">
        <v>1.16545314490313</v>
      </c>
      <c r="C7259" s="130">
        <v>1.1404217423666301</v>
      </c>
      <c r="D7259" s="130">
        <v>0.587925911633145</v>
      </c>
      <c r="E7259" s="130">
        <v>3.3205794966898003E-2</v>
      </c>
    </row>
    <row r="7260" spans="1:5" x14ac:dyDescent="0.25">
      <c r="A7260" s="130">
        <v>36909.514485456799</v>
      </c>
      <c r="B7260" s="130">
        <v>1.1614641517337301</v>
      </c>
      <c r="C7260" s="130">
        <v>1.1404061598323001</v>
      </c>
      <c r="D7260" s="130">
        <v>0.58793349366886904</v>
      </c>
      <c r="E7260" s="130">
        <v>3.31548531749064E-2</v>
      </c>
    </row>
    <row r="7261" spans="1:5" x14ac:dyDescent="0.25">
      <c r="A7261" s="130">
        <v>36909.618624188101</v>
      </c>
      <c r="B7261" s="130">
        <v>0.62905722282293697</v>
      </c>
      <c r="C7261" s="130">
        <v>1.14040539223766</v>
      </c>
      <c r="D7261" s="130">
        <v>0.58793386699959405</v>
      </c>
      <c r="E7261" s="130">
        <v>3.31523435615639E-2</v>
      </c>
    </row>
    <row r="7262" spans="1:5" x14ac:dyDescent="0.25">
      <c r="A7262" s="130">
        <v>36911.022353572997</v>
      </c>
      <c r="B7262" s="130">
        <v>0.89820380076897099</v>
      </c>
      <c r="C7262" s="130">
        <v>1.14039504447551</v>
      </c>
      <c r="D7262" s="130">
        <v>0.587938898318494</v>
      </c>
      <c r="E7262" s="130">
        <v>3.3118510009557699E-2</v>
      </c>
    </row>
    <row r="7263" spans="1:5" x14ac:dyDescent="0.25">
      <c r="A7263" s="130">
        <v>36914.796410723102</v>
      </c>
      <c r="B7263" s="130">
        <v>-0.24499730442982801</v>
      </c>
      <c r="C7263" s="130">
        <v>1.14036721400699</v>
      </c>
      <c r="D7263" s="130">
        <v>0.58795241661064501</v>
      </c>
      <c r="E7263" s="130">
        <v>3.3027495300602602E-2</v>
      </c>
    </row>
    <row r="7264" spans="1:5" x14ac:dyDescent="0.25">
      <c r="A7264" s="130">
        <v>36917.2437013253</v>
      </c>
      <c r="B7264" s="130">
        <v>0.60031017124972896</v>
      </c>
      <c r="C7264" s="130">
        <v>1.1403491598758999</v>
      </c>
      <c r="D7264" s="130">
        <v>0.587961175642982</v>
      </c>
      <c r="E7264" s="130">
        <v>3.2968437792780698E-2</v>
      </c>
    </row>
    <row r="7265" spans="1:5" x14ac:dyDescent="0.25">
      <c r="A7265" s="130">
        <v>36921.476586413701</v>
      </c>
      <c r="B7265" s="130">
        <v>0.98192657829552199</v>
      </c>
      <c r="C7265" s="130">
        <v>1.1403179192509001</v>
      </c>
      <c r="D7265" s="130">
        <v>0.58797631260678995</v>
      </c>
      <c r="E7265" s="130">
        <v>3.2866218515806303E-2</v>
      </c>
    </row>
    <row r="7266" spans="1:5" x14ac:dyDescent="0.25">
      <c r="A7266" s="130">
        <v>36925.907818619999</v>
      </c>
      <c r="B7266" s="130">
        <v>-0.226218864377359</v>
      </c>
      <c r="C7266" s="130">
        <v>1.1402851959604701</v>
      </c>
      <c r="D7266" s="130">
        <v>0.58799214143410405</v>
      </c>
      <c r="E7266" s="130">
        <v>3.2759111602062303E-2</v>
      </c>
    </row>
    <row r="7267" spans="1:5" x14ac:dyDescent="0.25">
      <c r="A7267" s="130">
        <v>36938.017201030802</v>
      </c>
      <c r="B7267" s="130">
        <v>0.82266936494133103</v>
      </c>
      <c r="C7267" s="130">
        <v>1.14019567388239</v>
      </c>
      <c r="D7267" s="130">
        <v>0.58803530649665903</v>
      </c>
      <c r="E7267" s="130">
        <v>3.24659087441517E-2</v>
      </c>
    </row>
    <row r="7268" spans="1:5" x14ac:dyDescent="0.25">
      <c r="A7268" s="130">
        <v>36953.706965139601</v>
      </c>
      <c r="B7268" s="130">
        <v>3.2525100858192801</v>
      </c>
      <c r="C7268" s="130">
        <v>1.14007946918092</v>
      </c>
      <c r="D7268" s="130">
        <v>0.58809103627245796</v>
      </c>
      <c r="E7268" s="130">
        <v>3.2084915223050597E-2</v>
      </c>
    </row>
    <row r="7269" spans="1:5" x14ac:dyDescent="0.25">
      <c r="A7269" s="130">
        <v>36957.805867556897</v>
      </c>
      <c r="B7269" s="130">
        <v>-0.289012778699549</v>
      </c>
      <c r="C7269" s="130">
        <v>1.1400490712945801</v>
      </c>
      <c r="D7269" s="130">
        <v>0.58810555871785597</v>
      </c>
      <c r="E7269" s="130">
        <v>3.1985178685979901E-2</v>
      </c>
    </row>
    <row r="7270" spans="1:5" x14ac:dyDescent="0.25">
      <c r="A7270" s="130">
        <v>36966.149369906998</v>
      </c>
      <c r="B7270" s="130">
        <v>0.57033842319029704</v>
      </c>
      <c r="C7270" s="130">
        <v>1.13998714407246</v>
      </c>
      <c r="D7270" s="130">
        <v>0.58813507275326404</v>
      </c>
      <c r="E7270" s="130">
        <v>3.1781901866264103E-2</v>
      </c>
    </row>
    <row r="7271" spans="1:5" x14ac:dyDescent="0.25">
      <c r="A7271" s="130">
        <v>36991.409833299898</v>
      </c>
      <c r="B7271" s="130">
        <v>0.54985668961087297</v>
      </c>
      <c r="C7271" s="130">
        <v>1.13979923859854</v>
      </c>
      <c r="D7271" s="130">
        <v>0.58822404369015002</v>
      </c>
      <c r="E7271" s="130">
        <v>3.1164370625232501E-2</v>
      </c>
    </row>
    <row r="7272" spans="1:5" x14ac:dyDescent="0.25">
      <c r="A7272" s="130">
        <v>36992.673738099104</v>
      </c>
      <c r="B7272" s="130">
        <v>1.2484830004955101</v>
      </c>
      <c r="C7272" s="130">
        <v>1.139789820279</v>
      </c>
      <c r="D7272" s="130">
        <v>0.58822848016027196</v>
      </c>
      <c r="E7272" s="130">
        <v>3.1133390225138901E-2</v>
      </c>
    </row>
    <row r="7273" spans="1:5" x14ac:dyDescent="0.25">
      <c r="A7273" s="130">
        <v>36995.803262921101</v>
      </c>
      <c r="B7273" s="130">
        <v>3.6316396988228101</v>
      </c>
      <c r="C7273" s="130">
        <v>1.1397664930321101</v>
      </c>
      <c r="D7273" s="130">
        <v>0.58823945897525398</v>
      </c>
      <c r="E7273" s="130">
        <v>3.1056646843483499E-2</v>
      </c>
    </row>
    <row r="7274" spans="1:5" x14ac:dyDescent="0.25">
      <c r="A7274" s="130">
        <v>37003.097813824301</v>
      </c>
      <c r="B7274" s="130">
        <v>-0.450194776784485</v>
      </c>
      <c r="C7274" s="130">
        <v>1.1397120825435001</v>
      </c>
      <c r="D7274" s="130">
        <v>0.58826501487522498</v>
      </c>
      <c r="E7274" s="130">
        <v>3.0877582057931001E-2</v>
      </c>
    </row>
    <row r="7275" spans="1:5" x14ac:dyDescent="0.25">
      <c r="A7275" s="130">
        <v>37015.948907655496</v>
      </c>
      <c r="B7275" s="130">
        <v>-0.55025195499103197</v>
      </c>
      <c r="C7275" s="130">
        <v>1.1396160978884</v>
      </c>
      <c r="D7275" s="130">
        <v>0.58830992056392195</v>
      </c>
      <c r="E7275" s="130">
        <v>3.0561489543056E-2</v>
      </c>
    </row>
    <row r="7276" spans="1:5" x14ac:dyDescent="0.25">
      <c r="A7276" s="130">
        <v>37018.000523343799</v>
      </c>
      <c r="B7276" s="130">
        <v>0.29426074411633701</v>
      </c>
      <c r="C7276" s="130">
        <v>1.1396007593205499</v>
      </c>
      <c r="D7276" s="130">
        <v>0.58831707571374003</v>
      </c>
      <c r="E7276" s="130">
        <v>3.0510953160775602E-2</v>
      </c>
    </row>
    <row r="7277" spans="1:5" x14ac:dyDescent="0.25">
      <c r="A7277" s="130">
        <v>37031.745276057802</v>
      </c>
      <c r="B7277" s="130">
        <v>0.118509561984737</v>
      </c>
      <c r="C7277" s="130">
        <v>1.1394978921435801</v>
      </c>
      <c r="D7277" s="130">
        <v>0.58836491331787799</v>
      </c>
      <c r="E7277" s="130">
        <v>3.0171865385676701E-2</v>
      </c>
    </row>
    <row r="7278" spans="1:5" x14ac:dyDescent="0.25">
      <c r="A7278" s="130">
        <v>37031.967443905698</v>
      </c>
      <c r="B7278" s="130">
        <v>1.02092322199721</v>
      </c>
      <c r="C7278" s="130">
        <v>1.13949622789373</v>
      </c>
      <c r="D7278" s="130">
        <v>0.58836568515423304</v>
      </c>
      <c r="E7278" s="130">
        <v>3.0166377015348401E-2</v>
      </c>
    </row>
    <row r="7279" spans="1:5" x14ac:dyDescent="0.25">
      <c r="A7279" s="130">
        <v>37036.149856867101</v>
      </c>
      <c r="B7279" s="130">
        <v>-3.4050925936446298E-2</v>
      </c>
      <c r="C7279" s="130">
        <v>1.1394648886061201</v>
      </c>
      <c r="D7279" s="130">
        <v>0.58838020700779703</v>
      </c>
      <c r="E7279" s="130">
        <v>3.0063012050348E-2</v>
      </c>
    </row>
    <row r="7280" spans="1:5" x14ac:dyDescent="0.25">
      <c r="A7280" s="130">
        <v>37037.660077537897</v>
      </c>
      <c r="B7280" s="130">
        <v>1.7907503918363801</v>
      </c>
      <c r="C7280" s="130">
        <v>1.13945356815271</v>
      </c>
      <c r="D7280" s="130">
        <v>0.58838544679566995</v>
      </c>
      <c r="E7280" s="130">
        <v>3.0025667728106199E-2</v>
      </c>
    </row>
    <row r="7281" spans="1:5" x14ac:dyDescent="0.25">
      <c r="A7281" s="130">
        <v>37038.303725055797</v>
      </c>
      <c r="B7281" s="130">
        <v>0.51839372768947001</v>
      </c>
      <c r="C7281" s="130">
        <v>1.1394487427626501</v>
      </c>
      <c r="D7281" s="130">
        <v>0.58838767933731695</v>
      </c>
      <c r="E7281" s="130">
        <v>3.00097484979539E-2</v>
      </c>
    </row>
    <row r="7282" spans="1:5" x14ac:dyDescent="0.25">
      <c r="A7282" s="130">
        <v>37041.096713739396</v>
      </c>
      <c r="B7282" s="130">
        <v>-0.27036431238831599</v>
      </c>
      <c r="C7282" s="130">
        <v>1.1394277991981101</v>
      </c>
      <c r="D7282" s="130">
        <v>0.58839736270026299</v>
      </c>
      <c r="E7282" s="130">
        <v>2.9940647197694799E-2</v>
      </c>
    </row>
    <row r="7283" spans="1:5" x14ac:dyDescent="0.25">
      <c r="A7283" s="130">
        <v>37041.259909892498</v>
      </c>
      <c r="B7283" s="130">
        <v>0.35226372469541201</v>
      </c>
      <c r="C7283" s="130">
        <v>1.13942657521677</v>
      </c>
      <c r="D7283" s="130">
        <v>0.588397928287547</v>
      </c>
      <c r="E7283" s="130">
        <v>2.9936608420386999E-2</v>
      </c>
    </row>
    <row r="7284" spans="1:5" x14ac:dyDescent="0.25">
      <c r="A7284" s="130">
        <v>37044.651739528701</v>
      </c>
      <c r="B7284" s="130">
        <v>0.29994618668791601</v>
      </c>
      <c r="C7284" s="130">
        <v>1.13940113041053</v>
      </c>
      <c r="D7284" s="130">
        <v>0.58840967787114995</v>
      </c>
      <c r="E7284" s="130">
        <v>2.9852638908247599E-2</v>
      </c>
    </row>
    <row r="7285" spans="1:5" x14ac:dyDescent="0.25">
      <c r="A7285" s="130">
        <v>37046.352025740198</v>
      </c>
      <c r="B7285" s="130">
        <v>-0.53238646957227698</v>
      </c>
      <c r="C7285" s="130">
        <v>1.1393883710013599</v>
      </c>
      <c r="D7285" s="130">
        <v>0.58841556389527805</v>
      </c>
      <c r="E7285" s="130">
        <v>2.9810525465859598E-2</v>
      </c>
    </row>
    <row r="7286" spans="1:5" x14ac:dyDescent="0.25">
      <c r="A7286" s="130">
        <v>37055.967275619099</v>
      </c>
      <c r="B7286" s="130">
        <v>0.45770616511005002</v>
      </c>
      <c r="C7286" s="130">
        <v>1.1393161627439199</v>
      </c>
      <c r="D7286" s="130">
        <v>0.58844880068494199</v>
      </c>
      <c r="E7286" s="130">
        <v>2.9572114301851599E-2</v>
      </c>
    </row>
    <row r="7287" spans="1:5" x14ac:dyDescent="0.25">
      <c r="A7287" s="130">
        <v>37063.698788938498</v>
      </c>
      <c r="B7287" s="130">
        <v>1.4766010390708399</v>
      </c>
      <c r="C7287" s="130">
        <v>1.1392580360053299</v>
      </c>
      <c r="D7287" s="130">
        <v>0.58847546546420004</v>
      </c>
      <c r="E7287" s="130">
        <v>2.9380095812972601E-2</v>
      </c>
    </row>
    <row r="7288" spans="1:5" x14ac:dyDescent="0.25">
      <c r="A7288" s="130">
        <v>37065.8170530676</v>
      </c>
      <c r="B7288" s="130">
        <v>0.45357917340360698</v>
      </c>
      <c r="C7288" s="130">
        <v>1.1392421004970299</v>
      </c>
      <c r="D7288" s="130">
        <v>0.58848276160917501</v>
      </c>
      <c r="E7288" s="130">
        <v>2.93274382146376E-2</v>
      </c>
    </row>
    <row r="7289" spans="1:5" x14ac:dyDescent="0.25">
      <c r="A7289" s="130">
        <v>37067.844874948802</v>
      </c>
      <c r="B7289" s="130">
        <v>-3.1943382417598497E-2</v>
      </c>
      <c r="C7289" s="130">
        <v>1.1392268413301001</v>
      </c>
      <c r="D7289" s="130">
        <v>0.58848974244125196</v>
      </c>
      <c r="E7289" s="130">
        <v>2.92770093045071E-2</v>
      </c>
    </row>
    <row r="7290" spans="1:5" x14ac:dyDescent="0.25">
      <c r="A7290" s="130">
        <v>37069.930781324198</v>
      </c>
      <c r="B7290" s="130">
        <v>3.7543044416410397E-2</v>
      </c>
      <c r="C7290" s="130">
        <v>1.13921114095624</v>
      </c>
      <c r="D7290" s="130">
        <v>0.58849691935913495</v>
      </c>
      <c r="E7290" s="130">
        <v>2.9225115940473601E-2</v>
      </c>
    </row>
    <row r="7291" spans="1:5" x14ac:dyDescent="0.25">
      <c r="A7291" s="130">
        <v>37071.239222362798</v>
      </c>
      <c r="B7291" s="130">
        <v>-0.115076293912098</v>
      </c>
      <c r="C7291" s="130">
        <v>1.1392012903392701</v>
      </c>
      <c r="D7291" s="130">
        <v>0.58850141927072297</v>
      </c>
      <c r="E7291" s="130">
        <v>2.9192554099307599E-2</v>
      </c>
    </row>
    <row r="7292" spans="1:5" x14ac:dyDescent="0.25">
      <c r="A7292" s="130">
        <v>37072.106257599698</v>
      </c>
      <c r="B7292" s="130">
        <v>0.67278161296508998</v>
      </c>
      <c r="C7292" s="130">
        <v>1.1391947619465099</v>
      </c>
      <c r="D7292" s="130">
        <v>0.58850440027513795</v>
      </c>
      <c r="E7292" s="130">
        <v>2.9170972692697798E-2</v>
      </c>
    </row>
    <row r="7293" spans="1:5" x14ac:dyDescent="0.25">
      <c r="A7293" s="130">
        <v>37074.684452934998</v>
      </c>
      <c r="B7293" s="130">
        <v>-0.34503792910960401</v>
      </c>
      <c r="C7293" s="130">
        <v>1.1391753450117299</v>
      </c>
      <c r="D7293" s="130">
        <v>0.58851326051199104</v>
      </c>
      <c r="E7293" s="130">
        <v>2.9106778118417099E-2</v>
      </c>
    </row>
    <row r="7294" spans="1:5" x14ac:dyDescent="0.25">
      <c r="A7294" s="130">
        <v>37077.161732968998</v>
      </c>
      <c r="B7294" s="130">
        <v>-0.50036438652847304</v>
      </c>
      <c r="C7294" s="130">
        <v>1.1391566820888299</v>
      </c>
      <c r="D7294" s="130">
        <v>0.58852176829386904</v>
      </c>
      <c r="E7294" s="130">
        <v>2.9045067205095001E-2</v>
      </c>
    </row>
    <row r="7295" spans="1:5" x14ac:dyDescent="0.25">
      <c r="A7295" s="130">
        <v>37082.818242146699</v>
      </c>
      <c r="B7295" s="130">
        <v>1.4172969095679999</v>
      </c>
      <c r="C7295" s="130">
        <v>1.1391140460021001</v>
      </c>
      <c r="D7295" s="130">
        <v>0.58854117382857196</v>
      </c>
      <c r="E7295" s="130">
        <v>2.8904052885120601E-2</v>
      </c>
    </row>
    <row r="7296" spans="1:5" x14ac:dyDescent="0.25">
      <c r="A7296" s="130">
        <v>37083.7889282088</v>
      </c>
      <c r="B7296" s="130">
        <v>0.78547227511500695</v>
      </c>
      <c r="C7296" s="130">
        <v>1.1391067263572201</v>
      </c>
      <c r="D7296" s="130">
        <v>0.58854450101730305</v>
      </c>
      <c r="E7296" s="130">
        <v>2.8879839253425701E-2</v>
      </c>
    </row>
    <row r="7297" spans="1:5" x14ac:dyDescent="0.25">
      <c r="A7297" s="130">
        <v>37085.655998587397</v>
      </c>
      <c r="B7297" s="130">
        <v>-0.60025368338436602</v>
      </c>
      <c r="C7297" s="130">
        <v>1.13909264482649</v>
      </c>
      <c r="D7297" s="130">
        <v>0.58855089832424001</v>
      </c>
      <c r="E7297" s="130">
        <v>2.8833253229224299E-2</v>
      </c>
    </row>
    <row r="7298" spans="1:5" x14ac:dyDescent="0.25">
      <c r="A7298" s="130">
        <v>37091.713863982797</v>
      </c>
      <c r="B7298" s="130">
        <v>0.96342766673966895</v>
      </c>
      <c r="C7298" s="130">
        <v>1.13904693325851</v>
      </c>
      <c r="D7298" s="130">
        <v>0.58857163327664996</v>
      </c>
      <c r="E7298" s="130">
        <v>2.8681990589893701E-2</v>
      </c>
    </row>
    <row r="7299" spans="1:5" x14ac:dyDescent="0.25">
      <c r="A7299" s="130">
        <v>37096.235508173399</v>
      </c>
      <c r="B7299" s="130">
        <v>1.64154786240749</v>
      </c>
      <c r="C7299" s="130">
        <v>1.1390127910012799</v>
      </c>
      <c r="D7299" s="130">
        <v>0.58858708846637597</v>
      </c>
      <c r="E7299" s="130">
        <v>2.8568977109173801E-2</v>
      </c>
    </row>
    <row r="7300" spans="1:5" x14ac:dyDescent="0.25">
      <c r="A7300" s="130">
        <v>37099.200295094503</v>
      </c>
      <c r="B7300" s="130">
        <v>0.49342104758729499</v>
      </c>
      <c r="C7300" s="130">
        <v>1.1389903938128501</v>
      </c>
      <c r="D7300" s="130">
        <v>0.58859721224329198</v>
      </c>
      <c r="E7300" s="130">
        <v>2.84948247936559E-2</v>
      </c>
    </row>
    <row r="7301" spans="1:5" x14ac:dyDescent="0.25">
      <c r="A7301" s="130">
        <v>37108.385816509399</v>
      </c>
      <c r="B7301" s="130">
        <v>3.7877623172130499</v>
      </c>
      <c r="C7301" s="130">
        <v>1.13892094991797</v>
      </c>
      <c r="D7301" s="130">
        <v>0.58862852750936101</v>
      </c>
      <c r="E7301" s="130">
        <v>2.8264831338196201E-2</v>
      </c>
    </row>
    <row r="7302" spans="1:5" x14ac:dyDescent="0.25">
      <c r="A7302" s="130">
        <v>37109.035909266102</v>
      </c>
      <c r="B7302" s="130">
        <v>-1.3072529276103599E-2</v>
      </c>
      <c r="C7302" s="130">
        <v>1.13891603210334</v>
      </c>
      <c r="D7302" s="130">
        <v>0.58863074092440903</v>
      </c>
      <c r="E7302" s="130">
        <v>2.82485393373361E-2</v>
      </c>
    </row>
    <row r="7303" spans="1:5" x14ac:dyDescent="0.25">
      <c r="A7303" s="130">
        <v>37112.1334915029</v>
      </c>
      <c r="B7303" s="130">
        <v>-0.18992508322349699</v>
      </c>
      <c r="C7303" s="130">
        <v>1.13889259408016</v>
      </c>
      <c r="D7303" s="130">
        <v>0.58864128224525203</v>
      </c>
      <c r="E7303" s="130">
        <v>2.8170884402914698E-2</v>
      </c>
    </row>
    <row r="7304" spans="1:5" x14ac:dyDescent="0.25">
      <c r="A7304" s="130">
        <v>37114.385801513599</v>
      </c>
      <c r="B7304" s="130">
        <v>-0.123374110994368</v>
      </c>
      <c r="C7304" s="130">
        <v>1.1388755461862701</v>
      </c>
      <c r="D7304" s="130">
        <v>0.58864894161062598</v>
      </c>
      <c r="E7304" s="130">
        <v>2.8114392783295399E-2</v>
      </c>
    </row>
    <row r="7305" spans="1:5" x14ac:dyDescent="0.25">
      <c r="A7305" s="130">
        <v>37115.197967162501</v>
      </c>
      <c r="B7305" s="130">
        <v>0.760387017741881</v>
      </c>
      <c r="C7305" s="130">
        <v>1.1388693976773501</v>
      </c>
      <c r="D7305" s="130">
        <v>0.58865170239810605</v>
      </c>
      <c r="E7305" s="130">
        <v>2.8094016716508002E-2</v>
      </c>
    </row>
    <row r="7306" spans="1:5" x14ac:dyDescent="0.25">
      <c r="A7306" s="130">
        <v>37116.791947466802</v>
      </c>
      <c r="B7306" s="130">
        <v>1.0211885174498101</v>
      </c>
      <c r="C7306" s="130">
        <v>1.13885732863103</v>
      </c>
      <c r="D7306" s="130">
        <v>0.58865711907431395</v>
      </c>
      <c r="E7306" s="130">
        <v>2.8054017388418701E-2</v>
      </c>
    </row>
    <row r="7307" spans="1:5" x14ac:dyDescent="0.25">
      <c r="A7307" s="130">
        <v>37121.114984842003</v>
      </c>
      <c r="B7307" s="130">
        <v>-0.25113736825264099</v>
      </c>
      <c r="C7307" s="130">
        <v>1.1388245841468301</v>
      </c>
      <c r="D7307" s="130">
        <v>0.58867179813718495</v>
      </c>
      <c r="E7307" s="130">
        <v>2.7945477472666E-2</v>
      </c>
    </row>
    <row r="7308" spans="1:5" x14ac:dyDescent="0.25">
      <c r="A7308" s="130">
        <v>37123.1934409635</v>
      </c>
      <c r="B7308" s="130">
        <v>1.75643595140338</v>
      </c>
      <c r="C7308" s="130">
        <v>1.13880883482284</v>
      </c>
      <c r="D7308" s="130">
        <v>0.58867884963656403</v>
      </c>
      <c r="E7308" s="130">
        <v>2.7893263058544102E-2</v>
      </c>
    </row>
    <row r="7309" spans="1:5" x14ac:dyDescent="0.25">
      <c r="A7309" s="130">
        <v>37123.322373131603</v>
      </c>
      <c r="B7309" s="130">
        <v>1.7753932231518801</v>
      </c>
      <c r="C7309" s="130">
        <v>1.1388078577171701</v>
      </c>
      <c r="D7309" s="130">
        <v>0.58867928693174398</v>
      </c>
      <c r="E7309" s="130">
        <v>2.7890023419988998E-2</v>
      </c>
    </row>
    <row r="7310" spans="1:5" x14ac:dyDescent="0.25">
      <c r="A7310" s="130">
        <v>37133.202886897503</v>
      </c>
      <c r="B7310" s="130">
        <v>1.4122820257839599</v>
      </c>
      <c r="C7310" s="130">
        <v>1.1387329325828199</v>
      </c>
      <c r="D7310" s="130">
        <v>0.58871275385159005</v>
      </c>
      <c r="E7310" s="130">
        <v>2.7641537224581701E-2</v>
      </c>
    </row>
    <row r="7311" spans="1:5" x14ac:dyDescent="0.25">
      <c r="A7311" s="130">
        <v>37138.309551688202</v>
      </c>
      <c r="B7311" s="130">
        <v>1.14450492094693</v>
      </c>
      <c r="C7311" s="130">
        <v>1.1386941724794599</v>
      </c>
      <c r="D7311" s="130">
        <v>0.58873001652663903</v>
      </c>
      <c r="E7311" s="130">
        <v>2.7512938206367899E-2</v>
      </c>
    </row>
    <row r="7312" spans="1:5" x14ac:dyDescent="0.25">
      <c r="A7312" s="130">
        <v>37138.847728237997</v>
      </c>
      <c r="B7312" s="130">
        <v>4.2020792835802103</v>
      </c>
      <c r="C7312" s="130">
        <v>1.1386900862537701</v>
      </c>
      <c r="D7312" s="130">
        <v>0.58873183442319099</v>
      </c>
      <c r="E7312" s="130">
        <v>2.7499378769393699E-2</v>
      </c>
    </row>
    <row r="7313" spans="1:5" x14ac:dyDescent="0.25">
      <c r="A7313" s="130">
        <v>37139.069300524701</v>
      </c>
      <c r="B7313" s="130">
        <v>1.7752029427327201</v>
      </c>
      <c r="C7313" s="130">
        <v>1.1386884038385701</v>
      </c>
      <c r="D7313" s="130">
        <v>0.58873258279237695</v>
      </c>
      <c r="E7313" s="130">
        <v>2.74937958490605E-2</v>
      </c>
    </row>
    <row r="7314" spans="1:5" x14ac:dyDescent="0.25">
      <c r="A7314" s="130">
        <v>37140.4779879954</v>
      </c>
      <c r="B7314" s="130">
        <v>-3.6750718778910701E-2</v>
      </c>
      <c r="C7314" s="130">
        <v>1.1386777065023199</v>
      </c>
      <c r="D7314" s="130">
        <v>0.58873733965723596</v>
      </c>
      <c r="E7314" s="130">
        <v>2.74582962819904E-2</v>
      </c>
    </row>
    <row r="7315" spans="1:5" x14ac:dyDescent="0.25">
      <c r="A7315" s="130">
        <v>37149.935286967702</v>
      </c>
      <c r="B7315" s="130">
        <v>-6.04670356312287E-3</v>
      </c>
      <c r="C7315" s="130">
        <v>1.1386058417832401</v>
      </c>
      <c r="D7315" s="130">
        <v>0.588769228911454</v>
      </c>
      <c r="E7315" s="130">
        <v>2.7219740326443E-2</v>
      </c>
    </row>
    <row r="7316" spans="1:5" x14ac:dyDescent="0.25">
      <c r="A7316" s="130">
        <v>37154.153176147003</v>
      </c>
      <c r="B7316" s="130">
        <v>0.25792601191256798</v>
      </c>
      <c r="C7316" s="130">
        <v>1.1385737639850899</v>
      </c>
      <c r="D7316" s="130">
        <v>0.58878342536204098</v>
      </c>
      <c r="E7316" s="130">
        <v>2.7113218661957299E-2</v>
      </c>
    </row>
    <row r="7317" spans="1:5" x14ac:dyDescent="0.25">
      <c r="A7317" s="130">
        <v>37173.380911374399</v>
      </c>
      <c r="B7317" s="130">
        <v>1.09857155939621</v>
      </c>
      <c r="C7317" s="130">
        <v>1.13842732663503</v>
      </c>
      <c r="D7317" s="130">
        <v>0.58884793893314402</v>
      </c>
      <c r="E7317" s="130">
        <v>2.6626639204206101E-2</v>
      </c>
    </row>
    <row r="7318" spans="1:5" x14ac:dyDescent="0.25">
      <c r="A7318" s="130">
        <v>37189.783622684401</v>
      </c>
      <c r="B7318" s="130">
        <v>0.480179118831847</v>
      </c>
      <c r="C7318" s="130">
        <v>1.1383021379960501</v>
      </c>
      <c r="D7318" s="130">
        <v>0.58890271139661898</v>
      </c>
      <c r="E7318" s="130">
        <v>2.6210280700965299E-2</v>
      </c>
    </row>
    <row r="7319" spans="1:5" x14ac:dyDescent="0.25">
      <c r="A7319" s="130">
        <v>37190.590985755902</v>
      </c>
      <c r="B7319" s="130">
        <v>1.5669520439562299</v>
      </c>
      <c r="C7319" s="130">
        <v>1.13829596975015</v>
      </c>
      <c r="D7319" s="130">
        <v>0.588905401132224</v>
      </c>
      <c r="E7319" s="130">
        <v>2.6189757057934301E-2</v>
      </c>
    </row>
    <row r="7320" spans="1:5" x14ac:dyDescent="0.25">
      <c r="A7320" s="130">
        <v>37191.119030176502</v>
      </c>
      <c r="B7320" s="130">
        <v>1.1867753188666801</v>
      </c>
      <c r="C7320" s="130">
        <v>1.1382919351774701</v>
      </c>
      <c r="D7320" s="130">
        <v>0.58890715999937304</v>
      </c>
      <c r="E7320" s="130">
        <v>2.6176332346270099E-2</v>
      </c>
    </row>
    <row r="7321" spans="1:5" x14ac:dyDescent="0.25">
      <c r="A7321" s="130">
        <v>37196.248090009103</v>
      </c>
      <c r="B7321" s="130">
        <v>-4.7608857433423198E-2</v>
      </c>
      <c r="C7321" s="130">
        <v>1.13825273302506</v>
      </c>
      <c r="D7321" s="130">
        <v>0.58892423140328098</v>
      </c>
      <c r="E7321" s="130">
        <v>2.6045871794335099E-2</v>
      </c>
    </row>
    <row r="7322" spans="1:5" x14ac:dyDescent="0.25">
      <c r="A7322" s="130">
        <v>37201.253057622103</v>
      </c>
      <c r="B7322" s="130">
        <v>0.83537969723761496</v>
      </c>
      <c r="C7322" s="130">
        <v>1.1382144564852199</v>
      </c>
      <c r="D7322" s="130">
        <v>0.58894086702614901</v>
      </c>
      <c r="E7322" s="130">
        <v>2.5918459229661499E-2</v>
      </c>
    </row>
    <row r="7323" spans="1:5" x14ac:dyDescent="0.25">
      <c r="A7323" s="130">
        <v>37214.306682352297</v>
      </c>
      <c r="B7323" s="130">
        <v>0.10361461933805501</v>
      </c>
      <c r="C7323" s="130">
        <v>1.13811452042232</v>
      </c>
      <c r="D7323" s="130">
        <v>0.58898414922778397</v>
      </c>
      <c r="E7323" s="130">
        <v>2.5585649288547799E-2</v>
      </c>
    </row>
    <row r="7324" spans="1:5" x14ac:dyDescent="0.25">
      <c r="A7324" s="130">
        <v>37219.573947856297</v>
      </c>
      <c r="B7324" s="130">
        <v>3.4634593081286398</v>
      </c>
      <c r="C7324" s="130">
        <v>1.13807415213777</v>
      </c>
      <c r="D7324" s="130">
        <v>0.58900157075355297</v>
      </c>
      <c r="E7324" s="130">
        <v>2.5451153267958299E-2</v>
      </c>
    </row>
    <row r="7325" spans="1:5" x14ac:dyDescent="0.25">
      <c r="A7325" s="130">
        <v>37225.1787200494</v>
      </c>
      <c r="B7325" s="130">
        <v>-3.0878612298024199E-2</v>
      </c>
      <c r="C7325" s="130">
        <v>1.13803117010232</v>
      </c>
      <c r="D7325" s="130">
        <v>0.589020081274507</v>
      </c>
      <c r="E7325" s="130">
        <v>2.53079111887138E-2</v>
      </c>
    </row>
    <row r="7326" spans="1:5" x14ac:dyDescent="0.25">
      <c r="A7326" s="130">
        <v>37228.849023672999</v>
      </c>
      <c r="B7326" s="130">
        <v>0.24586014059215799</v>
      </c>
      <c r="C7326" s="130">
        <v>1.1380030080724499</v>
      </c>
      <c r="D7326" s="130">
        <v>0.58903218769597399</v>
      </c>
      <c r="E7326" s="130">
        <v>2.5214037345076101E-2</v>
      </c>
    </row>
    <row r="7327" spans="1:5" x14ac:dyDescent="0.25">
      <c r="A7327" s="130">
        <v>37243.3728631126</v>
      </c>
      <c r="B7327" s="130">
        <v>5.7055766363745E-2</v>
      </c>
      <c r="C7327" s="130">
        <v>1.1378914507572699</v>
      </c>
      <c r="D7327" s="130">
        <v>0.58907997591433603</v>
      </c>
      <c r="E7327" s="130">
        <v>2.48420168106765E-2</v>
      </c>
    </row>
    <row r="7328" spans="1:5" x14ac:dyDescent="0.25">
      <c r="A7328" s="130">
        <v>37243.752438180702</v>
      </c>
      <c r="B7328" s="130">
        <v>0.36482416500545101</v>
      </c>
      <c r="C7328" s="130">
        <v>1.1378885327584001</v>
      </c>
      <c r="D7328" s="130">
        <v>0.58908122230808502</v>
      </c>
      <c r="E7328" s="130">
        <v>2.48322824664182E-2</v>
      </c>
    </row>
    <row r="7329" spans="1:5" x14ac:dyDescent="0.25">
      <c r="A7329" s="130">
        <v>37246.683210998002</v>
      </c>
      <c r="B7329" s="130">
        <v>1.27180706762942</v>
      </c>
      <c r="C7329" s="130">
        <v>1.1378659980649399</v>
      </c>
      <c r="D7329" s="130">
        <v>0.58909084161269298</v>
      </c>
      <c r="E7329" s="130">
        <v>2.4757101676438201E-2</v>
      </c>
    </row>
    <row r="7330" spans="1:5" x14ac:dyDescent="0.25">
      <c r="A7330" s="130">
        <v>37257.740118417998</v>
      </c>
      <c r="B7330" s="130">
        <v>2.3122681799430298</v>
      </c>
      <c r="C7330" s="130">
        <v>1.1377809138800801</v>
      </c>
      <c r="D7330" s="130">
        <v>0.58912706307241802</v>
      </c>
      <c r="E7330" s="130">
        <v>2.4473149444955801E-2</v>
      </c>
    </row>
    <row r="7331" spans="1:5" x14ac:dyDescent="0.25">
      <c r="A7331" s="130">
        <v>37258.990605221603</v>
      </c>
      <c r="B7331" s="130">
        <v>0.76108317474667997</v>
      </c>
      <c r="C7331" s="130">
        <v>1.13777128452147</v>
      </c>
      <c r="D7331" s="130">
        <v>0.58913115267029903</v>
      </c>
      <c r="E7331" s="130">
        <v>2.4441004173887899E-2</v>
      </c>
    </row>
    <row r="7332" spans="1:5" x14ac:dyDescent="0.25">
      <c r="A7332" s="130">
        <v>37261.338129960503</v>
      </c>
      <c r="B7332" s="130">
        <v>1.5125261803454499</v>
      </c>
      <c r="C7332" s="130">
        <v>1.1377532037584701</v>
      </c>
      <c r="D7332" s="130">
        <v>0.589138826247113</v>
      </c>
      <c r="E7332" s="130">
        <v>2.43806409702471E-2</v>
      </c>
    </row>
    <row r="7333" spans="1:5" x14ac:dyDescent="0.25">
      <c r="A7333" s="130">
        <v>37267.487515725203</v>
      </c>
      <c r="B7333" s="130">
        <v>0.40401867165848998</v>
      </c>
      <c r="C7333" s="130">
        <v>1.1377058181498101</v>
      </c>
      <c r="D7333" s="130">
        <v>0.58915890395331905</v>
      </c>
      <c r="E7333" s="130">
        <v>2.4222411953228998E-2</v>
      </c>
    </row>
    <row r="7334" spans="1:5" x14ac:dyDescent="0.25">
      <c r="A7334" s="130">
        <v>37269.985764658799</v>
      </c>
      <c r="B7334" s="130">
        <v>0.76148127936441801</v>
      </c>
      <c r="C7334" s="130">
        <v>1.1376865579073401</v>
      </c>
      <c r="D7334" s="130">
        <v>0.58916705105755096</v>
      </c>
      <c r="E7334" s="130">
        <v>2.4158085948893099E-2</v>
      </c>
    </row>
    <row r="7335" spans="1:5" x14ac:dyDescent="0.25">
      <c r="A7335" s="130">
        <v>37270.623394232003</v>
      </c>
      <c r="B7335" s="130">
        <v>9.6575965198630903E-2</v>
      </c>
      <c r="C7335" s="130">
        <v>1.1376816412384201</v>
      </c>
      <c r="D7335" s="130">
        <v>0.58916912955362499</v>
      </c>
      <c r="E7335" s="130">
        <v>2.4141663930605801E-2</v>
      </c>
    </row>
    <row r="7336" spans="1:5" x14ac:dyDescent="0.25">
      <c r="A7336" s="130">
        <v>37271.0019874594</v>
      </c>
      <c r="B7336" s="130">
        <v>-0.76143471859883005</v>
      </c>
      <c r="C7336" s="130">
        <v>1.13767872179464</v>
      </c>
      <c r="D7336" s="130">
        <v>0.58917036349079699</v>
      </c>
      <c r="E7336" s="130">
        <v>2.4131912560736098E-2</v>
      </c>
    </row>
    <row r="7337" spans="1:5" x14ac:dyDescent="0.25">
      <c r="A7337" s="130">
        <v>37272.7687933981</v>
      </c>
      <c r="B7337" s="130">
        <v>2.18669577786748</v>
      </c>
      <c r="C7337" s="130">
        <v>1.1376650957949701</v>
      </c>
      <c r="D7337" s="130">
        <v>0.58917612029161104</v>
      </c>
      <c r="E7337" s="130">
        <v>2.4086397528417399E-2</v>
      </c>
    </row>
    <row r="7338" spans="1:5" x14ac:dyDescent="0.25">
      <c r="A7338" s="130">
        <v>37278.4574439559</v>
      </c>
      <c r="B7338" s="130">
        <v>2.0697341725434399</v>
      </c>
      <c r="C7338" s="130">
        <v>1.1376212053447301</v>
      </c>
      <c r="D7338" s="130">
        <v>0.58919463671334704</v>
      </c>
      <c r="E7338" s="130">
        <v>2.3939765409991199E-2</v>
      </c>
    </row>
    <row r="7339" spans="1:5" x14ac:dyDescent="0.25">
      <c r="A7339" s="130">
        <v>37285.658826963801</v>
      </c>
      <c r="B7339" s="130">
        <v>-0.273974526828413</v>
      </c>
      <c r="C7339" s="130">
        <v>1.13756560351965</v>
      </c>
      <c r="D7339" s="130">
        <v>0.58921803554729202</v>
      </c>
      <c r="E7339" s="130">
        <v>2.3753953856263998E-2</v>
      </c>
    </row>
    <row r="7340" spans="1:5" x14ac:dyDescent="0.25">
      <c r="A7340" s="130">
        <v>37288.755413782303</v>
      </c>
      <c r="B7340" s="130">
        <v>-0.27402320929101898</v>
      </c>
      <c r="C7340" s="130">
        <v>1.1375416811030801</v>
      </c>
      <c r="D7340" s="130">
        <v>0.58922808276859695</v>
      </c>
      <c r="E7340" s="130">
        <v>2.3673991154890099E-2</v>
      </c>
    </row>
    <row r="7341" spans="1:5" x14ac:dyDescent="0.25">
      <c r="A7341" s="130">
        <v>37289.958279464103</v>
      </c>
      <c r="B7341" s="130">
        <v>1.14154814488339</v>
      </c>
      <c r="C7341" s="130">
        <v>1.1375323862512301</v>
      </c>
      <c r="D7341" s="130">
        <v>0.58923198328952098</v>
      </c>
      <c r="E7341" s="130">
        <v>2.3642919393539699E-2</v>
      </c>
    </row>
    <row r="7342" spans="1:5" x14ac:dyDescent="0.25">
      <c r="A7342" s="130">
        <v>37291.688538808201</v>
      </c>
      <c r="B7342" s="130">
        <v>5.1357086172521001E-2</v>
      </c>
      <c r="C7342" s="130">
        <v>1.13751901392106</v>
      </c>
      <c r="D7342" s="130">
        <v>0.58923759171720402</v>
      </c>
      <c r="E7342" s="130">
        <v>2.3598214159458401E-2</v>
      </c>
    </row>
    <row r="7343" spans="1:5" x14ac:dyDescent="0.25">
      <c r="A7343" s="130">
        <v>37295.880278890698</v>
      </c>
      <c r="B7343" s="130"/>
      <c r="C7343" s="130">
        <v>1.13748660739703</v>
      </c>
      <c r="D7343" s="130">
        <v>0.58925116764869101</v>
      </c>
      <c r="E7343" s="130">
        <v>2.3489861436708701E-2</v>
      </c>
    </row>
    <row r="7344" spans="1:5" x14ac:dyDescent="0.25">
      <c r="A7344" s="130">
        <v>37297.291699476496</v>
      </c>
      <c r="B7344" s="130">
        <v>0.56032247933277501</v>
      </c>
      <c r="C7344" s="130">
        <v>1.1374756922676801</v>
      </c>
      <c r="D7344" s="130">
        <v>0.58925573533187103</v>
      </c>
      <c r="E7344" s="130">
        <v>2.3453361749699999E-2</v>
      </c>
    </row>
    <row r="7345" spans="1:5" x14ac:dyDescent="0.25">
      <c r="A7345" s="130">
        <v>37298.976234999798</v>
      </c>
      <c r="B7345" s="130">
        <v>3.3844459730181201E-2</v>
      </c>
      <c r="C7345" s="130">
        <v>1.1374626627986</v>
      </c>
      <c r="D7345" s="130">
        <v>0.58926118454864096</v>
      </c>
      <c r="E7345" s="130">
        <v>2.34097888880015E-2</v>
      </c>
    </row>
    <row r="7346" spans="1:5" x14ac:dyDescent="0.25">
      <c r="A7346" s="130">
        <v>37305.6163972707</v>
      </c>
      <c r="B7346" s="130">
        <v>1.96616699886427</v>
      </c>
      <c r="C7346" s="130">
        <v>1.1374112792516899</v>
      </c>
      <c r="D7346" s="130">
        <v>0.58928263977903095</v>
      </c>
      <c r="E7346" s="130">
        <v>2.3237922344293699E-2</v>
      </c>
    </row>
    <row r="7347" spans="1:5" x14ac:dyDescent="0.25">
      <c r="A7347" s="130">
        <v>37313.668657560898</v>
      </c>
      <c r="B7347" s="130">
        <v>1.9032169794223699</v>
      </c>
      <c r="C7347" s="130">
        <v>1.1373489182852301</v>
      </c>
      <c r="D7347" s="130">
        <v>0.58930860485911596</v>
      </c>
      <c r="E7347" s="130">
        <v>2.3029273279489799E-2</v>
      </c>
    </row>
    <row r="7348" spans="1:5" x14ac:dyDescent="0.25">
      <c r="A7348" s="130">
        <v>37314.886190520803</v>
      </c>
      <c r="B7348" s="130">
        <v>-6.8071266882530096E-2</v>
      </c>
      <c r="C7348" s="130">
        <v>1.1373394842920499</v>
      </c>
      <c r="D7348" s="130">
        <v>0.58931252584179605</v>
      </c>
      <c r="E7348" s="130">
        <v>2.29977025603165E-2</v>
      </c>
    </row>
    <row r="7349" spans="1:5" x14ac:dyDescent="0.25">
      <c r="A7349" s="130">
        <v>37317.500303823297</v>
      </c>
      <c r="B7349" s="130">
        <v>7.0508160486104601E-2</v>
      </c>
      <c r="C7349" s="130">
        <v>1.1373192247391799</v>
      </c>
      <c r="D7349" s="130">
        <v>0.58932093994677504</v>
      </c>
      <c r="E7349" s="130">
        <v>2.2929898792205399E-2</v>
      </c>
    </row>
    <row r="7350" spans="1:5" x14ac:dyDescent="0.25">
      <c r="A7350" s="130">
        <v>37320.834226864798</v>
      </c>
      <c r="B7350" s="130">
        <v>0.61291063870503304</v>
      </c>
      <c r="C7350" s="130">
        <v>1.13729337825571</v>
      </c>
      <c r="D7350" s="130">
        <v>0.58933166206996701</v>
      </c>
      <c r="E7350" s="130">
        <v>2.2843386134007201E-2</v>
      </c>
    </row>
    <row r="7351" spans="1:5" x14ac:dyDescent="0.25">
      <c r="A7351" s="130">
        <v>37322.479397179297</v>
      </c>
      <c r="B7351" s="130">
        <v>0.58223999810857996</v>
      </c>
      <c r="C7351" s="130">
        <v>1.1372806205047501</v>
      </c>
      <c r="D7351" s="130">
        <v>0.58933694939444004</v>
      </c>
      <c r="E7351" s="130">
        <v>2.28006792859001E-2</v>
      </c>
    </row>
    <row r="7352" spans="1:5" x14ac:dyDescent="0.25">
      <c r="A7352" s="130">
        <v>37326.145023667101</v>
      </c>
      <c r="B7352" s="130">
        <v>-8.5140732768207397E-2</v>
      </c>
      <c r="C7352" s="130">
        <v>1.1372521866063099</v>
      </c>
      <c r="D7352" s="130">
        <v>0.58934872146896999</v>
      </c>
      <c r="E7352" s="130">
        <v>2.2705485671465402E-2</v>
      </c>
    </row>
    <row r="7353" spans="1:5" x14ac:dyDescent="0.25">
      <c r="A7353" s="130">
        <v>37326.7469210001</v>
      </c>
      <c r="B7353" s="130">
        <v>1.7894646092242901</v>
      </c>
      <c r="C7353" s="130">
        <v>1.13724751667087</v>
      </c>
      <c r="D7353" s="130">
        <v>0.58935065330240999</v>
      </c>
      <c r="E7353" s="130">
        <v>2.2689849848600799E-2</v>
      </c>
    </row>
    <row r="7354" spans="1:5" x14ac:dyDescent="0.25">
      <c r="A7354" s="130">
        <v>37327.025517490802</v>
      </c>
      <c r="B7354" s="130">
        <v>0.97501653634208796</v>
      </c>
      <c r="C7354" s="130">
        <v>1.1372453550239201</v>
      </c>
      <c r="D7354" s="130">
        <v>0.58935154736876405</v>
      </c>
      <c r="E7354" s="130">
        <v>2.2682612115798698E-2</v>
      </c>
    </row>
    <row r="7355" spans="1:5" x14ac:dyDescent="0.25">
      <c r="A7355" s="130">
        <v>37328.261909601402</v>
      </c>
      <c r="B7355" s="130">
        <v>3.5597295767403301</v>
      </c>
      <c r="C7355" s="130">
        <v>1.13723576099797</v>
      </c>
      <c r="D7355" s="130">
        <v>0.58935551433835298</v>
      </c>
      <c r="E7355" s="130">
        <v>2.2650487919104699E-2</v>
      </c>
    </row>
    <row r="7356" spans="1:5" x14ac:dyDescent="0.25">
      <c r="A7356" s="130">
        <v>37330.184843164898</v>
      </c>
      <c r="B7356" s="130">
        <v>1.1817239144532099</v>
      </c>
      <c r="C7356" s="130">
        <v>1.1372208370749</v>
      </c>
      <c r="D7356" s="130">
        <v>0.58936168136942202</v>
      </c>
      <c r="E7356" s="130">
        <v>2.26005140802003E-2</v>
      </c>
    </row>
    <row r="7357" spans="1:5" x14ac:dyDescent="0.25">
      <c r="A7357" s="130">
        <v>37336.663078939098</v>
      </c>
      <c r="B7357" s="130">
        <v>-5.74873663670483E-2</v>
      </c>
      <c r="C7357" s="130">
        <v>1.1371705366117699</v>
      </c>
      <c r="D7357" s="130">
        <v>0.58938243341583596</v>
      </c>
      <c r="E7357" s="130">
        <v>2.2432050261439501E-2</v>
      </c>
    </row>
    <row r="7358" spans="1:5" x14ac:dyDescent="0.25">
      <c r="A7358" s="130">
        <v>37340.993629513403</v>
      </c>
      <c r="B7358" s="130">
        <v>-3.2355980168552498E-2</v>
      </c>
      <c r="C7358" s="130">
        <v>1.13713689239397</v>
      </c>
      <c r="D7358" s="130">
        <v>0.58939628480645201</v>
      </c>
      <c r="E7358" s="130">
        <v>2.2319345862748301E-2</v>
      </c>
    </row>
    <row r="7359" spans="1:5" x14ac:dyDescent="0.25">
      <c r="A7359" s="130">
        <v>37349.996847997601</v>
      </c>
      <c r="B7359" s="130">
        <v>-0.25599297979700403</v>
      </c>
      <c r="C7359" s="130">
        <v>1.1370668961536099</v>
      </c>
      <c r="D7359" s="130">
        <v>0.58942502834635702</v>
      </c>
      <c r="E7359" s="130">
        <v>2.20848030730997E-2</v>
      </c>
    </row>
    <row r="7360" spans="1:5" x14ac:dyDescent="0.25">
      <c r="A7360" s="130">
        <v>37351.143948902303</v>
      </c>
      <c r="B7360" s="130">
        <v>0.18968116065669599</v>
      </c>
      <c r="C7360" s="130">
        <v>1.1370579731014201</v>
      </c>
      <c r="D7360" s="130">
        <v>0.58942868537424598</v>
      </c>
      <c r="E7360" s="130">
        <v>2.2054897706778501E-2</v>
      </c>
    </row>
    <row r="7361" spans="1:5" x14ac:dyDescent="0.25">
      <c r="A7361" s="130">
        <v>37359.1662988877</v>
      </c>
      <c r="B7361" s="130">
        <v>5.7607871444265201E-4</v>
      </c>
      <c r="C7361" s="130">
        <v>1.13699553858437</v>
      </c>
      <c r="D7361" s="130">
        <v>0.589454228341592</v>
      </c>
      <c r="E7361" s="130">
        <v>2.18456120354787E-2</v>
      </c>
    </row>
    <row r="7362" spans="1:5" x14ac:dyDescent="0.25">
      <c r="A7362" s="130">
        <v>37365.082395990197</v>
      </c>
      <c r="B7362" s="130">
        <v>1.0567513108659099</v>
      </c>
      <c r="C7362" s="130">
        <v>1.1369494621804099</v>
      </c>
      <c r="D7362" s="130">
        <v>0.58947302831800996</v>
      </c>
      <c r="E7362" s="130">
        <v>2.1691117726322401E-2</v>
      </c>
    </row>
    <row r="7363" spans="1:5" x14ac:dyDescent="0.25">
      <c r="A7363" s="130">
        <v>37371.719327361301</v>
      </c>
      <c r="B7363" s="130">
        <v>2.3011294389646801</v>
      </c>
      <c r="C7363" s="130">
        <v>1.1368977375282801</v>
      </c>
      <c r="D7363" s="130">
        <v>0.589494081836207</v>
      </c>
      <c r="E7363" s="130">
        <v>2.1517642428959299E-2</v>
      </c>
    </row>
    <row r="7364" spans="1:5" x14ac:dyDescent="0.25">
      <c r="A7364" s="130">
        <v>37372.958212528698</v>
      </c>
      <c r="B7364" s="130">
        <v>0.46789943636951198</v>
      </c>
      <c r="C7364" s="130">
        <v>1.13688807833685</v>
      </c>
      <c r="D7364" s="130">
        <v>0.58949800745448699</v>
      </c>
      <c r="E7364" s="130">
        <v>2.14852422855355E-2</v>
      </c>
    </row>
    <row r="7365" spans="1:5" x14ac:dyDescent="0.25">
      <c r="A7365" s="130">
        <v>37384.762470260997</v>
      </c>
      <c r="B7365" s="130">
        <v>-0.281028923209026</v>
      </c>
      <c r="C7365" s="130">
        <v>1.13679598158298</v>
      </c>
      <c r="D7365" s="130">
        <v>0.58953534272209596</v>
      </c>
      <c r="E7365" s="130">
        <v>2.1176242044758702E-2</v>
      </c>
    </row>
    <row r="7366" spans="1:5" x14ac:dyDescent="0.25">
      <c r="A7366" s="130">
        <v>37389.125371789902</v>
      </c>
      <c r="B7366" s="130">
        <v>0.36771160329243102</v>
      </c>
      <c r="C7366" s="130">
        <v>1.13676191360749</v>
      </c>
      <c r="D7366" s="130">
        <v>0.58954911060093895</v>
      </c>
      <c r="E7366" s="130">
        <v>2.1061903204787E-2</v>
      </c>
    </row>
    <row r="7367" spans="1:5" x14ac:dyDescent="0.25">
      <c r="A7367" s="130">
        <v>37392.408469147798</v>
      </c>
      <c r="B7367" s="130">
        <v>1.27784234904158</v>
      </c>
      <c r="C7367" s="130">
        <v>1.1367362671925301</v>
      </c>
      <c r="D7367" s="130">
        <v>0.58955945980671698</v>
      </c>
      <c r="E7367" s="130">
        <v>2.09758164493919E-2</v>
      </c>
    </row>
    <row r="7368" spans="1:5" x14ac:dyDescent="0.25">
      <c r="A7368" s="130">
        <v>37393.5007790823</v>
      </c>
      <c r="B7368" s="130">
        <v>-0.26193466918084102</v>
      </c>
      <c r="C7368" s="130">
        <v>1.1367277325171401</v>
      </c>
      <c r="D7368" s="130">
        <v>0.58956290093553998</v>
      </c>
      <c r="E7368" s="130">
        <v>2.0947165955425302E-2</v>
      </c>
    </row>
    <row r="7369" spans="1:5" x14ac:dyDescent="0.25">
      <c r="A7369" s="130">
        <v>37399.538195556597</v>
      </c>
      <c r="B7369" s="130">
        <v>1.16289993799947</v>
      </c>
      <c r="C7369" s="130">
        <v>1.1366805423044399</v>
      </c>
      <c r="D7369" s="130">
        <v>0.58958190160235302</v>
      </c>
      <c r="E7369" s="130">
        <v>2.0788729742505101E-2</v>
      </c>
    </row>
    <row r="7370" spans="1:5" x14ac:dyDescent="0.25">
      <c r="A7370" s="130">
        <v>37402.928049401002</v>
      </c>
      <c r="B7370" s="130">
        <v>1.9923326860523001</v>
      </c>
      <c r="C7370" s="130">
        <v>1.13665403336355</v>
      </c>
      <c r="D7370" s="130">
        <v>0.58959255577722303</v>
      </c>
      <c r="E7370" s="130">
        <v>2.0699713276030599E-2</v>
      </c>
    </row>
    <row r="7371" spans="1:5" x14ac:dyDescent="0.25">
      <c r="A7371" s="130">
        <v>37411.290429623798</v>
      </c>
      <c r="B7371" s="130">
        <v>1.00996140607268</v>
      </c>
      <c r="C7371" s="130">
        <v>1.13658859946559</v>
      </c>
      <c r="D7371" s="130">
        <v>0.58961879471481704</v>
      </c>
      <c r="E7371" s="130">
        <v>2.0479940491217999E-2</v>
      </c>
    </row>
    <row r="7372" spans="1:5" x14ac:dyDescent="0.25">
      <c r="A7372" s="130">
        <v>37411.802288086103</v>
      </c>
      <c r="B7372" s="130">
        <v>-0.224991005835462</v>
      </c>
      <c r="C7372" s="130">
        <v>1.1365845924629201</v>
      </c>
      <c r="D7372" s="130">
        <v>0.58962039877238304</v>
      </c>
      <c r="E7372" s="130">
        <v>2.0466480010131401E-2</v>
      </c>
    </row>
    <row r="7373" spans="1:5" x14ac:dyDescent="0.25">
      <c r="A7373" s="130">
        <v>37412.983519425201</v>
      </c>
      <c r="B7373" s="130">
        <v>1.0401645448219601</v>
      </c>
      <c r="C7373" s="130">
        <v>1.13657534458307</v>
      </c>
      <c r="D7373" s="130">
        <v>0.58962409961603901</v>
      </c>
      <c r="E7373" s="130">
        <v>2.04354132203825E-2</v>
      </c>
    </row>
    <row r="7374" spans="1:5" x14ac:dyDescent="0.25">
      <c r="A7374" s="130">
        <v>37416.406542644698</v>
      </c>
      <c r="B7374" s="130">
        <v>2.1843474095566</v>
      </c>
      <c r="C7374" s="130">
        <v>1.13654853939548</v>
      </c>
      <c r="D7374" s="130">
        <v>0.58963481707729803</v>
      </c>
      <c r="E7374" s="130">
        <v>2.0345357982571699E-2</v>
      </c>
    </row>
    <row r="7375" spans="1:5" x14ac:dyDescent="0.25">
      <c r="A7375" s="130">
        <v>37416.793722087903</v>
      </c>
      <c r="B7375" s="130">
        <v>2.3121955674263899</v>
      </c>
      <c r="C7375" s="130">
        <v>1.13654550686323</v>
      </c>
      <c r="D7375" s="130">
        <v>0.58963602867787601</v>
      </c>
      <c r="E7375" s="130">
        <v>2.0335169131875299E-2</v>
      </c>
    </row>
    <row r="7376" spans="1:5" x14ac:dyDescent="0.25">
      <c r="A7376" s="130">
        <v>37424.662819038997</v>
      </c>
      <c r="B7376" s="130">
        <v>0.98898930514084205</v>
      </c>
      <c r="C7376" s="130">
        <v>1.13648384738345</v>
      </c>
      <c r="D7376" s="130">
        <v>0.58966062457879997</v>
      </c>
      <c r="E7376" s="130">
        <v>2.01279721396154E-2</v>
      </c>
    </row>
    <row r="7377" spans="1:5" x14ac:dyDescent="0.25">
      <c r="A7377" s="130">
        <v>37456.7852675627</v>
      </c>
      <c r="B7377" s="130">
        <v>-0.266926839373338</v>
      </c>
      <c r="C7377" s="130">
        <v>1.1362316409566999</v>
      </c>
      <c r="D7377" s="130">
        <v>0.58976045716889702</v>
      </c>
      <c r="E7377" s="130">
        <v>1.9279882332523202E-2</v>
      </c>
    </row>
    <row r="7378" spans="1:5" x14ac:dyDescent="0.25">
      <c r="A7378" s="130">
        <v>37460.286795181099</v>
      </c>
      <c r="B7378" s="130">
        <v>0.478874444951227</v>
      </c>
      <c r="C7378" s="130">
        <v>1.1362041003150001</v>
      </c>
      <c r="D7378" s="130">
        <v>0.58977128413600599</v>
      </c>
      <c r="E7378" s="130">
        <v>1.9187216039068401E-2</v>
      </c>
    </row>
    <row r="7379" spans="1:5" x14ac:dyDescent="0.25">
      <c r="A7379" s="130">
        <v>37461.037785971101</v>
      </c>
      <c r="B7379" s="130">
        <v>-4.8323408882167103E-3</v>
      </c>
      <c r="C7379" s="130">
        <v>1.1361981922925299</v>
      </c>
      <c r="D7379" s="130">
        <v>0.58977360483554997</v>
      </c>
      <c r="E7379" s="130">
        <v>1.9167335850627999E-2</v>
      </c>
    </row>
    <row r="7380" spans="1:5" x14ac:dyDescent="0.25">
      <c r="A7380" s="130">
        <v>37461.319648436198</v>
      </c>
      <c r="B7380" s="130">
        <v>4.2246126950241001</v>
      </c>
      <c r="C7380" s="130">
        <v>1.13619597477604</v>
      </c>
      <c r="D7380" s="130">
        <v>0.58977447571326902</v>
      </c>
      <c r="E7380" s="130">
        <v>1.9159873895475899E-2</v>
      </c>
    </row>
    <row r="7381" spans="1:5" x14ac:dyDescent="0.25">
      <c r="A7381" s="130">
        <v>37466.469003706501</v>
      </c>
      <c r="B7381" s="130">
        <v>-6.8364012914989801E-3</v>
      </c>
      <c r="C7381" s="130">
        <v>1.1361554520700501</v>
      </c>
      <c r="D7381" s="130">
        <v>0.58979037340836504</v>
      </c>
      <c r="E7381" s="130">
        <v>1.9023502564921201E-2</v>
      </c>
    </row>
    <row r="7382" spans="1:5" x14ac:dyDescent="0.25">
      <c r="A7382" s="130">
        <v>37467.768786996501</v>
      </c>
      <c r="B7382" s="130">
        <v>-0.25534803918777499</v>
      </c>
      <c r="C7382" s="130">
        <v>1.1361452202237801</v>
      </c>
      <c r="D7382" s="130">
        <v>0.58979438253580696</v>
      </c>
      <c r="E7382" s="130">
        <v>1.8989065621517798E-2</v>
      </c>
    </row>
    <row r="7383" spans="1:5" x14ac:dyDescent="0.25">
      <c r="A7383" s="130">
        <v>37468.631465324499</v>
      </c>
      <c r="B7383" s="130">
        <v>2.4870850851318198</v>
      </c>
      <c r="C7383" s="130">
        <v>1.1361384285320799</v>
      </c>
      <c r="D7383" s="130">
        <v>0.58979704260420995</v>
      </c>
      <c r="E7383" s="130">
        <v>1.8966206270654502E-2</v>
      </c>
    </row>
    <row r="7384" spans="1:5" x14ac:dyDescent="0.25">
      <c r="A7384" s="130">
        <v>37469.600918130302</v>
      </c>
      <c r="B7384" s="130">
        <v>2.1693857990702199</v>
      </c>
      <c r="C7384" s="130">
        <v>1.13613079554185</v>
      </c>
      <c r="D7384" s="130">
        <v>0.58980003112434698</v>
      </c>
      <c r="E7384" s="130">
        <v>1.8940514525278701E-2</v>
      </c>
    </row>
    <row r="7385" spans="1:5" x14ac:dyDescent="0.25">
      <c r="A7385" s="130">
        <v>37476.073908944702</v>
      </c>
      <c r="B7385" s="130">
        <v>0.97120293597152696</v>
      </c>
      <c r="C7385" s="130">
        <v>1.13607981188544</v>
      </c>
      <c r="D7385" s="130">
        <v>0.58981996398046199</v>
      </c>
      <c r="E7385" s="130">
        <v>1.8768888827593401E-2</v>
      </c>
    </row>
    <row r="7386" spans="1:5" x14ac:dyDescent="0.25">
      <c r="A7386" s="130">
        <v>37478.035066510798</v>
      </c>
      <c r="B7386" s="130">
        <v>2.8109194002434101</v>
      </c>
      <c r="C7386" s="130">
        <v>1.13606435873402</v>
      </c>
      <c r="D7386" s="130">
        <v>0.58982599581707196</v>
      </c>
      <c r="E7386" s="130">
        <v>1.8716861985636799E-2</v>
      </c>
    </row>
    <row r="7387" spans="1:5" x14ac:dyDescent="0.25">
      <c r="A7387" s="130">
        <v>37480.772313026697</v>
      </c>
      <c r="B7387" s="130">
        <v>0.76532396873234498</v>
      </c>
      <c r="C7387" s="130">
        <v>1.13604278537821</v>
      </c>
      <c r="D7387" s="130">
        <v>0.58983440893413297</v>
      </c>
      <c r="E7387" s="130">
        <v>1.8644224501549098E-2</v>
      </c>
    </row>
    <row r="7388" spans="1:5" x14ac:dyDescent="0.25">
      <c r="A7388" s="130">
        <v>37482.400761236197</v>
      </c>
      <c r="B7388" s="130">
        <v>1.1346444589056099</v>
      </c>
      <c r="C7388" s="130">
        <v>1.1360299481931699</v>
      </c>
      <c r="D7388" s="130">
        <v>0.58983941093290504</v>
      </c>
      <c r="E7388" s="130">
        <v>1.8600998691999399E-2</v>
      </c>
    </row>
    <row r="7389" spans="1:5" x14ac:dyDescent="0.25">
      <c r="A7389" s="130">
        <v>37484.585047594701</v>
      </c>
      <c r="B7389" s="130">
        <v>1.79043504028589</v>
      </c>
      <c r="C7389" s="130">
        <v>1.1360127261095401</v>
      </c>
      <c r="D7389" s="130">
        <v>0.58984611657427699</v>
      </c>
      <c r="E7389" s="130">
        <v>1.8543004388283799E-2</v>
      </c>
    </row>
    <row r="7390" spans="1:5" x14ac:dyDescent="0.25">
      <c r="A7390" s="130">
        <v>37486.822910313698</v>
      </c>
      <c r="B7390" s="130">
        <v>0.144003802217685</v>
      </c>
      <c r="C7390" s="130">
        <v>1.1359950778237999</v>
      </c>
      <c r="D7390" s="130">
        <v>0.58985298230852201</v>
      </c>
      <c r="E7390" s="130">
        <v>1.8483570715106701E-2</v>
      </c>
    </row>
    <row r="7391" spans="1:5" x14ac:dyDescent="0.25">
      <c r="A7391" s="130">
        <v>37488.667020201799</v>
      </c>
      <c r="B7391" s="130">
        <v>1.5357271080135699</v>
      </c>
      <c r="C7391" s="130">
        <v>1.1359805318913601</v>
      </c>
      <c r="D7391" s="130">
        <v>0.58985863667994598</v>
      </c>
      <c r="E7391" s="130">
        <v>1.8434581603594499E-2</v>
      </c>
    </row>
    <row r="7392" spans="1:5" x14ac:dyDescent="0.25">
      <c r="A7392" s="130">
        <v>37495.1566951313</v>
      </c>
      <c r="B7392" s="130">
        <v>0.25301018284225002</v>
      </c>
      <c r="C7392" s="130">
        <v>1.1359293221940301</v>
      </c>
      <c r="D7392" s="130">
        <v>0.58987851123518598</v>
      </c>
      <c r="E7392" s="130">
        <v>1.8262090420593E-2</v>
      </c>
    </row>
    <row r="7393" spans="1:5" x14ac:dyDescent="0.25">
      <c r="A7393" s="130">
        <v>37497.520309223197</v>
      </c>
      <c r="B7393" s="130">
        <v>1.05410583652419</v>
      </c>
      <c r="C7393" s="130">
        <v>1.1359106630928499</v>
      </c>
      <c r="D7393" s="130">
        <v>0.58988574051069698</v>
      </c>
      <c r="E7393" s="130">
        <v>1.8199231745087099E-2</v>
      </c>
    </row>
    <row r="7394" spans="1:5" x14ac:dyDescent="0.25">
      <c r="A7394" s="130">
        <v>37514.971087248603</v>
      </c>
      <c r="B7394" s="130">
        <v>1.2364487564248099</v>
      </c>
      <c r="C7394" s="130">
        <v>1.1357727707438201</v>
      </c>
      <c r="D7394" s="130">
        <v>0.58993896186517303</v>
      </c>
      <c r="E7394" s="130">
        <v>1.77345598870093E-2</v>
      </c>
    </row>
    <row r="7395" spans="1:5" x14ac:dyDescent="0.25">
      <c r="A7395" s="130">
        <v>37515.897820807601</v>
      </c>
      <c r="B7395" s="130">
        <v>-0.48054144036878699</v>
      </c>
      <c r="C7395" s="130">
        <v>1.13576544149168</v>
      </c>
      <c r="D7395" s="130">
        <v>0.58994178067985603</v>
      </c>
      <c r="E7395" s="130">
        <v>1.7709854803907001E-2</v>
      </c>
    </row>
    <row r="7396" spans="1:5" x14ac:dyDescent="0.25">
      <c r="A7396" s="130">
        <v>37521.6962717719</v>
      </c>
      <c r="B7396" s="130">
        <v>2.2233826029009598</v>
      </c>
      <c r="C7396" s="130">
        <v>1.1357195687382</v>
      </c>
      <c r="D7396" s="130">
        <v>0.58995940038713801</v>
      </c>
      <c r="E7396" s="130">
        <v>1.7555213723646601E-2</v>
      </c>
    </row>
    <row r="7397" spans="1:5" x14ac:dyDescent="0.25">
      <c r="A7397" s="130">
        <v>37528.7255492439</v>
      </c>
      <c r="B7397" s="130">
        <v>0.38295346456103102</v>
      </c>
      <c r="C7397" s="130">
        <v>1.13566392504695</v>
      </c>
      <c r="D7397" s="130">
        <v>0.58998072032190896</v>
      </c>
      <c r="E7397" s="130">
        <v>1.73675985121826E-2</v>
      </c>
    </row>
    <row r="7398" spans="1:5" x14ac:dyDescent="0.25">
      <c r="A7398" s="130">
        <v>37530.097140891703</v>
      </c>
      <c r="B7398" s="130">
        <v>1.98255756506229</v>
      </c>
      <c r="C7398" s="130">
        <v>1.1356530632586499</v>
      </c>
      <c r="D7398" s="130">
        <v>0.58998487529145904</v>
      </c>
      <c r="E7398" s="130">
        <v>1.73309710630364E-2</v>
      </c>
    </row>
    <row r="7399" spans="1:5" x14ac:dyDescent="0.25">
      <c r="A7399" s="130">
        <v>37538.650295658903</v>
      </c>
      <c r="B7399" s="130">
        <v>1.5924855862548899</v>
      </c>
      <c r="C7399" s="130">
        <v>1.1355852984313399</v>
      </c>
      <c r="D7399" s="130">
        <v>0.59001074788448205</v>
      </c>
      <c r="E7399" s="130">
        <v>1.71024259899984E-2</v>
      </c>
    </row>
    <row r="7400" spans="1:5" x14ac:dyDescent="0.25">
      <c r="A7400" s="130">
        <v>37544.169338922598</v>
      </c>
      <c r="B7400" s="130">
        <v>8.4157088808822805E-5</v>
      </c>
      <c r="C7400" s="130">
        <v>1.13554154356028</v>
      </c>
      <c r="D7400" s="130">
        <v>0.59002740821692201</v>
      </c>
      <c r="E7400" s="130">
        <v>1.69548277484112E-2</v>
      </c>
    </row>
    <row r="7401" spans="1:5" x14ac:dyDescent="0.25">
      <c r="A7401" s="130">
        <v>37546.647660671399</v>
      </c>
      <c r="B7401" s="130">
        <v>0.36895229253706102</v>
      </c>
      <c r="C7401" s="130">
        <v>1.13552188818306</v>
      </c>
      <c r="D7401" s="130">
        <v>0.59003488076854205</v>
      </c>
      <c r="E7401" s="130">
        <v>1.68885168077436E-2</v>
      </c>
    </row>
    <row r="7402" spans="1:5" x14ac:dyDescent="0.25">
      <c r="A7402" s="130">
        <v>37566.596177238796</v>
      </c>
      <c r="B7402" s="130">
        <v>-0.165564974192911</v>
      </c>
      <c r="C7402" s="130">
        <v>1.1353635145098899</v>
      </c>
      <c r="D7402" s="130">
        <v>0.59009483128308804</v>
      </c>
      <c r="E7402" s="130">
        <v>1.6354048782798999E-2</v>
      </c>
    </row>
    <row r="7403" spans="1:5" x14ac:dyDescent="0.25">
      <c r="A7403" s="130">
        <v>37568.444678825297</v>
      </c>
      <c r="B7403" s="130">
        <v>1.14230256241616</v>
      </c>
      <c r="C7403" s="130">
        <v>1.13534882438253</v>
      </c>
      <c r="D7403" s="130">
        <v>0.59010036872679705</v>
      </c>
      <c r="E7403" s="130">
        <v>1.6304458890427101E-2</v>
      </c>
    </row>
    <row r="7404" spans="1:5" x14ac:dyDescent="0.25">
      <c r="A7404" s="130">
        <v>37582.220426090098</v>
      </c>
      <c r="B7404" s="130">
        <v>1.0106541839841201</v>
      </c>
      <c r="C7404" s="130">
        <v>1.13523927022756</v>
      </c>
      <c r="D7404" s="130">
        <v>0.59014154092568105</v>
      </c>
      <c r="E7404" s="130">
        <v>1.5934556974739399E-2</v>
      </c>
    </row>
    <row r="7405" spans="1:5" x14ac:dyDescent="0.25">
      <c r="A7405" s="130">
        <v>37593.555131801302</v>
      </c>
      <c r="B7405" s="130">
        <v>1.0569594833559599</v>
      </c>
      <c r="C7405" s="130">
        <v>1.1351490268222799</v>
      </c>
      <c r="D7405" s="130">
        <v>0.59017529194054696</v>
      </c>
      <c r="E7405" s="130">
        <v>1.56297567932101E-2</v>
      </c>
    </row>
    <row r="7406" spans="1:5" x14ac:dyDescent="0.25">
      <c r="A7406" s="130">
        <v>37598.0061069363</v>
      </c>
      <c r="B7406" s="130">
        <v>3.6547433129907603E-2</v>
      </c>
      <c r="C7406" s="130">
        <v>1.1351135645061501</v>
      </c>
      <c r="D7406" s="130">
        <v>0.59018851450080201</v>
      </c>
      <c r="E7406" s="130">
        <v>1.5509957514071601E-2</v>
      </c>
    </row>
    <row r="7407" spans="1:5" x14ac:dyDescent="0.25">
      <c r="A7407" s="130">
        <v>37601.729901398103</v>
      </c>
      <c r="B7407" s="130">
        <v>1.3598482832197301</v>
      </c>
      <c r="C7407" s="130">
        <v>1.1350838850673399</v>
      </c>
      <c r="D7407" s="130">
        <v>0.59019956340114499</v>
      </c>
      <c r="E7407" s="130">
        <v>1.54096837340164E-2</v>
      </c>
    </row>
    <row r="7408" spans="1:5" x14ac:dyDescent="0.25">
      <c r="A7408" s="130">
        <v>37604.802437793602</v>
      </c>
      <c r="B7408" s="130">
        <v>2.15363732741858</v>
      </c>
      <c r="C7408" s="130">
        <v>1.1350593889051801</v>
      </c>
      <c r="D7408" s="130">
        <v>0.59020867074667505</v>
      </c>
      <c r="E7408" s="130">
        <v>1.53269149617103E-2</v>
      </c>
    </row>
    <row r="7409" spans="1:5" x14ac:dyDescent="0.25">
      <c r="A7409" s="130">
        <v>37608.358001590801</v>
      </c>
      <c r="B7409" s="130">
        <v>1.1411816478124299</v>
      </c>
      <c r="C7409" s="130">
        <v>1.13503103342941</v>
      </c>
      <c r="D7409" s="130">
        <v>0.59021919945687296</v>
      </c>
      <c r="E7409" s="130">
        <v>1.52310983126022E-2</v>
      </c>
    </row>
    <row r="7410" spans="1:5" x14ac:dyDescent="0.25">
      <c r="A7410" s="130">
        <v>37618.948156262202</v>
      </c>
      <c r="B7410" s="130">
        <v>0.27225084439390601</v>
      </c>
      <c r="C7410" s="130">
        <v>1.13494652469543</v>
      </c>
      <c r="D7410" s="130">
        <v>0.59025049296184096</v>
      </c>
      <c r="E7410" s="130">
        <v>1.4945483597658399E-2</v>
      </c>
    </row>
    <row r="7411" spans="1:5" x14ac:dyDescent="0.25">
      <c r="A7411" s="130">
        <v>37625.155116836198</v>
      </c>
      <c r="B7411" s="130">
        <v>-0.27290170291257598</v>
      </c>
      <c r="C7411" s="130">
        <v>1.13489695706283</v>
      </c>
      <c r="D7411" s="130">
        <v>0.59026878838505703</v>
      </c>
      <c r="E7411" s="130">
        <v>1.4777925759525501E-2</v>
      </c>
    </row>
    <row r="7412" spans="1:5" x14ac:dyDescent="0.25">
      <c r="A7412" s="130">
        <v>37625.2847570226</v>
      </c>
      <c r="B7412" s="130">
        <v>2.5458992213445599</v>
      </c>
      <c r="C7412" s="130">
        <v>1.13489592149395</v>
      </c>
      <c r="D7412" s="130">
        <v>0.59026917014636604</v>
      </c>
      <c r="E7412" s="130">
        <v>1.4774424871893E-2</v>
      </c>
    </row>
    <row r="7413" spans="1:5" x14ac:dyDescent="0.25">
      <c r="A7413" s="130">
        <v>37628.298841216303</v>
      </c>
      <c r="B7413" s="130">
        <v>1.6139929372085899</v>
      </c>
      <c r="C7413" s="130">
        <v>1.13487184162064</v>
      </c>
      <c r="D7413" s="130">
        <v>0.59027804177834797</v>
      </c>
      <c r="E7413" s="130">
        <v>1.4693016430884E-2</v>
      </c>
    </row>
    <row r="7414" spans="1:5" x14ac:dyDescent="0.25">
      <c r="A7414" s="130">
        <v>37632.7694857108</v>
      </c>
      <c r="B7414" s="130">
        <v>0.779613681825442</v>
      </c>
      <c r="C7414" s="130">
        <v>1.1348361134919001</v>
      </c>
      <c r="D7414" s="130">
        <v>0.59029118591153595</v>
      </c>
      <c r="E7414" s="130">
        <v>1.4572217380555801E-2</v>
      </c>
    </row>
    <row r="7415" spans="1:5" x14ac:dyDescent="0.25">
      <c r="A7415" s="130">
        <v>37634.420596017597</v>
      </c>
      <c r="B7415" s="130">
        <v>1.0315001439826099</v>
      </c>
      <c r="C7415" s="130">
        <v>1.13482291478057</v>
      </c>
      <c r="D7415" s="130">
        <v>0.59029603588976198</v>
      </c>
      <c r="E7415" s="130">
        <v>1.45275885363226E-2</v>
      </c>
    </row>
    <row r="7416" spans="1:5" x14ac:dyDescent="0.25">
      <c r="A7416" s="130">
        <v>37635.628698149398</v>
      </c>
      <c r="B7416" s="130">
        <v>1.63489116188436</v>
      </c>
      <c r="C7416" s="130">
        <v>1.13481325621023</v>
      </c>
      <c r="D7416" s="130">
        <v>0.59029958305405505</v>
      </c>
      <c r="E7416" s="130">
        <v>1.44949289043632E-2</v>
      </c>
    </row>
    <row r="7417" spans="1:5" x14ac:dyDescent="0.25">
      <c r="A7417" s="130">
        <v>37648.8480639267</v>
      </c>
      <c r="B7417" s="130">
        <v>-0.43807169163396797</v>
      </c>
      <c r="C7417" s="130">
        <v>1.1347075038771599</v>
      </c>
      <c r="D7417" s="130">
        <v>0.59033831314310603</v>
      </c>
      <c r="E7417" s="130">
        <v>1.41372776206047E-2</v>
      </c>
    </row>
    <row r="7418" spans="1:5" x14ac:dyDescent="0.25">
      <c r="A7418" s="130">
        <v>37649.029577596899</v>
      </c>
      <c r="B7418" s="130">
        <v>1.7938323190897401</v>
      </c>
      <c r="C7418" s="130">
        <v>1.13470605096753</v>
      </c>
      <c r="D7418" s="130">
        <v>0.59033884387192803</v>
      </c>
      <c r="E7418" s="130">
        <v>1.41323631817747E-2</v>
      </c>
    </row>
    <row r="7419" spans="1:5" x14ac:dyDescent="0.25">
      <c r="A7419" s="130">
        <v>37649.869552152399</v>
      </c>
      <c r="B7419" s="130">
        <v>1.1708475224617301</v>
      </c>
      <c r="C7419" s="130">
        <v>1.1346993271738799</v>
      </c>
      <c r="D7419" s="130">
        <v>0.59034129950087799</v>
      </c>
      <c r="E7419" s="130">
        <v>1.41096198208137E-2</v>
      </c>
    </row>
    <row r="7420" spans="1:5" x14ac:dyDescent="0.25">
      <c r="A7420" s="130">
        <v>37656.052327486999</v>
      </c>
      <c r="B7420" s="130"/>
      <c r="C7420" s="130">
        <v>1.1346498207022599</v>
      </c>
      <c r="D7420" s="130">
        <v>0.59035935548431995</v>
      </c>
      <c r="E7420" s="130">
        <v>1.39421502234873E-2</v>
      </c>
    </row>
    <row r="7421" spans="1:5" x14ac:dyDescent="0.25">
      <c r="A7421" s="130">
        <v>37657.390829730197</v>
      </c>
      <c r="B7421" s="130">
        <v>1.13273723453797</v>
      </c>
      <c r="C7421" s="130">
        <v>1.13463909966492</v>
      </c>
      <c r="D7421" s="130">
        <v>0.59036325997866601</v>
      </c>
      <c r="E7421" s="130">
        <v>1.39058802964617E-2</v>
      </c>
    </row>
    <row r="7422" spans="1:5" x14ac:dyDescent="0.25">
      <c r="A7422" s="130">
        <v>37658.689660740798</v>
      </c>
      <c r="B7422" s="130">
        <v>0.70372341859672405</v>
      </c>
      <c r="C7422" s="130">
        <v>1.1346286952167099</v>
      </c>
      <c r="D7422" s="130">
        <v>0.590367047243886</v>
      </c>
      <c r="E7422" s="130">
        <v>1.3870680397826801E-2</v>
      </c>
    </row>
    <row r="7423" spans="1:5" x14ac:dyDescent="0.25">
      <c r="A7423" s="130">
        <v>37659.725452906197</v>
      </c>
      <c r="B7423" s="130">
        <v>1.12447955113955</v>
      </c>
      <c r="C7423" s="130">
        <v>1.1346203970512101</v>
      </c>
      <c r="D7423" s="130">
        <v>0.59037006645048895</v>
      </c>
      <c r="E7423" s="130">
        <v>1.38426056753303E-2</v>
      </c>
    </row>
    <row r="7424" spans="1:5" x14ac:dyDescent="0.25">
      <c r="A7424" s="130">
        <v>37661.6497401007</v>
      </c>
      <c r="B7424" s="130">
        <v>-0.48444315430283802</v>
      </c>
      <c r="C7424" s="130">
        <v>1.1346049788430199</v>
      </c>
      <c r="D7424" s="130">
        <v>0.59037567300726002</v>
      </c>
      <c r="E7424" s="130">
        <v>1.37904404356803E-2</v>
      </c>
    </row>
    <row r="7425" spans="1:5" x14ac:dyDescent="0.25">
      <c r="A7425" s="130">
        <v>37664.307635991099</v>
      </c>
      <c r="B7425" s="130">
        <v>-0.263393678862678</v>
      </c>
      <c r="C7425" s="130">
        <v>1.1345836785149499</v>
      </c>
      <c r="D7425" s="130">
        <v>0.59038341163641095</v>
      </c>
      <c r="E7425" s="130">
        <v>1.37183703493762E-2</v>
      </c>
    </row>
    <row r="7426" spans="1:5" x14ac:dyDescent="0.25">
      <c r="A7426" s="130">
        <v>37668.131496535098</v>
      </c>
      <c r="B7426" s="130">
        <v>1.1708640574571401</v>
      </c>
      <c r="C7426" s="130">
        <v>1.1345530257699199</v>
      </c>
      <c r="D7426" s="130">
        <v>0.59039453415323995</v>
      </c>
      <c r="E7426" s="130">
        <v>1.36146489790604E-2</v>
      </c>
    </row>
    <row r="7427" spans="1:5" x14ac:dyDescent="0.25">
      <c r="A7427" s="130">
        <v>37671.477815906102</v>
      </c>
      <c r="B7427" s="130">
        <v>1.2159513056789999</v>
      </c>
      <c r="C7427" s="130">
        <v>1.1345261929686901</v>
      </c>
      <c r="D7427" s="130">
        <v>0.59040425709784305</v>
      </c>
      <c r="E7427" s="130">
        <v>1.35238464532298E-2</v>
      </c>
    </row>
    <row r="7428" spans="1:5" x14ac:dyDescent="0.25">
      <c r="A7428" s="130">
        <v>37671.9711135916</v>
      </c>
      <c r="B7428" s="130">
        <v>0.224992160163695</v>
      </c>
      <c r="C7428" s="130">
        <v>1.13452223677203</v>
      </c>
      <c r="D7428" s="130">
        <v>0.59040568957371098</v>
      </c>
      <c r="E7428" s="130">
        <v>1.3510458093770199E-2</v>
      </c>
    </row>
    <row r="7429" spans="1:5" x14ac:dyDescent="0.25">
      <c r="A7429" s="130">
        <v>37676.256158258198</v>
      </c>
      <c r="B7429" s="130">
        <v>0.51876485298589803</v>
      </c>
      <c r="C7429" s="130">
        <v>1.1344878642589</v>
      </c>
      <c r="D7429" s="130">
        <v>0.59041812382328396</v>
      </c>
      <c r="E7429" s="130">
        <v>1.3394130565035399E-2</v>
      </c>
    </row>
    <row r="7430" spans="1:5" x14ac:dyDescent="0.25">
      <c r="A7430" s="130">
        <v>37678.1597104295</v>
      </c>
      <c r="B7430" s="130">
        <v>-0.23516657412981901</v>
      </c>
      <c r="C7430" s="130">
        <v>1.1344725909416999</v>
      </c>
      <c r="D7430" s="130">
        <v>0.59042364233576505</v>
      </c>
      <c r="E7430" s="130">
        <v>1.3342437467738799E-2</v>
      </c>
    </row>
    <row r="7431" spans="1:5" x14ac:dyDescent="0.25">
      <c r="A7431" s="130">
        <v>37679.285996362902</v>
      </c>
      <c r="B7431" s="130">
        <v>-0.42098386166745699</v>
      </c>
      <c r="C7431" s="130">
        <v>1.1344635529425799</v>
      </c>
      <c r="D7431" s="130">
        <v>0.59042690600799297</v>
      </c>
      <c r="E7431" s="130">
        <v>1.3311847072833199E-2</v>
      </c>
    </row>
    <row r="7432" spans="1:5" x14ac:dyDescent="0.25">
      <c r="A7432" s="130">
        <v>37679.806711636702</v>
      </c>
      <c r="B7432" s="130">
        <v>1.7928196483407299</v>
      </c>
      <c r="C7432" s="130">
        <v>1.13445937412082</v>
      </c>
      <c r="D7432" s="130">
        <v>0.59042841452351802</v>
      </c>
      <c r="E7432" s="130">
        <v>1.3297703015487E-2</v>
      </c>
    </row>
    <row r="7433" spans="1:5" x14ac:dyDescent="0.25">
      <c r="A7433" s="130">
        <v>37680.488570106201</v>
      </c>
      <c r="B7433" s="130">
        <v>1.1330159473538199</v>
      </c>
      <c r="C7433" s="130">
        <v>1.1344539018247599</v>
      </c>
      <c r="D7433" s="130">
        <v>0.590430389511863</v>
      </c>
      <c r="E7433" s="130">
        <v>1.32791807067671E-2</v>
      </c>
    </row>
    <row r="7434" spans="1:5" x14ac:dyDescent="0.25">
      <c r="A7434" s="130">
        <v>37684.928562532798</v>
      </c>
      <c r="B7434" s="130">
        <v>2.91672299450818E-2</v>
      </c>
      <c r="C7434" s="130">
        <v>1.1344182607861499</v>
      </c>
      <c r="D7434" s="130">
        <v>0.59044323986917702</v>
      </c>
      <c r="E7434" s="130">
        <v>1.31585386721819E-2</v>
      </c>
    </row>
    <row r="7435" spans="1:5" x14ac:dyDescent="0.25">
      <c r="A7435" s="130">
        <v>37685.493198134798</v>
      </c>
      <c r="B7435" s="130">
        <v>1.5669206008083001</v>
      </c>
      <c r="C7435" s="130">
        <v>1.1344137273563799</v>
      </c>
      <c r="D7435" s="130">
        <v>0.59044487281360303</v>
      </c>
      <c r="E7435" s="130">
        <v>1.31431925968583E-2</v>
      </c>
    </row>
    <row r="7436" spans="1:5" x14ac:dyDescent="0.25">
      <c r="A7436" s="130">
        <v>37688.985095507102</v>
      </c>
      <c r="B7436" s="130">
        <v>0.33158473575498598</v>
      </c>
      <c r="C7436" s="130">
        <v>1.1343856863686199</v>
      </c>
      <c r="D7436" s="130">
        <v>0.59045496527561603</v>
      </c>
      <c r="E7436" s="130">
        <v>1.3048267391169001E-2</v>
      </c>
    </row>
    <row r="7437" spans="1:5" x14ac:dyDescent="0.25">
      <c r="A7437" s="130">
        <v>37690.487119004298</v>
      </c>
      <c r="B7437" s="130">
        <v>-0.27634017011434198</v>
      </c>
      <c r="C7437" s="130">
        <v>1.13437362216813</v>
      </c>
      <c r="D7437" s="130">
        <v>0.59045930320894702</v>
      </c>
      <c r="E7437" s="130">
        <v>1.30074252413429E-2</v>
      </c>
    </row>
    <row r="7438" spans="1:5" x14ac:dyDescent="0.25">
      <c r="A7438" s="130">
        <v>37691.330664093803</v>
      </c>
      <c r="B7438" s="130">
        <v>1.94590936440227</v>
      </c>
      <c r="C7438" s="130">
        <v>1.1343668461849501</v>
      </c>
      <c r="D7438" s="130">
        <v>0.59046173854899897</v>
      </c>
      <c r="E7438" s="130">
        <v>1.2984485286577099E-2</v>
      </c>
    </row>
    <row r="7439" spans="1:5" x14ac:dyDescent="0.25">
      <c r="A7439" s="130">
        <v>37693.058403029303</v>
      </c>
      <c r="B7439" s="130">
        <v>0.117227474761084</v>
      </c>
      <c r="C7439" s="130">
        <v>1.1343529662206899</v>
      </c>
      <c r="D7439" s="130">
        <v>0.59046672463356997</v>
      </c>
      <c r="E7439" s="130">
        <v>1.29374937425773E-2</v>
      </c>
    </row>
    <row r="7440" spans="1:5" x14ac:dyDescent="0.25">
      <c r="A7440" s="130">
        <v>37695.693693651701</v>
      </c>
      <c r="B7440" s="130">
        <v>8.8141305368827402E-2</v>
      </c>
      <c r="C7440" s="130">
        <v>1.1343317915314799</v>
      </c>
      <c r="D7440" s="130">
        <v>0.59047432477725603</v>
      </c>
      <c r="E7440" s="130">
        <v>1.28658023184768E-2</v>
      </c>
    </row>
    <row r="7441" spans="1:5" x14ac:dyDescent="0.25">
      <c r="A7441" s="130">
        <v>37697.987214910201</v>
      </c>
      <c r="B7441" s="130">
        <v>0.36564410725450402</v>
      </c>
      <c r="C7441" s="130">
        <v>1.13431335922872</v>
      </c>
      <c r="D7441" s="130">
        <v>0.59048093430222903</v>
      </c>
      <c r="E7441" s="130">
        <v>1.28033927957448E-2</v>
      </c>
    </row>
    <row r="7442" spans="1:5" x14ac:dyDescent="0.25">
      <c r="A7442" s="130">
        <v>37700.717964218202</v>
      </c>
      <c r="B7442" s="130">
        <v>1.3034972680428401</v>
      </c>
      <c r="C7442" s="130">
        <v>1.13429140852331</v>
      </c>
      <c r="D7442" s="130">
        <v>0.59048879782190999</v>
      </c>
      <c r="E7442" s="130">
        <v>1.27290667361863E-2</v>
      </c>
    </row>
    <row r="7443" spans="1:5" x14ac:dyDescent="0.25">
      <c r="A7443" s="130">
        <v>37716.542511015599</v>
      </c>
      <c r="B7443" s="130">
        <v>3.4706506011294998E-2</v>
      </c>
      <c r="C7443" s="130">
        <v>1.1341641086877801</v>
      </c>
      <c r="D7443" s="130">
        <v>0.59053423771039504</v>
      </c>
      <c r="E7443" s="130">
        <v>1.22979470422695E-2</v>
      </c>
    </row>
    <row r="7444" spans="1:5" x14ac:dyDescent="0.25">
      <c r="A7444" s="130">
        <v>37725.106152238499</v>
      </c>
      <c r="B7444" s="130">
        <v>0.932973383136115</v>
      </c>
      <c r="C7444" s="130">
        <v>1.1340951505642001</v>
      </c>
      <c r="D7444" s="130">
        <v>0.59055873647753698</v>
      </c>
      <c r="E7444" s="130">
        <v>1.20643568723927E-2</v>
      </c>
    </row>
    <row r="7445" spans="1:5" x14ac:dyDescent="0.25">
      <c r="A7445" s="130">
        <v>37726.727827701499</v>
      </c>
      <c r="B7445" s="130">
        <v>1.5174144516889601</v>
      </c>
      <c r="C7445" s="130">
        <v>1.1340820867675701</v>
      </c>
      <c r="D7445" s="130">
        <v>0.59056336850930802</v>
      </c>
      <c r="E7445" s="130">
        <v>1.2020100185643E-2</v>
      </c>
    </row>
    <row r="7446" spans="1:5" x14ac:dyDescent="0.25">
      <c r="A7446" s="130">
        <v>37732.667231903601</v>
      </c>
      <c r="B7446" s="130">
        <v>0.52417372966064901</v>
      </c>
      <c r="C7446" s="130">
        <v>1.1340342259312399</v>
      </c>
      <c r="D7446" s="130">
        <v>0.59058031369972097</v>
      </c>
      <c r="E7446" s="130">
        <v>1.1857949323192301E-2</v>
      </c>
    </row>
    <row r="7447" spans="1:5" x14ac:dyDescent="0.25">
      <c r="A7447" s="130">
        <v>37736.389221872203</v>
      </c>
      <c r="B7447" s="130">
        <v>3.0929787843365002</v>
      </c>
      <c r="C7447" s="130">
        <v>1.1340042218273201</v>
      </c>
      <c r="D7447" s="130">
        <v>0.59059091682785803</v>
      </c>
      <c r="E7447" s="130">
        <v>1.17562877327647E-2</v>
      </c>
    </row>
    <row r="7448" spans="1:5" x14ac:dyDescent="0.25">
      <c r="A7448" s="130">
        <v>37737.451731679997</v>
      </c>
      <c r="B7448" s="130">
        <v>1.3781339306662801</v>
      </c>
      <c r="C7448" s="130">
        <v>1.1339956549727701</v>
      </c>
      <c r="D7448" s="130">
        <v>0.59059394145718602</v>
      </c>
      <c r="E7448" s="130">
        <v>1.17272598149169E-2</v>
      </c>
    </row>
    <row r="7449" spans="1:5" x14ac:dyDescent="0.25">
      <c r="A7449" s="130">
        <v>37737.584255425303</v>
      </c>
      <c r="B7449" s="130">
        <v>1.0502775130777799</v>
      </c>
      <c r="C7449" s="130">
        <v>1.13399458640309</v>
      </c>
      <c r="D7449" s="130">
        <v>0.59059431864100698</v>
      </c>
      <c r="E7449" s="130">
        <v>1.17236390371105E-2</v>
      </c>
    </row>
    <row r="7450" spans="1:5" x14ac:dyDescent="0.25">
      <c r="A7450" s="130">
        <v>37751.018651553197</v>
      </c>
      <c r="B7450" s="130">
        <v>0.77459663187580097</v>
      </c>
      <c r="C7450" s="130">
        <v>1.13388620335186</v>
      </c>
      <c r="D7450" s="130">
        <v>0.59063247527570595</v>
      </c>
      <c r="E7450" s="130">
        <v>1.1356347310296401E-2</v>
      </c>
    </row>
    <row r="7451" spans="1:5" x14ac:dyDescent="0.25">
      <c r="A7451" s="130">
        <v>37751.022013852104</v>
      </c>
      <c r="B7451" s="130">
        <v>0.82169138109733397</v>
      </c>
      <c r="C7451" s="130">
        <v>1.13388617621182</v>
      </c>
      <c r="D7451" s="130">
        <v>0.59063248480559205</v>
      </c>
      <c r="E7451" s="130">
        <v>1.13562553268236E-2</v>
      </c>
    </row>
    <row r="7452" spans="1:5" x14ac:dyDescent="0.25">
      <c r="A7452" s="130">
        <v>37752.633387998998</v>
      </c>
      <c r="B7452" s="130">
        <v>0.64618023077347397</v>
      </c>
      <c r="C7452" s="130">
        <v>1.1338731685810499</v>
      </c>
      <c r="D7452" s="130">
        <v>0.59063705084346496</v>
      </c>
      <c r="E7452" s="130">
        <v>1.1312169055073399E-2</v>
      </c>
    </row>
    <row r="7453" spans="1:5" x14ac:dyDescent="0.25">
      <c r="A7453" s="130">
        <v>37755.156994305296</v>
      </c>
      <c r="B7453" s="130">
        <v>1.48272705871342</v>
      </c>
      <c r="C7453" s="130">
        <v>1.13385279374556</v>
      </c>
      <c r="D7453" s="130">
        <v>0.59064419724252804</v>
      </c>
      <c r="E7453" s="130">
        <v>1.12431110187532E-2</v>
      </c>
    </row>
    <row r="7454" spans="1:5" x14ac:dyDescent="0.25">
      <c r="A7454" s="130">
        <v>37762.177231519803</v>
      </c>
      <c r="B7454" s="130">
        <v>0.316070049782469</v>
      </c>
      <c r="C7454" s="130">
        <v>1.1337960932348099</v>
      </c>
      <c r="D7454" s="130">
        <v>0.59066404797260297</v>
      </c>
      <c r="E7454" s="130">
        <v>1.1050916426387201E-2</v>
      </c>
    </row>
    <row r="7455" spans="1:5" x14ac:dyDescent="0.25">
      <c r="A7455" s="130">
        <v>37765.436984110602</v>
      </c>
      <c r="B7455" s="130">
        <v>1.1292660732091999</v>
      </c>
      <c r="C7455" s="130">
        <v>1.13376975452981</v>
      </c>
      <c r="D7455" s="130">
        <v>0.59067325073070298</v>
      </c>
      <c r="E7455" s="130">
        <v>1.09616301298589E-2</v>
      </c>
    </row>
    <row r="7456" spans="1:5" x14ac:dyDescent="0.25">
      <c r="A7456" s="130">
        <v>37773.678976224001</v>
      </c>
      <c r="B7456" s="130">
        <v>0.59558244492587997</v>
      </c>
      <c r="C7456" s="130">
        <v>1.1337031296670499</v>
      </c>
      <c r="D7456" s="130">
        <v>0.59069647761620203</v>
      </c>
      <c r="E7456" s="130">
        <v>1.0735756043864E-2</v>
      </c>
    </row>
    <row r="7457" spans="1:5" x14ac:dyDescent="0.25">
      <c r="A7457" s="130">
        <v>37784.486216797901</v>
      </c>
      <c r="B7457" s="130">
        <v>1.11178616356518</v>
      </c>
      <c r="C7457" s="130">
        <v>1.1336157040230499</v>
      </c>
      <c r="D7457" s="130">
        <v>0.59072684365357098</v>
      </c>
      <c r="E7457" s="130">
        <v>1.0439318621514799E-2</v>
      </c>
    </row>
    <row r="7458" spans="1:5" x14ac:dyDescent="0.25">
      <c r="A7458" s="130">
        <v>37791.588635333399</v>
      </c>
      <c r="B7458" s="130">
        <v>-0.240132836638629</v>
      </c>
      <c r="C7458" s="130">
        <v>1.13355820918898</v>
      </c>
      <c r="D7458" s="130">
        <v>0.59074674433653895</v>
      </c>
      <c r="E7458" s="130">
        <v>1.02443424696006E-2</v>
      </c>
    </row>
    <row r="7459" spans="1:5" x14ac:dyDescent="0.25">
      <c r="A7459" s="130">
        <v>37800.500491600404</v>
      </c>
      <c r="B7459" s="130">
        <v>-0.19056876051312099</v>
      </c>
      <c r="C7459" s="130">
        <v>1.13348602273904</v>
      </c>
      <c r="D7459" s="130">
        <v>0.59077165263736897</v>
      </c>
      <c r="E7459" s="130">
        <v>9.9995156347153502E-3</v>
      </c>
    </row>
    <row r="7460" spans="1:5" x14ac:dyDescent="0.25">
      <c r="A7460" s="130">
        <v>37802.991540897397</v>
      </c>
      <c r="B7460" s="130">
        <v>0.42724686247064297</v>
      </c>
      <c r="C7460" s="130">
        <v>1.1334658364033301</v>
      </c>
      <c r="D7460" s="130">
        <v>0.59077860261930004</v>
      </c>
      <c r="E7460" s="130">
        <v>9.9310463018602094E-3</v>
      </c>
    </row>
    <row r="7461" spans="1:5" x14ac:dyDescent="0.25">
      <c r="A7461" s="130">
        <v>37816.104817830703</v>
      </c>
      <c r="B7461" s="130">
        <v>1.1223007637019899</v>
      </c>
      <c r="C7461" s="130">
        <v>1.13335950992087</v>
      </c>
      <c r="D7461" s="130">
        <v>0.59081509908137497</v>
      </c>
      <c r="E7461" s="130">
        <v>9.5703622980272095E-3</v>
      </c>
    </row>
    <row r="7462" spans="1:5" x14ac:dyDescent="0.25">
      <c r="A7462" s="130">
        <v>37819.871958850199</v>
      </c>
      <c r="B7462" s="130">
        <v>1.1230798914877</v>
      </c>
      <c r="C7462" s="130">
        <v>1.1333289454814099</v>
      </c>
      <c r="D7462" s="130">
        <v>0.59082555591417796</v>
      </c>
      <c r="E7462" s="130">
        <v>9.4666688578015704E-3</v>
      </c>
    </row>
    <row r="7463" spans="1:5" x14ac:dyDescent="0.25">
      <c r="A7463" s="130">
        <v>37819.931068349702</v>
      </c>
      <c r="B7463" s="130">
        <v>0.75336400730672304</v>
      </c>
      <c r="C7463" s="130">
        <v>1.13332846583221</v>
      </c>
      <c r="D7463" s="130">
        <v>0.59082571989167698</v>
      </c>
      <c r="E7463" s="130">
        <v>9.4650415506622402E-3</v>
      </c>
    </row>
    <row r="7464" spans="1:5" x14ac:dyDescent="0.25">
      <c r="A7464" s="130">
        <v>37820.1223894051</v>
      </c>
      <c r="B7464" s="130">
        <v>-0.26123344707138502</v>
      </c>
      <c r="C7464" s="130">
        <v>1.13332691332632</v>
      </c>
      <c r="D7464" s="130">
        <v>0.59082625062045602</v>
      </c>
      <c r="E7464" s="130">
        <v>9.4597743510772304E-3</v>
      </c>
    </row>
    <row r="7465" spans="1:5" x14ac:dyDescent="0.25">
      <c r="A7465" s="130">
        <v>37823.333967668499</v>
      </c>
      <c r="B7465" s="130">
        <v>-0.46850650966207003</v>
      </c>
      <c r="C7465" s="130">
        <v>1.13330084915503</v>
      </c>
      <c r="D7465" s="130">
        <v>0.59083515484017202</v>
      </c>
      <c r="E7465" s="130">
        <v>9.3713442566084205E-3</v>
      </c>
    </row>
    <row r="7466" spans="1:5" x14ac:dyDescent="0.25">
      <c r="A7466" s="130">
        <v>37825.425762609397</v>
      </c>
      <c r="B7466" s="130">
        <v>0.45443098202024901</v>
      </c>
      <c r="C7466" s="130">
        <v>1.13328386945639</v>
      </c>
      <c r="D7466" s="130">
        <v>0.59084094957919497</v>
      </c>
      <c r="E7466" s="130">
        <v>9.3137338322737198E-3</v>
      </c>
    </row>
    <row r="7467" spans="1:5" x14ac:dyDescent="0.25">
      <c r="A7467" s="130">
        <v>37830.730580571399</v>
      </c>
      <c r="B7467" s="130">
        <v>0.92115429519044101</v>
      </c>
      <c r="C7467" s="130">
        <v>1.1332407969462199</v>
      </c>
      <c r="D7467" s="130">
        <v>0.59085562799333002</v>
      </c>
      <c r="E7467" s="130">
        <v>9.1675861926086497E-3</v>
      </c>
    </row>
    <row r="7468" spans="1:5" x14ac:dyDescent="0.25">
      <c r="A7468" s="130">
        <v>37831.800271761298</v>
      </c>
      <c r="B7468" s="130">
        <v>1.5348301681854299</v>
      </c>
      <c r="C7468" s="130">
        <v>1.13323210953723</v>
      </c>
      <c r="D7468" s="130">
        <v>0.59085858485133402</v>
      </c>
      <c r="E7468" s="130">
        <v>9.1381081000843703E-3</v>
      </c>
    </row>
    <row r="7469" spans="1:5" x14ac:dyDescent="0.25">
      <c r="A7469" s="130">
        <v>37835.631715186901</v>
      </c>
      <c r="B7469" s="130">
        <v>0.73476147937814296</v>
      </c>
      <c r="C7469" s="130">
        <v>1.1332009871731601</v>
      </c>
      <c r="D7469" s="130">
        <v>0.59086916760124597</v>
      </c>
      <c r="E7469" s="130">
        <v>9.0325005551242996E-3</v>
      </c>
    </row>
    <row r="7470" spans="1:5" x14ac:dyDescent="0.25">
      <c r="A7470" s="130">
        <v>37841.137868779799</v>
      </c>
      <c r="B7470" s="130">
        <v>1.57332860594392</v>
      </c>
      <c r="C7470" s="130">
        <v>1.13315624601392</v>
      </c>
      <c r="D7470" s="130">
        <v>0.59088435361537905</v>
      </c>
      <c r="E7470" s="130">
        <v>8.8806716376249005E-3</v>
      </c>
    </row>
    <row r="7471" spans="1:5" x14ac:dyDescent="0.25">
      <c r="A7471" s="130">
        <v>37846.303236945103</v>
      </c>
      <c r="B7471" s="130">
        <v>1.3128241443051401</v>
      </c>
      <c r="C7471" s="130">
        <v>1.1331142575997299</v>
      </c>
      <c r="D7471" s="130">
        <v>0.59089857571134496</v>
      </c>
      <c r="E7471" s="130">
        <v>8.7381750030502206E-3</v>
      </c>
    </row>
    <row r="7472" spans="1:5" x14ac:dyDescent="0.25">
      <c r="A7472" s="130">
        <v>37849.468608944102</v>
      </c>
      <c r="B7472" s="130">
        <v>1.50451311207851</v>
      </c>
      <c r="C7472" s="130">
        <v>1.13308851902101</v>
      </c>
      <c r="D7472" s="130">
        <v>0.59090727961348199</v>
      </c>
      <c r="E7472" s="130">
        <v>8.6508213596363098E-3</v>
      </c>
    </row>
    <row r="7473" spans="1:5" x14ac:dyDescent="0.25">
      <c r="A7473" s="130">
        <v>37851.554457268903</v>
      </c>
      <c r="B7473" s="130">
        <v>1.4122320962533199</v>
      </c>
      <c r="C7473" s="130">
        <v>1.13307155513911</v>
      </c>
      <c r="D7473" s="130">
        <v>0.59091301034944499</v>
      </c>
      <c r="E7473" s="130">
        <v>8.5932462277371804E-3</v>
      </c>
    </row>
    <row r="7474" spans="1:5" x14ac:dyDescent="0.25">
      <c r="A7474" s="130">
        <v>37853.257179798697</v>
      </c>
      <c r="B7474" s="130">
        <v>-2.81506593812542E-2</v>
      </c>
      <c r="C7474" s="130">
        <v>1.13305770526108</v>
      </c>
      <c r="D7474" s="130">
        <v>0.59091768566079705</v>
      </c>
      <c r="E7474" s="130">
        <v>8.5462389497478804E-3</v>
      </c>
    </row>
    <row r="7475" spans="1:5" x14ac:dyDescent="0.25">
      <c r="A7475" s="130">
        <v>37854.297737132401</v>
      </c>
      <c r="B7475" s="130">
        <v>1.11655064064016</v>
      </c>
      <c r="C7475" s="130">
        <v>1.1330492405694801</v>
      </c>
      <c r="D7475" s="130">
        <v>0.59092054156465901</v>
      </c>
      <c r="E7475" s="130">
        <v>8.5175088528580099E-3</v>
      </c>
    </row>
    <row r="7476" spans="1:5" x14ac:dyDescent="0.25">
      <c r="A7476" s="130">
        <v>37854.576836385902</v>
      </c>
      <c r="B7476" s="130">
        <v>-0.46994047827496599</v>
      </c>
      <c r="C7476" s="130">
        <v>1.1330469700538499</v>
      </c>
      <c r="D7476" s="130">
        <v>0.59092130741737803</v>
      </c>
      <c r="E7476" s="130">
        <v>8.5098024146477592E-3</v>
      </c>
    </row>
    <row r="7477" spans="1:5" x14ac:dyDescent="0.25">
      <c r="A7477" s="130">
        <v>37877.756918697902</v>
      </c>
      <c r="B7477" s="130">
        <v>2.2983107535395901</v>
      </c>
      <c r="C7477" s="130">
        <v>1.13285823781531</v>
      </c>
      <c r="D7477" s="130">
        <v>0.59098467710254998</v>
      </c>
      <c r="E7477" s="130">
        <v>7.8691373737378792E-3</v>
      </c>
    </row>
    <row r="7478" spans="1:5" x14ac:dyDescent="0.25">
      <c r="A7478" s="130">
        <v>37878.065824812802</v>
      </c>
      <c r="B7478" s="130">
        <v>0.865810218818996</v>
      </c>
      <c r="C7478" s="130">
        <v>1.1328557205979699</v>
      </c>
      <c r="D7478" s="130">
        <v>0.59098551843089897</v>
      </c>
      <c r="E7478" s="130">
        <v>7.8605914434237006E-3</v>
      </c>
    </row>
    <row r="7479" spans="1:5" x14ac:dyDescent="0.25">
      <c r="A7479" s="130">
        <v>37880.565384807502</v>
      </c>
      <c r="B7479" s="130">
        <v>1.33850041185182</v>
      </c>
      <c r="C7479" s="130">
        <v>1.1328353501369199</v>
      </c>
      <c r="D7479" s="130">
        <v>0.59099232311003502</v>
      </c>
      <c r="E7479" s="130">
        <v>7.7914329310032598E-3</v>
      </c>
    </row>
    <row r="7480" spans="1:5" x14ac:dyDescent="0.25">
      <c r="A7480" s="130">
        <v>37881.387471404501</v>
      </c>
      <c r="B7480" s="130">
        <v>1.08702167164154</v>
      </c>
      <c r="C7480" s="130">
        <v>1.1328286496592901</v>
      </c>
      <c r="D7480" s="130">
        <v>0.59099455992985905</v>
      </c>
      <c r="E7480" s="130">
        <v>7.7686841684751701E-3</v>
      </c>
    </row>
    <row r="7481" spans="1:5" x14ac:dyDescent="0.25">
      <c r="A7481" s="130">
        <v>37885.892722132201</v>
      </c>
      <c r="B7481" s="130">
        <v>0.82492886578291502</v>
      </c>
      <c r="C7481" s="130">
        <v>1.13279192239284</v>
      </c>
      <c r="D7481" s="130">
        <v>0.59100680784771698</v>
      </c>
      <c r="E7481" s="130">
        <v>7.6439882996430101E-3</v>
      </c>
    </row>
    <row r="7482" spans="1:5" x14ac:dyDescent="0.25">
      <c r="A7482" s="130">
        <v>37887.9804128252</v>
      </c>
      <c r="B7482" s="130">
        <v>0.496891505441521</v>
      </c>
      <c r="C7482" s="130">
        <v>1.13277489938249</v>
      </c>
      <c r="D7482" s="130">
        <v>0.59101247742919505</v>
      </c>
      <c r="E7482" s="130">
        <v>7.5861901674121202E-3</v>
      </c>
    </row>
    <row r="7483" spans="1:5" x14ac:dyDescent="0.25">
      <c r="A7483" s="130">
        <v>37898.209955961902</v>
      </c>
      <c r="B7483" s="130">
        <v>-0.308927179598673</v>
      </c>
      <c r="C7483" s="130">
        <v>1.1326914518703199</v>
      </c>
      <c r="D7483" s="130">
        <v>0.59104020319172701</v>
      </c>
      <c r="E7483" s="130">
        <v>7.3028447493158101E-3</v>
      </c>
    </row>
    <row r="7484" spans="1:5" x14ac:dyDescent="0.25">
      <c r="A7484" s="130">
        <v>37898.699590000397</v>
      </c>
      <c r="B7484" s="130">
        <v>1.9851118735293001</v>
      </c>
      <c r="C7484" s="130">
        <v>1.1326874561893601</v>
      </c>
      <c r="D7484" s="130">
        <v>0.59104152799473897</v>
      </c>
      <c r="E7484" s="130">
        <v>7.2892767702825998E-3</v>
      </c>
    </row>
    <row r="7485" spans="1:5" x14ac:dyDescent="0.25">
      <c r="A7485" s="130">
        <v>37903.406960231499</v>
      </c>
      <c r="B7485" s="130">
        <v>1.16832832677445</v>
      </c>
      <c r="C7485" s="130">
        <v>1.13264903456116</v>
      </c>
      <c r="D7485" s="130">
        <v>0.59105425409216605</v>
      </c>
      <c r="E7485" s="130">
        <v>7.1588068841108004E-3</v>
      </c>
    </row>
    <row r="7486" spans="1:5" x14ac:dyDescent="0.25">
      <c r="A7486" s="130">
        <v>37910.097227603903</v>
      </c>
      <c r="B7486" s="130">
        <v>0.41446898102059898</v>
      </c>
      <c r="C7486" s="130">
        <v>1.1325944070045599</v>
      </c>
      <c r="D7486" s="130">
        <v>0.59107230768899299</v>
      </c>
      <c r="E7486" s="130">
        <v>6.9732965636317102E-3</v>
      </c>
    </row>
    <row r="7487" spans="1:5" x14ac:dyDescent="0.25">
      <c r="A7487" s="130">
        <v>37913.563451432397</v>
      </c>
      <c r="B7487" s="130">
        <v>0.58388643641773497</v>
      </c>
      <c r="C7487" s="130">
        <v>1.132566094617</v>
      </c>
      <c r="D7487" s="130">
        <v>0.59108164594813495</v>
      </c>
      <c r="E7487" s="130">
        <v>6.8771460410849599E-3</v>
      </c>
    </row>
    <row r="7488" spans="1:5" x14ac:dyDescent="0.25">
      <c r="A7488" s="130">
        <v>37916.413802379902</v>
      </c>
      <c r="B7488" s="130">
        <v>-0.30174205741034799</v>
      </c>
      <c r="C7488" s="130">
        <v>1.13254280769273</v>
      </c>
      <c r="D7488" s="130">
        <v>0.59108931717802304</v>
      </c>
      <c r="E7488" s="130">
        <v>6.7980602050286797E-3</v>
      </c>
    </row>
    <row r="7489" spans="1:5" x14ac:dyDescent="0.25">
      <c r="A7489" s="130">
        <v>37921.459686244103</v>
      </c>
      <c r="B7489" s="130">
        <v>-0.47178785166652698</v>
      </c>
      <c r="C7489" s="130">
        <v>1.1325015725001599</v>
      </c>
      <c r="D7489" s="130">
        <v>0.591102879998605</v>
      </c>
      <c r="E7489" s="130">
        <v>6.6580148978912903E-3</v>
      </c>
    </row>
    <row r="7490" spans="1:5" x14ac:dyDescent="0.25">
      <c r="A7490" s="130">
        <v>37922.773411122398</v>
      </c>
      <c r="B7490" s="130">
        <v>1.05827287216351</v>
      </c>
      <c r="C7490" s="130">
        <v>1.13249083435805</v>
      </c>
      <c r="D7490" s="130">
        <v>0.59110640752792298</v>
      </c>
      <c r="E7490" s="130">
        <v>6.6215444829953096E-3</v>
      </c>
    </row>
    <row r="7491" spans="1:5" x14ac:dyDescent="0.25">
      <c r="A7491" s="130">
        <v>37928.640159830298</v>
      </c>
      <c r="B7491" s="130">
        <v>-0.15817931773223201</v>
      </c>
      <c r="C7491" s="130">
        <v>1.1324428689783099</v>
      </c>
      <c r="D7491" s="130">
        <v>0.59112214224858395</v>
      </c>
      <c r="E7491" s="130">
        <v>6.4586330474533001E-3</v>
      </c>
    </row>
    <row r="7492" spans="1:5" x14ac:dyDescent="0.25">
      <c r="A7492" s="130">
        <v>37935.2459925562</v>
      </c>
      <c r="B7492" s="130">
        <v>0.43694766671109603</v>
      </c>
      <c r="C7492" s="130">
        <v>1.13238883825871</v>
      </c>
      <c r="D7492" s="130">
        <v>0.59113982343140403</v>
      </c>
      <c r="E7492" s="130">
        <v>6.2751124264461104E-3</v>
      </c>
    </row>
    <row r="7493" spans="1:5" x14ac:dyDescent="0.25">
      <c r="A7493" s="130">
        <v>37935.734678056098</v>
      </c>
      <c r="B7493" s="130">
        <v>-0.49956785964081502</v>
      </c>
      <c r="C7493" s="130">
        <v>1.1323848402275301</v>
      </c>
      <c r="D7493" s="130">
        <v>0.59114112994278001</v>
      </c>
      <c r="E7493" s="130">
        <v>6.2615323697645204E-3</v>
      </c>
    </row>
    <row r="7494" spans="1:5" x14ac:dyDescent="0.25">
      <c r="A7494" s="130">
        <v>37935.8234938448</v>
      </c>
      <c r="B7494" s="130">
        <v>0.58780044077777505</v>
      </c>
      <c r="C7494" s="130">
        <v>1.1323841135942101</v>
      </c>
      <c r="D7494" s="130">
        <v>0.59114136737147105</v>
      </c>
      <c r="E7494" s="130">
        <v>6.2590642193657096E-3</v>
      </c>
    </row>
    <row r="7495" spans="1:5" x14ac:dyDescent="0.25">
      <c r="A7495" s="130">
        <v>37939.535315711903</v>
      </c>
      <c r="B7495" s="130">
        <v>0.754475338235716</v>
      </c>
      <c r="C7495" s="130">
        <v>1.13235374200373</v>
      </c>
      <c r="D7495" s="130">
        <v>0.59115128395500005</v>
      </c>
      <c r="E7495" s="130">
        <v>6.1558998486497202E-3</v>
      </c>
    </row>
    <row r="7496" spans="1:5" x14ac:dyDescent="0.25">
      <c r="A7496" s="130">
        <v>37944.990576409997</v>
      </c>
      <c r="B7496" s="130">
        <v>-9.9294664073879005E-2</v>
      </c>
      <c r="C7496" s="130">
        <v>1.13230909124364</v>
      </c>
      <c r="D7496" s="130">
        <v>0.59116583664505196</v>
      </c>
      <c r="E7496" s="130">
        <v>6.0042280111754298E-3</v>
      </c>
    </row>
    <row r="7497" spans="1:5" x14ac:dyDescent="0.25">
      <c r="A7497" s="130">
        <v>37956.0935974237</v>
      </c>
      <c r="B7497" s="130">
        <v>-0.20386660345073099</v>
      </c>
      <c r="C7497" s="130">
        <v>1.1322181641908999</v>
      </c>
      <c r="D7497" s="130">
        <v>0.59119537578591697</v>
      </c>
      <c r="E7497" s="130">
        <v>5.6953456682726803E-3</v>
      </c>
    </row>
    <row r="7498" spans="1:5" x14ac:dyDescent="0.25">
      <c r="A7498" s="130">
        <v>37960.600885562999</v>
      </c>
      <c r="B7498" s="130">
        <v>1.4630492137237301</v>
      </c>
      <c r="C7498" s="130">
        <v>1.13218123322067</v>
      </c>
      <c r="D7498" s="130">
        <v>0.59120733672966896</v>
      </c>
      <c r="E7498" s="130">
        <v>5.5698837283749804E-3</v>
      </c>
    </row>
    <row r="7499" spans="1:5" x14ac:dyDescent="0.25">
      <c r="A7499" s="130">
        <v>37962.984745294903</v>
      </c>
      <c r="B7499" s="130">
        <v>-0.22540483812922801</v>
      </c>
      <c r="C7499" s="130">
        <v>1.13216169638728</v>
      </c>
      <c r="D7499" s="130">
        <v>0.59121365563085404</v>
      </c>
      <c r="E7499" s="130">
        <v>5.5035118034444204E-3</v>
      </c>
    </row>
    <row r="7500" spans="1:5" x14ac:dyDescent="0.25">
      <c r="A7500" s="130">
        <v>37964.169019919202</v>
      </c>
      <c r="B7500" s="130">
        <v>0.16886986024613501</v>
      </c>
      <c r="C7500" s="130">
        <v>1.13215198957673</v>
      </c>
      <c r="D7500" s="130">
        <v>0.59121679295775198</v>
      </c>
      <c r="E7500" s="130">
        <v>5.4705347894347701E-3</v>
      </c>
    </row>
    <row r="7501" spans="1:5" x14ac:dyDescent="0.25">
      <c r="A7501" s="130">
        <v>37964.692952547797</v>
      </c>
      <c r="B7501" s="130">
        <v>-0.55723432610385004</v>
      </c>
      <c r="C7501" s="130">
        <v>1.1321476949661</v>
      </c>
      <c r="D7501" s="130">
        <v>0.59121818054845499</v>
      </c>
      <c r="E7501" s="130">
        <v>5.4559446072374E-3</v>
      </c>
    </row>
    <row r="7502" spans="1:5" x14ac:dyDescent="0.25">
      <c r="A7502" s="130">
        <v>37965.732074995904</v>
      </c>
      <c r="B7502" s="130">
        <v>-7.3768724289735604E-2</v>
      </c>
      <c r="C7502" s="130">
        <v>1.1321391769743001</v>
      </c>
      <c r="D7502" s="130">
        <v>0.59122093187121705</v>
      </c>
      <c r="E7502" s="130">
        <v>5.4270061025687901E-3</v>
      </c>
    </row>
    <row r="7503" spans="1:5" x14ac:dyDescent="0.25">
      <c r="A7503" s="130">
        <v>37967.3121589047</v>
      </c>
      <c r="B7503" s="130">
        <v>0.99174689028280705</v>
      </c>
      <c r="C7503" s="130">
        <v>1.1321262234570799</v>
      </c>
      <c r="D7503" s="130">
        <v>0.59122511372364905</v>
      </c>
      <c r="E7503" s="130">
        <v>5.3829982872482399E-3</v>
      </c>
    </row>
    <row r="7504" spans="1:5" x14ac:dyDescent="0.25">
      <c r="A7504" s="130">
        <v>37971.300019918701</v>
      </c>
      <c r="B7504" s="130">
        <v>1.1385219407457301</v>
      </c>
      <c r="C7504" s="130">
        <v>1.1320935250798601</v>
      </c>
      <c r="D7504" s="130">
        <v>0.59123565837888103</v>
      </c>
      <c r="E7504" s="130">
        <v>5.2719082672998997E-3</v>
      </c>
    </row>
    <row r="7505" spans="1:5" x14ac:dyDescent="0.25">
      <c r="A7505" s="130">
        <v>37972.1394697777</v>
      </c>
      <c r="B7505" s="130">
        <v>2.3683929387099401</v>
      </c>
      <c r="C7505" s="130">
        <v>1.13208664095125</v>
      </c>
      <c r="D7505" s="130">
        <v>0.59123787628617397</v>
      </c>
      <c r="E7505" s="130">
        <v>5.2485197035275401E-3</v>
      </c>
    </row>
    <row r="7506" spans="1:5" x14ac:dyDescent="0.25">
      <c r="A7506" s="130">
        <v>37975.155311975701</v>
      </c>
      <c r="B7506" s="130">
        <v>0.44557393826525299</v>
      </c>
      <c r="C7506" s="130">
        <v>1.1320619056602199</v>
      </c>
      <c r="D7506" s="130">
        <v>0.59124583939319297</v>
      </c>
      <c r="E7506" s="130">
        <v>5.1644816329529403E-3</v>
      </c>
    </row>
    <row r="7507" spans="1:5" x14ac:dyDescent="0.25">
      <c r="A7507" s="130">
        <v>37979.902474800598</v>
      </c>
      <c r="B7507" s="130">
        <v>1.7387284776216201</v>
      </c>
      <c r="C7507" s="130">
        <v>1.1320229606908101</v>
      </c>
      <c r="D7507" s="130">
        <v>0.59125835795670101</v>
      </c>
      <c r="E7507" s="130">
        <v>5.0321635577315702E-3</v>
      </c>
    </row>
    <row r="7508" spans="1:5" x14ac:dyDescent="0.25">
      <c r="A7508" s="130">
        <v>37981.896687383</v>
      </c>
      <c r="B7508" s="130">
        <v>-0.58959576910892997</v>
      </c>
      <c r="C7508" s="130">
        <v>1.1320065969384401</v>
      </c>
      <c r="D7508" s="130">
        <v>0.59126361099540303</v>
      </c>
      <c r="E7508" s="130">
        <v>4.9765656977615296E-3</v>
      </c>
    </row>
    <row r="7509" spans="1:5" x14ac:dyDescent="0.25">
      <c r="A7509" s="130">
        <v>37982.037045318299</v>
      </c>
      <c r="B7509" s="130">
        <v>2.3885791639481</v>
      </c>
      <c r="C7509" s="130">
        <v>1.1320054451354999</v>
      </c>
      <c r="D7509" s="130">
        <v>0.59126398058833096</v>
      </c>
      <c r="E7509" s="130">
        <v>4.97265228516699E-3</v>
      </c>
    </row>
    <row r="7510" spans="1:5" x14ac:dyDescent="0.25">
      <c r="A7510" s="130">
        <v>37997.476231222499</v>
      </c>
      <c r="B7510" s="130">
        <v>-7.1916330228527503E-2</v>
      </c>
      <c r="C7510" s="130">
        <v>1.13187868531033</v>
      </c>
      <c r="D7510" s="130">
        <v>0.59130453115611603</v>
      </c>
      <c r="E7510" s="130">
        <v>4.5419524070549099E-3</v>
      </c>
    </row>
    <row r="7511" spans="1:5" x14ac:dyDescent="0.25">
      <c r="A7511" s="130">
        <v>37998.926506873599</v>
      </c>
      <c r="B7511" s="130">
        <v>-0.24301318571922101</v>
      </c>
      <c r="C7511" s="130">
        <v>1.13186677177518</v>
      </c>
      <c r="D7511" s="130">
        <v>0.59130832965813096</v>
      </c>
      <c r="E7511" s="130">
        <v>4.5014715494590199E-3</v>
      </c>
    </row>
    <row r="7512" spans="1:5" x14ac:dyDescent="0.25">
      <c r="A7512" s="130">
        <v>38008.918842397099</v>
      </c>
      <c r="B7512" s="130">
        <v>0.86504574562140701</v>
      </c>
      <c r="C7512" s="130">
        <v>1.1317846584754301</v>
      </c>
      <c r="D7512" s="130">
        <v>0.59133445168989995</v>
      </c>
      <c r="E7512" s="130">
        <v>4.2224535286379998E-3</v>
      </c>
    </row>
    <row r="7513" spans="1:5" x14ac:dyDescent="0.25">
      <c r="A7513" s="130">
        <v>38011.115053733098</v>
      </c>
      <c r="B7513" s="130">
        <v>0.25551838061037602</v>
      </c>
      <c r="C7513" s="130">
        <v>1.13176660393393</v>
      </c>
      <c r="D7513" s="130">
        <v>0.59134018145878697</v>
      </c>
      <c r="E7513" s="130">
        <v>4.1611034757404498E-3</v>
      </c>
    </row>
    <row r="7514" spans="1:5" x14ac:dyDescent="0.25">
      <c r="A7514" s="130">
        <v>38011.665381588202</v>
      </c>
      <c r="B7514" s="130">
        <v>0.90077806122279602</v>
      </c>
      <c r="C7514" s="130">
        <v>1.13176207942923</v>
      </c>
      <c r="D7514" s="130">
        <v>0.59134161657361195</v>
      </c>
      <c r="E7514" s="130">
        <v>4.1457289549053696E-3</v>
      </c>
    </row>
    <row r="7515" spans="1:5" x14ac:dyDescent="0.25">
      <c r="A7515" s="130">
        <v>38013.382675751804</v>
      </c>
      <c r="B7515" s="130">
        <v>1.6876840289097701</v>
      </c>
      <c r="C7515" s="130">
        <v>1.1317479597469799</v>
      </c>
      <c r="D7515" s="130">
        <v>0.59134609315480902</v>
      </c>
      <c r="E7515" s="130">
        <v>4.0977492979455098E-3</v>
      </c>
    </row>
    <row r="7516" spans="1:5" x14ac:dyDescent="0.25">
      <c r="A7516" s="130">
        <v>38015.667388894202</v>
      </c>
      <c r="B7516" s="130">
        <v>-0.317584973354468</v>
      </c>
      <c r="C7516" s="130">
        <v>1.1317291723776099</v>
      </c>
      <c r="D7516" s="130">
        <v>0.59135204490885296</v>
      </c>
      <c r="E7516" s="130">
        <v>4.0339080935289703E-3</v>
      </c>
    </row>
    <row r="7517" spans="1:5" x14ac:dyDescent="0.25">
      <c r="A7517" s="130">
        <v>38023.634426933197</v>
      </c>
      <c r="B7517" s="130">
        <v>-6.8921563922852397E-2</v>
      </c>
      <c r="C7517" s="130">
        <v>1.1316636380067699</v>
      </c>
      <c r="D7517" s="130">
        <v>0.59137276398896799</v>
      </c>
      <c r="E7517" s="130">
        <v>3.8112127285332602E-3</v>
      </c>
    </row>
    <row r="7518" spans="1:5" x14ac:dyDescent="0.25">
      <c r="A7518" s="130">
        <v>38040.073177553902</v>
      </c>
      <c r="B7518" s="130">
        <v>1.12580414919605</v>
      </c>
      <c r="C7518" s="130">
        <v>1.1315283165835901</v>
      </c>
      <c r="D7518" s="130">
        <v>0.59141534118085104</v>
      </c>
      <c r="E7518" s="130">
        <v>3.3513557210009702E-3</v>
      </c>
    </row>
    <row r="7519" spans="1:5" x14ac:dyDescent="0.25">
      <c r="A7519" s="130">
        <v>38045.353902892399</v>
      </c>
      <c r="B7519" s="130">
        <v>1.38208607419563</v>
      </c>
      <c r="C7519" s="130">
        <v>1.13148481770066</v>
      </c>
      <c r="D7519" s="130">
        <v>0.59142896896934405</v>
      </c>
      <c r="E7519" s="130">
        <v>3.2035318063817E-3</v>
      </c>
    </row>
    <row r="7520" spans="1:5" x14ac:dyDescent="0.25">
      <c r="A7520" s="130">
        <v>38045.507767118201</v>
      </c>
      <c r="B7520" s="130">
        <v>1.49491816141725</v>
      </c>
      <c r="C7520" s="130">
        <v>1.13148355006803</v>
      </c>
      <c r="D7520" s="130">
        <v>0.59142936568035298</v>
      </c>
      <c r="E7520" s="130">
        <v>3.1992239405460201E-3</v>
      </c>
    </row>
    <row r="7521" spans="1:5" x14ac:dyDescent="0.25">
      <c r="A7521" s="130">
        <v>38047.522553267503</v>
      </c>
      <c r="B7521" s="130">
        <v>1.0646065370783799</v>
      </c>
      <c r="C7521" s="130">
        <v>1.13146694987785</v>
      </c>
      <c r="D7521" s="130">
        <v>0.59143455855411298</v>
      </c>
      <c r="E7521" s="130">
        <v>3.14281049454305E-3</v>
      </c>
    </row>
    <row r="7522" spans="1:5" x14ac:dyDescent="0.25">
      <c r="A7522" s="130">
        <v>38053.936324537499</v>
      </c>
      <c r="B7522" s="130">
        <v>1.11600671185732</v>
      </c>
      <c r="C7522" s="130">
        <v>1.1314140922767</v>
      </c>
      <c r="D7522" s="130">
        <v>0.59145106594969599</v>
      </c>
      <c r="E7522" s="130">
        <v>2.9631800716083002E-3</v>
      </c>
    </row>
    <row r="7523" spans="1:5" x14ac:dyDescent="0.25">
      <c r="A7523" s="130">
        <v>38057.867057809301</v>
      </c>
      <c r="B7523" s="130">
        <v>1.1253394535733601</v>
      </c>
      <c r="C7523" s="130">
        <v>1.13138168803706</v>
      </c>
      <c r="D7523" s="130">
        <v>0.59146116508976199</v>
      </c>
      <c r="E7523" s="130">
        <v>2.8530572439127498E-3</v>
      </c>
    </row>
    <row r="7524" spans="1:5" x14ac:dyDescent="0.25">
      <c r="A7524" s="130">
        <v>38064.644128533902</v>
      </c>
      <c r="B7524" s="130">
        <v>0.69697208535703903</v>
      </c>
      <c r="C7524" s="130">
        <v>1.1313258013374801</v>
      </c>
      <c r="D7524" s="130">
        <v>0.59147854593531202</v>
      </c>
      <c r="E7524" s="130">
        <v>2.6631303279978E-3</v>
      </c>
    </row>
    <row r="7525" spans="1:5" x14ac:dyDescent="0.25">
      <c r="A7525" s="130">
        <v>38066.106194744898</v>
      </c>
      <c r="B7525" s="130">
        <v>1.5030340194846199</v>
      </c>
      <c r="C7525" s="130">
        <v>1.1313137415581</v>
      </c>
      <c r="D7525" s="130">
        <v>0.59148229043166101</v>
      </c>
      <c r="E7525" s="130">
        <v>2.6221458875464402E-3</v>
      </c>
    </row>
    <row r="7526" spans="1:5" x14ac:dyDescent="0.25">
      <c r="A7526" s="130">
        <v>38068.157788659402</v>
      </c>
      <c r="B7526" s="130">
        <v>-0.23934991124746599</v>
      </c>
      <c r="C7526" s="130">
        <v>1.1312968173359099</v>
      </c>
      <c r="D7526" s="130">
        <v>0.59148754165648099</v>
      </c>
      <c r="E7526" s="130">
        <v>2.5646298554911399E-3</v>
      </c>
    </row>
    <row r="7527" spans="1:5" x14ac:dyDescent="0.25">
      <c r="A7527" s="130">
        <v>38072.422177687702</v>
      </c>
      <c r="B7527" s="130">
        <v>0.94782400488140395</v>
      </c>
      <c r="C7527" s="130">
        <v>1.1312616325595599</v>
      </c>
      <c r="D7527" s="130">
        <v>0.59149844509399396</v>
      </c>
      <c r="E7527" s="130">
        <v>2.4450561160606499E-3</v>
      </c>
    </row>
    <row r="7528" spans="1:5" x14ac:dyDescent="0.25">
      <c r="A7528" s="130">
        <v>38076.244275815901</v>
      </c>
      <c r="B7528" s="130">
        <v>-0.63432149441293695</v>
      </c>
      <c r="C7528" s="130">
        <v>1.1312300895797001</v>
      </c>
      <c r="D7528" s="130">
        <v>0.591508204324248</v>
      </c>
      <c r="E7528" s="130">
        <v>2.33785865693663E-3</v>
      </c>
    </row>
    <row r="7529" spans="1:5" x14ac:dyDescent="0.25">
      <c r="A7529" s="130">
        <v>38076.661830058001</v>
      </c>
      <c r="B7529" s="130">
        <v>-0.27273254120777601</v>
      </c>
      <c r="C7529" s="130">
        <v>1.1312266431646401</v>
      </c>
      <c r="D7529" s="130">
        <v>0.59150926973114404</v>
      </c>
      <c r="E7529" s="130">
        <v>2.32614615646795E-3</v>
      </c>
    </row>
    <row r="7530" spans="1:5" x14ac:dyDescent="0.25">
      <c r="A7530" s="130">
        <v>38076.784482864998</v>
      </c>
      <c r="B7530" s="130">
        <v>0.31339754824915</v>
      </c>
      <c r="C7530" s="130">
        <v>1.13122563079523</v>
      </c>
      <c r="D7530" s="130">
        <v>0.59150958265627196</v>
      </c>
      <c r="E7530" s="130">
        <v>2.3227056602668E-3</v>
      </c>
    </row>
    <row r="7531" spans="1:5" x14ac:dyDescent="0.25">
      <c r="A7531" s="130">
        <v>38077.508123264401</v>
      </c>
      <c r="B7531" s="130">
        <v>0.89200174459274095</v>
      </c>
      <c r="C7531" s="130">
        <v>1.1312196577604401</v>
      </c>
      <c r="D7531" s="130">
        <v>0.59151142862193395</v>
      </c>
      <c r="E7531" s="130">
        <v>2.3024065431453502E-3</v>
      </c>
    </row>
    <row r="7532" spans="1:5" x14ac:dyDescent="0.25">
      <c r="A7532" s="130">
        <v>38079.450276015603</v>
      </c>
      <c r="B7532" s="130">
        <v>0.30333210878981098</v>
      </c>
      <c r="C7532" s="130">
        <v>1.13120362569968</v>
      </c>
      <c r="D7532" s="130">
        <v>0.59151638071083701</v>
      </c>
      <c r="E7532" s="130">
        <v>2.2479222219523899E-3</v>
      </c>
    </row>
    <row r="7533" spans="1:5" x14ac:dyDescent="0.25">
      <c r="A7533" s="130">
        <v>38086.297809048701</v>
      </c>
      <c r="B7533" s="130">
        <v>9.5752899864609595E-2</v>
      </c>
      <c r="C7533" s="130">
        <v>1.1311470863336801</v>
      </c>
      <c r="D7533" s="130">
        <v>0.59153381455552201</v>
      </c>
      <c r="E7533" s="130">
        <v>2.0557754337380599E-3</v>
      </c>
    </row>
    <row r="7534" spans="1:5" x14ac:dyDescent="0.25">
      <c r="A7534" s="130">
        <v>38087.110433399299</v>
      </c>
      <c r="B7534" s="130">
        <v>-9.5046901055972896E-2</v>
      </c>
      <c r="C7534" s="130">
        <v>1.1311403750918201</v>
      </c>
      <c r="D7534" s="130">
        <v>0.591535880816487</v>
      </c>
      <c r="E7534" s="130">
        <v>2.0329675586254902E-3</v>
      </c>
    </row>
    <row r="7535" spans="1:5" x14ac:dyDescent="0.25">
      <c r="A7535" s="130">
        <v>38089.308993383398</v>
      </c>
      <c r="B7535" s="130">
        <v>0.82215755676699998</v>
      </c>
      <c r="C7535" s="130">
        <v>1.13112221621063</v>
      </c>
      <c r="D7535" s="130">
        <v>0.59154146824402098</v>
      </c>
      <c r="E7535" s="130">
        <v>1.97125538882872E-3</v>
      </c>
    </row>
    <row r="7536" spans="1:5" x14ac:dyDescent="0.25">
      <c r="A7536" s="130">
        <v>38095.925553649999</v>
      </c>
      <c r="B7536" s="130">
        <v>0.59696829388231598</v>
      </c>
      <c r="C7536" s="130">
        <v>1.1310675532611001</v>
      </c>
      <c r="D7536" s="130">
        <v>0.59155825845382304</v>
      </c>
      <c r="E7536" s="130">
        <v>1.78548611379066E-3</v>
      </c>
    </row>
    <row r="7537" spans="1:5" x14ac:dyDescent="0.25">
      <c r="A7537" s="130">
        <v>38103.376755511097</v>
      </c>
      <c r="B7537" s="130">
        <v>0.83106268526975702</v>
      </c>
      <c r="C7537" s="130">
        <v>1.1310059701414501</v>
      </c>
      <c r="D7537" s="130">
        <v>0.59157712148708397</v>
      </c>
      <c r="E7537" s="130">
        <v>1.5762000744588701E-3</v>
      </c>
    </row>
    <row r="7538" spans="1:5" x14ac:dyDescent="0.25">
      <c r="A7538" s="130">
        <v>38108.588275991802</v>
      </c>
      <c r="B7538" s="130">
        <v>0.32861318460941602</v>
      </c>
      <c r="C7538" s="130">
        <v>1.1309628821887101</v>
      </c>
      <c r="D7538" s="130">
        <v>0.59159028624524501</v>
      </c>
      <c r="E7538" s="130">
        <v>1.42976957372605E-3</v>
      </c>
    </row>
    <row r="7539" spans="1:5" x14ac:dyDescent="0.25">
      <c r="A7539" s="130">
        <v>38110.772172646801</v>
      </c>
      <c r="B7539" s="130">
        <v>0.65575053005397799</v>
      </c>
      <c r="C7539" s="130">
        <v>1.1309448223382099</v>
      </c>
      <c r="D7539" s="130">
        <v>0.591595796004318</v>
      </c>
      <c r="E7539" s="130">
        <v>1.36839510201032E-3</v>
      </c>
    </row>
    <row r="7540" spans="1:5" x14ac:dyDescent="0.25">
      <c r="A7540" s="130">
        <v>38112.330764629602</v>
      </c>
      <c r="B7540" s="130">
        <v>1.21202706542256E-3</v>
      </c>
      <c r="C7540" s="130">
        <v>1.1309319321209801</v>
      </c>
      <c r="D7540" s="130">
        <v>0.59159972566873897</v>
      </c>
      <c r="E7540" s="130">
        <v>1.32458919408223E-3</v>
      </c>
    </row>
    <row r="7541" spans="1:5" x14ac:dyDescent="0.25">
      <c r="A7541" s="130">
        <v>38112.926856145801</v>
      </c>
      <c r="B7541" s="130">
        <v>0.69585365367976804</v>
      </c>
      <c r="C7541" s="130">
        <v>1.13092700189271</v>
      </c>
      <c r="D7541" s="130">
        <v>0.59160122803607196</v>
      </c>
      <c r="E7541" s="130">
        <v>1.30783441244523E-3</v>
      </c>
    </row>
    <row r="7542" spans="1:5" x14ac:dyDescent="0.25">
      <c r="A7542" s="130">
        <v>38124.183112621096</v>
      </c>
      <c r="B7542" s="130">
        <v>1.7781824963595001</v>
      </c>
      <c r="C7542" s="130">
        <v>1.1308338713836801</v>
      </c>
      <c r="D7542" s="130">
        <v>0.59162954046204397</v>
      </c>
      <c r="E7542" s="130">
        <v>9.9134492558846103E-4</v>
      </c>
    </row>
    <row r="7543" spans="1:5" x14ac:dyDescent="0.25">
      <c r="A7543" s="130">
        <v>38135.127498810303</v>
      </c>
      <c r="B7543" s="130">
        <v>-0.32051691510079899</v>
      </c>
      <c r="C7543" s="130">
        <v>1.13074326543119</v>
      </c>
      <c r="D7543" s="130">
        <v>0.59165696389271805</v>
      </c>
      <c r="E7543" s="130">
        <v>6.8344189686700603E-4</v>
      </c>
    </row>
    <row r="7544" spans="1:5" x14ac:dyDescent="0.25">
      <c r="A7544" s="130">
        <v>38149.365166930402</v>
      </c>
      <c r="B7544" s="130">
        <v>0.58214847030408901</v>
      </c>
      <c r="C7544" s="130">
        <v>1.13062531395132</v>
      </c>
      <c r="D7544" s="130">
        <v>0.59169248512029005</v>
      </c>
      <c r="E7544" s="130">
        <v>2.8262504477679501E-4</v>
      </c>
    </row>
    <row r="7545" spans="1:5" x14ac:dyDescent="0.25">
      <c r="A7545" s="130">
        <v>38151.0848621693</v>
      </c>
      <c r="B7545" s="130">
        <v>0.64705296844143101</v>
      </c>
      <c r="C7545" s="130">
        <v>1.13061106103524</v>
      </c>
      <c r="D7545" s="130">
        <v>0.59169676375022395</v>
      </c>
      <c r="E7545" s="130">
        <v>2.3419269713618001E-4</v>
      </c>
    </row>
    <row r="7546" spans="1:5" x14ac:dyDescent="0.25">
      <c r="A7546" s="130">
        <v>38151.968306817398</v>
      </c>
      <c r="B7546" s="130">
        <v>1.7273002565281199</v>
      </c>
      <c r="C7546" s="130">
        <v>1.1306037384908201</v>
      </c>
      <c r="D7546" s="130">
        <v>0.59169896078653905</v>
      </c>
      <c r="E7546" s="130">
        <v>2.09310318496259E-4</v>
      </c>
    </row>
    <row r="7547" spans="1:5" x14ac:dyDescent="0.25">
      <c r="A7547" s="130">
        <v>38153.3466790967</v>
      </c>
      <c r="B7547" s="130">
        <v>1.09331337128455</v>
      </c>
      <c r="C7547" s="130">
        <v>1.1305923129805999</v>
      </c>
      <c r="D7547" s="130">
        <v>0.59170238731725699</v>
      </c>
      <c r="E7547" s="130">
        <v>1.7048600463801899E-4</v>
      </c>
    </row>
    <row r="7548" spans="1:5" x14ac:dyDescent="0.25">
      <c r="A7548" s="130">
        <v>38158.5342205739</v>
      </c>
      <c r="B7548" s="130">
        <v>0.89834958142667198</v>
      </c>
      <c r="C7548" s="130">
        <v>1.1305493051946001</v>
      </c>
      <c r="D7548" s="130">
        <v>0.59171526852144696</v>
      </c>
      <c r="E7548" s="130">
        <v>2.4345640718625099E-5</v>
      </c>
    </row>
    <row r="7549" spans="1:5" x14ac:dyDescent="0.25">
      <c r="A7549" s="130">
        <v>38169.967733487203</v>
      </c>
      <c r="B7549" s="130">
        <v>0.37130942882206402</v>
      </c>
      <c r="C7549" s="130">
        <v>1.13045447265821</v>
      </c>
      <c r="D7549" s="130">
        <v>0.59174357747846196</v>
      </c>
      <c r="E7549" s="130">
        <v>-2.9788478184915199E-4</v>
      </c>
    </row>
    <row r="7550" spans="1:5" x14ac:dyDescent="0.25">
      <c r="A7550" s="130">
        <v>38177.266983349597</v>
      </c>
      <c r="B7550" s="130">
        <v>2.57536451903762</v>
      </c>
      <c r="C7550" s="130">
        <v>1.13039390084991</v>
      </c>
      <c r="D7550" s="130">
        <v>0.59176159143037699</v>
      </c>
      <c r="E7550" s="130">
        <v>-5.03692879673432E-4</v>
      </c>
    </row>
    <row r="7551" spans="1:5" x14ac:dyDescent="0.25">
      <c r="A7551" s="130">
        <v>38177.952738747503</v>
      </c>
      <c r="B7551" s="130">
        <v>1.3240842359431</v>
      </c>
      <c r="C7551" s="130">
        <v>1.1303882090142101</v>
      </c>
      <c r="D7551" s="130">
        <v>0.59176328146772605</v>
      </c>
      <c r="E7551" s="130">
        <v>-5.2303198502723402E-4</v>
      </c>
    </row>
    <row r="7552" spans="1:5" x14ac:dyDescent="0.25">
      <c r="A7552" s="130">
        <v>38181.182384919601</v>
      </c>
      <c r="B7552" s="130">
        <v>2.2312945674935998</v>
      </c>
      <c r="C7552" s="130">
        <v>1.1303613999036799</v>
      </c>
      <c r="D7552" s="130">
        <v>0.59177123547045196</v>
      </c>
      <c r="E7552" s="130">
        <v>-6.1412024472672403E-4</v>
      </c>
    </row>
    <row r="7553" spans="1:5" x14ac:dyDescent="0.25">
      <c r="A7553" s="130">
        <v>38182.954346409497</v>
      </c>
      <c r="B7553" s="130">
        <v>0.81503422489330701</v>
      </c>
      <c r="C7553" s="130">
        <v>1.1303466890371601</v>
      </c>
      <c r="D7553" s="130">
        <v>0.59177559566972204</v>
      </c>
      <c r="E7553" s="130">
        <v>-6.6410217381866895E-4</v>
      </c>
    </row>
    <row r="7554" spans="1:5" x14ac:dyDescent="0.25">
      <c r="A7554" s="130">
        <v>38195.623823623202</v>
      </c>
      <c r="B7554" s="130">
        <v>1.5307018751919801</v>
      </c>
      <c r="C7554" s="130">
        <v>1.1302414674735699</v>
      </c>
      <c r="D7554" s="130">
        <v>0.59180669246679696</v>
      </c>
      <c r="E7554" s="130">
        <v>-1.02159183855794E-3</v>
      </c>
    </row>
    <row r="7555" spans="1:5" x14ac:dyDescent="0.25">
      <c r="A7555" s="130">
        <v>38208.717041821597</v>
      </c>
      <c r="B7555" s="130">
        <v>2.0728593782523199</v>
      </c>
      <c r="C7555" s="130">
        <v>1.13013265504264</v>
      </c>
      <c r="D7555" s="130">
        <v>0.59183868463927702</v>
      </c>
      <c r="E7555" s="130">
        <v>-1.39125503091364E-3</v>
      </c>
    </row>
    <row r="7556" spans="1:5" x14ac:dyDescent="0.25">
      <c r="A7556" s="130">
        <v>38210.048487233304</v>
      </c>
      <c r="B7556" s="130">
        <v>-0.22369479441491899</v>
      </c>
      <c r="C7556" s="130">
        <v>1.1301215859013301</v>
      </c>
      <c r="D7556" s="130">
        <v>0.591841929679363</v>
      </c>
      <c r="E7556" s="130">
        <v>-1.4288580653095599E-3</v>
      </c>
    </row>
    <row r="7557" spans="1:5" x14ac:dyDescent="0.25">
      <c r="A7557" s="130">
        <v>38210.0878788103</v>
      </c>
      <c r="B7557" s="130">
        <v>-1.3461748555920699E-2</v>
      </c>
      <c r="C7557" s="130">
        <v>1.1301212584031399</v>
      </c>
      <c r="D7557" s="130">
        <v>0.59184202566259103</v>
      </c>
      <c r="E7557" s="130">
        <v>-1.4299706062924601E-3</v>
      </c>
    </row>
    <row r="7558" spans="1:5" x14ac:dyDescent="0.25">
      <c r="A7558" s="130">
        <v>38210.327068981002</v>
      </c>
      <c r="B7558" s="130">
        <v>-5.9247846097931801E-2</v>
      </c>
      <c r="C7558" s="130">
        <v>1.1301192697826501</v>
      </c>
      <c r="D7558" s="130">
        <v>0.59184260845518799</v>
      </c>
      <c r="E7558" s="130">
        <v>-1.43672612410169E-3</v>
      </c>
    </row>
    <row r="7559" spans="1:5" x14ac:dyDescent="0.25">
      <c r="A7559" s="130">
        <v>38220.917011985301</v>
      </c>
      <c r="B7559" s="130">
        <v>1.1759646146004099</v>
      </c>
      <c r="C7559" s="130">
        <v>1.1300312014218299</v>
      </c>
      <c r="D7559" s="130">
        <v>0.59186836195785897</v>
      </c>
      <c r="E7559" s="130">
        <v>-1.73589166269555E-3</v>
      </c>
    </row>
    <row r="7560" spans="1:5" x14ac:dyDescent="0.25">
      <c r="A7560" s="130">
        <v>38226.261361869401</v>
      </c>
      <c r="B7560" s="130">
        <v>1.7760080619142899</v>
      </c>
      <c r="C7560" s="130">
        <v>1.1299867389863401</v>
      </c>
      <c r="D7560" s="130">
        <v>0.59188132230472901</v>
      </c>
      <c r="E7560" s="130">
        <v>-1.8869211743286799E-3</v>
      </c>
    </row>
    <row r="7561" spans="1:5" x14ac:dyDescent="0.25">
      <c r="A7561" s="130">
        <v>38226.500340974599</v>
      </c>
      <c r="B7561" s="130">
        <v>-1.1666772830762699</v>
      </c>
      <c r="C7561" s="130">
        <v>1.1299847505201901</v>
      </c>
      <c r="D7561" s="130">
        <v>0.59188190127085205</v>
      </c>
      <c r="E7561" s="130">
        <v>-1.8936754435855999E-3</v>
      </c>
    </row>
    <row r="7562" spans="1:5" x14ac:dyDescent="0.25">
      <c r="A7562" s="130">
        <v>38254.609106151802</v>
      </c>
      <c r="B7562" s="130">
        <v>-0.47325496077762502</v>
      </c>
      <c r="C7562" s="130">
        <v>1.12975070512331</v>
      </c>
      <c r="D7562" s="130">
        <v>0.59194965822664602</v>
      </c>
      <c r="E7562" s="130">
        <v>-2.6885787489114802E-3</v>
      </c>
    </row>
    <row r="7563" spans="1:5" x14ac:dyDescent="0.25">
      <c r="A7563" s="130">
        <v>38254.674295879297</v>
      </c>
      <c r="B7563" s="130">
        <v>-0.20606706542286601</v>
      </c>
      <c r="C7563" s="130">
        <v>1.1297501619577699</v>
      </c>
      <c r="D7563" s="130">
        <v>0.591949814582303</v>
      </c>
      <c r="E7563" s="130">
        <v>-2.69042333094656E-3</v>
      </c>
    </row>
    <row r="7564" spans="1:5" x14ac:dyDescent="0.25">
      <c r="A7564" s="130">
        <v>38257.493774230599</v>
      </c>
      <c r="B7564" s="130">
        <v>1.2000773148548101</v>
      </c>
      <c r="C7564" s="130">
        <v>1.1297266682476601</v>
      </c>
      <c r="D7564" s="130">
        <v>0.591956573539832</v>
      </c>
      <c r="E7564" s="130">
        <v>-2.77020664956696E-3</v>
      </c>
    </row>
    <row r="7565" spans="1:5" x14ac:dyDescent="0.25">
      <c r="A7565" s="130">
        <v>38257.740883983897</v>
      </c>
      <c r="B7565" s="130">
        <v>2.27654104012236</v>
      </c>
      <c r="C7565" s="130">
        <v>1.1297246090200199</v>
      </c>
      <c r="D7565" s="130">
        <v>0.59195716559633105</v>
      </c>
      <c r="E7565" s="130">
        <v>-2.7771995801279502E-3</v>
      </c>
    </row>
    <row r="7566" spans="1:5" x14ac:dyDescent="0.25">
      <c r="A7566" s="130">
        <v>38259.653501086497</v>
      </c>
      <c r="B7566" s="130">
        <v>0.89200649768821405</v>
      </c>
      <c r="C7566" s="130">
        <v>1.12970866988543</v>
      </c>
      <c r="D7566" s="130">
        <v>0.59196174631729603</v>
      </c>
      <c r="E7566" s="130">
        <v>-2.8313267834925099E-3</v>
      </c>
    </row>
    <row r="7567" spans="1:5" x14ac:dyDescent="0.25">
      <c r="A7567" s="130">
        <v>38261.745027082099</v>
      </c>
      <c r="B7567" s="130">
        <v>0.72457980572375702</v>
      </c>
      <c r="C7567" s="130">
        <v>1.12969123813046</v>
      </c>
      <c r="D7567" s="130">
        <v>0.591966751943799</v>
      </c>
      <c r="E7567" s="130">
        <v>-2.89052170893919E-3</v>
      </c>
    </row>
    <row r="7568" spans="1:5" x14ac:dyDescent="0.25">
      <c r="A7568" s="130">
        <v>38278.7286194603</v>
      </c>
      <c r="B7568" s="130">
        <v>1.9440248019274999</v>
      </c>
      <c r="C7568" s="130">
        <v>1.12954962559665</v>
      </c>
      <c r="D7568" s="130">
        <v>0.59200726009021398</v>
      </c>
      <c r="E7568" s="130">
        <v>-3.3713699300615802E-3</v>
      </c>
    </row>
    <row r="7569" spans="1:5" x14ac:dyDescent="0.25">
      <c r="A7569" s="130">
        <v>38283.6891139769</v>
      </c>
      <c r="B7569" s="130">
        <v>-1.2298905194640899E-2</v>
      </c>
      <c r="C7569" s="130">
        <v>1.12950824294312</v>
      </c>
      <c r="D7569" s="130">
        <v>0.59201904501529001</v>
      </c>
      <c r="E7569" s="130">
        <v>-3.51187119269651E-3</v>
      </c>
    </row>
    <row r="7570" spans="1:5" x14ac:dyDescent="0.25">
      <c r="A7570" s="130">
        <v>38288.927239134398</v>
      </c>
      <c r="B7570" s="130">
        <v>0.90762669946340402</v>
      </c>
      <c r="C7570" s="130">
        <v>1.1294645339437299</v>
      </c>
      <c r="D7570" s="130">
        <v>0.59203146670222495</v>
      </c>
      <c r="E7570" s="130">
        <v>-3.66026341909312E-3</v>
      </c>
    </row>
    <row r="7571" spans="1:5" x14ac:dyDescent="0.25">
      <c r="A7571" s="130">
        <v>38296.238344728998</v>
      </c>
      <c r="B7571" s="130">
        <v>1.5516007955133699</v>
      </c>
      <c r="C7571" s="130">
        <v>1.1294035097335899</v>
      </c>
      <c r="D7571" s="130">
        <v>0.59204876507081305</v>
      </c>
      <c r="E7571" s="130">
        <v>-3.8674278113133898E-3</v>
      </c>
    </row>
    <row r="7572" spans="1:5" x14ac:dyDescent="0.25">
      <c r="A7572" s="130">
        <v>38297.818473639498</v>
      </c>
      <c r="B7572" s="130">
        <v>1.3087243262089201</v>
      </c>
      <c r="C7572" s="130">
        <v>1.1293903180864</v>
      </c>
      <c r="D7572" s="130">
        <v>0.59205249772039004</v>
      </c>
      <c r="E7572" s="130">
        <v>-3.9122086441395797E-3</v>
      </c>
    </row>
    <row r="7573" spans="1:5" x14ac:dyDescent="0.25">
      <c r="A7573" s="130">
        <v>38298.855232690898</v>
      </c>
      <c r="B7573" s="130">
        <v>1.3002320097031701</v>
      </c>
      <c r="C7573" s="130">
        <v>1.1293816622317201</v>
      </c>
      <c r="D7573" s="130">
        <v>0.59205494563969596</v>
      </c>
      <c r="E7573" s="130">
        <v>-3.9415917146109402E-3</v>
      </c>
    </row>
    <row r="7574" spans="1:5" x14ac:dyDescent="0.25">
      <c r="A7574" s="130">
        <v>38304.161682600097</v>
      </c>
      <c r="B7574" s="130">
        <v>1.1320585128744101</v>
      </c>
      <c r="C7574" s="130">
        <v>1.12933735260824</v>
      </c>
      <c r="D7574" s="130">
        <v>0.59206746047139303</v>
      </c>
      <c r="E7574" s="130">
        <v>-4.0919996535727903E-3</v>
      </c>
    </row>
    <row r="7575" spans="1:5" x14ac:dyDescent="0.25">
      <c r="A7575" s="130">
        <v>38307.396972230701</v>
      </c>
      <c r="B7575" s="130">
        <v>0.95764319653299801</v>
      </c>
      <c r="C7575" s="130">
        <v>1.1293103323112299</v>
      </c>
      <c r="D7575" s="130">
        <v>0.59207507884510702</v>
      </c>
      <c r="E7575" s="130">
        <v>-4.1837152059433199E-3</v>
      </c>
    </row>
    <row r="7576" spans="1:5" x14ac:dyDescent="0.25">
      <c r="A7576" s="130">
        <v>38313.753541395003</v>
      </c>
      <c r="B7576" s="130">
        <v>1.05292683737721</v>
      </c>
      <c r="C7576" s="130">
        <v>1.1292572325849199</v>
      </c>
      <c r="D7576" s="130">
        <v>0.59209002110837206</v>
      </c>
      <c r="E7576" s="130">
        <v>-4.3639432569185796E-3</v>
      </c>
    </row>
    <row r="7577" spans="1:5" x14ac:dyDescent="0.25">
      <c r="A7577" s="130">
        <v>38315.1247020585</v>
      </c>
      <c r="B7577" s="130">
        <v>0.509029166325625</v>
      </c>
      <c r="C7577" s="130">
        <v>1.1292457766100199</v>
      </c>
      <c r="D7577" s="130">
        <v>0.59209323974853301</v>
      </c>
      <c r="E7577" s="130">
        <v>-4.4028248030680501E-3</v>
      </c>
    </row>
    <row r="7578" spans="1:5" x14ac:dyDescent="0.25">
      <c r="A7578" s="130">
        <v>38316.296276008703</v>
      </c>
      <c r="B7578" s="130">
        <v>-0.122740120697096</v>
      </c>
      <c r="C7578" s="130">
        <v>1.1292359876234199</v>
      </c>
      <c r="D7578" s="130">
        <v>0.59209598861136203</v>
      </c>
      <c r="E7578" s="130">
        <v>-4.4360481207461003E-3</v>
      </c>
    </row>
    <row r="7579" spans="1:5" x14ac:dyDescent="0.25">
      <c r="A7579" s="130">
        <v>38321.6834080345</v>
      </c>
      <c r="B7579" s="130">
        <v>1.5476116362036301</v>
      </c>
      <c r="C7579" s="130">
        <v>1.12919096942047</v>
      </c>
      <c r="D7579" s="130">
        <v>0.59210861336420695</v>
      </c>
      <c r="E7579" s="130">
        <v>-4.5888318925048303E-3</v>
      </c>
    </row>
    <row r="7580" spans="1:5" x14ac:dyDescent="0.25">
      <c r="A7580" s="130">
        <v>38326.941617646298</v>
      </c>
      <c r="B7580" s="130">
        <v>0.362001275092383</v>
      </c>
      <c r="C7580" s="130">
        <v>1.12914701836096</v>
      </c>
      <c r="D7580" s="130">
        <v>0.59212091211724904</v>
      </c>
      <c r="E7580" s="130">
        <v>-4.7379847944637697E-3</v>
      </c>
    </row>
    <row r="7581" spans="1:5" x14ac:dyDescent="0.25">
      <c r="A7581" s="130">
        <v>38331.637352863203</v>
      </c>
      <c r="B7581" s="130">
        <v>-0.27290594070583701</v>
      </c>
      <c r="C7581" s="130">
        <v>1.1291077603070101</v>
      </c>
      <c r="D7581" s="130">
        <v>0.59213187533665601</v>
      </c>
      <c r="E7581" s="130">
        <v>-4.8712036267304004E-3</v>
      </c>
    </row>
    <row r="7582" spans="1:5" x14ac:dyDescent="0.25">
      <c r="A7582" s="130">
        <v>38335.982702323898</v>
      </c>
      <c r="B7582" s="130">
        <v>-0.48173079899787002</v>
      </c>
      <c r="C7582" s="130">
        <v>1.12907142453054</v>
      </c>
      <c r="D7582" s="130">
        <v>0.59214200375842696</v>
      </c>
      <c r="E7582" s="130">
        <v>-4.9944992587581004E-3</v>
      </c>
    </row>
    <row r="7583" spans="1:5" x14ac:dyDescent="0.25">
      <c r="A7583" s="130">
        <v>38343.102839595602</v>
      </c>
      <c r="B7583" s="130">
        <v>1.7547458276837999</v>
      </c>
      <c r="C7583" s="130">
        <v>1.12901187140467</v>
      </c>
      <c r="D7583" s="130">
        <v>0.59215856504741904</v>
      </c>
      <c r="E7583" s="130">
        <v>-5.1965624607503199E-3</v>
      </c>
    </row>
    <row r="7584" spans="1:5" x14ac:dyDescent="0.25">
      <c r="A7584" s="130">
        <v>38346.316695539201</v>
      </c>
      <c r="B7584" s="130">
        <v>2.76142936727952E-2</v>
      </c>
      <c r="C7584" s="130">
        <v>1.1289849846795501</v>
      </c>
      <c r="D7584" s="130">
        <v>0.59216602625896497</v>
      </c>
      <c r="E7584" s="130">
        <v>-5.2877829708452501E-3</v>
      </c>
    </row>
    <row r="7585" spans="1:5" x14ac:dyDescent="0.25">
      <c r="A7585" s="130">
        <v>38359.944261061501</v>
      </c>
      <c r="B7585" s="130">
        <v>0.38314456954058301</v>
      </c>
      <c r="C7585" s="130">
        <v>1.1288709378034401</v>
      </c>
      <c r="D7585" s="130">
        <v>0.59219756594848105</v>
      </c>
      <c r="E7585" s="130">
        <v>-5.6746759347680196E-3</v>
      </c>
    </row>
    <row r="7586" spans="1:5" x14ac:dyDescent="0.25">
      <c r="A7586" s="130">
        <v>38368.475795515697</v>
      </c>
      <c r="B7586" s="130">
        <v>-0.204776919535299</v>
      </c>
      <c r="C7586" s="130">
        <v>1.12879950593917</v>
      </c>
      <c r="D7586" s="130">
        <v>0.59221723088286105</v>
      </c>
      <c r="E7586" s="130">
        <v>-5.9169659173247801E-3</v>
      </c>
    </row>
    <row r="7587" spans="1:5" x14ac:dyDescent="0.25">
      <c r="A7587" s="130">
        <v>38379.459497674703</v>
      </c>
      <c r="B7587" s="130">
        <v>-0.29943562019682002</v>
      </c>
      <c r="C7587" s="130">
        <v>1.1287075061699701</v>
      </c>
      <c r="D7587" s="130">
        <v>0.59224245678668896</v>
      </c>
      <c r="E7587" s="130">
        <v>-6.2289781760139001E-3</v>
      </c>
    </row>
    <row r="7588" spans="1:5" x14ac:dyDescent="0.25">
      <c r="A7588" s="130">
        <v>38382.244438271402</v>
      </c>
      <c r="B7588" s="130">
        <v>0.327517164572599</v>
      </c>
      <c r="C7588" s="130">
        <v>1.1286841729439701</v>
      </c>
      <c r="D7588" s="130">
        <v>0.59224883655734195</v>
      </c>
      <c r="E7588" s="130">
        <v>-6.3081038357812296E-3</v>
      </c>
    </row>
    <row r="7589" spans="1:5" x14ac:dyDescent="0.25">
      <c r="A7589" s="130">
        <v>38383.182292158097</v>
      </c>
      <c r="B7589" s="130">
        <v>1.0359971304095601</v>
      </c>
      <c r="C7589" s="130">
        <v>1.1286763146823799</v>
      </c>
      <c r="D7589" s="130">
        <v>0.59225098351796501</v>
      </c>
      <c r="E7589" s="130">
        <v>-6.3347513925640399E-3</v>
      </c>
    </row>
    <row r="7590" spans="1:5" x14ac:dyDescent="0.25">
      <c r="A7590" s="130">
        <v>38385.815654712002</v>
      </c>
      <c r="B7590" s="130">
        <v>0.68095845749913697</v>
      </c>
      <c r="C7590" s="130">
        <v>1.1286542482061801</v>
      </c>
      <c r="D7590" s="130">
        <v>0.59225700788434599</v>
      </c>
      <c r="E7590" s="130">
        <v>-6.4095774139980603E-3</v>
      </c>
    </row>
    <row r="7591" spans="1:5" x14ac:dyDescent="0.25">
      <c r="A7591" s="130">
        <v>38391.643738487102</v>
      </c>
      <c r="B7591" s="130">
        <v>-5.5111787555150997E-2</v>
      </c>
      <c r="C7591" s="130">
        <v>1.12860540307237</v>
      </c>
      <c r="D7591" s="130">
        <v>0.59227031987649703</v>
      </c>
      <c r="E7591" s="130">
        <v>-6.5751978989573197E-3</v>
      </c>
    </row>
    <row r="7592" spans="1:5" x14ac:dyDescent="0.25">
      <c r="A7592" s="130">
        <v>38392.962693155197</v>
      </c>
      <c r="B7592" s="130">
        <v>1.67121416276323</v>
      </c>
      <c r="C7592" s="130">
        <v>1.12859434735549</v>
      </c>
      <c r="D7592" s="130">
        <v>0.59227332850869796</v>
      </c>
      <c r="E7592" s="130">
        <v>-6.6126828268839302E-3</v>
      </c>
    </row>
    <row r="7593" spans="1:5" x14ac:dyDescent="0.25">
      <c r="A7593" s="130">
        <v>38398.181355504603</v>
      </c>
      <c r="B7593" s="130">
        <v>-0.454107986587104</v>
      </c>
      <c r="C7593" s="130">
        <v>1.12855059794822</v>
      </c>
      <c r="D7593" s="130">
        <v>0.59228521815971602</v>
      </c>
      <c r="E7593" s="130">
        <v>-6.7610099759475703E-3</v>
      </c>
    </row>
    <row r="7594" spans="1:5" x14ac:dyDescent="0.25">
      <c r="A7594" s="130">
        <v>38404.046653226796</v>
      </c>
      <c r="B7594" s="130">
        <v>0.88564722068744695</v>
      </c>
      <c r="C7594" s="130">
        <v>1.1285014169556999</v>
      </c>
      <c r="D7594" s="130">
        <v>0.59229855341237503</v>
      </c>
      <c r="E7594" s="130">
        <v>-6.9277382249748002E-3</v>
      </c>
    </row>
    <row r="7595" spans="1:5" x14ac:dyDescent="0.25">
      <c r="A7595" s="130">
        <v>38407.541251063099</v>
      </c>
      <c r="B7595" s="130">
        <v>-0.30119394582305298</v>
      </c>
      <c r="C7595" s="130">
        <v>1.12847210914039</v>
      </c>
      <c r="D7595" s="130">
        <v>0.59230648478185399</v>
      </c>
      <c r="E7595" s="130">
        <v>-7.02708733762225E-3</v>
      </c>
    </row>
    <row r="7596" spans="1:5" x14ac:dyDescent="0.25">
      <c r="A7596" s="130">
        <v>38417.962002100401</v>
      </c>
      <c r="B7596" s="130">
        <v>-0.12019135114302899</v>
      </c>
      <c r="C7596" s="130">
        <v>1.1283846909973101</v>
      </c>
      <c r="D7596" s="130">
        <v>0.59233007422444695</v>
      </c>
      <c r="E7596" s="130">
        <v>-7.3233893246023602E-3</v>
      </c>
    </row>
    <row r="7597" spans="1:5" x14ac:dyDescent="0.25">
      <c r="A7597" s="130">
        <v>38422.144651414703</v>
      </c>
      <c r="B7597" s="130">
        <v>1.49829103420465</v>
      </c>
      <c r="C7597" s="130">
        <v>1.1283495935963599</v>
      </c>
      <c r="D7597" s="130">
        <v>0.59233951654969297</v>
      </c>
      <c r="E7597" s="130">
        <v>-7.4423373206923202E-3</v>
      </c>
    </row>
    <row r="7598" spans="1:5" x14ac:dyDescent="0.25">
      <c r="A7598" s="130">
        <v>38432.230819263597</v>
      </c>
      <c r="B7598" s="130">
        <v>0.14077066838864599</v>
      </c>
      <c r="C7598" s="130">
        <v>1.1282649359107799</v>
      </c>
      <c r="D7598" s="130">
        <v>0.59236222497979696</v>
      </c>
      <c r="E7598" s="130">
        <v>-7.7292156240743098E-3</v>
      </c>
    </row>
    <row r="7599" spans="1:5" x14ac:dyDescent="0.25">
      <c r="A7599" s="130">
        <v>38435.250620601801</v>
      </c>
      <c r="B7599" s="130">
        <v>1.13012312127472</v>
      </c>
      <c r="C7599" s="130">
        <v>1.1282395831766501</v>
      </c>
      <c r="D7599" s="130">
        <v>0.59236900709719498</v>
      </c>
      <c r="E7599" s="130">
        <v>-7.8151186822774405E-3</v>
      </c>
    </row>
    <row r="7600" spans="1:5" x14ac:dyDescent="0.25">
      <c r="A7600" s="130">
        <v>38443.174303207998</v>
      </c>
      <c r="B7600" s="130">
        <v>0.88589744218363597</v>
      </c>
      <c r="C7600" s="130">
        <v>1.12817304647992</v>
      </c>
      <c r="D7600" s="130">
        <v>0.592386765973136</v>
      </c>
      <c r="E7600" s="130">
        <v>-8.0405449988767107E-3</v>
      </c>
    </row>
    <row r="7601" spans="1:5" x14ac:dyDescent="0.25">
      <c r="A7601" s="130">
        <v>38444.020107255899</v>
      </c>
      <c r="B7601" s="130">
        <v>0.88470178032555902</v>
      </c>
      <c r="C7601" s="130">
        <v>1.12816594295686</v>
      </c>
      <c r="D7601" s="130">
        <v>0.592388658477636</v>
      </c>
      <c r="E7601" s="130">
        <v>-8.0646099182313108E-3</v>
      </c>
    </row>
    <row r="7602" spans="1:5" x14ac:dyDescent="0.25">
      <c r="A7602" s="130">
        <v>38446.597710645998</v>
      </c>
      <c r="B7602" s="130">
        <v>0.64008417257026595</v>
      </c>
      <c r="C7602" s="130">
        <v>1.12814429348816</v>
      </c>
      <c r="D7602" s="130">
        <v>0.59239442217838301</v>
      </c>
      <c r="E7602" s="130">
        <v>-8.1379505987415404E-3</v>
      </c>
    </row>
    <row r="7603" spans="1:5" x14ac:dyDescent="0.25">
      <c r="A7603" s="130">
        <v>38452.490247129099</v>
      </c>
      <c r="B7603" s="130">
        <v>0.712671414316701</v>
      </c>
      <c r="C7603" s="130">
        <v>1.12809479406013</v>
      </c>
      <c r="D7603" s="130">
        <v>0.59240757714106296</v>
      </c>
      <c r="E7603" s="130">
        <v>-8.3056245611560307E-3</v>
      </c>
    </row>
    <row r="7604" spans="1:5" x14ac:dyDescent="0.25">
      <c r="A7604" s="130">
        <v>38454.421625709001</v>
      </c>
      <c r="B7604" s="130">
        <v>1.80832014955372</v>
      </c>
      <c r="C7604" s="130">
        <v>1.12807856749388</v>
      </c>
      <c r="D7604" s="130">
        <v>0.59241188249757804</v>
      </c>
      <c r="E7604" s="130">
        <v>-8.36058649572698E-3</v>
      </c>
    </row>
    <row r="7605" spans="1:5" x14ac:dyDescent="0.25">
      <c r="A7605" s="130">
        <v>38464.270021468001</v>
      </c>
      <c r="B7605" s="130">
        <v>1.26178081009536</v>
      </c>
      <c r="C7605" s="130">
        <v>1.1279958083179</v>
      </c>
      <c r="D7605" s="130">
        <v>0.59243378700981897</v>
      </c>
      <c r="E7605" s="130">
        <v>-8.6408751775604396E-3</v>
      </c>
    </row>
    <row r="7606" spans="1:5" x14ac:dyDescent="0.25">
      <c r="A7606" s="130">
        <v>38469.581822820401</v>
      </c>
      <c r="B7606" s="130">
        <v>2.0086296797677599</v>
      </c>
      <c r="C7606" s="130">
        <v>1.1279511595898599</v>
      </c>
      <c r="D7606" s="130">
        <v>0.592445567246636</v>
      </c>
      <c r="E7606" s="130">
        <v>-8.7920705275025806E-3</v>
      </c>
    </row>
    <row r="7607" spans="1:5" x14ac:dyDescent="0.25">
      <c r="A7607" s="130">
        <v>38471.944709163297</v>
      </c>
      <c r="B7607" s="130">
        <v>0.72921274446671203</v>
      </c>
      <c r="C7607" s="130">
        <v>1.1279312955049601</v>
      </c>
      <c r="D7607" s="130">
        <v>0.59245079985256699</v>
      </c>
      <c r="E7607" s="130">
        <v>-8.8593321036606193E-3</v>
      </c>
    </row>
    <row r="7608" spans="1:5" x14ac:dyDescent="0.25">
      <c r="A7608" s="130">
        <v>38474.574583837799</v>
      </c>
      <c r="B7608" s="130">
        <v>1.85156761660854</v>
      </c>
      <c r="C7608" s="130">
        <v>1.1279091850029901</v>
      </c>
      <c r="D7608" s="130">
        <v>0.59245661814325201</v>
      </c>
      <c r="E7608" s="130">
        <v>-8.9341967579010494E-3</v>
      </c>
    </row>
    <row r="7609" spans="1:5" x14ac:dyDescent="0.25">
      <c r="A7609" s="130">
        <v>38478.879695023301</v>
      </c>
      <c r="B7609" s="130">
        <v>-0.29360916762737299</v>
      </c>
      <c r="C7609" s="130">
        <v>1.1278729857021299</v>
      </c>
      <c r="D7609" s="130">
        <v>0.59246613005803295</v>
      </c>
      <c r="E7609" s="130">
        <v>-9.0567571229228597E-3</v>
      </c>
    </row>
    <row r="7610" spans="1:5" x14ac:dyDescent="0.25">
      <c r="A7610" s="130">
        <v>38479.395790638497</v>
      </c>
      <c r="B7610" s="130">
        <v>1.0358173604887</v>
      </c>
      <c r="C7610" s="130">
        <v>1.12786864577776</v>
      </c>
      <c r="D7610" s="130">
        <v>0.59246726929052296</v>
      </c>
      <c r="E7610" s="130">
        <v>-9.0714501807133505E-3</v>
      </c>
    </row>
    <row r="7611" spans="1:5" x14ac:dyDescent="0.25">
      <c r="A7611" s="130">
        <v>38496.6314328273</v>
      </c>
      <c r="B7611" s="130">
        <v>1.1014925199512</v>
      </c>
      <c r="C7611" s="130">
        <v>1.1277236647914499</v>
      </c>
      <c r="D7611" s="130">
        <v>0.59250518586183798</v>
      </c>
      <c r="E7611" s="130">
        <v>-9.5622073877694707E-3</v>
      </c>
    </row>
    <row r="7612" spans="1:5" x14ac:dyDescent="0.25">
      <c r="A7612" s="130">
        <v>38497.097577450899</v>
      </c>
      <c r="B7612" s="130">
        <v>0.31577434851779401</v>
      </c>
      <c r="C7612" s="130">
        <v>1.1277197425518699</v>
      </c>
      <c r="D7612" s="130">
        <v>0.59250620783903996</v>
      </c>
      <c r="E7612" s="130">
        <v>-9.5754817748550901E-3</v>
      </c>
    </row>
    <row r="7613" spans="1:5" x14ac:dyDescent="0.25">
      <c r="A7613" s="130">
        <v>38498.711958233202</v>
      </c>
      <c r="B7613" s="130">
        <v>-0.29259847141288597</v>
      </c>
      <c r="C7613" s="130">
        <v>1.12770615833793</v>
      </c>
      <c r="D7613" s="130">
        <v>0.592509745792825</v>
      </c>
      <c r="E7613" s="130">
        <v>-9.6214550968440303E-3</v>
      </c>
    </row>
    <row r="7614" spans="1:5" x14ac:dyDescent="0.25">
      <c r="A7614" s="130">
        <v>38504.4196642264</v>
      </c>
      <c r="B7614" s="130">
        <v>1.8214928469974401</v>
      </c>
      <c r="C7614" s="130">
        <v>1.1276581249725499</v>
      </c>
      <c r="D7614" s="130">
        <v>0.59252223669146897</v>
      </c>
      <c r="E7614" s="130">
        <v>-9.7840034482733606E-3</v>
      </c>
    </row>
    <row r="7615" spans="1:5" x14ac:dyDescent="0.25">
      <c r="A7615" s="130">
        <v>38515.109709097</v>
      </c>
      <c r="B7615" s="130">
        <v>1.1389744754889599</v>
      </c>
      <c r="C7615" s="130">
        <v>1.1275681383070499</v>
      </c>
      <c r="D7615" s="130">
        <v>0.59254555696316702</v>
      </c>
      <c r="E7615" s="130">
        <v>-1.00884740999919E-2</v>
      </c>
    </row>
    <row r="7616" spans="1:5" x14ac:dyDescent="0.25">
      <c r="A7616" s="130">
        <v>38523.655312523297</v>
      </c>
      <c r="B7616" s="130">
        <v>-0.37062123745549302</v>
      </c>
      <c r="C7616" s="130">
        <v>1.1274961806761901</v>
      </c>
      <c r="D7616" s="130">
        <v>0.59256412967632199</v>
      </c>
      <c r="E7616" s="130">
        <v>-1.03318949109513E-2</v>
      </c>
    </row>
    <row r="7617" spans="1:5" x14ac:dyDescent="0.25">
      <c r="A7617" s="130">
        <v>38523.695996164497</v>
      </c>
      <c r="B7617" s="130">
        <v>9.2366278369771002E-2</v>
      </c>
      <c r="C7617" s="130">
        <v>1.1274958380553901</v>
      </c>
      <c r="D7617" s="130">
        <v>0.59256421794912495</v>
      </c>
      <c r="E7617" s="130">
        <v>-1.0333053836208099E-2</v>
      </c>
    </row>
    <row r="7618" spans="1:5" x14ac:dyDescent="0.25">
      <c r="A7618" s="130">
        <v>38529.7235154546</v>
      </c>
      <c r="B7618" s="130">
        <v>1.08639301183393</v>
      </c>
      <c r="C7618" s="130">
        <v>1.12744507188475</v>
      </c>
      <c r="D7618" s="130">
        <v>0.59257728063084703</v>
      </c>
      <c r="E7618" s="130">
        <v>-1.05047608892427E-2</v>
      </c>
    </row>
    <row r="7619" spans="1:5" x14ac:dyDescent="0.25">
      <c r="A7619" s="130">
        <v>38537.198365338103</v>
      </c>
      <c r="B7619" s="130">
        <v>1.6734492645168499</v>
      </c>
      <c r="C7619" s="130">
        <v>1.1273821023171899</v>
      </c>
      <c r="D7619" s="130">
        <v>0.59259343730583802</v>
      </c>
      <c r="E7619" s="130">
        <v>-1.07177128147566E-2</v>
      </c>
    </row>
    <row r="7620" spans="1:5" x14ac:dyDescent="0.25">
      <c r="A7620" s="130">
        <v>38540.828045129099</v>
      </c>
      <c r="B7620" s="130">
        <v>1.10333719379569</v>
      </c>
      <c r="C7620" s="130">
        <v>1.1273515199020401</v>
      </c>
      <c r="D7620" s="130">
        <v>0.59260126573796501</v>
      </c>
      <c r="E7620" s="130">
        <v>-1.082112465892E-2</v>
      </c>
    </row>
    <row r="7621" spans="1:5" x14ac:dyDescent="0.25">
      <c r="A7621" s="130">
        <v>38542.2113535151</v>
      </c>
      <c r="B7621" s="130">
        <v>-1.2051488933086401</v>
      </c>
      <c r="C7621" s="130">
        <v>1.1273398637238701</v>
      </c>
      <c r="D7621" s="130">
        <v>0.59260424630694497</v>
      </c>
      <c r="E7621" s="130">
        <v>-1.08605368726916E-2</v>
      </c>
    </row>
    <row r="7622" spans="1:5" x14ac:dyDescent="0.25">
      <c r="A7622" s="130">
        <v>38557.153848283597</v>
      </c>
      <c r="B7622" s="130">
        <v>0.73926102229366897</v>
      </c>
      <c r="C7622" s="130">
        <v>1.1272139222750399</v>
      </c>
      <c r="D7622" s="130">
        <v>0.59263633946411798</v>
      </c>
      <c r="E7622" s="130">
        <v>-1.12862965594373E-2</v>
      </c>
    </row>
    <row r="7623" spans="1:5" x14ac:dyDescent="0.25">
      <c r="A7623" s="130">
        <v>38573.7128853545</v>
      </c>
      <c r="B7623" s="130">
        <v>1.1107118278544901</v>
      </c>
      <c r="C7623" s="130">
        <v>1.12707429009626</v>
      </c>
      <c r="D7623" s="130">
        <v>0.59267168458290098</v>
      </c>
      <c r="E7623" s="130">
        <v>-1.17581702467847E-2</v>
      </c>
    </row>
    <row r="7624" spans="1:5" x14ac:dyDescent="0.25">
      <c r="A7624" s="130">
        <v>38577.014273545799</v>
      </c>
      <c r="B7624" s="130">
        <v>-0.31354272435637498</v>
      </c>
      <c r="C7624" s="130">
        <v>1.1270464434233101</v>
      </c>
      <c r="D7624" s="130">
        <v>0.59267870372751796</v>
      </c>
      <c r="E7624" s="130">
        <v>-1.18522536638331E-2</v>
      </c>
    </row>
    <row r="7625" spans="1:5" x14ac:dyDescent="0.25">
      <c r="A7625" s="130">
        <v>38584.617604751002</v>
      </c>
      <c r="B7625" s="130">
        <v>0.60552478534154897</v>
      </c>
      <c r="C7625" s="130">
        <v>1.12698230050292</v>
      </c>
      <c r="D7625" s="130">
        <v>0.59269483437931703</v>
      </c>
      <c r="E7625" s="130">
        <v>-1.2068940382902099E-2</v>
      </c>
    </row>
    <row r="7626" spans="1:5" x14ac:dyDescent="0.25">
      <c r="A7626" s="130">
        <v>38587.000592246302</v>
      </c>
      <c r="B7626" s="130">
        <v>1.08811355837013</v>
      </c>
      <c r="C7626" s="130">
        <v>1.12696219437707</v>
      </c>
      <c r="D7626" s="130">
        <v>0.592699879919933</v>
      </c>
      <c r="E7626" s="130">
        <v>-1.2136854496248701E-2</v>
      </c>
    </row>
    <row r="7627" spans="1:5" x14ac:dyDescent="0.25">
      <c r="A7627" s="130">
        <v>38592.210079443197</v>
      </c>
      <c r="B7627" s="130">
        <v>0.28720737379599498</v>
      </c>
      <c r="C7627" s="130">
        <v>1.12691823534444</v>
      </c>
      <c r="D7627" s="130">
        <v>0.59271089339848404</v>
      </c>
      <c r="E7627" s="130">
        <v>-1.2285324899460701E-2</v>
      </c>
    </row>
    <row r="7628" spans="1:5" x14ac:dyDescent="0.25">
      <c r="A7628" s="130">
        <v>38594.300291911699</v>
      </c>
      <c r="B7628" s="130">
        <v>0.32531009268623701</v>
      </c>
      <c r="C7628" s="130">
        <v>1.1269005957735101</v>
      </c>
      <c r="D7628" s="130">
        <v>0.59271530593215505</v>
      </c>
      <c r="E7628" s="130">
        <v>-1.23448967643329E-2</v>
      </c>
    </row>
    <row r="7629" spans="1:5" x14ac:dyDescent="0.25">
      <c r="A7629" s="130">
        <v>38594.737060211097</v>
      </c>
      <c r="B7629" s="130">
        <v>-0.307427763996171</v>
      </c>
      <c r="C7629" s="130">
        <v>1.1268969096999999</v>
      </c>
      <c r="D7629" s="130">
        <v>0.59271622750518904</v>
      </c>
      <c r="E7629" s="130">
        <v>-1.23573448837989E-2</v>
      </c>
    </row>
    <row r="7630" spans="1:5" x14ac:dyDescent="0.25">
      <c r="A7630" s="130">
        <v>38595.132800339903</v>
      </c>
      <c r="B7630" s="130">
        <v>0.51565647757521005</v>
      </c>
      <c r="C7630" s="130">
        <v>1.12689356984198</v>
      </c>
      <c r="D7630" s="130">
        <v>0.592717062370827</v>
      </c>
      <c r="E7630" s="130">
        <v>-1.236862369504E-2</v>
      </c>
    </row>
    <row r="7631" spans="1:5" x14ac:dyDescent="0.25">
      <c r="A7631" s="130">
        <v>38595.712011656302</v>
      </c>
      <c r="B7631" s="130">
        <v>0.78284392644378797</v>
      </c>
      <c r="C7631" s="130">
        <v>1.1268886815083701</v>
      </c>
      <c r="D7631" s="130">
        <v>0.59271828405520899</v>
      </c>
      <c r="E7631" s="130">
        <v>-1.23851315622898E-2</v>
      </c>
    </row>
    <row r="7632" spans="1:5" x14ac:dyDescent="0.25">
      <c r="A7632" s="130">
        <v>38609.9567370308</v>
      </c>
      <c r="B7632" s="130">
        <v>-0.257072802227654</v>
      </c>
      <c r="C7632" s="130">
        <v>1.12676843667125</v>
      </c>
      <c r="D7632" s="130">
        <v>0.59274824043656404</v>
      </c>
      <c r="E7632" s="130">
        <v>-1.2791122946688899E-2</v>
      </c>
    </row>
    <row r="7633" spans="1:5" x14ac:dyDescent="0.25">
      <c r="A7633" s="130">
        <v>38611.794218298302</v>
      </c>
      <c r="B7633" s="130">
        <v>0.30667788444172001</v>
      </c>
      <c r="C7633" s="130">
        <v>1.12675292244077</v>
      </c>
      <c r="D7633" s="130">
        <v>0.59275209218841196</v>
      </c>
      <c r="E7633" s="130">
        <v>-1.28434942254334E-2</v>
      </c>
    </row>
    <row r="7634" spans="1:5" x14ac:dyDescent="0.25">
      <c r="A7634" s="130">
        <v>38623.346939783303</v>
      </c>
      <c r="B7634" s="130">
        <v>-0.43818326660403101</v>
      </c>
      <c r="C7634" s="130">
        <v>1.1266553630315901</v>
      </c>
      <c r="D7634" s="130">
        <v>0.59277624408128804</v>
      </c>
      <c r="E7634" s="130">
        <v>-1.31727686622591E-2</v>
      </c>
    </row>
    <row r="7635" spans="1:5" x14ac:dyDescent="0.25">
      <c r="A7635" s="130">
        <v>38625.721082534503</v>
      </c>
      <c r="B7635" s="130">
        <v>1.52388848898799</v>
      </c>
      <c r="C7635" s="130">
        <v>1.12663531039776</v>
      </c>
      <c r="D7635" s="130">
        <v>0.59278119351273995</v>
      </c>
      <c r="E7635" s="130">
        <v>-1.32404365262116E-2</v>
      </c>
    </row>
    <row r="7636" spans="1:5" x14ac:dyDescent="0.25">
      <c r="A7636" s="130">
        <v>38625.822309116797</v>
      </c>
      <c r="B7636" s="130">
        <v>1.42523807574535</v>
      </c>
      <c r="C7636" s="130">
        <v>1.1266344553838199</v>
      </c>
      <c r="D7636" s="130">
        <v>0.59278140443683403</v>
      </c>
      <c r="E7636" s="130">
        <v>-1.3243321688800099E-2</v>
      </c>
    </row>
    <row r="7637" spans="1:5" x14ac:dyDescent="0.25">
      <c r="A7637" s="130">
        <v>38628.956722100404</v>
      </c>
      <c r="B7637" s="130">
        <v>7.0945447020909196E-3</v>
      </c>
      <c r="C7637" s="130">
        <v>1.1266079793391499</v>
      </c>
      <c r="D7637" s="130">
        <v>0.59278793129572105</v>
      </c>
      <c r="E7637" s="130">
        <v>-1.3332658799207101E-2</v>
      </c>
    </row>
    <row r="7638" spans="1:5" x14ac:dyDescent="0.25">
      <c r="A7638" s="130">
        <v>38629.709814163303</v>
      </c>
      <c r="B7638" s="130">
        <v>0.27897890450185903</v>
      </c>
      <c r="C7638" s="130">
        <v>1.1266016177321501</v>
      </c>
      <c r="D7638" s="130">
        <v>0.59278949824558702</v>
      </c>
      <c r="E7638" s="130">
        <v>-1.33541234385115E-2</v>
      </c>
    </row>
    <row r="7639" spans="1:5" x14ac:dyDescent="0.25">
      <c r="A7639" s="130">
        <v>38631.706516775499</v>
      </c>
      <c r="B7639" s="130">
        <v>0.83823026565317305</v>
      </c>
      <c r="C7639" s="130">
        <v>1.1265847503547901</v>
      </c>
      <c r="D7639" s="130">
        <v>0.59279365045350496</v>
      </c>
      <c r="E7639" s="130">
        <v>-1.3411033450262899E-2</v>
      </c>
    </row>
    <row r="7640" spans="1:5" x14ac:dyDescent="0.25">
      <c r="A7640" s="130">
        <v>38640.009530576797</v>
      </c>
      <c r="B7640" s="130">
        <v>2.3290901464913398</v>
      </c>
      <c r="C7640" s="130">
        <v>1.1265146004345601</v>
      </c>
      <c r="D7640" s="130">
        <v>0.59281088089934098</v>
      </c>
      <c r="E7640" s="130">
        <v>-1.36476849732752E-2</v>
      </c>
    </row>
    <row r="7641" spans="1:5" x14ac:dyDescent="0.25">
      <c r="A7641" s="130">
        <v>38656.1210274486</v>
      </c>
      <c r="B7641" s="130">
        <v>-0.467098550574163</v>
      </c>
      <c r="C7641" s="130">
        <v>1.12637843704569</v>
      </c>
      <c r="D7641" s="130">
        <v>0.59284415029216297</v>
      </c>
      <c r="E7641" s="130">
        <v>-1.4106883414885901E-2</v>
      </c>
    </row>
    <row r="7642" spans="1:5" x14ac:dyDescent="0.25">
      <c r="A7642" s="130">
        <v>38662.622609389298</v>
      </c>
      <c r="B7642" s="130">
        <v>2.1595696999226099</v>
      </c>
      <c r="C7642" s="130">
        <v>1.1263234748800299</v>
      </c>
      <c r="D7642" s="130">
        <v>0.592857513983578</v>
      </c>
      <c r="E7642" s="130">
        <v>-1.4292181053951501E-2</v>
      </c>
    </row>
    <row r="7643" spans="1:5" x14ac:dyDescent="0.25">
      <c r="A7643" s="130">
        <v>38668.561851316801</v>
      </c>
      <c r="B7643" s="130">
        <v>-0.33654041219949299</v>
      </c>
      <c r="C7643" s="130">
        <v>1.12627325906054</v>
      </c>
      <c r="D7643" s="130">
        <v>0.59286969080031704</v>
      </c>
      <c r="E7643" s="130">
        <v>-1.44614478001149E-2</v>
      </c>
    </row>
    <row r="7644" spans="1:5" x14ac:dyDescent="0.25">
      <c r="A7644" s="130">
        <v>38684.204835953198</v>
      </c>
      <c r="B7644" s="130">
        <v>1.8112842222066401</v>
      </c>
      <c r="C7644" s="130">
        <v>1.1261409654168499</v>
      </c>
      <c r="D7644" s="130">
        <v>0.59290162089484799</v>
      </c>
      <c r="E7644" s="130">
        <v>-1.49072456053326E-2</v>
      </c>
    </row>
    <row r="7645" spans="1:5" x14ac:dyDescent="0.25">
      <c r="A7645" s="130">
        <v>38685.701836494904</v>
      </c>
      <c r="B7645" s="130">
        <v>0.76218740810061203</v>
      </c>
      <c r="C7645" s="130">
        <v>1.1261283026998099</v>
      </c>
      <c r="D7645" s="130">
        <v>0.59290466577696699</v>
      </c>
      <c r="E7645" s="130">
        <v>-1.49499054759448E-2</v>
      </c>
    </row>
    <row r="7646" spans="1:5" x14ac:dyDescent="0.25">
      <c r="A7646" s="130">
        <v>38688.048560691197</v>
      </c>
      <c r="B7646" s="130">
        <v>1.01139954667402</v>
      </c>
      <c r="C7646" s="130">
        <v>1.1261084515402</v>
      </c>
      <c r="D7646" s="130">
        <v>0.59290943520574801</v>
      </c>
      <c r="E7646" s="130">
        <v>-1.5016779030808501E-2</v>
      </c>
    </row>
    <row r="7647" spans="1:5" x14ac:dyDescent="0.25">
      <c r="A7647" s="130">
        <v>38694.618896454696</v>
      </c>
      <c r="B7647" s="130">
        <v>1.6428073188082799</v>
      </c>
      <c r="C7647" s="130">
        <v>1.1260528668966701</v>
      </c>
      <c r="D7647" s="130">
        <v>0.59292276404798205</v>
      </c>
      <c r="E7647" s="130">
        <v>-1.5204005442279799E-2</v>
      </c>
    </row>
    <row r="7648" spans="1:5" x14ac:dyDescent="0.25">
      <c r="A7648" s="130">
        <v>38711.369983492303</v>
      </c>
      <c r="B7648" s="130">
        <v>1.36855512698999</v>
      </c>
      <c r="C7648" s="130">
        <v>1.12591111744566</v>
      </c>
      <c r="D7648" s="130">
        <v>0.59295658227657499</v>
      </c>
      <c r="E7648" s="130">
        <v>-1.5681297819260299E-2</v>
      </c>
    </row>
    <row r="7649" spans="1:5" x14ac:dyDescent="0.25">
      <c r="A7649" s="130">
        <v>38713.993742801598</v>
      </c>
      <c r="B7649" s="130">
        <v>5.79615606390613</v>
      </c>
      <c r="C7649" s="130">
        <v>1.12588891030528</v>
      </c>
      <c r="D7649" s="130">
        <v>0.59296185800822199</v>
      </c>
      <c r="E7649" s="130">
        <v>-1.5756051067541101E-2</v>
      </c>
    </row>
    <row r="7650" spans="1:5" x14ac:dyDescent="0.25">
      <c r="A7650" s="130">
        <v>38714.456926976403</v>
      </c>
      <c r="B7650" s="130">
        <v>-4.8359434505762501E-2</v>
      </c>
      <c r="C7650" s="130">
        <v>1.1258849898501599</v>
      </c>
      <c r="D7650" s="130">
        <v>0.59296278875847797</v>
      </c>
      <c r="E7650" s="130">
        <v>-1.5769247413109502E-2</v>
      </c>
    </row>
    <row r="7651" spans="1:5" x14ac:dyDescent="0.25">
      <c r="A7651" s="130">
        <v>38725.1223476085</v>
      </c>
      <c r="B7651" s="130">
        <v>1.4894397334515499</v>
      </c>
      <c r="C7651" s="130">
        <v>1.1257947057920299</v>
      </c>
      <c r="D7651" s="130">
        <v>0.59298417081343802</v>
      </c>
      <c r="E7651" s="130">
        <v>-1.60730942834173E-2</v>
      </c>
    </row>
    <row r="7652" spans="1:5" x14ac:dyDescent="0.25">
      <c r="A7652" s="130">
        <v>38727.000882188499</v>
      </c>
      <c r="B7652" s="130">
        <v>0.255096267138821</v>
      </c>
      <c r="C7652" s="130">
        <v>1.12577880172074</v>
      </c>
      <c r="D7652" s="130">
        <v>0.59298792704080305</v>
      </c>
      <c r="E7652" s="130">
        <v>-1.6126608429039999E-2</v>
      </c>
    </row>
    <row r="7653" spans="1:5" x14ac:dyDescent="0.25">
      <c r="A7653" s="130">
        <v>38727.703013463499</v>
      </c>
      <c r="B7653" s="130">
        <v>-0.31204905869677302</v>
      </c>
      <c r="C7653" s="130">
        <v>1.1257728571729</v>
      </c>
      <c r="D7653" s="130">
        <v>0.59298933023052403</v>
      </c>
      <c r="E7653" s="130">
        <v>-1.6146609895045998E-2</v>
      </c>
    </row>
    <row r="7654" spans="1:5" x14ac:dyDescent="0.25">
      <c r="A7654" s="130">
        <v>38737.011672110602</v>
      </c>
      <c r="B7654" s="130">
        <v>1.07318447001712</v>
      </c>
      <c r="C7654" s="130">
        <v>1.12569403810358</v>
      </c>
      <c r="D7654" s="130">
        <v>0.59300789433888101</v>
      </c>
      <c r="E7654" s="130">
        <v>-1.6411769189397001E-2</v>
      </c>
    </row>
    <row r="7655" spans="1:5" x14ac:dyDescent="0.25">
      <c r="A7655" s="130">
        <v>38740.034057432204</v>
      </c>
      <c r="B7655" s="130">
        <v>-0.31287199803209398</v>
      </c>
      <c r="C7655" s="130">
        <v>1.1256684435720501</v>
      </c>
      <c r="D7655" s="130">
        <v>0.59301390624465</v>
      </c>
      <c r="E7655" s="130">
        <v>-1.6497856490315502E-2</v>
      </c>
    </row>
    <row r="7656" spans="1:5" x14ac:dyDescent="0.25">
      <c r="A7656" s="130">
        <v>38740.4943937879</v>
      </c>
      <c r="B7656" s="130">
        <v>1.9207932133041401</v>
      </c>
      <c r="C7656" s="130">
        <v>1.12566454516253</v>
      </c>
      <c r="D7656" s="130">
        <v>0.59301482124129601</v>
      </c>
      <c r="E7656" s="130">
        <v>-1.65109680871144E-2</v>
      </c>
    </row>
    <row r="7657" spans="1:5" x14ac:dyDescent="0.25">
      <c r="A7657" s="130">
        <v>38743.358596457598</v>
      </c>
      <c r="B7657" s="130">
        <v>0.85787184824628304</v>
      </c>
      <c r="C7657" s="130">
        <v>1.12564028855844</v>
      </c>
      <c r="D7657" s="130">
        <v>0.59302051034861303</v>
      </c>
      <c r="E7657" s="130">
        <v>-1.65925465187475E-2</v>
      </c>
    </row>
    <row r="7658" spans="1:5" x14ac:dyDescent="0.25">
      <c r="A7658" s="130">
        <v>38746.1116976345</v>
      </c>
      <c r="B7658" s="130">
        <v>-0.37795372810063299</v>
      </c>
      <c r="C7658" s="130">
        <v>1.1256169715912701</v>
      </c>
      <c r="D7658" s="130">
        <v>0.59302597231126497</v>
      </c>
      <c r="E7658" s="130">
        <v>-1.6670957847312901E-2</v>
      </c>
    </row>
    <row r="7659" spans="1:5" x14ac:dyDescent="0.25">
      <c r="A7659" s="130">
        <v>38755.276258824102</v>
      </c>
      <c r="B7659" s="130">
        <v>1.0931413938887899</v>
      </c>
      <c r="C7659" s="130">
        <v>1.1255393449159301</v>
      </c>
      <c r="D7659" s="130">
        <v>0.59304410851276201</v>
      </c>
      <c r="E7659" s="130">
        <v>-1.6931954672164701E-2</v>
      </c>
    </row>
    <row r="7660" spans="1:5" x14ac:dyDescent="0.25">
      <c r="A7660" s="130">
        <v>38761.580258329297</v>
      </c>
      <c r="B7660" s="130">
        <v>2.43908093356848</v>
      </c>
      <c r="C7660" s="130">
        <v>1.12548594033965</v>
      </c>
      <c r="D7660" s="130">
        <v>0.593056543057779</v>
      </c>
      <c r="E7660" s="130">
        <v>-1.7111467142452701E-2</v>
      </c>
    </row>
    <row r="7661" spans="1:5" x14ac:dyDescent="0.25">
      <c r="A7661" s="130">
        <v>38763.584973560399</v>
      </c>
      <c r="B7661" s="130">
        <v>1.6739149627399399</v>
      </c>
      <c r="C7661" s="130">
        <v>1.12546895601689</v>
      </c>
      <c r="D7661" s="130">
        <v>0.59306049036995701</v>
      </c>
      <c r="E7661" s="130">
        <v>-1.71685500144775E-2</v>
      </c>
    </row>
    <row r="7662" spans="1:5" x14ac:dyDescent="0.25">
      <c r="A7662" s="130">
        <v>38767.260143196101</v>
      </c>
      <c r="B7662" s="130">
        <v>-0.61220052543424797</v>
      </c>
      <c r="C7662" s="130">
        <v>1.12543781768241</v>
      </c>
      <c r="D7662" s="130">
        <v>0.593067718110875</v>
      </c>
      <c r="E7662" s="130">
        <v>-1.7273193617308401E-2</v>
      </c>
    </row>
    <row r="7663" spans="1:5" x14ac:dyDescent="0.25">
      <c r="A7663" s="130">
        <v>38771.447333162403</v>
      </c>
      <c r="B7663" s="130">
        <v>1.5397446584205301</v>
      </c>
      <c r="C7663" s="130">
        <v>1.1254023386794301</v>
      </c>
      <c r="D7663" s="130">
        <v>0.59307593906326705</v>
      </c>
      <c r="E7663" s="130">
        <v>-1.7392409106376901E-2</v>
      </c>
    </row>
    <row r="7664" spans="1:5" x14ac:dyDescent="0.25">
      <c r="A7664" s="130">
        <v>38777.534934954099</v>
      </c>
      <c r="B7664" s="130">
        <v>-0.29185555048732997</v>
      </c>
      <c r="C7664" s="130">
        <v>1.12535075235552</v>
      </c>
      <c r="D7664" s="130">
        <v>0.59308786508755795</v>
      </c>
      <c r="E7664" s="130">
        <v>-1.7565718513456799E-2</v>
      </c>
    </row>
    <row r="7665" spans="1:5" x14ac:dyDescent="0.25">
      <c r="A7665" s="130">
        <v>38783.607590772903</v>
      </c>
      <c r="B7665" s="130">
        <v>0.80044972413833004</v>
      </c>
      <c r="C7665" s="130">
        <v>1.12529928722622</v>
      </c>
      <c r="D7665" s="130">
        <v>0.59309973100638003</v>
      </c>
      <c r="E7665" s="130">
        <v>-1.7738585743367501E-2</v>
      </c>
    </row>
    <row r="7666" spans="1:5" x14ac:dyDescent="0.25">
      <c r="A7666" s="130">
        <v>38793.998159299503</v>
      </c>
      <c r="B7666" s="130">
        <v>0.546609096405137</v>
      </c>
      <c r="C7666" s="130">
        <v>1.12521121589756</v>
      </c>
      <c r="D7666" s="130">
        <v>0.59311996270914102</v>
      </c>
      <c r="E7666" s="130">
        <v>-1.8034328263675001E-2</v>
      </c>
    </row>
    <row r="7667" spans="1:5" x14ac:dyDescent="0.25">
      <c r="A7667" s="130">
        <v>38795.442157272199</v>
      </c>
      <c r="B7667" s="130">
        <v>0.61258261031382799</v>
      </c>
      <c r="C7667" s="130">
        <v>1.1251989752417599</v>
      </c>
      <c r="D7667" s="130">
        <v>0.59312276722012802</v>
      </c>
      <c r="E7667" s="130">
        <v>-1.8075423986303699E-2</v>
      </c>
    </row>
    <row r="7668" spans="1:5" x14ac:dyDescent="0.25">
      <c r="A7668" s="130">
        <v>38796.357818879602</v>
      </c>
      <c r="B7668" s="130">
        <v>0.912657902142611</v>
      </c>
      <c r="C7668" s="130">
        <v>1.12519121310068</v>
      </c>
      <c r="D7668" s="130">
        <v>0.59312454470306197</v>
      </c>
      <c r="E7668" s="130">
        <v>-1.8101482878969899E-2</v>
      </c>
    </row>
    <row r="7669" spans="1:5" x14ac:dyDescent="0.25">
      <c r="A7669" s="130">
        <v>38797.7081215898</v>
      </c>
      <c r="B7669" s="130">
        <v>1.3543943225377899</v>
      </c>
      <c r="C7669" s="130">
        <v>1.12517976625782</v>
      </c>
      <c r="D7669" s="130">
        <v>0.59312716463551396</v>
      </c>
      <c r="E7669" s="130">
        <v>-1.8139910482549999E-2</v>
      </c>
    </row>
    <row r="7670" spans="1:5" x14ac:dyDescent="0.25">
      <c r="A7670" s="130">
        <v>38799.824835446198</v>
      </c>
      <c r="B7670" s="130">
        <v>0.72800232224461403</v>
      </c>
      <c r="C7670" s="130">
        <v>1.1251618218555199</v>
      </c>
      <c r="D7670" s="130">
        <v>0.59313126854107701</v>
      </c>
      <c r="E7670" s="130">
        <v>-1.8200147124283701E-2</v>
      </c>
    </row>
    <row r="7671" spans="1:5" x14ac:dyDescent="0.25">
      <c r="A7671" s="130">
        <v>38801.598532747303</v>
      </c>
      <c r="B7671" s="130">
        <v>-0.107266699250264</v>
      </c>
      <c r="C7671" s="130">
        <v>1.1251467848961401</v>
      </c>
      <c r="D7671" s="130">
        <v>0.593134704525351</v>
      </c>
      <c r="E7671" s="130">
        <v>-1.8250620543725699E-2</v>
      </c>
    </row>
    <row r="7672" spans="1:5" x14ac:dyDescent="0.25">
      <c r="A7672" s="130">
        <v>38807.589805111398</v>
      </c>
      <c r="B7672" s="130">
        <v>0.71328079920793797</v>
      </c>
      <c r="C7672" s="130">
        <v>1.12509598924062</v>
      </c>
      <c r="D7672" s="130">
        <v>0.59314629134700902</v>
      </c>
      <c r="E7672" s="130">
        <v>-1.8421099591988E-2</v>
      </c>
    </row>
    <row r="7673" spans="1:5" x14ac:dyDescent="0.25">
      <c r="A7673" s="130">
        <v>38808.719966681099</v>
      </c>
      <c r="B7673" s="130">
        <v>1.2622978908725799</v>
      </c>
      <c r="C7673" s="130">
        <v>1.1250864068795601</v>
      </c>
      <c r="D7673" s="130">
        <v>0.59314847366793799</v>
      </c>
      <c r="E7673" s="130">
        <v>-1.84532556881685E-2</v>
      </c>
    </row>
    <row r="7674" spans="1:5" x14ac:dyDescent="0.25">
      <c r="A7674" s="130">
        <v>38811.6828335588</v>
      </c>
      <c r="B7674" s="130">
        <v>1.0905232502115301</v>
      </c>
      <c r="C7674" s="130">
        <v>1.1250612846579999</v>
      </c>
      <c r="D7674" s="130">
        <v>0.59315418985403701</v>
      </c>
      <c r="E7674" s="130">
        <v>-1.8537553799635099E-2</v>
      </c>
    </row>
    <row r="7675" spans="1:5" x14ac:dyDescent="0.25">
      <c r="A7675" s="130">
        <v>38815.758880693102</v>
      </c>
      <c r="B7675" s="130">
        <v>1.7590523128436599</v>
      </c>
      <c r="C7675" s="130">
        <v>1.1250267218689101</v>
      </c>
      <c r="D7675" s="130">
        <v>0.59316204171443199</v>
      </c>
      <c r="E7675" s="130">
        <v>-1.86535156392722E-2</v>
      </c>
    </row>
    <row r="7676" spans="1:5" x14ac:dyDescent="0.25">
      <c r="A7676" s="130">
        <v>38815.9779883843</v>
      </c>
      <c r="B7676" s="130">
        <v>7.52374264375133E-2</v>
      </c>
      <c r="C7676" s="130">
        <v>1.1250248638867899</v>
      </c>
      <c r="D7676" s="130">
        <v>0.59316246339859902</v>
      </c>
      <c r="E7676" s="130">
        <v>-1.8659748897158601E-2</v>
      </c>
    </row>
    <row r="7677" spans="1:5" x14ac:dyDescent="0.25">
      <c r="A7677" s="130">
        <v>38829.334351707599</v>
      </c>
      <c r="B7677" s="130">
        <v>0.514062843470109</v>
      </c>
      <c r="C7677" s="130">
        <v>1.1249115934893099</v>
      </c>
      <c r="D7677" s="130">
        <v>0.59318809288073004</v>
      </c>
      <c r="E7677" s="130">
        <v>-1.9039663188164201E-2</v>
      </c>
    </row>
    <row r="7678" spans="1:5" x14ac:dyDescent="0.25">
      <c r="A7678" s="130">
        <v>38846.554623581404</v>
      </c>
      <c r="B7678" s="130">
        <v>-0.59049978973231299</v>
      </c>
      <c r="C7678" s="130">
        <v>1.1247655224479201</v>
      </c>
      <c r="D7678" s="130">
        <v>0.59322091756266404</v>
      </c>
      <c r="E7678" s="130">
        <v>-1.95293235253171E-2</v>
      </c>
    </row>
    <row r="7679" spans="1:5" x14ac:dyDescent="0.25">
      <c r="A7679" s="130">
        <v>38846.562542029198</v>
      </c>
      <c r="B7679" s="130">
        <v>0.91124557865462896</v>
      </c>
      <c r="C7679" s="130">
        <v>1.12476545527162</v>
      </c>
      <c r="D7679" s="130">
        <v>0.59322093259975806</v>
      </c>
      <c r="E7679" s="130">
        <v>-1.95295486435502E-2</v>
      </c>
    </row>
    <row r="7680" spans="1:5" x14ac:dyDescent="0.25">
      <c r="A7680" s="130">
        <v>38847.267637299097</v>
      </c>
      <c r="B7680" s="130">
        <v>0.18158576967510801</v>
      </c>
      <c r="C7680" s="130">
        <v>1.1247594735538999</v>
      </c>
      <c r="D7680" s="130">
        <v>0.59322227136302796</v>
      </c>
      <c r="E7680" s="130">
        <v>-1.9549594048217302E-2</v>
      </c>
    </row>
    <row r="7681" spans="1:5" x14ac:dyDescent="0.25">
      <c r="A7681" s="130">
        <v>38860.321477137601</v>
      </c>
      <c r="B7681" s="130">
        <v>0.88546853724227303</v>
      </c>
      <c r="C7681" s="130">
        <v>1.12464872040992</v>
      </c>
      <c r="D7681" s="130">
        <v>0.593246981956292</v>
      </c>
      <c r="E7681" s="130">
        <v>-1.9920645934282399E-2</v>
      </c>
    </row>
    <row r="7682" spans="1:5" x14ac:dyDescent="0.25">
      <c r="A7682" s="130">
        <v>38870.790614844103</v>
      </c>
      <c r="B7682" s="130">
        <v>0.201698497745362</v>
      </c>
      <c r="C7682" s="130">
        <v>1.12455988334648</v>
      </c>
      <c r="D7682" s="130">
        <v>0.59326669737231796</v>
      </c>
      <c r="E7682" s="130">
        <v>-2.0218142599907601E-2</v>
      </c>
    </row>
    <row r="7683" spans="1:5" x14ac:dyDescent="0.25">
      <c r="A7683" s="130">
        <v>38882.0410723979</v>
      </c>
      <c r="B7683" s="130">
        <v>1.1090270690287301</v>
      </c>
      <c r="C7683" s="130">
        <v>1.1244644036854301</v>
      </c>
      <c r="D7683" s="130">
        <v>0.59328778261463699</v>
      </c>
      <c r="E7683" s="130">
        <v>-2.0537752347947601E-2</v>
      </c>
    </row>
    <row r="7684" spans="1:5" x14ac:dyDescent="0.25">
      <c r="A7684" s="130">
        <v>38882.144279532098</v>
      </c>
      <c r="B7684" s="130">
        <v>2.90495086028504</v>
      </c>
      <c r="C7684" s="130">
        <v>1.1244635277352599</v>
      </c>
      <c r="D7684" s="130">
        <v>0.593287975555292</v>
      </c>
      <c r="E7684" s="130">
        <v>-2.0540683877058701E-2</v>
      </c>
    </row>
    <row r="7685" spans="1:5" x14ac:dyDescent="0.25">
      <c r="A7685" s="130">
        <v>38886.968325217204</v>
      </c>
      <c r="B7685" s="130">
        <v>1.43890284168222</v>
      </c>
      <c r="C7685" s="130">
        <v>1.1244225834446</v>
      </c>
      <c r="D7685" s="130">
        <v>0.59329698399891595</v>
      </c>
      <c r="E7685" s="130">
        <v>-2.0677698505918499E-2</v>
      </c>
    </row>
    <row r="7686" spans="1:5" x14ac:dyDescent="0.25">
      <c r="A7686" s="130">
        <v>38889.234487333801</v>
      </c>
      <c r="B7686" s="130">
        <v>-0.29104585155412799</v>
      </c>
      <c r="C7686" s="130">
        <v>1.1244033485261899</v>
      </c>
      <c r="D7686" s="130">
        <v>0.59330120916712303</v>
      </c>
      <c r="E7686" s="130">
        <v>-2.0742056785917298E-2</v>
      </c>
    </row>
    <row r="7687" spans="1:5" x14ac:dyDescent="0.25">
      <c r="A7687" s="130">
        <v>38889.712174590801</v>
      </c>
      <c r="B7687" s="130">
        <v>1.1224779670168501</v>
      </c>
      <c r="C7687" s="130">
        <v>1.12439929391055</v>
      </c>
      <c r="D7687" s="130">
        <v>0.59330209925156596</v>
      </c>
      <c r="E7687" s="130">
        <v>-2.07556224378155E-2</v>
      </c>
    </row>
    <row r="7688" spans="1:5" x14ac:dyDescent="0.25">
      <c r="A7688" s="130">
        <v>38895.5215904211</v>
      </c>
      <c r="B7688" s="130">
        <v>-0.232582910059487</v>
      </c>
      <c r="C7688" s="130">
        <v>1.12434998180507</v>
      </c>
      <c r="D7688" s="130">
        <v>0.59331290889073796</v>
      </c>
      <c r="E7688" s="130">
        <v>-2.0920587278669502E-2</v>
      </c>
    </row>
    <row r="7689" spans="1:5" x14ac:dyDescent="0.25">
      <c r="A7689" s="130">
        <v>38908.318071422204</v>
      </c>
      <c r="B7689" s="130">
        <v>-0.38924262243273899</v>
      </c>
      <c r="C7689" s="130">
        <v>1.12424135056862</v>
      </c>
      <c r="D7689" s="130">
        <v>0.59333662061254799</v>
      </c>
      <c r="E7689" s="130">
        <v>-2.1283861060557598E-2</v>
      </c>
    </row>
    <row r="7690" spans="1:5" x14ac:dyDescent="0.25">
      <c r="A7690" s="130">
        <v>38909.839717780997</v>
      </c>
      <c r="B7690" s="130">
        <v>-0.92219555295109901</v>
      </c>
      <c r="C7690" s="130">
        <v>1.1242284321343401</v>
      </c>
      <c r="D7690" s="130">
        <v>0.59333943116453702</v>
      </c>
      <c r="E7690" s="130">
        <v>-2.1327049368032602E-2</v>
      </c>
    </row>
    <row r="7691" spans="1:5" x14ac:dyDescent="0.25">
      <c r="A7691" s="130">
        <v>38913.143569351203</v>
      </c>
      <c r="B7691" s="130">
        <v>0.52118041719595398</v>
      </c>
      <c r="C7691" s="130">
        <v>1.12420038250607</v>
      </c>
      <c r="D7691" s="130">
        <v>0.59334552691973996</v>
      </c>
      <c r="E7691" s="130">
        <v>-2.1420814559529499E-2</v>
      </c>
    </row>
    <row r="7692" spans="1:5" x14ac:dyDescent="0.25">
      <c r="A7692" s="130">
        <v>38913.277589238904</v>
      </c>
      <c r="B7692" s="130">
        <v>1.4916218050463801</v>
      </c>
      <c r="C7692" s="130">
        <v>1.12419924466083</v>
      </c>
      <c r="D7692" s="130">
        <v>0.593345774001375</v>
      </c>
      <c r="E7692" s="130">
        <v>-2.14246179236941E-2</v>
      </c>
    </row>
    <row r="7693" spans="1:5" x14ac:dyDescent="0.25">
      <c r="A7693" s="130">
        <v>38913.6402282048</v>
      </c>
      <c r="B7693" s="130">
        <v>4.0298231099492599</v>
      </c>
      <c r="C7693" s="130">
        <v>1.1241961658041699</v>
      </c>
      <c r="D7693" s="130">
        <v>0.59334644249482604</v>
      </c>
      <c r="E7693" s="130">
        <v>-2.1434909214949699E-2</v>
      </c>
    </row>
    <row r="7694" spans="1:5" x14ac:dyDescent="0.25">
      <c r="A7694" s="130">
        <v>38930.613939120798</v>
      </c>
      <c r="B7694" s="130">
        <v>0.82007797262131399</v>
      </c>
      <c r="C7694" s="130">
        <v>1.1240520447475899</v>
      </c>
      <c r="D7694" s="130">
        <v>0.59337761004601797</v>
      </c>
      <c r="E7694" s="130">
        <v>-2.19164755624402E-2</v>
      </c>
    </row>
    <row r="7695" spans="1:5" x14ac:dyDescent="0.25">
      <c r="A7695" s="130">
        <v>38930.953255986897</v>
      </c>
      <c r="B7695" s="130">
        <v>0.44864425831308002</v>
      </c>
      <c r="C7695" s="130">
        <v>1.1240491634346801</v>
      </c>
      <c r="D7695" s="130">
        <v>0.59337823067297801</v>
      </c>
      <c r="E7695" s="130">
        <v>-2.1926099803561899E-2</v>
      </c>
    </row>
    <row r="7696" spans="1:5" x14ac:dyDescent="0.25">
      <c r="A7696" s="130">
        <v>38933.246841640401</v>
      </c>
      <c r="B7696" s="130">
        <v>0.58415992502818304</v>
      </c>
      <c r="C7696" s="130">
        <v>1.1240296872020501</v>
      </c>
      <c r="D7696" s="130">
        <v>0.59338242324966195</v>
      </c>
      <c r="E7696" s="130">
        <v>-2.1991151350266702E-2</v>
      </c>
    </row>
    <row r="7697" spans="1:5" x14ac:dyDescent="0.25">
      <c r="A7697" s="130">
        <v>38945.511790055301</v>
      </c>
      <c r="B7697" s="130">
        <v>1.2890234896251</v>
      </c>
      <c r="C7697" s="130">
        <v>1.1239255316194601</v>
      </c>
      <c r="D7697" s="130">
        <v>0.59340476907620199</v>
      </c>
      <c r="E7697" s="130">
        <v>-2.23389317213517E-2</v>
      </c>
    </row>
    <row r="7698" spans="1:5" x14ac:dyDescent="0.25">
      <c r="A7698" s="130">
        <v>38947.888482567403</v>
      </c>
      <c r="B7698" s="130">
        <v>1.8243513300481</v>
      </c>
      <c r="C7698" s="130">
        <v>1.1239053472212199</v>
      </c>
      <c r="D7698" s="130">
        <v>0.593409084820817</v>
      </c>
      <c r="E7698" s="130">
        <v>-2.2406307920712801E-2</v>
      </c>
    </row>
    <row r="7699" spans="1:5" x14ac:dyDescent="0.25">
      <c r="A7699" s="130">
        <v>38951.0958071079</v>
      </c>
      <c r="B7699" s="130">
        <v>0.68823167402389795</v>
      </c>
      <c r="C7699" s="130">
        <v>1.1238781079665801</v>
      </c>
      <c r="D7699" s="130">
        <v>0.59341490146246501</v>
      </c>
      <c r="E7699" s="130">
        <v>-2.2497222867756701E-2</v>
      </c>
    </row>
    <row r="7700" spans="1:5" x14ac:dyDescent="0.25">
      <c r="A7700" s="130">
        <v>38959.331030185</v>
      </c>
      <c r="B7700" s="130">
        <v>1.15181801573723</v>
      </c>
      <c r="C7700" s="130">
        <v>1.12380816460306</v>
      </c>
      <c r="D7700" s="130">
        <v>0.59342979743742097</v>
      </c>
      <c r="E7700" s="130">
        <v>-2.2730612872744999E-2</v>
      </c>
    </row>
    <row r="7701" spans="1:5" x14ac:dyDescent="0.25">
      <c r="A7701" s="130">
        <v>38962.289047272003</v>
      </c>
      <c r="B7701" s="130">
        <v>-7.5683693206163305E-2</v>
      </c>
      <c r="C7701" s="130">
        <v>1.12378304055637</v>
      </c>
      <c r="D7701" s="130">
        <v>0.59343513423252403</v>
      </c>
      <c r="E7701" s="130">
        <v>-2.2814428052830502E-2</v>
      </c>
    </row>
    <row r="7702" spans="1:5" x14ac:dyDescent="0.25">
      <c r="A7702" s="130">
        <v>38963.165851381898</v>
      </c>
      <c r="B7702" s="130">
        <v>2.41900411281661</v>
      </c>
      <c r="C7702" s="130">
        <v>1.1237755932814</v>
      </c>
      <c r="D7702" s="130">
        <v>0.59343671475356896</v>
      </c>
      <c r="E7702" s="130">
        <v>-2.28392705439583E-2</v>
      </c>
    </row>
    <row r="7703" spans="1:5" x14ac:dyDescent="0.25">
      <c r="A7703" s="130">
        <v>38968.2963840886</v>
      </c>
      <c r="B7703" s="130">
        <v>1.4631597716653999</v>
      </c>
      <c r="C7703" s="130">
        <v>1.12373201538159</v>
      </c>
      <c r="D7703" s="130">
        <v>0.59344595026471203</v>
      </c>
      <c r="E7703" s="130">
        <v>-2.2984618355540699E-2</v>
      </c>
    </row>
    <row r="7704" spans="1:5" x14ac:dyDescent="0.25">
      <c r="A7704" s="130">
        <v>38970.662560314297</v>
      </c>
      <c r="B7704" s="130">
        <v>-0.40978023216339299</v>
      </c>
      <c r="C7704" s="130">
        <v>1.12371191696116</v>
      </c>
      <c r="D7704" s="130">
        <v>0.59345020229849699</v>
      </c>
      <c r="E7704" s="130">
        <v>-2.3051643008060198E-2</v>
      </c>
    </row>
    <row r="7705" spans="1:5" x14ac:dyDescent="0.25">
      <c r="A7705" s="130">
        <v>38976.135142829502</v>
      </c>
      <c r="B7705" s="130">
        <v>1.4670375158309701</v>
      </c>
      <c r="C7705" s="130">
        <v>1.12366543138126</v>
      </c>
      <c r="D7705" s="130">
        <v>0.59346001882160904</v>
      </c>
      <c r="E7705" s="130">
        <v>-2.3206638046048899E-2</v>
      </c>
    </row>
    <row r="7706" spans="1:5" x14ac:dyDescent="0.25">
      <c r="A7706" s="130">
        <v>38979.004933181102</v>
      </c>
      <c r="B7706" s="130">
        <v>2.1063145747176399</v>
      </c>
      <c r="C7706" s="130">
        <v>1.1236410539719399</v>
      </c>
      <c r="D7706" s="130">
        <v>0.593465156648882</v>
      </c>
      <c r="E7706" s="130">
        <v>-2.3287904060920701E-2</v>
      </c>
    </row>
    <row r="7707" spans="1:5" x14ac:dyDescent="0.25">
      <c r="A7707" s="130">
        <v>38984.901759628199</v>
      </c>
      <c r="B7707" s="130">
        <v>0.29968199501848602</v>
      </c>
      <c r="C7707" s="130">
        <v>1.1235909621020299</v>
      </c>
      <c r="D7707" s="130">
        <v>0.59347569245024501</v>
      </c>
      <c r="E7707" s="130">
        <v>-2.3454861624453299E-2</v>
      </c>
    </row>
    <row r="7708" spans="1:5" x14ac:dyDescent="0.25">
      <c r="A7708" s="130">
        <v>38985.746434956098</v>
      </c>
      <c r="B7708" s="130">
        <v>0.35362043501603302</v>
      </c>
      <c r="C7708" s="130">
        <v>1.1235837866824401</v>
      </c>
      <c r="D7708" s="130">
        <v>0.59347719926939502</v>
      </c>
      <c r="E7708" s="130">
        <v>-2.3478773983828801E-2</v>
      </c>
    </row>
    <row r="7709" spans="1:5" x14ac:dyDescent="0.25">
      <c r="A7709" s="130">
        <v>38989.134469881501</v>
      </c>
      <c r="B7709" s="130">
        <v>-0.32415691241287597</v>
      </c>
      <c r="C7709" s="130">
        <v>1.1235550053699701</v>
      </c>
      <c r="D7709" s="130">
        <v>0.593483237269257</v>
      </c>
      <c r="E7709" s="130">
        <v>-2.35746799339282E-2</v>
      </c>
    </row>
    <row r="7710" spans="1:5" x14ac:dyDescent="0.25">
      <c r="A7710" s="130">
        <v>38990.135957308899</v>
      </c>
      <c r="B7710" s="130">
        <v>0.75239480060516095</v>
      </c>
      <c r="C7710" s="130">
        <v>1.12354649764307</v>
      </c>
      <c r="D7710" s="130">
        <v>0.593485020257292</v>
      </c>
      <c r="E7710" s="130">
        <v>-2.36030269111892E-2</v>
      </c>
    </row>
    <row r="7711" spans="1:5" x14ac:dyDescent="0.25">
      <c r="A7711" s="130">
        <v>38990.445217581298</v>
      </c>
      <c r="B7711" s="130">
        <v>1.0842975648362101</v>
      </c>
      <c r="C7711" s="130">
        <v>1.12354387043943</v>
      </c>
      <c r="D7711" s="130">
        <v>0.59348557067818597</v>
      </c>
      <c r="E7711" s="130">
        <v>-2.3611780264637401E-2</v>
      </c>
    </row>
    <row r="7712" spans="1:5" x14ac:dyDescent="0.25">
      <c r="A7712" s="130">
        <v>39000.098085496102</v>
      </c>
      <c r="B7712" s="130">
        <v>1.2035119568084101</v>
      </c>
      <c r="C7712" s="130">
        <v>1.1234618659906499</v>
      </c>
      <c r="D7712" s="130">
        <v>0.59350271110438801</v>
      </c>
      <c r="E7712" s="130">
        <v>-2.3884943868168501E-2</v>
      </c>
    </row>
    <row r="7713" spans="1:5" x14ac:dyDescent="0.25">
      <c r="A7713" s="130">
        <v>39011.303063257801</v>
      </c>
      <c r="B7713" s="130">
        <v>0.56578507688669299</v>
      </c>
      <c r="C7713" s="130">
        <v>1.1233666709718599</v>
      </c>
      <c r="D7713" s="130">
        <v>0.59352251105540799</v>
      </c>
      <c r="E7713" s="130">
        <v>-2.4201899489955499E-2</v>
      </c>
    </row>
    <row r="7714" spans="1:5" x14ac:dyDescent="0.25">
      <c r="A7714" s="130">
        <v>39014.363257924299</v>
      </c>
      <c r="B7714" s="130">
        <v>1.0959187455000601</v>
      </c>
      <c r="C7714" s="130">
        <v>1.12334067140816</v>
      </c>
      <c r="D7714" s="130">
        <v>0.59352790060220495</v>
      </c>
      <c r="E7714" s="130">
        <v>-2.4288438402496199E-2</v>
      </c>
    </row>
    <row r="7715" spans="1:5" x14ac:dyDescent="0.25">
      <c r="A7715" s="130">
        <v>39023.7019938999</v>
      </c>
      <c r="B7715" s="130">
        <v>-0.33718437786850503</v>
      </c>
      <c r="C7715" s="130">
        <v>1.1232613270787</v>
      </c>
      <c r="D7715" s="130">
        <v>0.59354429998810498</v>
      </c>
      <c r="E7715" s="130">
        <v>-2.4552460022648E-2</v>
      </c>
    </row>
    <row r="7716" spans="1:5" x14ac:dyDescent="0.25">
      <c r="A7716" s="130">
        <v>39024.334666540803</v>
      </c>
      <c r="B7716" s="130">
        <v>1.08605041464205</v>
      </c>
      <c r="C7716" s="130">
        <v>1.1232559516265299</v>
      </c>
      <c r="D7716" s="130">
        <v>0.59354540839645697</v>
      </c>
      <c r="E7716" s="130">
        <v>-2.4570343014482701E-2</v>
      </c>
    </row>
    <row r="7717" spans="1:5" x14ac:dyDescent="0.25">
      <c r="A7717" s="130">
        <v>39024.673699947401</v>
      </c>
      <c r="B7717" s="130">
        <v>0.300295456497013</v>
      </c>
      <c r="C7717" s="130">
        <v>1.1232530710514801</v>
      </c>
      <c r="D7717" s="130">
        <v>0.59354600222878995</v>
      </c>
      <c r="E7717" s="130">
        <v>-2.4579925865641301E-2</v>
      </c>
    </row>
    <row r="7718" spans="1:5" x14ac:dyDescent="0.25">
      <c r="A7718" s="130">
        <v>39025.940582863703</v>
      </c>
      <c r="B7718" s="130">
        <v>-2.6342811726309799E-3</v>
      </c>
      <c r="C7718" s="130">
        <v>1.12324230703355</v>
      </c>
      <c r="D7718" s="130">
        <v>0.59354822039214294</v>
      </c>
      <c r="E7718" s="130">
        <v>-2.46157333684471E-2</v>
      </c>
    </row>
    <row r="7719" spans="1:5" x14ac:dyDescent="0.25">
      <c r="A7719" s="130">
        <v>39031.689028355198</v>
      </c>
      <c r="B7719" s="130">
        <v>0.59842286909035403</v>
      </c>
      <c r="C7719" s="130">
        <v>1.12319346502467</v>
      </c>
      <c r="D7719" s="130">
        <v>0.59355826861092897</v>
      </c>
      <c r="E7719" s="130">
        <v>-2.4778184739014199E-2</v>
      </c>
    </row>
    <row r="7720" spans="1:5" x14ac:dyDescent="0.25">
      <c r="A7720" s="130">
        <v>39035.368650075703</v>
      </c>
      <c r="B7720" s="130">
        <v>1.3514394434756201</v>
      </c>
      <c r="C7720" s="130">
        <v>1.1231622004294199</v>
      </c>
      <c r="D7720" s="130">
        <v>0.59356468624099501</v>
      </c>
      <c r="E7720" s="130">
        <v>-2.4882150070186099E-2</v>
      </c>
    </row>
    <row r="7721" spans="1:5" x14ac:dyDescent="0.25">
      <c r="A7721" s="130">
        <v>39037.686899120497</v>
      </c>
      <c r="B7721" s="130">
        <v>1.07646197344866</v>
      </c>
      <c r="C7721" s="130">
        <v>1.1231425028164901</v>
      </c>
      <c r="D7721" s="130">
        <v>0.59356872376677305</v>
      </c>
      <c r="E7721" s="130">
        <v>-2.49476422104448E-2</v>
      </c>
    </row>
    <row r="7722" spans="1:5" x14ac:dyDescent="0.25">
      <c r="A7722" s="130">
        <v>39042.267006185</v>
      </c>
      <c r="B7722" s="130">
        <v>0.37343743303612797</v>
      </c>
      <c r="C7722" s="130">
        <v>1.12310358635925</v>
      </c>
      <c r="D7722" s="130">
        <v>0.59357668758012905</v>
      </c>
      <c r="E7722" s="130">
        <v>-2.5077013954770098E-2</v>
      </c>
    </row>
    <row r="7723" spans="1:5" x14ac:dyDescent="0.25">
      <c r="A7723" s="130">
        <v>39044.8624331951</v>
      </c>
      <c r="B7723" s="130">
        <v>1.66220203912568</v>
      </c>
      <c r="C7723" s="130">
        <v>1.12308153321411</v>
      </c>
      <c r="D7723" s="130">
        <v>0.59358119278813903</v>
      </c>
      <c r="E7723" s="130">
        <v>-2.5150313989089301E-2</v>
      </c>
    </row>
    <row r="7724" spans="1:5" x14ac:dyDescent="0.25">
      <c r="A7724" s="130">
        <v>39047.176325780703</v>
      </c>
      <c r="B7724" s="130">
        <v>6.5928425618966294E-2</v>
      </c>
      <c r="C7724" s="130">
        <v>1.1230618721286401</v>
      </c>
      <c r="D7724" s="130">
        <v>0.59358520461963205</v>
      </c>
      <c r="E7724" s="130">
        <v>-2.52156558292243E-2</v>
      </c>
    </row>
    <row r="7725" spans="1:5" x14ac:dyDescent="0.25">
      <c r="A7725" s="130">
        <v>39058.856585050598</v>
      </c>
      <c r="B7725" s="130">
        <v>0.124732832316687</v>
      </c>
      <c r="C7725" s="130">
        <v>1.12296262380155</v>
      </c>
      <c r="D7725" s="130">
        <v>0.59360538852504197</v>
      </c>
      <c r="E7725" s="130">
        <v>-2.5545390277321101E-2</v>
      </c>
    </row>
    <row r="7726" spans="1:5" x14ac:dyDescent="0.25">
      <c r="A7726" s="130">
        <v>39061.018251061199</v>
      </c>
      <c r="B7726" s="130">
        <v>1.0805965874511001</v>
      </c>
      <c r="C7726" s="130">
        <v>1.12294425568001</v>
      </c>
      <c r="D7726" s="130">
        <v>0.59360911163527896</v>
      </c>
      <c r="E7726" s="130">
        <v>-2.56063950525167E-2</v>
      </c>
    </row>
    <row r="7727" spans="1:5" x14ac:dyDescent="0.25">
      <c r="A7727" s="130">
        <v>39061.031963654597</v>
      </c>
      <c r="B7727" s="130">
        <v>0.81406089064606202</v>
      </c>
      <c r="C7727" s="130">
        <v>1.1229441391610799</v>
      </c>
      <c r="D7727" s="130">
        <v>0.59360913524065595</v>
      </c>
      <c r="E7727" s="130">
        <v>-2.5606782018806999E-2</v>
      </c>
    </row>
    <row r="7728" spans="1:5" x14ac:dyDescent="0.25">
      <c r="A7728" s="130">
        <v>39061.3232422</v>
      </c>
      <c r="B7728" s="130">
        <v>1.5678493763105199</v>
      </c>
      <c r="C7728" s="130">
        <v>1.1229416641025101</v>
      </c>
      <c r="D7728" s="130">
        <v>0.59360963662196398</v>
      </c>
      <c r="E7728" s="130">
        <v>-2.56150017758832E-2</v>
      </c>
    </row>
    <row r="7729" spans="1:5" x14ac:dyDescent="0.25">
      <c r="A7729" s="130">
        <v>39066.624564775899</v>
      </c>
      <c r="B7729" s="130">
        <v>0.89931248598467095</v>
      </c>
      <c r="C7729" s="130">
        <v>1.1228966174095201</v>
      </c>
      <c r="D7729" s="130">
        <v>0.59361874964412498</v>
      </c>
      <c r="E7729" s="130">
        <v>-2.5764583512139401E-2</v>
      </c>
    </row>
    <row r="7730" spans="1:5" x14ac:dyDescent="0.25">
      <c r="A7730" s="130">
        <v>39078.575749783398</v>
      </c>
      <c r="B7730" s="130">
        <v>-0.31220752123918299</v>
      </c>
      <c r="C7730" s="130">
        <v>1.1227950641965101</v>
      </c>
      <c r="D7730" s="130">
        <v>0.59363920895761702</v>
      </c>
      <c r="E7730" s="130">
        <v>-2.61016609900304E-2</v>
      </c>
    </row>
    <row r="7731" spans="1:5" x14ac:dyDescent="0.25">
      <c r="A7731" s="130">
        <v>39080.163990250003</v>
      </c>
      <c r="B7731" s="130">
        <v>1.0775598988553601</v>
      </c>
      <c r="C7731" s="130">
        <v>1.1227815683206901</v>
      </c>
      <c r="D7731" s="130">
        <v>0.59364191902706598</v>
      </c>
      <c r="E7731" s="130">
        <v>-2.61464421388895E-2</v>
      </c>
    </row>
    <row r="7732" spans="1:5" x14ac:dyDescent="0.25">
      <c r="A7732" s="130">
        <v>39080.490571056202</v>
      </c>
      <c r="B7732" s="130">
        <v>0.15678982851523601</v>
      </c>
      <c r="C7732" s="130">
        <v>1.12277879323968</v>
      </c>
      <c r="D7732" s="130">
        <v>0.59364247602584597</v>
      </c>
      <c r="E7732" s="130">
        <v>-2.61556498069258E-2</v>
      </c>
    </row>
    <row r="7733" spans="1:5" x14ac:dyDescent="0.25">
      <c r="A7733" s="130">
        <v>39083.160574573398</v>
      </c>
      <c r="B7733" s="130">
        <v>1.3362795087299</v>
      </c>
      <c r="C7733" s="130">
        <v>1.1227561051941</v>
      </c>
      <c r="D7733" s="130">
        <v>0.59364702654939905</v>
      </c>
      <c r="E7733" s="130">
        <v>-2.6230922847475802E-2</v>
      </c>
    </row>
    <row r="7734" spans="1:5" x14ac:dyDescent="0.25">
      <c r="A7734" s="130">
        <v>39083.299443012802</v>
      </c>
      <c r="B7734" s="130">
        <v>-5.3664531664943102E-2</v>
      </c>
      <c r="C7734" s="130">
        <v>1.1227549251750999</v>
      </c>
      <c r="D7734" s="130">
        <v>0.59364726306430404</v>
      </c>
      <c r="E7734" s="130">
        <v>-2.6234837576494401E-2</v>
      </c>
    </row>
    <row r="7735" spans="1:5" x14ac:dyDescent="0.25">
      <c r="A7735" s="130">
        <v>39087.058366315898</v>
      </c>
      <c r="B7735" s="130">
        <v>1.1430030980647901</v>
      </c>
      <c r="C7735" s="130">
        <v>1.1227229841334601</v>
      </c>
      <c r="D7735" s="130">
        <v>0.59365365907774303</v>
      </c>
      <c r="E7735" s="130">
        <v>-2.63407923464508E-2</v>
      </c>
    </row>
    <row r="7736" spans="1:5" x14ac:dyDescent="0.25">
      <c r="A7736" s="130">
        <v>39087.6446193339</v>
      </c>
      <c r="B7736" s="130">
        <v>-0.55598129386875705</v>
      </c>
      <c r="C7736" s="130">
        <v>1.1227180025110499</v>
      </c>
      <c r="D7736" s="130">
        <v>0.59365465557145702</v>
      </c>
      <c r="E7736" s="130">
        <v>-2.6357315622793701E-2</v>
      </c>
    </row>
    <row r="7737" spans="1:5" x14ac:dyDescent="0.25">
      <c r="A7737" s="130">
        <v>39089.713215666801</v>
      </c>
      <c r="B7737" s="130">
        <v>1.12570102702454</v>
      </c>
      <c r="C7737" s="130">
        <v>1.12270042483485</v>
      </c>
      <c r="D7737" s="130">
        <v>0.59365816944510796</v>
      </c>
      <c r="E7737" s="130">
        <v>-2.6415614286870399E-2</v>
      </c>
    </row>
    <row r="7738" spans="1:5" x14ac:dyDescent="0.25">
      <c r="A7738" s="130">
        <v>39098.145753829798</v>
      </c>
      <c r="B7738" s="130">
        <v>0.950331823546957</v>
      </c>
      <c r="C7738" s="130">
        <v>1.12262877032465</v>
      </c>
      <c r="D7738" s="130">
        <v>0.59367245717557204</v>
      </c>
      <c r="E7738" s="130">
        <v>-2.66532045420067E-2</v>
      </c>
    </row>
    <row r="7739" spans="1:5" x14ac:dyDescent="0.25">
      <c r="A7739" s="130">
        <v>39104.213474323798</v>
      </c>
      <c r="B7739" s="130">
        <v>-5.1440154008208797E-2</v>
      </c>
      <c r="C7739" s="130">
        <v>1.1225772107734999</v>
      </c>
      <c r="D7739" s="130">
        <v>0.59368270188914096</v>
      </c>
      <c r="E7739" s="130">
        <v>-2.6824103171152198E-2</v>
      </c>
    </row>
    <row r="7740" spans="1:5" x14ac:dyDescent="0.25">
      <c r="A7740" s="130">
        <v>39104.230532820598</v>
      </c>
      <c r="B7740" s="130">
        <v>1.12526071661465</v>
      </c>
      <c r="C7740" s="130">
        <v>1.1225770658218099</v>
      </c>
      <c r="D7740" s="130">
        <v>0.59368273064797195</v>
      </c>
      <c r="E7740" s="130">
        <v>-2.6824583553529201E-2</v>
      </c>
    </row>
    <row r="7741" spans="1:5" x14ac:dyDescent="0.25">
      <c r="A7741" s="130">
        <v>39112.471165524497</v>
      </c>
      <c r="B7741" s="130">
        <v>0.92712152727880703</v>
      </c>
      <c r="C7741" s="130">
        <v>1.1225070427503101</v>
      </c>
      <c r="D7741" s="130">
        <v>0.59369659552482601</v>
      </c>
      <c r="E7741" s="130">
        <v>-2.7056598210071899E-2</v>
      </c>
    </row>
    <row r="7742" spans="1:5" x14ac:dyDescent="0.25">
      <c r="A7742" s="130">
        <v>39114.222684241198</v>
      </c>
      <c r="B7742" s="130">
        <v>1.2067998512176299</v>
      </c>
      <c r="C7742" s="130">
        <v>1.12249215967543</v>
      </c>
      <c r="D7742" s="130">
        <v>0.593699535267046</v>
      </c>
      <c r="E7742" s="130">
        <v>-2.7105899490279601E-2</v>
      </c>
    </row>
    <row r="7743" spans="1:5" x14ac:dyDescent="0.25">
      <c r="A7743" s="130">
        <v>39117.414666430799</v>
      </c>
      <c r="B7743" s="130">
        <v>2.2391958982849398</v>
      </c>
      <c r="C7743" s="130">
        <v>1.12246503673714</v>
      </c>
      <c r="D7743" s="130">
        <v>0.59370488619574702</v>
      </c>
      <c r="E7743" s="130">
        <v>-2.7195735038873899E-2</v>
      </c>
    </row>
    <row r="7744" spans="1:5" x14ac:dyDescent="0.25">
      <c r="A7744" s="130">
        <v>39139.918281256898</v>
      </c>
      <c r="B7744" s="130">
        <v>-0.32635246933649897</v>
      </c>
      <c r="C7744" s="130">
        <v>1.1222738237680501</v>
      </c>
      <c r="D7744" s="130">
        <v>0.59374237305584698</v>
      </c>
      <c r="E7744" s="130">
        <v>-2.7828649844159701E-2</v>
      </c>
    </row>
    <row r="7745" spans="1:5" x14ac:dyDescent="0.25">
      <c r="A7745" s="130">
        <v>39140.145927030899</v>
      </c>
      <c r="B7745" s="130">
        <v>-0.15584293418084999</v>
      </c>
      <c r="C7745" s="130">
        <v>1.1222718895192401</v>
      </c>
      <c r="D7745" s="130">
        <v>0.59374275014780098</v>
      </c>
      <c r="E7745" s="130">
        <v>-2.7835048475275799E-2</v>
      </c>
    </row>
    <row r="7746" spans="1:5" x14ac:dyDescent="0.25">
      <c r="A7746" s="130">
        <v>39140.368809008403</v>
      </c>
      <c r="B7746" s="130">
        <v>1.0148878596149</v>
      </c>
      <c r="C7746" s="130">
        <v>1.1222699957484601</v>
      </c>
      <c r="D7746" s="130">
        <v>0.59374311930739798</v>
      </c>
      <c r="E7746" s="130">
        <v>-2.7841313129284999E-2</v>
      </c>
    </row>
    <row r="7747" spans="1:5" x14ac:dyDescent="0.25">
      <c r="A7747" s="130">
        <v>39143.480595931003</v>
      </c>
      <c r="B7747" s="130">
        <v>1.73683410911516</v>
      </c>
      <c r="C7747" s="130">
        <v>1.12224355582788</v>
      </c>
      <c r="D7747" s="130">
        <v>0.59374826910551604</v>
      </c>
      <c r="E7747" s="130">
        <v>-2.7928769680615501E-2</v>
      </c>
    </row>
    <row r="7748" spans="1:5" x14ac:dyDescent="0.25">
      <c r="A7748" s="130">
        <v>39147.6994193832</v>
      </c>
      <c r="B7748" s="130">
        <v>0.55606831547088098</v>
      </c>
      <c r="C7748" s="130">
        <v>1.12220771016118</v>
      </c>
      <c r="D7748" s="130">
        <v>0.59375523828865595</v>
      </c>
      <c r="E7748" s="130">
        <v>-2.80473155060585E-2</v>
      </c>
    </row>
    <row r="7749" spans="1:5" x14ac:dyDescent="0.25">
      <c r="A7749" s="130">
        <v>39152.702148187498</v>
      </c>
      <c r="B7749" s="130">
        <v>-1.06967056165306</v>
      </c>
      <c r="C7749" s="130">
        <v>1.12216520462094</v>
      </c>
      <c r="D7749" s="130">
        <v>0.593763483505371</v>
      </c>
      <c r="E7749" s="130">
        <v>-2.8187852544767598E-2</v>
      </c>
    </row>
    <row r="7750" spans="1:5" x14ac:dyDescent="0.25">
      <c r="A7750" s="130">
        <v>39154.700454984202</v>
      </c>
      <c r="B7750" s="130">
        <v>1.1298942675888299</v>
      </c>
      <c r="C7750" s="130">
        <v>1.1221482262774201</v>
      </c>
      <c r="D7750" s="130">
        <v>0.59376677126584498</v>
      </c>
      <c r="E7750" s="130">
        <v>-2.8243978151648998E-2</v>
      </c>
    </row>
    <row r="7751" spans="1:5" x14ac:dyDescent="0.25">
      <c r="A7751" s="130">
        <v>39155.312271733601</v>
      </c>
      <c r="B7751" s="130">
        <v>-2.1494107422437398</v>
      </c>
      <c r="C7751" s="130">
        <v>1.1221430280843201</v>
      </c>
      <c r="D7751" s="130">
        <v>0.59376777721677898</v>
      </c>
      <c r="E7751" s="130">
        <v>-2.8261160733340899E-2</v>
      </c>
    </row>
    <row r="7752" spans="1:5" x14ac:dyDescent="0.25">
      <c r="A7752" s="130">
        <v>39169.543956076901</v>
      </c>
      <c r="B7752" s="130">
        <v>0.282677079200777</v>
      </c>
      <c r="C7752" s="130">
        <v>1.1220221147031999</v>
      </c>
      <c r="D7752" s="130">
        <v>0.59379109040816602</v>
      </c>
      <c r="E7752" s="130">
        <v>-2.8660682436747902E-2</v>
      </c>
    </row>
    <row r="7753" spans="1:5" x14ac:dyDescent="0.25">
      <c r="A7753" s="130">
        <v>39170.815872779902</v>
      </c>
      <c r="B7753" s="130">
        <v>0.18473661339128999</v>
      </c>
      <c r="C7753" s="130">
        <v>1.12201130877297</v>
      </c>
      <c r="D7753" s="130">
        <v>0.59379316587850095</v>
      </c>
      <c r="E7753" s="130">
        <v>-2.8696372689074299E-2</v>
      </c>
    </row>
    <row r="7754" spans="1:5" x14ac:dyDescent="0.25">
      <c r="A7754" s="130">
        <v>39172.163397314704</v>
      </c>
      <c r="B7754" s="130">
        <v>-0.35464885849151301</v>
      </c>
      <c r="C7754" s="130">
        <v>1.12199986056453</v>
      </c>
      <c r="D7754" s="130">
        <v>0.59379536327710203</v>
      </c>
      <c r="E7754" s="130">
        <v>-2.87341816420052E-2</v>
      </c>
    </row>
    <row r="7755" spans="1:5" x14ac:dyDescent="0.25">
      <c r="A7755" s="130">
        <v>39177.862243791598</v>
      </c>
      <c r="B7755" s="130">
        <v>0.89633348943398705</v>
      </c>
      <c r="C7755" s="130">
        <v>1.12195144550603</v>
      </c>
      <c r="D7755" s="130">
        <v>0.59380463989683896</v>
      </c>
      <c r="E7755" s="130">
        <v>-2.8894047509430199E-2</v>
      </c>
    </row>
    <row r="7756" spans="1:5" x14ac:dyDescent="0.25">
      <c r="A7756" s="130">
        <v>39181.416722242699</v>
      </c>
      <c r="B7756" s="130">
        <v>-0.30668070967262401</v>
      </c>
      <c r="C7756" s="130">
        <v>1.1219212488155801</v>
      </c>
      <c r="D7756" s="130">
        <v>0.59381041243014099</v>
      </c>
      <c r="E7756" s="130">
        <v>-2.8993731813970299E-2</v>
      </c>
    </row>
    <row r="7757" spans="1:5" x14ac:dyDescent="0.25">
      <c r="A7757" s="130">
        <v>39183.142028237096</v>
      </c>
      <c r="B7757" s="130">
        <v>2.1489262843552801</v>
      </c>
      <c r="C7757" s="130">
        <v>1.1219065918648501</v>
      </c>
      <c r="D7757" s="130">
        <v>0.59381321062640202</v>
      </c>
      <c r="E7757" s="130">
        <v>-2.9042109968741198E-2</v>
      </c>
    </row>
    <row r="7758" spans="1:5" x14ac:dyDescent="0.25">
      <c r="A7758" s="130">
        <v>39185.3028787328</v>
      </c>
      <c r="B7758" s="130">
        <v>0.57878727083964199</v>
      </c>
      <c r="C7758" s="130">
        <v>1.1218882350338999</v>
      </c>
      <c r="D7758" s="130">
        <v>0.593816711774663</v>
      </c>
      <c r="E7758" s="130">
        <v>-2.9102693949636101E-2</v>
      </c>
    </row>
    <row r="7759" spans="1:5" x14ac:dyDescent="0.25">
      <c r="A7759" s="130">
        <v>39193.3322313143</v>
      </c>
      <c r="B7759" s="130">
        <v>0.79341236391004</v>
      </c>
      <c r="C7759" s="130">
        <v>1.1218200261089999</v>
      </c>
      <c r="D7759" s="130">
        <v>0.59382968795304802</v>
      </c>
      <c r="E7759" s="130">
        <v>-2.932774514728E-2</v>
      </c>
    </row>
    <row r="7760" spans="1:5" x14ac:dyDescent="0.25">
      <c r="A7760" s="130">
        <v>39195.166267765802</v>
      </c>
      <c r="B7760" s="130">
        <v>-2.6718068461528698E-2</v>
      </c>
      <c r="C7760" s="130">
        <v>1.1218044465113099</v>
      </c>
      <c r="D7760" s="130">
        <v>0.593832644522577</v>
      </c>
      <c r="E7760" s="130">
        <v>-2.9379135282949501E-2</v>
      </c>
    </row>
    <row r="7761" spans="1:5" x14ac:dyDescent="0.25">
      <c r="A7761" s="130">
        <v>39198.616960697596</v>
      </c>
      <c r="B7761" s="130">
        <v>-0.67164570566106097</v>
      </c>
      <c r="C7761" s="130">
        <v>1.12177513436224</v>
      </c>
      <c r="D7761" s="130">
        <v>0.59383819977126195</v>
      </c>
      <c r="E7761" s="130">
        <v>-2.94758090050911E-2</v>
      </c>
    </row>
    <row r="7762" spans="1:5" x14ac:dyDescent="0.25">
      <c r="A7762" s="130">
        <v>39205.557110775699</v>
      </c>
      <c r="B7762" s="130">
        <v>1.9530493722167901</v>
      </c>
      <c r="C7762" s="130">
        <v>1.12171618269825</v>
      </c>
      <c r="D7762" s="130">
        <v>0.59384934317355798</v>
      </c>
      <c r="E7762" s="130">
        <v>-2.9670180680763401E-2</v>
      </c>
    </row>
    <row r="7763" spans="1:5" x14ac:dyDescent="0.25">
      <c r="A7763" s="130">
        <v>39213.802638149398</v>
      </c>
      <c r="B7763" s="130">
        <v>0.47312395138909802</v>
      </c>
      <c r="C7763" s="130">
        <v>1.1216461462957801</v>
      </c>
      <c r="D7763" s="130">
        <v>0.59386253133678701</v>
      </c>
      <c r="E7763" s="130">
        <v>-2.9901003422822599E-2</v>
      </c>
    </row>
    <row r="7764" spans="1:5" x14ac:dyDescent="0.25">
      <c r="A7764" s="130">
        <v>39215.288834026098</v>
      </c>
      <c r="B7764" s="130">
        <v>2.33457742947938</v>
      </c>
      <c r="C7764" s="130">
        <v>1.1216335231730199</v>
      </c>
      <c r="D7764" s="130">
        <v>0.59386490249309998</v>
      </c>
      <c r="E7764" s="130">
        <v>-2.9942594886033E-2</v>
      </c>
    </row>
    <row r="7765" spans="1:5" x14ac:dyDescent="0.25">
      <c r="A7765" s="130">
        <v>39220.277335510997</v>
      </c>
      <c r="B7765" s="130">
        <v>1.07910985568314</v>
      </c>
      <c r="C7765" s="130">
        <v>1.1215911539272501</v>
      </c>
      <c r="D7765" s="130">
        <v>0.59387284821224495</v>
      </c>
      <c r="E7765" s="130">
        <v>-3.0082170537914999E-2</v>
      </c>
    </row>
    <row r="7766" spans="1:5" x14ac:dyDescent="0.25">
      <c r="A7766" s="130">
        <v>39223.325746565897</v>
      </c>
      <c r="B7766" s="130">
        <v>0.53752320062718795</v>
      </c>
      <c r="C7766" s="130">
        <v>1.1215652633773501</v>
      </c>
      <c r="D7766" s="130">
        <v>0.59387769372903998</v>
      </c>
      <c r="E7766" s="130">
        <v>-3.01674417639358E-2</v>
      </c>
    </row>
    <row r="7767" spans="1:5" x14ac:dyDescent="0.25">
      <c r="A7767" s="130">
        <v>39236.965389771998</v>
      </c>
      <c r="B7767" s="130">
        <v>0.82187663909891695</v>
      </c>
      <c r="C7767" s="130">
        <v>1.1214494276467</v>
      </c>
      <c r="D7767" s="130">
        <v>0.59389928124791802</v>
      </c>
      <c r="E7767" s="130">
        <v>-3.0548770461822101E-2</v>
      </c>
    </row>
    <row r="7768" spans="1:5" x14ac:dyDescent="0.25">
      <c r="A7768" s="130">
        <v>39237.5819134962</v>
      </c>
      <c r="B7768" s="130">
        <v>0.156262792093154</v>
      </c>
      <c r="C7768" s="130">
        <v>1.1214441920736899</v>
      </c>
      <c r="D7768" s="130">
        <v>0.593900253432603</v>
      </c>
      <c r="E7768" s="130">
        <v>-3.0565998889658601E-2</v>
      </c>
    </row>
    <row r="7769" spans="1:5" x14ac:dyDescent="0.25">
      <c r="A7769" s="130">
        <v>39238.406977997001</v>
      </c>
      <c r="B7769" s="130">
        <v>0.36288372498862698</v>
      </c>
      <c r="C7769" s="130">
        <v>1.12143718559667</v>
      </c>
      <c r="D7769" s="130">
        <v>0.59390155397563504</v>
      </c>
      <c r="E7769" s="130">
        <v>-3.05890537924715E-2</v>
      </c>
    </row>
    <row r="7770" spans="1:5" x14ac:dyDescent="0.25">
      <c r="A7770" s="130">
        <v>39241.428443964403</v>
      </c>
      <c r="B7770" s="130">
        <v>0.91991793714978298</v>
      </c>
      <c r="C7770" s="130">
        <v>1.12141152761871</v>
      </c>
      <c r="D7770" s="130">
        <v>0.59390631194444299</v>
      </c>
      <c r="E7770" s="130">
        <v>-3.0673472435901E-2</v>
      </c>
    </row>
    <row r="7771" spans="1:5" x14ac:dyDescent="0.25">
      <c r="A7771" s="130">
        <v>39248.189608853303</v>
      </c>
      <c r="B7771" s="130">
        <v>-1.26174249893141E-2</v>
      </c>
      <c r="C7771" s="130">
        <v>1.1213541149383801</v>
      </c>
      <c r="D7771" s="130">
        <v>0.59391693189707295</v>
      </c>
      <c r="E7771" s="130">
        <v>-3.0862315986840898E-2</v>
      </c>
    </row>
    <row r="7772" spans="1:5" x14ac:dyDescent="0.25">
      <c r="A7772" s="130">
        <v>39249.390925767599</v>
      </c>
      <c r="B7772" s="130">
        <v>1.67798298314432</v>
      </c>
      <c r="C7772" s="130">
        <v>1.1213439142722299</v>
      </c>
      <c r="D7772" s="130">
        <v>0.59391881493510601</v>
      </c>
      <c r="E7772" s="130">
        <v>-3.0895860657670901E-2</v>
      </c>
    </row>
    <row r="7773" spans="1:5" x14ac:dyDescent="0.25">
      <c r="A7773" s="130">
        <v>39249.9532774525</v>
      </c>
      <c r="B7773" s="130">
        <v>-0.27182458269391402</v>
      </c>
      <c r="C7773" s="130">
        <v>1.1213391392490899</v>
      </c>
      <c r="D7773" s="130">
        <v>0.59391969600432204</v>
      </c>
      <c r="E7773" s="130">
        <v>-3.09115624207358E-2</v>
      </c>
    </row>
    <row r="7774" spans="1:5" x14ac:dyDescent="0.25">
      <c r="A7774" s="130">
        <v>39251.808432131402</v>
      </c>
      <c r="B7774" s="130">
        <v>-1.2940336707840401</v>
      </c>
      <c r="C7774" s="130">
        <v>1.12132338699075</v>
      </c>
      <c r="D7774" s="130">
        <v>0.593922600753227</v>
      </c>
      <c r="E7774" s="130">
        <v>-3.09633571406501E-2</v>
      </c>
    </row>
    <row r="7775" spans="1:5" x14ac:dyDescent="0.25">
      <c r="A7775" s="130">
        <v>39253.333771253099</v>
      </c>
      <c r="B7775" s="130">
        <v>-2.2874107853998502E-2</v>
      </c>
      <c r="C7775" s="130">
        <v>1.1213104354221699</v>
      </c>
      <c r="D7775" s="130">
        <v>0.59392498698206897</v>
      </c>
      <c r="E7775" s="130">
        <v>-3.1005938806114498E-2</v>
      </c>
    </row>
    <row r="7776" spans="1:5" x14ac:dyDescent="0.25">
      <c r="A7776" s="130">
        <v>39253.919001701797</v>
      </c>
      <c r="B7776" s="130">
        <v>-3.44751088172253</v>
      </c>
      <c r="C7776" s="130">
        <v>1.12130546631192</v>
      </c>
      <c r="D7776" s="130">
        <v>0.59392590200810103</v>
      </c>
      <c r="E7776" s="130">
        <v>-3.10222750575045E-2</v>
      </c>
    </row>
    <row r="7777" spans="1:5" x14ac:dyDescent="0.25">
      <c r="A7777" s="130">
        <v>39254.539666312303</v>
      </c>
      <c r="B7777" s="130">
        <v>0.70282295363575098</v>
      </c>
      <c r="C7777" s="130">
        <v>1.1213001963647</v>
      </c>
      <c r="D7777" s="130">
        <v>0.59392687213116102</v>
      </c>
      <c r="E7777" s="130">
        <v>-3.1039599724159001E-2</v>
      </c>
    </row>
    <row r="7778" spans="1:5" x14ac:dyDescent="0.25">
      <c r="A7778" s="130">
        <v>39255.3496877742</v>
      </c>
      <c r="B7778" s="130">
        <v>1.08308114003473</v>
      </c>
      <c r="C7778" s="130">
        <v>1.12129331866982</v>
      </c>
      <c r="D7778" s="130">
        <v>0.59392813775354802</v>
      </c>
      <c r="E7778" s="130">
        <v>-3.1062208837821799E-2</v>
      </c>
    </row>
    <row r="7779" spans="1:5" x14ac:dyDescent="0.25">
      <c r="A7779" s="130">
        <v>39260.499594642599</v>
      </c>
      <c r="B7779" s="130">
        <v>0.70257364906600706</v>
      </c>
      <c r="C7779" s="130">
        <v>1.12124959329886</v>
      </c>
      <c r="D7779" s="130">
        <v>0.59393617173144997</v>
      </c>
      <c r="E7779" s="130">
        <v>-3.1205922824762498E-2</v>
      </c>
    </row>
    <row r="7780" spans="1:5" x14ac:dyDescent="0.25">
      <c r="A7780" s="130">
        <v>39271.020248006498</v>
      </c>
      <c r="B7780" s="130">
        <v>1.1211602743558899</v>
      </c>
      <c r="C7780" s="130">
        <v>1.1211602743558899</v>
      </c>
      <c r="D7780" s="130">
        <v>0.59395251696095297</v>
      </c>
      <c r="E7780" s="130">
        <v>-3.14993569505038E-2</v>
      </c>
    </row>
    <row r="7781" spans="1:5" x14ac:dyDescent="0.25">
      <c r="A7781" s="130">
        <v>39272.395813882897</v>
      </c>
      <c r="B7781" s="130">
        <v>2.3687958139336098</v>
      </c>
      <c r="C7781" s="130">
        <v>1.1211485966863901</v>
      </c>
      <c r="D7781" s="130">
        <v>0.59395464741249804</v>
      </c>
      <c r="E7781" s="130">
        <v>-3.1537707510633103E-2</v>
      </c>
    </row>
    <row r="7782" spans="1:5" x14ac:dyDescent="0.25">
      <c r="A7782" s="130">
        <v>39273.624754683799</v>
      </c>
      <c r="B7782" s="130">
        <v>-0.57170671618526103</v>
      </c>
      <c r="C7782" s="130">
        <v>1.12113816390996</v>
      </c>
      <c r="D7782" s="130">
        <v>0.59395654946894705</v>
      </c>
      <c r="E7782" s="130">
        <v>-3.1571967097766301E-2</v>
      </c>
    </row>
    <row r="7783" spans="1:5" x14ac:dyDescent="0.25">
      <c r="A7783" s="130">
        <v>39275.979154394503</v>
      </c>
      <c r="B7783" s="130">
        <v>1.20974706961539</v>
      </c>
      <c r="C7783" s="130">
        <v>1.1211181772135801</v>
      </c>
      <c r="D7783" s="130">
        <v>0.59396018998184297</v>
      </c>
      <c r="E7783" s="130">
        <v>-3.1637593310568202E-2</v>
      </c>
    </row>
    <row r="7784" spans="1:5" x14ac:dyDescent="0.25">
      <c r="A7784" s="130">
        <v>39277.336401038403</v>
      </c>
      <c r="B7784" s="130">
        <v>1.4607075860203</v>
      </c>
      <c r="C7784" s="130">
        <v>1.1211066556581899</v>
      </c>
      <c r="D7784" s="130">
        <v>0.59396228658403905</v>
      </c>
      <c r="E7784" s="130">
        <v>-3.1675420129847399E-2</v>
      </c>
    </row>
    <row r="7785" spans="1:5" x14ac:dyDescent="0.25">
      <c r="A7785" s="130">
        <v>39281.752249490797</v>
      </c>
      <c r="B7785" s="130">
        <v>-0.88432406612173298</v>
      </c>
      <c r="C7785" s="130">
        <v>1.12106917103842</v>
      </c>
      <c r="D7785" s="130">
        <v>0.59396909756161398</v>
      </c>
      <c r="E7785" s="130">
        <v>-3.17984661508353E-2</v>
      </c>
    </row>
    <row r="7786" spans="1:5" x14ac:dyDescent="0.25">
      <c r="A7786" s="130">
        <v>39286.3157642035</v>
      </c>
      <c r="B7786" s="130">
        <v>0.97220610228094795</v>
      </c>
      <c r="C7786" s="130">
        <v>1.12103043482134</v>
      </c>
      <c r="D7786" s="130">
        <v>0.59397611960150998</v>
      </c>
      <c r="E7786" s="130">
        <v>-3.1925586714029203E-2</v>
      </c>
    </row>
    <row r="7787" spans="1:5" x14ac:dyDescent="0.25">
      <c r="A7787" s="130">
        <v>39291.622967667099</v>
      </c>
      <c r="B7787" s="130">
        <v>2.5337243925017701</v>
      </c>
      <c r="C7787" s="130">
        <v>1.1209853884708201</v>
      </c>
      <c r="D7787" s="130">
        <v>0.59398426464040399</v>
      </c>
      <c r="E7787" s="130">
        <v>-3.2073371688039302E-2</v>
      </c>
    </row>
    <row r="7788" spans="1:5" x14ac:dyDescent="0.25">
      <c r="A7788" s="130">
        <v>39293.365385958001</v>
      </c>
      <c r="B7788" s="130">
        <v>1.4177183920876899</v>
      </c>
      <c r="C7788" s="130">
        <v>1.1209705998079</v>
      </c>
      <c r="D7788" s="130">
        <v>0.59398693375090705</v>
      </c>
      <c r="E7788" s="130">
        <v>-3.2121879074065503E-2</v>
      </c>
    </row>
    <row r="7789" spans="1:5" x14ac:dyDescent="0.25">
      <c r="A7789" s="130">
        <v>39300.4847517374</v>
      </c>
      <c r="B7789" s="130">
        <v>-0.11166977002719</v>
      </c>
      <c r="C7789" s="130">
        <v>1.12091017776159</v>
      </c>
      <c r="D7789" s="130">
        <v>0.59399781380748395</v>
      </c>
      <c r="E7789" s="130">
        <v>-3.2320012892028703E-2</v>
      </c>
    </row>
    <row r="7790" spans="1:5" x14ac:dyDescent="0.25">
      <c r="A7790" s="130">
        <v>39302.885531986103</v>
      </c>
      <c r="B7790" s="130">
        <v>1.6105826988247001</v>
      </c>
      <c r="C7790" s="130">
        <v>1.1208898034910699</v>
      </c>
      <c r="D7790" s="130">
        <v>0.59400147345600396</v>
      </c>
      <c r="E7790" s="130">
        <v>-3.2386804271962999E-2</v>
      </c>
    </row>
    <row r="7791" spans="1:5" x14ac:dyDescent="0.25">
      <c r="A7791" s="130">
        <v>39308.004913260498</v>
      </c>
      <c r="B7791" s="130">
        <v>-0.51581660897689297</v>
      </c>
      <c r="C7791" s="130">
        <v>1.1208463597355101</v>
      </c>
      <c r="D7791" s="130">
        <v>0.59400926155526301</v>
      </c>
      <c r="E7791" s="130">
        <v>-3.2529190065142398E-2</v>
      </c>
    </row>
    <row r="7792" spans="1:5" x14ac:dyDescent="0.25">
      <c r="A7792" s="130">
        <v>39309.911592063399</v>
      </c>
      <c r="B7792" s="130">
        <v>0.71950695213494098</v>
      </c>
      <c r="C7792" s="130">
        <v>1.12083018010197</v>
      </c>
      <c r="D7792" s="130">
        <v>0.59401215672792196</v>
      </c>
      <c r="E7792" s="130">
        <v>-3.2582207066560898E-2</v>
      </c>
    </row>
    <row r="7793" spans="1:5" x14ac:dyDescent="0.25">
      <c r="A7793" s="130">
        <v>39311.958330401802</v>
      </c>
      <c r="B7793" s="130">
        <v>1.1470142807530801</v>
      </c>
      <c r="C7793" s="130">
        <v>1.1208128123833501</v>
      </c>
      <c r="D7793" s="130">
        <v>0.59401526127962201</v>
      </c>
      <c r="E7793" s="130">
        <v>-3.26391102917808E-2</v>
      </c>
    </row>
    <row r="7794" spans="1:5" x14ac:dyDescent="0.25">
      <c r="A7794" s="130">
        <v>39328.088139345702</v>
      </c>
      <c r="B7794" s="130">
        <v>1.90288326510006</v>
      </c>
      <c r="C7794" s="130">
        <v>1.1206759579010901</v>
      </c>
      <c r="D7794" s="130">
        <v>0.59403960817578705</v>
      </c>
      <c r="E7794" s="130">
        <v>-3.3087247362304499E-2</v>
      </c>
    </row>
    <row r="7795" spans="1:5" x14ac:dyDescent="0.25">
      <c r="A7795" s="130">
        <v>39329.343243791103</v>
      </c>
      <c r="B7795" s="130">
        <v>2.1975118305706198</v>
      </c>
      <c r="C7795" s="130">
        <v>1.1206653101019199</v>
      </c>
      <c r="D7795" s="130">
        <v>0.59404149380100302</v>
      </c>
      <c r="E7795" s="130">
        <v>-3.3122095417485301E-2</v>
      </c>
    </row>
    <row r="7796" spans="1:5" x14ac:dyDescent="0.25">
      <c r="A7796" s="130">
        <v>39335.828824097902</v>
      </c>
      <c r="B7796" s="130">
        <v>1.0765796758913599</v>
      </c>
      <c r="C7796" s="130">
        <v>1.12061029196367</v>
      </c>
      <c r="D7796" s="130">
        <v>0.59405121710358499</v>
      </c>
      <c r="E7796" s="130">
        <v>-3.3302115114798497E-2</v>
      </c>
    </row>
    <row r="7797" spans="1:5" x14ac:dyDescent="0.25">
      <c r="A7797" s="130">
        <v>39340.812171793201</v>
      </c>
      <c r="B7797" s="130">
        <v>1.58958123013402</v>
      </c>
      <c r="C7797" s="130">
        <v>1.12056802085267</v>
      </c>
      <c r="D7797" s="130">
        <v>0.59405866500294102</v>
      </c>
      <c r="E7797" s="130">
        <v>-3.3440376935408703E-2</v>
      </c>
    </row>
    <row r="7798" spans="1:5" x14ac:dyDescent="0.25">
      <c r="A7798" s="130">
        <v>39345.282256246799</v>
      </c>
      <c r="B7798" s="130">
        <v>0.25444945116974699</v>
      </c>
      <c r="C7798" s="130">
        <v>1.12053010602493</v>
      </c>
      <c r="D7798" s="130">
        <v>0.59406532863115302</v>
      </c>
      <c r="E7798" s="130">
        <v>-3.3564353294069302E-2</v>
      </c>
    </row>
    <row r="7799" spans="1:5" x14ac:dyDescent="0.25">
      <c r="A7799" s="130">
        <v>39348.538701746402</v>
      </c>
      <c r="B7799" s="130">
        <v>5.8392665679152203E-2</v>
      </c>
      <c r="C7799" s="130">
        <v>1.12050248670525</v>
      </c>
      <c r="D7799" s="130">
        <v>0.59407017284677099</v>
      </c>
      <c r="E7799" s="130">
        <v>-3.3654642757130697E-2</v>
      </c>
    </row>
    <row r="7800" spans="1:5" x14ac:dyDescent="0.25">
      <c r="A7800" s="130">
        <v>39352.727060940902</v>
      </c>
      <c r="B7800" s="130">
        <v>-1.1871914384218101</v>
      </c>
      <c r="C7800" s="130">
        <v>1.12046696535984</v>
      </c>
      <c r="D7800" s="130">
        <v>0.59407639069205198</v>
      </c>
      <c r="E7800" s="130">
        <v>-3.37707371624811E-2</v>
      </c>
    </row>
    <row r="7801" spans="1:5" x14ac:dyDescent="0.25">
      <c r="A7801" s="130">
        <v>39355.527546504803</v>
      </c>
      <c r="B7801" s="130">
        <v>1.1538649490387101</v>
      </c>
      <c r="C7801" s="130">
        <v>1.1204432157594</v>
      </c>
      <c r="D7801" s="130">
        <v>0.59408054021612799</v>
      </c>
      <c r="E7801" s="130">
        <v>-3.38483407758077E-2</v>
      </c>
    </row>
    <row r="7802" spans="1:5" x14ac:dyDescent="0.25">
      <c r="A7802" s="130">
        <v>39357.886128830498</v>
      </c>
      <c r="B7802" s="130">
        <v>0.38355117623127799</v>
      </c>
      <c r="C7802" s="130">
        <v>1.1204232145070201</v>
      </c>
      <c r="D7802" s="130">
        <v>0.59408403002464805</v>
      </c>
      <c r="E7802" s="130">
        <v>-3.3913685657389503E-2</v>
      </c>
    </row>
    <row r="7803" spans="1:5" x14ac:dyDescent="0.25">
      <c r="A7803" s="130">
        <v>39366.531606599499</v>
      </c>
      <c r="B7803" s="130">
        <v>-0.29332744750890599</v>
      </c>
      <c r="C7803" s="130">
        <v>1.1203499052775701</v>
      </c>
      <c r="D7803" s="130">
        <v>0.59409678343902395</v>
      </c>
      <c r="E7803" s="130">
        <v>-3.4153105664857498E-2</v>
      </c>
    </row>
    <row r="7804" spans="1:5" x14ac:dyDescent="0.25">
      <c r="A7804" s="130">
        <v>39368.764619545604</v>
      </c>
      <c r="B7804" s="130">
        <v>0.74722119425316702</v>
      </c>
      <c r="C7804" s="130">
        <v>1.12033097206846</v>
      </c>
      <c r="D7804" s="130">
        <v>0.59410006761920797</v>
      </c>
      <c r="E7804" s="130">
        <v>-3.4214917913153599E-2</v>
      </c>
    </row>
    <row r="7805" spans="1:5" x14ac:dyDescent="0.25">
      <c r="A7805" s="130">
        <v>39369.1692198893</v>
      </c>
      <c r="B7805" s="130">
        <v>-0.58360151356089396</v>
      </c>
      <c r="C7805" s="130">
        <v>1.12032754162531</v>
      </c>
      <c r="D7805" s="130">
        <v>0.59410066224785996</v>
      </c>
      <c r="E7805" s="130">
        <v>-3.42261165119256E-2</v>
      </c>
    </row>
    <row r="7806" spans="1:5" x14ac:dyDescent="0.25">
      <c r="A7806" s="130">
        <v>39371.788408820197</v>
      </c>
      <c r="B7806" s="130">
        <v>-0.44051768311689199</v>
      </c>
      <c r="C7806" s="130">
        <v>1.1203053351101799</v>
      </c>
      <c r="D7806" s="130">
        <v>0.59410450837572604</v>
      </c>
      <c r="E7806" s="130">
        <v>-3.4298602081745198E-2</v>
      </c>
    </row>
    <row r="7807" spans="1:5" x14ac:dyDescent="0.25">
      <c r="A7807" s="130">
        <v>39374.316063061902</v>
      </c>
      <c r="B7807" s="130">
        <v>1.05182602917011</v>
      </c>
      <c r="C7807" s="130">
        <v>1.12028390554107</v>
      </c>
      <c r="D7807" s="130">
        <v>0.59410821481229503</v>
      </c>
      <c r="E7807" s="130">
        <v>-3.4368539958872797E-2</v>
      </c>
    </row>
    <row r="7808" spans="1:5" x14ac:dyDescent="0.25">
      <c r="A7808" s="130">
        <v>39389.362953037897</v>
      </c>
      <c r="B7808" s="130">
        <v>1.08388543235192</v>
      </c>
      <c r="C7808" s="130">
        <v>1.12015635560362</v>
      </c>
      <c r="D7808" s="130">
        <v>0.59413017163537396</v>
      </c>
      <c r="E7808" s="130">
        <v>-3.4784576481765E-2</v>
      </c>
    </row>
    <row r="7809" spans="1:5" x14ac:dyDescent="0.25">
      <c r="A7809" s="130">
        <v>39389.3767971876</v>
      </c>
      <c r="B7809" s="130">
        <v>0.56314789821667599</v>
      </c>
      <c r="C7809" s="130">
        <v>1.1201562382638199</v>
      </c>
      <c r="D7809" s="130">
        <v>0.59413019175258897</v>
      </c>
      <c r="E7809" s="130">
        <v>-3.4784959027210703E-2</v>
      </c>
    </row>
    <row r="7810" spans="1:5" x14ac:dyDescent="0.25">
      <c r="A7810" s="130">
        <v>39395.949154312402</v>
      </c>
      <c r="B7810" s="130">
        <v>-0.53741116247651999</v>
      </c>
      <c r="C7810" s="130">
        <v>1.1201005356182201</v>
      </c>
      <c r="D7810" s="130">
        <v>0.59413972463388698</v>
      </c>
      <c r="E7810" s="130">
        <v>-3.4966518766375701E-2</v>
      </c>
    </row>
    <row r="7811" spans="1:5" x14ac:dyDescent="0.25">
      <c r="A7811" s="130">
        <v>39404.492907912303</v>
      </c>
      <c r="B7811" s="130">
        <v>1.1142331613160299</v>
      </c>
      <c r="C7811" s="130">
        <v>1.12002813430088</v>
      </c>
      <c r="D7811" s="130">
        <v>0.59415206459731496</v>
      </c>
      <c r="E7811" s="130">
        <v>-3.5202389233799002E-2</v>
      </c>
    </row>
    <row r="7812" spans="1:5" x14ac:dyDescent="0.25">
      <c r="A7812" s="130">
        <v>39404.848005181397</v>
      </c>
      <c r="B7812" s="130">
        <v>1.42129931109292</v>
      </c>
      <c r="C7812" s="130">
        <v>1.12002512537828</v>
      </c>
      <c r="D7812" s="130">
        <v>0.59415257619333695</v>
      </c>
      <c r="E7812" s="130">
        <v>-3.5212188870838303E-2</v>
      </c>
    </row>
    <row r="7813" spans="1:5" x14ac:dyDescent="0.25">
      <c r="A7813" s="130">
        <v>39418.5035858786</v>
      </c>
      <c r="B7813" s="130">
        <v>1.8507687669862001</v>
      </c>
      <c r="C7813" s="130">
        <v>1.1199094292232801</v>
      </c>
      <c r="D7813" s="130">
        <v>0.59417217259481003</v>
      </c>
      <c r="E7813" s="130">
        <v>-3.5588818831992199E-2</v>
      </c>
    </row>
    <row r="7814" spans="1:5" x14ac:dyDescent="0.25">
      <c r="A7814" s="130">
        <v>39420.019764380799</v>
      </c>
      <c r="B7814" s="130">
        <v>0.85299598799950505</v>
      </c>
      <c r="C7814" s="130">
        <v>1.1198965852723299</v>
      </c>
      <c r="D7814" s="130">
        <v>0.59417433906949202</v>
      </c>
      <c r="E7814" s="130">
        <v>-3.5630608956194298E-2</v>
      </c>
    </row>
    <row r="7815" spans="1:5" x14ac:dyDescent="0.25">
      <c r="A7815" s="130">
        <v>39420.665422238402</v>
      </c>
      <c r="B7815" s="130">
        <v>1.91318865082672</v>
      </c>
      <c r="C7815" s="130">
        <v>1.1198911158433</v>
      </c>
      <c r="D7815" s="130">
        <v>0.59417526108812801</v>
      </c>
      <c r="E7815" s="130">
        <v>-3.5648403439949398E-2</v>
      </c>
    </row>
    <row r="7816" spans="1:5" x14ac:dyDescent="0.25">
      <c r="A7816" s="130">
        <v>39422.231293670397</v>
      </c>
      <c r="B7816" s="130">
        <v>1.0841704813236801</v>
      </c>
      <c r="C7816" s="130">
        <v>1.1198778514722301</v>
      </c>
      <c r="D7816" s="130">
        <v>0.59417749579758405</v>
      </c>
      <c r="E7816" s="130">
        <v>-3.56915551172493E-2</v>
      </c>
    </row>
    <row r="7817" spans="1:5" x14ac:dyDescent="0.25">
      <c r="A7817" s="130">
        <v>39423.016452400603</v>
      </c>
      <c r="B7817" s="130">
        <v>0.381977796359179</v>
      </c>
      <c r="C7817" s="130">
        <v>1.11987120060249</v>
      </c>
      <c r="D7817" s="130">
        <v>0.59417861557779605</v>
      </c>
      <c r="E7817" s="130">
        <v>-3.5713190022790602E-2</v>
      </c>
    </row>
    <row r="7818" spans="1:5" x14ac:dyDescent="0.25">
      <c r="A7818" s="130">
        <v>39424.242326893102</v>
      </c>
      <c r="B7818" s="130">
        <v>1.07327977646043</v>
      </c>
      <c r="C7818" s="130">
        <v>1.11986081674404</v>
      </c>
      <c r="D7818" s="130">
        <v>0.594180362901784</v>
      </c>
      <c r="E7818" s="130">
        <v>-3.57469658361338E-2</v>
      </c>
    </row>
    <row r="7819" spans="1:5" x14ac:dyDescent="0.25">
      <c r="A7819" s="130">
        <v>39431.4635760374</v>
      </c>
      <c r="B7819" s="130">
        <v>1.31045213458081</v>
      </c>
      <c r="C7819" s="130">
        <v>1.1197996535436201</v>
      </c>
      <c r="D7819" s="130">
        <v>0.594190631167971</v>
      </c>
      <c r="E7819" s="130">
        <v>-3.5945855859605802E-2</v>
      </c>
    </row>
    <row r="7820" spans="1:5" x14ac:dyDescent="0.25">
      <c r="A7820" s="130">
        <v>39433.675686474598</v>
      </c>
      <c r="B7820" s="130">
        <v>-0.43771230599504202</v>
      </c>
      <c r="C7820" s="130">
        <v>1.1197809189051899</v>
      </c>
      <c r="D7820" s="130">
        <v>0.594193768239756</v>
      </c>
      <c r="E7820" s="130">
        <v>-3.6006757487097502E-2</v>
      </c>
    </row>
    <row r="7821" spans="1:5" x14ac:dyDescent="0.25">
      <c r="A7821" s="130">
        <v>39438.564660943797</v>
      </c>
      <c r="B7821" s="130">
        <v>7.9683403129005001E-2</v>
      </c>
      <c r="C7821" s="130">
        <v>1.11973951643685</v>
      </c>
      <c r="D7821" s="130">
        <v>0.59420068742526599</v>
      </c>
      <c r="E7821" s="130">
        <v>-3.6141313958521999E-2</v>
      </c>
    </row>
    <row r="7822" spans="1:5" x14ac:dyDescent="0.25">
      <c r="A7822" s="130">
        <v>39447.5506697155</v>
      </c>
      <c r="B7822" s="130">
        <v>1.19684093633543</v>
      </c>
      <c r="C7822" s="130">
        <v>1.1196634285225999</v>
      </c>
      <c r="D7822" s="130">
        <v>0.59421335457785296</v>
      </c>
      <c r="E7822" s="130">
        <v>-3.6388479240850903E-2</v>
      </c>
    </row>
    <row r="7823" spans="1:5" x14ac:dyDescent="0.25">
      <c r="A7823" s="130">
        <v>39449.1999580997</v>
      </c>
      <c r="B7823" s="130">
        <v>-0.33622702138858002</v>
      </c>
      <c r="C7823" s="130">
        <v>1.11964946486915</v>
      </c>
      <c r="D7823" s="130">
        <v>0.59421567241108797</v>
      </c>
      <c r="E7823" s="130">
        <v>-3.64338224009082E-2</v>
      </c>
    </row>
    <row r="7824" spans="1:5" x14ac:dyDescent="0.25">
      <c r="A7824" s="130">
        <v>39459.6339948327</v>
      </c>
      <c r="B7824" s="130">
        <v>1.05626754252017</v>
      </c>
      <c r="C7824" s="130">
        <v>1.11956113632214</v>
      </c>
      <c r="D7824" s="130">
        <v>0.59423028497208996</v>
      </c>
      <c r="E7824" s="130">
        <v>-3.6720525246945003E-2</v>
      </c>
    </row>
    <row r="7825" spans="1:5" x14ac:dyDescent="0.25">
      <c r="A7825" s="130">
        <v>39459.771116253702</v>
      </c>
      <c r="B7825" s="130">
        <v>1.84583378485019</v>
      </c>
      <c r="C7825" s="130">
        <v>1.11955997565821</v>
      </c>
      <c r="D7825" s="130">
        <v>0.59423047642094695</v>
      </c>
      <c r="E7825" s="130">
        <v>-3.6724291224802398E-2</v>
      </c>
    </row>
    <row r="7826" spans="1:5" x14ac:dyDescent="0.25">
      <c r="A7826" s="130">
        <v>39469.061304532399</v>
      </c>
      <c r="B7826" s="130">
        <v>0.24480756465019601</v>
      </c>
      <c r="C7826" s="130">
        <v>1.11948134669808</v>
      </c>
      <c r="D7826" s="130">
        <v>0.59424341200299902</v>
      </c>
      <c r="E7826" s="130">
        <v>-3.6979332602958E-2</v>
      </c>
    </row>
    <row r="7827" spans="1:5" x14ac:dyDescent="0.25">
      <c r="A7827" s="130">
        <v>39470.987955259399</v>
      </c>
      <c r="B7827" s="130">
        <v>-0.43099740075499499</v>
      </c>
      <c r="C7827" s="130">
        <v>1.1194650421365699</v>
      </c>
      <c r="D7827" s="130">
        <v>0.59424608592868799</v>
      </c>
      <c r="E7827" s="130">
        <v>-3.7032197369469402E-2</v>
      </c>
    </row>
    <row r="7828" spans="1:5" x14ac:dyDescent="0.25">
      <c r="A7828" s="130">
        <v>39482.161817867003</v>
      </c>
      <c r="B7828" s="130">
        <v>-9.8474313052987497E-2</v>
      </c>
      <c r="C7828" s="130">
        <v>1.1193704951566701</v>
      </c>
      <c r="D7828" s="130">
        <v>0.59426153461862197</v>
      </c>
      <c r="E7828" s="130">
        <v>-3.73386081050898E-2</v>
      </c>
    </row>
    <row r="7829" spans="1:5" x14ac:dyDescent="0.25">
      <c r="A7829" s="130">
        <v>39487.374072406303</v>
      </c>
      <c r="B7829" s="130">
        <v>1.0725891990379399</v>
      </c>
      <c r="C7829" s="130">
        <v>1.1193263999465</v>
      </c>
      <c r="D7829" s="130">
        <v>0.59426870647818897</v>
      </c>
      <c r="E7829" s="130">
        <v>-3.7481430107534797E-2</v>
      </c>
    </row>
    <row r="7830" spans="1:5" x14ac:dyDescent="0.25">
      <c r="A7830" s="130">
        <v>39494.560113285101</v>
      </c>
      <c r="B7830" s="130">
        <v>-0.19383675491215799</v>
      </c>
      <c r="C7830" s="130">
        <v>1.1192656151645599</v>
      </c>
      <c r="D7830" s="130">
        <v>0.59427855825019504</v>
      </c>
      <c r="E7830" s="130">
        <v>-3.7678221523474102E-2</v>
      </c>
    </row>
    <row r="7831" spans="1:5" x14ac:dyDescent="0.25">
      <c r="A7831" s="130">
        <v>39506.804982855101</v>
      </c>
      <c r="B7831" s="130">
        <v>0.62600129066601196</v>
      </c>
      <c r="C7831" s="130">
        <v>1.1191620622401699</v>
      </c>
      <c r="D7831" s="130">
        <v>0.59429524953013901</v>
      </c>
      <c r="E7831" s="130">
        <v>-3.8013240946954803E-2</v>
      </c>
    </row>
    <row r="7832" spans="1:5" x14ac:dyDescent="0.25">
      <c r="A7832" s="130">
        <v>39508.215628492602</v>
      </c>
      <c r="B7832" s="130">
        <v>-0.12784585764894499</v>
      </c>
      <c r="C7832" s="130">
        <v>1.11915013453734</v>
      </c>
      <c r="D7832" s="130">
        <v>0.59429716465059601</v>
      </c>
      <c r="E7832" s="130">
        <v>-3.80518109541313E-2</v>
      </c>
    </row>
    <row r="7833" spans="1:5" x14ac:dyDescent="0.25">
      <c r="A7833" s="130">
        <v>39511.954112871499</v>
      </c>
      <c r="B7833" s="130">
        <v>1.53190317486143</v>
      </c>
      <c r="C7833" s="130">
        <v>1.1191185257421701</v>
      </c>
      <c r="D7833" s="130">
        <v>0.59430223233356705</v>
      </c>
      <c r="E7833" s="130">
        <v>-3.8154003566532597E-2</v>
      </c>
    </row>
    <row r="7834" spans="1:5" x14ac:dyDescent="0.25">
      <c r="A7834" s="130">
        <v>39512.617372526503</v>
      </c>
      <c r="B7834" s="130">
        <v>0.86320154883885403</v>
      </c>
      <c r="C7834" s="130">
        <v>1.1191129181917601</v>
      </c>
      <c r="D7834" s="130">
        <v>0.594303130235321</v>
      </c>
      <c r="E7834" s="130">
        <v>-3.81721301136842E-2</v>
      </c>
    </row>
    <row r="7835" spans="1:5" x14ac:dyDescent="0.25">
      <c r="A7835" s="130">
        <v>39516.744041595201</v>
      </c>
      <c r="B7835" s="130">
        <v>0.459931275323466</v>
      </c>
      <c r="C7835" s="130">
        <v>1.1190780311370301</v>
      </c>
      <c r="D7835" s="130">
        <v>0.59430870883691</v>
      </c>
      <c r="E7835" s="130">
        <v>-3.8284883663506401E-2</v>
      </c>
    </row>
    <row r="7836" spans="1:5" x14ac:dyDescent="0.25">
      <c r="A7836" s="130">
        <v>39518.460799635002</v>
      </c>
      <c r="B7836" s="130">
        <v>1.35423018455467</v>
      </c>
      <c r="C7836" s="130">
        <v>1.1190635186057301</v>
      </c>
      <c r="D7836" s="130">
        <v>0.59431102558001103</v>
      </c>
      <c r="E7836" s="130">
        <v>-3.83317775488764E-2</v>
      </c>
    </row>
    <row r="7837" spans="1:5" x14ac:dyDescent="0.25">
      <c r="A7837" s="130">
        <v>39521.915784911398</v>
      </c>
      <c r="B7837" s="130">
        <v>6.1005912121991898E-2</v>
      </c>
      <c r="C7837" s="130">
        <v>1.1190343138879699</v>
      </c>
      <c r="D7837" s="130">
        <v>0.594315680841486</v>
      </c>
      <c r="E7837" s="130">
        <v>-3.8426127929296297E-2</v>
      </c>
    </row>
    <row r="7838" spans="1:5" x14ac:dyDescent="0.25">
      <c r="A7838" s="130">
        <v>39525.940152027499</v>
      </c>
      <c r="B7838" s="130">
        <v>1.07682029842708</v>
      </c>
      <c r="C7838" s="130">
        <v>1.11900029934128</v>
      </c>
      <c r="D7838" s="130">
        <v>0.594321091168454</v>
      </c>
      <c r="E7838" s="130">
        <v>-3.8535986980484001E-2</v>
      </c>
    </row>
    <row r="7839" spans="1:5" x14ac:dyDescent="0.25">
      <c r="A7839" s="130">
        <v>39529.179474023302</v>
      </c>
      <c r="B7839" s="130">
        <v>1.51084640200878</v>
      </c>
      <c r="C7839" s="130">
        <v>1.11897292256396</v>
      </c>
      <c r="D7839" s="130">
        <v>0.59432543661275505</v>
      </c>
      <c r="E7839" s="130">
        <v>-3.8624383891157098E-2</v>
      </c>
    </row>
    <row r="7840" spans="1:5" x14ac:dyDescent="0.25">
      <c r="A7840" s="130">
        <v>39534.6715897303</v>
      </c>
      <c r="B7840" s="130">
        <v>-0.136078240091109</v>
      </c>
      <c r="C7840" s="130">
        <v>1.11892651159113</v>
      </c>
      <c r="D7840" s="130">
        <v>0.59433278480098894</v>
      </c>
      <c r="E7840" s="130">
        <v>-3.8774191898197502E-2</v>
      </c>
    </row>
    <row r="7841" spans="1:5" x14ac:dyDescent="0.25">
      <c r="A7841" s="130">
        <v>39559.194952205697</v>
      </c>
      <c r="B7841" s="130">
        <v>1.07998144130108</v>
      </c>
      <c r="C7841" s="130">
        <v>1.11871935697811</v>
      </c>
      <c r="D7841" s="130">
        <v>0.59436529972263796</v>
      </c>
      <c r="E7841" s="130">
        <v>-3.94421079093938E-2</v>
      </c>
    </row>
    <row r="7842" spans="1:5" x14ac:dyDescent="0.25">
      <c r="A7842" s="130">
        <v>39560.466229207297</v>
      </c>
      <c r="B7842" s="130">
        <v>4.3157309546147298</v>
      </c>
      <c r="C7842" s="130">
        <v>1.11870862182026</v>
      </c>
      <c r="D7842" s="130">
        <v>0.59436697209017997</v>
      </c>
      <c r="E7842" s="130">
        <v>-3.9476686971596002E-2</v>
      </c>
    </row>
    <row r="7843" spans="1:5" x14ac:dyDescent="0.25">
      <c r="A7843" s="130">
        <v>39565.309998465404</v>
      </c>
      <c r="B7843" s="130">
        <v>-0.24046384823320799</v>
      </c>
      <c r="C7843" s="130">
        <v>1.1186677224872801</v>
      </c>
      <c r="D7843" s="130">
        <v>0.59437333217312505</v>
      </c>
      <c r="E7843" s="130">
        <v>-3.96083973568985E-2</v>
      </c>
    </row>
    <row r="7844" spans="1:5" x14ac:dyDescent="0.25">
      <c r="A7844" s="130">
        <v>39567.247324659998</v>
      </c>
      <c r="B7844" s="130">
        <v>-0.33787029870372398</v>
      </c>
      <c r="C7844" s="130">
        <v>1.11865136577652</v>
      </c>
      <c r="D7844" s="130">
        <v>0.59437587068822495</v>
      </c>
      <c r="E7844" s="130">
        <v>-3.9661058166440402E-2</v>
      </c>
    </row>
    <row r="7845" spans="1:5" x14ac:dyDescent="0.25">
      <c r="A7845" s="130">
        <v>39568.689947123399</v>
      </c>
      <c r="B7845" s="130">
        <v>1.9651357549580499</v>
      </c>
      <c r="C7845" s="130">
        <v>1.11863918637121</v>
      </c>
      <c r="D7845" s="130">
        <v>0.594377759024319</v>
      </c>
      <c r="E7845" s="130">
        <v>-3.9700264982085003E-2</v>
      </c>
    </row>
    <row r="7846" spans="1:5" x14ac:dyDescent="0.25">
      <c r="A7846" s="130">
        <v>39570.7310704923</v>
      </c>
      <c r="B7846" s="130">
        <v>0.52865614949566497</v>
      </c>
      <c r="C7846" s="130">
        <v>1.1186219549090599</v>
      </c>
      <c r="D7846" s="130">
        <v>0.59438042791744505</v>
      </c>
      <c r="E7846" s="130">
        <v>-3.9755727520146E-2</v>
      </c>
    </row>
    <row r="7847" spans="1:5" x14ac:dyDescent="0.25">
      <c r="A7847" s="130">
        <v>39572.215542354701</v>
      </c>
      <c r="B7847" s="130">
        <v>-0.18435627960999801</v>
      </c>
      <c r="C7847" s="130">
        <v>1.1186094233816299</v>
      </c>
      <c r="D7847" s="130">
        <v>0.594382366852096</v>
      </c>
      <c r="E7847" s="130">
        <v>-3.9796057031864403E-2</v>
      </c>
    </row>
    <row r="7848" spans="1:5" x14ac:dyDescent="0.25">
      <c r="A7848" s="130">
        <v>39574.0511819565</v>
      </c>
      <c r="B7848" s="130">
        <v>0.62542288447726702</v>
      </c>
      <c r="C7848" s="130">
        <v>1.1185939280897299</v>
      </c>
      <c r="D7848" s="130">
        <v>0.59438476201414503</v>
      </c>
      <c r="E7848" s="130">
        <v>-3.9845918309116497E-2</v>
      </c>
    </row>
    <row r="7849" spans="1:5" x14ac:dyDescent="0.25">
      <c r="A7849" s="130">
        <v>39580.705727150198</v>
      </c>
      <c r="B7849" s="130">
        <v>-0.229276959594127</v>
      </c>
      <c r="C7849" s="130">
        <v>1.1185377612477001</v>
      </c>
      <c r="D7849" s="130">
        <v>0.59439342224172398</v>
      </c>
      <c r="E7849" s="130">
        <v>-4.0026594864820603E-2</v>
      </c>
    </row>
    <row r="7850" spans="1:5" x14ac:dyDescent="0.25">
      <c r="A7850" s="130">
        <v>39594.655794320497</v>
      </c>
      <c r="B7850" s="130">
        <v>0.623375479161692</v>
      </c>
      <c r="C7850" s="130">
        <v>1.1184200513633999</v>
      </c>
      <c r="D7850" s="130">
        <v>0.59441146145252199</v>
      </c>
      <c r="E7850" s="130">
        <v>-4.04049401875127E-2</v>
      </c>
    </row>
    <row r="7851" spans="1:5" x14ac:dyDescent="0.25">
      <c r="A7851" s="130">
        <v>39599.564654981201</v>
      </c>
      <c r="B7851" s="130">
        <v>1.0720006136800699</v>
      </c>
      <c r="C7851" s="130">
        <v>1.11837864177272</v>
      </c>
      <c r="D7851" s="130">
        <v>0.59441777207789004</v>
      </c>
      <c r="E7851" s="130">
        <v>-4.0537941849160403E-2</v>
      </c>
    </row>
    <row r="7852" spans="1:5" x14ac:dyDescent="0.25">
      <c r="A7852" s="130">
        <v>39601.535835132003</v>
      </c>
      <c r="B7852" s="130">
        <v>0.94564678812567604</v>
      </c>
      <c r="C7852" s="130">
        <v>1.11836201517106</v>
      </c>
      <c r="D7852" s="130">
        <v>0.59442030070318896</v>
      </c>
      <c r="E7852" s="130">
        <v>-4.0591329704210803E-2</v>
      </c>
    </row>
    <row r="7853" spans="1:5" x14ac:dyDescent="0.25">
      <c r="A7853" s="130">
        <v>39606.182987537803</v>
      </c>
      <c r="B7853" s="130">
        <v>1.0451285740607801</v>
      </c>
      <c r="C7853" s="130">
        <v>1.11832282092143</v>
      </c>
      <c r="D7853" s="130">
        <v>0.59442624972179603</v>
      </c>
      <c r="E7853" s="130">
        <v>-4.0717149302183703E-2</v>
      </c>
    </row>
    <row r="7854" spans="1:5" x14ac:dyDescent="0.25">
      <c r="A7854" s="130">
        <v>39614.861963493102</v>
      </c>
      <c r="B7854" s="130">
        <v>0.381911472414043</v>
      </c>
      <c r="C7854" s="130">
        <v>1.1182496364329</v>
      </c>
      <c r="D7854" s="130">
        <v>0.59443731366703101</v>
      </c>
      <c r="E7854" s="130">
        <v>-4.0951959209850702E-2</v>
      </c>
    </row>
    <row r="7855" spans="1:5" x14ac:dyDescent="0.25">
      <c r="A7855" s="130">
        <v>39624.990642912802</v>
      </c>
      <c r="B7855" s="130">
        <v>1.145229767916</v>
      </c>
      <c r="C7855" s="130">
        <v>1.11816425139922</v>
      </c>
      <c r="D7855" s="130">
        <v>0.59445014932455698</v>
      </c>
      <c r="E7855" s="130">
        <v>-4.1225709423378498E-2</v>
      </c>
    </row>
    <row r="7856" spans="1:5" x14ac:dyDescent="0.25">
      <c r="A7856" s="130">
        <v>39640.1066476337</v>
      </c>
      <c r="B7856" s="130">
        <v>2.3042652841429598</v>
      </c>
      <c r="C7856" s="130">
        <v>1.1180368720179701</v>
      </c>
      <c r="D7856" s="130">
        <v>0.59446915232128605</v>
      </c>
      <c r="E7856" s="130">
        <v>-4.1633683002172198E-2</v>
      </c>
    </row>
    <row r="7857" spans="1:5" x14ac:dyDescent="0.25">
      <c r="A7857" s="130">
        <v>39641.093319590596</v>
      </c>
      <c r="B7857" s="130">
        <v>0.36101926115170702</v>
      </c>
      <c r="C7857" s="130">
        <v>1.11802855961218</v>
      </c>
      <c r="D7857" s="130">
        <v>0.594470386347144</v>
      </c>
      <c r="E7857" s="130">
        <v>-4.1660288845615602E-2</v>
      </c>
    </row>
    <row r="7858" spans="1:5" x14ac:dyDescent="0.25">
      <c r="A7858" s="130">
        <v>39647.436253918902</v>
      </c>
      <c r="B7858" s="130">
        <v>1.86104627701342</v>
      </c>
      <c r="C7858" s="130">
        <v>1.1179751284956501</v>
      </c>
      <c r="D7858" s="130">
        <v>0.59447830081212505</v>
      </c>
      <c r="E7858" s="130">
        <v>-4.1831256972206798E-2</v>
      </c>
    </row>
    <row r="7859" spans="1:5" x14ac:dyDescent="0.25">
      <c r="A7859" s="130">
        <v>39649.0909167672</v>
      </c>
      <c r="B7859" s="130">
        <v>-0.37596738149858799</v>
      </c>
      <c r="C7859" s="130">
        <v>1.11796119183311</v>
      </c>
      <c r="D7859" s="130">
        <v>0.594480360138532</v>
      </c>
      <c r="E7859" s="130">
        <v>-4.1875836774980101E-2</v>
      </c>
    </row>
    <row r="7860" spans="1:5" x14ac:dyDescent="0.25">
      <c r="A7860" s="130">
        <v>39653.048496898104</v>
      </c>
      <c r="B7860" s="130">
        <v>-0.15605560491498399</v>
      </c>
      <c r="C7860" s="130">
        <v>1.11792786145235</v>
      </c>
      <c r="D7860" s="130">
        <v>0.59448527669367501</v>
      </c>
      <c r="E7860" s="130">
        <v>-4.1982427641423001E-2</v>
      </c>
    </row>
    <row r="7861" spans="1:5" x14ac:dyDescent="0.25">
      <c r="A7861" s="130">
        <v>39654.074140942597</v>
      </c>
      <c r="B7861" s="130">
        <v>1.2623609393588799</v>
      </c>
      <c r="C7861" s="130">
        <v>1.1179192242576299</v>
      </c>
      <c r="D7861" s="130">
        <v>0.59448654881986995</v>
      </c>
      <c r="E7861" s="130">
        <v>-4.2010043833235297E-2</v>
      </c>
    </row>
    <row r="7862" spans="1:5" x14ac:dyDescent="0.25">
      <c r="A7862" s="130">
        <v>39655.515212462698</v>
      </c>
      <c r="B7862" s="130">
        <v>1.0939569438690699</v>
      </c>
      <c r="C7862" s="130">
        <v>1.11790708912758</v>
      </c>
      <c r="D7862" s="130">
        <v>0.59448833478651197</v>
      </c>
      <c r="E7862" s="130">
        <v>-4.2048840245391003E-2</v>
      </c>
    </row>
    <row r="7863" spans="1:5" x14ac:dyDescent="0.25">
      <c r="A7863" s="130">
        <v>39655.593276600397</v>
      </c>
      <c r="B7863" s="130">
        <v>-0.52595880290803299</v>
      </c>
      <c r="C7863" s="130">
        <v>1.1179064317727001</v>
      </c>
      <c r="D7863" s="130">
        <v>0.59448843148648001</v>
      </c>
      <c r="E7863" s="130">
        <v>-4.2050941699606E-2</v>
      </c>
    </row>
    <row r="7864" spans="1:5" x14ac:dyDescent="0.25">
      <c r="A7864" s="130">
        <v>39661.873136362199</v>
      </c>
      <c r="B7864" s="130">
        <v>1.3388911705419599</v>
      </c>
      <c r="C7864" s="130">
        <v>1.11785355635701</v>
      </c>
      <c r="D7864" s="130">
        <v>0.59449619453050995</v>
      </c>
      <c r="E7864" s="130">
        <v>-4.2219931404776201E-2</v>
      </c>
    </row>
    <row r="7865" spans="1:5" x14ac:dyDescent="0.25">
      <c r="A7865" s="130">
        <v>39675.766515966301</v>
      </c>
      <c r="B7865" s="130">
        <v>0.90896489441694195</v>
      </c>
      <c r="C7865" s="130">
        <v>1.1177366147822401</v>
      </c>
      <c r="D7865" s="130">
        <v>0.59451325717745296</v>
      </c>
      <c r="E7865" s="130">
        <v>-4.2593364679940501E-2</v>
      </c>
    </row>
    <row r="7866" spans="1:5" x14ac:dyDescent="0.25">
      <c r="A7866" s="130">
        <v>39679.497718889797</v>
      </c>
      <c r="B7866" s="130">
        <v>1.60213349296887</v>
      </c>
      <c r="C7866" s="130">
        <v>1.1177052181279901</v>
      </c>
      <c r="D7866" s="130">
        <v>0.59451781322955599</v>
      </c>
      <c r="E7866" s="130">
        <v>-4.26935510726313E-2</v>
      </c>
    </row>
    <row r="7867" spans="1:5" x14ac:dyDescent="0.25">
      <c r="A7867" s="130">
        <v>39681.324780364099</v>
      </c>
      <c r="B7867" s="130">
        <v>-0.53717979206341404</v>
      </c>
      <c r="C7867" s="130">
        <v>1.1176898455287301</v>
      </c>
      <c r="D7867" s="130">
        <v>0.59452004013729098</v>
      </c>
      <c r="E7867" s="130">
        <v>-4.2742593465186003E-2</v>
      </c>
    </row>
    <row r="7868" spans="1:5" x14ac:dyDescent="0.25">
      <c r="A7868" s="130">
        <v>39681.337522919697</v>
      </c>
      <c r="B7868" s="130">
        <v>0.98977922269545304</v>
      </c>
      <c r="C7868" s="130">
        <v>1.11768973831824</v>
      </c>
      <c r="D7868" s="130">
        <v>0.59452005565914401</v>
      </c>
      <c r="E7868" s="130">
        <v>-4.2742935466782699E-2</v>
      </c>
    </row>
    <row r="7869" spans="1:5" x14ac:dyDescent="0.25">
      <c r="A7869" s="130">
        <v>39687.574284714203</v>
      </c>
      <c r="B7869" s="130">
        <v>1.70584181708222</v>
      </c>
      <c r="C7869" s="130">
        <v>1.1176372703590001</v>
      </c>
      <c r="D7869" s="130">
        <v>0.59452763715736301</v>
      </c>
      <c r="E7869" s="130">
        <v>-4.2910264396028797E-2</v>
      </c>
    </row>
    <row r="7870" spans="1:5" x14ac:dyDescent="0.25">
      <c r="A7870" s="130">
        <v>39694.589408368302</v>
      </c>
      <c r="B7870" s="130">
        <v>1.0540827547040199</v>
      </c>
      <c r="C7870" s="130">
        <v>1.1175782675563199</v>
      </c>
      <c r="D7870" s="130">
        <v>0.59453612770883901</v>
      </c>
      <c r="E7870" s="130">
        <v>-4.30983289306692E-2</v>
      </c>
    </row>
    <row r="7871" spans="1:5" x14ac:dyDescent="0.25">
      <c r="A7871" s="130">
        <v>39694.7050764905</v>
      </c>
      <c r="B7871" s="130">
        <v>-1.7539689950307701E-2</v>
      </c>
      <c r="C7871" s="130">
        <v>1.1175772948135201</v>
      </c>
      <c r="D7871" s="130">
        <v>0.59453626737499599</v>
      </c>
      <c r="E7871" s="130">
        <v>-4.3101428499343501E-2</v>
      </c>
    </row>
    <row r="7872" spans="1:5" x14ac:dyDescent="0.25">
      <c r="A7872" s="130">
        <v>39696.212434740301</v>
      </c>
      <c r="B7872" s="130">
        <v>1.2327575928396699</v>
      </c>
      <c r="C7872" s="130">
        <v>1.1175646186246</v>
      </c>
      <c r="D7872" s="130">
        <v>0.59453808649278395</v>
      </c>
      <c r="E7872" s="130">
        <v>-4.3141817402340202E-2</v>
      </c>
    </row>
    <row r="7873" spans="1:5" x14ac:dyDescent="0.25">
      <c r="A7873" s="130">
        <v>39702.672275694698</v>
      </c>
      <c r="B7873" s="130">
        <v>0.67446852229673404</v>
      </c>
      <c r="C7873" s="130">
        <v>1.11751030180871</v>
      </c>
      <c r="D7873" s="130">
        <v>0.59454586184260105</v>
      </c>
      <c r="E7873" s="130">
        <v>-4.3314823191625898E-2</v>
      </c>
    </row>
    <row r="7874" spans="1:5" x14ac:dyDescent="0.25">
      <c r="A7874" s="130">
        <v>39708.700138678403</v>
      </c>
      <c r="B7874" s="130">
        <v>0.13182126680983999</v>
      </c>
      <c r="C7874" s="130">
        <v>1.11745962824172</v>
      </c>
      <c r="D7874" s="130">
        <v>0.59455308719790601</v>
      </c>
      <c r="E7874" s="130">
        <v>-4.3476138837556001E-2</v>
      </c>
    </row>
    <row r="7875" spans="1:5" x14ac:dyDescent="0.25">
      <c r="A7875" s="130">
        <v>39721.052780407801</v>
      </c>
      <c r="B7875" s="130">
        <v>1.1447572492707401</v>
      </c>
      <c r="C7875" s="130">
        <v>1.1173558187338499</v>
      </c>
      <c r="D7875" s="130">
        <v>0.59456780321719604</v>
      </c>
      <c r="E7875" s="130">
        <v>-4.3806348247544299E-2</v>
      </c>
    </row>
    <row r="7876" spans="1:5" x14ac:dyDescent="0.25">
      <c r="A7876" s="130">
        <v>39723.5250281997</v>
      </c>
      <c r="B7876" s="130">
        <v>-0.52905011514778899</v>
      </c>
      <c r="C7876" s="130">
        <v>1.1173350478773201</v>
      </c>
      <c r="D7876" s="130">
        <v>0.59457073385081105</v>
      </c>
      <c r="E7876" s="130">
        <v>-4.3872376334744403E-2</v>
      </c>
    </row>
    <row r="7877" spans="1:5" x14ac:dyDescent="0.25">
      <c r="A7877" s="130">
        <v>39732.024184511603</v>
      </c>
      <c r="B7877" s="130">
        <v>-0.718550222605285</v>
      </c>
      <c r="C7877" s="130">
        <v>1.1172636554516699</v>
      </c>
      <c r="D7877" s="130">
        <v>0.59458077167879197</v>
      </c>
      <c r="E7877" s="130">
        <v>-4.4099216248923198E-2</v>
      </c>
    </row>
    <row r="7878" spans="1:5" x14ac:dyDescent="0.25">
      <c r="A7878" s="130">
        <v>39738.107979719498</v>
      </c>
      <c r="B7878" s="130">
        <v>0.74095405090055499</v>
      </c>
      <c r="C7878" s="130">
        <v>1.1172125655066001</v>
      </c>
      <c r="D7878" s="130">
        <v>0.59458792150967199</v>
      </c>
      <c r="E7878" s="130">
        <v>-4.4261444464238499E-2</v>
      </c>
    </row>
    <row r="7879" spans="1:5" x14ac:dyDescent="0.25">
      <c r="A7879" s="130">
        <v>39740.005406295903</v>
      </c>
      <c r="B7879" s="130">
        <v>1.34734086504615</v>
      </c>
      <c r="C7879" s="130">
        <v>1.11719663380814</v>
      </c>
      <c r="D7879" s="130">
        <v>0.594590145379016</v>
      </c>
      <c r="E7879" s="130">
        <v>-4.4312015413458597E-2</v>
      </c>
    </row>
    <row r="7880" spans="1:5" x14ac:dyDescent="0.25">
      <c r="A7880" s="130">
        <v>39745.031898394001</v>
      </c>
      <c r="B7880" s="130">
        <v>0.31777812772806302</v>
      </c>
      <c r="C7880" s="130">
        <v>1.11715443439414</v>
      </c>
      <c r="D7880" s="130">
        <v>0.59459602278833701</v>
      </c>
      <c r="E7880" s="130">
        <v>-4.4445925473935603E-2</v>
      </c>
    </row>
    <row r="7881" spans="1:5" x14ac:dyDescent="0.25">
      <c r="A7881" s="130">
        <v>39749.199620519998</v>
      </c>
      <c r="B7881" s="130">
        <v>-0.49462877919267401</v>
      </c>
      <c r="C7881" s="130">
        <v>1.1171194506891799</v>
      </c>
      <c r="D7881" s="130">
        <v>0.59460088078593198</v>
      </c>
      <c r="E7881" s="130">
        <v>-4.4556893142248498E-2</v>
      </c>
    </row>
    <row r="7882" spans="1:5" x14ac:dyDescent="0.25">
      <c r="A7882" s="130">
        <v>39754.298050732199</v>
      </c>
      <c r="B7882" s="130">
        <v>0.73276410891547294</v>
      </c>
      <c r="C7882" s="130">
        <v>1.11707666209517</v>
      </c>
      <c r="D7882" s="130">
        <v>0.59460680482554296</v>
      </c>
      <c r="E7882" s="130">
        <v>-4.4692562104919502E-2</v>
      </c>
    </row>
    <row r="7883" spans="1:5" x14ac:dyDescent="0.25">
      <c r="A7883" s="130">
        <v>39764.136806934999</v>
      </c>
      <c r="B7883" s="130">
        <v>2.67884498680653</v>
      </c>
      <c r="C7883" s="130">
        <v>1.11699411366565</v>
      </c>
      <c r="D7883" s="130">
        <v>0.59461817830362096</v>
      </c>
      <c r="E7883" s="130">
        <v>-4.4954122903796197E-2</v>
      </c>
    </row>
    <row r="7884" spans="1:5" x14ac:dyDescent="0.25">
      <c r="A7884" s="130">
        <v>39771.693828305397</v>
      </c>
      <c r="B7884" s="130">
        <v>0.94461631514049005</v>
      </c>
      <c r="C7884" s="130">
        <v>1.1169307304219001</v>
      </c>
      <c r="D7884" s="130">
        <v>0.59462686180875601</v>
      </c>
      <c r="E7884" s="130">
        <v>-4.5154801066151898E-2</v>
      </c>
    </row>
    <row r="7885" spans="1:5" x14ac:dyDescent="0.25">
      <c r="A7885" s="130">
        <v>39774.887207806998</v>
      </c>
      <c r="B7885" s="130">
        <v>0.96003847064054504</v>
      </c>
      <c r="C7885" s="130">
        <v>1.11690395206519</v>
      </c>
      <c r="D7885" s="130">
        <v>0.59463051755039698</v>
      </c>
      <c r="E7885" s="130">
        <v>-4.5239543209179202E-2</v>
      </c>
    </row>
    <row r="7886" spans="1:5" x14ac:dyDescent="0.25">
      <c r="A7886" s="130">
        <v>39776.033593433902</v>
      </c>
      <c r="B7886" s="130">
        <v>6.7928831430696902E-3</v>
      </c>
      <c r="C7886" s="130">
        <v>1.1168943397633</v>
      </c>
      <c r="D7886" s="130">
        <v>0.59463182793976899</v>
      </c>
      <c r="E7886" s="130">
        <v>-4.5269956109064403E-2</v>
      </c>
    </row>
    <row r="7887" spans="1:5" x14ac:dyDescent="0.25">
      <c r="A7887" s="130">
        <v>39776.546434096701</v>
      </c>
      <c r="B7887" s="130">
        <v>2.83057109617237</v>
      </c>
      <c r="C7887" s="130">
        <v>1.1168900397970301</v>
      </c>
      <c r="D7887" s="130">
        <v>0.59463241380980503</v>
      </c>
      <c r="E7887" s="130">
        <v>-4.5283559992643503E-2</v>
      </c>
    </row>
    <row r="7888" spans="1:5" x14ac:dyDescent="0.25">
      <c r="A7888" s="130">
        <v>39779.210778426197</v>
      </c>
      <c r="B7888" s="130">
        <v>-0.56411186891321996</v>
      </c>
      <c r="C7888" s="130">
        <v>1.11686770171187</v>
      </c>
      <c r="D7888" s="130">
        <v>0.59463545419477504</v>
      </c>
      <c r="E7888" s="130">
        <v>-4.5354221249436E-2</v>
      </c>
    </row>
    <row r="7889" spans="1:5" x14ac:dyDescent="0.25">
      <c r="A7889" s="130">
        <v>39779.396722728197</v>
      </c>
      <c r="B7889" s="130">
        <v>-4.3818934579153999E-2</v>
      </c>
      <c r="C7889" s="130">
        <v>1.1168661428264399</v>
      </c>
      <c r="D7889" s="130">
        <v>0.59463566617215102</v>
      </c>
      <c r="E7889" s="130">
        <v>-4.5359151778735202E-2</v>
      </c>
    </row>
    <row r="7890" spans="1:5" x14ac:dyDescent="0.25">
      <c r="A7890" s="130">
        <v>39783.121309389098</v>
      </c>
      <c r="B7890" s="130">
        <v>1.1194462890371299</v>
      </c>
      <c r="C7890" s="130">
        <v>1.11683491972751</v>
      </c>
      <c r="D7890" s="130">
        <v>0.59463990642699505</v>
      </c>
      <c r="E7890" s="130">
        <v>-4.5457888408128297E-2</v>
      </c>
    </row>
    <row r="7891" spans="1:5" x14ac:dyDescent="0.25">
      <c r="A7891" s="130">
        <v>39786.0650976877</v>
      </c>
      <c r="B7891" s="130">
        <v>8.7802276976578497E-3</v>
      </c>
      <c r="C7891" s="130">
        <v>1.1168102452853399</v>
      </c>
      <c r="D7891" s="130">
        <v>0.59464324997755602</v>
      </c>
      <c r="E7891" s="130">
        <v>-4.5535892610133397E-2</v>
      </c>
    </row>
    <row r="7892" spans="1:5" x14ac:dyDescent="0.25">
      <c r="A7892" s="130">
        <v>39787.603171167502</v>
      </c>
      <c r="B7892" s="130">
        <v>3.9156596953526801E-2</v>
      </c>
      <c r="C7892" s="130">
        <v>1.1167973545027401</v>
      </c>
      <c r="D7892" s="130">
        <v>0.59464499417892402</v>
      </c>
      <c r="E7892" s="130">
        <v>-4.55766363859781E-2</v>
      </c>
    </row>
    <row r="7893" spans="1:5" x14ac:dyDescent="0.25">
      <c r="A7893" s="130">
        <v>39788.9858390886</v>
      </c>
      <c r="B7893" s="130">
        <v>1.31273258166105</v>
      </c>
      <c r="C7893" s="130">
        <v>1.1167857668657699</v>
      </c>
      <c r="D7893" s="130">
        <v>0.59464656054254605</v>
      </c>
      <c r="E7893" s="130">
        <v>-4.56132564417445E-2</v>
      </c>
    </row>
    <row r="7894" spans="1:5" x14ac:dyDescent="0.25">
      <c r="A7894" s="130">
        <v>39791.688207861698</v>
      </c>
      <c r="B7894" s="130">
        <v>-3.1448490391466399</v>
      </c>
      <c r="C7894" s="130">
        <v>1.11676312113938</v>
      </c>
      <c r="D7894" s="130">
        <v>0.59464961754963297</v>
      </c>
      <c r="E7894" s="130">
        <v>-4.5684809684703197E-2</v>
      </c>
    </row>
    <row r="7895" spans="1:5" x14ac:dyDescent="0.25">
      <c r="A7895" s="130">
        <v>39810.757957047601</v>
      </c>
      <c r="B7895" s="130">
        <v>1.09560806350728</v>
      </c>
      <c r="C7895" s="130">
        <v>1.11660338761044</v>
      </c>
      <c r="D7895" s="130">
        <v>0.594671024914877</v>
      </c>
      <c r="E7895" s="130">
        <v>-4.6189011755187498E-2</v>
      </c>
    </row>
    <row r="7896" spans="1:5" x14ac:dyDescent="0.25">
      <c r="A7896" s="130">
        <v>39812.450721416601</v>
      </c>
      <c r="B7896" s="130">
        <v>2.32280334546402</v>
      </c>
      <c r="C7896" s="130">
        <v>1.1165892145437699</v>
      </c>
      <c r="D7896" s="130">
        <v>0.59467291122446397</v>
      </c>
      <c r="E7896" s="130">
        <v>-4.6233706374629098E-2</v>
      </c>
    </row>
    <row r="7897" spans="1:5" x14ac:dyDescent="0.25">
      <c r="A7897" s="130">
        <v>39820.7132900656</v>
      </c>
      <c r="B7897" s="130">
        <v>0.80173885129790601</v>
      </c>
      <c r="C7897" s="130">
        <v>1.1165200484797</v>
      </c>
      <c r="D7897" s="130">
        <v>0.59468208585678695</v>
      </c>
      <c r="E7897" s="130">
        <v>-4.6451719692651897E-2</v>
      </c>
    </row>
    <row r="7898" spans="1:5" x14ac:dyDescent="0.25">
      <c r="A7898" s="130">
        <v>39825.827657351998</v>
      </c>
      <c r="B7898" s="130">
        <v>-0.53377469354927198</v>
      </c>
      <c r="C7898" s="130">
        <v>1.11647724796502</v>
      </c>
      <c r="D7898" s="130">
        <v>0.59468773762314697</v>
      </c>
      <c r="E7898" s="130">
        <v>-4.65865436784966E-2</v>
      </c>
    </row>
    <row r="7899" spans="1:5" x14ac:dyDescent="0.25">
      <c r="A7899" s="130">
        <v>39827.719395192304</v>
      </c>
      <c r="B7899" s="130">
        <v>1.5726994398084699</v>
      </c>
      <c r="C7899" s="130">
        <v>1.11646141893684</v>
      </c>
      <c r="D7899" s="130">
        <v>0.59468982287948902</v>
      </c>
      <c r="E7899" s="130">
        <v>-4.6636389586063802E-2</v>
      </c>
    </row>
    <row r="7900" spans="1:5" x14ac:dyDescent="0.25">
      <c r="A7900" s="130">
        <v>39828.976693753699</v>
      </c>
      <c r="B7900" s="130">
        <v>0.51768496321902302</v>
      </c>
      <c r="C7900" s="130">
        <v>1.1164508992468001</v>
      </c>
      <c r="D7900" s="130">
        <v>0.59469120722488999</v>
      </c>
      <c r="E7900" s="130">
        <v>-4.6669511378230402E-2</v>
      </c>
    </row>
    <row r="7901" spans="1:5" x14ac:dyDescent="0.25">
      <c r="A7901" s="130">
        <v>39836.133928673102</v>
      </c>
      <c r="B7901" s="130">
        <v>0.81079594613928696</v>
      </c>
      <c r="C7901" s="130">
        <v>1.1163910260374099</v>
      </c>
      <c r="D7901" s="130">
        <v>0.59469906379344695</v>
      </c>
      <c r="E7901" s="130">
        <v>-4.6857950456520199E-2</v>
      </c>
    </row>
    <row r="7902" spans="1:5" x14ac:dyDescent="0.25">
      <c r="A7902" s="130">
        <v>39837.231165659803</v>
      </c>
      <c r="B7902" s="130">
        <v>0.57059741429294997</v>
      </c>
      <c r="C7902" s="130">
        <v>1.1163818488082</v>
      </c>
      <c r="D7902" s="130">
        <v>0.59470026464975501</v>
      </c>
      <c r="E7902" s="130">
        <v>-4.6886822690802299E-2</v>
      </c>
    </row>
    <row r="7903" spans="1:5" x14ac:dyDescent="0.25">
      <c r="A7903" s="130">
        <v>39837.538938005899</v>
      </c>
      <c r="B7903" s="130">
        <v>0.98780571754975</v>
      </c>
      <c r="C7903" s="130">
        <v>1.1163792746944901</v>
      </c>
      <c r="D7903" s="130">
        <v>0.59470060131561198</v>
      </c>
      <c r="E7903" s="130">
        <v>-4.6894920501276201E-2</v>
      </c>
    </row>
    <row r="7904" spans="1:5" x14ac:dyDescent="0.25">
      <c r="A7904" s="130">
        <v>39840.1733731028</v>
      </c>
      <c r="B7904" s="130">
        <v>-7.5605483838736595E-2</v>
      </c>
      <c r="C7904" s="130">
        <v>1.11635724247021</v>
      </c>
      <c r="D7904" s="130">
        <v>0.59470347999698003</v>
      </c>
      <c r="E7904" s="130">
        <v>-4.6964221194153701E-2</v>
      </c>
    </row>
    <row r="7905" spans="1:5" x14ac:dyDescent="0.25">
      <c r="A7905" s="130">
        <v>39860.273205587298</v>
      </c>
      <c r="B7905" s="130">
        <v>2.74415473852914</v>
      </c>
      <c r="C7905" s="130">
        <v>1.1161892266470701</v>
      </c>
      <c r="D7905" s="130">
        <v>0.59472526223903799</v>
      </c>
      <c r="E7905" s="130">
        <v>-4.7492129009440498E-2</v>
      </c>
    </row>
    <row r="7906" spans="1:5" x14ac:dyDescent="0.25">
      <c r="A7906" s="130">
        <v>39868.447794795502</v>
      </c>
      <c r="B7906" s="130">
        <v>0.16647862271330599</v>
      </c>
      <c r="C7906" s="130">
        <v>1.11612093699363</v>
      </c>
      <c r="D7906" s="130">
        <v>0.594734029505532</v>
      </c>
      <c r="E7906" s="130">
        <v>-4.77064040893651E-2</v>
      </c>
    </row>
    <row r="7907" spans="1:5" x14ac:dyDescent="0.25">
      <c r="A7907" s="130">
        <v>39875.388740624898</v>
      </c>
      <c r="B7907" s="130">
        <v>3.8031424855233802E-2</v>
      </c>
      <c r="C7907" s="130">
        <v>1.11606297254971</v>
      </c>
      <c r="D7907" s="130">
        <v>0.59474143215072595</v>
      </c>
      <c r="E7907" s="130">
        <v>-4.7888147875108401E-2</v>
      </c>
    </row>
    <row r="7908" spans="1:5" x14ac:dyDescent="0.25">
      <c r="A7908" s="130">
        <v>39875.689355634298</v>
      </c>
      <c r="B7908" s="130">
        <v>0.85398162308718595</v>
      </c>
      <c r="C7908" s="130">
        <v>1.1160604624944801</v>
      </c>
      <c r="D7908" s="130">
        <v>0.59474175190049805</v>
      </c>
      <c r="E7908" s="130">
        <v>-4.78960152128401E-2</v>
      </c>
    </row>
    <row r="7909" spans="1:5" x14ac:dyDescent="0.25">
      <c r="A7909" s="130">
        <v>39880.067303703399</v>
      </c>
      <c r="B7909" s="130">
        <v>1.48717648649705</v>
      </c>
      <c r="C7909" s="130">
        <v>1.11602391164213</v>
      </c>
      <c r="D7909" s="130">
        <v>0.594746400408665</v>
      </c>
      <c r="E7909" s="130">
        <v>-4.8010551380959901E-2</v>
      </c>
    </row>
    <row r="7910" spans="1:5" x14ac:dyDescent="0.25">
      <c r="A7910" s="130">
        <v>39883.858596261402</v>
      </c>
      <c r="B7910" s="130">
        <v>1.28465168780894</v>
      </c>
      <c r="C7910" s="130">
        <v>1.11599226453027</v>
      </c>
      <c r="D7910" s="130">
        <v>0.59475041375118898</v>
      </c>
      <c r="E7910" s="130">
        <v>-4.8109681428018303E-2</v>
      </c>
    </row>
    <row r="7911" spans="1:5" x14ac:dyDescent="0.25">
      <c r="A7911" s="130">
        <v>39891.905111840999</v>
      </c>
      <c r="B7911" s="130">
        <v>1.61468163044198</v>
      </c>
      <c r="C7911" s="130">
        <v>1.1159251158127299</v>
      </c>
      <c r="D7911" s="130">
        <v>0.59475889386052005</v>
      </c>
      <c r="E7911" s="130">
        <v>-4.8319892656548701E-2</v>
      </c>
    </row>
    <row r="7912" spans="1:5" x14ac:dyDescent="0.25">
      <c r="A7912" s="130">
        <v>39911.810783771703</v>
      </c>
      <c r="B7912" s="130">
        <v>0.83121572351454498</v>
      </c>
      <c r="C7912" s="130">
        <v>1.1157591086438701</v>
      </c>
      <c r="D7912" s="130">
        <v>0.59477965219416895</v>
      </c>
      <c r="E7912" s="130">
        <v>-4.8838863201517403E-2</v>
      </c>
    </row>
    <row r="7913" spans="1:5" x14ac:dyDescent="0.25">
      <c r="A7913" s="130">
        <v>39918.7790487034</v>
      </c>
      <c r="B7913" s="130">
        <v>2.2952508515323702</v>
      </c>
      <c r="C7913" s="130">
        <v>1.1157010319968601</v>
      </c>
      <c r="D7913" s="130">
        <v>0.59478684495419398</v>
      </c>
      <c r="E7913" s="130">
        <v>-4.9020177841525597E-2</v>
      </c>
    </row>
    <row r="7914" spans="1:5" x14ac:dyDescent="0.25">
      <c r="A7914" s="130">
        <v>39918.7890118953</v>
      </c>
      <c r="B7914" s="130">
        <v>0.402509892267022</v>
      </c>
      <c r="C7914" s="130">
        <v>1.11570094897286</v>
      </c>
      <c r="D7914" s="130">
        <v>0.59478685521090902</v>
      </c>
      <c r="E7914" s="130">
        <v>-4.9020436950332202E-2</v>
      </c>
    </row>
    <row r="7915" spans="1:5" x14ac:dyDescent="0.25">
      <c r="A7915" s="130">
        <v>39922.8879926644</v>
      </c>
      <c r="B7915" s="130">
        <v>1.3057300557726801</v>
      </c>
      <c r="C7915" s="130">
        <v>1.1156667952058501</v>
      </c>
      <c r="D7915" s="130">
        <v>0.59479106830043804</v>
      </c>
      <c r="E7915" s="130">
        <v>-4.91270049742474E-2</v>
      </c>
    </row>
    <row r="7916" spans="1:5" x14ac:dyDescent="0.25">
      <c r="A7916" s="130">
        <v>39931.380458166997</v>
      </c>
      <c r="B7916" s="130">
        <v>1.4211860395254301</v>
      </c>
      <c r="C7916" s="130">
        <v>1.11559605507997</v>
      </c>
      <c r="D7916" s="130">
        <v>0.59479975496681403</v>
      </c>
      <c r="E7916" s="130">
        <v>-4.9347590375572299E-2</v>
      </c>
    </row>
    <row r="7917" spans="1:5" x14ac:dyDescent="0.25">
      <c r="A7917" s="130">
        <v>39943.644764875797</v>
      </c>
      <c r="B7917" s="130">
        <v>0.23310173765516101</v>
      </c>
      <c r="C7917" s="130">
        <v>1.11549394764373</v>
      </c>
      <c r="D7917" s="130">
        <v>0.594812199269387</v>
      </c>
      <c r="E7917" s="130">
        <v>-4.9665649723203698E-2</v>
      </c>
    </row>
    <row r="7918" spans="1:5" x14ac:dyDescent="0.25">
      <c r="A7918" s="130">
        <v>39948.260408341601</v>
      </c>
      <c r="B7918" s="130">
        <v>-0.18283496626749801</v>
      </c>
      <c r="C7918" s="130">
        <v>1.1154555355697899</v>
      </c>
      <c r="D7918" s="130">
        <v>0.59481685192134504</v>
      </c>
      <c r="E7918" s="130">
        <v>-4.9785197592940401E-2</v>
      </c>
    </row>
    <row r="7919" spans="1:5" x14ac:dyDescent="0.25">
      <c r="A7919" s="130">
        <v>39965.500558777203</v>
      </c>
      <c r="B7919" s="130">
        <v>0.53727084933796698</v>
      </c>
      <c r="C7919" s="130">
        <v>1.1153121380102899</v>
      </c>
      <c r="D7919" s="130">
        <v>0.59483408176025598</v>
      </c>
      <c r="E7919" s="130">
        <v>-5.02309811023222E-2</v>
      </c>
    </row>
    <row r="7920" spans="1:5" x14ac:dyDescent="0.25">
      <c r="A7920" s="130">
        <v>39968.241023347102</v>
      </c>
      <c r="B7920" s="130">
        <v>0.113133865443604</v>
      </c>
      <c r="C7920" s="130">
        <v>1.1152893551574901</v>
      </c>
      <c r="D7920" s="130">
        <v>0.59483679900816899</v>
      </c>
      <c r="E7920" s="130">
        <v>-5.0301732929762102E-2</v>
      </c>
    </row>
    <row r="7921" spans="1:5" x14ac:dyDescent="0.25">
      <c r="A7921" s="130">
        <v>39971.462832369398</v>
      </c>
      <c r="B7921" s="130">
        <v>-0.15620670458279501</v>
      </c>
      <c r="C7921" s="130">
        <v>1.11526257467368</v>
      </c>
      <c r="D7921" s="130">
        <v>0.59483998595587895</v>
      </c>
      <c r="E7921" s="130">
        <v>-5.03848733336218E-2</v>
      </c>
    </row>
    <row r="7922" spans="1:5" x14ac:dyDescent="0.25">
      <c r="A7922" s="130">
        <v>39972.627921557498</v>
      </c>
      <c r="B7922" s="130">
        <v>-0.411616481903054</v>
      </c>
      <c r="C7922" s="130">
        <v>1.1152528912346</v>
      </c>
      <c r="D7922" s="130">
        <v>0.59484113642521497</v>
      </c>
      <c r="E7922" s="130">
        <v>-5.0414928781050403E-2</v>
      </c>
    </row>
    <row r="7923" spans="1:5" x14ac:dyDescent="0.25">
      <c r="A7923" s="130">
        <v>39975.709498628399</v>
      </c>
      <c r="B7923" s="130">
        <v>0.82886532934625101</v>
      </c>
      <c r="C7923" s="130">
        <v>1.115227281993</v>
      </c>
      <c r="D7923" s="130">
        <v>0.59484417418016799</v>
      </c>
      <c r="E7923" s="130">
        <v>-5.0494396944298803E-2</v>
      </c>
    </row>
    <row r="7924" spans="1:5" x14ac:dyDescent="0.25">
      <c r="A7924" s="130">
        <v>39984.890532095698</v>
      </c>
      <c r="B7924" s="130">
        <v>1.0489625136829199</v>
      </c>
      <c r="C7924" s="130">
        <v>1.1151510074715201</v>
      </c>
      <c r="D7924" s="130">
        <v>0.59485318032574597</v>
      </c>
      <c r="E7924" s="130">
        <v>-5.0730931493080202E-2</v>
      </c>
    </row>
    <row r="7925" spans="1:5" x14ac:dyDescent="0.25">
      <c r="A7925" s="130">
        <v>39988.073143538197</v>
      </c>
      <c r="B7925" s="130">
        <v>1.96693670694481</v>
      </c>
      <c r="C7925" s="130">
        <v>1.1151245752402701</v>
      </c>
      <c r="D7925" s="130">
        <v>0.59485628682347103</v>
      </c>
      <c r="E7925" s="130">
        <v>-5.0812846610425497E-2</v>
      </c>
    </row>
    <row r="7926" spans="1:5" x14ac:dyDescent="0.25">
      <c r="A7926" s="130">
        <v>39996.803306674199</v>
      </c>
      <c r="B7926" s="130">
        <v>2.5980895739205798</v>
      </c>
      <c r="C7926" s="130">
        <v>1.11505209180195</v>
      </c>
      <c r="D7926" s="130">
        <v>0.59486476727748105</v>
      </c>
      <c r="E7926" s="130">
        <v>-5.1037334609576802E-2</v>
      </c>
    </row>
    <row r="7927" spans="1:5" x14ac:dyDescent="0.25">
      <c r="A7927" s="130">
        <v>40007.175716817401</v>
      </c>
      <c r="B7927" s="130">
        <v>1.2104960213862299</v>
      </c>
      <c r="C7927" s="130">
        <v>1.1149660162658701</v>
      </c>
      <c r="D7927" s="130">
        <v>0.59487476506863601</v>
      </c>
      <c r="E7927" s="130">
        <v>-5.13036456306947E-2</v>
      </c>
    </row>
    <row r="7928" spans="1:5" x14ac:dyDescent="0.25">
      <c r="A7928" s="130">
        <v>40015.044443311301</v>
      </c>
      <c r="B7928" s="130">
        <v>0.98828776203378998</v>
      </c>
      <c r="C7928" s="130">
        <v>1.11490074895108</v>
      </c>
      <c r="D7928" s="130">
        <v>0.59488229316872898</v>
      </c>
      <c r="E7928" s="130">
        <v>-5.1505378807609199E-2</v>
      </c>
    </row>
    <row r="7929" spans="1:5" x14ac:dyDescent="0.25">
      <c r="A7929" s="130">
        <v>40015.357264402301</v>
      </c>
      <c r="B7929" s="130">
        <v>1.95124019268031</v>
      </c>
      <c r="C7929" s="130">
        <v>1.1148981548133801</v>
      </c>
      <c r="D7929" s="130">
        <v>0.59488259144228695</v>
      </c>
      <c r="E7929" s="130">
        <v>-5.15133934066275E-2</v>
      </c>
    </row>
    <row r="7930" spans="1:5" x14ac:dyDescent="0.25">
      <c r="A7930" s="130">
        <v>40019.4868694736</v>
      </c>
      <c r="B7930" s="130">
        <v>1.47513661463115</v>
      </c>
      <c r="C7930" s="130">
        <v>1.11486391321084</v>
      </c>
      <c r="D7930" s="130">
        <v>0.59488652179381596</v>
      </c>
      <c r="E7930" s="130">
        <v>-5.1619157404573297E-2</v>
      </c>
    </row>
    <row r="7931" spans="1:5" x14ac:dyDescent="0.25">
      <c r="A7931" s="130">
        <v>40021.097818730297</v>
      </c>
      <c r="B7931" s="130">
        <v>0.95459983335905996</v>
      </c>
      <c r="C7931" s="130">
        <v>1.11485055769087</v>
      </c>
      <c r="D7931" s="130">
        <v>0.59488805138110001</v>
      </c>
      <c r="E7931" s="130">
        <v>-5.1660396456871503E-2</v>
      </c>
    </row>
    <row r="7932" spans="1:5" x14ac:dyDescent="0.25">
      <c r="A7932" s="130">
        <v>40021.8285152596</v>
      </c>
      <c r="B7932" s="130">
        <v>1.10314077229083</v>
      </c>
      <c r="C7932" s="130">
        <v>1.11484450025614</v>
      </c>
      <c r="D7932" s="130">
        <v>0.59488874450112805</v>
      </c>
      <c r="E7932" s="130">
        <v>-5.1679098157176702E-2</v>
      </c>
    </row>
    <row r="7933" spans="1:5" x14ac:dyDescent="0.25">
      <c r="A7933" s="130">
        <v>40025.966643910499</v>
      </c>
      <c r="B7933" s="130">
        <v>1.22535551357335</v>
      </c>
      <c r="C7933" s="130">
        <v>1.1148101998779401</v>
      </c>
      <c r="D7933" s="130">
        <v>0.59489266190927903</v>
      </c>
      <c r="E7933" s="130">
        <v>-5.1784968819058197E-2</v>
      </c>
    </row>
    <row r="7934" spans="1:5" x14ac:dyDescent="0.25">
      <c r="A7934" s="130">
        <v>40027.287439402797</v>
      </c>
      <c r="B7934" s="130">
        <v>0.66301852171952702</v>
      </c>
      <c r="C7934" s="130">
        <v>1.1147992535944999</v>
      </c>
      <c r="D7934" s="130">
        <v>0.59489390942376297</v>
      </c>
      <c r="E7934" s="130">
        <v>-5.1818745233593498E-2</v>
      </c>
    </row>
    <row r="7935" spans="1:5" x14ac:dyDescent="0.25">
      <c r="A7935" s="130">
        <v>40031.287828442502</v>
      </c>
      <c r="B7935" s="130">
        <v>0.48519180208506102</v>
      </c>
      <c r="C7935" s="130">
        <v>1.1147661045570301</v>
      </c>
      <c r="D7935" s="130">
        <v>0.59489767950127204</v>
      </c>
      <c r="E7935" s="130">
        <v>-5.1921001728603797E-2</v>
      </c>
    </row>
    <row r="7936" spans="1:5" x14ac:dyDescent="0.25">
      <c r="A7936" s="130">
        <v>40032.426925502601</v>
      </c>
      <c r="B7936" s="130">
        <v>1.2521030673820199</v>
      </c>
      <c r="C7936" s="130">
        <v>1.1147566667956601</v>
      </c>
      <c r="D7936" s="130">
        <v>0.59489875071895704</v>
      </c>
      <c r="E7936" s="130">
        <v>-5.19501066355402E-2</v>
      </c>
    </row>
    <row r="7937" spans="1:5" x14ac:dyDescent="0.25">
      <c r="A7937" s="130">
        <v>40042.536499184702</v>
      </c>
      <c r="B7937" s="130">
        <v>1.5880154632985</v>
      </c>
      <c r="C7937" s="130">
        <v>1.1146729315898001</v>
      </c>
      <c r="D7937" s="130">
        <v>0.59490821321294995</v>
      </c>
      <c r="E7937" s="130">
        <v>-5.2208175528900502E-2</v>
      </c>
    </row>
    <row r="7938" spans="1:5" x14ac:dyDescent="0.25">
      <c r="A7938" s="130">
        <v>40042.560133382103</v>
      </c>
      <c r="B7938" s="130">
        <v>2.7403286451844102</v>
      </c>
      <c r="C7938" s="130">
        <v>1.1146727358875701</v>
      </c>
      <c r="D7938" s="130">
        <v>0.59490823524039904</v>
      </c>
      <c r="E7938" s="130">
        <v>-5.2208778337794998E-2</v>
      </c>
    </row>
    <row r="7939" spans="1:5" x14ac:dyDescent="0.25">
      <c r="A7939" s="130">
        <v>40053.781782473998</v>
      </c>
      <c r="B7939" s="130">
        <v>0.49834842040472599</v>
      </c>
      <c r="C7939" s="130">
        <v>1.11457984416263</v>
      </c>
      <c r="D7939" s="130">
        <v>0.594918644482065</v>
      </c>
      <c r="E7939" s="130">
        <v>-5.24947276827561E-2</v>
      </c>
    </row>
    <row r="7940" spans="1:5" x14ac:dyDescent="0.25">
      <c r="A7940" s="130">
        <v>40063.463712601799</v>
      </c>
      <c r="B7940" s="130">
        <v>-0.59762592266868797</v>
      </c>
      <c r="C7940" s="130">
        <v>1.1144997445906999</v>
      </c>
      <c r="D7940" s="130">
        <v>0.59492754609118803</v>
      </c>
      <c r="E7940" s="130">
        <v>-5.2741010573658903E-2</v>
      </c>
    </row>
    <row r="7941" spans="1:5" x14ac:dyDescent="0.25">
      <c r="A7941" s="130">
        <v>40063.584056568798</v>
      </c>
      <c r="B7941" s="130">
        <v>1.58914529101577</v>
      </c>
      <c r="C7941" s="130">
        <v>1.11449874924613</v>
      </c>
      <c r="D7941" s="130">
        <v>0.59492765627342303</v>
      </c>
      <c r="E7941" s="130">
        <v>-5.2744069281287401E-2</v>
      </c>
    </row>
    <row r="7942" spans="1:5" x14ac:dyDescent="0.25">
      <c r="A7942" s="130">
        <v>40072.838358845598</v>
      </c>
      <c r="B7942" s="130">
        <v>0.54029575332799096</v>
      </c>
      <c r="C7942" s="130">
        <v>1.1144222286915999</v>
      </c>
      <c r="D7942" s="130">
        <v>0.59493609514507995</v>
      </c>
      <c r="E7942" s="130">
        <v>-5.2979093445197099E-2</v>
      </c>
    </row>
    <row r="7943" spans="1:5" x14ac:dyDescent="0.25">
      <c r="A7943" s="130">
        <v>40074.308498633101</v>
      </c>
      <c r="B7943" s="130">
        <v>1.72932559502634</v>
      </c>
      <c r="C7943" s="130">
        <v>1.11441007631216</v>
      </c>
      <c r="D7943" s="130">
        <v>0.59493742956654405</v>
      </c>
      <c r="E7943" s="130">
        <v>-5.3016395408037702E-2</v>
      </c>
    </row>
    <row r="7944" spans="1:5" x14ac:dyDescent="0.25">
      <c r="A7944" s="130">
        <v>40076.890362275</v>
      </c>
      <c r="B7944" s="130">
        <v>1.454419439666</v>
      </c>
      <c r="C7944" s="130">
        <v>1.1143887367265399</v>
      </c>
      <c r="D7944" s="130">
        <v>0.59493976898223</v>
      </c>
      <c r="E7944" s="130">
        <v>-5.3081882584240903E-2</v>
      </c>
    </row>
    <row r="7945" spans="1:5" x14ac:dyDescent="0.25">
      <c r="A7945" s="130">
        <v>40084.023500625801</v>
      </c>
      <c r="B7945" s="130">
        <v>9.4321446188416799E-2</v>
      </c>
      <c r="C7945" s="130">
        <v>1.1143297963441701</v>
      </c>
      <c r="D7945" s="130">
        <v>0.59494620514157004</v>
      </c>
      <c r="E7945" s="130">
        <v>-5.3262659351114003E-2</v>
      </c>
    </row>
    <row r="7946" spans="1:5" x14ac:dyDescent="0.25">
      <c r="A7946" s="130">
        <v>40090.6971142084</v>
      </c>
      <c r="B7946" s="130">
        <v>8.9128508659563899E-2</v>
      </c>
      <c r="C7946" s="130">
        <v>1.1142746748125201</v>
      </c>
      <c r="D7946" s="130">
        <v>0.594952190590879</v>
      </c>
      <c r="E7946" s="130">
        <v>-5.3431589644260501E-2</v>
      </c>
    </row>
    <row r="7947" spans="1:5" x14ac:dyDescent="0.25">
      <c r="A7947" s="130">
        <v>40093.173033713501</v>
      </c>
      <c r="B7947" s="130">
        <v>-0.73198100637152896</v>
      </c>
      <c r="C7947" s="130">
        <v>1.11425423005112</v>
      </c>
      <c r="D7947" s="130">
        <v>0.59495440233108998</v>
      </c>
      <c r="E7947" s="130">
        <v>-5.3494213496998698E-2</v>
      </c>
    </row>
    <row r="7948" spans="1:5" x14ac:dyDescent="0.25">
      <c r="A7948" s="130">
        <v>40096.363426431803</v>
      </c>
      <c r="B7948" s="130">
        <v>2.3977490747049099</v>
      </c>
      <c r="C7948" s="130">
        <v>1.1142278898957201</v>
      </c>
      <c r="D7948" s="130">
        <v>0.59495724523416105</v>
      </c>
      <c r="E7948" s="130">
        <v>-5.3574869021118098E-2</v>
      </c>
    </row>
    <row r="7949" spans="1:5" x14ac:dyDescent="0.25">
      <c r="A7949" s="130">
        <v>40098.233254387298</v>
      </c>
      <c r="B7949" s="130">
        <v>1.0532273680795099</v>
      </c>
      <c r="C7949" s="130">
        <v>1.11421245470643</v>
      </c>
      <c r="D7949" s="130">
        <v>0.59495890770182303</v>
      </c>
      <c r="E7949" s="130">
        <v>-5.36221189034096E-2</v>
      </c>
    </row>
    <row r="7950" spans="1:5" x14ac:dyDescent="0.25">
      <c r="A7950" s="130">
        <v>40098.994023918298</v>
      </c>
      <c r="B7950" s="130">
        <v>0.14405895011089201</v>
      </c>
      <c r="C7950" s="130">
        <v>1.11420617513294</v>
      </c>
      <c r="D7950" s="130">
        <v>0.59495958332027499</v>
      </c>
      <c r="E7950" s="130">
        <v>-5.3641338877287399E-2</v>
      </c>
    </row>
    <row r="7951" spans="1:5" x14ac:dyDescent="0.25">
      <c r="A7951" s="130">
        <v>40107.484769182003</v>
      </c>
      <c r="B7951" s="130">
        <v>0.82907379013423799</v>
      </c>
      <c r="C7951" s="130">
        <v>1.11413610944724</v>
      </c>
      <c r="D7951" s="130">
        <v>0.59496709298091899</v>
      </c>
      <c r="E7951" s="130">
        <v>-5.3855674744882398E-2</v>
      </c>
    </row>
    <row r="7952" spans="1:5" x14ac:dyDescent="0.25">
      <c r="A7952" s="130">
        <v>40118.511879215199</v>
      </c>
      <c r="B7952" s="130">
        <v>0.19270294644511099</v>
      </c>
      <c r="C7952" s="130">
        <v>1.1140451659427599</v>
      </c>
      <c r="D7952" s="130">
        <v>0.59497676175019099</v>
      </c>
      <c r="E7952" s="130">
        <v>-5.41335607522676E-2</v>
      </c>
    </row>
    <row r="7953" spans="1:5" x14ac:dyDescent="0.25">
      <c r="A7953" s="130">
        <v>40122.929914760898</v>
      </c>
      <c r="B7953" s="130">
        <v>0.82827733782935298</v>
      </c>
      <c r="C7953" s="130">
        <v>1.11400874593545</v>
      </c>
      <c r="D7953" s="130">
        <v>0.59498060888333804</v>
      </c>
      <c r="E7953" s="130">
        <v>-5.4244744494070199E-2</v>
      </c>
    </row>
    <row r="7954" spans="1:5" x14ac:dyDescent="0.25">
      <c r="A7954" s="130">
        <v>40123.777515914298</v>
      </c>
      <c r="B7954" s="130">
        <v>0.31698475610222299</v>
      </c>
      <c r="C7954" s="130">
        <v>1.1140017598469101</v>
      </c>
      <c r="D7954" s="130">
        <v>0.59498134521214896</v>
      </c>
      <c r="E7954" s="130">
        <v>-5.4266065150165799E-2</v>
      </c>
    </row>
    <row r="7955" spans="1:5" x14ac:dyDescent="0.25">
      <c r="A7955" s="130">
        <v>40124.341462211203</v>
      </c>
      <c r="B7955" s="130">
        <v>2.5429991670887602</v>
      </c>
      <c r="C7955" s="130">
        <v>1.11399711189146</v>
      </c>
      <c r="D7955" s="130">
        <v>0.59498183481293798</v>
      </c>
      <c r="E7955" s="130">
        <v>-5.4280248938973402E-2</v>
      </c>
    </row>
    <row r="7956" spans="1:5" x14ac:dyDescent="0.25">
      <c r="A7956" s="130">
        <v>40129.358911528499</v>
      </c>
      <c r="B7956" s="130">
        <v>1.91376643377053</v>
      </c>
      <c r="C7956" s="130">
        <v>1.1139557657934001</v>
      </c>
      <c r="D7956" s="130">
        <v>0.59498617986352198</v>
      </c>
      <c r="E7956" s="130">
        <v>-5.4406379855454899E-2</v>
      </c>
    </row>
    <row r="7957" spans="1:5" x14ac:dyDescent="0.25">
      <c r="A7957" s="130">
        <v>40131.046970255898</v>
      </c>
      <c r="B7957" s="130">
        <v>0.46748080778318302</v>
      </c>
      <c r="C7957" s="130">
        <v>1.11394185821362</v>
      </c>
      <c r="D7957" s="130">
        <v>0.59498763727893</v>
      </c>
      <c r="E7957" s="130">
        <v>-5.44487896437226E-2</v>
      </c>
    </row>
    <row r="7958" spans="1:5" x14ac:dyDescent="0.25">
      <c r="A7958" s="130">
        <v>40137.686954741301</v>
      </c>
      <c r="B7958" s="130">
        <v>-0.14581193303684301</v>
      </c>
      <c r="C7958" s="130">
        <v>1.11388716645652</v>
      </c>
      <c r="D7958" s="130">
        <v>0.59499334842393503</v>
      </c>
      <c r="E7958" s="130">
        <v>-5.4615484241324702E-2</v>
      </c>
    </row>
    <row r="7959" spans="1:5" x14ac:dyDescent="0.25">
      <c r="A7959" s="130">
        <v>40163.200657356603</v>
      </c>
      <c r="B7959" s="130">
        <v>1.3137289589577801</v>
      </c>
      <c r="C7959" s="130">
        <v>1.1136772232193199</v>
      </c>
      <c r="D7959" s="130">
        <v>0.59501497281598803</v>
      </c>
      <c r="E7959" s="130">
        <v>-5.5254137287952303E-2</v>
      </c>
    </row>
    <row r="7960" spans="1:5" x14ac:dyDescent="0.25">
      <c r="A7960" s="130">
        <v>40163.864916951403</v>
      </c>
      <c r="B7960" s="130">
        <v>0.95569810087232598</v>
      </c>
      <c r="C7960" s="130">
        <v>1.1136717616787699</v>
      </c>
      <c r="D7960" s="130">
        <v>0.59501552903011101</v>
      </c>
      <c r="E7960" s="130">
        <v>-5.5270725169839503E-2</v>
      </c>
    </row>
    <row r="7961" spans="1:5" x14ac:dyDescent="0.25">
      <c r="A7961" s="130">
        <v>40168.109646745797</v>
      </c>
      <c r="B7961" s="130">
        <v>-0.44339407360542998</v>
      </c>
      <c r="C7961" s="130">
        <v>1.11363686686508</v>
      </c>
      <c r="D7961" s="130">
        <v>0.59501907520411301</v>
      </c>
      <c r="E7961" s="130">
        <v>-5.5376676607067798E-2</v>
      </c>
    </row>
    <row r="7962" spans="1:5" x14ac:dyDescent="0.25">
      <c r="A7962" s="130">
        <v>40173.438539128801</v>
      </c>
      <c r="B7962" s="130">
        <v>1.0041553316376199</v>
      </c>
      <c r="C7962" s="130">
        <v>1.11359307255704</v>
      </c>
      <c r="D7962" s="130">
        <v>0.59502350722528297</v>
      </c>
      <c r="E7962" s="130">
        <v>-5.5509571969785801E-2</v>
      </c>
    </row>
    <row r="7963" spans="1:5" x14ac:dyDescent="0.25">
      <c r="A7963" s="130">
        <v>40178.387718591097</v>
      </c>
      <c r="B7963" s="130">
        <v>0.59883613779605505</v>
      </c>
      <c r="C7963" s="130">
        <v>1.11355241197772</v>
      </c>
      <c r="D7963" s="130">
        <v>0.59502760360879903</v>
      </c>
      <c r="E7963" s="130">
        <v>-5.5632880246876799E-2</v>
      </c>
    </row>
    <row r="7964" spans="1:5" x14ac:dyDescent="0.25">
      <c r="A7964" s="130">
        <v>40183.158368025703</v>
      </c>
      <c r="B7964" s="130">
        <v>0.57224957328105797</v>
      </c>
      <c r="C7964" s="130">
        <v>1.11351323016963</v>
      </c>
      <c r="D7964" s="130">
        <v>0.59503153415141596</v>
      </c>
      <c r="E7964" s="130">
        <v>-5.5751632956018801E-2</v>
      </c>
    </row>
    <row r="7965" spans="1:5" x14ac:dyDescent="0.25">
      <c r="A7965" s="130">
        <v>40191.934637206898</v>
      </c>
      <c r="B7965" s="130">
        <v>0.36059731936612899</v>
      </c>
      <c r="C7965" s="130">
        <v>1.1134411808520699</v>
      </c>
      <c r="D7965" s="130">
        <v>0.59503871860242097</v>
      </c>
      <c r="E7965" s="130">
        <v>-5.5969818230165398E-2</v>
      </c>
    </row>
    <row r="7966" spans="1:5" x14ac:dyDescent="0.25">
      <c r="A7966" s="130">
        <v>40192.5401256103</v>
      </c>
      <c r="B7966" s="130">
        <v>-0.21415373257656101</v>
      </c>
      <c r="C7966" s="130">
        <v>1.11343621154729</v>
      </c>
      <c r="D7966" s="130">
        <v>0.595039212055952</v>
      </c>
      <c r="E7966" s="130">
        <v>-5.5984857907109803E-2</v>
      </c>
    </row>
    <row r="7967" spans="1:5" x14ac:dyDescent="0.25">
      <c r="A7967" s="130">
        <v>40196.261834464698</v>
      </c>
      <c r="B7967" s="130">
        <v>3.2873511022807298</v>
      </c>
      <c r="C7967" s="130">
        <v>1.1134056713437399</v>
      </c>
      <c r="D7967" s="130">
        <v>0.59504223885650798</v>
      </c>
      <c r="E7967" s="130">
        <v>-5.60772634226901E-2</v>
      </c>
    </row>
    <row r="7968" spans="1:5" x14ac:dyDescent="0.25">
      <c r="A7968" s="130">
        <v>40197.171505456303</v>
      </c>
      <c r="B7968" s="130">
        <v>0.46245782126790302</v>
      </c>
      <c r="C7968" s="130">
        <v>1.11339820772826</v>
      </c>
      <c r="D7968" s="130">
        <v>0.59504297703528697</v>
      </c>
      <c r="E7968" s="130">
        <v>-5.6099839574630203E-2</v>
      </c>
    </row>
    <row r="7969" spans="1:5" x14ac:dyDescent="0.25">
      <c r="A7969" s="130">
        <v>40198.8759858548</v>
      </c>
      <c r="B7969" s="130">
        <v>1.3329498993033899</v>
      </c>
      <c r="C7969" s="130">
        <v>1.1133842240837999</v>
      </c>
      <c r="D7969" s="130">
        <v>0.59504435845006298</v>
      </c>
      <c r="E7969" s="130">
        <v>-5.6142130793452497E-2</v>
      </c>
    </row>
    <row r="7970" spans="1:5" x14ac:dyDescent="0.25">
      <c r="A7970" s="130">
        <v>40201.309255212298</v>
      </c>
      <c r="B7970" s="130">
        <v>-0.227167683274454</v>
      </c>
      <c r="C7970" s="130">
        <v>1.11336426408067</v>
      </c>
      <c r="D7970" s="130">
        <v>0.59504632659967305</v>
      </c>
      <c r="E7970" s="130">
        <v>-5.6202480918189003E-2</v>
      </c>
    </row>
    <row r="7971" spans="1:5" x14ac:dyDescent="0.25">
      <c r="A7971" s="130">
        <v>40208.154099714498</v>
      </c>
      <c r="B7971" s="130">
        <v>1.5021933922272801</v>
      </c>
      <c r="C7971" s="130">
        <v>1.11330813297209</v>
      </c>
      <c r="D7971" s="130">
        <v>0.59505183832887698</v>
      </c>
      <c r="E7971" s="130">
        <v>-5.63720976873461E-2</v>
      </c>
    </row>
    <row r="7972" spans="1:5" x14ac:dyDescent="0.25">
      <c r="A7972" s="130">
        <v>40211.178381284801</v>
      </c>
      <c r="B7972" s="130"/>
      <c r="C7972" s="130">
        <v>1.1132833403185101</v>
      </c>
      <c r="D7972" s="130">
        <v>0.595054261978887</v>
      </c>
      <c r="E7972" s="130">
        <v>-5.6446969582042601E-2</v>
      </c>
    </row>
    <row r="7973" spans="1:5" x14ac:dyDescent="0.25">
      <c r="A7973" s="130">
        <v>40212.817385579598</v>
      </c>
      <c r="B7973" s="130">
        <v>0.35115687337796703</v>
      </c>
      <c r="C7973" s="130">
        <v>1.1132699060246101</v>
      </c>
      <c r="D7973" s="130">
        <v>0.59505557249775898</v>
      </c>
      <c r="E7973" s="130">
        <v>-5.6487528188136703E-2</v>
      </c>
    </row>
    <row r="7974" spans="1:5" x14ac:dyDescent="0.25">
      <c r="A7974" s="130">
        <v>40223.439835368001</v>
      </c>
      <c r="B7974" s="130">
        <v>1.12864664211512</v>
      </c>
      <c r="C7974" s="130">
        <v>1.1131828728204201</v>
      </c>
      <c r="D7974" s="130">
        <v>0.59506401535138997</v>
      </c>
      <c r="E7974" s="130">
        <v>-5.6750080793631599E-2</v>
      </c>
    </row>
    <row r="7975" spans="1:5" x14ac:dyDescent="0.25">
      <c r="A7975" s="130">
        <v>40224.149801981301</v>
      </c>
      <c r="B7975" s="130">
        <v>1.6668617462616699</v>
      </c>
      <c r="C7975" s="130">
        <v>1.11317705800033</v>
      </c>
      <c r="D7975" s="130">
        <v>0.59506457651229405</v>
      </c>
      <c r="E7975" s="130">
        <v>-5.6767609715450001E-2</v>
      </c>
    </row>
    <row r="7976" spans="1:5" x14ac:dyDescent="0.25">
      <c r="A7976" s="130">
        <v>40238.181407132397</v>
      </c>
      <c r="B7976" s="130">
        <v>-0.30954905877969002</v>
      </c>
      <c r="C7976" s="130">
        <v>1.1130621914961301</v>
      </c>
      <c r="D7976" s="130">
        <v>0.59507558674078398</v>
      </c>
      <c r="E7976" s="130">
        <v>-5.7113551884250401E-2</v>
      </c>
    </row>
    <row r="7977" spans="1:5" x14ac:dyDescent="0.25">
      <c r="A7977" s="130">
        <v>40244.911599907202</v>
      </c>
      <c r="B7977" s="130">
        <v>0.12759132160160599</v>
      </c>
      <c r="C7977" s="130">
        <v>1.1130071345031101</v>
      </c>
      <c r="D7977" s="130">
        <v>0.59508081344046704</v>
      </c>
      <c r="E7977" s="130">
        <v>-5.72791454417294E-2</v>
      </c>
    </row>
    <row r="7978" spans="1:5" x14ac:dyDescent="0.25">
      <c r="A7978" s="130">
        <v>40246.917526470803</v>
      </c>
      <c r="B7978" s="130">
        <v>-0.17652105007645</v>
      </c>
      <c r="C7978" s="130">
        <v>1.1129907296467501</v>
      </c>
      <c r="D7978" s="130">
        <v>0.59508236444477203</v>
      </c>
      <c r="E7978" s="130">
        <v>-5.73284580872232E-2</v>
      </c>
    </row>
    <row r="7979" spans="1:5" x14ac:dyDescent="0.25">
      <c r="A7979" s="130">
        <v>40247.713120715402</v>
      </c>
      <c r="B7979" s="130">
        <v>-0.315958383495685</v>
      </c>
      <c r="C7979" s="130">
        <v>1.1129842237375001</v>
      </c>
      <c r="D7979" s="130">
        <v>0.59508297874118099</v>
      </c>
      <c r="E7979" s="130">
        <v>-5.7348011163607097E-2</v>
      </c>
    </row>
    <row r="7980" spans="1:5" x14ac:dyDescent="0.25">
      <c r="A7980" s="130">
        <v>40248.340389687801</v>
      </c>
      <c r="B7980" s="130">
        <v>0.29132425922335797</v>
      </c>
      <c r="C7980" s="130">
        <v>1.1129790945413101</v>
      </c>
      <c r="D7980" s="130">
        <v>0.59508346272316703</v>
      </c>
      <c r="E7980" s="130">
        <v>-5.7363425199465301E-2</v>
      </c>
    </row>
    <row r="7981" spans="1:5" x14ac:dyDescent="0.25">
      <c r="A7981" s="130">
        <v>40254.833286019202</v>
      </c>
      <c r="B7981" s="130">
        <v>1.08904320329606</v>
      </c>
      <c r="C7981" s="130">
        <v>1.11292601473583</v>
      </c>
      <c r="D7981" s="130">
        <v>0.59508845449442005</v>
      </c>
      <c r="E7981" s="130">
        <v>-5.7522864590865003E-2</v>
      </c>
    </row>
    <row r="7982" spans="1:5" x14ac:dyDescent="0.25">
      <c r="A7982" s="130">
        <v>40259.099236274</v>
      </c>
      <c r="B7982" s="130">
        <v>1.0539749559745</v>
      </c>
      <c r="C7982" s="130">
        <v>1.1128911530854599</v>
      </c>
      <c r="D7982" s="130">
        <v>0.59509171635798896</v>
      </c>
      <c r="E7982" s="130">
        <v>-5.76275075438843E-2</v>
      </c>
    </row>
    <row r="7983" spans="1:5" x14ac:dyDescent="0.25">
      <c r="A7983" s="130">
        <v>40261.094719890803</v>
      </c>
      <c r="B7983" s="130">
        <v>0.56384002442724201</v>
      </c>
      <c r="C7983" s="130">
        <v>1.11287484933197</v>
      </c>
      <c r="D7983" s="130">
        <v>0.59509323730971897</v>
      </c>
      <c r="E7983" s="130">
        <v>-5.76764259166117E-2</v>
      </c>
    </row>
    <row r="7984" spans="1:5" x14ac:dyDescent="0.25">
      <c r="A7984" s="130">
        <v>40266.910151776399</v>
      </c>
      <c r="B7984" s="130">
        <v>-0.22865818228859899</v>
      </c>
      <c r="C7984" s="130">
        <v>1.11282734805186</v>
      </c>
      <c r="D7984" s="130">
        <v>0.595097652185407</v>
      </c>
      <c r="E7984" s="130">
        <v>-5.7818877561732401E-2</v>
      </c>
    </row>
    <row r="7985" spans="1:5" x14ac:dyDescent="0.25">
      <c r="A7985" s="130">
        <v>40269.156876815097</v>
      </c>
      <c r="B7985" s="130">
        <v>-0.148848338060936</v>
      </c>
      <c r="C7985" s="130">
        <v>1.11280900155872</v>
      </c>
      <c r="D7985" s="130">
        <v>0.59509935079293896</v>
      </c>
      <c r="E7985" s="130">
        <v>-5.7873867749885101E-2</v>
      </c>
    </row>
    <row r="7986" spans="1:5" x14ac:dyDescent="0.25">
      <c r="A7986" s="130">
        <v>40273.268506838598</v>
      </c>
      <c r="B7986" s="130">
        <v>2.0960226008657701</v>
      </c>
      <c r="C7986" s="130">
        <v>1.1127754338253999</v>
      </c>
      <c r="D7986" s="130">
        <v>0.59510244919530997</v>
      </c>
      <c r="E7986" s="130">
        <v>-5.7974438623335997E-2</v>
      </c>
    </row>
    <row r="7987" spans="1:5" x14ac:dyDescent="0.25">
      <c r="A7987" s="130">
        <v>40273.606204409698</v>
      </c>
      <c r="B7987" s="130">
        <v>1.1117410433472401</v>
      </c>
      <c r="C7987" s="130">
        <v>1.1127726772542601</v>
      </c>
      <c r="D7987" s="130">
        <v>0.59510270309132196</v>
      </c>
      <c r="E7987" s="130">
        <v>-5.7982695045041201E-2</v>
      </c>
    </row>
    <row r="7988" spans="1:5" x14ac:dyDescent="0.25">
      <c r="A7988" s="130">
        <v>40281.772562672399</v>
      </c>
      <c r="B7988" s="130">
        <v>2.6350312461430998</v>
      </c>
      <c r="C7988" s="130">
        <v>1.1127060362258301</v>
      </c>
      <c r="D7988" s="130">
        <v>0.59510881598766396</v>
      </c>
      <c r="E7988" s="130">
        <v>-5.8182184465617501E-2</v>
      </c>
    </row>
    <row r="7989" spans="1:5" x14ac:dyDescent="0.25">
      <c r="A7989" s="130">
        <v>40284.755103709504</v>
      </c>
      <c r="B7989" s="130">
        <v>3.7197452716952698E-2</v>
      </c>
      <c r="C7989" s="130">
        <v>1.1126817068327299</v>
      </c>
      <c r="D7989" s="130">
        <v>0.59511103566361101</v>
      </c>
      <c r="E7989" s="130">
        <v>-5.8254960420222698E-2</v>
      </c>
    </row>
    <row r="7990" spans="1:5" x14ac:dyDescent="0.25">
      <c r="A7990" s="130">
        <v>40284.775200168202</v>
      </c>
      <c r="B7990" s="130">
        <v>1.0539827190306801</v>
      </c>
      <c r="C7990" s="130">
        <v>1.11268154291767</v>
      </c>
      <c r="D7990" s="130">
        <v>0.59511105059646596</v>
      </c>
      <c r="E7990" s="130">
        <v>-5.8255450637563003E-2</v>
      </c>
    </row>
    <row r="7991" spans="1:5" x14ac:dyDescent="0.25">
      <c r="A7991" s="130">
        <v>40285.606135386297</v>
      </c>
      <c r="B7991" s="130">
        <v>-0.45238656092808599</v>
      </c>
      <c r="C7991" s="130">
        <v>1.11267476566636</v>
      </c>
      <c r="D7991" s="130">
        <v>0.59511166775624502</v>
      </c>
      <c r="E7991" s="130">
        <v>-5.8275718070940098E-2</v>
      </c>
    </row>
    <row r="7992" spans="1:5" x14ac:dyDescent="0.25">
      <c r="A7992" s="130">
        <v>40287.518293950401</v>
      </c>
      <c r="B7992" s="130">
        <v>1.00338608762642</v>
      </c>
      <c r="C7992" s="130">
        <v>1.11265917126642</v>
      </c>
      <c r="D7992" s="130">
        <v>0.59511308593881196</v>
      </c>
      <c r="E7992" s="130">
        <v>-5.8322344738423099E-2</v>
      </c>
    </row>
    <row r="7993" spans="1:5" x14ac:dyDescent="0.25">
      <c r="A7993" s="130">
        <v>40290.569388890799</v>
      </c>
      <c r="B7993" s="130">
        <v>0.67603895665664404</v>
      </c>
      <c r="C7993" s="130">
        <v>1.11263429272128</v>
      </c>
      <c r="D7993" s="130">
        <v>0.59511534296188895</v>
      </c>
      <c r="E7993" s="130">
        <v>-5.8396705994112501E-2</v>
      </c>
    </row>
    <row r="7994" spans="1:5" x14ac:dyDescent="0.25">
      <c r="A7994" s="130">
        <v>40291.670140015602</v>
      </c>
      <c r="B7994" s="130">
        <v>-2.58967504448093E-2</v>
      </c>
      <c r="C7994" s="130">
        <v>1.1126253185342501</v>
      </c>
      <c r="D7994" s="130">
        <v>0.59511615546250496</v>
      </c>
      <c r="E7994" s="130">
        <v>-5.8423522131564702E-2</v>
      </c>
    </row>
    <row r="7995" spans="1:5" x14ac:dyDescent="0.25">
      <c r="A7995" s="130">
        <v>40293.375154779002</v>
      </c>
      <c r="B7995" s="130">
        <v>1.46244521271484</v>
      </c>
      <c r="C7995" s="130">
        <v>1.1126114192868699</v>
      </c>
      <c r="D7995" s="130">
        <v>0.59511741213611902</v>
      </c>
      <c r="E7995" s="130">
        <v>-5.84650472381869E-2</v>
      </c>
    </row>
    <row r="7996" spans="1:5" x14ac:dyDescent="0.25">
      <c r="A7996" s="130">
        <v>40293.492677285001</v>
      </c>
      <c r="B7996" s="130">
        <v>0.23892900920823301</v>
      </c>
      <c r="C7996" s="130">
        <v>1.1126104613071199</v>
      </c>
      <c r="D7996" s="130">
        <v>0.59511749867256403</v>
      </c>
      <c r="E7996" s="130">
        <v>-5.8467908929175E-2</v>
      </c>
    </row>
    <row r="7997" spans="1:5" x14ac:dyDescent="0.25">
      <c r="A7997" s="130">
        <v>40295.935497789498</v>
      </c>
      <c r="B7997" s="130">
        <v>6.8806889890415902E-3</v>
      </c>
      <c r="C7997" s="130">
        <v>1.11259055055474</v>
      </c>
      <c r="D7997" s="130">
        <v>0.59511929499395599</v>
      </c>
      <c r="E7997" s="130">
        <v>-5.8527376397277002E-2</v>
      </c>
    </row>
    <row r="7998" spans="1:5" x14ac:dyDescent="0.25">
      <c r="A7998" s="130">
        <v>40296.887282195399</v>
      </c>
      <c r="B7998" s="130">
        <v>-0.16315480463481299</v>
      </c>
      <c r="C7998" s="130">
        <v>1.1125827937527799</v>
      </c>
      <c r="D7998" s="130">
        <v>0.595119993634181</v>
      </c>
      <c r="E7998" s="130">
        <v>-5.8550538364516201E-2</v>
      </c>
    </row>
    <row r="7999" spans="1:5" x14ac:dyDescent="0.25">
      <c r="A7999" s="130">
        <v>40302.8588499814</v>
      </c>
      <c r="B7999" s="130">
        <v>2.0467215918569499</v>
      </c>
      <c r="C7999" s="130">
        <v>1.1125341389019201</v>
      </c>
      <c r="D7999" s="130">
        <v>0.59512436094001897</v>
      </c>
      <c r="E7999" s="130">
        <v>-5.86957550264137E-2</v>
      </c>
    </row>
    <row r="8000" spans="1:5" x14ac:dyDescent="0.25">
      <c r="A8000" s="130">
        <v>40305.373997173403</v>
      </c>
      <c r="B8000" s="130">
        <v>0.83248099802908404</v>
      </c>
      <c r="C8000" s="130">
        <v>1.1125136522750101</v>
      </c>
      <c r="D8000" s="130">
        <v>0.59512619212509699</v>
      </c>
      <c r="E8000" s="130">
        <v>-5.8756864983178302E-2</v>
      </c>
    </row>
    <row r="8001" spans="1:5" x14ac:dyDescent="0.25">
      <c r="A8001" s="130">
        <v>40308.453417610501</v>
      </c>
      <c r="B8001" s="130">
        <v>1.56950041900799</v>
      </c>
      <c r="C8001" s="130">
        <v>1.1124885744673101</v>
      </c>
      <c r="D8001" s="130">
        <v>0.59512842746489103</v>
      </c>
      <c r="E8001" s="130">
        <v>-5.8831641739131801E-2</v>
      </c>
    </row>
    <row r="8002" spans="1:5" x14ac:dyDescent="0.25">
      <c r="A8002" s="130">
        <v>40321.312345455503</v>
      </c>
      <c r="B8002" s="130">
        <v>1.0491995545108399</v>
      </c>
      <c r="C8002" s="130">
        <v>1.11238391520992</v>
      </c>
      <c r="D8002" s="130">
        <v>0.59513768236957998</v>
      </c>
      <c r="E8002" s="130">
        <v>-5.9143375669728E-2</v>
      </c>
    </row>
    <row r="8003" spans="1:5" x14ac:dyDescent="0.25">
      <c r="A8003" s="130">
        <v>40324.152462439102</v>
      </c>
      <c r="B8003" s="130">
        <v>0.36448570727163299</v>
      </c>
      <c r="C8003" s="130">
        <v>1.1123608124556199</v>
      </c>
      <c r="D8003" s="130">
        <v>0.59513970921996195</v>
      </c>
      <c r="E8003" s="130">
        <v>-5.9212114828992198E-2</v>
      </c>
    </row>
    <row r="8004" spans="1:5" x14ac:dyDescent="0.25">
      <c r="A8004" s="130">
        <v>40324.729010460498</v>
      </c>
      <c r="B8004" s="130">
        <v>-0.56801615918863302</v>
      </c>
      <c r="C8004" s="130">
        <v>1.1123561231410799</v>
      </c>
      <c r="D8004" s="130">
        <v>0.59514011991149196</v>
      </c>
      <c r="E8004" s="130">
        <v>-5.9226063987570299E-2</v>
      </c>
    </row>
    <row r="8005" spans="1:5" x14ac:dyDescent="0.25">
      <c r="A8005" s="130">
        <v>40326.326293543498</v>
      </c>
      <c r="B8005" s="130">
        <v>-8.4065548557699099E-2</v>
      </c>
      <c r="C8005" s="130">
        <v>1.1123431327691999</v>
      </c>
      <c r="D8005" s="130">
        <v>0.59514125635829496</v>
      </c>
      <c r="E8005" s="130">
        <v>-5.9264700274207702E-2</v>
      </c>
    </row>
    <row r="8006" spans="1:5" x14ac:dyDescent="0.25">
      <c r="A8006" s="130">
        <v>40329.034382897997</v>
      </c>
      <c r="B8006" s="130">
        <v>-0.41832078417010099</v>
      </c>
      <c r="C8006" s="130">
        <v>1.11232111187864</v>
      </c>
      <c r="D8006" s="130">
        <v>0.59514317861951005</v>
      </c>
      <c r="E8006" s="130">
        <v>-5.93301759626257E-2</v>
      </c>
    </row>
    <row r="8007" spans="1:5" x14ac:dyDescent="0.25">
      <c r="A8007" s="130">
        <v>40331.848913406699</v>
      </c>
      <c r="B8007" s="130">
        <v>0.56037187540685096</v>
      </c>
      <c r="C8007" s="130">
        <v>1.11229823005188</v>
      </c>
      <c r="D8007" s="130">
        <v>0.59514517042287896</v>
      </c>
      <c r="E8007" s="130">
        <v>-5.9398185626610298E-2</v>
      </c>
    </row>
    <row r="8008" spans="1:5" x14ac:dyDescent="0.25">
      <c r="A8008" s="130">
        <v>40334.900931260403</v>
      </c>
      <c r="B8008" s="130">
        <v>1.5774751994682901</v>
      </c>
      <c r="C8008" s="130">
        <v>1.11227342278113</v>
      </c>
      <c r="D8008" s="130">
        <v>0.59514732336827603</v>
      </c>
      <c r="E8008" s="130">
        <v>-5.9471888257833602E-2</v>
      </c>
    </row>
    <row r="8009" spans="1:5" x14ac:dyDescent="0.25">
      <c r="A8009" s="130">
        <v>40337.621456440997</v>
      </c>
      <c r="B8009" s="130">
        <v>2.03208287050558</v>
      </c>
      <c r="C8009" s="130">
        <v>1.1122513145952</v>
      </c>
      <c r="D8009" s="130">
        <v>0.59514923640057404</v>
      </c>
      <c r="E8009" s="130">
        <v>-5.9537545649675401E-2</v>
      </c>
    </row>
    <row r="8010" spans="1:5" x14ac:dyDescent="0.25">
      <c r="A8010" s="130">
        <v>40339.900235360801</v>
      </c>
      <c r="B8010" s="130">
        <v>1.35522155060421</v>
      </c>
      <c r="C8010" s="130">
        <v>1.1122327996226899</v>
      </c>
      <c r="D8010" s="130">
        <v>0.59515083439901295</v>
      </c>
      <c r="E8010" s="130">
        <v>-5.9592512776403102E-2</v>
      </c>
    </row>
    <row r="8011" spans="1:5" x14ac:dyDescent="0.25">
      <c r="A8011" s="130">
        <v>40341.236002085003</v>
      </c>
      <c r="B8011" s="130">
        <v>-4.9566675119372398E-2</v>
      </c>
      <c r="C8011" s="130">
        <v>1.1122219480189399</v>
      </c>
      <c r="D8011" s="130">
        <v>0.59515176924170099</v>
      </c>
      <c r="E8011" s="130">
        <v>-5.9624720858501797E-2</v>
      </c>
    </row>
    <row r="8012" spans="1:5" x14ac:dyDescent="0.25">
      <c r="A8012" s="130">
        <v>40349.321351867402</v>
      </c>
      <c r="B8012" s="130">
        <v>0.163104511788603</v>
      </c>
      <c r="C8012" s="130">
        <v>1.11215628640401</v>
      </c>
      <c r="D8012" s="130">
        <v>0.59515739837083503</v>
      </c>
      <c r="E8012" s="130">
        <v>-5.9819479858969703E-2</v>
      </c>
    </row>
    <row r="8013" spans="1:5" x14ac:dyDescent="0.25">
      <c r="A8013" s="130">
        <v>40353.025104347696</v>
      </c>
      <c r="B8013" s="130">
        <v>5.2931331149941301E-2</v>
      </c>
      <c r="C8013" s="130">
        <v>1.1121262211021199</v>
      </c>
      <c r="D8013" s="130">
        <v>0.595159960100479</v>
      </c>
      <c r="E8013" s="130">
        <v>-5.9908583137757702E-2</v>
      </c>
    </row>
    <row r="8014" spans="1:5" x14ac:dyDescent="0.25">
      <c r="A8014" s="130">
        <v>40355.0169006293</v>
      </c>
      <c r="B8014" s="130">
        <v>1.72348350766678</v>
      </c>
      <c r="C8014" s="130">
        <v>1.1121100560617201</v>
      </c>
      <c r="D8014" s="130">
        <v>0.59516133335944499</v>
      </c>
      <c r="E8014" s="130">
        <v>-5.9956471659428502E-2</v>
      </c>
    </row>
    <row r="8015" spans="1:5" x14ac:dyDescent="0.25">
      <c r="A8015" s="130">
        <v>40360.022368009901</v>
      </c>
      <c r="B8015" s="130">
        <v>1.43328227518285</v>
      </c>
      <c r="C8015" s="130">
        <v>1.11206944321197</v>
      </c>
      <c r="D8015" s="130">
        <v>0.59516477088814201</v>
      </c>
      <c r="E8015" s="130">
        <v>-6.0076727013350997E-2</v>
      </c>
    </row>
    <row r="8016" spans="1:5" x14ac:dyDescent="0.25">
      <c r="A8016" s="130">
        <v>40376.2058535182</v>
      </c>
      <c r="B8016" s="130">
        <v>2.1963379028954599</v>
      </c>
      <c r="C8016" s="130">
        <v>1.1119382394475501</v>
      </c>
      <c r="D8016" s="130">
        <v>0.59517575257438904</v>
      </c>
      <c r="E8016" s="130">
        <v>-6.0464641970269802E-2</v>
      </c>
    </row>
    <row r="8017" spans="1:5" x14ac:dyDescent="0.25">
      <c r="A8017" s="130">
        <v>40376.618409879899</v>
      </c>
      <c r="B8017" s="130">
        <v>1.05092484848859</v>
      </c>
      <c r="C8017" s="130">
        <v>1.1119348968360501</v>
      </c>
      <c r="D8017" s="130">
        <v>0.59517602988163398</v>
      </c>
      <c r="E8017" s="130">
        <v>-6.0474513019915098E-2</v>
      </c>
    </row>
    <row r="8018" spans="1:5" x14ac:dyDescent="0.25">
      <c r="A8018" s="130">
        <v>40378.375514545602</v>
      </c>
      <c r="B8018" s="130">
        <v>1.3900269543074799</v>
      </c>
      <c r="C8018" s="130">
        <v>1.1119206616038699</v>
      </c>
      <c r="D8018" s="130">
        <v>0.59517720948046604</v>
      </c>
      <c r="E8018" s="130">
        <v>-6.0516544498279499E-2</v>
      </c>
    </row>
    <row r="8019" spans="1:5" x14ac:dyDescent="0.25">
      <c r="A8019" s="130">
        <v>40378.461717067497</v>
      </c>
      <c r="B8019" s="130">
        <v>0.74687681059071298</v>
      </c>
      <c r="C8019" s="130">
        <v>1.1119199632805401</v>
      </c>
      <c r="D8019" s="130">
        <v>0.59517726728958398</v>
      </c>
      <c r="E8019" s="130">
        <v>-6.0518606122129399E-2</v>
      </c>
    </row>
    <row r="8020" spans="1:5" x14ac:dyDescent="0.25">
      <c r="A8020" s="130">
        <v>40379.905322573599</v>
      </c>
      <c r="B8020" s="130">
        <v>1.4234523988654499</v>
      </c>
      <c r="C8020" s="130">
        <v>1.1119082693663001</v>
      </c>
      <c r="D8020" s="130">
        <v>0.59517823454799101</v>
      </c>
      <c r="E8020" s="130">
        <v>-6.0553125681806E-2</v>
      </c>
    </row>
    <row r="8021" spans="1:5" x14ac:dyDescent="0.25">
      <c r="A8021" s="130">
        <v>40380.029448990201</v>
      </c>
      <c r="B8021" s="130">
        <v>-0.53010026479167704</v>
      </c>
      <c r="C8021" s="130">
        <v>1.11190726394113</v>
      </c>
      <c r="D8021" s="130">
        <v>0.59517831764128803</v>
      </c>
      <c r="E8021" s="130">
        <v>-6.0556093288594001E-2</v>
      </c>
    </row>
    <row r="8022" spans="1:5" x14ac:dyDescent="0.25">
      <c r="A8022" s="130">
        <v>40382.257436382199</v>
      </c>
      <c r="B8022" s="130">
        <v>-0.55387136778328705</v>
      </c>
      <c r="C8022" s="130">
        <v>1.11188921883472</v>
      </c>
      <c r="D8022" s="130">
        <v>0.59517980708960805</v>
      </c>
      <c r="E8022" s="130">
        <v>-6.0609346140112999E-2</v>
      </c>
    </row>
    <row r="8023" spans="1:5" x14ac:dyDescent="0.25">
      <c r="A8023" s="130">
        <v>40382.895572734102</v>
      </c>
      <c r="B8023" s="130">
        <v>1.0310277183750201</v>
      </c>
      <c r="C8023" s="130">
        <v>1.1118840509494099</v>
      </c>
      <c r="D8023" s="130">
        <v>0.59518023298932798</v>
      </c>
      <c r="E8023" s="130">
        <v>-6.0624593934725302E-2</v>
      </c>
    </row>
    <row r="8024" spans="1:5" x14ac:dyDescent="0.25">
      <c r="A8024" s="130">
        <v>40383.152621823399</v>
      </c>
      <c r="B8024" s="130">
        <v>1.61790413726426</v>
      </c>
      <c r="C8024" s="130">
        <v>1.11188196933324</v>
      </c>
      <c r="D8024" s="130">
        <v>0.59518040445816001</v>
      </c>
      <c r="E8024" s="130">
        <v>-6.0630735328181598E-2</v>
      </c>
    </row>
    <row r="8025" spans="1:5" x14ac:dyDescent="0.25">
      <c r="A8025" s="130">
        <v>40393.558881803197</v>
      </c>
      <c r="B8025" s="130">
        <v>-0.34240776828554598</v>
      </c>
      <c r="C8025" s="130">
        <v>1.1117977324217301</v>
      </c>
      <c r="D8025" s="130">
        <v>0.59518730333105496</v>
      </c>
      <c r="E8025" s="130">
        <v>-6.08790689494563E-2</v>
      </c>
    </row>
    <row r="8026" spans="1:5" x14ac:dyDescent="0.25">
      <c r="A8026" s="130">
        <v>40393.974873741201</v>
      </c>
      <c r="B8026" s="130">
        <v>-0.41932609394742498</v>
      </c>
      <c r="C8026" s="130">
        <v>1.11179436643315</v>
      </c>
      <c r="D8026" s="130">
        <v>0.59518757737874195</v>
      </c>
      <c r="E8026" s="130">
        <v>-6.0888984263147698E-2</v>
      </c>
    </row>
    <row r="8027" spans="1:5" x14ac:dyDescent="0.25">
      <c r="A8027" s="130">
        <v>40394.433426494499</v>
      </c>
      <c r="B8027" s="130">
        <v>1.01696232427151</v>
      </c>
      <c r="C8027" s="130">
        <v>1.1117906561894699</v>
      </c>
      <c r="D8027" s="130">
        <v>0.59518787931009598</v>
      </c>
      <c r="E8027" s="130">
        <v>-6.0899912969788701E-2</v>
      </c>
    </row>
    <row r="8028" spans="1:5" x14ac:dyDescent="0.25">
      <c r="A8028" s="130">
        <v>40410.995479368103</v>
      </c>
      <c r="B8028" s="130">
        <v>1.1212705113941901</v>
      </c>
      <c r="C8028" s="130">
        <v>1.1116567372828401</v>
      </c>
      <c r="D8028" s="130">
        <v>0.59519867585507003</v>
      </c>
      <c r="E8028" s="130">
        <v>-6.1293890193176499E-2</v>
      </c>
    </row>
    <row r="8029" spans="1:5" x14ac:dyDescent="0.25">
      <c r="A8029" s="130">
        <v>40423.154819866599</v>
      </c>
      <c r="B8029" s="130">
        <v>1.4101431978032799</v>
      </c>
      <c r="C8029" s="130">
        <v>1.1115585280886999</v>
      </c>
      <c r="D8029" s="130">
        <v>0.59520646781505504</v>
      </c>
      <c r="E8029" s="130">
        <v>-6.1582205587330102E-2</v>
      </c>
    </row>
    <row r="8030" spans="1:5" x14ac:dyDescent="0.25">
      <c r="A8030" s="130">
        <v>40428.5664757962</v>
      </c>
      <c r="B8030" s="130">
        <v>1.0844918955579701</v>
      </c>
      <c r="C8030" s="130">
        <v>1.1115148491178499</v>
      </c>
      <c r="D8030" s="130">
        <v>0.59520989911072797</v>
      </c>
      <c r="E8030" s="130">
        <v>-6.1710268779667399E-2</v>
      </c>
    </row>
    <row r="8031" spans="1:5" x14ac:dyDescent="0.25">
      <c r="A8031" s="130">
        <v>40431.122605368197</v>
      </c>
      <c r="B8031" s="130">
        <v>1.7278104523253499</v>
      </c>
      <c r="C8031" s="130">
        <v>1.11149422438482</v>
      </c>
      <c r="D8031" s="130">
        <v>0.59521151200331701</v>
      </c>
      <c r="E8031" s="130">
        <v>-6.1770703057792302E-2</v>
      </c>
    </row>
    <row r="8032" spans="1:5" x14ac:dyDescent="0.25">
      <c r="A8032" s="130">
        <v>40432.366479624099</v>
      </c>
      <c r="B8032" s="130">
        <v>1.5156161406739901</v>
      </c>
      <c r="C8032" s="130">
        <v>1.1114841894035401</v>
      </c>
      <c r="D8032" s="130">
        <v>0.59521229505695505</v>
      </c>
      <c r="E8032" s="130">
        <v>-6.1800099092853403E-2</v>
      </c>
    </row>
    <row r="8033" spans="1:5" x14ac:dyDescent="0.25">
      <c r="A8033" s="130">
        <v>40434.233314511701</v>
      </c>
      <c r="B8033" s="130">
        <v>1.3054436340981199</v>
      </c>
      <c r="C8033" s="130">
        <v>1.11146913053334</v>
      </c>
      <c r="D8033" s="130">
        <v>0.59521346804744601</v>
      </c>
      <c r="E8033" s="130">
        <v>-6.1844201663492498E-2</v>
      </c>
    </row>
    <row r="8034" spans="1:5" x14ac:dyDescent="0.25">
      <c r="A8034" s="130">
        <v>40446.154398763101</v>
      </c>
      <c r="B8034" s="130">
        <v>0.52941028755406605</v>
      </c>
      <c r="C8034" s="130">
        <v>1.11137302161937</v>
      </c>
      <c r="D8034" s="130">
        <v>0.59522089521254895</v>
      </c>
      <c r="E8034" s="130">
        <v>-6.2125383559242499E-2</v>
      </c>
    </row>
    <row r="8035" spans="1:5" x14ac:dyDescent="0.25">
      <c r="A8035" s="130">
        <v>40446.671799711199</v>
      </c>
      <c r="B8035" s="130">
        <v>1.04781830151188</v>
      </c>
      <c r="C8035" s="130">
        <v>1.1113688523587899</v>
      </c>
      <c r="D8035" s="130">
        <v>0.59522121509278203</v>
      </c>
      <c r="E8035" s="130">
        <v>-6.2137570004203897E-2</v>
      </c>
    </row>
    <row r="8036" spans="1:5" x14ac:dyDescent="0.25">
      <c r="A8036" s="130">
        <v>40457.355961888003</v>
      </c>
      <c r="B8036" s="130">
        <v>-0.332716254279386</v>
      </c>
      <c r="C8036" s="130">
        <v>1.1112827972841699</v>
      </c>
      <c r="D8036" s="130">
        <v>0.59522777451123299</v>
      </c>
      <c r="E8036" s="130">
        <v>-6.2388890081562801E-2</v>
      </c>
    </row>
    <row r="8037" spans="1:5" x14ac:dyDescent="0.25">
      <c r="A8037" s="130">
        <v>40457.646437680603</v>
      </c>
      <c r="B8037" s="130">
        <v>-0.41575318321496202</v>
      </c>
      <c r="C8037" s="130">
        <v>1.1112804586973599</v>
      </c>
      <c r="D8037" s="130">
        <v>0.59522795162032605</v>
      </c>
      <c r="E8037" s="130">
        <v>-6.2395714145666699E-2</v>
      </c>
    </row>
    <row r="8038" spans="1:5" x14ac:dyDescent="0.25">
      <c r="A8038" s="130">
        <v>40458.693028660397</v>
      </c>
      <c r="B8038" s="130">
        <v>0.65323024328427504</v>
      </c>
      <c r="C8038" s="130">
        <v>1.11127203317153</v>
      </c>
      <c r="D8038" s="130">
        <v>0.59522858921077204</v>
      </c>
      <c r="E8038" s="130">
        <v>-6.2420297577043302E-2</v>
      </c>
    </row>
    <row r="8039" spans="1:5" x14ac:dyDescent="0.25">
      <c r="A8039" s="130">
        <v>40471.537603863399</v>
      </c>
      <c r="B8039" s="130">
        <v>0.54805950124145997</v>
      </c>
      <c r="C8039" s="130">
        <v>1.1111686869823101</v>
      </c>
      <c r="D8039" s="130">
        <v>0.59523634567168004</v>
      </c>
      <c r="E8039" s="130">
        <v>-6.2721515015271595E-2</v>
      </c>
    </row>
    <row r="8040" spans="1:5" x14ac:dyDescent="0.25">
      <c r="A8040" s="130">
        <v>40473.500959618097</v>
      </c>
      <c r="B8040" s="130">
        <v>1.1487471496516299</v>
      </c>
      <c r="C8040" s="130">
        <v>1.1111528995658</v>
      </c>
      <c r="D8040" s="130">
        <v>0.59523752011889597</v>
      </c>
      <c r="E8040" s="130">
        <v>-6.27674775790735E-2</v>
      </c>
    </row>
    <row r="8041" spans="1:5" x14ac:dyDescent="0.25">
      <c r="A8041" s="130">
        <v>40474.799032688199</v>
      </c>
      <c r="B8041" s="130">
        <v>0.28556819872713701</v>
      </c>
      <c r="C8041" s="130">
        <v>1.1111424631082301</v>
      </c>
      <c r="D8041" s="130">
        <v>0.595238294979472</v>
      </c>
      <c r="E8041" s="130">
        <v>-6.2797854056509797E-2</v>
      </c>
    </row>
    <row r="8042" spans="1:5" x14ac:dyDescent="0.25">
      <c r="A8042" s="130">
        <v>40479.367996349101</v>
      </c>
      <c r="B8042" s="130">
        <v>1.9451850897621801</v>
      </c>
      <c r="C8042" s="130">
        <v>1.1111057376731599</v>
      </c>
      <c r="D8042" s="130">
        <v>0.59524101204665802</v>
      </c>
      <c r="E8042" s="130">
        <v>-6.2904699255300706E-2</v>
      </c>
    </row>
    <row r="8043" spans="1:5" x14ac:dyDescent="0.25">
      <c r="A8043" s="130">
        <v>40480.8014067353</v>
      </c>
      <c r="B8043" s="130">
        <v>1.0872529638759301</v>
      </c>
      <c r="C8043" s="130">
        <v>1.1110942187352699</v>
      </c>
      <c r="D8043" s="130">
        <v>0.59524186116332001</v>
      </c>
      <c r="E8043" s="130">
        <v>-6.2938195747386905E-2</v>
      </c>
    </row>
    <row r="8044" spans="1:5" x14ac:dyDescent="0.25">
      <c r="A8044" s="130">
        <v>40483.172905826403</v>
      </c>
      <c r="B8044" s="130">
        <v>1.12731639976666</v>
      </c>
      <c r="C8044" s="130">
        <v>1.11107516427511</v>
      </c>
      <c r="D8044" s="130">
        <v>0.59524326251735005</v>
      </c>
      <c r="E8044" s="130">
        <v>-6.29935888587832E-2</v>
      </c>
    </row>
    <row r="8045" spans="1:5" x14ac:dyDescent="0.25">
      <c r="A8045" s="130">
        <v>40484.991229500898</v>
      </c>
      <c r="B8045" s="130">
        <v>1.8360776158325101</v>
      </c>
      <c r="C8045" s="130">
        <v>1.1110605569847101</v>
      </c>
      <c r="D8045" s="130">
        <v>0.59524433406822397</v>
      </c>
      <c r="E8045" s="130">
        <v>-6.3036039852422704E-2</v>
      </c>
    </row>
    <row r="8046" spans="1:5" x14ac:dyDescent="0.25">
      <c r="A8046" s="130">
        <v>40490.145336283997</v>
      </c>
      <c r="B8046" s="130">
        <v>0.52982086749868695</v>
      </c>
      <c r="C8046" s="130">
        <v>1.1110191640323599</v>
      </c>
      <c r="D8046" s="130">
        <v>0.59524735763093395</v>
      </c>
      <c r="E8046" s="130">
        <v>-6.3156268944064994E-2</v>
      </c>
    </row>
    <row r="8047" spans="1:5" x14ac:dyDescent="0.25">
      <c r="A8047" s="130">
        <v>40492.817682955501</v>
      </c>
      <c r="B8047" s="130">
        <v>3.19926763609035</v>
      </c>
      <c r="C8047" s="130">
        <v>1.11099770922731</v>
      </c>
      <c r="D8047" s="130">
        <v>0.59524891729082097</v>
      </c>
      <c r="E8047" s="130">
        <v>-6.3218548172345498E-2</v>
      </c>
    </row>
    <row r="8048" spans="1:5" x14ac:dyDescent="0.25">
      <c r="A8048" s="130">
        <v>40494.922652985602</v>
      </c>
      <c r="B8048" s="130">
        <v>0.34306092172804398</v>
      </c>
      <c r="C8048" s="130">
        <v>1.11098081294068</v>
      </c>
      <c r="D8048" s="130">
        <v>0.59525014195593495</v>
      </c>
      <c r="E8048" s="130">
        <v>-6.3267576610309795E-2</v>
      </c>
    </row>
    <row r="8049" spans="1:5" x14ac:dyDescent="0.25">
      <c r="A8049" s="130">
        <v>40506.141143205299</v>
      </c>
      <c r="B8049" s="130">
        <v>0.99969704424958095</v>
      </c>
      <c r="C8049" s="130">
        <v>1.1108908139315501</v>
      </c>
      <c r="D8049" s="130">
        <v>0.59525661152447495</v>
      </c>
      <c r="E8049" s="130">
        <v>-6.3528456964959207E-2</v>
      </c>
    </row>
    <row r="8050" spans="1:5" x14ac:dyDescent="0.25">
      <c r="A8050" s="130">
        <v>40511.793467773299</v>
      </c>
      <c r="B8050" s="130">
        <v>1.0748819252712301</v>
      </c>
      <c r="C8050" s="130">
        <v>1.11084550097941</v>
      </c>
      <c r="D8050" s="130">
        <v>0.59525983459804099</v>
      </c>
      <c r="E8050" s="130">
        <v>-6.3659631400414599E-2</v>
      </c>
    </row>
    <row r="8051" spans="1:5" x14ac:dyDescent="0.25">
      <c r="A8051" s="130">
        <v>40512.7397181333</v>
      </c>
      <c r="B8051" s="130">
        <v>0.27732490589225101</v>
      </c>
      <c r="C8051" s="130">
        <v>1.1108379172946301</v>
      </c>
      <c r="D8051" s="130">
        <v>0.59526037177702196</v>
      </c>
      <c r="E8051" s="130">
        <v>-6.3681573616919507E-2</v>
      </c>
    </row>
    <row r="8052" spans="1:5" x14ac:dyDescent="0.25">
      <c r="A8052" s="130">
        <v>40516.3733685794</v>
      </c>
      <c r="B8052" s="130">
        <v>-0.45877264962656</v>
      </c>
      <c r="C8052" s="130">
        <v>1.1108088011999999</v>
      </c>
      <c r="D8052" s="130">
        <v>0.59526242819594699</v>
      </c>
      <c r="E8052" s="130">
        <v>-6.3765785944675205E-2</v>
      </c>
    </row>
    <row r="8053" spans="1:5" x14ac:dyDescent="0.25">
      <c r="A8053" s="130">
        <v>40517.525249434897</v>
      </c>
      <c r="B8053" s="130">
        <v>-0.38298960891696199</v>
      </c>
      <c r="C8053" s="130">
        <v>1.11079957316189</v>
      </c>
      <c r="D8053" s="130">
        <v>0.59526307797664901</v>
      </c>
      <c r="E8053" s="130">
        <v>-6.3792466011445503E-2</v>
      </c>
    </row>
    <row r="8054" spans="1:5" x14ac:dyDescent="0.25">
      <c r="A8054" s="130">
        <v>40521.467177672697</v>
      </c>
      <c r="B8054" s="130">
        <v>4.4846115657284997</v>
      </c>
      <c r="C8054" s="130">
        <v>1.1107680001156299</v>
      </c>
      <c r="D8054" s="130">
        <v>0.59526529394306205</v>
      </c>
      <c r="E8054" s="130">
        <v>-6.3883712887505398E-2</v>
      </c>
    </row>
    <row r="8055" spans="1:5" x14ac:dyDescent="0.25">
      <c r="A8055" s="130">
        <v>40526.618287925303</v>
      </c>
      <c r="B8055" s="130">
        <v>1.5424899253319699</v>
      </c>
      <c r="C8055" s="130">
        <v>1.1107267580621001</v>
      </c>
      <c r="D8055" s="130">
        <v>0.59526817171602497</v>
      </c>
      <c r="E8055" s="130">
        <v>-6.4002817000086198E-2</v>
      </c>
    </row>
    <row r="8056" spans="1:5" x14ac:dyDescent="0.25">
      <c r="A8056" s="130">
        <v>40529.6581230499</v>
      </c>
      <c r="B8056" s="130">
        <v>1.6325127679857101</v>
      </c>
      <c r="C8056" s="130">
        <v>1.1107024283289699</v>
      </c>
      <c r="D8056" s="130">
        <v>0.59526986044806096</v>
      </c>
      <c r="E8056" s="130">
        <v>-6.4073033491555603E-2</v>
      </c>
    </row>
    <row r="8057" spans="1:5" x14ac:dyDescent="0.25">
      <c r="A8057" s="130">
        <v>40530.224473656701</v>
      </c>
      <c r="B8057" s="130">
        <v>1.66515808950387</v>
      </c>
      <c r="C8057" s="130">
        <v>1.11069789616556</v>
      </c>
      <c r="D8057" s="130">
        <v>0.59527017429321905</v>
      </c>
      <c r="E8057" s="130">
        <v>-6.4086109696434898E-2</v>
      </c>
    </row>
    <row r="8058" spans="1:5" x14ac:dyDescent="0.25">
      <c r="A8058" s="130">
        <v>40536.267366121501</v>
      </c>
      <c r="B8058" s="130">
        <v>1.2946020534076801</v>
      </c>
      <c r="C8058" s="130">
        <v>1.1106495522603601</v>
      </c>
      <c r="D8058" s="130">
        <v>0.59527350769518395</v>
      </c>
      <c r="E8058" s="130">
        <v>-6.42255175143574E-2</v>
      </c>
    </row>
    <row r="8059" spans="1:5" x14ac:dyDescent="0.25">
      <c r="A8059" s="130">
        <v>40542.467048283899</v>
      </c>
      <c r="B8059" s="130">
        <v>-0.33465136320455202</v>
      </c>
      <c r="C8059" s="130">
        <v>1.11059998018774</v>
      </c>
      <c r="D8059" s="130">
        <v>0.59527689853926902</v>
      </c>
      <c r="E8059" s="130">
        <v>-6.4368325854244901E-2</v>
      </c>
    </row>
    <row r="8060" spans="1:5" x14ac:dyDescent="0.25">
      <c r="A8060" s="130">
        <v>40547.486983814299</v>
      </c>
      <c r="B8060" s="130">
        <v>1.04030429891442</v>
      </c>
      <c r="C8060" s="130">
        <v>1.1105598607543501</v>
      </c>
      <c r="D8060" s="130">
        <v>0.59527962258684897</v>
      </c>
      <c r="E8060" s="130">
        <v>-6.4483797793509101E-2</v>
      </c>
    </row>
    <row r="8061" spans="1:5" x14ac:dyDescent="0.25">
      <c r="A8061" s="130">
        <v>40548.5474827258</v>
      </c>
      <c r="B8061" s="130">
        <v>0.75516964808104403</v>
      </c>
      <c r="C8061" s="130">
        <v>1.1105513874625601</v>
      </c>
      <c r="D8061" s="130">
        <v>0.59528019559577305</v>
      </c>
      <c r="E8061" s="130">
        <v>-6.4508173609667596E-2</v>
      </c>
    </row>
    <row r="8062" spans="1:5" x14ac:dyDescent="0.25">
      <c r="A8062" s="130">
        <v>40549.144923029802</v>
      </c>
      <c r="B8062" s="130">
        <v>1.5113476768706</v>
      </c>
      <c r="C8062" s="130">
        <v>1.1105466143121501</v>
      </c>
      <c r="D8062" s="130">
        <v>0.59528051802597104</v>
      </c>
      <c r="E8062" s="130">
        <v>-6.4521903070951306E-2</v>
      </c>
    </row>
    <row r="8063" spans="1:5" x14ac:dyDescent="0.25">
      <c r="A8063" s="130">
        <v>40554.045551114199</v>
      </c>
      <c r="B8063" s="130">
        <v>0.32294287001821698</v>
      </c>
      <c r="C8063" s="130">
        <v>1.11050747093696</v>
      </c>
      <c r="D8063" s="130">
        <v>0.59528315252277297</v>
      </c>
      <c r="E8063" s="130">
        <v>-6.4634444370991098E-2</v>
      </c>
    </row>
    <row r="8064" spans="1:5" x14ac:dyDescent="0.25">
      <c r="A8064" s="130">
        <v>40555.258270839797</v>
      </c>
      <c r="B8064" s="130">
        <v>0.37784365975599399</v>
      </c>
      <c r="C8064" s="130">
        <v>1.11049778702042</v>
      </c>
      <c r="D8064" s="130">
        <v>0.59528380162606898</v>
      </c>
      <c r="E8064" s="130">
        <v>-6.4662272740570195E-2</v>
      </c>
    </row>
    <row r="8065" spans="1:5" x14ac:dyDescent="0.25">
      <c r="A8065" s="130">
        <v>40556.29671165</v>
      </c>
      <c r="B8065" s="130">
        <v>1.69339391835246</v>
      </c>
      <c r="C8065" s="130">
        <v>1.11048949558778</v>
      </c>
      <c r="D8065" s="130">
        <v>0.59528435655352596</v>
      </c>
      <c r="E8065" s="130">
        <v>-6.4686095182657805E-2</v>
      </c>
    </row>
    <row r="8066" spans="1:5" x14ac:dyDescent="0.25">
      <c r="A8066" s="130">
        <v>40556.7522499517</v>
      </c>
      <c r="B8066" s="130">
        <v>0.598475735237192</v>
      </c>
      <c r="C8066" s="130">
        <v>1.1104858585791999</v>
      </c>
      <c r="D8066" s="130">
        <v>0.595284599726293</v>
      </c>
      <c r="E8066" s="130">
        <v>-6.4696543536822096E-2</v>
      </c>
    </row>
    <row r="8067" spans="1:5" x14ac:dyDescent="0.25">
      <c r="A8067" s="130">
        <v>40557.891895893401</v>
      </c>
      <c r="B8067" s="130">
        <v>2.0663310157909498</v>
      </c>
      <c r="C8067" s="130">
        <v>1.11047676030483</v>
      </c>
      <c r="D8067" s="130">
        <v>0.59528520739038004</v>
      </c>
      <c r="E8067" s="130">
        <v>-6.4722677532149095E-2</v>
      </c>
    </row>
    <row r="8068" spans="1:5" x14ac:dyDescent="0.25">
      <c r="A8068" s="130">
        <v>40560.387701594002</v>
      </c>
      <c r="B8068" s="130">
        <v>-5.0358381118031897E-2</v>
      </c>
      <c r="C8068" s="130">
        <v>1.1104568384109801</v>
      </c>
      <c r="D8068" s="130">
        <v>0.59528653469623205</v>
      </c>
      <c r="E8068" s="130">
        <v>-6.4779884359864107E-2</v>
      </c>
    </row>
    <row r="8069" spans="1:5" x14ac:dyDescent="0.25">
      <c r="A8069" s="130">
        <v>40571.788182671196</v>
      </c>
      <c r="B8069" s="130">
        <v>1.6935813116532901</v>
      </c>
      <c r="C8069" s="130">
        <v>1.1103658937120799</v>
      </c>
      <c r="D8069" s="130">
        <v>0.59529253709422303</v>
      </c>
      <c r="E8069" s="130">
        <v>-6.5040738467589704E-2</v>
      </c>
    </row>
    <row r="8070" spans="1:5" x14ac:dyDescent="0.25">
      <c r="A8070" s="130">
        <v>40579.294442196202</v>
      </c>
      <c r="B8070" s="130">
        <v>-3.6806151807022798E-2</v>
      </c>
      <c r="C8070" s="130">
        <v>1.11030606435172</v>
      </c>
      <c r="D8070" s="130">
        <v>0.59529643495304696</v>
      </c>
      <c r="E8070" s="130">
        <v>-6.5212076800599095E-2</v>
      </c>
    </row>
    <row r="8071" spans="1:5" x14ac:dyDescent="0.25">
      <c r="A8071" s="130">
        <v>40584.8443634828</v>
      </c>
      <c r="B8071" s="130">
        <v>0.62442930397028595</v>
      </c>
      <c r="C8071" s="130">
        <v>1.11026185388687</v>
      </c>
      <c r="D8071" s="130">
        <v>0.59529928925236897</v>
      </c>
      <c r="E8071" s="130">
        <v>-6.5338548298997004E-2</v>
      </c>
    </row>
    <row r="8072" spans="1:5" x14ac:dyDescent="0.25">
      <c r="A8072" s="130">
        <v>40589.884836436402</v>
      </c>
      <c r="B8072" s="130">
        <v>-0.43607586763528799</v>
      </c>
      <c r="C8072" s="130">
        <v>1.1102217206882401</v>
      </c>
      <c r="D8072" s="130">
        <v>0.59530186116707795</v>
      </c>
      <c r="E8072" s="130">
        <v>-6.5453254327195495E-2</v>
      </c>
    </row>
    <row r="8073" spans="1:5" x14ac:dyDescent="0.25">
      <c r="A8073" s="130">
        <v>40592.494533163401</v>
      </c>
      <c r="B8073" s="130">
        <v>0.85414632621037001</v>
      </c>
      <c r="C8073" s="130">
        <v>1.1102009489239499</v>
      </c>
      <c r="D8073" s="130">
        <v>0.59530318515214997</v>
      </c>
      <c r="E8073" s="130">
        <v>-6.5512584647754404E-2</v>
      </c>
    </row>
    <row r="8074" spans="1:5" x14ac:dyDescent="0.25">
      <c r="A8074" s="130">
        <v>40592.996271276403</v>
      </c>
      <c r="B8074" s="130">
        <v>0.90043234231944602</v>
      </c>
      <c r="C8074" s="130">
        <v>1.11019695592078</v>
      </c>
      <c r="D8074" s="130">
        <v>0.59530343910468597</v>
      </c>
      <c r="E8074" s="130">
        <v>-6.5523986861766803E-2</v>
      </c>
    </row>
    <row r="8075" spans="1:5" x14ac:dyDescent="0.25">
      <c r="A8075" s="130">
        <v>40595.547328663997</v>
      </c>
      <c r="B8075" s="130">
        <v>-0.563531017970065</v>
      </c>
      <c r="C8075" s="130">
        <v>1.11017665652687</v>
      </c>
      <c r="D8075" s="130">
        <v>0.59530472733957196</v>
      </c>
      <c r="E8075" s="130">
        <v>-6.5581937846956498E-2</v>
      </c>
    </row>
    <row r="8076" spans="1:5" x14ac:dyDescent="0.25">
      <c r="A8076" s="130">
        <v>40603.202610594402</v>
      </c>
      <c r="B8076" s="130">
        <v>1.7801190289956199</v>
      </c>
      <c r="C8076" s="130">
        <v>1.11011576963023</v>
      </c>
      <c r="D8076" s="130">
        <v>0.59530856330255499</v>
      </c>
      <c r="E8076" s="130">
        <v>-6.5755608675289096E-2</v>
      </c>
    </row>
    <row r="8077" spans="1:5" x14ac:dyDescent="0.25">
      <c r="A8077" s="130">
        <v>40613.7711905006</v>
      </c>
      <c r="B8077" s="130">
        <v>0.37269889220001901</v>
      </c>
      <c r="C8077" s="130">
        <v>1.1100317811042699</v>
      </c>
      <c r="D8077" s="130">
        <v>0.59531378563196902</v>
      </c>
      <c r="E8077" s="130">
        <v>-6.5994802675616304E-2</v>
      </c>
    </row>
    <row r="8078" spans="1:5" x14ac:dyDescent="0.25">
      <c r="A8078" s="130">
        <v>40620.886304208499</v>
      </c>
      <c r="B8078" s="130">
        <v>0.245441841563876</v>
      </c>
      <c r="C8078" s="130">
        <v>1.1099752829493601</v>
      </c>
      <c r="D8078" s="130">
        <v>0.59531725351297704</v>
      </c>
      <c r="E8078" s="130">
        <v>-6.6155462541874197E-2</v>
      </c>
    </row>
    <row r="8079" spans="1:5" x14ac:dyDescent="0.25">
      <c r="A8079" s="130">
        <v>40625.0062746244</v>
      </c>
      <c r="B8079" s="130">
        <v>0.32179062760841998</v>
      </c>
      <c r="C8079" s="130">
        <v>1.1099425848608799</v>
      </c>
      <c r="D8079" s="130">
        <v>0.59531924393384805</v>
      </c>
      <c r="E8079" s="130">
        <v>-6.6248353963613296E-2</v>
      </c>
    </row>
    <row r="8080" spans="1:5" x14ac:dyDescent="0.25">
      <c r="A8080" s="130">
        <v>40626.512348037002</v>
      </c>
      <c r="B8080" s="130">
        <v>1.8549966195951599</v>
      </c>
      <c r="C8080" s="130">
        <v>1.10993063502866</v>
      </c>
      <c r="D8080" s="130">
        <v>0.59531996831301104</v>
      </c>
      <c r="E8080" s="130">
        <v>-6.6282285544783701E-2</v>
      </c>
    </row>
    <row r="8081" spans="1:5" x14ac:dyDescent="0.25">
      <c r="A8081" s="130">
        <v>40633.117676132497</v>
      </c>
      <c r="B8081" s="130">
        <v>1.8647919860950799</v>
      </c>
      <c r="C8081" s="130">
        <v>1.1098782451690401</v>
      </c>
      <c r="D8081" s="130">
        <v>0.59532312488385697</v>
      </c>
      <c r="E8081" s="130">
        <v>-6.6430942242683505E-2</v>
      </c>
    </row>
    <row r="8082" spans="1:5" x14ac:dyDescent="0.25">
      <c r="A8082" s="130">
        <v>40637.493244521102</v>
      </c>
      <c r="B8082" s="130">
        <v>0.93730031064558395</v>
      </c>
      <c r="C8082" s="130">
        <v>1.1098435582125501</v>
      </c>
      <c r="D8082" s="130">
        <v>0.59532519759493296</v>
      </c>
      <c r="E8082" s="130">
        <v>-6.6529272926006106E-2</v>
      </c>
    </row>
    <row r="8083" spans="1:5" x14ac:dyDescent="0.25">
      <c r="A8083" s="130">
        <v>40639.4918890966</v>
      </c>
      <c r="B8083" s="130">
        <v>0.462521704210417</v>
      </c>
      <c r="C8083" s="130">
        <v>1.10982771882005</v>
      </c>
      <c r="D8083" s="130">
        <v>0.59532613950461599</v>
      </c>
      <c r="E8083" s="130">
        <v>-6.6574149534335506E-2</v>
      </c>
    </row>
    <row r="8084" spans="1:5" x14ac:dyDescent="0.25">
      <c r="A8084" s="130">
        <v>40646.182957955803</v>
      </c>
      <c r="B8084" s="130">
        <v>0.40248552059398701</v>
      </c>
      <c r="C8084" s="130">
        <v>1.1097747131473099</v>
      </c>
      <c r="D8084" s="130">
        <v>0.59532927070184305</v>
      </c>
      <c r="E8084" s="130">
        <v>-6.6724212587388004E-2</v>
      </c>
    </row>
    <row r="8085" spans="1:5" x14ac:dyDescent="0.25">
      <c r="A8085" s="130">
        <v>40646.6853413067</v>
      </c>
      <c r="B8085" s="130">
        <v>1.5422289982089501</v>
      </c>
      <c r="C8085" s="130">
        <v>1.10977073467839</v>
      </c>
      <c r="D8085" s="130">
        <v>0.59532950442518195</v>
      </c>
      <c r="E8085" s="130">
        <v>-6.6735468829117003E-2</v>
      </c>
    </row>
    <row r="8086" spans="1:5" x14ac:dyDescent="0.25">
      <c r="A8086" s="130">
        <v>40651.550623727002</v>
      </c>
      <c r="B8086" s="130">
        <v>-0.59598067266022303</v>
      </c>
      <c r="C8086" s="130">
        <v>1.1097322152848299</v>
      </c>
      <c r="D8086" s="130">
        <v>0.59533175795944104</v>
      </c>
      <c r="E8086" s="130">
        <v>-6.6844399921748607E-2</v>
      </c>
    </row>
    <row r="8087" spans="1:5" x14ac:dyDescent="0.25">
      <c r="A8087" s="130">
        <v>40653.077115601896</v>
      </c>
      <c r="B8087" s="130">
        <v>-0.13682646252217701</v>
      </c>
      <c r="C8087" s="130">
        <v>1.1097201333790001</v>
      </c>
      <c r="D8087" s="130">
        <v>0.59533246129823503</v>
      </c>
      <c r="E8087" s="130">
        <v>-6.6878547761236001E-2</v>
      </c>
    </row>
    <row r="8088" spans="1:5" x14ac:dyDescent="0.25">
      <c r="A8088" s="130">
        <v>40654.357626785197</v>
      </c>
      <c r="B8088" s="130">
        <v>1.1753900102825701</v>
      </c>
      <c r="C8088" s="130">
        <v>1.1097099997048301</v>
      </c>
      <c r="D8088" s="130">
        <v>0.59533304993290503</v>
      </c>
      <c r="E8088" s="130">
        <v>-6.6907182095079398E-2</v>
      </c>
    </row>
    <row r="8089" spans="1:5" x14ac:dyDescent="0.25">
      <c r="A8089" s="130">
        <v>40655.610316445804</v>
      </c>
      <c r="B8089" s="130">
        <v>-6.1316209553574599E-2</v>
      </c>
      <c r="C8089" s="130">
        <v>1.1097000873871601</v>
      </c>
      <c r="D8089" s="130">
        <v>0.59533362457135197</v>
      </c>
      <c r="E8089" s="130">
        <v>-6.6935184679735305E-2</v>
      </c>
    </row>
    <row r="8090" spans="1:5" x14ac:dyDescent="0.25">
      <c r="A8090" s="130">
        <v>40655.978095451203</v>
      </c>
      <c r="B8090" s="130">
        <v>0.72582389569870698</v>
      </c>
      <c r="C8090" s="130">
        <v>1.1096971774375699</v>
      </c>
      <c r="D8090" s="130">
        <v>0.59533379305362499</v>
      </c>
      <c r="E8090" s="130">
        <v>-6.6943404193381698E-2</v>
      </c>
    </row>
    <row r="8091" spans="1:5" x14ac:dyDescent="0.25">
      <c r="A8091" s="130">
        <v>40658.775547630699</v>
      </c>
      <c r="B8091" s="130">
        <v>0.85928374384114403</v>
      </c>
      <c r="C8091" s="130">
        <v>1.10967504667839</v>
      </c>
      <c r="D8091" s="130">
        <v>0.59533507121951801</v>
      </c>
      <c r="E8091" s="130">
        <v>-6.7005897750139501E-2</v>
      </c>
    </row>
    <row r="8092" spans="1:5" x14ac:dyDescent="0.25">
      <c r="A8092" s="130">
        <v>40661.497121510198</v>
      </c>
      <c r="B8092" s="130">
        <v>1.30978230280856</v>
      </c>
      <c r="C8092" s="130">
        <v>1.10965352181233</v>
      </c>
      <c r="D8092" s="130">
        <v>0.59533630900437895</v>
      </c>
      <c r="E8092" s="130">
        <v>-6.7066650620657697E-2</v>
      </c>
    </row>
    <row r="8093" spans="1:5" x14ac:dyDescent="0.25">
      <c r="A8093" s="130">
        <v>40667.750040446597</v>
      </c>
      <c r="B8093" s="130">
        <v>-0.14324208647013001</v>
      </c>
      <c r="C8093" s="130">
        <v>1.1096040886551799</v>
      </c>
      <c r="D8093" s="130">
        <v>0.595339131526195</v>
      </c>
      <c r="E8093" s="130">
        <v>-6.7206061923066301E-2</v>
      </c>
    </row>
    <row r="8094" spans="1:5" x14ac:dyDescent="0.25">
      <c r="A8094" s="130">
        <v>40669.5481308706</v>
      </c>
      <c r="B8094" s="130">
        <v>4.0149263784897498</v>
      </c>
      <c r="C8094" s="130">
        <v>1.1095898790874099</v>
      </c>
      <c r="D8094" s="130">
        <v>0.59533993766809601</v>
      </c>
      <c r="E8094" s="130">
        <v>-6.7246106943518499E-2</v>
      </c>
    </row>
    <row r="8095" spans="1:5" x14ac:dyDescent="0.25">
      <c r="A8095" s="130">
        <v>40670.141699641899</v>
      </c>
      <c r="B8095" s="130">
        <v>0.70682123428293897</v>
      </c>
      <c r="C8095" s="130">
        <v>1.10958518889235</v>
      </c>
      <c r="D8095" s="130">
        <v>0.59534020324455195</v>
      </c>
      <c r="E8095" s="130">
        <v>-6.7259321898233707E-2</v>
      </c>
    </row>
    <row r="8096" spans="1:5" x14ac:dyDescent="0.25">
      <c r="A8096" s="130">
        <v>40672.855359771602</v>
      </c>
      <c r="B8096" s="130">
        <v>1.75223124725343</v>
      </c>
      <c r="C8096" s="130">
        <v>1.1095637497793001</v>
      </c>
      <c r="D8096" s="130">
        <v>0.59534141398837603</v>
      </c>
      <c r="E8096" s="130">
        <v>-6.7319710224858706E-2</v>
      </c>
    </row>
    <row r="8097" spans="1:5" x14ac:dyDescent="0.25">
      <c r="A8097" s="130">
        <v>40673.403361958299</v>
      </c>
      <c r="B8097" s="130">
        <v>-0.62837784509860395</v>
      </c>
      <c r="C8097" s="130">
        <v>1.1095594209941799</v>
      </c>
      <c r="D8097" s="130">
        <v>0.59534165780927095</v>
      </c>
      <c r="E8097" s="130">
        <v>-6.7331899706700102E-2</v>
      </c>
    </row>
    <row r="8098" spans="1:5" x14ac:dyDescent="0.25">
      <c r="A8098" s="130">
        <v>40676.525333362501</v>
      </c>
      <c r="B8098" s="130">
        <v>0.55804897619140503</v>
      </c>
      <c r="C8098" s="130">
        <v>1.10953476420879</v>
      </c>
      <c r="D8098" s="130">
        <v>0.59534304250465298</v>
      </c>
      <c r="E8098" s="130">
        <v>-6.7401308196358797E-2</v>
      </c>
    </row>
    <row r="8099" spans="1:5" x14ac:dyDescent="0.25">
      <c r="A8099" s="130">
        <v>40686.232751500502</v>
      </c>
      <c r="B8099" s="130">
        <v>1.0194987779868401</v>
      </c>
      <c r="C8099" s="130">
        <v>1.10945814387713</v>
      </c>
      <c r="D8099" s="130">
        <v>0.59534730074783704</v>
      </c>
      <c r="E8099" s="130">
        <v>-6.7616744214727104E-2</v>
      </c>
    </row>
    <row r="8100" spans="1:5" x14ac:dyDescent="0.25">
      <c r="A8100" s="130">
        <v>40689.519369080102</v>
      </c>
      <c r="B8100" s="130">
        <v>1.3612470490215201</v>
      </c>
      <c r="C8100" s="130">
        <v>1.10943221894019</v>
      </c>
      <c r="D8100" s="130">
        <v>0.59534872623213997</v>
      </c>
      <c r="E8100" s="130">
        <v>-6.7689552591585503E-2</v>
      </c>
    </row>
    <row r="8101" spans="1:5" x14ac:dyDescent="0.25">
      <c r="A8101" s="130">
        <v>40693.815629924196</v>
      </c>
      <c r="B8101" s="130">
        <v>-0.22605163209368201</v>
      </c>
      <c r="C8101" s="130">
        <v>1.1093983423307601</v>
      </c>
      <c r="D8101" s="130">
        <v>0.59535057725401896</v>
      </c>
      <c r="E8101" s="130">
        <v>-6.7784627146330295E-2</v>
      </c>
    </row>
    <row r="8102" spans="1:5" x14ac:dyDescent="0.25">
      <c r="A8102" s="130">
        <v>40695.552459493498</v>
      </c>
      <c r="B8102" s="130">
        <v>1.82885737193672</v>
      </c>
      <c r="C8102" s="130">
        <v>1.10938465119368</v>
      </c>
      <c r="D8102" s="130">
        <v>0.59535132158044002</v>
      </c>
      <c r="E8102" s="130">
        <v>-6.7823030147195595E-2</v>
      </c>
    </row>
    <row r="8103" spans="1:5" x14ac:dyDescent="0.25">
      <c r="A8103" s="130">
        <v>40695.698991731799</v>
      </c>
      <c r="B8103" s="130">
        <v>-0.352986559333202</v>
      </c>
      <c r="C8103" s="130">
        <v>1.1093834962101301</v>
      </c>
      <c r="D8103" s="130">
        <v>0.59535138427276602</v>
      </c>
      <c r="E8103" s="130">
        <v>-6.78262692654448E-2</v>
      </c>
    </row>
    <row r="8104" spans="1:5" x14ac:dyDescent="0.25">
      <c r="A8104" s="130">
        <v>40698.192342940398</v>
      </c>
      <c r="B8104" s="130">
        <v>-0.29861050028557901</v>
      </c>
      <c r="C8104" s="130">
        <v>1.1093638458564701</v>
      </c>
      <c r="D8104" s="130">
        <v>0.59535244852952796</v>
      </c>
      <c r="E8104" s="130">
        <v>-6.7881364830968696E-2</v>
      </c>
    </row>
    <row r="8105" spans="1:5" x14ac:dyDescent="0.25">
      <c r="A8105" s="130">
        <v>40702.129318354702</v>
      </c>
      <c r="B8105" s="130">
        <v>1.60929217150607</v>
      </c>
      <c r="C8105" s="130">
        <v>1.1093328278614301</v>
      </c>
      <c r="D8105" s="130">
        <v>0.59535411937257998</v>
      </c>
      <c r="E8105" s="130">
        <v>-6.7968281774494793E-2</v>
      </c>
    </row>
    <row r="8106" spans="1:5" x14ac:dyDescent="0.25">
      <c r="A8106" s="130">
        <v>40704.034401843499</v>
      </c>
      <c r="B8106" s="130">
        <v>3.3084685703732603E-2</v>
      </c>
      <c r="C8106" s="130">
        <v>1.1093178226776099</v>
      </c>
      <c r="D8106" s="130">
        <v>0.59535492366252796</v>
      </c>
      <c r="E8106" s="130">
        <v>-6.8010305963185094E-2</v>
      </c>
    </row>
    <row r="8107" spans="1:5" x14ac:dyDescent="0.25">
      <c r="A8107" s="130">
        <v>40710.1020179896</v>
      </c>
      <c r="B8107" s="130">
        <v>1.2999810549959401</v>
      </c>
      <c r="C8107" s="130">
        <v>1.1092700503830699</v>
      </c>
      <c r="D8107" s="130">
        <v>0.59535746694289704</v>
      </c>
      <c r="E8107" s="130">
        <v>-6.8144001100613402E-2</v>
      </c>
    </row>
    <row r="8108" spans="1:5" x14ac:dyDescent="0.25">
      <c r="A8108" s="130">
        <v>40713.245039929301</v>
      </c>
      <c r="B8108" s="130">
        <v>0.88067844672359297</v>
      </c>
      <c r="C8108" s="130">
        <v>1.10924531553239</v>
      </c>
      <c r="D8108" s="130">
        <v>0.59535877338077203</v>
      </c>
      <c r="E8108" s="130">
        <v>-6.8213165033786993E-2</v>
      </c>
    </row>
    <row r="8109" spans="1:5" x14ac:dyDescent="0.25">
      <c r="A8109" s="130">
        <v>40718.800858652998</v>
      </c>
      <c r="B8109" s="130">
        <v>0.299842843949572</v>
      </c>
      <c r="C8109" s="130">
        <v>1.10920161124149</v>
      </c>
      <c r="D8109" s="130">
        <v>0.59536106440312797</v>
      </c>
      <c r="E8109" s="130">
        <v>-6.8335273158381296E-2</v>
      </c>
    </row>
    <row r="8110" spans="1:5" x14ac:dyDescent="0.25">
      <c r="A8110" s="130">
        <v>40731.8262855016</v>
      </c>
      <c r="B8110" s="130">
        <v>1.4531115277194999</v>
      </c>
      <c r="C8110" s="130">
        <v>1.10909924213535</v>
      </c>
      <c r="D8110" s="130">
        <v>0.59536634388698495</v>
      </c>
      <c r="E8110" s="130">
        <v>-6.8620793995147603E-2</v>
      </c>
    </row>
    <row r="8111" spans="1:5" x14ac:dyDescent="0.25">
      <c r="A8111" s="130">
        <v>40731.865891088601</v>
      </c>
      <c r="B8111" s="130">
        <v>-0.27680485245613601</v>
      </c>
      <c r="C8111" s="130">
        <v>1.1090989310700901</v>
      </c>
      <c r="D8111" s="130">
        <v>0.59536635974390295</v>
      </c>
      <c r="E8111" s="130">
        <v>-6.8621660535929205E-2</v>
      </c>
    </row>
    <row r="8112" spans="1:5" x14ac:dyDescent="0.25">
      <c r="A8112" s="130">
        <v>40735.735321528497</v>
      </c>
      <c r="B8112" s="130">
        <v>0.613567475452514</v>
      </c>
      <c r="C8112" s="130">
        <v>1.1090685461957199</v>
      </c>
      <c r="D8112" s="130">
        <v>0.59536790322084898</v>
      </c>
      <c r="E8112" s="130">
        <v>-6.8706273188434294E-2</v>
      </c>
    </row>
    <row r="8113" spans="1:5" x14ac:dyDescent="0.25">
      <c r="A8113" s="130">
        <v>40738.724385924397</v>
      </c>
      <c r="B8113" s="130">
        <v>-2.8194314758977201</v>
      </c>
      <c r="C8113" s="130">
        <v>1.1090450824750899</v>
      </c>
      <c r="D8113" s="130">
        <v>0.59536908776375297</v>
      </c>
      <c r="E8113" s="130">
        <v>-6.8771570324076894E-2</v>
      </c>
    </row>
    <row r="8114" spans="1:5" x14ac:dyDescent="0.25">
      <c r="A8114" s="130">
        <v>40743.833831054399</v>
      </c>
      <c r="B8114" s="130">
        <v>0.144481391398288</v>
      </c>
      <c r="C8114" s="130">
        <v>1.1090049903422501</v>
      </c>
      <c r="D8114" s="130">
        <v>0.59537109692738299</v>
      </c>
      <c r="E8114" s="130">
        <v>-6.8883057277409301E-2</v>
      </c>
    </row>
    <row r="8115" spans="1:5" x14ac:dyDescent="0.25">
      <c r="A8115" s="130">
        <v>40749.245864344201</v>
      </c>
      <c r="B8115" s="130">
        <v>1.06378506258007</v>
      </c>
      <c r="C8115" s="130">
        <v>1.1089625463477599</v>
      </c>
      <c r="D8115" s="130">
        <v>0.59537320351804801</v>
      </c>
      <c r="E8115" s="130">
        <v>-6.9000966496174307E-2</v>
      </c>
    </row>
    <row r="8116" spans="1:5" x14ac:dyDescent="0.25">
      <c r="A8116" s="130">
        <v>40754.354203409799</v>
      </c>
      <c r="B8116" s="130">
        <v>0.33599605303869001</v>
      </c>
      <c r="C8116" s="130">
        <v>1.1089225053348899</v>
      </c>
      <c r="D8116" s="130">
        <v>0.59537517155725606</v>
      </c>
      <c r="E8116" s="130">
        <v>-6.91120888505945E-2</v>
      </c>
    </row>
    <row r="8117" spans="1:5" x14ac:dyDescent="0.25">
      <c r="A8117" s="130">
        <v>40757.087841052104</v>
      </c>
      <c r="B8117" s="130">
        <v>2.4577622925894902</v>
      </c>
      <c r="C8117" s="130">
        <v>1.10890108659248</v>
      </c>
      <c r="D8117" s="130">
        <v>0.59537621660679996</v>
      </c>
      <c r="E8117" s="130">
        <v>-6.9171485894836807E-2</v>
      </c>
    </row>
    <row r="8118" spans="1:5" x14ac:dyDescent="0.25">
      <c r="A8118" s="130">
        <v>40758.449341719199</v>
      </c>
      <c r="B8118" s="130">
        <v>2.36234560647475E-2</v>
      </c>
      <c r="C8118" s="130">
        <v>1.10889042110519</v>
      </c>
      <c r="D8118" s="130">
        <v>0.59537673498899601</v>
      </c>
      <c r="E8118" s="130">
        <v>-6.9201051118777002E-2</v>
      </c>
    </row>
    <row r="8119" spans="1:5" x14ac:dyDescent="0.25">
      <c r="A8119" s="130">
        <v>40759.009770967699</v>
      </c>
      <c r="B8119" s="130">
        <v>9.0927022526998705E-2</v>
      </c>
      <c r="C8119" s="130">
        <v>1.10888603134023</v>
      </c>
      <c r="D8119" s="130">
        <v>0.59537694796116603</v>
      </c>
      <c r="E8119" s="130">
        <v>-6.9213217507040098E-2</v>
      </c>
    </row>
    <row r="8120" spans="1:5" x14ac:dyDescent="0.25">
      <c r="A8120" s="130">
        <v>40760.445256299499</v>
      </c>
      <c r="B8120" s="130">
        <v>-0.31132914202173201</v>
      </c>
      <c r="C8120" s="130">
        <v>1.1088747885216801</v>
      </c>
      <c r="D8120" s="130">
        <v>0.59537749238493498</v>
      </c>
      <c r="E8120" s="130">
        <v>-6.9244371404520305E-2</v>
      </c>
    </row>
    <row r="8121" spans="1:5" x14ac:dyDescent="0.25">
      <c r="A8121" s="130">
        <v>40763.894727425999</v>
      </c>
      <c r="B8121" s="130">
        <v>0.82174983341431995</v>
      </c>
      <c r="C8121" s="130">
        <v>1.1088477787414399</v>
      </c>
      <c r="D8121" s="130">
        <v>0.59537879426136098</v>
      </c>
      <c r="E8121" s="130">
        <v>-6.9319180477444897E-2</v>
      </c>
    </row>
    <row r="8122" spans="1:5" x14ac:dyDescent="0.25">
      <c r="A8122" s="130">
        <v>40765.837546485702</v>
      </c>
      <c r="B8122" s="130">
        <v>-5.5128952356486797E-3</v>
      </c>
      <c r="C8122" s="130">
        <v>1.1088325704094</v>
      </c>
      <c r="D8122" s="130">
        <v>0.59537952354494195</v>
      </c>
      <c r="E8122" s="130">
        <v>-6.9361281168859396E-2</v>
      </c>
    </row>
    <row r="8123" spans="1:5" x14ac:dyDescent="0.25">
      <c r="A8123" s="130">
        <v>40767.126291360299</v>
      </c>
      <c r="B8123" s="130">
        <v>-0.35147823660338601</v>
      </c>
      <c r="C8123" s="130">
        <v>1.1088224838146701</v>
      </c>
      <c r="D8123" s="130">
        <v>0.59538000573119498</v>
      </c>
      <c r="E8123" s="130">
        <v>-6.9389194829175604E-2</v>
      </c>
    </row>
    <row r="8124" spans="1:5" x14ac:dyDescent="0.25">
      <c r="A8124" s="130">
        <v>40768.597841794202</v>
      </c>
      <c r="B8124" s="130">
        <v>-0.959729328561298</v>
      </c>
      <c r="C8124" s="130">
        <v>1.1088109680829601</v>
      </c>
      <c r="D8124" s="130">
        <v>0.59538055477851703</v>
      </c>
      <c r="E8124" s="130">
        <v>-6.9421054988200601E-2</v>
      </c>
    </row>
    <row r="8125" spans="1:5" x14ac:dyDescent="0.25">
      <c r="A8125" s="130">
        <v>40779.427358956302</v>
      </c>
      <c r="B8125" s="130">
        <v>0.49378172363529999</v>
      </c>
      <c r="C8125" s="130">
        <v>1.10872627425607</v>
      </c>
      <c r="D8125" s="130">
        <v>0.59538454499700399</v>
      </c>
      <c r="E8125" s="130">
        <v>-6.9655095111731E-2</v>
      </c>
    </row>
    <row r="8126" spans="1:5" x14ac:dyDescent="0.25">
      <c r="A8126" s="130">
        <v>40789.910266327897</v>
      </c>
      <c r="B8126" s="130">
        <v>1.2936316981029301</v>
      </c>
      <c r="C8126" s="130">
        <v>1.10864438109884</v>
      </c>
      <c r="D8126" s="130">
        <v>0.59538832307577805</v>
      </c>
      <c r="E8126" s="130">
        <v>-6.9880925945172506E-2</v>
      </c>
    </row>
    <row r="8127" spans="1:5" x14ac:dyDescent="0.25">
      <c r="A8127" s="130">
        <v>40792.114702670398</v>
      </c>
      <c r="B8127" s="130">
        <v>-0.33073839588924098</v>
      </c>
      <c r="C8127" s="130">
        <v>1.10862717121161</v>
      </c>
      <c r="D8127" s="130">
        <v>0.59538910699792003</v>
      </c>
      <c r="E8127" s="130">
        <v>-6.9928325318895104E-2</v>
      </c>
    </row>
    <row r="8128" spans="1:5" x14ac:dyDescent="0.25">
      <c r="A8128" s="130">
        <v>40798.573754448698</v>
      </c>
      <c r="B8128" s="130">
        <v>1.33721143995105</v>
      </c>
      <c r="C8128" s="130">
        <v>1.10857676854646</v>
      </c>
      <c r="D8128" s="130">
        <v>0.59539138277803805</v>
      </c>
      <c r="E8128" s="130">
        <v>-7.0067025457823395E-2</v>
      </c>
    </row>
    <row r="8129" spans="1:5" x14ac:dyDescent="0.25">
      <c r="A8129" s="130">
        <v>40811.927791220704</v>
      </c>
      <c r="B8129" s="130">
        <v>0.721610836322362</v>
      </c>
      <c r="C8129" s="130">
        <v>1.1084726693393301</v>
      </c>
      <c r="D8129" s="130">
        <v>0.59539598806127403</v>
      </c>
      <c r="E8129" s="130">
        <v>-7.03529273286434E-2</v>
      </c>
    </row>
    <row r="8130" spans="1:5" x14ac:dyDescent="0.25">
      <c r="A8130" s="130">
        <v>40814.470480281903</v>
      </c>
      <c r="B8130" s="130">
        <v>2.2669944203366899</v>
      </c>
      <c r="C8130" s="130">
        <v>1.10845286477725</v>
      </c>
      <c r="D8130" s="130">
        <v>0.59539684968328099</v>
      </c>
      <c r="E8130" s="130">
        <v>-7.0407233007159703E-2</v>
      </c>
    </row>
    <row r="8131" spans="1:5" x14ac:dyDescent="0.25">
      <c r="A8131" s="130">
        <v>40817.161339554499</v>
      </c>
      <c r="B8131" s="130">
        <v>2.0206662745527701</v>
      </c>
      <c r="C8131" s="130">
        <v>1.10843191193158</v>
      </c>
      <c r="D8131" s="130">
        <v>0.59539775620255897</v>
      </c>
      <c r="E8131" s="130">
        <v>-7.0464657205939696E-2</v>
      </c>
    </row>
    <row r="8132" spans="1:5" x14ac:dyDescent="0.25">
      <c r="A8132" s="130">
        <v>40817.539229307302</v>
      </c>
      <c r="B8132" s="130">
        <v>0.98837967832343698</v>
      </c>
      <c r="C8132" s="130">
        <v>1.1084289699041801</v>
      </c>
      <c r="D8132" s="130">
        <v>0.59539788307185304</v>
      </c>
      <c r="E8132" s="130">
        <v>-7.0472717756346101E-2</v>
      </c>
    </row>
    <row r="8133" spans="1:5" x14ac:dyDescent="0.25">
      <c r="A8133" s="130">
        <v>40830.362671244999</v>
      </c>
      <c r="B8133" s="130">
        <v>0.66697024272293104</v>
      </c>
      <c r="C8133" s="130">
        <v>1.1083292039958801</v>
      </c>
      <c r="D8133" s="130">
        <v>0.59540212446700203</v>
      </c>
      <c r="E8133" s="130">
        <v>-7.0745692058948095E-2</v>
      </c>
    </row>
    <row r="8134" spans="1:5" x14ac:dyDescent="0.25">
      <c r="A8134" s="130">
        <v>40832.159271601202</v>
      </c>
      <c r="B8134" s="130">
        <v>-0.17305054381163701</v>
      </c>
      <c r="C8134" s="130">
        <v>1.1083152373831699</v>
      </c>
      <c r="D8134" s="130">
        <v>0.595402708796962</v>
      </c>
      <c r="E8134" s="130">
        <v>-7.0783850185823505E-2</v>
      </c>
    </row>
    <row r="8135" spans="1:5" x14ac:dyDescent="0.25">
      <c r="A8135" s="130">
        <v>40835.197061263803</v>
      </c>
      <c r="B8135" s="130">
        <v>-0.21069860475896299</v>
      </c>
      <c r="C8135" s="130">
        <v>1.1082916279736199</v>
      </c>
      <c r="D8135" s="130">
        <v>0.59540369127954196</v>
      </c>
      <c r="E8135" s="130">
        <v>-7.0848321619334798E-2</v>
      </c>
    </row>
    <row r="8136" spans="1:5" x14ac:dyDescent="0.25">
      <c r="A8136" s="130">
        <v>40840.556006101899</v>
      </c>
      <c r="B8136" s="130">
        <v>1.3510870911122701</v>
      </c>
      <c r="C8136" s="130">
        <v>1.10824999749387</v>
      </c>
      <c r="D8136" s="130">
        <v>0.59540540751642501</v>
      </c>
      <c r="E8136" s="130">
        <v>-7.0961906713383496E-2</v>
      </c>
    </row>
    <row r="8137" spans="1:5" x14ac:dyDescent="0.25">
      <c r="A8137" s="130">
        <v>40841.338044885102</v>
      </c>
      <c r="B8137" s="130">
        <v>0.72108425608718996</v>
      </c>
      <c r="C8137" s="130">
        <v>1.10824392429806</v>
      </c>
      <c r="D8137" s="130">
        <v>0.595405656160233</v>
      </c>
      <c r="E8137" s="130">
        <v>-7.0978466479746302E-2</v>
      </c>
    </row>
    <row r="8138" spans="1:5" x14ac:dyDescent="0.25">
      <c r="A8138" s="130">
        <v>40845.231740877098</v>
      </c>
      <c r="B8138" s="130">
        <v>-0.35901719488996597</v>
      </c>
      <c r="C8138" s="130">
        <v>1.1082136940432299</v>
      </c>
      <c r="D8138" s="130">
        <v>0.59540688727656799</v>
      </c>
      <c r="E8138" s="130">
        <v>-7.1060855693302796E-2</v>
      </c>
    </row>
    <row r="8139" spans="1:5" x14ac:dyDescent="0.25">
      <c r="A8139" s="130">
        <v>40858.053210861101</v>
      </c>
      <c r="B8139" s="130">
        <v>2.22050355420087</v>
      </c>
      <c r="C8139" s="130">
        <v>1.1081142392769101</v>
      </c>
      <c r="D8139" s="130">
        <v>0.59541086049675895</v>
      </c>
      <c r="E8139" s="130">
        <v>-7.1331442033746806E-2</v>
      </c>
    </row>
    <row r="8140" spans="1:5" x14ac:dyDescent="0.25">
      <c r="A8140" s="130">
        <v>40859.355773103198</v>
      </c>
      <c r="B8140" s="130">
        <v>1.6426959937718899</v>
      </c>
      <c r="C8140" s="130">
        <v>1.10810414317707</v>
      </c>
      <c r="D8140" s="130">
        <v>0.59541125722006705</v>
      </c>
      <c r="E8140" s="130">
        <v>-7.1358870282141801E-2</v>
      </c>
    </row>
    <row r="8141" spans="1:5" x14ac:dyDescent="0.25">
      <c r="A8141" s="130">
        <v>40861.726694951903</v>
      </c>
      <c r="B8141" s="130">
        <v>1.5012755330708201</v>
      </c>
      <c r="C8141" s="130">
        <v>1.1080857699447499</v>
      </c>
      <c r="D8141" s="130">
        <v>0.59541197605774299</v>
      </c>
      <c r="E8141" s="130">
        <v>-7.1408766079393796E-2</v>
      </c>
    </row>
    <row r="8142" spans="1:5" x14ac:dyDescent="0.25">
      <c r="A8142" s="130">
        <v>40868.4313545041</v>
      </c>
      <c r="B8142" s="130">
        <v>0.133211661737342</v>
      </c>
      <c r="C8142" s="130">
        <v>1.10803383854126</v>
      </c>
      <c r="D8142" s="130">
        <v>0.59541398594361605</v>
      </c>
      <c r="E8142" s="130">
        <v>-7.1549661587003002E-2</v>
      </c>
    </row>
    <row r="8143" spans="1:5" x14ac:dyDescent="0.25">
      <c r="A8143" s="130">
        <v>40872.657324144799</v>
      </c>
      <c r="B8143" s="130">
        <v>1.2458717236004</v>
      </c>
      <c r="C8143" s="130">
        <v>1.10800112557164</v>
      </c>
      <c r="D8143" s="130">
        <v>0.59541523540595098</v>
      </c>
      <c r="E8143" s="130">
        <v>-7.1638313836265399E-2</v>
      </c>
    </row>
    <row r="8144" spans="1:5" x14ac:dyDescent="0.25">
      <c r="A8144" s="130">
        <v>40877.154329468503</v>
      </c>
      <c r="B8144" s="130">
        <v>7.3080804203429203E-2</v>
      </c>
      <c r="C8144" s="130">
        <v>1.1079663311987</v>
      </c>
      <c r="D8144" s="130">
        <v>0.59541655025192897</v>
      </c>
      <c r="E8144" s="130">
        <v>-7.1732520216655396E-2</v>
      </c>
    </row>
    <row r="8145" spans="1:5" x14ac:dyDescent="0.25">
      <c r="A8145" s="130">
        <v>40882.584723734399</v>
      </c>
      <c r="B8145" s="130">
        <v>0.28601875056881698</v>
      </c>
      <c r="C8145" s="130">
        <v>1.10792433794514</v>
      </c>
      <c r="D8145" s="130">
        <v>0.59541811773666098</v>
      </c>
      <c r="E8145" s="130">
        <v>-7.1846098574314704E-2</v>
      </c>
    </row>
    <row r="8146" spans="1:5" x14ac:dyDescent="0.25">
      <c r="A8146" s="130">
        <v>40891.547202345602</v>
      </c>
      <c r="B8146" s="130">
        <v>-4.8779848173474701E-2</v>
      </c>
      <c r="C8146" s="130">
        <v>1.10785508622059</v>
      </c>
      <c r="D8146" s="130">
        <v>0.59542065627720897</v>
      </c>
      <c r="E8146" s="130">
        <v>-7.2033116525423699E-2</v>
      </c>
    </row>
    <row r="8147" spans="1:5" x14ac:dyDescent="0.25">
      <c r="A8147" s="130">
        <v>40894.780617940298</v>
      </c>
      <c r="B8147" s="130">
        <v>2.5209315728950998</v>
      </c>
      <c r="C8147" s="130">
        <v>1.1078301190182001</v>
      </c>
      <c r="D8147" s="130">
        <v>0.59542155729648105</v>
      </c>
      <c r="E8147" s="130">
        <v>-7.21004541181062E-2</v>
      </c>
    </row>
    <row r="8148" spans="1:5" x14ac:dyDescent="0.25">
      <c r="A8148" s="130">
        <v>40901.750191467298</v>
      </c>
      <c r="B8148" s="130">
        <v>0.548672826266561</v>
      </c>
      <c r="C8148" s="130">
        <v>1.1077763332367201</v>
      </c>
      <c r="D8148" s="130">
        <v>0.59542347271988205</v>
      </c>
      <c r="E8148" s="130">
        <v>-7.22453580598761E-2</v>
      </c>
    </row>
    <row r="8149" spans="1:5" x14ac:dyDescent="0.25">
      <c r="A8149" s="130">
        <v>40906.997615848501</v>
      </c>
      <c r="B8149" s="130">
        <v>1.04242891959894</v>
      </c>
      <c r="C8149" s="130">
        <v>1.10773586534364</v>
      </c>
      <c r="D8149" s="130">
        <v>0.59542489077912897</v>
      </c>
      <c r="E8149" s="130">
        <v>-7.2354239044979604E-2</v>
      </c>
    </row>
    <row r="8150" spans="1:5" x14ac:dyDescent="0.25">
      <c r="A8150" s="130">
        <v>40930.259444930802</v>
      </c>
      <c r="B8150" s="130">
        <v>8.60224394623188E-2</v>
      </c>
      <c r="C8150" s="130">
        <v>1.1075567593287301</v>
      </c>
      <c r="D8150" s="130">
        <v>0.59543092817199605</v>
      </c>
      <c r="E8150" s="130">
        <v>-7.2834642885840406E-2</v>
      </c>
    </row>
    <row r="8151" spans="1:5" x14ac:dyDescent="0.25">
      <c r="A8151" s="130">
        <v>40942.594380607698</v>
      </c>
      <c r="B8151" s="130">
        <v>3.2138380514067801</v>
      </c>
      <c r="C8151" s="130">
        <v>1.1074619778549899</v>
      </c>
      <c r="D8151" s="130">
        <v>0.59543396493876699</v>
      </c>
      <c r="E8151" s="130">
        <v>-7.3087875369377595E-2</v>
      </c>
    </row>
    <row r="8152" spans="1:5" x14ac:dyDescent="0.25">
      <c r="A8152" s="130">
        <v>40948.8154168865</v>
      </c>
      <c r="B8152" s="130">
        <v>-0.62361152285805899</v>
      </c>
      <c r="C8152" s="130">
        <v>1.10741422641022</v>
      </c>
      <c r="D8152" s="130">
        <v>0.59543545325425995</v>
      </c>
      <c r="E8152" s="130">
        <v>-7.3215192254047795E-2</v>
      </c>
    </row>
    <row r="8153" spans="1:5" x14ac:dyDescent="0.25">
      <c r="A8153" s="130">
        <v>40949.797627891101</v>
      </c>
      <c r="B8153" s="130">
        <v>-0.25516620116169397</v>
      </c>
      <c r="C8153" s="130">
        <v>1.1074066902840001</v>
      </c>
      <c r="D8153" s="130">
        <v>0.59543568558736204</v>
      </c>
      <c r="E8153" s="130">
        <v>-7.3235269205903494E-2</v>
      </c>
    </row>
    <row r="8154" spans="1:5" x14ac:dyDescent="0.25">
      <c r="A8154" s="130">
        <v>40959.969929605999</v>
      </c>
      <c r="B8154" s="130">
        <v>4.6227688697841898E-2</v>
      </c>
      <c r="C8154" s="130">
        <v>1.1073286925108601</v>
      </c>
      <c r="D8154" s="130">
        <v>0.59543804926288002</v>
      </c>
      <c r="E8154" s="130">
        <v>-7.3442802466655299E-2</v>
      </c>
    </row>
    <row r="8155" spans="1:5" x14ac:dyDescent="0.25">
      <c r="A8155" s="130">
        <v>40971.482041939002</v>
      </c>
      <c r="B8155" s="130">
        <v>0.33513468451704698</v>
      </c>
      <c r="C8155" s="130">
        <v>1.1072405327983901</v>
      </c>
      <c r="D8155" s="130">
        <v>0.59544063081870202</v>
      </c>
      <c r="E8155" s="130">
        <v>-7.3676799812427293E-2</v>
      </c>
    </row>
    <row r="8156" spans="1:5" x14ac:dyDescent="0.25">
      <c r="A8156" s="130">
        <v>40972.790649778399</v>
      </c>
      <c r="B8156" s="130">
        <v>1.63757644823881</v>
      </c>
      <c r="C8156" s="130">
        <v>1.1072305189937399</v>
      </c>
      <c r="D8156" s="130">
        <v>0.59544091799241805</v>
      </c>
      <c r="E8156" s="130">
        <v>-7.3703340125898797E-2</v>
      </c>
    </row>
    <row r="8157" spans="1:5" x14ac:dyDescent="0.25">
      <c r="A8157" s="130">
        <v>40981.860354927601</v>
      </c>
      <c r="B8157" s="130">
        <v>0.40920953436562901</v>
      </c>
      <c r="C8157" s="130">
        <v>1.1071611575646501</v>
      </c>
      <c r="D8157" s="130">
        <v>0.59544287313084399</v>
      </c>
      <c r="E8157" s="130">
        <v>-7.3886955525247502E-2</v>
      </c>
    </row>
    <row r="8158" spans="1:5" x14ac:dyDescent="0.25">
      <c r="A8158" s="130">
        <v>40982.426368778302</v>
      </c>
      <c r="B8158" s="130">
        <v>0.53848905280140502</v>
      </c>
      <c r="C8158" s="130">
        <v>1.1071568313754201</v>
      </c>
      <c r="D8158" s="130">
        <v>0.59544299310580295</v>
      </c>
      <c r="E8158" s="130">
        <v>-7.3898395257535998E-2</v>
      </c>
    </row>
    <row r="8159" spans="1:5" x14ac:dyDescent="0.25">
      <c r="A8159" s="130">
        <v>40983.2279195925</v>
      </c>
      <c r="B8159" s="130">
        <v>0.76464602880426102</v>
      </c>
      <c r="C8159" s="130">
        <v>1.1071507054110801</v>
      </c>
      <c r="D8159" s="130">
        <v>0.59544316259644003</v>
      </c>
      <c r="E8159" s="130">
        <v>-7.3914591579871E-2</v>
      </c>
    </row>
    <row r="8160" spans="1:5" x14ac:dyDescent="0.25">
      <c r="A8160" s="130">
        <v>40988.923229241198</v>
      </c>
      <c r="B8160" s="130">
        <v>0.76199080511718498</v>
      </c>
      <c r="C8160" s="130">
        <v>1.1071071949186</v>
      </c>
      <c r="D8160" s="130">
        <v>0.59544435305631305</v>
      </c>
      <c r="E8160" s="130">
        <v>-7.4029541957870898E-2</v>
      </c>
    </row>
    <row r="8161" spans="1:5" x14ac:dyDescent="0.25">
      <c r="A8161" s="130">
        <v>40991.453571913</v>
      </c>
      <c r="B8161" s="130">
        <v>1.2861001379784101</v>
      </c>
      <c r="C8161" s="130">
        <v>1.10708787325786</v>
      </c>
      <c r="D8161" s="130">
        <v>0.59544487418045</v>
      </c>
      <c r="E8161" s="130">
        <v>-7.4080539297133402E-2</v>
      </c>
    </row>
    <row r="8162" spans="1:5" x14ac:dyDescent="0.25">
      <c r="A8162" s="130">
        <v>40991.655722552401</v>
      </c>
      <c r="B8162" s="130">
        <v>1.4059031100652499</v>
      </c>
      <c r="C8162" s="130">
        <v>1.10708632988865</v>
      </c>
      <c r="D8162" s="130">
        <v>0.59544491560694401</v>
      </c>
      <c r="E8162" s="130">
        <v>-7.4084611554990895E-2</v>
      </c>
    </row>
    <row r="8163" spans="1:5" x14ac:dyDescent="0.25">
      <c r="A8163" s="130">
        <v>40993.656640077301</v>
      </c>
      <c r="B8163" s="130">
        <v>1.05141578470762</v>
      </c>
      <c r="C8163" s="130">
        <v>1.1070710553857701</v>
      </c>
      <c r="D8163" s="130">
        <v>0.59544532400532402</v>
      </c>
      <c r="E8163" s="130">
        <v>-7.4124903796832398E-2</v>
      </c>
    </row>
    <row r="8164" spans="1:5" x14ac:dyDescent="0.25">
      <c r="A8164" s="130">
        <v>40994.962895578101</v>
      </c>
      <c r="B8164" s="130">
        <v>2.9005413106820499</v>
      </c>
      <c r="C8164" s="130">
        <v>1.1070610857182901</v>
      </c>
      <c r="D8164" s="130">
        <v>0.59544558900506706</v>
      </c>
      <c r="E8164" s="130">
        <v>-7.4151192434095597E-2</v>
      </c>
    </row>
    <row r="8165" spans="1:5" x14ac:dyDescent="0.25">
      <c r="A8165" s="130">
        <v>41002.389128743998</v>
      </c>
      <c r="B8165" s="130">
        <v>0.53082845469658602</v>
      </c>
      <c r="C8165" s="130">
        <v>1.1070044363282501</v>
      </c>
      <c r="D8165" s="130">
        <v>0.59544707133548302</v>
      </c>
      <c r="E8165" s="130">
        <v>-7.4300417098758703E-2</v>
      </c>
    </row>
    <row r="8166" spans="1:5" x14ac:dyDescent="0.25">
      <c r="A8166" s="130">
        <v>41009.174721699601</v>
      </c>
      <c r="B8166" s="130">
        <v>-0.79391808222077898</v>
      </c>
      <c r="C8166" s="130">
        <v>1.10695271786704</v>
      </c>
      <c r="D8166" s="130">
        <v>0.59544838977096504</v>
      </c>
      <c r="E8166" s="130">
        <v>-7.4436426288145494E-2</v>
      </c>
    </row>
    <row r="8167" spans="1:5" x14ac:dyDescent="0.25">
      <c r="A8167" s="130">
        <v>41017.274244813401</v>
      </c>
      <c r="B8167" s="130">
        <v>1.04850350934242</v>
      </c>
      <c r="C8167" s="130">
        <v>1.1068910400409</v>
      </c>
      <c r="D8167" s="130">
        <v>0.59544991849005602</v>
      </c>
      <c r="E8167" s="130">
        <v>-7.4598342396856906E-2</v>
      </c>
    </row>
    <row r="8168" spans="1:5" x14ac:dyDescent="0.25">
      <c r="A8168" s="130">
        <v>41020.445287174502</v>
      </c>
      <c r="B8168" s="130">
        <v>-0.15756235365056401</v>
      </c>
      <c r="C8168" s="130">
        <v>1.1068669089707901</v>
      </c>
      <c r="D8168" s="130">
        <v>0.59545050365941299</v>
      </c>
      <c r="E8168" s="130">
        <v>-7.4661606563706198E-2</v>
      </c>
    </row>
    <row r="8169" spans="1:5" x14ac:dyDescent="0.25">
      <c r="A8169" s="130">
        <v>41021.879672001996</v>
      </c>
      <c r="B8169" s="130">
        <v>-0.54416168288329303</v>
      </c>
      <c r="C8169" s="130">
        <v>1.10685599659473</v>
      </c>
      <c r="D8169" s="130">
        <v>0.59545076588909596</v>
      </c>
      <c r="E8169" s="130">
        <v>-7.4690199766241402E-2</v>
      </c>
    </row>
    <row r="8170" spans="1:5" x14ac:dyDescent="0.25">
      <c r="A8170" s="130">
        <v>41022.116138108999</v>
      </c>
      <c r="B8170" s="130">
        <v>1.3867668492255201</v>
      </c>
      <c r="C8170" s="130">
        <v>1.1068541978123001</v>
      </c>
      <c r="D8170" s="130">
        <v>0.59545080897166103</v>
      </c>
      <c r="E8170" s="130">
        <v>-7.4694912096788094E-2</v>
      </c>
    </row>
    <row r="8171" spans="1:5" x14ac:dyDescent="0.25">
      <c r="A8171" s="130">
        <v>41028.0977952393</v>
      </c>
      <c r="B8171" s="130">
        <v>1.5503211823054699</v>
      </c>
      <c r="C8171" s="130">
        <v>1.1068087128752699</v>
      </c>
      <c r="D8171" s="130">
        <v>0.59545188491408296</v>
      </c>
      <c r="E8171" s="130">
        <v>-7.4813982187944397E-2</v>
      </c>
    </row>
    <row r="8172" spans="1:5" x14ac:dyDescent="0.25">
      <c r="A8172" s="130">
        <v>41030.449309422402</v>
      </c>
      <c r="B8172" s="130">
        <v>0.24490847849363301</v>
      </c>
      <c r="C8172" s="130">
        <v>1.10679084084275</v>
      </c>
      <c r="D8172" s="130">
        <v>0.59545230058016096</v>
      </c>
      <c r="E8172" s="130">
        <v>-7.4860720849356494E-2</v>
      </c>
    </row>
    <row r="8173" spans="1:5" x14ac:dyDescent="0.25">
      <c r="A8173" s="130">
        <v>41032.189319085803</v>
      </c>
      <c r="B8173" s="130">
        <v>0.62596855576268995</v>
      </c>
      <c r="C8173" s="130">
        <v>1.10677761967285</v>
      </c>
      <c r="D8173" s="130">
        <v>0.59545260549837797</v>
      </c>
      <c r="E8173" s="130">
        <v>-7.4895279688499405E-2</v>
      </c>
    </row>
    <row r="8174" spans="1:5" x14ac:dyDescent="0.25">
      <c r="A8174" s="130">
        <v>41033.770825372398</v>
      </c>
      <c r="B8174" s="130">
        <v>3.1267081138039798</v>
      </c>
      <c r="C8174" s="130">
        <v>1.10676560529538</v>
      </c>
      <c r="D8174" s="130">
        <v>0.595452880681688</v>
      </c>
      <c r="E8174" s="130">
        <v>-7.4926671566017802E-2</v>
      </c>
    </row>
    <row r="8175" spans="1:5" x14ac:dyDescent="0.25">
      <c r="A8175" s="130">
        <v>41035.816213728896</v>
      </c>
      <c r="B8175" s="130">
        <v>-0.49479021785840999</v>
      </c>
      <c r="C8175" s="130">
        <v>1.10675007033801</v>
      </c>
      <c r="D8175" s="130">
        <v>0.59545323381473103</v>
      </c>
      <c r="E8175" s="130">
        <v>-7.4967244520373802E-2</v>
      </c>
    </row>
    <row r="8176" spans="1:5" x14ac:dyDescent="0.25">
      <c r="A8176" s="130">
        <v>41037.137321715098</v>
      </c>
      <c r="B8176" s="130">
        <v>1.8651289561959501</v>
      </c>
      <c r="C8176" s="130">
        <v>1.10674003843457</v>
      </c>
      <c r="D8176" s="130">
        <v>0.59545346024372303</v>
      </c>
      <c r="E8176" s="130">
        <v>-7.4993434418224203E-2</v>
      </c>
    </row>
    <row r="8177" spans="1:5" x14ac:dyDescent="0.25">
      <c r="A8177" s="130">
        <v>41037.541495801197</v>
      </c>
      <c r="B8177" s="130">
        <v>0.46004012273395101</v>
      </c>
      <c r="C8177" s="130">
        <v>1.1067369696407601</v>
      </c>
      <c r="D8177" s="130">
        <v>0.595453529256466</v>
      </c>
      <c r="E8177" s="130">
        <v>-7.5001444331633998E-2</v>
      </c>
    </row>
    <row r="8178" spans="1:5" x14ac:dyDescent="0.25">
      <c r="A8178" s="130">
        <v>41051.979812507598</v>
      </c>
      <c r="B8178" s="130">
        <v>-0.56384285325968797</v>
      </c>
      <c r="C8178" s="130">
        <v>1.1066274427748</v>
      </c>
      <c r="D8178" s="130">
        <v>0.59545591472844395</v>
      </c>
      <c r="E8178" s="130">
        <v>-7.5286809135851701E-2</v>
      </c>
    </row>
    <row r="8179" spans="1:5" x14ac:dyDescent="0.25">
      <c r="A8179" s="130">
        <v>41059.173510341301</v>
      </c>
      <c r="B8179" s="130">
        <v>2.8670024218206098</v>
      </c>
      <c r="C8179" s="130">
        <v>1.10657294515013</v>
      </c>
      <c r="D8179" s="130">
        <v>0.59545704528204801</v>
      </c>
      <c r="E8179" s="130">
        <v>-7.54284249795725E-2</v>
      </c>
    </row>
    <row r="8180" spans="1:5" x14ac:dyDescent="0.25">
      <c r="A8180" s="130">
        <v>41061.640797808002</v>
      </c>
      <c r="B8180" s="130">
        <v>0.54445492883241597</v>
      </c>
      <c r="C8180" s="130">
        <v>1.10655426478469</v>
      </c>
      <c r="D8180" s="130">
        <v>0.59545742416146796</v>
      </c>
      <c r="E8180" s="130">
        <v>-7.5476909666082198E-2</v>
      </c>
    </row>
    <row r="8181" spans="1:5" x14ac:dyDescent="0.25">
      <c r="A8181" s="130">
        <v>41068.9116065528</v>
      </c>
      <c r="B8181" s="130">
        <v>1.1931511928780401</v>
      </c>
      <c r="C8181" s="130">
        <v>1.1064992492183801</v>
      </c>
      <c r="D8181" s="130">
        <v>0.59545851431532604</v>
      </c>
      <c r="E8181" s="130">
        <v>-7.5619530622101902E-2</v>
      </c>
    </row>
    <row r="8182" spans="1:5" x14ac:dyDescent="0.25">
      <c r="A8182" s="130">
        <v>41070.615604345403</v>
      </c>
      <c r="B8182" s="130">
        <v>1.7511659053375901</v>
      </c>
      <c r="C8182" s="130">
        <v>1.10648636289184</v>
      </c>
      <c r="D8182" s="130">
        <v>0.59545876411312304</v>
      </c>
      <c r="E8182" s="130">
        <v>-7.5652899723490499E-2</v>
      </c>
    </row>
    <row r="8183" spans="1:5" x14ac:dyDescent="0.25">
      <c r="A8183" s="130">
        <v>41070.929635125001</v>
      </c>
      <c r="B8183" s="130">
        <v>2.0248053916042799</v>
      </c>
      <c r="C8183" s="130">
        <v>1.1064839883619999</v>
      </c>
      <c r="D8183" s="130">
        <v>0.59545880991266698</v>
      </c>
      <c r="E8183" s="130">
        <v>-7.5659047021622197E-2</v>
      </c>
    </row>
    <row r="8184" spans="1:5" x14ac:dyDescent="0.25">
      <c r="A8184" s="130">
        <v>41077.005197055201</v>
      </c>
      <c r="B8184" s="130">
        <v>0.974714458833015</v>
      </c>
      <c r="C8184" s="130">
        <v>1.1064380666129301</v>
      </c>
      <c r="D8184" s="130">
        <v>0.59545968155254303</v>
      </c>
      <c r="E8184" s="130">
        <v>-7.5777837077869295E-2</v>
      </c>
    </row>
    <row r="8185" spans="1:5" x14ac:dyDescent="0.25">
      <c r="A8185" s="130">
        <v>41078.152221844597</v>
      </c>
      <c r="B8185" s="130">
        <v>0.41185833319896697</v>
      </c>
      <c r="C8185" s="130">
        <v>1.1064294008184601</v>
      </c>
      <c r="D8185" s="130">
        <v>0.59545984302996702</v>
      </c>
      <c r="E8185" s="130">
        <v>-7.5800233522580501E-2</v>
      </c>
    </row>
    <row r="8186" spans="1:5" x14ac:dyDescent="0.25">
      <c r="A8186" s="130">
        <v>41079.878482538603</v>
      </c>
      <c r="B8186" s="130">
        <v>1.3153930429040701</v>
      </c>
      <c r="C8186" s="130">
        <v>1.10641636123575</v>
      </c>
      <c r="D8186" s="130">
        <v>0.595460084206754</v>
      </c>
      <c r="E8186" s="130">
        <v>-7.5833921775760205E-2</v>
      </c>
    </row>
    <row r="8187" spans="1:5" x14ac:dyDescent="0.25">
      <c r="A8187" s="130">
        <v>41088.510695151002</v>
      </c>
      <c r="B8187" s="130">
        <v>-0.108712923608145</v>
      </c>
      <c r="C8187" s="130">
        <v>1.10635119890487</v>
      </c>
      <c r="D8187" s="130">
        <v>0.59546125696214303</v>
      </c>
      <c r="E8187" s="130">
        <v>-7.6002052725736402E-2</v>
      </c>
    </row>
    <row r="8188" spans="1:5" x14ac:dyDescent="0.25">
      <c r="A8188" s="130">
        <v>41095.185881495898</v>
      </c>
      <c r="B8188" s="130">
        <v>1.7515012303166899</v>
      </c>
      <c r="C8188" s="130">
        <v>1.1063008583043401</v>
      </c>
      <c r="D8188" s="130">
        <v>0.59546212584884295</v>
      </c>
      <c r="E8188" s="130">
        <v>-7.6131690618909606E-2</v>
      </c>
    </row>
    <row r="8189" spans="1:5" x14ac:dyDescent="0.25">
      <c r="A8189" s="130">
        <v>41103.589280479697</v>
      </c>
      <c r="B8189" s="130">
        <v>0.52699406677139105</v>
      </c>
      <c r="C8189" s="130">
        <v>1.1062375450355599</v>
      </c>
      <c r="D8189" s="130">
        <v>0.59546317259903903</v>
      </c>
      <c r="E8189" s="130">
        <v>-7.6294424437553202E-2</v>
      </c>
    </row>
    <row r="8190" spans="1:5" x14ac:dyDescent="0.25">
      <c r="A8190" s="130">
        <v>41107.448597797302</v>
      </c>
      <c r="B8190" s="130">
        <v>0.116883826589653</v>
      </c>
      <c r="C8190" s="130">
        <v>1.10620849068419</v>
      </c>
      <c r="D8190" s="130">
        <v>0.59546363574342498</v>
      </c>
      <c r="E8190" s="130">
        <v>-7.6368985996076194E-2</v>
      </c>
    </row>
    <row r="8191" spans="1:5" x14ac:dyDescent="0.25">
      <c r="A8191" s="130">
        <v>41111.513685601501</v>
      </c>
      <c r="B8191" s="130">
        <v>1.0371457429085</v>
      </c>
      <c r="C8191" s="130">
        <v>1.10617790270483</v>
      </c>
      <c r="D8191" s="130">
        <v>0.59546411161706703</v>
      </c>
      <c r="E8191" s="130">
        <v>-7.6447403610061901E-2</v>
      </c>
    </row>
    <row r="8192" spans="1:5" x14ac:dyDescent="0.25">
      <c r="A8192" s="130">
        <v>41117.389701765802</v>
      </c>
      <c r="B8192" s="130">
        <v>3.65278348392062E-2</v>
      </c>
      <c r="C8192" s="130">
        <v>1.1061337164423399</v>
      </c>
      <c r="D8192" s="130">
        <v>0.59546477779375195</v>
      </c>
      <c r="E8192" s="130">
        <v>-7.6560538027947794E-2</v>
      </c>
    </row>
    <row r="8193" spans="1:5" x14ac:dyDescent="0.25">
      <c r="A8193" s="130">
        <v>41118.309441751197</v>
      </c>
      <c r="B8193" s="130">
        <v>0.21206942345419799</v>
      </c>
      <c r="C8193" s="130">
        <v>1.1061268032307501</v>
      </c>
      <c r="D8193" s="130">
        <v>0.59546487974620299</v>
      </c>
      <c r="E8193" s="130">
        <v>-7.6578223081373104E-2</v>
      </c>
    </row>
    <row r="8194" spans="1:5" x14ac:dyDescent="0.25">
      <c r="A8194" s="130">
        <v>41118.6886534445</v>
      </c>
      <c r="B8194" s="130">
        <v>1.28750593621541</v>
      </c>
      <c r="C8194" s="130">
        <v>1.1061239531298901</v>
      </c>
      <c r="D8194" s="130">
        <v>0.59546492159867204</v>
      </c>
      <c r="E8194" s="130">
        <v>-7.6585512850951706E-2</v>
      </c>
    </row>
    <row r="8195" spans="1:5" x14ac:dyDescent="0.25">
      <c r="A8195" s="130">
        <v>41124.196347215402</v>
      </c>
      <c r="B8195" s="130">
        <v>1.1376816719352001</v>
      </c>
      <c r="C8195" s="130">
        <v>1.1060825737789699</v>
      </c>
      <c r="D8195" s="130">
        <v>0.59546551743217302</v>
      </c>
      <c r="E8195" s="130">
        <v>-7.6691269100982895E-2</v>
      </c>
    </row>
    <row r="8196" spans="1:5" x14ac:dyDescent="0.25">
      <c r="A8196" s="130">
        <v>41124.596183265603</v>
      </c>
      <c r="B8196" s="130">
        <v>1.16943280080843</v>
      </c>
      <c r="C8196" s="130">
        <v>1.1060795709513001</v>
      </c>
      <c r="D8196" s="130">
        <v>0.59546555981064497</v>
      </c>
      <c r="E8196" s="130">
        <v>-7.6698937764066805E-2</v>
      </c>
    </row>
    <row r="8197" spans="1:5" x14ac:dyDescent="0.25">
      <c r="A8197" s="130">
        <v>41136.115389300001</v>
      </c>
      <c r="B8197" s="130">
        <v>0.50731565781778598</v>
      </c>
      <c r="C8197" s="130">
        <v>1.1059931267051699</v>
      </c>
      <c r="D8197" s="130">
        <v>0.59546672978853099</v>
      </c>
      <c r="E8197" s="130">
        <v>-7.6919357404959504E-2</v>
      </c>
    </row>
    <row r="8198" spans="1:5" x14ac:dyDescent="0.25">
      <c r="A8198" s="130">
        <v>41140.771225739198</v>
      </c>
      <c r="B8198" s="130">
        <v>2.0965284634576902</v>
      </c>
      <c r="C8198" s="130">
        <v>1.10595822431983</v>
      </c>
      <c r="D8198" s="130">
        <v>0.59546717473890498</v>
      </c>
      <c r="E8198" s="130">
        <v>-7.70081645795722E-2</v>
      </c>
    </row>
    <row r="8199" spans="1:5" x14ac:dyDescent="0.25">
      <c r="A8199" s="130">
        <v>41141.857290251297</v>
      </c>
      <c r="B8199" s="130">
        <v>1.69307795696587</v>
      </c>
      <c r="C8199" s="130">
        <v>1.1059500857045499</v>
      </c>
      <c r="D8199" s="130">
        <v>0.59546727622000994</v>
      </c>
      <c r="E8199" s="130">
        <v>-7.7028857168245299E-2</v>
      </c>
    </row>
    <row r="8200" spans="1:5" x14ac:dyDescent="0.25">
      <c r="A8200" s="130">
        <v>41150.8882951087</v>
      </c>
      <c r="B8200" s="130">
        <v>0.44057352500264102</v>
      </c>
      <c r="C8200" s="130">
        <v>1.10588245501441</v>
      </c>
      <c r="D8200" s="130">
        <v>0.59546808620212999</v>
      </c>
      <c r="E8200" s="130">
        <v>-7.7200579531037802E-2</v>
      </c>
    </row>
    <row r="8201" spans="1:5" x14ac:dyDescent="0.25">
      <c r="A8201" s="130">
        <v>41153.5588925146</v>
      </c>
      <c r="B8201" s="130">
        <v>1.21423316736855</v>
      </c>
      <c r="C8201" s="130">
        <v>1.10586247098255</v>
      </c>
      <c r="D8201" s="130">
        <v>0.59546831414401602</v>
      </c>
      <c r="E8201" s="130">
        <v>-7.7251242529720501E-2</v>
      </c>
    </row>
    <row r="8202" spans="1:5" x14ac:dyDescent="0.25">
      <c r="A8202" s="130">
        <v>41155.406202535101</v>
      </c>
      <c r="B8202" s="130">
        <v>1.2334212196927199</v>
      </c>
      <c r="C8202" s="130">
        <v>1.1058486516987101</v>
      </c>
      <c r="D8202" s="130">
        <v>0.59546846872405801</v>
      </c>
      <c r="E8202" s="130">
        <v>-7.7286255715427493E-2</v>
      </c>
    </row>
    <row r="8203" spans="1:5" x14ac:dyDescent="0.25">
      <c r="A8203" s="130">
        <v>41160.124787382403</v>
      </c>
      <c r="B8203" s="130">
        <v>1.7748455298930701</v>
      </c>
      <c r="C8203" s="130">
        <v>1.10581336835109</v>
      </c>
      <c r="D8203" s="130">
        <v>0.59546885209067801</v>
      </c>
      <c r="E8203" s="130">
        <v>-7.7375572810389703E-2</v>
      </c>
    </row>
    <row r="8204" spans="1:5" x14ac:dyDescent="0.25">
      <c r="A8204" s="130">
        <v>41164.596822270702</v>
      </c>
      <c r="B8204" s="130">
        <v>1.61955840438837</v>
      </c>
      <c r="C8204" s="130">
        <v>1.1057799488617699</v>
      </c>
      <c r="D8204" s="130">
        <v>0.59546920020318705</v>
      </c>
      <c r="E8204" s="130">
        <v>-7.7460067438830105E-2</v>
      </c>
    </row>
    <row r="8205" spans="1:5" x14ac:dyDescent="0.25">
      <c r="A8205" s="130">
        <v>41172.611212966003</v>
      </c>
      <c r="B8205" s="130">
        <v>1.6657678905142901</v>
      </c>
      <c r="C8205" s="130">
        <v>1.1057201068689499</v>
      </c>
      <c r="D8205" s="130">
        <v>0.59546978700708997</v>
      </c>
      <c r="E8205" s="130">
        <v>-7.7611111692807294E-2</v>
      </c>
    </row>
    <row r="8206" spans="1:5" x14ac:dyDescent="0.25">
      <c r="A8206" s="130">
        <v>41175.171072823403</v>
      </c>
      <c r="B8206" s="130">
        <v>1.1386122323022301</v>
      </c>
      <c r="C8206" s="130">
        <v>1.1057010062842201</v>
      </c>
      <c r="D8206" s="130">
        <v>0.59546996441699196</v>
      </c>
      <c r="E8206" s="130">
        <v>-7.76592535290207E-2</v>
      </c>
    </row>
    <row r="8207" spans="1:5" x14ac:dyDescent="0.25">
      <c r="A8207" s="130">
        <v>41176.613454110302</v>
      </c>
      <c r="B8207" s="130">
        <v>-0.64332582671572403</v>
      </c>
      <c r="C8207" s="130">
        <v>1.1056902467168299</v>
      </c>
      <c r="D8207" s="130">
        <v>0.59547006224413002</v>
      </c>
      <c r="E8207" s="130">
        <v>-7.7686357599642403E-2</v>
      </c>
    </row>
    <row r="8208" spans="1:5" x14ac:dyDescent="0.25">
      <c r="A8208" s="130">
        <v>41181.132228430099</v>
      </c>
      <c r="B8208" s="130">
        <v>2.2671445217507</v>
      </c>
      <c r="C8208" s="130">
        <v>1.1056565519311401</v>
      </c>
      <c r="D8208" s="130">
        <v>0.59547035875496601</v>
      </c>
      <c r="E8208" s="130">
        <v>-7.7771168106792202E-2</v>
      </c>
    </row>
    <row r="8209" spans="1:5" x14ac:dyDescent="0.25">
      <c r="A8209" s="130">
        <v>41190.359402105802</v>
      </c>
      <c r="B8209" s="130">
        <v>2.0811523106735801</v>
      </c>
      <c r="C8209" s="130">
        <v>1.1055878116478499</v>
      </c>
      <c r="D8209" s="130">
        <v>0.59547091729856205</v>
      </c>
      <c r="E8209" s="130">
        <v>-7.7943863700362506E-2</v>
      </c>
    </row>
    <row r="8210" spans="1:5" x14ac:dyDescent="0.25">
      <c r="A8210" s="130">
        <v>41190.383760903002</v>
      </c>
      <c r="B8210" s="130">
        <v>1.42704109310909</v>
      </c>
      <c r="C8210" s="130">
        <v>1.10558763029314</v>
      </c>
      <c r="D8210" s="130">
        <v>0.59547091868971502</v>
      </c>
      <c r="E8210" s="130">
        <v>-7.7944318736919899E-2</v>
      </c>
    </row>
    <row r="8211" spans="1:5" x14ac:dyDescent="0.25">
      <c r="A8211" s="130">
        <v>41195.190569441897</v>
      </c>
      <c r="B8211" s="130">
        <v>1.86178314565277</v>
      </c>
      <c r="C8211" s="130">
        <v>1.1055518545516501</v>
      </c>
      <c r="D8211" s="130">
        <v>0.59547118462422799</v>
      </c>
      <c r="E8211" s="130">
        <v>-7.8034023718154905E-2</v>
      </c>
    </row>
    <row r="8212" spans="1:5" x14ac:dyDescent="0.25">
      <c r="A8212" s="130">
        <v>41199.914041593503</v>
      </c>
      <c r="B8212" s="130">
        <v>1.45091927802965</v>
      </c>
      <c r="C8212" s="130">
        <v>1.1055167216416599</v>
      </c>
      <c r="D8212" s="130">
        <v>0.59547142930639996</v>
      </c>
      <c r="E8212" s="130">
        <v>-7.8122000713842801E-2</v>
      </c>
    </row>
    <row r="8213" spans="1:5" x14ac:dyDescent="0.25">
      <c r="A8213" s="130">
        <v>41200.378656574998</v>
      </c>
      <c r="B8213" s="130">
        <v>1.63234214440853</v>
      </c>
      <c r="C8213" s="130">
        <v>1.10551326707366</v>
      </c>
      <c r="D8213" s="130">
        <v>0.59547145248312205</v>
      </c>
      <c r="E8213" s="130">
        <v>-7.8130645134207005E-2</v>
      </c>
    </row>
    <row r="8214" spans="1:5" x14ac:dyDescent="0.25">
      <c r="A8214" s="130">
        <v>41211.017636571101</v>
      </c>
      <c r="B8214" s="130">
        <v>0.80523717190183997</v>
      </c>
      <c r="C8214" s="130">
        <v>1.10543422219555</v>
      </c>
      <c r="D8214" s="130">
        <v>0.59547193954369504</v>
      </c>
      <c r="E8214" s="130">
        <v>-7.8328134413526707E-2</v>
      </c>
    </row>
    <row r="8215" spans="1:5" x14ac:dyDescent="0.25">
      <c r="A8215" s="130">
        <v>41218.475868678797</v>
      </c>
      <c r="B8215" s="130">
        <v>-0.56700601377972504</v>
      </c>
      <c r="C8215" s="130">
        <v>1.1053788776376201</v>
      </c>
      <c r="D8215" s="130">
        <v>0.59547223112894399</v>
      </c>
      <c r="E8215" s="130">
        <v>-7.8466059134498806E-2</v>
      </c>
    </row>
    <row r="8216" spans="1:5" x14ac:dyDescent="0.25">
      <c r="A8216" s="130">
        <v>41224.858128505301</v>
      </c>
      <c r="B8216" s="130">
        <v>-0.43599658343244102</v>
      </c>
      <c r="C8216" s="130">
        <v>1.1053315622341899</v>
      </c>
      <c r="D8216" s="130">
        <v>0.59547244803257904</v>
      </c>
      <c r="E8216" s="130">
        <v>-7.8583743928862193E-2</v>
      </c>
    </row>
    <row r="8217" spans="1:5" x14ac:dyDescent="0.25">
      <c r="A8217" s="130">
        <v>41231.031626711199</v>
      </c>
      <c r="B8217" s="130">
        <v>1.4607488745171699</v>
      </c>
      <c r="C8217" s="130">
        <v>1.1052858339324301</v>
      </c>
      <c r="D8217" s="130">
        <v>0.59547262923126498</v>
      </c>
      <c r="E8217" s="130">
        <v>-7.8697278392967598E-2</v>
      </c>
    </row>
    <row r="8218" spans="1:5" x14ac:dyDescent="0.25">
      <c r="A8218" s="130">
        <v>41242.514570713298</v>
      </c>
      <c r="B8218" s="130">
        <v>-2.0755622016954699E-2</v>
      </c>
      <c r="C8218" s="130">
        <v>1.1052008810565701</v>
      </c>
      <c r="D8218" s="130">
        <v>0.59547289146541205</v>
      </c>
      <c r="E8218" s="130">
        <v>-7.8907667382007302E-2</v>
      </c>
    </row>
    <row r="8219" spans="1:5" x14ac:dyDescent="0.25">
      <c r="A8219" s="130">
        <v>41244.3068821087</v>
      </c>
      <c r="B8219" s="130">
        <v>1.02290018521689</v>
      </c>
      <c r="C8219" s="130">
        <v>1.1051876334016</v>
      </c>
      <c r="D8219" s="130">
        <v>0.59547292362078796</v>
      </c>
      <c r="E8219" s="130">
        <v>-7.8940412996163903E-2</v>
      </c>
    </row>
    <row r="8220" spans="1:5" x14ac:dyDescent="0.25">
      <c r="A8220" s="130">
        <v>41244.318297808597</v>
      </c>
      <c r="B8220" s="130">
        <v>4.8551146154588896</v>
      </c>
      <c r="C8220" s="130">
        <v>1.1051875490343901</v>
      </c>
      <c r="D8220" s="130">
        <v>0.59547292381800199</v>
      </c>
      <c r="E8220" s="130">
        <v>-7.8940621481027803E-2</v>
      </c>
    </row>
    <row r="8221" spans="1:5" x14ac:dyDescent="0.25">
      <c r="A8221" s="130">
        <v>41253.013556418497</v>
      </c>
      <c r="B8221" s="130">
        <v>0.73490065861336895</v>
      </c>
      <c r="C8221" s="130">
        <v>1.1051233260367199</v>
      </c>
      <c r="D8221" s="130">
        <v>0.59547304612430296</v>
      </c>
      <c r="E8221" s="130">
        <v>-7.9099126516817497E-2</v>
      </c>
    </row>
    <row r="8222" spans="1:5" x14ac:dyDescent="0.25">
      <c r="A8222" s="130">
        <v>41259.8217939729</v>
      </c>
      <c r="B8222" s="130">
        <v>6.7144329687307505E-2</v>
      </c>
      <c r="C8222" s="130">
        <v>1.1050730949238099</v>
      </c>
      <c r="D8222" s="130">
        <v>0.59547310298639899</v>
      </c>
      <c r="E8222" s="130">
        <v>-7.9222819132297895E-2</v>
      </c>
    </row>
    <row r="8223" spans="1:5" x14ac:dyDescent="0.25">
      <c r="A8223" s="130">
        <v>41260.598984635602</v>
      </c>
      <c r="B8223" s="130">
        <v>1.8396827773178499</v>
      </c>
      <c r="C8223" s="130">
        <v>1.1050673638636399</v>
      </c>
      <c r="D8223" s="130">
        <v>0.59547310730533498</v>
      </c>
      <c r="E8223" s="130">
        <v>-7.9236916019641002E-2</v>
      </c>
    </row>
    <row r="8224" spans="1:5" x14ac:dyDescent="0.25">
      <c r="A8224" s="130">
        <v>41260.972986024099</v>
      </c>
      <c r="B8224" s="130">
        <v>1.12124370843281</v>
      </c>
      <c r="C8224" s="130">
        <v>1.10506460617302</v>
      </c>
      <c r="D8224" s="130">
        <v>0.595473109225091</v>
      </c>
      <c r="E8224" s="130">
        <v>-7.9243698060265405E-2</v>
      </c>
    </row>
    <row r="8225" spans="1:5" x14ac:dyDescent="0.25">
      <c r="A8225" s="130">
        <v>41261.593239139198</v>
      </c>
      <c r="B8225" s="130">
        <v>0.60459434966264602</v>
      </c>
      <c r="C8225" s="130">
        <v>1.10506003307</v>
      </c>
      <c r="D8225" s="130">
        <v>0.59547311218168297</v>
      </c>
      <c r="E8225" s="130">
        <v>-7.9254943136136E-2</v>
      </c>
    </row>
    <row r="8226" spans="1:5" x14ac:dyDescent="0.25">
      <c r="A8226" s="130">
        <v>41267.180177178401</v>
      </c>
      <c r="B8226" s="130">
        <v>1.3569228558160999</v>
      </c>
      <c r="C8226" s="130">
        <v>1.1050188587434</v>
      </c>
      <c r="D8226" s="130">
        <v>0.59547312603944003</v>
      </c>
      <c r="E8226" s="130">
        <v>-7.9356096689431804E-2</v>
      </c>
    </row>
    <row r="8227" spans="1:5" x14ac:dyDescent="0.25">
      <c r="A8227" s="130">
        <v>41267.6476647936</v>
      </c>
      <c r="B8227" s="130">
        <v>-0.27064873337187001</v>
      </c>
      <c r="C8227" s="130">
        <v>1.1050154149446001</v>
      </c>
      <c r="D8227" s="130">
        <v>0.595473126156572</v>
      </c>
      <c r="E8227" s="130">
        <v>-7.9364549564098497E-2</v>
      </c>
    </row>
    <row r="8228" spans="1:5" x14ac:dyDescent="0.25">
      <c r="A8228" s="130">
        <v>41268.1888409237</v>
      </c>
      <c r="B8228" s="130">
        <v>-0.40830554552593301</v>
      </c>
      <c r="C8228" s="130">
        <v>1.1050114285945101</v>
      </c>
      <c r="D8228" s="130">
        <v>0.595473126091149</v>
      </c>
      <c r="E8228" s="130">
        <v>-7.9374332683256096E-2</v>
      </c>
    </row>
    <row r="8229" spans="1:5" x14ac:dyDescent="0.25">
      <c r="A8229" s="130">
        <v>41271.772792673903</v>
      </c>
      <c r="B8229" s="130">
        <v>2.50184207564932</v>
      </c>
      <c r="C8229" s="130">
        <v>1.1049850365735401</v>
      </c>
      <c r="D8229" s="130">
        <v>0.59547312021397203</v>
      </c>
      <c r="E8229" s="130">
        <v>-7.9439063249438002E-2</v>
      </c>
    </row>
    <row r="8230" spans="1:5" x14ac:dyDescent="0.25">
      <c r="A8230" s="130">
        <v>41276.015242451598</v>
      </c>
      <c r="B8230" s="130">
        <v>-0.54985043070673301</v>
      </c>
      <c r="C8230" s="130">
        <v>1.10495381267314</v>
      </c>
      <c r="D8230" s="130">
        <v>0.59547310103260198</v>
      </c>
      <c r="E8230" s="130">
        <v>-7.9515555864546603E-2</v>
      </c>
    </row>
    <row r="8231" spans="1:5" x14ac:dyDescent="0.25">
      <c r="A8231" s="130">
        <v>41278.196097693202</v>
      </c>
      <c r="B8231" s="130">
        <v>0.45401389441581702</v>
      </c>
      <c r="C8231" s="130">
        <v>1.10493776914548</v>
      </c>
      <c r="D8231" s="130">
        <v>0.59547308601581606</v>
      </c>
      <c r="E8231" s="130">
        <v>-7.9554821888052601E-2</v>
      </c>
    </row>
    <row r="8232" spans="1:5" x14ac:dyDescent="0.25">
      <c r="A8232" s="130">
        <v>41280.196196026598</v>
      </c>
      <c r="B8232" s="130">
        <v>1.1684079102796601</v>
      </c>
      <c r="C8232" s="130">
        <v>1.10492305972154</v>
      </c>
      <c r="D8232" s="130">
        <v>0.595473069165945</v>
      </c>
      <c r="E8232" s="130">
        <v>-7.9590800277886606E-2</v>
      </c>
    </row>
    <row r="8233" spans="1:5" x14ac:dyDescent="0.25">
      <c r="A8233" s="130">
        <v>41287.325531813098</v>
      </c>
      <c r="B8233" s="130">
        <v>0.337908921063579</v>
      </c>
      <c r="C8233" s="130">
        <v>1.1048706620825</v>
      </c>
      <c r="D8233" s="130">
        <v>0.59547298515451996</v>
      </c>
      <c r="E8233" s="130">
        <v>-7.9718786767738206E-2</v>
      </c>
    </row>
    <row r="8234" spans="1:5" x14ac:dyDescent="0.25">
      <c r="A8234" s="130">
        <v>41296.441425881101</v>
      </c>
      <c r="B8234" s="130">
        <v>1.5460705758665101</v>
      </c>
      <c r="C8234" s="130">
        <v>1.10480374163062</v>
      </c>
      <c r="D8234" s="130">
        <v>0.59547282325842898</v>
      </c>
      <c r="E8234" s="130">
        <v>-7.9881847278683596E-2</v>
      </c>
    </row>
    <row r="8235" spans="1:5" x14ac:dyDescent="0.25">
      <c r="A8235" s="130">
        <v>41299.480487826899</v>
      </c>
      <c r="B8235" s="130">
        <v>1.55653133005038</v>
      </c>
      <c r="C8235" s="130">
        <v>1.10478145105562</v>
      </c>
      <c r="D8235" s="130">
        <v>0.59547275570174696</v>
      </c>
      <c r="E8235" s="130">
        <v>-7.9936061245100803E-2</v>
      </c>
    </row>
    <row r="8236" spans="1:5" x14ac:dyDescent="0.25">
      <c r="A8236" s="130">
        <v>41305.569247561201</v>
      </c>
      <c r="B8236" s="130">
        <v>0.92378562907251505</v>
      </c>
      <c r="C8236" s="130">
        <v>1.1047368211684501</v>
      </c>
      <c r="D8236" s="130">
        <v>0.59547259992148804</v>
      </c>
      <c r="E8236" s="130">
        <v>-8.0044456879088899E-2</v>
      </c>
    </row>
    <row r="8237" spans="1:5" x14ac:dyDescent="0.25">
      <c r="A8237" s="130">
        <v>41307.301644501502</v>
      </c>
      <c r="B8237" s="130">
        <v>-0.50228092629069898</v>
      </c>
      <c r="C8237" s="130">
        <v>1.1047241300525701</v>
      </c>
      <c r="D8237" s="130">
        <v>0.59547255061844895</v>
      </c>
      <c r="E8237" s="130">
        <v>-8.0075243811392194E-2</v>
      </c>
    </row>
    <row r="8238" spans="1:5" x14ac:dyDescent="0.25">
      <c r="A8238" s="130">
        <v>41307.887677748899</v>
      </c>
      <c r="B8238" s="130">
        <v>0.41322013655256101</v>
      </c>
      <c r="C8238" s="130">
        <v>1.10471983763418</v>
      </c>
      <c r="D8238" s="130">
        <v>0.59547253344098905</v>
      </c>
      <c r="E8238" s="130">
        <v>-8.0085652938504698E-2</v>
      </c>
    </row>
    <row r="8239" spans="1:5" x14ac:dyDescent="0.25">
      <c r="A8239" s="130">
        <v>41311.306615613699</v>
      </c>
      <c r="B8239" s="130">
        <v>0.138044231346446</v>
      </c>
      <c r="C8239" s="130">
        <v>1.1046948027589101</v>
      </c>
      <c r="D8239" s="130">
        <v>0.59547242819582202</v>
      </c>
      <c r="E8239" s="130">
        <v>-8.0146325266120505E-2</v>
      </c>
    </row>
    <row r="8240" spans="1:5" x14ac:dyDescent="0.25">
      <c r="A8240" s="130">
        <v>41318.820504119198</v>
      </c>
      <c r="B8240" s="130">
        <v>-0.17947983570157899</v>
      </c>
      <c r="C8240" s="130">
        <v>1.1046398264705</v>
      </c>
      <c r="D8240" s="130">
        <v>0.59547216671744496</v>
      </c>
      <c r="E8240" s="130">
        <v>-8.0279336737790002E-2</v>
      </c>
    </row>
    <row r="8241" spans="1:5" x14ac:dyDescent="0.25">
      <c r="A8241" s="130">
        <v>41325.851140494</v>
      </c>
      <c r="B8241" s="130">
        <v>0.75888894319247102</v>
      </c>
      <c r="C8241" s="130">
        <v>1.10458844025849</v>
      </c>
      <c r="D8241" s="130">
        <v>0.59547188450223998</v>
      </c>
      <c r="E8241" s="130">
        <v>-8.0403382345251406E-2</v>
      </c>
    </row>
    <row r="8242" spans="1:5" x14ac:dyDescent="0.25">
      <c r="A8242" s="130">
        <v>41326.190087136303</v>
      </c>
      <c r="B8242" s="130">
        <v>0.58933761950454899</v>
      </c>
      <c r="C8242" s="130">
        <v>1.10458596426111</v>
      </c>
      <c r="D8242" s="130">
        <v>0.59547186997955903</v>
      </c>
      <c r="E8242" s="130">
        <v>-8.0409352512580606E-2</v>
      </c>
    </row>
    <row r="8243" spans="1:5" x14ac:dyDescent="0.25">
      <c r="A8243" s="130">
        <v>41327.952587654698</v>
      </c>
      <c r="B8243" s="130">
        <v>0.21850672391887599</v>
      </c>
      <c r="C8243" s="130">
        <v>1.10457309120953</v>
      </c>
      <c r="D8243" s="130">
        <v>0.59547179310293397</v>
      </c>
      <c r="E8243" s="130">
        <v>-8.0440382053228399E-2</v>
      </c>
    </row>
    <row r="8244" spans="1:5" x14ac:dyDescent="0.25">
      <c r="A8244" s="130">
        <v>41328.993695729201</v>
      </c>
      <c r="B8244" s="130">
        <v>-0.202142173712272</v>
      </c>
      <c r="C8244" s="130">
        <v>1.10456548866145</v>
      </c>
      <c r="D8244" s="130">
        <v>0.59547174662053304</v>
      </c>
      <c r="E8244" s="130">
        <v>-8.0458699406002004E-2</v>
      </c>
    </row>
    <row r="8245" spans="1:5" x14ac:dyDescent="0.25">
      <c r="A8245" s="130">
        <v>41329.353601071503</v>
      </c>
      <c r="B8245" s="130">
        <v>1.3645978917095101</v>
      </c>
      <c r="C8245" s="130">
        <v>1.10456286077133</v>
      </c>
      <c r="D8245" s="130">
        <v>0.59547173036674494</v>
      </c>
      <c r="E8245" s="130">
        <v>-8.04650295785167E-2</v>
      </c>
    </row>
    <row r="8246" spans="1:5" x14ac:dyDescent="0.25">
      <c r="A8246" s="130">
        <v>41333.2723544533</v>
      </c>
      <c r="B8246" s="130">
        <v>-0.55168693418850001</v>
      </c>
      <c r="C8246" s="130">
        <v>1.10453425649556</v>
      </c>
      <c r="D8246" s="130">
        <v>0.59547154723710605</v>
      </c>
      <c r="E8246" s="130">
        <v>-8.0533886589102793E-2</v>
      </c>
    </row>
    <row r="8247" spans="1:5" x14ac:dyDescent="0.25">
      <c r="A8247" s="130">
        <v>41339.164894088601</v>
      </c>
      <c r="B8247" s="130">
        <v>1.7516584824558901</v>
      </c>
      <c r="C8247" s="130">
        <v>1.1044912758132399</v>
      </c>
      <c r="D8247" s="130">
        <v>0.59547125065488604</v>
      </c>
      <c r="E8247" s="130">
        <v>-8.0637191443646103E-2</v>
      </c>
    </row>
    <row r="8248" spans="1:5" x14ac:dyDescent="0.25">
      <c r="A8248" s="130">
        <v>41342.670363757403</v>
      </c>
      <c r="B8248" s="130">
        <v>0.47965092982458202</v>
      </c>
      <c r="C8248" s="130">
        <v>1.10446572427052</v>
      </c>
      <c r="D8248" s="130">
        <v>0.59547106213230705</v>
      </c>
      <c r="E8248" s="130">
        <v>-8.06985139858164E-2</v>
      </c>
    </row>
    <row r="8249" spans="1:5" x14ac:dyDescent="0.25">
      <c r="A8249" s="130">
        <v>41343.816973752801</v>
      </c>
      <c r="B8249" s="130">
        <v>0.950009318661027</v>
      </c>
      <c r="C8249" s="130">
        <v>1.1044573694353801</v>
      </c>
      <c r="D8249" s="130">
        <v>0.59547099851164498</v>
      </c>
      <c r="E8249" s="130">
        <v>-8.0718550439945497E-2</v>
      </c>
    </row>
    <row r="8250" spans="1:5" x14ac:dyDescent="0.25">
      <c r="A8250" s="130">
        <v>41347.237838434798</v>
      </c>
      <c r="B8250" s="130">
        <v>1.0788605517982</v>
      </c>
      <c r="C8250" s="130">
        <v>1.10443245151542</v>
      </c>
      <c r="D8250" s="130">
        <v>0.59547080297182997</v>
      </c>
      <c r="E8250" s="130">
        <v>-8.0778264942767894E-2</v>
      </c>
    </row>
    <row r="8251" spans="1:5" x14ac:dyDescent="0.25">
      <c r="A8251" s="130">
        <v>41350.729280289401</v>
      </c>
      <c r="B8251" s="130">
        <v>-0.81074721189251497</v>
      </c>
      <c r="C8251" s="130">
        <v>1.1044070324847199</v>
      </c>
      <c r="D8251" s="130">
        <v>0.595470594548281</v>
      </c>
      <c r="E8251" s="130">
        <v>-8.0839113336660204E-2</v>
      </c>
    </row>
    <row r="8252" spans="1:5" x14ac:dyDescent="0.25">
      <c r="A8252" s="130">
        <v>41351.4783166017</v>
      </c>
      <c r="B8252" s="130">
        <v>1.2274137156807601</v>
      </c>
      <c r="C8252" s="130">
        <v>1.10440158092447</v>
      </c>
      <c r="D8252" s="130">
        <v>0.59547054866962201</v>
      </c>
      <c r="E8252" s="130">
        <v>-8.0852154520630506E-2</v>
      </c>
    </row>
    <row r="8253" spans="1:5" x14ac:dyDescent="0.25">
      <c r="A8253" s="130">
        <v>41352.629920041501</v>
      </c>
      <c r="B8253" s="130">
        <v>0.12162144618605999</v>
      </c>
      <c r="C8253" s="130">
        <v>1.10439320062041</v>
      </c>
      <c r="D8253" s="130">
        <v>0.59547047733122804</v>
      </c>
      <c r="E8253" s="130">
        <v>-8.0872195735073205E-2</v>
      </c>
    </row>
    <row r="8254" spans="1:5" x14ac:dyDescent="0.25">
      <c r="A8254" s="130">
        <v>41360.069108229203</v>
      </c>
      <c r="B8254" s="130">
        <v>1.62566433393794</v>
      </c>
      <c r="C8254" s="130">
        <v>1.1043390995803</v>
      </c>
      <c r="D8254" s="130">
        <v>0.59546999307103798</v>
      </c>
      <c r="E8254" s="130">
        <v>-8.1001398527414198E-2</v>
      </c>
    </row>
    <row r="8255" spans="1:5" x14ac:dyDescent="0.25">
      <c r="A8255" s="130">
        <v>41360.268592999098</v>
      </c>
      <c r="B8255" s="130">
        <v>4.8733631912201103</v>
      </c>
      <c r="C8255" s="130">
        <v>1.1043376496628901</v>
      </c>
      <c r="D8255" s="130">
        <v>0.595469979526973</v>
      </c>
      <c r="E8255" s="130">
        <v>-8.1004856933588998E-2</v>
      </c>
    </row>
    <row r="8256" spans="1:5" x14ac:dyDescent="0.25">
      <c r="A8256" s="130">
        <v>41362.363038644602</v>
      </c>
      <c r="B8256" s="130">
        <v>1.9083929514526901</v>
      </c>
      <c r="C8256" s="130">
        <v>1.1043224291795599</v>
      </c>
      <c r="D8256" s="130">
        <v>0.59546983556365696</v>
      </c>
      <c r="E8256" s="130">
        <v>-8.1041148066606394E-2</v>
      </c>
    </row>
    <row r="8257" spans="1:5" x14ac:dyDescent="0.25">
      <c r="A8257" s="130">
        <v>41368.930496352899</v>
      </c>
      <c r="B8257" s="130">
        <v>0.41862009642972298</v>
      </c>
      <c r="C8257" s="130">
        <v>1.1042747338252199</v>
      </c>
      <c r="D8257" s="130">
        <v>0.59546936330375699</v>
      </c>
      <c r="E8257" s="130">
        <v>-8.1154711869242599E-2</v>
      </c>
    </row>
    <row r="8258" spans="1:5" x14ac:dyDescent="0.25">
      <c r="A8258" s="130">
        <v>41370.778684769</v>
      </c>
      <c r="B8258" s="130">
        <v>-0.337612266494691</v>
      </c>
      <c r="C8258" s="130">
        <v>1.1042613200239999</v>
      </c>
      <c r="D8258" s="130">
        <v>0.59546922470511998</v>
      </c>
      <c r="E8258" s="130">
        <v>-8.1186606862009597E-2</v>
      </c>
    </row>
    <row r="8259" spans="1:5" x14ac:dyDescent="0.25">
      <c r="A8259" s="130">
        <v>41371.503055911598</v>
      </c>
      <c r="B8259" s="130">
        <v>0.79088348333638003</v>
      </c>
      <c r="C8259" s="130">
        <v>1.10425606368809</v>
      </c>
      <c r="D8259" s="130">
        <v>0.59546916970090102</v>
      </c>
      <c r="E8259" s="130">
        <v>-8.1199100011126693E-2</v>
      </c>
    </row>
    <row r="8260" spans="1:5" x14ac:dyDescent="0.25">
      <c r="A8260" s="130">
        <v>41372.910550244</v>
      </c>
      <c r="B8260" s="130">
        <v>-0.58613125245879905</v>
      </c>
      <c r="C8260" s="130">
        <v>1.10424585195977</v>
      </c>
      <c r="D8260" s="130">
        <v>0.59546906172576097</v>
      </c>
      <c r="E8260" s="130">
        <v>-8.1223362603713795E-2</v>
      </c>
    </row>
    <row r="8261" spans="1:5" x14ac:dyDescent="0.25">
      <c r="A8261" s="130">
        <v>41381.6281284465</v>
      </c>
      <c r="B8261" s="130">
        <v>-1.43488765074685</v>
      </c>
      <c r="C8261" s="130">
        <v>1.10418265178329</v>
      </c>
      <c r="D8261" s="130">
        <v>0.59546836064497799</v>
      </c>
      <c r="E8261" s="130">
        <v>-8.1373274992478706E-2</v>
      </c>
    </row>
    <row r="8262" spans="1:5" x14ac:dyDescent="0.25">
      <c r="A8262" s="130">
        <v>41383.406176500903</v>
      </c>
      <c r="B8262" s="130">
        <v>0.75609624960917299</v>
      </c>
      <c r="C8262" s="130">
        <v>1.1041697715765799</v>
      </c>
      <c r="D8262" s="130">
        <v>0.59546821082056201</v>
      </c>
      <c r="E8262" s="130">
        <v>-8.1403774557533198E-2</v>
      </c>
    </row>
    <row r="8263" spans="1:5" x14ac:dyDescent="0.25">
      <c r="A8263" s="130">
        <v>41385.538157643103</v>
      </c>
      <c r="B8263" s="130">
        <v>0.98692045615318402</v>
      </c>
      <c r="C8263" s="130">
        <v>1.1041543320288301</v>
      </c>
      <c r="D8263" s="130">
        <v>0.595468028121799</v>
      </c>
      <c r="E8263" s="130">
        <v>-8.1440310940542604E-2</v>
      </c>
    </row>
    <row r="8264" spans="1:5" x14ac:dyDescent="0.25">
      <c r="A8264" s="130">
        <v>41387.837689105298</v>
      </c>
      <c r="B8264" s="130">
        <v>1.0185834453892999</v>
      </c>
      <c r="C8264" s="130">
        <v>1.1041376846759801</v>
      </c>
      <c r="D8264" s="130">
        <v>0.59546782733599402</v>
      </c>
      <c r="E8264" s="130">
        <v>-8.1479676675819804E-2</v>
      </c>
    </row>
    <row r="8265" spans="1:5" x14ac:dyDescent="0.25">
      <c r="A8265" s="130">
        <v>41398.004602528803</v>
      </c>
      <c r="B8265" s="130">
        <v>1.55178600920181E-3</v>
      </c>
      <c r="C8265" s="130">
        <v>1.1040641512446201</v>
      </c>
      <c r="D8265" s="130">
        <v>0.59546689323504698</v>
      </c>
      <c r="E8265" s="130">
        <v>-8.1653200929521094E-2</v>
      </c>
    </row>
    <row r="8266" spans="1:5" x14ac:dyDescent="0.25">
      <c r="A8266" s="130">
        <v>41403.588514737399</v>
      </c>
      <c r="B8266" s="130">
        <v>0.902508399845381</v>
      </c>
      <c r="C8266" s="130">
        <v>1.1040238132590701</v>
      </c>
      <c r="D8266" s="130">
        <v>0.59546634803978105</v>
      </c>
      <c r="E8266" s="130">
        <v>-8.1748140624230706E-2</v>
      </c>
    </row>
    <row r="8267" spans="1:5" x14ac:dyDescent="0.25">
      <c r="A8267" s="130">
        <v>41408.736817450197</v>
      </c>
      <c r="B8267" s="130">
        <v>0.22958075597734301</v>
      </c>
      <c r="C8267" s="130">
        <v>1.1039866525578701</v>
      </c>
      <c r="D8267" s="130">
        <v>0.59546582517715396</v>
      </c>
      <c r="E8267" s="130">
        <v>-8.1835444695004006E-2</v>
      </c>
    </row>
    <row r="8268" spans="1:5" x14ac:dyDescent="0.25">
      <c r="A8268" s="130">
        <v>41410.368744259402</v>
      </c>
      <c r="B8268" s="130">
        <v>0.95218816073365797</v>
      </c>
      <c r="C8268" s="130">
        <v>1.1039748793402799</v>
      </c>
      <c r="D8268" s="130">
        <v>0.59546565539424701</v>
      </c>
      <c r="E8268" s="130">
        <v>-8.1863072667259507E-2</v>
      </c>
    </row>
    <row r="8269" spans="1:5" x14ac:dyDescent="0.25">
      <c r="A8269" s="130">
        <v>41410.694481222403</v>
      </c>
      <c r="B8269" s="130">
        <v>-0.167395985102092</v>
      </c>
      <c r="C8269" s="130">
        <v>1.103972529727</v>
      </c>
      <c r="D8269" s="130">
        <v>0.59546562127208602</v>
      </c>
      <c r="E8269" s="130">
        <v>-8.1868584632715596E-2</v>
      </c>
    </row>
    <row r="8270" spans="1:5" x14ac:dyDescent="0.25">
      <c r="A8270" s="130">
        <v>41411.268713416001</v>
      </c>
      <c r="B8270" s="130">
        <v>0.39061348033253601</v>
      </c>
      <c r="C8270" s="130">
        <v>1.10396838794804</v>
      </c>
      <c r="D8270" s="130">
        <v>0.59546556093027303</v>
      </c>
      <c r="E8270" s="130">
        <v>-8.1878299366151597E-2</v>
      </c>
    </row>
    <row r="8271" spans="1:5" x14ac:dyDescent="0.25">
      <c r="A8271" s="130">
        <v>41426.9743026211</v>
      </c>
      <c r="B8271" s="130">
        <v>-0.39687074908949499</v>
      </c>
      <c r="C8271" s="130">
        <v>1.1038552495731999</v>
      </c>
      <c r="D8271" s="130">
        <v>0.59546381713993601</v>
      </c>
      <c r="E8271" s="130">
        <v>-8.2142937351078804E-2</v>
      </c>
    </row>
    <row r="8272" spans="1:5" x14ac:dyDescent="0.25">
      <c r="A8272" s="130">
        <v>41427.280369342101</v>
      </c>
      <c r="B8272" s="130">
        <v>0.33318726749542699</v>
      </c>
      <c r="C8272" s="130">
        <v>1.1038530474827499</v>
      </c>
      <c r="D8272" s="130">
        <v>0.59546378136761502</v>
      </c>
      <c r="E8272" s="130">
        <v>-8.2148074085500497E-2</v>
      </c>
    </row>
    <row r="8273" spans="1:5" x14ac:dyDescent="0.25">
      <c r="A8273" s="130">
        <v>41427.534345368702</v>
      </c>
      <c r="B8273" s="130">
        <v>1.05430551480357</v>
      </c>
      <c r="C8273" s="130">
        <v>1.1038512202539099</v>
      </c>
      <c r="D8273" s="130">
        <v>0.59546375163159304</v>
      </c>
      <c r="E8273" s="130">
        <v>-8.2152335983786295E-2</v>
      </c>
    </row>
    <row r="8274" spans="1:5" x14ac:dyDescent="0.25">
      <c r="A8274" s="130">
        <v>41430.136342210302</v>
      </c>
      <c r="B8274" s="130">
        <v>1.4767407246478099</v>
      </c>
      <c r="C8274" s="130">
        <v>1.10383250434521</v>
      </c>
      <c r="D8274" s="130">
        <v>0.59546344427159204</v>
      </c>
      <c r="E8274" s="130">
        <v>-8.2195968233597094E-2</v>
      </c>
    </row>
    <row r="8275" spans="1:5" x14ac:dyDescent="0.25">
      <c r="A8275" s="130">
        <v>41434.374782683997</v>
      </c>
      <c r="B8275" s="130">
        <v>0.89030726022203399</v>
      </c>
      <c r="C8275" s="130">
        <v>1.1038020338271199</v>
      </c>
      <c r="D8275" s="130">
        <v>0.59546293302386299</v>
      </c>
      <c r="E8275" s="130">
        <v>-8.2266920141361194E-2</v>
      </c>
    </row>
    <row r="8276" spans="1:5" x14ac:dyDescent="0.25">
      <c r="A8276" s="130">
        <v>41444.359239920399</v>
      </c>
      <c r="B8276" s="130">
        <v>1.36471499585415</v>
      </c>
      <c r="C8276" s="130">
        <v>1.1037303340822999</v>
      </c>
      <c r="D8276" s="130">
        <v>0.59546167685995399</v>
      </c>
      <c r="E8276" s="130">
        <v>-8.2433464796741795E-2</v>
      </c>
    </row>
    <row r="8277" spans="1:5" x14ac:dyDescent="0.25">
      <c r="A8277" s="130">
        <v>41450.540485898797</v>
      </c>
      <c r="B8277" s="130">
        <v>0.52667760677884701</v>
      </c>
      <c r="C8277" s="130">
        <v>1.10368600173845</v>
      </c>
      <c r="D8277" s="130">
        <v>0.59546086273411003</v>
      </c>
      <c r="E8277" s="130">
        <v>-8.2536149912719597E-2</v>
      </c>
    </row>
    <row r="8278" spans="1:5" x14ac:dyDescent="0.25">
      <c r="A8278" s="130">
        <v>41451.468523855801</v>
      </c>
      <c r="B8278" s="130">
        <v>0.91613016949660997</v>
      </c>
      <c r="C8278" s="130">
        <v>1.10367934949104</v>
      </c>
      <c r="D8278" s="130">
        <v>0.59546073809711597</v>
      </c>
      <c r="E8278" s="130">
        <v>-8.2551538998637694E-2</v>
      </c>
    </row>
    <row r="8279" spans="1:5" x14ac:dyDescent="0.25">
      <c r="A8279" s="130">
        <v>41452.922521028398</v>
      </c>
      <c r="B8279" s="130">
        <v>1.7465678647419201</v>
      </c>
      <c r="C8279" s="130">
        <v>1.1036689290764301</v>
      </c>
      <c r="D8279" s="130">
        <v>0.59546054156009698</v>
      </c>
      <c r="E8279" s="130">
        <v>-8.2575635125843205E-2</v>
      </c>
    </row>
    <row r="8280" spans="1:5" x14ac:dyDescent="0.25">
      <c r="A8280" s="130">
        <v>41455.762943703201</v>
      </c>
      <c r="B8280" s="130">
        <v>0.24930672364762399</v>
      </c>
      <c r="C8280" s="130">
        <v>1.10364857938443</v>
      </c>
      <c r="D8280" s="130">
        <v>0.59546015317251999</v>
      </c>
      <c r="E8280" s="130">
        <v>-8.2622656042618703E-2</v>
      </c>
    </row>
    <row r="8281" spans="1:5" x14ac:dyDescent="0.25">
      <c r="A8281" s="130">
        <v>41461.3689370992</v>
      </c>
      <c r="B8281" s="130">
        <v>-0.47425067857916903</v>
      </c>
      <c r="C8281" s="130">
        <v>1.1036084429646</v>
      </c>
      <c r="D8281" s="130">
        <v>0.59545936937203003</v>
      </c>
      <c r="E8281" s="130">
        <v>-8.2715258546735296E-2</v>
      </c>
    </row>
    <row r="8282" spans="1:5" x14ac:dyDescent="0.25">
      <c r="A8282" s="130">
        <v>41464.790335051599</v>
      </c>
      <c r="B8282" s="130">
        <v>0.28492877218511098</v>
      </c>
      <c r="C8282" s="130">
        <v>1.10358396472256</v>
      </c>
      <c r="D8282" s="130">
        <v>0.59545887975387801</v>
      </c>
      <c r="E8282" s="130">
        <v>-8.2771644068031294E-2</v>
      </c>
    </row>
    <row r="8283" spans="1:5" x14ac:dyDescent="0.25">
      <c r="A8283" s="130">
        <v>41465.250646767003</v>
      </c>
      <c r="B8283" s="130">
        <v>1.84881221760458</v>
      </c>
      <c r="C8283" s="130">
        <v>1.1035806724531201</v>
      </c>
      <c r="D8283" s="130">
        <v>0.59545881323003103</v>
      </c>
      <c r="E8283" s="130">
        <v>-8.27792225496745E-2</v>
      </c>
    </row>
    <row r="8284" spans="1:5" x14ac:dyDescent="0.25">
      <c r="A8284" s="130">
        <v>41469.335027744601</v>
      </c>
      <c r="B8284" s="130">
        <v>-1.9963915391396601E-2</v>
      </c>
      <c r="C8284" s="130">
        <v>1.1035514704056</v>
      </c>
      <c r="D8284" s="130">
        <v>0.59545821619610495</v>
      </c>
      <c r="E8284" s="130">
        <v>-8.2846388236566704E-2</v>
      </c>
    </row>
    <row r="8285" spans="1:5" x14ac:dyDescent="0.25">
      <c r="A8285" s="130">
        <v>41470.284646312597</v>
      </c>
      <c r="B8285" s="130">
        <v>0.75714937463031695</v>
      </c>
      <c r="C8285" s="130">
        <v>1.1035446836384899</v>
      </c>
      <c r="D8285" s="130">
        <v>0.59545807564426501</v>
      </c>
      <c r="E8285" s="130">
        <v>-8.2861983962544294E-2</v>
      </c>
    </row>
    <row r="8286" spans="1:5" x14ac:dyDescent="0.25">
      <c r="A8286" s="130">
        <v>41475.329596885698</v>
      </c>
      <c r="B8286" s="130">
        <v>1.6924782075585301</v>
      </c>
      <c r="C8286" s="130">
        <v>1.1035086453710501</v>
      </c>
      <c r="D8286" s="130">
        <v>0.59545731793250201</v>
      </c>
      <c r="E8286" s="130">
        <v>-8.2944709379176404E-2</v>
      </c>
    </row>
    <row r="8287" spans="1:5" x14ac:dyDescent="0.25">
      <c r="A8287" s="130">
        <v>41476.2068142512</v>
      </c>
      <c r="B8287" s="130">
        <v>-0.46747218298008902</v>
      </c>
      <c r="C8287" s="130">
        <v>1.1035023819782099</v>
      </c>
      <c r="D8287" s="130">
        <v>0.59545718428944805</v>
      </c>
      <c r="E8287" s="130">
        <v>-8.2959071596516595E-2</v>
      </c>
    </row>
    <row r="8288" spans="1:5" x14ac:dyDescent="0.25">
      <c r="A8288" s="130">
        <v>41487.644434727401</v>
      </c>
      <c r="B8288" s="130">
        <v>0.66316830538875005</v>
      </c>
      <c r="C8288" s="130">
        <v>1.10342079677392</v>
      </c>
      <c r="D8288" s="130">
        <v>0.59545539050156004</v>
      </c>
      <c r="E8288" s="130">
        <v>-8.3145733300853897E-2</v>
      </c>
    </row>
    <row r="8289" spans="1:5" x14ac:dyDescent="0.25">
      <c r="A8289" s="130">
        <v>41493.351397996899</v>
      </c>
      <c r="B8289" s="130">
        <v>0.41012395632045201</v>
      </c>
      <c r="C8289" s="130">
        <v>1.10338014452745</v>
      </c>
      <c r="D8289" s="130">
        <v>0.595454459855701</v>
      </c>
      <c r="E8289" s="130">
        <v>-8.3238452846389505E-2</v>
      </c>
    </row>
    <row r="8290" spans="1:5" x14ac:dyDescent="0.25">
      <c r="A8290" s="130">
        <v>41493.946447265</v>
      </c>
      <c r="B8290" s="130">
        <v>0.99181128247336503</v>
      </c>
      <c r="C8290" s="130">
        <v>1.1033759079760399</v>
      </c>
      <c r="D8290" s="130">
        <v>0.59545436145546504</v>
      </c>
      <c r="E8290" s="130">
        <v>-8.3248104404557904E-2</v>
      </c>
    </row>
    <row r="8291" spans="1:5" x14ac:dyDescent="0.25">
      <c r="A8291" s="130">
        <v>41494.208590824899</v>
      </c>
      <c r="B8291" s="130">
        <v>1.4088728233393499</v>
      </c>
      <c r="C8291" s="130">
        <v>1.1033740417304301</v>
      </c>
      <c r="D8291" s="130">
        <v>0.59545431802438697</v>
      </c>
      <c r="E8291" s="130">
        <v>-8.3252355348381907E-2</v>
      </c>
    </row>
    <row r="8292" spans="1:5" x14ac:dyDescent="0.25">
      <c r="A8292" s="130">
        <v>41498.558547070497</v>
      </c>
      <c r="B8292" s="130">
        <v>1.6103437812702299</v>
      </c>
      <c r="C8292" s="130">
        <v>1.10334308513403</v>
      </c>
      <c r="D8292" s="130">
        <v>0.59545359004025</v>
      </c>
      <c r="E8292" s="130">
        <v>-8.3322808637940296E-2</v>
      </c>
    </row>
    <row r="8293" spans="1:5" x14ac:dyDescent="0.25">
      <c r="A8293" s="130">
        <v>41531.919700211598</v>
      </c>
      <c r="B8293" s="130">
        <v>0.660738339836064</v>
      </c>
      <c r="C8293" s="130">
        <v>1.1031063943413799</v>
      </c>
      <c r="D8293" s="130">
        <v>0.59544754958746304</v>
      </c>
      <c r="E8293" s="130">
        <v>-8.3857720071303904E-2</v>
      </c>
    </row>
    <row r="8294" spans="1:5" x14ac:dyDescent="0.25">
      <c r="A8294" s="130">
        <v>41536.1706462086</v>
      </c>
      <c r="B8294" s="130">
        <v>-0.44128185279586102</v>
      </c>
      <c r="C8294" s="130">
        <v>1.1030763273736599</v>
      </c>
      <c r="D8294" s="130">
        <v>0.59544672182540004</v>
      </c>
      <c r="E8294" s="130">
        <v>-8.3925187860487596E-2</v>
      </c>
    </row>
    <row r="8295" spans="1:5" x14ac:dyDescent="0.25">
      <c r="A8295" s="130">
        <v>41543.368786216699</v>
      </c>
      <c r="B8295" s="130">
        <v>1.1027829744161901</v>
      </c>
      <c r="C8295" s="130">
        <v>1.1030254629351</v>
      </c>
      <c r="D8295" s="130">
        <v>0.59544529026333903</v>
      </c>
      <c r="E8295" s="130">
        <v>-8.4039072900823394E-2</v>
      </c>
    </row>
    <row r="8296" spans="1:5" x14ac:dyDescent="0.25">
      <c r="A8296" s="130">
        <v>41550.060687291501</v>
      </c>
      <c r="B8296" s="130">
        <v>-0.144785992313234</v>
      </c>
      <c r="C8296" s="130">
        <v>1.1029782300776501</v>
      </c>
      <c r="D8296" s="130">
        <v>0.59544392565807702</v>
      </c>
      <c r="E8296" s="130">
        <v>-8.4144543461474805E-2</v>
      </c>
    </row>
    <row r="8297" spans="1:5" x14ac:dyDescent="0.25">
      <c r="A8297" s="130">
        <v>41551.098843272099</v>
      </c>
      <c r="B8297" s="130">
        <v>1.9372160916194801</v>
      </c>
      <c r="C8297" s="130">
        <v>1.10297090725258</v>
      </c>
      <c r="D8297" s="130">
        <v>0.59544371104764304</v>
      </c>
      <c r="E8297" s="130">
        <v>-8.4160870731988205E-2</v>
      </c>
    </row>
    <row r="8298" spans="1:5" x14ac:dyDescent="0.25">
      <c r="A8298" s="130">
        <v>41551.574933771502</v>
      </c>
      <c r="B8298" s="130">
        <v>6.3828413521438407E-2</v>
      </c>
      <c r="C8298" s="130">
        <v>1.1029675494829601</v>
      </c>
      <c r="D8298" s="130">
        <v>0.59544361236746901</v>
      </c>
      <c r="E8298" s="130">
        <v>-8.4168355145259E-2</v>
      </c>
    </row>
    <row r="8299" spans="1:5" x14ac:dyDescent="0.25">
      <c r="A8299" s="130">
        <v>41553.525288220502</v>
      </c>
      <c r="B8299" s="130">
        <v>2.0328661892135198</v>
      </c>
      <c r="C8299" s="130">
        <v>1.10295379680511</v>
      </c>
      <c r="D8299" s="130">
        <v>0.59544320639767401</v>
      </c>
      <c r="E8299" s="130">
        <v>-8.4198995141036501E-2</v>
      </c>
    </row>
    <row r="8300" spans="1:5" x14ac:dyDescent="0.25">
      <c r="A8300" s="130">
        <v>41561.593477902003</v>
      </c>
      <c r="B8300" s="130">
        <v>1.01373324194061</v>
      </c>
      <c r="C8300" s="130">
        <v>1.1028969524691099</v>
      </c>
      <c r="D8300" s="130">
        <v>0.59544149768249099</v>
      </c>
      <c r="E8300" s="130">
        <v>-8.4325392374782093E-2</v>
      </c>
    </row>
    <row r="8301" spans="1:5" x14ac:dyDescent="0.25">
      <c r="A8301" s="130">
        <v>41567.985430959401</v>
      </c>
      <c r="B8301" s="130">
        <v>0.75548000911807001</v>
      </c>
      <c r="C8301" s="130">
        <v>1.10285197245515</v>
      </c>
      <c r="D8301" s="130">
        <v>0.59544011046606704</v>
      </c>
      <c r="E8301" s="130">
        <v>-8.4425124252420797E-2</v>
      </c>
    </row>
    <row r="8302" spans="1:5" x14ac:dyDescent="0.25">
      <c r="A8302" s="130">
        <v>41568.603781471997</v>
      </c>
      <c r="B8302" s="130">
        <v>1.0113224698488701</v>
      </c>
      <c r="C8302" s="130">
        <v>1.10284762369532</v>
      </c>
      <c r="D8302" s="130">
        <v>0.59543997469750298</v>
      </c>
      <c r="E8302" s="130">
        <v>-8.4434753167089593E-2</v>
      </c>
    </row>
    <row r="8303" spans="1:5" x14ac:dyDescent="0.25">
      <c r="A8303" s="130">
        <v>41575.1712179444</v>
      </c>
      <c r="B8303" s="130">
        <v>0.16141341249875699</v>
      </c>
      <c r="C8303" s="130">
        <v>1.1028014638608501</v>
      </c>
      <c r="D8303" s="130">
        <v>0.59543851561730698</v>
      </c>
      <c r="E8303" s="130">
        <v>-8.4536813291881494E-2</v>
      </c>
    </row>
    <row r="8304" spans="1:5" x14ac:dyDescent="0.25">
      <c r="A8304" s="130">
        <v>41575.714909066301</v>
      </c>
      <c r="B8304" s="130">
        <v>1.0118123248039801</v>
      </c>
      <c r="C8304" s="130">
        <v>1.1027976447649199</v>
      </c>
      <c r="D8304" s="130">
        <v>0.59543839342560401</v>
      </c>
      <c r="E8304" s="130">
        <v>-8.4545245410170694E-2</v>
      </c>
    </row>
    <row r="8305" spans="1:5" x14ac:dyDescent="0.25">
      <c r="A8305" s="130">
        <v>41578.068550901</v>
      </c>
      <c r="B8305" s="130">
        <v>1.7462947255458801</v>
      </c>
      <c r="C8305" s="130">
        <v>1.1027811159173999</v>
      </c>
      <c r="D8305" s="130">
        <v>0.59543786198739601</v>
      </c>
      <c r="E8305" s="130">
        <v>-8.4581718043066606E-2</v>
      </c>
    </row>
    <row r="8306" spans="1:5" x14ac:dyDescent="0.25">
      <c r="A8306" s="130">
        <v>41578.4824556983</v>
      </c>
      <c r="B8306" s="130">
        <v>0.15045200247298901</v>
      </c>
      <c r="C8306" s="130">
        <v>1.1027782098798899</v>
      </c>
      <c r="D8306" s="130">
        <v>0.59543776811534699</v>
      </c>
      <c r="E8306" s="130">
        <v>-8.4588126966931701E-2</v>
      </c>
    </row>
    <row r="8307" spans="1:5" x14ac:dyDescent="0.25">
      <c r="A8307" s="130">
        <v>41578.782875454803</v>
      </c>
      <c r="B8307" s="130">
        <v>1.06255160394255</v>
      </c>
      <c r="C8307" s="130">
        <v>1.1027761007513499</v>
      </c>
      <c r="D8307" s="130">
        <v>0.59543769990356898</v>
      </c>
      <c r="E8307" s="130">
        <v>-8.4592777735965699E-2</v>
      </c>
    </row>
    <row r="8308" spans="1:5" x14ac:dyDescent="0.25">
      <c r="A8308" s="130">
        <v>41579.8546724919</v>
      </c>
      <c r="B8308" s="130">
        <v>-0.57973611228569999</v>
      </c>
      <c r="C8308" s="130">
        <v>1.1027685769595701</v>
      </c>
      <c r="D8308" s="130">
        <v>0.59543745601423803</v>
      </c>
      <c r="E8308" s="130">
        <v>-8.4609363634005896E-2</v>
      </c>
    </row>
    <row r="8309" spans="1:5" x14ac:dyDescent="0.25">
      <c r="A8309" s="130">
        <v>41597.118316083099</v>
      </c>
      <c r="B8309" s="130">
        <v>0.61224851726702201</v>
      </c>
      <c r="C8309" s="130">
        <v>1.1026475779632801</v>
      </c>
      <c r="D8309" s="130">
        <v>0.59543341306072195</v>
      </c>
      <c r="E8309" s="130">
        <v>-8.4875116693287594E-2</v>
      </c>
    </row>
    <row r="8310" spans="1:5" x14ac:dyDescent="0.25">
      <c r="A8310" s="130">
        <v>41597.9546760374</v>
      </c>
      <c r="B8310" s="130">
        <v>3.6265551191339E-2</v>
      </c>
      <c r="C8310" s="130">
        <v>1.10264172503026</v>
      </c>
      <c r="D8310" s="130">
        <v>0.59543321171669605</v>
      </c>
      <c r="E8310" s="130">
        <v>-8.4887924388654501E-2</v>
      </c>
    </row>
    <row r="8311" spans="1:5" x14ac:dyDescent="0.25">
      <c r="A8311" s="130">
        <v>41601.762006996199</v>
      </c>
      <c r="B8311" s="130">
        <v>1.70965554627647</v>
      </c>
      <c r="C8311" s="130">
        <v>1.1026150915050099</v>
      </c>
      <c r="D8311" s="130">
        <v>0.59543228875053</v>
      </c>
      <c r="E8311" s="130">
        <v>-8.4946149878468699E-2</v>
      </c>
    </row>
    <row r="8312" spans="1:5" x14ac:dyDescent="0.25">
      <c r="A8312" s="130">
        <v>41604.1102003657</v>
      </c>
      <c r="B8312" s="130">
        <v>1.1113854020624601</v>
      </c>
      <c r="C8312" s="130">
        <v>1.10259867377275</v>
      </c>
      <c r="D8312" s="130">
        <v>0.59543171427816799</v>
      </c>
      <c r="E8312" s="130">
        <v>-8.4981996545130306E-2</v>
      </c>
    </row>
    <row r="8313" spans="1:5" x14ac:dyDescent="0.25">
      <c r="A8313" s="130">
        <v>41614.349205127401</v>
      </c>
      <c r="B8313" s="130">
        <v>0.59542916276527103</v>
      </c>
      <c r="C8313" s="130">
        <v>1.10252716357535</v>
      </c>
      <c r="D8313" s="130">
        <v>0.59542916276527103</v>
      </c>
      <c r="E8313" s="130">
        <v>-8.5137727625768697E-2</v>
      </c>
    </row>
    <row r="8314" spans="1:5" x14ac:dyDescent="0.25">
      <c r="A8314" s="130">
        <v>41620.736156155399</v>
      </c>
      <c r="B8314" s="130">
        <v>0.64846167569134705</v>
      </c>
      <c r="C8314" s="130">
        <v>1.1024826203262601</v>
      </c>
      <c r="D8314" s="130">
        <v>0.59542753278619598</v>
      </c>
      <c r="E8314" s="130">
        <v>-8.5234396727316905E-2</v>
      </c>
    </row>
    <row r="8315" spans="1:5" x14ac:dyDescent="0.25">
      <c r="A8315" s="130">
        <v>41625.401907375701</v>
      </c>
      <c r="B8315" s="130">
        <v>1.0486677297245</v>
      </c>
      <c r="C8315" s="130">
        <v>1.10245011198729</v>
      </c>
      <c r="D8315" s="130">
        <v>0.59542632343361501</v>
      </c>
      <c r="E8315" s="130">
        <v>-8.5304784121837396E-2</v>
      </c>
    </row>
    <row r="8316" spans="1:5" x14ac:dyDescent="0.25">
      <c r="A8316" s="130">
        <v>41625.452253996496</v>
      </c>
      <c r="B8316" s="130">
        <v>-0.12947576039383801</v>
      </c>
      <c r="C8316" s="130">
        <v>1.1024497613436</v>
      </c>
      <c r="D8316" s="130">
        <v>0.59542631029811199</v>
      </c>
      <c r="E8316" s="130">
        <v>-8.5305542586289099E-2</v>
      </c>
    </row>
    <row r="8317" spans="1:5" x14ac:dyDescent="0.25">
      <c r="A8317" s="130">
        <v>41629.076572125399</v>
      </c>
      <c r="B8317" s="130">
        <v>1.6820573625967701</v>
      </c>
      <c r="C8317" s="130">
        <v>1.10242452749437</v>
      </c>
      <c r="D8317" s="130">
        <v>0.595425359898482</v>
      </c>
      <c r="E8317" s="130">
        <v>-8.5360082711277194E-2</v>
      </c>
    </row>
    <row r="8318" spans="1:5" x14ac:dyDescent="0.25">
      <c r="A8318" s="130">
        <v>41631.812441308903</v>
      </c>
      <c r="B8318" s="130">
        <v>1.0502043156157099</v>
      </c>
      <c r="C8318" s="130">
        <v>1.10240548988186</v>
      </c>
      <c r="D8318" s="130">
        <v>0.59542463619175501</v>
      </c>
      <c r="E8318" s="130">
        <v>-8.5401175066807306E-2</v>
      </c>
    </row>
    <row r="8319" spans="1:5" x14ac:dyDescent="0.25">
      <c r="A8319" s="130">
        <v>41635.210229639597</v>
      </c>
      <c r="B8319" s="130">
        <v>0.65261145122528197</v>
      </c>
      <c r="C8319" s="130">
        <v>1.10238185891095</v>
      </c>
      <c r="D8319" s="130">
        <v>0.595423729865871</v>
      </c>
      <c r="E8319" s="130">
        <v>-8.5452115768913497E-2</v>
      </c>
    </row>
    <row r="8320" spans="1:5" x14ac:dyDescent="0.25">
      <c r="A8320" s="130">
        <v>41636.348897137002</v>
      </c>
      <c r="B8320" s="130">
        <v>0.57554499275458404</v>
      </c>
      <c r="C8320" s="130">
        <v>1.1023739428267401</v>
      </c>
      <c r="D8320" s="130">
        <v>0.59542342427295802</v>
      </c>
      <c r="E8320" s="130">
        <v>-8.5469163813517796E-2</v>
      </c>
    </row>
    <row r="8321" spans="1:5" x14ac:dyDescent="0.25">
      <c r="A8321" s="130">
        <v>41659.475120069597</v>
      </c>
      <c r="B8321" s="130">
        <v>0.35191467758384198</v>
      </c>
      <c r="C8321" s="130">
        <v>1.10221350936431</v>
      </c>
      <c r="D8321" s="130">
        <v>0.59541701523077495</v>
      </c>
      <c r="E8321" s="130">
        <v>-8.5812878360067305E-2</v>
      </c>
    </row>
    <row r="8322" spans="1:5" x14ac:dyDescent="0.25">
      <c r="A8322" s="130">
        <v>41660.921023057199</v>
      </c>
      <c r="B8322" s="130">
        <v>-0.38399712828928201</v>
      </c>
      <c r="C8322" s="130">
        <v>1.1022035003956001</v>
      </c>
      <c r="D8322" s="130">
        <v>0.59541660170935595</v>
      </c>
      <c r="E8322" s="130">
        <v>-8.5834207549937605E-2</v>
      </c>
    </row>
    <row r="8323" spans="1:5" x14ac:dyDescent="0.25">
      <c r="A8323" s="130">
        <v>41663.303044022199</v>
      </c>
      <c r="B8323" s="130">
        <v>0.24014211977592101</v>
      </c>
      <c r="C8323" s="130">
        <v>1.10218701692675</v>
      </c>
      <c r="D8323" s="130">
        <v>0.59541591717567799</v>
      </c>
      <c r="E8323" s="130">
        <v>-8.5869304511592401E-2</v>
      </c>
    </row>
    <row r="8324" spans="1:5" x14ac:dyDescent="0.25">
      <c r="A8324" s="130">
        <v>41664.515153205102</v>
      </c>
      <c r="B8324" s="130">
        <v>0.64833464962577003</v>
      </c>
      <c r="C8324" s="130">
        <v>1.10217863186085</v>
      </c>
      <c r="D8324" s="130">
        <v>0.59541556727531098</v>
      </c>
      <c r="E8324" s="130">
        <v>-8.5887144100023294E-2</v>
      </c>
    </row>
    <row r="8325" spans="1:5" x14ac:dyDescent="0.25">
      <c r="A8325" s="130">
        <v>41673.476703396504</v>
      </c>
      <c r="B8325" s="130">
        <v>-0.167628515715945</v>
      </c>
      <c r="C8325" s="130">
        <v>1.1021166940934</v>
      </c>
      <c r="D8325" s="130">
        <v>0.59541294748345697</v>
      </c>
      <c r="E8325" s="130">
        <v>-8.6018624294656107E-2</v>
      </c>
    </row>
    <row r="8326" spans="1:5" x14ac:dyDescent="0.25">
      <c r="A8326" s="130">
        <v>41676.548828360901</v>
      </c>
      <c r="B8326" s="130">
        <v>0.982371924589032</v>
      </c>
      <c r="C8326" s="130">
        <v>1.10209548383462</v>
      </c>
      <c r="D8326" s="130">
        <v>0.59541203606882998</v>
      </c>
      <c r="E8326" s="130">
        <v>-8.6063529070872696E-2</v>
      </c>
    </row>
    <row r="8327" spans="1:5" x14ac:dyDescent="0.25">
      <c r="A8327" s="130">
        <v>41683.646691664799</v>
      </c>
      <c r="B8327" s="130">
        <v>-0.81588055206938104</v>
      </c>
      <c r="C8327" s="130">
        <v>1.10204652398124</v>
      </c>
      <c r="D8327" s="130">
        <v>0.59540990433114305</v>
      </c>
      <c r="E8327" s="130">
        <v>-8.6166948362269999E-2</v>
      </c>
    </row>
    <row r="8328" spans="1:5" x14ac:dyDescent="0.25">
      <c r="A8328" s="130">
        <v>41697.618770622597</v>
      </c>
      <c r="B8328" s="130">
        <v>0.69722097707103403</v>
      </c>
      <c r="C8328" s="130">
        <v>1.1019503290316699</v>
      </c>
      <c r="D8328" s="130">
        <v>0.595405602046155</v>
      </c>
      <c r="E8328" s="130">
        <v>-8.6369182671601305E-2</v>
      </c>
    </row>
    <row r="8329" spans="1:5" x14ac:dyDescent="0.25">
      <c r="A8329" s="130">
        <v>41699.3922520661</v>
      </c>
      <c r="B8329" s="130">
        <v>0.56742733910690701</v>
      </c>
      <c r="C8329" s="130">
        <v>1.10193813629035</v>
      </c>
      <c r="D8329" s="130">
        <v>0.59540504590701004</v>
      </c>
      <c r="E8329" s="130">
        <v>-8.6394724395102304E-2</v>
      </c>
    </row>
    <row r="8330" spans="1:5" x14ac:dyDescent="0.25">
      <c r="A8330" s="130">
        <v>41707.4461766733</v>
      </c>
      <c r="B8330" s="130">
        <v>0.212200440302723</v>
      </c>
      <c r="C8330" s="130">
        <v>1.10188281454742</v>
      </c>
      <c r="D8330" s="130">
        <v>0.595402491839229</v>
      </c>
      <c r="E8330" s="130">
        <v>-8.65103535977612E-2</v>
      </c>
    </row>
    <row r="8331" spans="1:5" x14ac:dyDescent="0.25">
      <c r="A8331" s="130">
        <v>41708.775027218799</v>
      </c>
      <c r="B8331" s="130">
        <v>1.22702712276843</v>
      </c>
      <c r="C8331" s="130">
        <v>1.1018736945513199</v>
      </c>
      <c r="D8331" s="130">
        <v>0.59540206594918799</v>
      </c>
      <c r="E8331" s="130">
        <v>-8.6529374391468294E-2</v>
      </c>
    </row>
    <row r="8332" spans="1:5" x14ac:dyDescent="0.25">
      <c r="A8332" s="130">
        <v>41716.811869152902</v>
      </c>
      <c r="B8332" s="130">
        <v>0.182634645373736</v>
      </c>
      <c r="C8332" s="130">
        <v>1.10181858413406</v>
      </c>
      <c r="D8332" s="130">
        <v>0.59539946312134695</v>
      </c>
      <c r="E8332" s="130">
        <v>-8.6644064620277697E-2</v>
      </c>
    </row>
    <row r="8333" spans="1:5" x14ac:dyDescent="0.25">
      <c r="A8333" s="130">
        <v>41718.3196352218</v>
      </c>
      <c r="B8333" s="130">
        <v>0.49935258880102801</v>
      </c>
      <c r="C8333" s="130">
        <v>1.10180825404474</v>
      </c>
      <c r="D8333" s="130">
        <v>0.59539896964066097</v>
      </c>
      <c r="E8333" s="130">
        <v>-8.6665514888881801E-2</v>
      </c>
    </row>
    <row r="8334" spans="1:5" x14ac:dyDescent="0.25">
      <c r="A8334" s="130">
        <v>41730.132613036498</v>
      </c>
      <c r="B8334" s="130">
        <v>-7.0668102744786396E-2</v>
      </c>
      <c r="C8334" s="130">
        <v>1.10172741898902</v>
      </c>
      <c r="D8334" s="130">
        <v>0.59539504680391198</v>
      </c>
      <c r="E8334" s="130">
        <v>-8.6832844809415402E-2</v>
      </c>
    </row>
    <row r="8335" spans="1:5" x14ac:dyDescent="0.25">
      <c r="A8335" s="130">
        <v>41730.722893976003</v>
      </c>
      <c r="B8335" s="130">
        <v>0.63642876800089598</v>
      </c>
      <c r="C8335" s="130">
        <v>1.1017233843527201</v>
      </c>
      <c r="D8335" s="130">
        <v>0.59539484815445198</v>
      </c>
      <c r="E8335" s="130">
        <v>-8.6841172185844695E-2</v>
      </c>
    </row>
    <row r="8336" spans="1:5" x14ac:dyDescent="0.25">
      <c r="A8336" s="130">
        <v>41734.9978739945</v>
      </c>
      <c r="B8336" s="130">
        <v>0.44562684104407801</v>
      </c>
      <c r="C8336" s="130">
        <v>1.1016941774771301</v>
      </c>
      <c r="D8336" s="130">
        <v>0.59539340201081303</v>
      </c>
      <c r="E8336" s="130">
        <v>-8.6901384881533997E-2</v>
      </c>
    </row>
    <row r="8337" spans="1:5" x14ac:dyDescent="0.25">
      <c r="A8337" s="130">
        <v>41745.703891458601</v>
      </c>
      <c r="B8337" s="130">
        <v>1.7701812661326399</v>
      </c>
      <c r="C8337" s="130">
        <v>1.1016211345851401</v>
      </c>
      <c r="D8337" s="130">
        <v>0.59538972279466096</v>
      </c>
      <c r="E8337" s="130">
        <v>-8.7051432766649603E-2</v>
      </c>
    </row>
    <row r="8338" spans="1:5" x14ac:dyDescent="0.25">
      <c r="A8338" s="130">
        <v>41751.438538374103</v>
      </c>
      <c r="B8338" s="130">
        <v>3.82933026481513E-3</v>
      </c>
      <c r="C8338" s="130">
        <v>1.1015820689889</v>
      </c>
      <c r="D8338" s="130">
        <v>0.59538771820078695</v>
      </c>
      <c r="E8338" s="130">
        <v>-8.7131366345329794E-2</v>
      </c>
    </row>
    <row r="8339" spans="1:5" x14ac:dyDescent="0.25">
      <c r="A8339" s="130">
        <v>41759.255701807102</v>
      </c>
      <c r="B8339" s="130">
        <v>1.80785251159914</v>
      </c>
      <c r="C8339" s="130">
        <v>1.1015288840498401</v>
      </c>
      <c r="D8339" s="130">
        <v>0.59538494764775796</v>
      </c>
      <c r="E8339" s="130">
        <v>-8.7239832819153304E-2</v>
      </c>
    </row>
    <row r="8340" spans="1:5" x14ac:dyDescent="0.25">
      <c r="A8340" s="130">
        <v>41765.752287380601</v>
      </c>
      <c r="B8340" s="130">
        <v>1.04389275978842</v>
      </c>
      <c r="C8340" s="130">
        <v>1.10148474293455</v>
      </c>
      <c r="D8340" s="130">
        <v>0.59538261179076302</v>
      </c>
      <c r="E8340" s="130">
        <v>-8.7329540541582498E-2</v>
      </c>
    </row>
    <row r="8341" spans="1:5" x14ac:dyDescent="0.25">
      <c r="A8341" s="130">
        <v>41769.862254440399</v>
      </c>
      <c r="B8341" s="130">
        <v>0.37768755063722897</v>
      </c>
      <c r="C8341" s="130">
        <v>1.1014568455035001</v>
      </c>
      <c r="D8341" s="130">
        <v>0.59538111842097496</v>
      </c>
      <c r="E8341" s="130">
        <v>-8.7386088379999505E-2</v>
      </c>
    </row>
    <row r="8342" spans="1:5" x14ac:dyDescent="0.25">
      <c r="A8342" s="130">
        <v>41772.5686950612</v>
      </c>
      <c r="B8342" s="130">
        <v>0.12848330414492201</v>
      </c>
      <c r="C8342" s="130">
        <v>1.10143848663606</v>
      </c>
      <c r="D8342" s="130">
        <v>0.59538012841621502</v>
      </c>
      <c r="E8342" s="130">
        <v>-8.7423238883117302E-2</v>
      </c>
    </row>
    <row r="8343" spans="1:5" x14ac:dyDescent="0.25">
      <c r="A8343" s="130">
        <v>41775.384046668602</v>
      </c>
      <c r="B8343" s="130">
        <v>2.00354395674991</v>
      </c>
      <c r="C8343" s="130">
        <v>1.10141939891736</v>
      </c>
      <c r="D8343" s="130">
        <v>0.59537909300249103</v>
      </c>
      <c r="E8343" s="130">
        <v>-8.7461811304449397E-2</v>
      </c>
    </row>
    <row r="8344" spans="1:5" x14ac:dyDescent="0.25">
      <c r="A8344" s="130">
        <v>41776.403577780999</v>
      </c>
      <c r="B8344" s="130">
        <v>-0.31713845077238101</v>
      </c>
      <c r="C8344" s="130">
        <v>1.1014124891294701</v>
      </c>
      <c r="D8344" s="130">
        <v>0.59537871664460096</v>
      </c>
      <c r="E8344" s="130">
        <v>-8.7475761252704995E-2</v>
      </c>
    </row>
    <row r="8345" spans="1:5" x14ac:dyDescent="0.25">
      <c r="A8345" s="130">
        <v>41777.731104692699</v>
      </c>
      <c r="B8345" s="130">
        <v>0.85309825344566104</v>
      </c>
      <c r="C8345" s="130">
        <v>1.1014034939197099</v>
      </c>
      <c r="D8345" s="130">
        <v>0.59537822547458297</v>
      </c>
      <c r="E8345" s="130">
        <v>-8.7493910754691706E-2</v>
      </c>
    </row>
    <row r="8346" spans="1:5" x14ac:dyDescent="0.25">
      <c r="A8346" s="130">
        <v>41794.468717929798</v>
      </c>
      <c r="B8346" s="130">
        <v>0.125825629017462</v>
      </c>
      <c r="C8346" s="130">
        <v>1.1012902752562199</v>
      </c>
      <c r="D8346" s="130">
        <v>0.59537192447453302</v>
      </c>
      <c r="E8346" s="130">
        <v>-8.7721315916437406E-2</v>
      </c>
    </row>
    <row r="8347" spans="1:5" x14ac:dyDescent="0.25">
      <c r="A8347" s="130">
        <v>41794.892920221297</v>
      </c>
      <c r="B8347" s="130">
        <v>1.58685818491566</v>
      </c>
      <c r="C8347" s="130">
        <v>1.1012874104950801</v>
      </c>
      <c r="D8347" s="130">
        <v>0.59537176217443699</v>
      </c>
      <c r="E8347" s="130">
        <v>-8.7727044932738904E-2</v>
      </c>
    </row>
    <row r="8348" spans="1:5" x14ac:dyDescent="0.25">
      <c r="A8348" s="130">
        <v>41798.292283395203</v>
      </c>
      <c r="B8348" s="130">
        <v>1.0945513450006501</v>
      </c>
      <c r="C8348" s="130">
        <v>1.10126446198838</v>
      </c>
      <c r="D8348" s="130">
        <v>0.59537045692482904</v>
      </c>
      <c r="E8348" s="130">
        <v>-8.7772893103923694E-2</v>
      </c>
    </row>
    <row r="8349" spans="1:5" x14ac:dyDescent="0.25">
      <c r="A8349" s="130">
        <v>41798.907639746001</v>
      </c>
      <c r="B8349" s="130">
        <v>1.8764782405319</v>
      </c>
      <c r="C8349" s="130">
        <v>1.1012603094186599</v>
      </c>
      <c r="D8349" s="130">
        <v>0.59537021976322901</v>
      </c>
      <c r="E8349" s="130">
        <v>-8.7781180885336998E-2</v>
      </c>
    </row>
    <row r="8350" spans="1:5" x14ac:dyDescent="0.25">
      <c r="A8350" s="130">
        <v>41805.053207633398</v>
      </c>
      <c r="B8350" s="130">
        <v>0.85017888671183905</v>
      </c>
      <c r="C8350" s="130">
        <v>1.1012188645110199</v>
      </c>
      <c r="D8350" s="130">
        <v>0.59536783636536605</v>
      </c>
      <c r="E8350" s="130">
        <v>-8.7863753967605707E-2</v>
      </c>
    </row>
    <row r="8351" spans="1:5" x14ac:dyDescent="0.25">
      <c r="A8351" s="130">
        <v>41813.941493954699</v>
      </c>
      <c r="B8351" s="130">
        <v>0.93493183667263702</v>
      </c>
      <c r="C8351" s="130">
        <v>1.1011590095305399</v>
      </c>
      <c r="D8351" s="130">
        <v>0.59536434148837802</v>
      </c>
      <c r="E8351" s="130">
        <v>-8.7982544021225906E-2</v>
      </c>
    </row>
    <row r="8352" spans="1:5" x14ac:dyDescent="0.25">
      <c r="A8352" s="130">
        <v>41820.472426770997</v>
      </c>
      <c r="B8352" s="130">
        <v>0.34772169261749802</v>
      </c>
      <c r="C8352" s="130">
        <v>1.1011150946343899</v>
      </c>
      <c r="D8352" s="130">
        <v>0.59536173752449895</v>
      </c>
      <c r="E8352" s="130">
        <v>-8.8069349114079404E-2</v>
      </c>
    </row>
    <row r="8353" spans="1:5" x14ac:dyDescent="0.25">
      <c r="A8353" s="130">
        <v>41824.7230728004</v>
      </c>
      <c r="B8353" s="130">
        <v>0.92493527582218105</v>
      </c>
      <c r="C8353" s="130">
        <v>1.10108654250562</v>
      </c>
      <c r="D8353" s="130">
        <v>0.59536002636227303</v>
      </c>
      <c r="E8353" s="130">
        <v>-8.8125627419263802E-2</v>
      </c>
    </row>
    <row r="8354" spans="1:5" x14ac:dyDescent="0.25">
      <c r="A8354" s="130">
        <v>41828.421622015099</v>
      </c>
      <c r="B8354" s="130">
        <v>0.37016355670198597</v>
      </c>
      <c r="C8354" s="130">
        <v>1.1010617180347999</v>
      </c>
      <c r="D8354" s="130">
        <v>0.59535852695150504</v>
      </c>
      <c r="E8354" s="130">
        <v>-8.8174455521601997E-2</v>
      </c>
    </row>
    <row r="8355" spans="1:5" x14ac:dyDescent="0.25">
      <c r="A8355" s="130">
        <v>41828.8610975876</v>
      </c>
      <c r="B8355" s="130">
        <v>0.97139417535119199</v>
      </c>
      <c r="C8355" s="130">
        <v>1.1010587694834699</v>
      </c>
      <c r="D8355" s="130">
        <v>0.59535834813626798</v>
      </c>
      <c r="E8355" s="130">
        <v>-8.8180248764413105E-2</v>
      </c>
    </row>
    <row r="8356" spans="1:5" x14ac:dyDescent="0.25">
      <c r="A8356" s="130">
        <v>41834.014471007999</v>
      </c>
      <c r="B8356" s="130">
        <v>0.32454836897217698</v>
      </c>
      <c r="C8356" s="130">
        <v>1.10102421303179</v>
      </c>
      <c r="D8356" s="130">
        <v>0.59535624102158202</v>
      </c>
      <c r="E8356" s="130">
        <v>-8.8248043458620001E-2</v>
      </c>
    </row>
    <row r="8357" spans="1:5" x14ac:dyDescent="0.25">
      <c r="A8357" s="130">
        <v>41835.488860099598</v>
      </c>
      <c r="B8357" s="130">
        <v>1.0007463837297299</v>
      </c>
      <c r="C8357" s="130">
        <v>1.1010143327562201</v>
      </c>
      <c r="D8357" s="130">
        <v>0.59535563468292696</v>
      </c>
      <c r="E8357" s="130">
        <v>-8.8267392828641697E-2</v>
      </c>
    </row>
    <row r="8358" spans="1:5" x14ac:dyDescent="0.25">
      <c r="A8358" s="130">
        <v>41844.138481447</v>
      </c>
      <c r="B8358" s="130">
        <v>0.113398667399456</v>
      </c>
      <c r="C8358" s="130">
        <v>1.10095642665733</v>
      </c>
      <c r="D8358" s="130">
        <v>0.59535204628731597</v>
      </c>
      <c r="E8358" s="130">
        <v>-8.8380487310458694E-2</v>
      </c>
    </row>
    <row r="8359" spans="1:5" x14ac:dyDescent="0.25">
      <c r="A8359" s="130">
        <v>41853.002138602402</v>
      </c>
      <c r="B8359" s="130">
        <v>-0.39793808772384798</v>
      </c>
      <c r="C8359" s="130">
        <v>1.10089718952181</v>
      </c>
      <c r="D8359" s="130">
        <v>0.59534831369925401</v>
      </c>
      <c r="E8359" s="130">
        <v>-8.8495634080503094E-2</v>
      </c>
    </row>
    <row r="8360" spans="1:5" x14ac:dyDescent="0.25">
      <c r="A8360" s="130">
        <v>41859.682185105703</v>
      </c>
      <c r="B8360" s="130">
        <v>0.82548558738855204</v>
      </c>
      <c r="C8360" s="130">
        <v>1.1008526141098101</v>
      </c>
      <c r="D8360" s="130">
        <v>0.59534546361676199</v>
      </c>
      <c r="E8360" s="130">
        <v>-8.8581913404191595E-2</v>
      </c>
    </row>
    <row r="8361" spans="1:5" x14ac:dyDescent="0.25">
      <c r="A8361" s="130">
        <v>41860.269307850598</v>
      </c>
      <c r="B8361" s="130">
        <v>-7.5493016466276999E-2</v>
      </c>
      <c r="C8361" s="130">
        <v>1.1008486991003299</v>
      </c>
      <c r="D8361" s="130">
        <v>0.59534521159574705</v>
      </c>
      <c r="E8361" s="130">
        <v>-8.8589476070644393E-2</v>
      </c>
    </row>
    <row r="8362" spans="1:5" x14ac:dyDescent="0.25">
      <c r="A8362" s="130">
        <v>41870.403952897497</v>
      </c>
      <c r="B8362" s="130">
        <v>0.61787678335569796</v>
      </c>
      <c r="C8362" s="130">
        <v>1.1007811917885999</v>
      </c>
      <c r="D8362" s="130">
        <v>0.595340822587477</v>
      </c>
      <c r="E8362" s="130">
        <v>-8.8719493877532599E-2</v>
      </c>
    </row>
    <row r="8363" spans="1:5" x14ac:dyDescent="0.25">
      <c r="A8363" s="130">
        <v>41871.127259626199</v>
      </c>
      <c r="B8363" s="130">
        <v>-0.13822881515164201</v>
      </c>
      <c r="C8363" s="130">
        <v>1.1007763790073</v>
      </c>
      <c r="D8363" s="130">
        <v>0.59534050654607495</v>
      </c>
      <c r="E8363" s="130">
        <v>-8.87287351859984E-2</v>
      </c>
    </row>
    <row r="8364" spans="1:5" x14ac:dyDescent="0.25">
      <c r="A8364" s="130">
        <v>41872.336957177497</v>
      </c>
      <c r="B8364" s="130">
        <v>0.760182493734329</v>
      </c>
      <c r="C8364" s="130">
        <v>1.10076833139924</v>
      </c>
      <c r="D8364" s="130">
        <v>0.59533997714799702</v>
      </c>
      <c r="E8364" s="130">
        <v>-8.8744179517618094E-2</v>
      </c>
    </row>
    <row r="8365" spans="1:5" x14ac:dyDescent="0.25">
      <c r="A8365" s="130">
        <v>41876.838696730003</v>
      </c>
      <c r="B8365" s="130">
        <v>1.3729330946093301</v>
      </c>
      <c r="C8365" s="130">
        <v>1.1007384002725</v>
      </c>
      <c r="D8365" s="130">
        <v>0.59533799789790698</v>
      </c>
      <c r="E8365" s="130">
        <v>-8.8801528958907403E-2</v>
      </c>
    </row>
    <row r="8366" spans="1:5" x14ac:dyDescent="0.25">
      <c r="A8366" s="130">
        <v>41886.432386815803</v>
      </c>
      <c r="B8366" s="130">
        <v>0.90457318334069603</v>
      </c>
      <c r="C8366" s="130">
        <v>1.10067470366438</v>
      </c>
      <c r="D8366" s="130">
        <v>0.595333731736988</v>
      </c>
      <c r="E8366" s="130">
        <v>-8.8923089759042895E-2</v>
      </c>
    </row>
    <row r="8367" spans="1:5" x14ac:dyDescent="0.25">
      <c r="A8367" s="130">
        <v>41891.192434450699</v>
      </c>
      <c r="B8367" s="130">
        <v>0.67509753781218595</v>
      </c>
      <c r="C8367" s="130">
        <v>1.1006431451660299</v>
      </c>
      <c r="D8367" s="130">
        <v>0.59533159069173203</v>
      </c>
      <c r="E8367" s="130">
        <v>-8.8983071300137107E-2</v>
      </c>
    </row>
    <row r="8368" spans="1:5" x14ac:dyDescent="0.25">
      <c r="A8368" s="130">
        <v>41891.996616942903</v>
      </c>
      <c r="B8368" s="130">
        <v>0.85687955766884405</v>
      </c>
      <c r="C8368" s="130">
        <v>1.10063781652513</v>
      </c>
      <c r="D8368" s="130">
        <v>0.59533122738170396</v>
      </c>
      <c r="E8368" s="130">
        <v>-8.8993183017955196E-2</v>
      </c>
    </row>
    <row r="8369" spans="1:5" x14ac:dyDescent="0.25">
      <c r="A8369" s="130">
        <v>41892.152902875001</v>
      </c>
      <c r="B8369" s="130">
        <v>1.39508516544198</v>
      </c>
      <c r="C8369" s="130">
        <v>1.10063678104992</v>
      </c>
      <c r="D8369" s="130">
        <v>0.59533115672210601</v>
      </c>
      <c r="E8369" s="130">
        <v>-8.89951474108268E-2</v>
      </c>
    </row>
    <row r="8370" spans="1:5" x14ac:dyDescent="0.25">
      <c r="A8370" s="130">
        <v>41898.034180439798</v>
      </c>
      <c r="B8370" s="130">
        <v>-1.09510508553103</v>
      </c>
      <c r="C8370" s="130">
        <v>1.10059783826182</v>
      </c>
      <c r="D8370" s="130">
        <v>0.59532848505692704</v>
      </c>
      <c r="E8370" s="130">
        <v>-8.9068897160025903E-2</v>
      </c>
    </row>
    <row r="8371" spans="1:5" x14ac:dyDescent="0.25">
      <c r="A8371" s="130">
        <v>41901.248840902597</v>
      </c>
      <c r="B8371" s="130">
        <v>0.90809603556902796</v>
      </c>
      <c r="C8371" s="130">
        <v>1.1005765719921401</v>
      </c>
      <c r="D8371" s="130">
        <v>0.59532701434119395</v>
      </c>
      <c r="E8371" s="130">
        <v>-8.9109065318087294E-2</v>
      </c>
    </row>
    <row r="8372" spans="1:5" x14ac:dyDescent="0.25">
      <c r="A8372" s="130">
        <v>41902.669324978102</v>
      </c>
      <c r="B8372" s="130">
        <v>0.34217324703866803</v>
      </c>
      <c r="C8372" s="130">
        <v>1.10056717932833</v>
      </c>
      <c r="D8372" s="130">
        <v>0.59532636212360901</v>
      </c>
      <c r="E8372" s="130">
        <v>-8.9126782490475204E-2</v>
      </c>
    </row>
    <row r="8373" spans="1:5" x14ac:dyDescent="0.25">
      <c r="A8373" s="130">
        <v>41916.304892164299</v>
      </c>
      <c r="B8373" s="130">
        <v>1.43488333109141</v>
      </c>
      <c r="C8373" s="130">
        <v>1.1004771546598699</v>
      </c>
      <c r="D8373" s="130">
        <v>0.59532002831997699</v>
      </c>
      <c r="E8373" s="130">
        <v>-8.9295847766960201E-2</v>
      </c>
    </row>
    <row r="8374" spans="1:5" x14ac:dyDescent="0.25">
      <c r="A8374" s="130">
        <v>41916.799340501602</v>
      </c>
      <c r="B8374" s="130">
        <v>0.29694042557304501</v>
      </c>
      <c r="C8374" s="130">
        <v>1.1004738949126101</v>
      </c>
      <c r="D8374" s="130">
        <v>0.59531979616178898</v>
      </c>
      <c r="E8374" s="130">
        <v>-8.9301944061631999E-2</v>
      </c>
    </row>
    <row r="8375" spans="1:5" x14ac:dyDescent="0.25">
      <c r="A8375" s="130">
        <v>41917.673143486798</v>
      </c>
      <c r="B8375" s="130">
        <v>4.8876468279715803</v>
      </c>
      <c r="C8375" s="130">
        <v>1.10046813500089</v>
      </c>
      <c r="D8375" s="130">
        <v>0.595319385460373</v>
      </c>
      <c r="E8375" s="130">
        <v>-8.9312711727336402E-2</v>
      </c>
    </row>
    <row r="8376" spans="1:5" x14ac:dyDescent="0.25">
      <c r="A8376" s="130">
        <v>41925.0014426567</v>
      </c>
      <c r="B8376" s="130">
        <v>1.53421239839526</v>
      </c>
      <c r="C8376" s="130">
        <v>1.10041986903144</v>
      </c>
      <c r="D8376" s="130">
        <v>0.59531591968157505</v>
      </c>
      <c r="E8376" s="130">
        <v>-8.9402720864325394E-2</v>
      </c>
    </row>
    <row r="8377" spans="1:5" x14ac:dyDescent="0.25">
      <c r="A8377" s="130">
        <v>41926.979326853398</v>
      </c>
      <c r="B8377" s="130">
        <v>1.1986195634819301</v>
      </c>
      <c r="C8377" s="130">
        <v>1.10040685462646</v>
      </c>
      <c r="D8377" s="130">
        <v>0.59531497773912101</v>
      </c>
      <c r="E8377" s="130">
        <v>-8.9426923380089895E-2</v>
      </c>
    </row>
    <row r="8378" spans="1:5" x14ac:dyDescent="0.25">
      <c r="A8378" s="130">
        <v>41932.588131756303</v>
      </c>
      <c r="B8378" s="130">
        <v>-0.58419630191400795</v>
      </c>
      <c r="C8378" s="130">
        <v>1.10036997766888</v>
      </c>
      <c r="D8378" s="130">
        <v>0.59531229150141696</v>
      </c>
      <c r="E8378" s="130">
        <v>-8.9495346005776202E-2</v>
      </c>
    </row>
    <row r="8379" spans="1:5" x14ac:dyDescent="0.25">
      <c r="A8379" s="130">
        <v>41954.975067060499</v>
      </c>
      <c r="B8379" s="130">
        <v>0.92260646518476097</v>
      </c>
      <c r="C8379" s="130">
        <v>1.1002232125581899</v>
      </c>
      <c r="D8379" s="130">
        <v>0.59530134717564198</v>
      </c>
      <c r="E8379" s="130">
        <v>-8.9765346566740706E-2</v>
      </c>
    </row>
    <row r="8380" spans="1:5" x14ac:dyDescent="0.25">
      <c r="A8380" s="130">
        <v>41956.334342199902</v>
      </c>
      <c r="B8380" s="130">
        <v>1.0180556824693501</v>
      </c>
      <c r="C8380" s="130">
        <v>1.1002143233476001</v>
      </c>
      <c r="D8380" s="130">
        <v>0.595300671212591</v>
      </c>
      <c r="E8380" s="130">
        <v>-8.9781580110491796E-2</v>
      </c>
    </row>
    <row r="8381" spans="1:5" x14ac:dyDescent="0.25">
      <c r="A8381" s="130">
        <v>41963.266885545403</v>
      </c>
      <c r="B8381" s="130">
        <v>0.64520177325799699</v>
      </c>
      <c r="C8381" s="130">
        <v>1.10016902608101</v>
      </c>
      <c r="D8381" s="130">
        <v>0.59529720329702895</v>
      </c>
      <c r="E8381" s="130">
        <v>-8.9864087922515198E-2</v>
      </c>
    </row>
    <row r="8382" spans="1:5" x14ac:dyDescent="0.25">
      <c r="A8382" s="130">
        <v>41963.280887036897</v>
      </c>
      <c r="B8382" s="130">
        <v>-0.26991799294059399</v>
      </c>
      <c r="C8382" s="130">
        <v>1.10016893466173</v>
      </c>
      <c r="D8382" s="130">
        <v>0.59529719625847799</v>
      </c>
      <c r="E8382" s="130">
        <v>-8.9864254077030803E-2</v>
      </c>
    </row>
    <row r="8383" spans="1:5" x14ac:dyDescent="0.25">
      <c r="A8383" s="130">
        <v>41969.978897031098</v>
      </c>
      <c r="B8383" s="130">
        <v>0.46305734800153903</v>
      </c>
      <c r="C8383" s="130">
        <v>1.10012523245684</v>
      </c>
      <c r="D8383" s="130">
        <v>0.59529381323206698</v>
      </c>
      <c r="E8383" s="130">
        <v>-8.9943514525597304E-2</v>
      </c>
    </row>
    <row r="8384" spans="1:5" x14ac:dyDescent="0.25">
      <c r="A8384" s="130">
        <v>41985.838245233201</v>
      </c>
      <c r="B8384" s="130">
        <v>0.36487264658837698</v>
      </c>
      <c r="C8384" s="130">
        <v>1.10002200138743</v>
      </c>
      <c r="D8384" s="130">
        <v>0.59528567624550299</v>
      </c>
      <c r="E8384" s="130">
        <v>-9.0129396409690296E-2</v>
      </c>
    </row>
    <row r="8385" spans="1:5" x14ac:dyDescent="0.25">
      <c r="A8385" s="130">
        <v>41999.727993816101</v>
      </c>
      <c r="B8385" s="130">
        <v>1.0010155281020801</v>
      </c>
      <c r="C8385" s="130">
        <v>1.0999318757566401</v>
      </c>
      <c r="D8385" s="130">
        <v>0.59527840349513195</v>
      </c>
      <c r="E8385" s="130">
        <v>-9.0290119864115406E-2</v>
      </c>
    </row>
    <row r="8386" spans="1:5" x14ac:dyDescent="0.25">
      <c r="A8386" s="130">
        <v>42000.929171391799</v>
      </c>
      <c r="B8386" s="130">
        <v>-0.37960611893005403</v>
      </c>
      <c r="C8386" s="130">
        <v>1.09992409429013</v>
      </c>
      <c r="D8386" s="130">
        <v>0.59527776813706301</v>
      </c>
      <c r="E8386" s="130">
        <v>-9.0303927898708503E-2</v>
      </c>
    </row>
    <row r="8387" spans="1:5" x14ac:dyDescent="0.25">
      <c r="A8387" s="130">
        <v>42001.749643434501</v>
      </c>
      <c r="B8387" s="130">
        <v>0.70163962783953404</v>
      </c>
      <c r="C8387" s="130">
        <v>1.0999187802597501</v>
      </c>
      <c r="D8387" s="130">
        <v>0.59527733356485102</v>
      </c>
      <c r="E8387" s="130">
        <v>-9.0313351203288497E-2</v>
      </c>
    </row>
    <row r="8388" spans="1:5" x14ac:dyDescent="0.25">
      <c r="A8388" s="130">
        <v>42002.1240077888</v>
      </c>
      <c r="B8388" s="130">
        <v>1.02268594189725</v>
      </c>
      <c r="C8388" s="130">
        <v>1.09991635588831</v>
      </c>
      <c r="D8388" s="130">
        <v>0.59527713512033797</v>
      </c>
      <c r="E8388" s="130">
        <v>-9.0317648605966999E-2</v>
      </c>
    </row>
    <row r="8389" spans="1:5" x14ac:dyDescent="0.25">
      <c r="A8389" s="130">
        <v>42005.8492048958</v>
      </c>
      <c r="B8389" s="130">
        <v>1.28324654628753</v>
      </c>
      <c r="C8389" s="130">
        <v>1.0998922422311499</v>
      </c>
      <c r="D8389" s="130">
        <v>0.59527515505135598</v>
      </c>
      <c r="E8389" s="130">
        <v>-9.0360333838466894E-2</v>
      </c>
    </row>
    <row r="8390" spans="1:5" x14ac:dyDescent="0.25">
      <c r="A8390" s="130">
        <v>42019.562887432199</v>
      </c>
      <c r="B8390" s="130">
        <v>-0.17099170560213001</v>
      </c>
      <c r="C8390" s="130">
        <v>1.09980363819671</v>
      </c>
      <c r="D8390" s="130">
        <v>0.59526778119632096</v>
      </c>
      <c r="E8390" s="130">
        <v>-9.0516263681617207E-2</v>
      </c>
    </row>
    <row r="8391" spans="1:5" x14ac:dyDescent="0.25">
      <c r="A8391" s="130">
        <v>42020.2532389759</v>
      </c>
      <c r="B8391" s="130">
        <v>0.65292482651169204</v>
      </c>
      <c r="C8391" s="130">
        <v>1.0997991847683599</v>
      </c>
      <c r="D8391" s="130">
        <v>0.59526740647883902</v>
      </c>
      <c r="E8391" s="130">
        <v>-9.0524062900452798E-2</v>
      </c>
    </row>
    <row r="8392" spans="1:5" x14ac:dyDescent="0.25">
      <c r="A8392" s="130">
        <v>42024.428534700899</v>
      </c>
      <c r="B8392" s="130">
        <v>-0.60841076493096702</v>
      </c>
      <c r="C8392" s="130">
        <v>1.09977226430095</v>
      </c>
      <c r="D8392" s="130">
        <v>0.595265132981737</v>
      </c>
      <c r="E8392" s="130">
        <v>-9.0571130094964203E-2</v>
      </c>
    </row>
    <row r="8393" spans="1:5" x14ac:dyDescent="0.25">
      <c r="A8393" s="130">
        <v>42028.716534801199</v>
      </c>
      <c r="B8393" s="130">
        <v>0.196662371925616</v>
      </c>
      <c r="C8393" s="130">
        <v>1.09974464253496</v>
      </c>
      <c r="D8393" s="130">
        <v>0.59526278529402499</v>
      </c>
      <c r="E8393" s="130">
        <v>-9.0619283548138793E-2</v>
      </c>
    </row>
    <row r="8394" spans="1:5" x14ac:dyDescent="0.25">
      <c r="A8394" s="130">
        <v>42032.418307055203</v>
      </c>
      <c r="B8394" s="130">
        <v>1.47691278249873</v>
      </c>
      <c r="C8394" s="130">
        <v>1.09972081774386</v>
      </c>
      <c r="D8394" s="130">
        <v>0.59526074811992202</v>
      </c>
      <c r="E8394" s="130">
        <v>-9.0660703443889101E-2</v>
      </c>
    </row>
    <row r="8395" spans="1:5" x14ac:dyDescent="0.25">
      <c r="A8395" s="130">
        <v>42032.542462201098</v>
      </c>
      <c r="B8395" s="130">
        <v>-0.41898985691923901</v>
      </c>
      <c r="C8395" s="130">
        <v>1.0997200190079599</v>
      </c>
      <c r="D8395" s="130">
        <v>0.595260679626605</v>
      </c>
      <c r="E8395" s="130">
        <v>-9.0662090225280295E-2</v>
      </c>
    </row>
    <row r="8396" spans="1:5" x14ac:dyDescent="0.25">
      <c r="A8396" s="130">
        <v>42036.944090069002</v>
      </c>
      <c r="B8396" s="130">
        <v>1.9800075695655099</v>
      </c>
      <c r="C8396" s="130">
        <v>1.09969171568183</v>
      </c>
      <c r="D8396" s="130">
        <v>0.595258244323151</v>
      </c>
      <c r="E8396" s="130">
        <v>-9.0711153875792996E-2</v>
      </c>
    </row>
    <row r="8397" spans="1:5" x14ac:dyDescent="0.25">
      <c r="A8397" s="130">
        <v>42044.7330978315</v>
      </c>
      <c r="B8397" s="130">
        <v>0.74091667160651697</v>
      </c>
      <c r="C8397" s="130">
        <v>1.0996416975279899</v>
      </c>
      <c r="D8397" s="130">
        <v>0.59525390135050105</v>
      </c>
      <c r="E8397" s="130">
        <v>-9.0797491684314793E-2</v>
      </c>
    </row>
    <row r="8398" spans="1:5" x14ac:dyDescent="0.25">
      <c r="A8398" s="130">
        <v>42046.949800148701</v>
      </c>
      <c r="B8398" s="130">
        <v>-0.47121656298083597</v>
      </c>
      <c r="C8398" s="130">
        <v>1.09962747828023</v>
      </c>
      <c r="D8398" s="130">
        <v>0.59525265753977397</v>
      </c>
      <c r="E8398" s="130">
        <v>-9.08219496707698E-2</v>
      </c>
    </row>
    <row r="8399" spans="1:5" x14ac:dyDescent="0.25">
      <c r="A8399" s="130">
        <v>42048.416397589099</v>
      </c>
      <c r="B8399" s="130">
        <v>1.0075184171359299</v>
      </c>
      <c r="C8399" s="130">
        <v>1.0996180744564099</v>
      </c>
      <c r="D8399" s="130">
        <v>0.59525183271317195</v>
      </c>
      <c r="E8399" s="130">
        <v>-9.0838103771749001E-2</v>
      </c>
    </row>
    <row r="8400" spans="1:5" x14ac:dyDescent="0.25">
      <c r="A8400" s="130">
        <v>42054.003272800699</v>
      </c>
      <c r="B8400" s="130">
        <v>1.2073015832013001</v>
      </c>
      <c r="C8400" s="130">
        <v>1.09958227919422</v>
      </c>
      <c r="D8400" s="130">
        <v>0.59524867670501602</v>
      </c>
      <c r="E8400" s="130">
        <v>-9.0899439868490306E-2</v>
      </c>
    </row>
    <row r="8401" spans="1:5" x14ac:dyDescent="0.25">
      <c r="A8401" s="130">
        <v>42065.586753363103</v>
      </c>
      <c r="B8401" s="130">
        <v>1.24554745530685</v>
      </c>
      <c r="C8401" s="130">
        <v>1.09950820404997</v>
      </c>
      <c r="D8401" s="130">
        <v>0.59524206308699901</v>
      </c>
      <c r="E8401" s="130">
        <v>-9.1025591258450805E-2</v>
      </c>
    </row>
    <row r="8402" spans="1:5" x14ac:dyDescent="0.25">
      <c r="A8402" s="130">
        <v>42072.817329963102</v>
      </c>
      <c r="B8402" s="130">
        <v>0.22404844197572199</v>
      </c>
      <c r="C8402" s="130">
        <v>1.0994620616536801</v>
      </c>
      <c r="D8402" s="130">
        <v>0.59523788681448597</v>
      </c>
      <c r="E8402" s="130">
        <v>-9.11036381205102E-2</v>
      </c>
    </row>
    <row r="8403" spans="1:5" x14ac:dyDescent="0.25">
      <c r="A8403" s="130">
        <v>42078.254982713399</v>
      </c>
      <c r="B8403" s="130">
        <v>0.83479764117073696</v>
      </c>
      <c r="C8403" s="130">
        <v>1.09942740985654</v>
      </c>
      <c r="D8403" s="130">
        <v>0.59523472183506398</v>
      </c>
      <c r="E8403" s="130">
        <v>-9.1161977539535005E-2</v>
      </c>
    </row>
    <row r="8404" spans="1:5" x14ac:dyDescent="0.25">
      <c r="A8404" s="130">
        <v>42079.265893226097</v>
      </c>
      <c r="B8404" s="130">
        <v>2.0624046613866498</v>
      </c>
      <c r="C8404" s="130">
        <v>1.0994209724016399</v>
      </c>
      <c r="D8404" s="130">
        <v>0.59523413113932999</v>
      </c>
      <c r="E8404" s="130">
        <v>-9.1172789779810998E-2</v>
      </c>
    </row>
    <row r="8405" spans="1:5" x14ac:dyDescent="0.25">
      <c r="A8405" s="130">
        <v>42092.588127253497</v>
      </c>
      <c r="B8405" s="130">
        <v>0.43991995828647201</v>
      </c>
      <c r="C8405" s="130">
        <v>1.09933627288589</v>
      </c>
      <c r="D8405" s="130">
        <v>0.59522627944304995</v>
      </c>
      <c r="E8405" s="130">
        <v>-9.1314292173266504E-2</v>
      </c>
    </row>
    <row r="8406" spans="1:5" x14ac:dyDescent="0.25">
      <c r="A8406" s="130">
        <v>42096.146059897503</v>
      </c>
      <c r="B8406" s="130">
        <v>1.69587905598596</v>
      </c>
      <c r="C8406" s="130">
        <v>1.09931369532997</v>
      </c>
      <c r="D8406" s="130">
        <v>0.59522416136976497</v>
      </c>
      <c r="E8406" s="130">
        <v>-9.1351772117481994E-2</v>
      </c>
    </row>
    <row r="8407" spans="1:5" x14ac:dyDescent="0.25">
      <c r="A8407" s="130">
        <v>42106.398266485099</v>
      </c>
      <c r="B8407" s="130">
        <v>0.99720001720533502</v>
      </c>
      <c r="C8407" s="130">
        <v>1.0992487394205901</v>
      </c>
      <c r="D8407" s="130">
        <v>0.59521800831126004</v>
      </c>
      <c r="E8407" s="130">
        <v>-9.1459036424379594E-2</v>
      </c>
    </row>
    <row r="8408" spans="1:5" x14ac:dyDescent="0.25">
      <c r="A8408" s="130">
        <v>42120.578864127398</v>
      </c>
      <c r="B8408" s="130">
        <v>0.46465070357550903</v>
      </c>
      <c r="C8408" s="130">
        <v>1.09915914309208</v>
      </c>
      <c r="D8408" s="130">
        <v>0.59520937571179899</v>
      </c>
      <c r="E8408" s="130">
        <v>-9.16055997638901E-2</v>
      </c>
    </row>
    <row r="8409" spans="1:5" x14ac:dyDescent="0.25">
      <c r="A8409" s="130">
        <v>42122.7380577648</v>
      </c>
      <c r="B8409" s="130">
        <v>-0.51082423334390903</v>
      </c>
      <c r="C8409" s="130">
        <v>1.09914552623951</v>
      </c>
      <c r="D8409" s="130">
        <v>0.59520804887740597</v>
      </c>
      <c r="E8409" s="130">
        <v>-9.1627732113888499E-2</v>
      </c>
    </row>
    <row r="8410" spans="1:5" x14ac:dyDescent="0.25">
      <c r="A8410" s="130">
        <v>42135.0009182703</v>
      </c>
      <c r="B8410" s="130">
        <v>1.29576902598987</v>
      </c>
      <c r="C8410" s="130">
        <v>1.0990683190028001</v>
      </c>
      <c r="D8410" s="130">
        <v>0.595200451163863</v>
      </c>
      <c r="E8410" s="130">
        <v>-9.1752505247339494E-2</v>
      </c>
    </row>
    <row r="8411" spans="1:5" x14ac:dyDescent="0.25">
      <c r="A8411" s="130">
        <v>42139.182929444301</v>
      </c>
      <c r="B8411" s="130">
        <v>1.49948374225675</v>
      </c>
      <c r="C8411" s="130">
        <v>1.09904203881166</v>
      </c>
      <c r="D8411" s="130">
        <v>0.59519783595928899</v>
      </c>
      <c r="E8411" s="130">
        <v>-9.1794696497567801E-2</v>
      </c>
    </row>
    <row r="8412" spans="1:5" x14ac:dyDescent="0.25">
      <c r="A8412" s="130">
        <v>42139.934019337801</v>
      </c>
      <c r="B8412" s="130">
        <v>1.4290995922388701</v>
      </c>
      <c r="C8412" s="130">
        <v>1.0990373215753799</v>
      </c>
      <c r="D8412" s="130">
        <v>0.59519736496735098</v>
      </c>
      <c r="E8412" s="130">
        <v>-9.1802254614517007E-2</v>
      </c>
    </row>
    <row r="8413" spans="1:5" x14ac:dyDescent="0.25">
      <c r="A8413" s="130">
        <v>42141.771891593198</v>
      </c>
      <c r="B8413" s="130">
        <v>1.03510506560565</v>
      </c>
      <c r="C8413" s="130">
        <v>1.0990257822365299</v>
      </c>
      <c r="D8413" s="130">
        <v>0.59519621080789897</v>
      </c>
      <c r="E8413" s="130">
        <v>-9.1820723897956105E-2</v>
      </c>
    </row>
    <row r="8414" spans="1:5" x14ac:dyDescent="0.25">
      <c r="A8414" s="130">
        <v>42149.508044842798</v>
      </c>
      <c r="B8414" s="130">
        <v>1.2377624838488801</v>
      </c>
      <c r="C8414" s="130">
        <v>1.09897726359299</v>
      </c>
      <c r="D8414" s="130">
        <v>0.59519132661234797</v>
      </c>
      <c r="E8414" s="130">
        <v>-9.1898077426249794E-2</v>
      </c>
    </row>
    <row r="8415" spans="1:5" x14ac:dyDescent="0.25">
      <c r="A8415" s="130">
        <v>42161.744945975799</v>
      </c>
      <c r="B8415" s="130">
        <v>-0.11450981591871701</v>
      </c>
      <c r="C8415" s="130">
        <v>1.09890069593929</v>
      </c>
      <c r="D8415" s="130">
        <v>0.59518351514343104</v>
      </c>
      <c r="E8415" s="130">
        <v>-9.2019146807572103E-2</v>
      </c>
    </row>
    <row r="8416" spans="1:5" x14ac:dyDescent="0.25">
      <c r="A8416" s="130">
        <v>42164.770975840402</v>
      </c>
      <c r="B8416" s="130">
        <v>0.46235045584741602</v>
      </c>
      <c r="C8416" s="130">
        <v>1.0988817954961001</v>
      </c>
      <c r="D8416" s="130">
        <v>0.59518156727111504</v>
      </c>
      <c r="E8416" s="130">
        <v>-9.2048841995414896E-2</v>
      </c>
    </row>
    <row r="8417" spans="1:5" x14ac:dyDescent="0.25">
      <c r="A8417" s="130">
        <v>42167.874348728699</v>
      </c>
      <c r="B8417" s="130">
        <v>0.74872953813618404</v>
      </c>
      <c r="C8417" s="130">
        <v>1.09886242590494</v>
      </c>
      <c r="D8417" s="130">
        <v>0.595179562944816</v>
      </c>
      <c r="E8417" s="130">
        <v>-9.2079195615551696E-2</v>
      </c>
    </row>
    <row r="8418" spans="1:5" x14ac:dyDescent="0.25">
      <c r="A8418" s="130">
        <v>42169.362564821502</v>
      </c>
      <c r="B8418" s="130">
        <v>0.46717019246687003</v>
      </c>
      <c r="C8418" s="130">
        <v>1.0988531422666199</v>
      </c>
      <c r="D8418" s="130">
        <v>0.59517859937928597</v>
      </c>
      <c r="E8418" s="130">
        <v>-9.2093715483384797E-2</v>
      </c>
    </row>
    <row r="8419" spans="1:5" x14ac:dyDescent="0.25">
      <c r="A8419" s="130">
        <v>42176.175633385603</v>
      </c>
      <c r="B8419" s="130">
        <v>0.49315417418909202</v>
      </c>
      <c r="C8419" s="130">
        <v>1.0988106831871001</v>
      </c>
      <c r="D8419" s="130">
        <v>0.595174168348093</v>
      </c>
      <c r="E8419" s="130">
        <v>-9.2159888076052507E-2</v>
      </c>
    </row>
    <row r="8420" spans="1:5" x14ac:dyDescent="0.25">
      <c r="A8420" s="130">
        <v>42176.6588987184</v>
      </c>
      <c r="B8420" s="130">
        <v>1.6875181178307701</v>
      </c>
      <c r="C8420" s="130">
        <v>1.0988076740655099</v>
      </c>
      <c r="D8420" s="130">
        <v>0.59517385281032897</v>
      </c>
      <c r="E8420" s="130">
        <v>-9.2164563149217199E-2</v>
      </c>
    </row>
    <row r="8421" spans="1:5" x14ac:dyDescent="0.25">
      <c r="A8421" s="130">
        <v>42185.124202948398</v>
      </c>
      <c r="B8421" s="130">
        <v>2.7989143863074402</v>
      </c>
      <c r="C8421" s="130">
        <v>1.0987550193711599</v>
      </c>
      <c r="D8421" s="130">
        <v>0.59516829903871205</v>
      </c>
      <c r="E8421" s="130">
        <v>-9.2246053787997398E-2</v>
      </c>
    </row>
    <row r="8422" spans="1:5" x14ac:dyDescent="0.25">
      <c r="A8422" s="130">
        <v>42187.558028330903</v>
      </c>
      <c r="B8422" s="130">
        <v>-0.79753704426884797</v>
      </c>
      <c r="C8422" s="130">
        <v>1.09873990037864</v>
      </c>
      <c r="D8422" s="130">
        <v>0.59516669300735403</v>
      </c>
      <c r="E8422" s="130">
        <v>-9.2269341879915298E-2</v>
      </c>
    </row>
    <row r="8423" spans="1:5" x14ac:dyDescent="0.25">
      <c r="A8423" s="130">
        <v>42187.612321701599</v>
      </c>
      <c r="B8423" s="130">
        <v>1.0514772860236601</v>
      </c>
      <c r="C8423" s="130">
        <v>1.0987395632063299</v>
      </c>
      <c r="D8423" s="130">
        <v>0.595166657132979</v>
      </c>
      <c r="E8423" s="130">
        <v>-9.2269860668240306E-2</v>
      </c>
    </row>
    <row r="8424" spans="1:5" x14ac:dyDescent="0.25">
      <c r="A8424" s="130">
        <v>42188.837121498596</v>
      </c>
      <c r="B8424" s="130">
        <v>2.0519002134839601</v>
      </c>
      <c r="C8424" s="130">
        <v>1.0987319581194399</v>
      </c>
      <c r="D8424" s="130">
        <v>0.59516584729739697</v>
      </c>
      <c r="E8424" s="130">
        <v>-9.2281555636561804E-2</v>
      </c>
    </row>
    <row r="8425" spans="1:5" x14ac:dyDescent="0.25">
      <c r="A8425" s="130">
        <v>42194.505992322098</v>
      </c>
      <c r="B8425" s="130">
        <v>0.84647733539069403</v>
      </c>
      <c r="C8425" s="130">
        <v>1.09869678755107</v>
      </c>
      <c r="D8425" s="130">
        <v>0.59516208537042703</v>
      </c>
      <c r="E8425" s="130">
        <v>-9.2335476625816704E-2</v>
      </c>
    </row>
    <row r="8426" spans="1:5" x14ac:dyDescent="0.25">
      <c r="A8426" s="130">
        <v>42202.171458711397</v>
      </c>
      <c r="B8426" s="130">
        <v>-1.48111212697428</v>
      </c>
      <c r="C8426" s="130">
        <v>1.0986493053972</v>
      </c>
      <c r="D8426" s="130">
        <v>0.59515696271158702</v>
      </c>
      <c r="E8426" s="130">
        <v>-9.2407843803909498E-2</v>
      </c>
    </row>
    <row r="8427" spans="1:5" x14ac:dyDescent="0.25">
      <c r="A8427" s="130">
        <v>42204.396725924496</v>
      </c>
      <c r="B8427" s="130">
        <v>0.79888439089872398</v>
      </c>
      <c r="C8427" s="130">
        <v>1.09863553774518</v>
      </c>
      <c r="D8427" s="130">
        <v>0.59515546791585305</v>
      </c>
      <c r="E8427" s="130">
        <v>-9.2428734311612595E-2</v>
      </c>
    </row>
    <row r="8428" spans="1:5" x14ac:dyDescent="0.25">
      <c r="A8428" s="130">
        <v>42207.779801194898</v>
      </c>
      <c r="B8428" s="130">
        <v>1.83893943667037</v>
      </c>
      <c r="C8428" s="130">
        <v>1.09861462085254</v>
      </c>
      <c r="D8428" s="130">
        <v>0.59515318874096901</v>
      </c>
      <c r="E8428" s="130">
        <v>-9.2460392732979305E-2</v>
      </c>
    </row>
    <row r="8429" spans="1:5" x14ac:dyDescent="0.25">
      <c r="A8429" s="130">
        <v>42219.826745252903</v>
      </c>
      <c r="B8429" s="130">
        <v>2.00766743865139</v>
      </c>
      <c r="C8429" s="130">
        <v>1.0985402751394799</v>
      </c>
      <c r="D8429" s="130">
        <v>0.59514500773420898</v>
      </c>
      <c r="E8429" s="130">
        <v>-9.25721312505388E-2</v>
      </c>
    </row>
    <row r="8430" spans="1:5" x14ac:dyDescent="0.25">
      <c r="A8430" s="130">
        <v>42224.429673631697</v>
      </c>
      <c r="B8430" s="130">
        <v>1.9246840392947799</v>
      </c>
      <c r="C8430" s="130">
        <v>1.0985119260262</v>
      </c>
      <c r="D8430" s="130">
        <v>0.59514185512846696</v>
      </c>
      <c r="E8430" s="130">
        <v>-9.2614413454914099E-2</v>
      </c>
    </row>
    <row r="8431" spans="1:5" x14ac:dyDescent="0.25">
      <c r="A8431" s="130">
        <v>42226.785909476603</v>
      </c>
      <c r="B8431" s="130">
        <v>0.85732579010933097</v>
      </c>
      <c r="C8431" s="130">
        <v>1.09849742637533</v>
      </c>
      <c r="D8431" s="130">
        <v>0.59514023558294105</v>
      </c>
      <c r="E8431" s="130">
        <v>-9.2635969562573903E-2</v>
      </c>
    </row>
    <row r="8432" spans="1:5" x14ac:dyDescent="0.25">
      <c r="A8432" s="130">
        <v>42234.211344021896</v>
      </c>
      <c r="B8432" s="130">
        <v>0.70934848225927505</v>
      </c>
      <c r="C8432" s="130">
        <v>1.0984517865222501</v>
      </c>
      <c r="D8432" s="130">
        <v>0.59513510638281097</v>
      </c>
      <c r="E8432" s="130">
        <v>-9.2703510548371795E-2</v>
      </c>
    </row>
    <row r="8433" spans="1:5" x14ac:dyDescent="0.25">
      <c r="A8433" s="130">
        <v>42236.698765737201</v>
      </c>
      <c r="B8433" s="130">
        <v>1.5795264886684801</v>
      </c>
      <c r="C8433" s="130">
        <v>1.09843651623784</v>
      </c>
      <c r="D8433" s="130">
        <v>0.59513337955871304</v>
      </c>
      <c r="E8433" s="130">
        <v>-9.2726003037511801E-2</v>
      </c>
    </row>
    <row r="8434" spans="1:5" x14ac:dyDescent="0.25">
      <c r="A8434" s="130">
        <v>42255.076379885002</v>
      </c>
      <c r="B8434" s="130">
        <v>2.05812814427542</v>
      </c>
      <c r="C8434" s="130">
        <v>1.09832398396011</v>
      </c>
      <c r="D8434" s="130">
        <v>0.59512048757713099</v>
      </c>
      <c r="E8434" s="130">
        <v>-9.2890111218227406E-2</v>
      </c>
    </row>
    <row r="8435" spans="1:5" x14ac:dyDescent="0.25">
      <c r="A8435" s="130">
        <v>42256.967601112403</v>
      </c>
      <c r="B8435" s="130">
        <v>2.96735154733163E-2</v>
      </c>
      <c r="C8435" s="130">
        <v>1.0983124322315501</v>
      </c>
      <c r="D8435" s="130">
        <v>0.59511914750378203</v>
      </c>
      <c r="E8435" s="130">
        <v>-9.29067919285613E-2</v>
      </c>
    </row>
    <row r="8436" spans="1:5" x14ac:dyDescent="0.25">
      <c r="A8436" s="130">
        <v>42258.500017502804</v>
      </c>
      <c r="B8436" s="130">
        <v>-7.80682153916024E-2</v>
      </c>
      <c r="C8436" s="130">
        <v>1.0983030760691199</v>
      </c>
      <c r="D8436" s="130">
        <v>0.59511805984127897</v>
      </c>
      <c r="E8436" s="130">
        <v>-9.2920279499431199E-2</v>
      </c>
    </row>
    <row r="8437" spans="1:5" x14ac:dyDescent="0.25">
      <c r="A8437" s="130">
        <v>42261.092044878002</v>
      </c>
      <c r="B8437" s="130">
        <v>1.24575375646507</v>
      </c>
      <c r="C8437" s="130">
        <v>1.0982872585258701</v>
      </c>
      <c r="D8437" s="130">
        <v>0.59511621637154299</v>
      </c>
      <c r="E8437" s="130">
        <v>-9.2943035266166804E-2</v>
      </c>
    </row>
    <row r="8438" spans="1:5" x14ac:dyDescent="0.25">
      <c r="A8438" s="130">
        <v>42261.524261427097</v>
      </c>
      <c r="B8438" s="130">
        <v>-1.66170390993801</v>
      </c>
      <c r="C8438" s="130">
        <v>1.09828462196222</v>
      </c>
      <c r="D8438" s="130">
        <v>0.595115908520092</v>
      </c>
      <c r="E8438" s="130">
        <v>-9.2946822668639906E-2</v>
      </c>
    </row>
    <row r="8439" spans="1:5" x14ac:dyDescent="0.25">
      <c r="A8439" s="130">
        <v>42268.553911483599</v>
      </c>
      <c r="B8439" s="130">
        <v>0.92032244996391699</v>
      </c>
      <c r="C8439" s="130">
        <v>1.09824178005912</v>
      </c>
      <c r="D8439" s="130">
        <v>0.59511088328235096</v>
      </c>
      <c r="E8439" s="130">
        <v>-9.3008137509542496E-2</v>
      </c>
    </row>
    <row r="8440" spans="1:5" x14ac:dyDescent="0.25">
      <c r="A8440" s="130">
        <v>42271.329831377698</v>
      </c>
      <c r="B8440" s="130">
        <v>-0.54864306308645105</v>
      </c>
      <c r="C8440" s="130">
        <v>1.0982248829341701</v>
      </c>
      <c r="D8440" s="130">
        <v>0.59510888939311801</v>
      </c>
      <c r="E8440" s="130">
        <v>-9.3032202605591099E-2</v>
      </c>
    </row>
    <row r="8441" spans="1:5" x14ac:dyDescent="0.25">
      <c r="A8441" s="130">
        <v>42275.181077745401</v>
      </c>
      <c r="B8441" s="130">
        <v>1.75736169508105</v>
      </c>
      <c r="C8441" s="130">
        <v>1.0982014596023399</v>
      </c>
      <c r="D8441" s="130">
        <v>0.59510611422499105</v>
      </c>
      <c r="E8441" s="130">
        <v>-9.3065451913714806E-2</v>
      </c>
    </row>
    <row r="8442" spans="1:5" x14ac:dyDescent="0.25">
      <c r="A8442" s="130">
        <v>42276.4789834166</v>
      </c>
      <c r="B8442" s="130">
        <v>1.3485500291797099</v>
      </c>
      <c r="C8442" s="130">
        <v>1.0981935707921899</v>
      </c>
      <c r="D8442" s="130">
        <v>0.59510517663942697</v>
      </c>
      <c r="E8442" s="130">
        <v>-9.3076621111650396E-2</v>
      </c>
    </row>
    <row r="8443" spans="1:5" x14ac:dyDescent="0.25">
      <c r="A8443" s="130">
        <v>42283.521310106502</v>
      </c>
      <c r="B8443" s="130">
        <v>1.2961123030247299</v>
      </c>
      <c r="C8443" s="130">
        <v>1.0981508113837599</v>
      </c>
      <c r="D8443" s="130">
        <v>0.595100068922369</v>
      </c>
      <c r="E8443" s="130">
        <v>-9.3136907005951702E-2</v>
      </c>
    </row>
    <row r="8444" spans="1:5" x14ac:dyDescent="0.25">
      <c r="A8444" s="130">
        <v>42290.919249869497</v>
      </c>
      <c r="B8444" s="130">
        <v>0.32025719134296499</v>
      </c>
      <c r="C8444" s="130">
        <v>1.0981059740448</v>
      </c>
      <c r="D8444" s="130">
        <v>0.59509466608683703</v>
      </c>
      <c r="E8444" s="130">
        <v>-9.3199660768365E-2</v>
      </c>
    </row>
    <row r="8445" spans="1:5" x14ac:dyDescent="0.25">
      <c r="A8445" s="130">
        <v>42298.938257327398</v>
      </c>
      <c r="B8445" s="130">
        <v>1.4429433294543601</v>
      </c>
      <c r="C8445" s="130">
        <v>1.09805746681949</v>
      </c>
      <c r="D8445" s="130">
        <v>0.59508876664756305</v>
      </c>
      <c r="E8445" s="130">
        <v>-9.3267016836537903E-2</v>
      </c>
    </row>
    <row r="8446" spans="1:5" x14ac:dyDescent="0.25">
      <c r="A8446" s="130">
        <v>42302.581979611597</v>
      </c>
      <c r="B8446" s="130">
        <v>1.069029513899</v>
      </c>
      <c r="C8446" s="130">
        <v>1.09803545829951</v>
      </c>
      <c r="D8446" s="130">
        <v>0.59508607124178003</v>
      </c>
      <c r="E8446" s="130">
        <v>-9.32973938573744E-2</v>
      </c>
    </row>
    <row r="8447" spans="1:5" x14ac:dyDescent="0.25">
      <c r="A8447" s="130">
        <v>42305.772519769598</v>
      </c>
      <c r="B8447" s="130">
        <v>1.3435398111913699</v>
      </c>
      <c r="C8447" s="130">
        <v>1.0980162037400101</v>
      </c>
      <c r="D8447" s="130">
        <v>0.59508370348859796</v>
      </c>
      <c r="E8447" s="130">
        <v>-9.3323875602451797E-2</v>
      </c>
    </row>
    <row r="8448" spans="1:5" x14ac:dyDescent="0.25">
      <c r="A8448" s="130">
        <v>42317.454357359202</v>
      </c>
      <c r="B8448" s="130">
        <v>-0.29855281049628901</v>
      </c>
      <c r="C8448" s="130">
        <v>1.09794583833844</v>
      </c>
      <c r="D8448" s="130">
        <v>0.59507497379399499</v>
      </c>
      <c r="E8448" s="130">
        <v>-9.3419903336541502E-2</v>
      </c>
    </row>
    <row r="8449" spans="1:5" x14ac:dyDescent="0.25">
      <c r="A8449" s="130">
        <v>42320.130495845799</v>
      </c>
      <c r="B8449" s="130">
        <v>-0.64648258531255798</v>
      </c>
      <c r="C8449" s="130">
        <v>1.09792974816546</v>
      </c>
      <c r="D8449" s="130">
        <v>0.59507296059294601</v>
      </c>
      <c r="E8449" s="130">
        <v>-9.3441695912968803E-2</v>
      </c>
    </row>
    <row r="8450" spans="1:5" x14ac:dyDescent="0.25">
      <c r="A8450" s="130">
        <v>42325.561836350302</v>
      </c>
      <c r="B8450" s="130">
        <v>0.124485351334558</v>
      </c>
      <c r="C8450" s="130">
        <v>1.0978971263453501</v>
      </c>
      <c r="D8450" s="130">
        <v>0.59506885941324805</v>
      </c>
      <c r="E8450" s="130">
        <v>-9.3485689177516498E-2</v>
      </c>
    </row>
    <row r="8451" spans="1:5" x14ac:dyDescent="0.25">
      <c r="A8451" s="130">
        <v>42331.577637655602</v>
      </c>
      <c r="B8451" s="130">
        <v>1.22348486663029</v>
      </c>
      <c r="C8451" s="130">
        <v>1.09786104720538</v>
      </c>
      <c r="D8451" s="130">
        <v>0.59506429298958896</v>
      </c>
      <c r="E8451" s="130">
        <v>-9.3534048232815303E-2</v>
      </c>
    </row>
    <row r="8452" spans="1:5" x14ac:dyDescent="0.25">
      <c r="A8452" s="130">
        <v>42340.367942373101</v>
      </c>
      <c r="B8452" s="130">
        <v>0.48935358694808301</v>
      </c>
      <c r="C8452" s="130">
        <v>1.0978084287988199</v>
      </c>
      <c r="D8452" s="130">
        <v>0.595057575327959</v>
      </c>
      <c r="E8452" s="130">
        <v>-9.3604015564516294E-2</v>
      </c>
    </row>
    <row r="8453" spans="1:5" x14ac:dyDescent="0.25">
      <c r="A8453" s="130">
        <v>42340.679803748098</v>
      </c>
      <c r="B8453" s="130">
        <v>1.18780582778932</v>
      </c>
      <c r="C8453" s="130">
        <v>1.0978065642052599</v>
      </c>
      <c r="D8453" s="130">
        <v>0.59505733601421196</v>
      </c>
      <c r="E8453" s="130">
        <v>-9.3606482713979103E-2</v>
      </c>
    </row>
    <row r="8454" spans="1:5" x14ac:dyDescent="0.25">
      <c r="A8454" s="130">
        <v>42341.319641012102</v>
      </c>
      <c r="B8454" s="130">
        <v>1.5942983495685501</v>
      </c>
      <c r="C8454" s="130">
        <v>1.09780273914232</v>
      </c>
      <c r="D8454" s="130">
        <v>0.59505684480955201</v>
      </c>
      <c r="E8454" s="130">
        <v>-9.3611541249310204E-2</v>
      </c>
    </row>
    <row r="8455" spans="1:5" x14ac:dyDescent="0.25">
      <c r="A8455" s="130">
        <v>42342.3717354049</v>
      </c>
      <c r="B8455" s="130">
        <v>2.2983686198598798</v>
      </c>
      <c r="C8455" s="130">
        <v>1.0977964509103899</v>
      </c>
      <c r="D8455" s="130">
        <v>0.59505603649629901</v>
      </c>
      <c r="E8455" s="130">
        <v>-9.3619849589547499E-2</v>
      </c>
    </row>
    <row r="8456" spans="1:5" x14ac:dyDescent="0.25">
      <c r="A8456" s="130">
        <v>42343.235323308603</v>
      </c>
      <c r="B8456" s="130">
        <v>2.2075586995749901</v>
      </c>
      <c r="C8456" s="130">
        <v>1.0977912906390099</v>
      </c>
      <c r="D8456" s="130">
        <v>0.59505537243651896</v>
      </c>
      <c r="E8456" s="130">
        <v>-9.3626660486207297E-2</v>
      </c>
    </row>
    <row r="8457" spans="1:5" x14ac:dyDescent="0.25">
      <c r="A8457" s="130">
        <v>42348.273797206399</v>
      </c>
      <c r="B8457" s="130">
        <v>1.3598475242511101</v>
      </c>
      <c r="C8457" s="130">
        <v>1.09776120686581</v>
      </c>
      <c r="D8457" s="130">
        <v>0.59505148776105898</v>
      </c>
      <c r="E8457" s="130">
        <v>-9.3666239236460502E-2</v>
      </c>
    </row>
    <row r="8458" spans="1:5" x14ac:dyDescent="0.25">
      <c r="A8458" s="130">
        <v>42351.054534372699</v>
      </c>
      <c r="B8458" s="130">
        <v>2.3410875187860301</v>
      </c>
      <c r="C8458" s="130">
        <v>1.0977446204830701</v>
      </c>
      <c r="D8458" s="130">
        <v>0.59504933626271805</v>
      </c>
      <c r="E8458" s="130">
        <v>-9.36879670261348E-2</v>
      </c>
    </row>
    <row r="8459" spans="1:5" x14ac:dyDescent="0.25">
      <c r="A8459" s="130">
        <v>42365.805581886103</v>
      </c>
      <c r="B8459" s="130">
        <v>-0.50578230215895204</v>
      </c>
      <c r="C8459" s="130">
        <v>1.09765683541421</v>
      </c>
      <c r="D8459" s="130">
        <v>0.59503783347309902</v>
      </c>
      <c r="E8459" s="130">
        <v>-9.3801852453299903E-2</v>
      </c>
    </row>
    <row r="8460" spans="1:5" x14ac:dyDescent="0.25">
      <c r="A8460" s="130">
        <v>42371.144255193598</v>
      </c>
      <c r="B8460" s="130">
        <v>1.6573875918171901</v>
      </c>
      <c r="C8460" s="130">
        <v>1.0976251480075301</v>
      </c>
      <c r="D8460" s="130">
        <v>0.59503363322680702</v>
      </c>
      <c r="E8460" s="130">
        <v>-9.38425005347822E-2</v>
      </c>
    </row>
    <row r="8461" spans="1:5" x14ac:dyDescent="0.25">
      <c r="A8461" s="130">
        <v>42374.3306312122</v>
      </c>
      <c r="B8461" s="130">
        <v>-0.616332744108405</v>
      </c>
      <c r="C8461" s="130">
        <v>1.09760625667169</v>
      </c>
      <c r="D8461" s="130">
        <v>0.59503111690690802</v>
      </c>
      <c r="E8461" s="130">
        <v>-9.3866617348680098E-2</v>
      </c>
    </row>
    <row r="8462" spans="1:5" x14ac:dyDescent="0.25">
      <c r="A8462" s="130">
        <v>42374.4696032844</v>
      </c>
      <c r="B8462" s="130">
        <v>1.0309316965317901</v>
      </c>
      <c r="C8462" s="130">
        <v>1.0976054330977001</v>
      </c>
      <c r="D8462" s="130">
        <v>0.59503100699888101</v>
      </c>
      <c r="E8462" s="130">
        <v>-9.38676667437537E-2</v>
      </c>
    </row>
    <row r="8463" spans="1:5" x14ac:dyDescent="0.25">
      <c r="A8463" s="130">
        <v>42376.696789903901</v>
      </c>
      <c r="B8463" s="130">
        <v>7.3014166886809007E-2</v>
      </c>
      <c r="C8463" s="130">
        <v>1.0975922385052801</v>
      </c>
      <c r="D8463" s="130">
        <v>0.59502924377149102</v>
      </c>
      <c r="E8463" s="130">
        <v>-9.3884456611109404E-2</v>
      </c>
    </row>
    <row r="8464" spans="1:5" x14ac:dyDescent="0.25">
      <c r="A8464" s="130">
        <v>42391.065579964197</v>
      </c>
      <c r="B8464" s="130">
        <v>0.79940726048988198</v>
      </c>
      <c r="C8464" s="130">
        <v>1.0975072999539299</v>
      </c>
      <c r="D8464" s="130">
        <v>0.59501778566089203</v>
      </c>
      <c r="E8464" s="130">
        <v>-9.3991516595285804E-2</v>
      </c>
    </row>
    <row r="8465" spans="1:5" x14ac:dyDescent="0.25">
      <c r="A8465" s="130">
        <v>42396.156870473198</v>
      </c>
      <c r="B8465" s="130">
        <v>-0.63407786843676694</v>
      </c>
      <c r="C8465" s="130">
        <v>1.09747728152924</v>
      </c>
      <c r="D8465" s="130">
        <v>0.59501369141744598</v>
      </c>
      <c r="E8465" s="130">
        <v>-9.4028928203154602E-2</v>
      </c>
    </row>
    <row r="8466" spans="1:5" x14ac:dyDescent="0.25">
      <c r="A8466" s="130">
        <v>42409.036855318103</v>
      </c>
      <c r="B8466" s="130">
        <v>3.3432140788347602E-2</v>
      </c>
      <c r="C8466" s="130">
        <v>1.0974015231313301</v>
      </c>
      <c r="D8466" s="130">
        <v>0.59500325370058005</v>
      </c>
      <c r="E8466" s="130">
        <v>-9.4122353456787697E-2</v>
      </c>
    </row>
    <row r="8467" spans="1:5" x14ac:dyDescent="0.25">
      <c r="A8467" s="130">
        <v>42410.991469481902</v>
      </c>
      <c r="B8467" s="130">
        <v>-0.102400719364726</v>
      </c>
      <c r="C8467" s="130">
        <v>1.0973900492442701</v>
      </c>
      <c r="D8467" s="130">
        <v>0.59500165968872598</v>
      </c>
      <c r="E8467" s="130">
        <v>-9.4136378818346897E-2</v>
      </c>
    </row>
    <row r="8468" spans="1:5" x14ac:dyDescent="0.25">
      <c r="A8468" s="130">
        <v>42413.0282711002</v>
      </c>
      <c r="B8468" s="130">
        <v>3.4720226527582101</v>
      </c>
      <c r="C8468" s="130">
        <v>1.0973780993355</v>
      </c>
      <c r="D8468" s="130">
        <v>0.59499999584176</v>
      </c>
      <c r="E8468" s="130">
        <v>-9.4150951218256396E-2</v>
      </c>
    </row>
    <row r="8469" spans="1:5" x14ac:dyDescent="0.25">
      <c r="A8469" s="130">
        <v>42413.238826888599</v>
      </c>
      <c r="B8469" s="130">
        <v>1.11911736873669</v>
      </c>
      <c r="C8469" s="130">
        <v>1.0973768643798401</v>
      </c>
      <c r="D8469" s="130">
        <v>0.59499982367686199</v>
      </c>
      <c r="E8469" s="130">
        <v>-9.4152455165700893E-2</v>
      </c>
    </row>
    <row r="8470" spans="1:5" x14ac:dyDescent="0.25">
      <c r="A8470" s="130">
        <v>42420.164680355701</v>
      </c>
      <c r="B8470" s="130">
        <v>1.51163187344732</v>
      </c>
      <c r="C8470" s="130">
        <v>1.09733628189014</v>
      </c>
      <c r="D8470" s="130">
        <v>0.59499414354173297</v>
      </c>
      <c r="E8470" s="130">
        <v>-9.4201665462229398E-2</v>
      </c>
    </row>
    <row r="8471" spans="1:5" x14ac:dyDescent="0.25">
      <c r="A8471" s="130">
        <v>42420.385723032698</v>
      </c>
      <c r="B8471" s="130">
        <v>0.50583271983153399</v>
      </c>
      <c r="C8471" s="130">
        <v>1.0973349879285099</v>
      </c>
      <c r="D8471" s="130">
        <v>0.59499396171101904</v>
      </c>
      <c r="E8471" s="130">
        <v>-9.4203227752717902E-2</v>
      </c>
    </row>
    <row r="8472" spans="1:5" x14ac:dyDescent="0.25">
      <c r="A8472" s="130">
        <v>42425.912214517797</v>
      </c>
      <c r="B8472" s="130">
        <v>0.87519673447917801</v>
      </c>
      <c r="C8472" s="130">
        <v>1.09730266161456</v>
      </c>
      <c r="D8472" s="130">
        <v>0.59498940462100502</v>
      </c>
      <c r="E8472" s="130">
        <v>-9.4242121583590993E-2</v>
      </c>
    </row>
    <row r="8473" spans="1:5" x14ac:dyDescent="0.25">
      <c r="A8473" s="130">
        <v>42428.652445310297</v>
      </c>
      <c r="B8473" s="130">
        <v>0.58132570789661797</v>
      </c>
      <c r="C8473" s="130">
        <v>1.09728665107546</v>
      </c>
      <c r="D8473" s="130">
        <v>0.59498713722968599</v>
      </c>
      <c r="E8473" s="130">
        <v>-9.4261287905147095E-2</v>
      </c>
    </row>
    <row r="8474" spans="1:5" x14ac:dyDescent="0.25">
      <c r="A8474" s="130">
        <v>42437.111816702098</v>
      </c>
      <c r="B8474" s="130">
        <v>0.96976759784386202</v>
      </c>
      <c r="C8474" s="130">
        <v>1.09723730030137</v>
      </c>
      <c r="D8474" s="130">
        <v>0.59498010484873598</v>
      </c>
      <c r="E8474" s="130">
        <v>-9.43199607678471E-2</v>
      </c>
    </row>
    <row r="8475" spans="1:5" x14ac:dyDescent="0.25">
      <c r="A8475" s="130">
        <v>42439.918854001102</v>
      </c>
      <c r="B8475" s="130">
        <v>2.0868171905616699</v>
      </c>
      <c r="C8475" s="130">
        <v>1.09722094964418</v>
      </c>
      <c r="D8475" s="130">
        <v>0.59497776040671901</v>
      </c>
      <c r="E8475" s="130">
        <v>-9.4339264692493999E-2</v>
      </c>
    </row>
    <row r="8476" spans="1:5" x14ac:dyDescent="0.25">
      <c r="A8476" s="130">
        <v>42444.206524532798</v>
      </c>
      <c r="B8476" s="130">
        <v>1.40750664403291</v>
      </c>
      <c r="C8476" s="130">
        <v>1.0971959987527899</v>
      </c>
      <c r="D8476" s="130">
        <v>0.59497416883980503</v>
      </c>
      <c r="E8476" s="130">
        <v>-9.4368592127808806E-2</v>
      </c>
    </row>
    <row r="8477" spans="1:5" x14ac:dyDescent="0.25">
      <c r="A8477" s="130">
        <v>42444.510720982602</v>
      </c>
      <c r="B8477" s="130">
        <v>-1.62506671364822</v>
      </c>
      <c r="C8477" s="130">
        <v>1.0971942296828201</v>
      </c>
      <c r="D8477" s="130">
        <v>0.59497391354770202</v>
      </c>
      <c r="E8477" s="130">
        <v>-9.4370665528669906E-2</v>
      </c>
    </row>
    <row r="8478" spans="1:5" x14ac:dyDescent="0.25">
      <c r="A8478" s="130">
        <v>42447.251068147103</v>
      </c>
      <c r="B8478" s="130">
        <v>1.0521516650001901</v>
      </c>
      <c r="C8478" s="130">
        <v>1.09717829972235</v>
      </c>
      <c r="D8478" s="130">
        <v>0.59497161087594796</v>
      </c>
      <c r="E8478" s="130">
        <v>-9.4389300217360902E-2</v>
      </c>
    </row>
    <row r="8479" spans="1:5" x14ac:dyDescent="0.25">
      <c r="A8479" s="130">
        <v>42451.276493347097</v>
      </c>
      <c r="B8479" s="130">
        <v>1.6645084344949299</v>
      </c>
      <c r="C8479" s="130">
        <v>1.0971549212351901</v>
      </c>
      <c r="D8479" s="130">
        <v>0.59496821897805097</v>
      </c>
      <c r="E8479" s="130">
        <v>-9.4416531667362094E-2</v>
      </c>
    </row>
    <row r="8480" spans="1:5" x14ac:dyDescent="0.25">
      <c r="A8480" s="130">
        <v>42451.368053424303</v>
      </c>
      <c r="B8480" s="130">
        <v>-0.312956697901767</v>
      </c>
      <c r="C8480" s="130">
        <v>1.09715438978286</v>
      </c>
      <c r="D8480" s="130">
        <v>0.59496814169782097</v>
      </c>
      <c r="E8480" s="130">
        <v>-9.4417149095400096E-2</v>
      </c>
    </row>
    <row r="8481" spans="1:5" x14ac:dyDescent="0.25">
      <c r="A8481" s="130">
        <v>42457.0105117848</v>
      </c>
      <c r="B8481" s="130">
        <v>-0.83255459336229998</v>
      </c>
      <c r="C8481" s="130">
        <v>1.09712166455436</v>
      </c>
      <c r="D8481" s="130">
        <v>0.59496336808873596</v>
      </c>
      <c r="E8481" s="130">
        <v>-9.4455030164443801E-2</v>
      </c>
    </row>
    <row r="8482" spans="1:5" x14ac:dyDescent="0.25">
      <c r="A8482" s="130">
        <v>42465.090927625999</v>
      </c>
      <c r="B8482" s="130">
        <v>4.8062061132103699E-2</v>
      </c>
      <c r="C8482" s="130">
        <v>1.09707488857432</v>
      </c>
      <c r="D8482" s="130">
        <v>0.59495649370094095</v>
      </c>
      <c r="E8482" s="130">
        <v>-9.4508702073782494E-2</v>
      </c>
    </row>
    <row r="8483" spans="1:5" x14ac:dyDescent="0.25">
      <c r="A8483" s="130">
        <v>42469.896999472498</v>
      </c>
      <c r="B8483" s="130">
        <v>1.76286357248541</v>
      </c>
      <c r="C8483" s="130">
        <v>1.0970471169207201</v>
      </c>
      <c r="D8483" s="130">
        <v>0.59495238360681302</v>
      </c>
      <c r="E8483" s="130">
        <v>-9.4540303463774802E-2</v>
      </c>
    </row>
    <row r="8484" spans="1:5" x14ac:dyDescent="0.25">
      <c r="A8484" s="130">
        <v>42473.523135705203</v>
      </c>
      <c r="B8484" s="130">
        <v>1.27093712645785</v>
      </c>
      <c r="C8484" s="130">
        <v>1.09702618808233</v>
      </c>
      <c r="D8484" s="130">
        <v>0.59494927204512804</v>
      </c>
      <c r="E8484" s="130">
        <v>-9.4563987831627297E-2</v>
      </c>
    </row>
    <row r="8485" spans="1:5" x14ac:dyDescent="0.25">
      <c r="A8485" s="130">
        <v>42475.061651689903</v>
      </c>
      <c r="B8485" s="130">
        <v>1.40432194768267</v>
      </c>
      <c r="C8485" s="130">
        <v>1.09701731468852</v>
      </c>
      <c r="D8485" s="130">
        <v>0.594947949118523</v>
      </c>
      <c r="E8485" s="130">
        <v>-9.4573995576669803E-2</v>
      </c>
    </row>
    <row r="8486" spans="1:5" x14ac:dyDescent="0.25">
      <c r="A8486" s="130">
        <v>42477.622247985797</v>
      </c>
      <c r="B8486" s="130">
        <v>1.13904610707165</v>
      </c>
      <c r="C8486" s="130">
        <v>1.09700255490889</v>
      </c>
      <c r="D8486" s="130">
        <v>0.59494574371891096</v>
      </c>
      <c r="E8486" s="130">
        <v>-9.4590597384654695E-2</v>
      </c>
    </row>
    <row r="8487" spans="1:5" x14ac:dyDescent="0.25">
      <c r="A8487" s="130">
        <v>42481.889288554703</v>
      </c>
      <c r="B8487" s="130">
        <v>0.64401962767182097</v>
      </c>
      <c r="C8487" s="130">
        <v>1.0969779823629</v>
      </c>
      <c r="D8487" s="130">
        <v>0.59494205855467097</v>
      </c>
      <c r="E8487" s="130">
        <v>-9.4618112226034598E-2</v>
      </c>
    </row>
    <row r="8488" spans="1:5" x14ac:dyDescent="0.25">
      <c r="A8488" s="130">
        <v>42486.284799370602</v>
      </c>
      <c r="B8488" s="130">
        <v>1.97119437614377</v>
      </c>
      <c r="C8488" s="130">
        <v>1.0969527007617501</v>
      </c>
      <c r="D8488" s="130">
        <v>0.59493824933039396</v>
      </c>
      <c r="E8488" s="130">
        <v>-9.4646258519710202E-2</v>
      </c>
    </row>
    <row r="8489" spans="1:5" x14ac:dyDescent="0.25">
      <c r="A8489" s="130">
        <v>42506.386809522097</v>
      </c>
      <c r="B8489" s="130">
        <v>-0.99489486396252502</v>
      </c>
      <c r="C8489" s="130">
        <v>1.0968374793064899</v>
      </c>
      <c r="D8489" s="130">
        <v>0.59492065914316805</v>
      </c>
      <c r="E8489" s="130">
        <v>-9.4772438163702094E-2</v>
      </c>
    </row>
    <row r="8490" spans="1:5" x14ac:dyDescent="0.25">
      <c r="A8490" s="130">
        <v>42517.441801670197</v>
      </c>
      <c r="B8490" s="130">
        <v>0.71694290107184899</v>
      </c>
      <c r="C8490" s="130">
        <v>1.09677439394433</v>
      </c>
      <c r="D8490" s="130">
        <v>0.59491086707862295</v>
      </c>
      <c r="E8490" s="130">
        <v>-9.4840056624353297E-2</v>
      </c>
    </row>
    <row r="8491" spans="1:5" x14ac:dyDescent="0.25">
      <c r="A8491" s="130">
        <v>42521.624525299303</v>
      </c>
      <c r="B8491" s="130">
        <v>3.0687426783226899</v>
      </c>
      <c r="C8491" s="130">
        <v>1.09675057721347</v>
      </c>
      <c r="D8491" s="130">
        <v>0.59490714029083303</v>
      </c>
      <c r="E8491" s="130">
        <v>-9.4865313182821903E-2</v>
      </c>
    </row>
    <row r="8492" spans="1:5" x14ac:dyDescent="0.25">
      <c r="A8492" s="130">
        <v>42522.564819013103</v>
      </c>
      <c r="B8492" s="130">
        <v>1.51462907554918</v>
      </c>
      <c r="C8492" s="130">
        <v>1.09674522704946</v>
      </c>
      <c r="D8492" s="130">
        <v>0.59490630083865703</v>
      </c>
      <c r="E8492" s="130">
        <v>-9.4870966254267095E-2</v>
      </c>
    </row>
    <row r="8493" spans="1:5" x14ac:dyDescent="0.25">
      <c r="A8493" s="130">
        <v>42528.874094391103</v>
      </c>
      <c r="B8493" s="130">
        <v>1.81032551584084</v>
      </c>
      <c r="C8493" s="130">
        <v>1.0967093654101401</v>
      </c>
      <c r="D8493" s="130">
        <v>0.59490065249117097</v>
      </c>
      <c r="E8493" s="130">
        <v>-9.4908663377065203E-2</v>
      </c>
    </row>
    <row r="8494" spans="1:5" x14ac:dyDescent="0.25">
      <c r="A8494" s="130">
        <v>42533.869703779201</v>
      </c>
      <c r="B8494" s="130">
        <v>3.732265154756</v>
      </c>
      <c r="C8494" s="130">
        <v>1.0966810168448899</v>
      </c>
      <c r="D8494" s="130">
        <v>0.59489616080573904</v>
      </c>
      <c r="E8494" s="130">
        <v>-9.4938222339962894E-2</v>
      </c>
    </row>
    <row r="8495" spans="1:5" x14ac:dyDescent="0.25">
      <c r="A8495" s="130">
        <v>42546.817871210696</v>
      </c>
      <c r="B8495" s="130">
        <v>0.578463230559079</v>
      </c>
      <c r="C8495" s="130">
        <v>1.0966077306721</v>
      </c>
      <c r="D8495" s="130">
        <v>0.59488443902590005</v>
      </c>
      <c r="E8495" s="130">
        <v>-9.5013648944322904E-2</v>
      </c>
    </row>
    <row r="8496" spans="1:5" x14ac:dyDescent="0.25">
      <c r="A8496" s="130">
        <v>42550.871259836102</v>
      </c>
      <c r="B8496" s="130">
        <v>0.72014001157276697</v>
      </c>
      <c r="C8496" s="130">
        <v>1.0965848453312499</v>
      </c>
      <c r="D8496" s="130">
        <v>0.59488074591361495</v>
      </c>
      <c r="E8496" s="130">
        <v>-9.5036909366079697E-2</v>
      </c>
    </row>
    <row r="8497" spans="1:5" x14ac:dyDescent="0.25">
      <c r="A8497" s="130">
        <v>42553.653959931398</v>
      </c>
      <c r="B8497" s="130">
        <v>1.1697148200630301</v>
      </c>
      <c r="C8497" s="130">
        <v>1.0965691499493699</v>
      </c>
      <c r="D8497" s="130">
        <v>0.59487820402426494</v>
      </c>
      <c r="E8497" s="130">
        <v>-9.5052780992137403E-2</v>
      </c>
    </row>
    <row r="8498" spans="1:5" x14ac:dyDescent="0.25">
      <c r="A8498" s="130">
        <v>42554.057345285299</v>
      </c>
      <c r="B8498" s="130">
        <v>0.72648591094581805</v>
      </c>
      <c r="C8498" s="130">
        <v>1.0965668757778999</v>
      </c>
      <c r="D8498" s="130">
        <v>0.59487783510661496</v>
      </c>
      <c r="E8498" s="130">
        <v>-9.5055075226857397E-2</v>
      </c>
    </row>
    <row r="8499" spans="1:5" x14ac:dyDescent="0.25">
      <c r="A8499" s="130">
        <v>42554.0679322203</v>
      </c>
      <c r="B8499" s="130">
        <v>2.2471947936944199</v>
      </c>
      <c r="C8499" s="130">
        <v>1.0965668160954001</v>
      </c>
      <c r="D8499" s="130">
        <v>0.594877825422789</v>
      </c>
      <c r="E8499" s="130">
        <v>-9.5055135417223297E-2</v>
      </c>
    </row>
    <row r="8500" spans="1:5" x14ac:dyDescent="0.25">
      <c r="A8500" s="130">
        <v>42556.562660306801</v>
      </c>
      <c r="B8500" s="130">
        <v>0.28200683171624202</v>
      </c>
      <c r="C8500" s="130">
        <v>1.09655275754121</v>
      </c>
      <c r="D8500" s="130">
        <v>0.59487554136267096</v>
      </c>
      <c r="E8500" s="130">
        <v>-9.5069286987211593E-2</v>
      </c>
    </row>
    <row r="8501" spans="1:5" x14ac:dyDescent="0.25">
      <c r="A8501" s="130">
        <v>42579.076401528699</v>
      </c>
      <c r="B8501" s="130">
        <v>1.1410333564400199</v>
      </c>
      <c r="C8501" s="130">
        <v>1.09642635155152</v>
      </c>
      <c r="D8501" s="130">
        <v>0.59485473586651205</v>
      </c>
      <c r="E8501" s="130">
        <v>-9.5194137269940804E-2</v>
      </c>
    </row>
    <row r="8502" spans="1:5" x14ac:dyDescent="0.25">
      <c r="A8502" s="130">
        <v>42583.113092625601</v>
      </c>
      <c r="B8502" s="130">
        <v>-0.26049030203456602</v>
      </c>
      <c r="C8502" s="130">
        <v>1.0964037760016101</v>
      </c>
      <c r="D8502" s="130">
        <v>0.594850968756792</v>
      </c>
      <c r="E8502" s="130">
        <v>-9.5215979372157797E-2</v>
      </c>
    </row>
    <row r="8503" spans="1:5" x14ac:dyDescent="0.25">
      <c r="A8503" s="130">
        <v>42585.5438252397</v>
      </c>
      <c r="B8503" s="130">
        <v>1.3334597528593</v>
      </c>
      <c r="C8503" s="130">
        <v>1.0963901949941901</v>
      </c>
      <c r="D8503" s="130">
        <v>0.59484869497428206</v>
      </c>
      <c r="E8503" s="130">
        <v>-9.5229052265871694E-2</v>
      </c>
    </row>
    <row r="8504" spans="1:5" x14ac:dyDescent="0.25">
      <c r="A8504" s="130">
        <v>42586.580231188702</v>
      </c>
      <c r="B8504" s="130">
        <v>0.80355341567239802</v>
      </c>
      <c r="C8504" s="130">
        <v>1.0963844073707001</v>
      </c>
      <c r="D8504" s="130">
        <v>0.59484772425830401</v>
      </c>
      <c r="E8504" s="130">
        <v>-9.5234608062643E-2</v>
      </c>
    </row>
    <row r="8505" spans="1:5" x14ac:dyDescent="0.25">
      <c r="A8505" s="130">
        <v>42595.327750323697</v>
      </c>
      <c r="B8505" s="130">
        <v>0.69571342687930704</v>
      </c>
      <c r="C8505" s="130">
        <v>1.0963356297509099</v>
      </c>
      <c r="D8505" s="130">
        <v>0.59483950189510504</v>
      </c>
      <c r="E8505" s="130">
        <v>-9.5281067950187204E-2</v>
      </c>
    </row>
    <row r="8506" spans="1:5" x14ac:dyDescent="0.25">
      <c r="A8506" s="130">
        <v>42599.3045521928</v>
      </c>
      <c r="B8506" s="130">
        <v>-1.7901810793752301E-2</v>
      </c>
      <c r="C8506" s="130">
        <v>1.0963134966750301</v>
      </c>
      <c r="D8506" s="130">
        <v>0.59483574653067905</v>
      </c>
      <c r="E8506" s="130">
        <v>-9.5301934177891207E-2</v>
      </c>
    </row>
    <row r="8507" spans="1:5" x14ac:dyDescent="0.25">
      <c r="A8507" s="130">
        <v>42603.617660882803</v>
      </c>
      <c r="B8507" s="130">
        <v>1.8653923676042301</v>
      </c>
      <c r="C8507" s="130">
        <v>1.09628952175717</v>
      </c>
      <c r="D8507" s="130">
        <v>0.59483166135912902</v>
      </c>
      <c r="E8507" s="130">
        <v>-9.5324384772314502E-2</v>
      </c>
    </row>
    <row r="8508" spans="1:5" x14ac:dyDescent="0.25">
      <c r="A8508" s="130">
        <v>42606.575262224498</v>
      </c>
      <c r="B8508" s="130">
        <v>1.3593038000183599</v>
      </c>
      <c r="C8508" s="130">
        <v>1.0962730995802099</v>
      </c>
      <c r="D8508" s="130">
        <v>0.59482885270798802</v>
      </c>
      <c r="E8508" s="130">
        <v>-9.5339671376075602E-2</v>
      </c>
    </row>
    <row r="8509" spans="1:5" x14ac:dyDescent="0.25">
      <c r="A8509" s="130">
        <v>42607.250423034697</v>
      </c>
      <c r="B8509" s="130">
        <v>-0.63280416129537498</v>
      </c>
      <c r="C8509" s="130">
        <v>1.09626935278205</v>
      </c>
      <c r="D8509" s="130">
        <v>0.59482821071111003</v>
      </c>
      <c r="E8509" s="130">
        <v>-9.5343148654149598E-2</v>
      </c>
    </row>
    <row r="8510" spans="1:5" x14ac:dyDescent="0.25">
      <c r="A8510" s="130">
        <v>42608.780113207598</v>
      </c>
      <c r="B8510" s="130">
        <v>0.79717457826275995</v>
      </c>
      <c r="C8510" s="130">
        <v>1.0962608666076801</v>
      </c>
      <c r="D8510" s="130">
        <v>0.59482675500661397</v>
      </c>
      <c r="E8510" s="130">
        <v>-9.5351010041310205E-2</v>
      </c>
    </row>
    <row r="8511" spans="1:5" x14ac:dyDescent="0.25">
      <c r="A8511" s="130">
        <v>42611.610963149797</v>
      </c>
      <c r="B8511" s="130">
        <v>0.88677957448926004</v>
      </c>
      <c r="C8511" s="130">
        <v>1.09624517241161</v>
      </c>
      <c r="D8511" s="130">
        <v>0.59482405685612805</v>
      </c>
      <c r="E8511" s="130">
        <v>-9.5365496265172697E-2</v>
      </c>
    </row>
    <row r="8512" spans="1:5" x14ac:dyDescent="0.25">
      <c r="A8512" s="130">
        <v>42614.812644723497</v>
      </c>
      <c r="B8512" s="130">
        <v>0.29687026182718701</v>
      </c>
      <c r="C8512" s="130">
        <v>1.09622743853189</v>
      </c>
      <c r="D8512" s="130">
        <v>0.59482099865731197</v>
      </c>
      <c r="E8512" s="130">
        <v>-9.5381783044932403E-2</v>
      </c>
    </row>
    <row r="8513" spans="1:5" x14ac:dyDescent="0.25">
      <c r="A8513" s="130">
        <v>42615.168815836201</v>
      </c>
      <c r="B8513" s="130">
        <v>-0.29248137287500903</v>
      </c>
      <c r="C8513" s="130">
        <v>1.0962254667898499</v>
      </c>
      <c r="D8513" s="130">
        <v>0.59482065801497797</v>
      </c>
      <c r="E8513" s="130">
        <v>-9.5383588500969604E-2</v>
      </c>
    </row>
    <row r="8514" spans="1:5" x14ac:dyDescent="0.25">
      <c r="A8514" s="130">
        <v>42615.366341371497</v>
      </c>
      <c r="B8514" s="130">
        <v>-4.5587147455605798E-2</v>
      </c>
      <c r="C8514" s="130">
        <v>1.09622437339211</v>
      </c>
      <c r="D8514" s="130">
        <v>0.59482046906403396</v>
      </c>
      <c r="E8514" s="130">
        <v>-9.5384589222220706E-2</v>
      </c>
    </row>
    <row r="8515" spans="1:5" x14ac:dyDescent="0.25">
      <c r="A8515" s="130">
        <v>42618.810373636901</v>
      </c>
      <c r="B8515" s="130">
        <v>0.75507236710199399</v>
      </c>
      <c r="C8515" s="130">
        <v>1.09620531957103</v>
      </c>
      <c r="D8515" s="130">
        <v>0.59481717025291303</v>
      </c>
      <c r="E8515" s="130">
        <v>-9.5401974703064898E-2</v>
      </c>
    </row>
    <row r="8516" spans="1:5" x14ac:dyDescent="0.25">
      <c r="A8516" s="130">
        <v>42621.543273376003</v>
      </c>
      <c r="B8516" s="130">
        <v>1.5687258402994599</v>
      </c>
      <c r="C8516" s="130">
        <v>1.0961902142197499</v>
      </c>
      <c r="D8516" s="130">
        <v>0.59481454682258195</v>
      </c>
      <c r="E8516" s="130">
        <v>-9.5415685657431706E-2</v>
      </c>
    </row>
    <row r="8517" spans="1:5" x14ac:dyDescent="0.25">
      <c r="A8517" s="130">
        <v>42622.932386603003</v>
      </c>
      <c r="B8517" s="130">
        <v>1.5570869515616901</v>
      </c>
      <c r="C8517" s="130">
        <v>1.0961825410947399</v>
      </c>
      <c r="D8517" s="130">
        <v>0.59481321139631205</v>
      </c>
      <c r="E8517" s="130">
        <v>-9.5422626113394804E-2</v>
      </c>
    </row>
    <row r="8518" spans="1:5" x14ac:dyDescent="0.25">
      <c r="A8518" s="130">
        <v>42627.130410875099</v>
      </c>
      <c r="B8518" s="130">
        <v>1.4891450481245601</v>
      </c>
      <c r="C8518" s="130">
        <v>1.09615937196893</v>
      </c>
      <c r="D8518" s="130">
        <v>0.59480916760965397</v>
      </c>
      <c r="E8518" s="130">
        <v>-9.5443483206528304E-2</v>
      </c>
    </row>
    <row r="8519" spans="1:5" x14ac:dyDescent="0.25">
      <c r="A8519" s="130">
        <v>42630.988606802297</v>
      </c>
      <c r="B8519" s="130">
        <v>1.0047878766364</v>
      </c>
      <c r="C8519" s="130">
        <v>1.09613810456169</v>
      </c>
      <c r="D8519" s="130">
        <v>0.59480544055405504</v>
      </c>
      <c r="E8519" s="130">
        <v>-9.5462496213017306E-2</v>
      </c>
    </row>
    <row r="8520" spans="1:5" x14ac:dyDescent="0.25">
      <c r="A8520" s="130">
        <v>42645.201523637101</v>
      </c>
      <c r="B8520" s="130">
        <v>2.59181614636719</v>
      </c>
      <c r="C8520" s="130">
        <v>1.09605997601224</v>
      </c>
      <c r="D8520" s="130">
        <v>0.594791623084446</v>
      </c>
      <c r="E8520" s="130">
        <v>-9.5531252229083805E-2</v>
      </c>
    </row>
    <row r="8521" spans="1:5" x14ac:dyDescent="0.25">
      <c r="A8521" s="130">
        <v>42649.3743733191</v>
      </c>
      <c r="B8521" s="130">
        <v>2.2932644400321101</v>
      </c>
      <c r="C8521" s="130">
        <v>1.09603710272413</v>
      </c>
      <c r="D8521" s="130">
        <v>0.59478754016561297</v>
      </c>
      <c r="E8521" s="130">
        <v>-9.5551055621699701E-2</v>
      </c>
    </row>
    <row r="8522" spans="1:5" x14ac:dyDescent="0.25">
      <c r="A8522" s="130">
        <v>42651.617959716299</v>
      </c>
      <c r="B8522" s="130">
        <v>1.0056641554657699</v>
      </c>
      <c r="C8522" s="130">
        <v>1.09602481680912</v>
      </c>
      <c r="D8522" s="130">
        <v>0.59478534002301398</v>
      </c>
      <c r="E8522" s="130">
        <v>-9.5561631403249706E-2</v>
      </c>
    </row>
    <row r="8523" spans="1:5" x14ac:dyDescent="0.25">
      <c r="A8523" s="130">
        <v>42653.376608472601</v>
      </c>
      <c r="B8523" s="130">
        <v>-0.63790149287783504</v>
      </c>
      <c r="C8523" s="130">
        <v>1.0960151923913899</v>
      </c>
      <c r="D8523" s="130">
        <v>0.59478361302832805</v>
      </c>
      <c r="E8523" s="130">
        <v>-9.5569886225840894E-2</v>
      </c>
    </row>
    <row r="8524" spans="1:5" x14ac:dyDescent="0.25">
      <c r="A8524" s="130">
        <v>42662.706321036603</v>
      </c>
      <c r="B8524" s="130">
        <v>0.66687213053786598</v>
      </c>
      <c r="C8524" s="130">
        <v>1.09596422228266</v>
      </c>
      <c r="D8524" s="130">
        <v>0.594774415981977</v>
      </c>
      <c r="E8524" s="130">
        <v>-9.56131635358594E-2</v>
      </c>
    </row>
    <row r="8525" spans="1:5" x14ac:dyDescent="0.25">
      <c r="A8525" s="130">
        <v>42671.118621503301</v>
      </c>
      <c r="B8525" s="130">
        <v>1.10715023041201</v>
      </c>
      <c r="C8525" s="130">
        <v>1.0959183911849599</v>
      </c>
      <c r="D8525" s="130">
        <v>0.59476607245107604</v>
      </c>
      <c r="E8525" s="130">
        <v>-9.5651443515946302E-2</v>
      </c>
    </row>
    <row r="8526" spans="1:5" x14ac:dyDescent="0.25">
      <c r="A8526" s="130">
        <v>42681.336532431997</v>
      </c>
      <c r="B8526" s="130">
        <v>2.5672354685085401</v>
      </c>
      <c r="C8526" s="130">
        <v>1.0958628853394199</v>
      </c>
      <c r="D8526" s="130">
        <v>0.59475587324732804</v>
      </c>
      <c r="E8526" s="130">
        <v>-9.5696995785811201E-2</v>
      </c>
    </row>
    <row r="8527" spans="1:5" x14ac:dyDescent="0.25">
      <c r="A8527" s="130">
        <v>42683.092795888697</v>
      </c>
      <c r="B8527" s="130">
        <v>1.0181200041032199</v>
      </c>
      <c r="C8527" s="130">
        <v>1.0958533629218701</v>
      </c>
      <c r="D8527" s="130">
        <v>0.59475411304091796</v>
      </c>
      <c r="E8527" s="130">
        <v>-9.5704721212921604E-2</v>
      </c>
    </row>
    <row r="8528" spans="1:5" x14ac:dyDescent="0.25">
      <c r="A8528" s="130">
        <v>42684.9717309771</v>
      </c>
      <c r="B8528" s="130">
        <v>1.19451031349762</v>
      </c>
      <c r="C8528" s="130">
        <v>1.09584318122758</v>
      </c>
      <c r="D8528" s="130">
        <v>0.59475222756311696</v>
      </c>
      <c r="E8528" s="130">
        <v>-9.5712952458942097E-2</v>
      </c>
    </row>
    <row r="8529" spans="1:5" x14ac:dyDescent="0.25">
      <c r="A8529" s="130">
        <v>42686.0860630065</v>
      </c>
      <c r="B8529" s="130">
        <v>1.0787992678549001</v>
      </c>
      <c r="C8529" s="130">
        <v>1.0958371456695299</v>
      </c>
      <c r="D8529" s="130">
        <v>0.59475110821586497</v>
      </c>
      <c r="E8529" s="130">
        <v>-9.5717817635254304E-2</v>
      </c>
    </row>
    <row r="8530" spans="1:5" x14ac:dyDescent="0.25">
      <c r="A8530" s="130">
        <v>42687.390545601898</v>
      </c>
      <c r="B8530" s="130">
        <v>1.02350082144045</v>
      </c>
      <c r="C8530" s="130">
        <v>1.09583008290151</v>
      </c>
      <c r="D8530" s="130">
        <v>0.594749796788684</v>
      </c>
      <c r="E8530" s="130">
        <v>-9.5723497411797295E-2</v>
      </c>
    </row>
    <row r="8531" spans="1:5" x14ac:dyDescent="0.25">
      <c r="A8531" s="130">
        <v>42688.002828914097</v>
      </c>
      <c r="B8531" s="130">
        <v>0.61636578242172402</v>
      </c>
      <c r="C8531" s="130">
        <v>1.09582676886478</v>
      </c>
      <c r="D8531" s="130">
        <v>0.59474918084651696</v>
      </c>
      <c r="E8531" s="130">
        <v>-9.5726157521040606E-2</v>
      </c>
    </row>
    <row r="8532" spans="1:5" x14ac:dyDescent="0.25">
      <c r="A8532" s="130">
        <v>42690.449080907798</v>
      </c>
      <c r="B8532" s="130">
        <v>0.96479398853743803</v>
      </c>
      <c r="C8532" s="130">
        <v>1.0958135347262301</v>
      </c>
      <c r="D8532" s="130">
        <v>0.59474671743102303</v>
      </c>
      <c r="E8532" s="130">
        <v>-9.5736748475396094E-2</v>
      </c>
    </row>
    <row r="8533" spans="1:5" x14ac:dyDescent="0.25">
      <c r="A8533" s="130">
        <v>42691.595748565902</v>
      </c>
      <c r="B8533" s="130">
        <v>2.3662733856231002</v>
      </c>
      <c r="C8533" s="130">
        <v>1.0958073348267601</v>
      </c>
      <c r="D8533" s="130">
        <v>0.59474556131662804</v>
      </c>
      <c r="E8533" s="130">
        <v>-9.57416925811891E-2</v>
      </c>
    </row>
    <row r="8534" spans="1:5" x14ac:dyDescent="0.25">
      <c r="A8534" s="130">
        <v>42705.595226078098</v>
      </c>
      <c r="B8534" s="130">
        <v>0.345830872461028</v>
      </c>
      <c r="C8534" s="130">
        <v>1.0957318233908</v>
      </c>
      <c r="D8534" s="130">
        <v>0.59473137440226798</v>
      </c>
      <c r="E8534" s="130">
        <v>-9.58010085073666E-2</v>
      </c>
    </row>
    <row r="8535" spans="1:5" x14ac:dyDescent="0.25">
      <c r="A8535" s="130">
        <v>42717.130537393299</v>
      </c>
      <c r="B8535" s="130">
        <v>0.96043954259943398</v>
      </c>
      <c r="C8535" s="130">
        <v>1.09566985697561</v>
      </c>
      <c r="D8535" s="130">
        <v>0.59471958453638196</v>
      </c>
      <c r="E8535" s="130">
        <v>-9.5848433838792199E-2</v>
      </c>
    </row>
    <row r="8536" spans="1:5" x14ac:dyDescent="0.25">
      <c r="A8536" s="130">
        <v>42725.824921612599</v>
      </c>
      <c r="B8536" s="130">
        <v>-0.62955041992230898</v>
      </c>
      <c r="C8536" s="130">
        <v>1.0956233036246501</v>
      </c>
      <c r="D8536" s="130">
        <v>0.59471063855075201</v>
      </c>
      <c r="E8536" s="130">
        <v>-9.5883315696042304E-2</v>
      </c>
    </row>
    <row r="8537" spans="1:5" x14ac:dyDescent="0.25">
      <c r="A8537" s="130">
        <v>42728.239598278204</v>
      </c>
      <c r="B8537" s="130">
        <v>-0.13911517415173799</v>
      </c>
      <c r="C8537" s="130">
        <v>1.0956103976588101</v>
      </c>
      <c r="D8537" s="130">
        <v>0.59470814489028301</v>
      </c>
      <c r="E8537" s="130">
        <v>-9.5892871904354804E-2</v>
      </c>
    </row>
    <row r="8538" spans="1:5" x14ac:dyDescent="0.25">
      <c r="A8538" s="130">
        <v>42728.840967502198</v>
      </c>
      <c r="B8538" s="130">
        <v>2.1187469350692201</v>
      </c>
      <c r="C8538" s="130">
        <v>1.09560718503164</v>
      </c>
      <c r="D8538" s="130">
        <v>0.59470752323471099</v>
      </c>
      <c r="E8538" s="130">
        <v>-9.5895242972829101E-2</v>
      </c>
    </row>
    <row r="8539" spans="1:5" x14ac:dyDescent="0.25">
      <c r="A8539" s="130">
        <v>42730.457335794599</v>
      </c>
      <c r="B8539" s="130">
        <v>2.3135582115283002</v>
      </c>
      <c r="C8539" s="130">
        <v>1.0955985531964201</v>
      </c>
      <c r="D8539" s="130">
        <v>0.59470585112389396</v>
      </c>
      <c r="E8539" s="130">
        <v>-9.5901598415613298E-2</v>
      </c>
    </row>
    <row r="8540" spans="1:5" x14ac:dyDescent="0.25">
      <c r="A8540" s="130">
        <v>42734.6526754105</v>
      </c>
      <c r="B8540" s="130">
        <v>1.63687989541235</v>
      </c>
      <c r="C8540" s="130">
        <v>1.0955761701181601</v>
      </c>
      <c r="D8540" s="130">
        <v>0.59470150282861201</v>
      </c>
      <c r="E8540" s="130">
        <v>-9.5917974894925498E-2</v>
      </c>
    </row>
    <row r="8541" spans="1:5" x14ac:dyDescent="0.25">
      <c r="A8541" s="130">
        <v>42745.9386814631</v>
      </c>
      <c r="B8541" s="130">
        <v>0.45620428972328297</v>
      </c>
      <c r="C8541" s="130">
        <v>1.09551610852451</v>
      </c>
      <c r="D8541" s="130">
        <v>0.59468974607988201</v>
      </c>
      <c r="E8541" s="130">
        <v>-9.5961176014501604E-2</v>
      </c>
    </row>
    <row r="8542" spans="1:5" x14ac:dyDescent="0.25">
      <c r="A8542" s="130">
        <v>42752.082894382896</v>
      </c>
      <c r="B8542" s="130">
        <v>1.48084459502613</v>
      </c>
      <c r="C8542" s="130">
        <v>1.09548350361797</v>
      </c>
      <c r="D8542" s="130">
        <v>0.59468330927480095</v>
      </c>
      <c r="E8542" s="130">
        <v>-9.5984172710253293E-2</v>
      </c>
    </row>
    <row r="8543" spans="1:5" x14ac:dyDescent="0.25">
      <c r="A8543" s="130">
        <v>42760.192847230297</v>
      </c>
      <c r="B8543" s="130">
        <v>0.98307746282480002</v>
      </c>
      <c r="C8543" s="130">
        <v>1.0954405681622199</v>
      </c>
      <c r="D8543" s="130">
        <v>0.59467477393976198</v>
      </c>
      <c r="E8543" s="130">
        <v>-9.6013964014940806E-2</v>
      </c>
    </row>
    <row r="8544" spans="1:5" x14ac:dyDescent="0.25">
      <c r="A8544" s="130">
        <v>42762.557603763104</v>
      </c>
      <c r="B8544" s="130">
        <v>-0.19884138498920101</v>
      </c>
      <c r="C8544" s="130">
        <v>1.0954280703861501</v>
      </c>
      <c r="D8544" s="130">
        <v>0.59467227675481005</v>
      </c>
      <c r="E8544" s="130">
        <v>-9.6022530330769698E-2</v>
      </c>
    </row>
    <row r="8545" spans="1:5" x14ac:dyDescent="0.25">
      <c r="A8545" s="130">
        <v>42765.079685002303</v>
      </c>
      <c r="B8545" s="130">
        <v>0.97835085463915406</v>
      </c>
      <c r="C8545" s="130">
        <v>1.09541475192829</v>
      </c>
      <c r="D8545" s="130">
        <v>0.59466960925997903</v>
      </c>
      <c r="E8545" s="130">
        <v>-9.6031606686245302E-2</v>
      </c>
    </row>
    <row r="8546" spans="1:5" x14ac:dyDescent="0.25">
      <c r="A8546" s="130">
        <v>42765.460767881501</v>
      </c>
      <c r="B8546" s="130">
        <v>0.65003292869056895</v>
      </c>
      <c r="C8546" s="130">
        <v>1.0954127404965801</v>
      </c>
      <c r="D8546" s="130">
        <v>0.59466920583059801</v>
      </c>
      <c r="E8546" s="130">
        <v>-9.6032972738772607E-2</v>
      </c>
    </row>
    <row r="8547" spans="1:5" x14ac:dyDescent="0.25">
      <c r="A8547" s="130">
        <v>42765.4945755273</v>
      </c>
      <c r="B8547" s="130">
        <v>0.62146872919990304</v>
      </c>
      <c r="C8547" s="130">
        <v>1.0954125620653401</v>
      </c>
      <c r="D8547" s="130">
        <v>0.59466917003573905</v>
      </c>
      <c r="E8547" s="130">
        <v>-9.6033093859595797E-2</v>
      </c>
    </row>
    <row r="8548" spans="1:5" x14ac:dyDescent="0.25">
      <c r="A8548" s="130">
        <v>42767.972161099802</v>
      </c>
      <c r="B8548" s="130">
        <v>0.87262440386912699</v>
      </c>
      <c r="C8548" s="130">
        <v>1.0953994912212901</v>
      </c>
      <c r="D8548" s="130">
        <v>0.59466654471051705</v>
      </c>
      <c r="E8548" s="130">
        <v>-9.60419399732068E-2</v>
      </c>
    </row>
    <row r="8549" spans="1:5" x14ac:dyDescent="0.25">
      <c r="A8549" s="130">
        <v>42770.021726612897</v>
      </c>
      <c r="B8549" s="130">
        <v>-0.119451932797876</v>
      </c>
      <c r="C8549" s="130">
        <v>1.09538868658449</v>
      </c>
      <c r="D8549" s="130">
        <v>0.59466436978638204</v>
      </c>
      <c r="E8549" s="130">
        <v>-9.6049212843006299E-2</v>
      </c>
    </row>
    <row r="8550" spans="1:5" x14ac:dyDescent="0.25">
      <c r="A8550" s="130">
        <v>42775.848664768302</v>
      </c>
      <c r="B8550" s="130">
        <v>1.1520118312763099</v>
      </c>
      <c r="C8550" s="130">
        <v>1.09535800912273</v>
      </c>
      <c r="D8550" s="130">
        <v>0.59465817091375694</v>
      </c>
      <c r="E8550" s="130">
        <v>-9.6069667204482595E-2</v>
      </c>
    </row>
    <row r="8551" spans="1:5" x14ac:dyDescent="0.25">
      <c r="A8551" s="130">
        <v>42780.518126147297</v>
      </c>
      <c r="B8551" s="130">
        <v>1.5522263557519</v>
      </c>
      <c r="C8551" s="130">
        <v>1.0953334685302101</v>
      </c>
      <c r="D8551" s="130">
        <v>0.59465318681025803</v>
      </c>
      <c r="E8551" s="130">
        <v>-9.6085821094382906E-2</v>
      </c>
    </row>
    <row r="8552" spans="1:5" x14ac:dyDescent="0.25">
      <c r="A8552" s="130">
        <v>42795.998099741599</v>
      </c>
      <c r="B8552" s="130">
        <v>0.28247419568989701</v>
      </c>
      <c r="C8552" s="130">
        <v>1.0952523871949</v>
      </c>
      <c r="D8552" s="130">
        <v>0.59463655822844697</v>
      </c>
      <c r="E8552" s="130">
        <v>-9.6137866124273205E-2</v>
      </c>
    </row>
    <row r="8553" spans="1:5" x14ac:dyDescent="0.25">
      <c r="A8553" s="130">
        <v>42803.711485909502</v>
      </c>
      <c r="B8553" s="130">
        <v>0.33123899773843701</v>
      </c>
      <c r="C8553" s="130">
        <v>1.09521214366779</v>
      </c>
      <c r="D8553" s="130">
        <v>0.59462821202210003</v>
      </c>
      <c r="E8553" s="130">
        <v>-9.6162936396530105E-2</v>
      </c>
    </row>
    <row r="8554" spans="1:5" x14ac:dyDescent="0.25">
      <c r="A8554" s="130">
        <v>42803.988339242896</v>
      </c>
      <c r="B8554" s="130">
        <v>1.6248287379536399</v>
      </c>
      <c r="C8554" s="130">
        <v>1.09521070117925</v>
      </c>
      <c r="D8554" s="130">
        <v>0.59462791170759099</v>
      </c>
      <c r="E8554" s="130">
        <v>-9.61638255839255E-2</v>
      </c>
    </row>
    <row r="8555" spans="1:5" x14ac:dyDescent="0.25">
      <c r="A8555" s="130">
        <v>42804.457453125302</v>
      </c>
      <c r="B8555" s="130">
        <v>0.209943622432474</v>
      </c>
      <c r="C8555" s="130">
        <v>1.0952082572654001</v>
      </c>
      <c r="D8555" s="130">
        <v>0.59462740272169101</v>
      </c>
      <c r="E8555" s="130">
        <v>-9.6165330583157599E-2</v>
      </c>
    </row>
    <row r="8556" spans="1:5" x14ac:dyDescent="0.25">
      <c r="A8556" s="130">
        <v>42804.529755054398</v>
      </c>
      <c r="B8556" s="130">
        <v>1.26581159129848</v>
      </c>
      <c r="C8556" s="130">
        <v>1.09520788063311</v>
      </c>
      <c r="D8556" s="130">
        <v>0.59462732426127995</v>
      </c>
      <c r="E8556" s="130">
        <v>-9.6165562352054895E-2</v>
      </c>
    </row>
    <row r="8557" spans="1:5" x14ac:dyDescent="0.25">
      <c r="A8557" s="130">
        <v>42805.825430852899</v>
      </c>
      <c r="B8557" s="130">
        <v>0.19778791296887199</v>
      </c>
      <c r="C8557" s="130">
        <v>1.0952011328193201</v>
      </c>
      <c r="D8557" s="130">
        <v>0.59462591762444705</v>
      </c>
      <c r="E8557" s="130">
        <v>-9.6169707206179095E-2</v>
      </c>
    </row>
    <row r="8558" spans="1:5" x14ac:dyDescent="0.25">
      <c r="A8558" s="130">
        <v>42806.6861702444</v>
      </c>
      <c r="B8558" s="130">
        <v>0.49355325686264401</v>
      </c>
      <c r="C8558" s="130">
        <v>1.095196651775</v>
      </c>
      <c r="D8558" s="130">
        <v>0.59462498254461704</v>
      </c>
      <c r="E8558" s="130">
        <v>-9.6172451776798604E-2</v>
      </c>
    </row>
    <row r="8559" spans="1:5" x14ac:dyDescent="0.25">
      <c r="A8559" s="130">
        <v>42808.548979033199</v>
      </c>
      <c r="B8559" s="130">
        <v>2.5265973392404999</v>
      </c>
      <c r="C8559" s="130">
        <v>1.0951869584084499</v>
      </c>
      <c r="D8559" s="130">
        <v>0.594622957134463</v>
      </c>
      <c r="E8559" s="130">
        <v>-9.6178367174604706E-2</v>
      </c>
    </row>
    <row r="8560" spans="1:5" x14ac:dyDescent="0.25">
      <c r="A8560" s="130">
        <v>42812.131545283999</v>
      </c>
      <c r="B8560" s="130">
        <v>0.65521793852973997</v>
      </c>
      <c r="C8560" s="130">
        <v>1.0951683333432201</v>
      </c>
      <c r="D8560" s="130">
        <v>0.59461905526201198</v>
      </c>
      <c r="E8560" s="130">
        <v>-9.6189649964518703E-2</v>
      </c>
    </row>
    <row r="8561" spans="1:5" x14ac:dyDescent="0.25">
      <c r="A8561" s="130">
        <v>42825.5352435108</v>
      </c>
      <c r="B8561" s="130">
        <v>-0.29757586902241501</v>
      </c>
      <c r="C8561" s="130">
        <v>1.0950988521556899</v>
      </c>
      <c r="D8561" s="130">
        <v>0.59460438003750604</v>
      </c>
      <c r="E8561" s="130">
        <v>-9.6230770588671494E-2</v>
      </c>
    </row>
    <row r="8562" spans="1:5" x14ac:dyDescent="0.25">
      <c r="A8562" s="130">
        <v>42828.413103400599</v>
      </c>
      <c r="B8562" s="130">
        <v>9.2167738889026296E-2</v>
      </c>
      <c r="C8562" s="130">
        <v>1.09508397575155</v>
      </c>
      <c r="D8562" s="130">
        <v>0.59460121335619298</v>
      </c>
      <c r="E8562" s="130">
        <v>-9.6239374974805295E-2</v>
      </c>
    </row>
    <row r="8563" spans="1:5" x14ac:dyDescent="0.25">
      <c r="A8563" s="130">
        <v>42843.485101605198</v>
      </c>
      <c r="B8563" s="130">
        <v>0.36701086350923201</v>
      </c>
      <c r="C8563" s="130">
        <v>1.0950063058499</v>
      </c>
      <c r="D8563" s="130">
        <v>0.59458453746846895</v>
      </c>
      <c r="E8563" s="130">
        <v>-9.6283145161627101E-2</v>
      </c>
    </row>
    <row r="8564" spans="1:5" x14ac:dyDescent="0.25">
      <c r="A8564" s="130">
        <v>42847.231043253298</v>
      </c>
      <c r="B8564" s="130">
        <v>1.2243412822378701</v>
      </c>
      <c r="C8564" s="130">
        <v>1.0949870650031801</v>
      </c>
      <c r="D8564" s="130">
        <v>0.59458036913165802</v>
      </c>
      <c r="E8564" s="130">
        <v>-9.6293687346118997E-2</v>
      </c>
    </row>
    <row r="8565" spans="1:5" x14ac:dyDescent="0.25">
      <c r="A8565" s="130">
        <v>42848.035518874101</v>
      </c>
      <c r="B8565" s="130">
        <v>-3.9757696579156801E-2</v>
      </c>
      <c r="C8565" s="130">
        <v>1.0949829361286001</v>
      </c>
      <c r="D8565" s="130">
        <v>0.59457947270882505</v>
      </c>
      <c r="E8565" s="130">
        <v>-9.62959339398409E-2</v>
      </c>
    </row>
    <row r="8566" spans="1:5" x14ac:dyDescent="0.25">
      <c r="A8566" s="130">
        <v>42848.295764533403</v>
      </c>
      <c r="B8566" s="130">
        <v>0.681180349039612</v>
      </c>
      <c r="C8566" s="130">
        <v>1.0949816006969999</v>
      </c>
      <c r="D8566" s="130">
        <v>0.59457918262510301</v>
      </c>
      <c r="E8566" s="130">
        <v>-9.6296659387326899E-2</v>
      </c>
    </row>
    <row r="8567" spans="1:5" x14ac:dyDescent="0.25">
      <c r="A8567" s="130">
        <v>42851.948739054998</v>
      </c>
      <c r="B8567" s="130">
        <v>3.77759559625397</v>
      </c>
      <c r="C8567" s="130">
        <v>1.09496286852547</v>
      </c>
      <c r="D8567" s="130">
        <v>0.59457510600683705</v>
      </c>
      <c r="E8567" s="130">
        <v>-9.6306774188783903E-2</v>
      </c>
    </row>
    <row r="8568" spans="1:5" x14ac:dyDescent="0.25">
      <c r="A8568" s="130">
        <v>42862.521242697403</v>
      </c>
      <c r="B8568" s="130">
        <v>2.1296109423879699</v>
      </c>
      <c r="C8568" s="130">
        <v>1.0949087883913</v>
      </c>
      <c r="D8568" s="130">
        <v>0.59456325671348098</v>
      </c>
      <c r="E8568" s="130">
        <v>-9.6335333545747706E-2</v>
      </c>
    </row>
    <row r="8569" spans="1:5" x14ac:dyDescent="0.25">
      <c r="A8569" s="130">
        <v>42862.9748766638</v>
      </c>
      <c r="B8569" s="130">
        <v>1.89906206786903</v>
      </c>
      <c r="C8569" s="130">
        <v>1.0949064724677799</v>
      </c>
      <c r="D8569" s="130">
        <v>0.59456274661161701</v>
      </c>
      <c r="E8569" s="130">
        <v>-9.6336535186839406E-2</v>
      </c>
    </row>
    <row r="8570" spans="1:5" x14ac:dyDescent="0.25">
      <c r="A8570" s="130">
        <v>42865.065979297899</v>
      </c>
      <c r="B8570" s="130">
        <v>0.72321914536765997</v>
      </c>
      <c r="C8570" s="130">
        <v>1.09489580160876</v>
      </c>
      <c r="D8570" s="130">
        <v>0.594560393418755</v>
      </c>
      <c r="E8570" s="130">
        <v>-9.6342049109950006E-2</v>
      </c>
    </row>
    <row r="8571" spans="1:5" x14ac:dyDescent="0.25">
      <c r="A8571" s="130">
        <v>42865.393205558998</v>
      </c>
      <c r="B8571" s="130">
        <v>-6.9008523276548106E-2</v>
      </c>
      <c r="C8571" s="130">
        <v>1.0948941324904999</v>
      </c>
      <c r="D8571" s="130">
        <v>0.59456002491283799</v>
      </c>
      <c r="E8571" s="130">
        <v>-9.6342908202985605E-2</v>
      </c>
    </row>
    <row r="8572" spans="1:5" x14ac:dyDescent="0.25">
      <c r="A8572" s="130">
        <v>42871.4293131472</v>
      </c>
      <c r="B8572" s="130">
        <v>1.4590142783370601</v>
      </c>
      <c r="C8572" s="130">
        <v>1.0948633780236701</v>
      </c>
      <c r="D8572" s="130">
        <v>0.59455321441795705</v>
      </c>
      <c r="E8572" s="130">
        <v>-9.6358573215392498E-2</v>
      </c>
    </row>
    <row r="8573" spans="1:5" x14ac:dyDescent="0.25">
      <c r="A8573" s="130">
        <v>42872.936430351598</v>
      </c>
      <c r="B8573" s="130">
        <v>1.7777209186890399</v>
      </c>
      <c r="C8573" s="130">
        <v>1.09485570937251</v>
      </c>
      <c r="D8573" s="130">
        <v>0.59455151012215801</v>
      </c>
      <c r="E8573" s="130">
        <v>-9.6362430660027004E-2</v>
      </c>
    </row>
    <row r="8574" spans="1:5" x14ac:dyDescent="0.25">
      <c r="A8574" s="130">
        <v>42876.1842733218</v>
      </c>
      <c r="B8574" s="130">
        <v>1.90452599537336</v>
      </c>
      <c r="C8574" s="130">
        <v>1.0948391973192699</v>
      </c>
      <c r="D8574" s="130">
        <v>0.59454783216129803</v>
      </c>
      <c r="E8574" s="130">
        <v>-9.6370670374579498E-2</v>
      </c>
    </row>
    <row r="8575" spans="1:5" x14ac:dyDescent="0.25">
      <c r="A8575" s="130">
        <v>42876.340635438901</v>
      </c>
      <c r="B8575" s="130">
        <v>1.54595830252175</v>
      </c>
      <c r="C8575" s="130">
        <v>1.0948384028532301</v>
      </c>
      <c r="D8575" s="130">
        <v>0.59454765491273498</v>
      </c>
      <c r="E8575" s="130">
        <v>-9.63710645439248E-2</v>
      </c>
    </row>
    <row r="8576" spans="1:5" x14ac:dyDescent="0.25">
      <c r="A8576" s="130">
        <v>42879.969802780601</v>
      </c>
      <c r="B8576" s="130">
        <v>0.30871555973730502</v>
      </c>
      <c r="C8576" s="130">
        <v>1.09481997567703</v>
      </c>
      <c r="D8576" s="130">
        <v>0.59454353634823098</v>
      </c>
      <c r="E8576" s="130">
        <v>-9.6380148259828297E-2</v>
      </c>
    </row>
    <row r="8577" spans="1:5" x14ac:dyDescent="0.25">
      <c r="A8577" s="130">
        <v>42882.096998921901</v>
      </c>
      <c r="B8577" s="130">
        <v>-0.59218761748809401</v>
      </c>
      <c r="C8577" s="130">
        <v>1.0948091858447</v>
      </c>
      <c r="D8577" s="130">
        <v>0.594541118177912</v>
      </c>
      <c r="E8577" s="130">
        <v>-9.6385414706491701E-2</v>
      </c>
    </row>
    <row r="8578" spans="1:5" x14ac:dyDescent="0.25">
      <c r="A8578" s="130">
        <v>42883.838398043801</v>
      </c>
      <c r="B8578" s="130">
        <v>1.8071626028309999</v>
      </c>
      <c r="C8578" s="130">
        <v>1.0948003589853099</v>
      </c>
      <c r="D8578" s="130">
        <v>0.59453913631081401</v>
      </c>
      <c r="E8578" s="130">
        <v>-9.6389694188017905E-2</v>
      </c>
    </row>
    <row r="8579" spans="1:5" x14ac:dyDescent="0.25">
      <c r="A8579" s="130">
        <v>42885.1525269423</v>
      </c>
      <c r="B8579" s="130">
        <v>-1.0146802929950201</v>
      </c>
      <c r="C8579" s="130">
        <v>1.0947937015152001</v>
      </c>
      <c r="D8579" s="130">
        <v>0.59453763936471504</v>
      </c>
      <c r="E8579" s="130">
        <v>-9.6392904696104606E-2</v>
      </c>
    </row>
    <row r="8580" spans="1:5" x14ac:dyDescent="0.25">
      <c r="A8580" s="130">
        <v>42885.443327943904</v>
      </c>
      <c r="B8580" s="130">
        <v>1.0112963042310199</v>
      </c>
      <c r="C8580" s="130">
        <v>1.0947922287185801</v>
      </c>
      <c r="D8580" s="130">
        <v>0.59453730795148996</v>
      </c>
      <c r="E8580" s="130">
        <v>-9.6393612940115697E-2</v>
      </c>
    </row>
    <row r="8581" spans="1:5" x14ac:dyDescent="0.25">
      <c r="A8581" s="130">
        <v>42889.615321790297</v>
      </c>
      <c r="B8581" s="130">
        <v>-0.50677049362375404</v>
      </c>
      <c r="C8581" s="130">
        <v>1.0947711159920199</v>
      </c>
      <c r="D8581" s="130">
        <v>0.59453254705087299</v>
      </c>
      <c r="E8581" s="130">
        <v>-9.6403685959903604E-2</v>
      </c>
    </row>
    <row r="8582" spans="1:5" x14ac:dyDescent="0.25">
      <c r="A8582" s="130">
        <v>42890.509432140803</v>
      </c>
      <c r="B8582" s="130">
        <v>-0.51633610989866296</v>
      </c>
      <c r="C8582" s="130">
        <v>1.0947665953694901</v>
      </c>
      <c r="D8582" s="130">
        <v>0.59453152520738295</v>
      </c>
      <c r="E8582" s="130">
        <v>-9.6405823371506397E-2</v>
      </c>
    </row>
    <row r="8583" spans="1:5" x14ac:dyDescent="0.25">
      <c r="A8583" s="130">
        <v>42892.588713911297</v>
      </c>
      <c r="B8583" s="130">
        <v>-3.2113685228896099E-2</v>
      </c>
      <c r="C8583" s="130">
        <v>1.09475608811672</v>
      </c>
      <c r="D8583" s="130">
        <v>0.59452914679963298</v>
      </c>
      <c r="E8583" s="130">
        <v>-9.6410764848711E-2</v>
      </c>
    </row>
    <row r="8584" spans="1:5" x14ac:dyDescent="0.25">
      <c r="A8584" s="130">
        <v>42895.581505894501</v>
      </c>
      <c r="B8584" s="130">
        <v>-0.63608388846580999</v>
      </c>
      <c r="C8584" s="130">
        <v>1.09474097836463</v>
      </c>
      <c r="D8584" s="130">
        <v>0.59452571836111301</v>
      </c>
      <c r="E8584" s="130">
        <v>-9.6417805796959299E-2</v>
      </c>
    </row>
    <row r="8585" spans="1:5" x14ac:dyDescent="0.25">
      <c r="A8585" s="130">
        <v>42898.448538585602</v>
      </c>
      <c r="B8585" s="130">
        <v>1.78396017466309</v>
      </c>
      <c r="C8585" s="130">
        <v>1.0947265187637101</v>
      </c>
      <c r="D8585" s="130">
        <v>0.59452242834139801</v>
      </c>
      <c r="E8585" s="130">
        <v>-9.6424471780076099E-2</v>
      </c>
    </row>
    <row r="8586" spans="1:5" x14ac:dyDescent="0.25">
      <c r="A8586" s="130">
        <v>42899.574851703001</v>
      </c>
      <c r="B8586" s="130">
        <v>0.65008609539081197</v>
      </c>
      <c r="C8586" s="130">
        <v>1.09472084239231</v>
      </c>
      <c r="D8586" s="130">
        <v>0.59452113434641496</v>
      </c>
      <c r="E8586" s="130">
        <v>-9.6427069345346797E-2</v>
      </c>
    </row>
    <row r="8587" spans="1:5" x14ac:dyDescent="0.25">
      <c r="A8587" s="130">
        <v>42899.876121411296</v>
      </c>
      <c r="B8587" s="130">
        <v>1.64815246122394</v>
      </c>
      <c r="C8587" s="130">
        <v>1.0947193244492099</v>
      </c>
      <c r="D8587" s="130">
        <v>0.59452078808012199</v>
      </c>
      <c r="E8587" s="130">
        <v>-9.6427762126995095E-2</v>
      </c>
    </row>
    <row r="8588" spans="1:5" x14ac:dyDescent="0.25">
      <c r="A8588" s="130">
        <v>42904.707513777103</v>
      </c>
      <c r="B8588" s="130">
        <v>1.0031300439201201</v>
      </c>
      <c r="C8588" s="130">
        <v>1.0946950040602901</v>
      </c>
      <c r="D8588" s="130">
        <v>0.59451522675612201</v>
      </c>
      <c r="E8588" s="130">
        <v>-9.6438755514491797E-2</v>
      </c>
    </row>
    <row r="8589" spans="1:5" x14ac:dyDescent="0.25">
      <c r="A8589" s="130">
        <v>42905.064467433003</v>
      </c>
      <c r="B8589" s="130">
        <v>-0.53232107429679298</v>
      </c>
      <c r="C8589" s="130">
        <v>1.0946932088997601</v>
      </c>
      <c r="D8589" s="130">
        <v>0.59451481525136196</v>
      </c>
      <c r="E8589" s="130">
        <v>-9.6439559025958702E-2</v>
      </c>
    </row>
    <row r="8590" spans="1:5" x14ac:dyDescent="0.25">
      <c r="A8590" s="130">
        <v>42909.635478769203</v>
      </c>
      <c r="B8590" s="130">
        <v>-1.14488313322614E-2</v>
      </c>
      <c r="C8590" s="130">
        <v>1.09467024124083</v>
      </c>
      <c r="D8590" s="130">
        <v>0.59450953811338103</v>
      </c>
      <c r="E8590" s="130">
        <v>-9.6449742705309302E-2</v>
      </c>
    </row>
    <row r="8591" spans="1:5" x14ac:dyDescent="0.25">
      <c r="A8591" s="130">
        <v>42912.6593971533</v>
      </c>
      <c r="B8591" s="130">
        <v>-0.153358782095148</v>
      </c>
      <c r="C8591" s="130">
        <v>1.0946550680496101</v>
      </c>
      <c r="D8591" s="130">
        <v>0.59450603934921098</v>
      </c>
      <c r="E8591" s="130">
        <v>-9.6456371861587606E-2</v>
      </c>
    </row>
    <row r="8592" spans="1:5" x14ac:dyDescent="0.25">
      <c r="A8592" s="130">
        <v>42917.568309666603</v>
      </c>
      <c r="B8592" s="130">
        <v>0.984270788008201</v>
      </c>
      <c r="C8592" s="130">
        <v>1.09463047193858</v>
      </c>
      <c r="D8592" s="130">
        <v>0.59450034651554295</v>
      </c>
      <c r="E8592" s="130">
        <v>-9.6466950809174196E-2</v>
      </c>
    </row>
    <row r="8593" spans="1:5" x14ac:dyDescent="0.25">
      <c r="A8593" s="130">
        <v>42926.538648836497</v>
      </c>
      <c r="B8593" s="130">
        <v>-1.13418510650831E-2</v>
      </c>
      <c r="C8593" s="130">
        <v>1.09458563959106</v>
      </c>
      <c r="D8593" s="130">
        <v>0.59448990188386497</v>
      </c>
      <c r="E8593" s="130">
        <v>-9.64856994195568E-2</v>
      </c>
    </row>
    <row r="8594" spans="1:5" x14ac:dyDescent="0.25">
      <c r="A8594" s="130">
        <v>42927.169992031297</v>
      </c>
      <c r="B8594" s="130">
        <v>0.29654380461932001</v>
      </c>
      <c r="C8594" s="130">
        <v>1.09458248977234</v>
      </c>
      <c r="D8594" s="130">
        <v>0.59448916474412405</v>
      </c>
      <c r="E8594" s="130">
        <v>-9.6486990620266402E-2</v>
      </c>
    </row>
    <row r="8595" spans="1:5" x14ac:dyDescent="0.25">
      <c r="A8595" s="130">
        <v>42929.190384757698</v>
      </c>
      <c r="B8595" s="130">
        <v>-0.53536732519432495</v>
      </c>
      <c r="C8595" s="130">
        <v>1.0945724147781799</v>
      </c>
      <c r="D8595" s="130">
        <v>0.59448680398931197</v>
      </c>
      <c r="E8595" s="130">
        <v>-9.6491097624397407E-2</v>
      </c>
    </row>
    <row r="8596" spans="1:5" x14ac:dyDescent="0.25">
      <c r="A8596" s="130">
        <v>42934.3314323261</v>
      </c>
      <c r="B8596" s="130">
        <v>1.01232267436253</v>
      </c>
      <c r="C8596" s="130">
        <v>1.0945468118428801</v>
      </c>
      <c r="D8596" s="130">
        <v>0.59448078451448905</v>
      </c>
      <c r="E8596" s="130">
        <v>-9.6501376308547299E-2</v>
      </c>
    </row>
    <row r="8597" spans="1:5" x14ac:dyDescent="0.25">
      <c r="A8597" s="130">
        <v>42951.569036558903</v>
      </c>
      <c r="B8597" s="130">
        <v>-1.3391324222034E-2</v>
      </c>
      <c r="C8597" s="130">
        <v>1.09446132043</v>
      </c>
      <c r="D8597" s="130">
        <v>0.59446047227198595</v>
      </c>
      <c r="E8597" s="130">
        <v>-9.6534042414935003E-2</v>
      </c>
    </row>
    <row r="8598" spans="1:5" x14ac:dyDescent="0.25">
      <c r="A8598" s="130">
        <v>42953.948629676699</v>
      </c>
      <c r="B8598" s="130">
        <v>-0.124981259406254</v>
      </c>
      <c r="C8598" s="130">
        <v>1.09444956150975</v>
      </c>
      <c r="D8598" s="130">
        <v>0.59445765259280703</v>
      </c>
      <c r="E8598" s="130">
        <v>-9.6538334753989305E-2</v>
      </c>
    </row>
    <row r="8599" spans="1:5" x14ac:dyDescent="0.25">
      <c r="A8599" s="130">
        <v>42955.6648164941</v>
      </c>
      <c r="B8599" s="130">
        <v>0.783558141683249</v>
      </c>
      <c r="C8599" s="130">
        <v>1.09444108732541</v>
      </c>
      <c r="D8599" s="130">
        <v>0.59445561665698898</v>
      </c>
      <c r="E8599" s="130">
        <v>-9.6541397797298895E-2</v>
      </c>
    </row>
    <row r="8600" spans="1:5" x14ac:dyDescent="0.25">
      <c r="A8600" s="130">
        <v>42964.148749127402</v>
      </c>
      <c r="B8600" s="130">
        <v>0.97447698928674298</v>
      </c>
      <c r="C8600" s="130">
        <v>1.09439927510281</v>
      </c>
      <c r="D8600" s="130">
        <v>0.59444552307308096</v>
      </c>
      <c r="E8600" s="130">
        <v>-9.6556138511942002E-2</v>
      </c>
    </row>
    <row r="8601" spans="1:5" x14ac:dyDescent="0.25">
      <c r="A8601" s="130">
        <v>42974.551381753197</v>
      </c>
      <c r="B8601" s="130">
        <v>0.73524820530896895</v>
      </c>
      <c r="C8601" s="130">
        <v>1.0943481880835699</v>
      </c>
      <c r="D8601" s="130">
        <v>0.59443308098953396</v>
      </c>
      <c r="E8601" s="130">
        <v>-9.6573303194226301E-2</v>
      </c>
    </row>
    <row r="8602" spans="1:5" x14ac:dyDescent="0.25">
      <c r="A8602" s="130">
        <v>42979.937125018798</v>
      </c>
      <c r="B8602" s="130">
        <v>1.61577423751851</v>
      </c>
      <c r="C8602" s="130">
        <v>1.0943218175004701</v>
      </c>
      <c r="D8602" s="130">
        <v>0.59442661091377802</v>
      </c>
      <c r="E8602" s="130">
        <v>-9.6581796880175097E-2</v>
      </c>
    </row>
    <row r="8603" spans="1:5" x14ac:dyDescent="0.25">
      <c r="A8603" s="130">
        <v>42980.262898167101</v>
      </c>
      <c r="B8603" s="130">
        <v>0.30037037660606303</v>
      </c>
      <c r="C8603" s="130">
        <v>1.0943202241183301</v>
      </c>
      <c r="D8603" s="130">
        <v>0.59442621892912695</v>
      </c>
      <c r="E8603" s="130">
        <v>-9.6582302059152705E-2</v>
      </c>
    </row>
    <row r="8604" spans="1:5" x14ac:dyDescent="0.25">
      <c r="A8604" s="130">
        <v>42980.8401540134</v>
      </c>
      <c r="B8604" s="130">
        <v>0.57196798289991202</v>
      </c>
      <c r="C8604" s="130">
        <v>1.0943174011975201</v>
      </c>
      <c r="D8604" s="130">
        <v>0.59442552417504502</v>
      </c>
      <c r="E8604" s="130">
        <v>-9.6583194809667802E-2</v>
      </c>
    </row>
    <row r="8605" spans="1:5" x14ac:dyDescent="0.25">
      <c r="A8605" s="130">
        <v>42981.526767147603</v>
      </c>
      <c r="B8605" s="130">
        <v>0.66279102293547199</v>
      </c>
      <c r="C8605" s="130">
        <v>1.09431404429733</v>
      </c>
      <c r="D8605" s="130">
        <v>0.59442469751420901</v>
      </c>
      <c r="E8605" s="130">
        <v>-9.6584252683252103E-2</v>
      </c>
    </row>
    <row r="8606" spans="1:5" x14ac:dyDescent="0.25">
      <c r="A8606" s="130">
        <v>42982.710510139899</v>
      </c>
      <c r="B8606" s="130">
        <v>0.972315700436299</v>
      </c>
      <c r="C8606" s="130">
        <v>1.09430825894638</v>
      </c>
      <c r="D8606" s="130">
        <v>0.594423271584124</v>
      </c>
      <c r="E8606" s="130">
        <v>-9.6586066281208305E-2</v>
      </c>
    </row>
    <row r="8607" spans="1:5" x14ac:dyDescent="0.25">
      <c r="A8607" s="130">
        <v>42986.869202328402</v>
      </c>
      <c r="B8607" s="130">
        <v>1.94860065419113</v>
      </c>
      <c r="C8607" s="130">
        <v>1.0942879546211599</v>
      </c>
      <c r="D8607" s="130">
        <v>0.59441825461839104</v>
      </c>
      <c r="E8607" s="130">
        <v>-9.6592335356234502E-2</v>
      </c>
    </row>
    <row r="8608" spans="1:5" x14ac:dyDescent="0.25">
      <c r="A8608" s="130">
        <v>42987.943557804203</v>
      </c>
      <c r="B8608" s="130">
        <v>0.71080097836408995</v>
      </c>
      <c r="C8608" s="130">
        <v>1.09428271442397</v>
      </c>
      <c r="D8608" s="130">
        <v>0.59441695665713901</v>
      </c>
      <c r="E8608" s="130">
        <v>-9.6593929007194101E-2</v>
      </c>
    </row>
    <row r="8609" spans="1:5" x14ac:dyDescent="0.25">
      <c r="A8609" s="130">
        <v>42988.0707841685</v>
      </c>
      <c r="B8609" s="130">
        <v>-0.603086950296849</v>
      </c>
      <c r="C8609" s="130">
        <v>1.0942820940159399</v>
      </c>
      <c r="D8609" s="130">
        <v>0.59441680290002796</v>
      </c>
      <c r="E8609" s="130">
        <v>-9.6594117025152207E-2</v>
      </c>
    </row>
    <row r="8610" spans="1:5" x14ac:dyDescent="0.25">
      <c r="A8610" s="130">
        <v>42998.465267507599</v>
      </c>
      <c r="B8610" s="130">
        <v>1.8599081925959799</v>
      </c>
      <c r="C8610" s="130">
        <v>1.09423150787725</v>
      </c>
      <c r="D8610" s="130">
        <v>0.59440420428422802</v>
      </c>
      <c r="E8610" s="130">
        <v>-9.6608975080387502E-2</v>
      </c>
    </row>
    <row r="8611" spans="1:5" x14ac:dyDescent="0.25">
      <c r="A8611" s="130">
        <v>43015.872617467103</v>
      </c>
      <c r="B8611" s="130">
        <v>5.2309356588908798E-2</v>
      </c>
      <c r="C8611" s="130">
        <v>1.0941472434914301</v>
      </c>
      <c r="D8611" s="130">
        <v>0.594382944081292</v>
      </c>
      <c r="E8611" s="130">
        <v>-9.6631636076804597E-2</v>
      </c>
    </row>
    <row r="8612" spans="1:5" x14ac:dyDescent="0.25">
      <c r="A8612" s="130">
        <v>43018.754694499599</v>
      </c>
      <c r="B8612" s="130">
        <v>-0.393790169368258</v>
      </c>
      <c r="C8612" s="130">
        <v>1.09413334672957</v>
      </c>
      <c r="D8612" s="130">
        <v>0.59437940457960003</v>
      </c>
      <c r="E8612" s="130">
        <v>-9.6635120249082898E-2</v>
      </c>
    </row>
    <row r="8613" spans="1:5" x14ac:dyDescent="0.25">
      <c r="A8613" s="130">
        <v>43023.734020328498</v>
      </c>
      <c r="B8613" s="130">
        <v>1.0098052965654001</v>
      </c>
      <c r="C8613" s="130">
        <v>1.0941093741172301</v>
      </c>
      <c r="D8613" s="130">
        <v>0.59437327636913695</v>
      </c>
      <c r="E8613" s="130">
        <v>-9.6640960952216901E-2</v>
      </c>
    </row>
    <row r="8614" spans="1:5" x14ac:dyDescent="0.25">
      <c r="A8614" s="130">
        <v>43029.709188356901</v>
      </c>
      <c r="B8614" s="130">
        <v>-0.33025547886138501</v>
      </c>
      <c r="C8614" s="130">
        <v>1.0940806684264801</v>
      </c>
      <c r="D8614" s="130">
        <v>0.59436590071124695</v>
      </c>
      <c r="E8614" s="130">
        <v>-9.6647671038639596E-2</v>
      </c>
    </row>
    <row r="8615" spans="1:5" x14ac:dyDescent="0.25">
      <c r="A8615" s="130">
        <v>43030.899681214702</v>
      </c>
      <c r="B8615" s="130">
        <v>-0.15266029142120299</v>
      </c>
      <c r="C8615" s="130">
        <v>1.09407495710457</v>
      </c>
      <c r="D8615" s="130">
        <v>0.59436442833983305</v>
      </c>
      <c r="E8615" s="130">
        <v>-9.6648969062265305E-2</v>
      </c>
    </row>
    <row r="8616" spans="1:5" x14ac:dyDescent="0.25">
      <c r="A8616" s="130">
        <v>43031.194234788898</v>
      </c>
      <c r="B8616" s="130">
        <v>2.2538025794236898</v>
      </c>
      <c r="C8616" s="130">
        <v>1.0940735444110801</v>
      </c>
      <c r="D8616" s="130">
        <v>0.59436406389757901</v>
      </c>
      <c r="E8616" s="130">
        <v>-9.6649288228105701E-2</v>
      </c>
    </row>
    <row r="8617" spans="1:5" x14ac:dyDescent="0.25">
      <c r="A8617" s="130">
        <v>43035.654508494597</v>
      </c>
      <c r="B8617" s="130">
        <v>-0.15745066997908699</v>
      </c>
      <c r="C8617" s="130">
        <v>1.0940521726335599</v>
      </c>
      <c r="D8617" s="130">
        <v>0.59435853826477203</v>
      </c>
      <c r="E8617" s="130">
        <v>-9.6654024604914707E-2</v>
      </c>
    </row>
    <row r="8618" spans="1:5" x14ac:dyDescent="0.25">
      <c r="A8618" s="130">
        <v>43036.612072161399</v>
      </c>
      <c r="B8618" s="130">
        <v>0.70261570554346298</v>
      </c>
      <c r="C8618" s="130">
        <v>1.0940475892606401</v>
      </c>
      <c r="D8618" s="130">
        <v>0.59435735025269298</v>
      </c>
      <c r="E8618" s="130">
        <v>-9.6655017827867507E-2</v>
      </c>
    </row>
    <row r="8619" spans="1:5" x14ac:dyDescent="0.25">
      <c r="A8619" s="130">
        <v>43039.772817989098</v>
      </c>
      <c r="B8619" s="130">
        <v>0.327726341691847</v>
      </c>
      <c r="C8619" s="130">
        <v>1.0940324726075901</v>
      </c>
      <c r="D8619" s="130">
        <v>0.59435342449940598</v>
      </c>
      <c r="E8619" s="130">
        <v>-9.6658237064604399E-2</v>
      </c>
    </row>
    <row r="8620" spans="1:5" x14ac:dyDescent="0.25">
      <c r="A8620" s="130">
        <v>43045.680037030703</v>
      </c>
      <c r="B8620" s="130">
        <v>2.2972275533569699</v>
      </c>
      <c r="C8620" s="130">
        <v>1.09400427101641</v>
      </c>
      <c r="D8620" s="130">
        <v>0.59434606968302905</v>
      </c>
      <c r="E8620" s="130">
        <v>-9.66640101264305E-2</v>
      </c>
    </row>
    <row r="8621" spans="1:5" x14ac:dyDescent="0.25">
      <c r="A8621" s="130">
        <v>43052.409126586703</v>
      </c>
      <c r="B8621" s="130">
        <v>0.92494809520533605</v>
      </c>
      <c r="C8621" s="130">
        <v>1.0939722258618401</v>
      </c>
      <c r="D8621" s="130">
        <v>0.59433766326541404</v>
      </c>
      <c r="E8621" s="130">
        <v>-9.6670200410000698E-2</v>
      </c>
    </row>
    <row r="8622" spans="1:5" x14ac:dyDescent="0.25">
      <c r="A8622" s="130">
        <v>43054.357850608299</v>
      </c>
      <c r="B8622" s="130">
        <v>-0.33820337902546999</v>
      </c>
      <c r="C8622" s="130">
        <v>1.0939629616353601</v>
      </c>
      <c r="D8622" s="130">
        <v>0.59433522316034604</v>
      </c>
      <c r="E8622" s="130">
        <v>-9.6671916426577104E-2</v>
      </c>
    </row>
    <row r="8623" spans="1:5" x14ac:dyDescent="0.25">
      <c r="A8623" s="130">
        <v>43055.715511825503</v>
      </c>
      <c r="B8623" s="130">
        <v>0.33938019968720001</v>
      </c>
      <c r="C8623" s="130">
        <v>1.09395651155764</v>
      </c>
      <c r="D8623" s="130">
        <v>0.59433352166299103</v>
      </c>
      <c r="E8623" s="130">
        <v>-9.6673091626796104E-2</v>
      </c>
    </row>
    <row r="8624" spans="1:5" x14ac:dyDescent="0.25">
      <c r="A8624" s="130">
        <v>43059.198343605101</v>
      </c>
      <c r="B8624" s="130">
        <v>1.1021580392277299</v>
      </c>
      <c r="C8624" s="130">
        <v>1.09393998098875</v>
      </c>
      <c r="D8624" s="130">
        <v>0.59432915116972096</v>
      </c>
      <c r="E8624" s="130">
        <v>-9.6676030059463902E-2</v>
      </c>
    </row>
    <row r="8625" spans="1:5" x14ac:dyDescent="0.25">
      <c r="A8625" s="130">
        <v>43060.664686741598</v>
      </c>
      <c r="B8625" s="130">
        <v>-0.68926886878277704</v>
      </c>
      <c r="C8625" s="130">
        <v>1.0939330281422199</v>
      </c>
      <c r="D8625" s="130">
        <v>0.59432730868719297</v>
      </c>
      <c r="E8625" s="130">
        <v>-9.6677234359111394E-2</v>
      </c>
    </row>
    <row r="8626" spans="1:5" x14ac:dyDescent="0.25">
      <c r="A8626" s="130">
        <v>43066.797511572302</v>
      </c>
      <c r="B8626" s="130">
        <v>0.99460462508760294</v>
      </c>
      <c r="C8626" s="130">
        <v>1.0939039926913601</v>
      </c>
      <c r="D8626" s="130">
        <v>0.59431958718864897</v>
      </c>
      <c r="E8626" s="130">
        <v>-9.6682060513107806E-2</v>
      </c>
    </row>
    <row r="8627" spans="1:5" x14ac:dyDescent="0.25">
      <c r="A8627" s="130">
        <v>43067.770260402802</v>
      </c>
      <c r="B8627" s="130">
        <v>-5.0217305610533697E-2</v>
      </c>
      <c r="C8627" s="130">
        <v>1.09389939382098</v>
      </c>
      <c r="D8627" s="130">
        <v>0.59431836015471995</v>
      </c>
      <c r="E8627" s="130">
        <v>-9.6682794779100703E-2</v>
      </c>
    </row>
    <row r="8628" spans="1:5" x14ac:dyDescent="0.25">
      <c r="A8628" s="130">
        <v>43074.366063257097</v>
      </c>
      <c r="B8628" s="130">
        <v>-0.144452956247176</v>
      </c>
      <c r="C8628" s="130">
        <v>1.09386825812399</v>
      </c>
      <c r="D8628" s="130">
        <v>0.59431002354405005</v>
      </c>
      <c r="E8628" s="130">
        <v>-9.6687548250754804E-2</v>
      </c>
    </row>
    <row r="8629" spans="1:5" x14ac:dyDescent="0.25">
      <c r="A8629" s="130">
        <v>43078.296157532299</v>
      </c>
      <c r="B8629" s="130">
        <v>0.94034934942270898</v>
      </c>
      <c r="C8629" s="130">
        <v>1.09384974523866</v>
      </c>
      <c r="D8629" s="130">
        <v>0.59430504243480997</v>
      </c>
      <c r="E8629" s="130">
        <v>-9.6690194092314205E-2</v>
      </c>
    </row>
    <row r="8630" spans="1:5" x14ac:dyDescent="0.25">
      <c r="A8630" s="130">
        <v>43083.142131435001</v>
      </c>
      <c r="B8630" s="130">
        <v>0.63049680209685799</v>
      </c>
      <c r="C8630" s="130">
        <v>1.09382695846413</v>
      </c>
      <c r="D8630" s="130">
        <v>0.59429888637429096</v>
      </c>
      <c r="E8630" s="130">
        <v>-9.6693265035149398E-2</v>
      </c>
    </row>
    <row r="8631" spans="1:5" x14ac:dyDescent="0.25">
      <c r="A8631" s="130">
        <v>43085.834031590799</v>
      </c>
      <c r="B8631" s="130">
        <v>-0.329125691163212</v>
      </c>
      <c r="C8631" s="130">
        <v>1.0938143198866399</v>
      </c>
      <c r="D8631" s="130">
        <v>0.59429545998629896</v>
      </c>
      <c r="E8631" s="130">
        <v>-9.6694879641871206E-2</v>
      </c>
    </row>
    <row r="8632" spans="1:5" x14ac:dyDescent="0.25">
      <c r="A8632" s="130">
        <v>43087.686065808703</v>
      </c>
      <c r="B8632" s="130">
        <v>0.97907781897013102</v>
      </c>
      <c r="C8632" s="130">
        <v>1.0938056325216901</v>
      </c>
      <c r="D8632" s="130">
        <v>0.59429309982564404</v>
      </c>
      <c r="E8632" s="130">
        <v>-9.6695952668726298E-2</v>
      </c>
    </row>
    <row r="8633" spans="1:5" x14ac:dyDescent="0.25">
      <c r="A8633" s="130">
        <v>43093.371230534198</v>
      </c>
      <c r="B8633" s="130">
        <v>0.90053115104207204</v>
      </c>
      <c r="C8633" s="130">
        <v>1.0937790058475501</v>
      </c>
      <c r="D8633" s="130">
        <v>0.594285840633482</v>
      </c>
      <c r="E8633" s="130">
        <v>-9.6699054082633795E-2</v>
      </c>
    </row>
    <row r="8634" spans="1:5" x14ac:dyDescent="0.25">
      <c r="A8634" s="130">
        <v>43096.1544763001</v>
      </c>
      <c r="B8634" s="130">
        <v>0.96978090152424201</v>
      </c>
      <c r="C8634" s="130">
        <v>1.09376599288458</v>
      </c>
      <c r="D8634" s="130">
        <v>0.59428227897202002</v>
      </c>
      <c r="E8634" s="130">
        <v>-9.6700466658405898E-2</v>
      </c>
    </row>
    <row r="8635" spans="1:5" x14ac:dyDescent="0.25">
      <c r="A8635" s="130">
        <v>43099.498459258903</v>
      </c>
      <c r="B8635" s="130">
        <v>0.36872817273929698</v>
      </c>
      <c r="C8635" s="130">
        <v>1.0937503777672899</v>
      </c>
      <c r="D8635" s="130">
        <v>0.59427799294156403</v>
      </c>
      <c r="E8635" s="130">
        <v>-9.6702071975230106E-2</v>
      </c>
    </row>
    <row r="8636" spans="1:5" x14ac:dyDescent="0.25">
      <c r="A8636" s="130">
        <v>43114.328828159203</v>
      </c>
      <c r="B8636" s="130">
        <v>1.1177992395873499</v>
      </c>
      <c r="C8636" s="130">
        <v>1.0936813832818</v>
      </c>
      <c r="D8636" s="130">
        <v>0.59425889516194297</v>
      </c>
      <c r="E8636" s="130">
        <v>-9.6707985325816495E-2</v>
      </c>
    </row>
    <row r="8637" spans="1:5" x14ac:dyDescent="0.25">
      <c r="A8637" s="130">
        <v>43114.983869765601</v>
      </c>
      <c r="B8637" s="130">
        <v>-0.22694886426784</v>
      </c>
      <c r="C8637" s="130">
        <v>1.0936783455802599</v>
      </c>
      <c r="D8637" s="130">
        <v>0.59425804826691797</v>
      </c>
      <c r="E8637" s="130">
        <v>-9.6708201191950893E-2</v>
      </c>
    </row>
    <row r="8638" spans="1:5" x14ac:dyDescent="0.25">
      <c r="A8638" s="130">
        <v>43115.066675876697</v>
      </c>
      <c r="B8638" s="130">
        <v>0.85805939332610504</v>
      </c>
      <c r="C8638" s="130">
        <v>1.09367796163231</v>
      </c>
      <c r="D8638" s="130">
        <v>0.59425794118767095</v>
      </c>
      <c r="E8638" s="130">
        <v>-9.6708228207723998E-2</v>
      </c>
    </row>
    <row r="8639" spans="1:5" x14ac:dyDescent="0.25">
      <c r="A8639" s="130">
        <v>43118.8333970518</v>
      </c>
      <c r="B8639" s="130">
        <v>1.84341591788284</v>
      </c>
      <c r="C8639" s="130">
        <v>1.09366051034261</v>
      </c>
      <c r="D8639" s="130">
        <v>0.59425306550897805</v>
      </c>
      <c r="E8639" s="130">
        <v>-9.6709392437549099E-2</v>
      </c>
    </row>
    <row r="8640" spans="1:5" x14ac:dyDescent="0.25">
      <c r="A8640" s="130">
        <v>43123.155054988703</v>
      </c>
      <c r="B8640" s="130">
        <v>-0.3389574877946</v>
      </c>
      <c r="C8640" s="130">
        <v>1.0936405215648699</v>
      </c>
      <c r="D8640" s="130">
        <v>0.59424745992066197</v>
      </c>
      <c r="E8640" s="130">
        <v>-9.67105723829884E-2</v>
      </c>
    </row>
    <row r="8641" spans="1:5" x14ac:dyDescent="0.25">
      <c r="A8641" s="130">
        <v>43127.745240179502</v>
      </c>
      <c r="B8641" s="130">
        <v>1.00708037240913</v>
      </c>
      <c r="C8641" s="130">
        <v>1.0936193300767001</v>
      </c>
      <c r="D8641" s="130">
        <v>0.59424149246267</v>
      </c>
      <c r="E8641" s="130">
        <v>-9.6711643503775799E-2</v>
      </c>
    </row>
    <row r="8642" spans="1:5" x14ac:dyDescent="0.25">
      <c r="A8642" s="130">
        <v>43128.034425548802</v>
      </c>
      <c r="B8642" s="130">
        <v>6.5795040022864598E-2</v>
      </c>
      <c r="C8642" s="130">
        <v>1.09361799635239</v>
      </c>
      <c r="D8642" s="130">
        <v>0.59424111604017604</v>
      </c>
      <c r="E8642" s="130">
        <v>-9.6711704707358903E-2</v>
      </c>
    </row>
    <row r="8643" spans="1:5" x14ac:dyDescent="0.25">
      <c r="A8643" s="130">
        <v>43135.045431205603</v>
      </c>
      <c r="B8643" s="130">
        <v>0.96956230131979304</v>
      </c>
      <c r="C8643" s="130">
        <v>1.0935857108138001</v>
      </c>
      <c r="D8643" s="130">
        <v>0.59423197309383802</v>
      </c>
      <c r="E8643" s="130">
        <v>-9.6712961040670301E-2</v>
      </c>
    </row>
    <row r="8644" spans="1:5" x14ac:dyDescent="0.25">
      <c r="A8644" s="130">
        <v>43135.847577472603</v>
      </c>
      <c r="B8644" s="130">
        <v>0.78379944138726698</v>
      </c>
      <c r="C8644" s="130">
        <v>1.0935820229816899</v>
      </c>
      <c r="D8644" s="130">
        <v>0.594230924949955</v>
      </c>
      <c r="E8644" s="130">
        <v>-9.6713076943827594E-2</v>
      </c>
    </row>
    <row r="8645" spans="1:5" x14ac:dyDescent="0.25">
      <c r="A8645" s="130">
        <v>43140.949899916697</v>
      </c>
      <c r="B8645" s="130">
        <v>-0.57720197533591699</v>
      </c>
      <c r="C8645" s="130">
        <v>1.09355859432068</v>
      </c>
      <c r="D8645" s="130">
        <v>0.59422424789468298</v>
      </c>
      <c r="E8645" s="130">
        <v>-9.6713680519790304E-2</v>
      </c>
    </row>
    <row r="8646" spans="1:5" x14ac:dyDescent="0.25">
      <c r="A8646" s="130">
        <v>43143.188435989199</v>
      </c>
      <c r="B8646" s="130">
        <v>0.26917144169658103</v>
      </c>
      <c r="C8646" s="130">
        <v>1.0935483313426899</v>
      </c>
      <c r="D8646" s="130">
        <v>0.59422131303407599</v>
      </c>
      <c r="E8646" s="130">
        <v>-9.6713872467129494E-2</v>
      </c>
    </row>
    <row r="8647" spans="1:5" x14ac:dyDescent="0.25">
      <c r="A8647" s="130">
        <v>43144.955990338</v>
      </c>
      <c r="B8647" s="130">
        <v>-0.27626002774238101</v>
      </c>
      <c r="C8647" s="130">
        <v>1.0935402345022001</v>
      </c>
      <c r="D8647" s="130">
        <v>0.59421899331458194</v>
      </c>
      <c r="E8647" s="130">
        <v>-9.6713992658105194E-2</v>
      </c>
    </row>
    <row r="8648" spans="1:5" x14ac:dyDescent="0.25">
      <c r="A8648" s="130">
        <v>43154.490698736197</v>
      </c>
      <c r="B8648" s="130">
        <v>1.48836623310309</v>
      </c>
      <c r="C8648" s="130">
        <v>1.0934966619075399</v>
      </c>
      <c r="D8648" s="130">
        <v>0.59420644438123404</v>
      </c>
      <c r="E8648" s="130">
        <v>-9.6714164119207996E-2</v>
      </c>
    </row>
    <row r="8649" spans="1:5" x14ac:dyDescent="0.25">
      <c r="A8649" s="130">
        <v>43157.257489084899</v>
      </c>
      <c r="B8649" s="130">
        <v>9.7409090994227093E-2</v>
      </c>
      <c r="C8649" s="130">
        <v>1.09348405090348</v>
      </c>
      <c r="D8649" s="130">
        <v>0.59420279165333101</v>
      </c>
      <c r="E8649" s="130">
        <v>-9.6714063435950806E-2</v>
      </c>
    </row>
    <row r="8650" spans="1:5" x14ac:dyDescent="0.25">
      <c r="A8650" s="130">
        <v>43165.559017910498</v>
      </c>
      <c r="B8650" s="130">
        <v>0.70569571345542303</v>
      </c>
      <c r="C8650" s="130">
        <v>1.0934463016663101</v>
      </c>
      <c r="D8650" s="130">
        <v>0.59419180153670603</v>
      </c>
      <c r="E8650" s="130">
        <v>-9.6713355924446298E-2</v>
      </c>
    </row>
    <row r="8651" spans="1:5" x14ac:dyDescent="0.25">
      <c r="A8651" s="130">
        <v>43167.941982097698</v>
      </c>
      <c r="B8651" s="130">
        <v>-0.63641730530031904</v>
      </c>
      <c r="C8651" s="130">
        <v>1.09343549040403</v>
      </c>
      <c r="D8651" s="130">
        <v>0.59418863838733005</v>
      </c>
      <c r="E8651" s="130">
        <v>-9.6713040620040602E-2</v>
      </c>
    </row>
    <row r="8652" spans="1:5" x14ac:dyDescent="0.25">
      <c r="A8652" s="130">
        <v>43170.132047462801</v>
      </c>
      <c r="B8652" s="130">
        <v>0.86556528825707502</v>
      </c>
      <c r="C8652" s="130">
        <v>1.09342556403126</v>
      </c>
      <c r="D8652" s="130">
        <v>0.59418572797976499</v>
      </c>
      <c r="E8652" s="130">
        <v>-9.6712706747707003E-2</v>
      </c>
    </row>
    <row r="8653" spans="1:5" x14ac:dyDescent="0.25">
      <c r="A8653" s="130">
        <v>43171.922037108801</v>
      </c>
      <c r="B8653" s="130">
        <v>0.59563078555537896</v>
      </c>
      <c r="C8653" s="130">
        <v>1.0934174579068701</v>
      </c>
      <c r="D8653" s="130">
        <v>0.59418334688236496</v>
      </c>
      <c r="E8653" s="130">
        <v>-9.6712402519142995E-2</v>
      </c>
    </row>
    <row r="8654" spans="1:5" x14ac:dyDescent="0.25">
      <c r="A8654" s="130">
        <v>43173.082165148997</v>
      </c>
      <c r="B8654" s="130">
        <v>1.3291266750735</v>
      </c>
      <c r="C8654" s="130">
        <v>1.0934122074930599</v>
      </c>
      <c r="D8654" s="130">
        <v>0.59418180251392505</v>
      </c>
      <c r="E8654" s="130">
        <v>-9.6712190289829802E-2</v>
      </c>
    </row>
    <row r="8655" spans="1:5" x14ac:dyDescent="0.25">
      <c r="A8655" s="130">
        <v>43179.0568417174</v>
      </c>
      <c r="B8655" s="130">
        <v>1.2448816344345901</v>
      </c>
      <c r="C8655" s="130">
        <v>1.0933852092567999</v>
      </c>
      <c r="D8655" s="130">
        <v>0.594173834901082</v>
      </c>
      <c r="E8655" s="130">
        <v>-9.6710909963439798E-2</v>
      </c>
    </row>
    <row r="8656" spans="1:5" x14ac:dyDescent="0.25">
      <c r="A8656" s="130">
        <v>43182.550998643303</v>
      </c>
      <c r="B8656" s="130">
        <v>-0.64423142918842402</v>
      </c>
      <c r="C8656" s="130">
        <v>1.09336945215438</v>
      </c>
      <c r="D8656" s="130">
        <v>0.59416916428410305</v>
      </c>
      <c r="E8656" s="130">
        <v>-9.6710015919963199E-2</v>
      </c>
    </row>
    <row r="8657" spans="1:5" x14ac:dyDescent="0.25">
      <c r="A8657" s="130">
        <v>43185.957116187099</v>
      </c>
      <c r="B8657" s="130">
        <v>-0.64490360151867598</v>
      </c>
      <c r="C8657" s="130">
        <v>1.09335411498046</v>
      </c>
      <c r="D8657" s="130">
        <v>0.59416460358247503</v>
      </c>
      <c r="E8657" s="130">
        <v>-9.67090413180208E-2</v>
      </c>
    </row>
    <row r="8658" spans="1:5" x14ac:dyDescent="0.25">
      <c r="A8658" s="130">
        <v>43197.240944505298</v>
      </c>
      <c r="B8658" s="130">
        <v>0.62100881342528302</v>
      </c>
      <c r="C8658" s="130">
        <v>1.0933034676146001</v>
      </c>
      <c r="D8658" s="130">
        <v>0.59414944008063597</v>
      </c>
      <c r="E8658" s="130">
        <v>-9.6705086753473696E-2</v>
      </c>
    </row>
    <row r="8659" spans="1:5" x14ac:dyDescent="0.25">
      <c r="A8659" s="130">
        <v>43198.288783831696</v>
      </c>
      <c r="B8659" s="130">
        <v>0.59317381530379398</v>
      </c>
      <c r="C8659" s="130">
        <v>1.0932987770270399</v>
      </c>
      <c r="D8659" s="130">
        <v>0.59414802770000996</v>
      </c>
      <c r="E8659" s="130">
        <v>-9.6704663014336098E-2</v>
      </c>
    </row>
    <row r="8660" spans="1:5" x14ac:dyDescent="0.25">
      <c r="A8660" s="130">
        <v>43200.517891431999</v>
      </c>
      <c r="B8660" s="130">
        <v>0.81726313675622997</v>
      </c>
      <c r="C8660" s="130">
        <v>1.0932888057139001</v>
      </c>
      <c r="D8660" s="130">
        <v>0.59414502067873098</v>
      </c>
      <c r="E8660" s="130">
        <v>-9.6703729672520403E-2</v>
      </c>
    </row>
    <row r="8661" spans="1:5" x14ac:dyDescent="0.25">
      <c r="A8661" s="130">
        <v>43203.156791929199</v>
      </c>
      <c r="B8661" s="130">
        <v>-0.16649623510193201</v>
      </c>
      <c r="C8661" s="130">
        <v>1.09327701387983</v>
      </c>
      <c r="D8661" s="130">
        <v>0.59414145661482098</v>
      </c>
      <c r="E8661" s="130">
        <v>-9.6702568665823704E-2</v>
      </c>
    </row>
    <row r="8662" spans="1:5" x14ac:dyDescent="0.25">
      <c r="A8662" s="130">
        <v>43209.287350696301</v>
      </c>
      <c r="B8662" s="130">
        <v>1.3543743342166099</v>
      </c>
      <c r="C8662" s="130">
        <v>1.0932496723770899</v>
      </c>
      <c r="D8662" s="130">
        <v>0.59413315902196295</v>
      </c>
      <c r="E8662" s="130">
        <v>-9.6699636991112406E-2</v>
      </c>
    </row>
    <row r="8663" spans="1:5" x14ac:dyDescent="0.25">
      <c r="A8663" s="130">
        <v>43213.4073453288</v>
      </c>
      <c r="B8663" s="130">
        <v>1.0866344224389499</v>
      </c>
      <c r="C8663" s="130">
        <v>1.0932313391599799</v>
      </c>
      <c r="D8663" s="130">
        <v>0.59412756875547301</v>
      </c>
      <c r="E8663" s="130">
        <v>-9.6697482788318703E-2</v>
      </c>
    </row>
    <row r="8664" spans="1:5" x14ac:dyDescent="0.25">
      <c r="A8664" s="130">
        <v>43216.303012773802</v>
      </c>
      <c r="B8664" s="130">
        <v>-0.56054874213893302</v>
      </c>
      <c r="C8664" s="130">
        <v>1.0932184739228801</v>
      </c>
      <c r="D8664" s="130">
        <v>0.59412363303209403</v>
      </c>
      <c r="E8664" s="130">
        <v>-9.6695880337217502E-2</v>
      </c>
    </row>
    <row r="8665" spans="1:5" x14ac:dyDescent="0.25">
      <c r="A8665" s="130">
        <v>43216.308747335897</v>
      </c>
      <c r="B8665" s="130">
        <v>-0.60941790224077197</v>
      </c>
      <c r="C8665" s="130">
        <v>1.0932184484609999</v>
      </c>
      <c r="D8665" s="130">
        <v>0.59412362523232398</v>
      </c>
      <c r="E8665" s="130">
        <v>-9.6695877091370605E-2</v>
      </c>
    </row>
    <row r="8666" spans="1:5" x14ac:dyDescent="0.25">
      <c r="A8666" s="130">
        <v>43216.741075277801</v>
      </c>
      <c r="B8666" s="130">
        <v>0.809552738833763</v>
      </c>
      <c r="C8666" s="130">
        <v>1.0932165290784299</v>
      </c>
      <c r="D8666" s="130">
        <v>0.59412303714618298</v>
      </c>
      <c r="E8666" s="130">
        <v>-9.6695631563932197E-2</v>
      </c>
    </row>
    <row r="8667" spans="1:5" x14ac:dyDescent="0.25">
      <c r="A8667" s="130">
        <v>43220.405964927697</v>
      </c>
      <c r="B8667" s="130">
        <v>0.117453861181693</v>
      </c>
      <c r="C8667" s="130">
        <v>1.09320027303258</v>
      </c>
      <c r="D8667" s="130">
        <v>0.59411804692648296</v>
      </c>
      <c r="E8667" s="130">
        <v>-9.6693484937342894E-2</v>
      </c>
    </row>
    <row r="8668" spans="1:5" x14ac:dyDescent="0.25">
      <c r="A8668" s="130">
        <v>43228.421970876101</v>
      </c>
      <c r="B8668" s="130">
        <v>1.0033988224306101</v>
      </c>
      <c r="C8668" s="130">
        <v>1.09316480924968</v>
      </c>
      <c r="D8668" s="130">
        <v>0.59410710123354804</v>
      </c>
      <c r="E8668" s="130">
        <v>-9.66883831975969E-2</v>
      </c>
    </row>
    <row r="8669" spans="1:5" x14ac:dyDescent="0.25">
      <c r="A8669" s="130">
        <v>43230.180381951999</v>
      </c>
      <c r="B8669" s="130">
        <v>-6.8540481479584206E-2</v>
      </c>
      <c r="C8669" s="130">
        <v>1.0931570467585601</v>
      </c>
      <c r="D8669" s="130">
        <v>0.59410469449451697</v>
      </c>
      <c r="E8669" s="130">
        <v>-9.6687189528482403E-2</v>
      </c>
    </row>
    <row r="8670" spans="1:5" x14ac:dyDescent="0.25">
      <c r="A8670" s="130">
        <v>43233.7659007404</v>
      </c>
      <c r="B8670" s="130">
        <v>0.97046516965393304</v>
      </c>
      <c r="C8670" s="130">
        <v>1.09314123741284</v>
      </c>
      <c r="D8670" s="130">
        <v>0.59409978067812996</v>
      </c>
      <c r="E8670" s="130">
        <v>-9.6684672555786E-2</v>
      </c>
    </row>
    <row r="8671" spans="1:5" x14ac:dyDescent="0.25">
      <c r="A8671" s="130">
        <v>43239.626053842403</v>
      </c>
      <c r="B8671" s="130">
        <v>0.16711279858379099</v>
      </c>
      <c r="C8671" s="130">
        <v>1.0931154533420899</v>
      </c>
      <c r="D8671" s="130">
        <v>0.59409173132851101</v>
      </c>
      <c r="E8671" s="130">
        <v>-9.6680319281629498E-2</v>
      </c>
    </row>
    <row r="8672" spans="1:5" x14ac:dyDescent="0.25">
      <c r="A8672" s="130">
        <v>43249.6054855412</v>
      </c>
      <c r="B8672" s="130">
        <v>2.7130135418922401</v>
      </c>
      <c r="C8672" s="130">
        <v>1.0930717011495701</v>
      </c>
      <c r="D8672" s="130">
        <v>0.59407797179822297</v>
      </c>
      <c r="E8672" s="130">
        <v>-9.6672223041385799E-2</v>
      </c>
    </row>
    <row r="8673" spans="1:5" x14ac:dyDescent="0.25">
      <c r="A8673" s="130">
        <v>43252.693898862599</v>
      </c>
      <c r="B8673" s="130">
        <v>-0.33476687045564901</v>
      </c>
      <c r="C8673" s="130">
        <v>1.0930582007765199</v>
      </c>
      <c r="D8673" s="130">
        <v>0.59407370024356199</v>
      </c>
      <c r="E8673" s="130">
        <v>-9.6669543355378598E-2</v>
      </c>
    </row>
    <row r="8674" spans="1:5" x14ac:dyDescent="0.25">
      <c r="A8674" s="130">
        <v>43260.148294897503</v>
      </c>
      <c r="B8674" s="130">
        <v>1.6277657244913299</v>
      </c>
      <c r="C8674" s="130">
        <v>1.09302569334112</v>
      </c>
      <c r="D8674" s="130">
        <v>0.59406336428233897</v>
      </c>
      <c r="E8674" s="130">
        <v>-9.6662737112957406E-2</v>
      </c>
    </row>
    <row r="8675" spans="1:5" x14ac:dyDescent="0.25">
      <c r="A8675" s="130">
        <v>43260.3139752305</v>
      </c>
      <c r="B8675" s="130">
        <v>-0.65553937867985901</v>
      </c>
      <c r="C8675" s="130">
        <v>1.0930249720887699</v>
      </c>
      <c r="D8675" s="130">
        <v>0.59406313414145195</v>
      </c>
      <c r="E8675" s="130">
        <v>-9.6662580407662305E-2</v>
      </c>
    </row>
    <row r="8676" spans="1:5" x14ac:dyDescent="0.25">
      <c r="A8676" s="130">
        <v>43266.0305410117</v>
      </c>
      <c r="B8676" s="130">
        <v>0.191977923118025</v>
      </c>
      <c r="C8676" s="130">
        <v>1.09300011971043</v>
      </c>
      <c r="D8676" s="130">
        <v>0.59405518239684096</v>
      </c>
      <c r="E8676" s="130">
        <v>-9.6657029034726297E-2</v>
      </c>
    </row>
    <row r="8677" spans="1:5" x14ac:dyDescent="0.25">
      <c r="A8677" s="130">
        <v>43266.231666223699</v>
      </c>
      <c r="B8677" s="130">
        <v>1.36029885428071</v>
      </c>
      <c r="C8677" s="130">
        <v>1.09299924651563</v>
      </c>
      <c r="D8677" s="130">
        <v>0.59405490224024904</v>
      </c>
      <c r="E8677" s="130">
        <v>-9.66568286103964E-2</v>
      </c>
    </row>
    <row r="8678" spans="1:5" x14ac:dyDescent="0.25">
      <c r="A8678" s="130">
        <v>43278.852872827199</v>
      </c>
      <c r="B8678" s="130">
        <v>-0.54178218360958497</v>
      </c>
      <c r="C8678" s="130">
        <v>1.09294461207163</v>
      </c>
      <c r="D8678" s="130">
        <v>0.59403726838390802</v>
      </c>
      <c r="E8678" s="130">
        <v>-9.66435575463373E-2</v>
      </c>
    </row>
    <row r="8679" spans="1:5" x14ac:dyDescent="0.25">
      <c r="A8679" s="130">
        <v>43280.817838461197</v>
      </c>
      <c r="B8679" s="130">
        <v>-0.26367349128810802</v>
      </c>
      <c r="C8679" s="130">
        <v>1.0929361347358399</v>
      </c>
      <c r="D8679" s="130">
        <v>0.59403451359249804</v>
      </c>
      <c r="E8679" s="130">
        <v>-9.6641368682722301E-2</v>
      </c>
    </row>
    <row r="8680" spans="1:5" x14ac:dyDescent="0.25">
      <c r="A8680" s="130">
        <v>43316.000941728103</v>
      </c>
      <c r="B8680" s="130">
        <v>0.75126701480428004</v>
      </c>
      <c r="C8680" s="130">
        <v>1.0927856543605099</v>
      </c>
      <c r="D8680" s="130">
        <v>0.59398475944684903</v>
      </c>
      <c r="E8680" s="130">
        <v>-9.6596604686968804E-2</v>
      </c>
    </row>
    <row r="8681" spans="1:5" x14ac:dyDescent="0.25">
      <c r="A8681" s="130">
        <v>43316.726238237003</v>
      </c>
      <c r="B8681" s="130">
        <v>0.78580550146918304</v>
      </c>
      <c r="C8681" s="130">
        <v>1.09278257836426</v>
      </c>
      <c r="D8681" s="130">
        <v>0.593983725226367</v>
      </c>
      <c r="E8681" s="130">
        <v>-9.6595571218208096E-2</v>
      </c>
    </row>
    <row r="8682" spans="1:5" x14ac:dyDescent="0.25">
      <c r="A8682" s="130">
        <v>43322.493508876803</v>
      </c>
      <c r="B8682" s="130">
        <v>3.5090804881362301</v>
      </c>
      <c r="C8682" s="130">
        <v>1.0927581569704901</v>
      </c>
      <c r="D8682" s="130">
        <v>0.593975489242068</v>
      </c>
      <c r="E8682" s="130">
        <v>-9.6587194965130102E-2</v>
      </c>
    </row>
    <row r="8683" spans="1:5" x14ac:dyDescent="0.25">
      <c r="A8683" s="130">
        <v>43338.056921174699</v>
      </c>
      <c r="B8683" s="130">
        <v>-7.3160723333942607E-2</v>
      </c>
      <c r="C8683" s="130">
        <v>1.0926925889260299</v>
      </c>
      <c r="D8683" s="130">
        <v>0.59395315506188096</v>
      </c>
      <c r="E8683" s="130">
        <v>-9.6563188347304194E-2</v>
      </c>
    </row>
    <row r="8684" spans="1:5" x14ac:dyDescent="0.25">
      <c r="A8684" s="130">
        <v>43338.617205771101</v>
      </c>
      <c r="B8684" s="130">
        <v>-0.14811517094874799</v>
      </c>
      <c r="C8684" s="130">
        <v>1.0926902375985901</v>
      </c>
      <c r="D8684" s="130">
        <v>0.59395234807060804</v>
      </c>
      <c r="E8684" s="130">
        <v>-9.6562286010603807E-2</v>
      </c>
    </row>
    <row r="8685" spans="1:5" x14ac:dyDescent="0.25">
      <c r="A8685" s="130">
        <v>43342.959632513201</v>
      </c>
      <c r="B8685" s="130">
        <v>-0.13472747610644401</v>
      </c>
      <c r="C8685" s="130">
        <v>1.0926720354327</v>
      </c>
      <c r="D8685" s="130">
        <v>0.593946086601019</v>
      </c>
      <c r="E8685" s="130">
        <v>-9.6555202929681005E-2</v>
      </c>
    </row>
    <row r="8686" spans="1:5" x14ac:dyDescent="0.25">
      <c r="A8686" s="130">
        <v>43345.998477224399</v>
      </c>
      <c r="B8686" s="130">
        <v>0.85922583089068605</v>
      </c>
      <c r="C8686" s="130">
        <v>1.0926593202150201</v>
      </c>
      <c r="D8686" s="130">
        <v>0.59394169746271397</v>
      </c>
      <c r="E8686" s="130">
        <v>-9.6550151815001206E-2</v>
      </c>
    </row>
    <row r="8687" spans="1:5" x14ac:dyDescent="0.25">
      <c r="A8687" s="130">
        <v>43349.3261456896</v>
      </c>
      <c r="B8687" s="130">
        <v>0.26431836228177902</v>
      </c>
      <c r="C8687" s="130">
        <v>1.0926454179688501</v>
      </c>
      <c r="D8687" s="130">
        <v>0.59393688423134605</v>
      </c>
      <c r="E8687" s="130">
        <v>-9.6544531592859195E-2</v>
      </c>
    </row>
    <row r="8688" spans="1:5" x14ac:dyDescent="0.25">
      <c r="A8688" s="130">
        <v>43350.259565622902</v>
      </c>
      <c r="B8688" s="130">
        <v>0.90675072135488799</v>
      </c>
      <c r="C8688" s="130">
        <v>1.09264152238567</v>
      </c>
      <c r="D8688" s="130">
        <v>0.59393553280579503</v>
      </c>
      <c r="E8688" s="130">
        <v>-9.6542938401940906E-2</v>
      </c>
    </row>
    <row r="8689" spans="1:5" x14ac:dyDescent="0.25">
      <c r="A8689" s="130">
        <v>43357.373977123898</v>
      </c>
      <c r="B8689" s="130">
        <v>3.2581043715016502</v>
      </c>
      <c r="C8689" s="130">
        <v>1.09261188885614</v>
      </c>
      <c r="D8689" s="130">
        <v>0.59392521367968498</v>
      </c>
      <c r="E8689" s="130">
        <v>-9.6530555089170703E-2</v>
      </c>
    </row>
    <row r="8690" spans="1:5" x14ac:dyDescent="0.25">
      <c r="A8690" s="130">
        <v>43358.1434834471</v>
      </c>
      <c r="B8690" s="130">
        <v>0.79382498161930704</v>
      </c>
      <c r="C8690" s="130">
        <v>1.09260868980842</v>
      </c>
      <c r="D8690" s="130">
        <v>0.59392409556223802</v>
      </c>
      <c r="E8690" s="130">
        <v>-9.6529190257788E-2</v>
      </c>
    </row>
    <row r="8691" spans="1:5" x14ac:dyDescent="0.25">
      <c r="A8691" s="130">
        <v>43359.3394416589</v>
      </c>
      <c r="B8691" s="130">
        <v>-0.15001920421304801</v>
      </c>
      <c r="C8691" s="130">
        <v>1.09260372027349</v>
      </c>
      <c r="D8691" s="130">
        <v>0.59392235702790397</v>
      </c>
      <c r="E8691" s="130">
        <v>-9.65270592060119E-2</v>
      </c>
    </row>
    <row r="8692" spans="1:5" x14ac:dyDescent="0.25">
      <c r="A8692" s="130">
        <v>43369.560190187702</v>
      </c>
      <c r="B8692" s="130">
        <v>0.20814380727553999</v>
      </c>
      <c r="C8692" s="130">
        <v>1.0925613689924301</v>
      </c>
      <c r="D8692" s="130">
        <v>0.59390746123970894</v>
      </c>
      <c r="E8692" s="130">
        <v>-9.6508358845349196E-2</v>
      </c>
    </row>
    <row r="8693" spans="1:5" x14ac:dyDescent="0.25">
      <c r="A8693" s="130">
        <v>43384.556487834401</v>
      </c>
      <c r="B8693" s="130">
        <v>0.32272303890668003</v>
      </c>
      <c r="C8693" s="130">
        <v>1.09249961506914</v>
      </c>
      <c r="D8693" s="130">
        <v>0.59388548198359303</v>
      </c>
      <c r="E8693" s="130">
        <v>-9.6479342381494596E-2</v>
      </c>
    </row>
    <row r="8694" spans="1:5" x14ac:dyDescent="0.25">
      <c r="A8694" s="130">
        <v>43385.061917948202</v>
      </c>
      <c r="B8694" s="130">
        <v>0.14144458401794699</v>
      </c>
      <c r="C8694" s="130">
        <v>1.0924975417409999</v>
      </c>
      <c r="D8694" s="130">
        <v>0.59388473864374602</v>
      </c>
      <c r="E8694" s="130">
        <v>-9.6478331790673E-2</v>
      </c>
    </row>
    <row r="8695" spans="1:5" x14ac:dyDescent="0.25">
      <c r="A8695" s="130">
        <v>43385.569704256697</v>
      </c>
      <c r="B8695" s="130">
        <v>1.11205038221505</v>
      </c>
      <c r="C8695" s="130">
        <v>1.0924954592738201</v>
      </c>
      <c r="D8695" s="130">
        <v>0.59388399167067496</v>
      </c>
      <c r="E8695" s="130">
        <v>-9.6477314349125098E-2</v>
      </c>
    </row>
    <row r="8696" spans="1:5" x14ac:dyDescent="0.25">
      <c r="A8696" s="130">
        <v>43386.105679700602</v>
      </c>
      <c r="B8696" s="130">
        <v>0.74771343034607496</v>
      </c>
      <c r="C8696" s="130">
        <v>1.09249326177337</v>
      </c>
      <c r="D8696" s="130">
        <v>0.59388320304769404</v>
      </c>
      <c r="E8696" s="130">
        <v>-9.6476238099427E-2</v>
      </c>
    </row>
    <row r="8697" spans="1:5" x14ac:dyDescent="0.25">
      <c r="A8697" s="130">
        <v>43389.301189080303</v>
      </c>
      <c r="B8697" s="130">
        <v>-0.664835260659558</v>
      </c>
      <c r="C8697" s="130">
        <v>1.09248017238158</v>
      </c>
      <c r="D8697" s="130">
        <v>0.59387849735050402</v>
      </c>
      <c r="E8697" s="130">
        <v>-9.6469771889592507E-2</v>
      </c>
    </row>
    <row r="8698" spans="1:5" x14ac:dyDescent="0.25">
      <c r="A8698" s="130">
        <v>43392.447925946697</v>
      </c>
      <c r="B8698" s="130">
        <v>1.4679942567411799</v>
      </c>
      <c r="C8698" s="130">
        <v>1.0924673032068699</v>
      </c>
      <c r="D8698" s="130">
        <v>0.59387385696239203</v>
      </c>
      <c r="E8698" s="130">
        <v>-9.6463321472117794E-2</v>
      </c>
    </row>
    <row r="8699" spans="1:5" x14ac:dyDescent="0.25">
      <c r="A8699" s="130">
        <v>43401.952713375496</v>
      </c>
      <c r="B8699" s="130">
        <v>-0.65116595717291703</v>
      </c>
      <c r="C8699" s="130">
        <v>1.09242855486824</v>
      </c>
      <c r="D8699" s="130">
        <v>0.59385980133719896</v>
      </c>
      <c r="E8699" s="130">
        <v>-9.6443339055754307E-2</v>
      </c>
    </row>
    <row r="8700" spans="1:5" x14ac:dyDescent="0.25">
      <c r="A8700" s="130">
        <v>43402.030902359897</v>
      </c>
      <c r="B8700" s="130">
        <v>1.6895702216756601</v>
      </c>
      <c r="C8700" s="130">
        <v>1.09242823688275</v>
      </c>
      <c r="D8700" s="130">
        <v>0.59385968546738599</v>
      </c>
      <c r="E8700" s="130">
        <v>-9.6443171570515795E-2</v>
      </c>
    </row>
    <row r="8701" spans="1:5" x14ac:dyDescent="0.25">
      <c r="A8701" s="130">
        <v>43406.291350960098</v>
      </c>
      <c r="B8701" s="130">
        <v>5.6857842143711599</v>
      </c>
      <c r="C8701" s="130">
        <v>1.0924109291243</v>
      </c>
      <c r="D8701" s="130">
        <v>0.593853365796427</v>
      </c>
      <c r="E8701" s="130">
        <v>-9.6433968959136598E-2</v>
      </c>
    </row>
    <row r="8702" spans="1:5" x14ac:dyDescent="0.25">
      <c r="A8702" s="130">
        <v>43415.584825976701</v>
      </c>
      <c r="B8702" s="130">
        <v>2.0176663298912398</v>
      </c>
      <c r="C8702" s="130">
        <v>1.0923733046106701</v>
      </c>
      <c r="D8702" s="130">
        <v>0.59383953940099499</v>
      </c>
      <c r="E8702" s="130">
        <v>-9.6413374369245505E-2</v>
      </c>
    </row>
    <row r="8703" spans="1:5" x14ac:dyDescent="0.25">
      <c r="A8703" s="130">
        <v>43419.1347436742</v>
      </c>
      <c r="B8703" s="130">
        <v>0.80416812992272202</v>
      </c>
      <c r="C8703" s="130">
        <v>1.0923589797656099</v>
      </c>
      <c r="D8703" s="130">
        <v>0.59383424314275202</v>
      </c>
      <c r="E8703" s="130">
        <v>-9.6405319517484003E-2</v>
      </c>
    </row>
    <row r="8704" spans="1:5" x14ac:dyDescent="0.25">
      <c r="A8704" s="130">
        <v>43420.440470423899</v>
      </c>
      <c r="B8704" s="130">
        <v>1.7300457677657399</v>
      </c>
      <c r="C8704" s="130">
        <v>1.09235371735325</v>
      </c>
      <c r="D8704" s="130">
        <v>0.59383229301349105</v>
      </c>
      <c r="E8704" s="130">
        <v>-9.6402330661972999E-2</v>
      </c>
    </row>
    <row r="8705" spans="1:5" x14ac:dyDescent="0.25">
      <c r="A8705" s="130">
        <v>43420.941038339399</v>
      </c>
      <c r="B8705" s="130">
        <v>0.91432417631132101</v>
      </c>
      <c r="C8705" s="130">
        <v>1.0923517008691701</v>
      </c>
      <c r="D8705" s="130">
        <v>0.59383154511067504</v>
      </c>
      <c r="E8705" s="130">
        <v>-9.6401181119543697E-2</v>
      </c>
    </row>
    <row r="8706" spans="1:5" x14ac:dyDescent="0.25">
      <c r="A8706" s="130">
        <v>43421.246506396797</v>
      </c>
      <c r="B8706" s="130">
        <v>0.99781994003906904</v>
      </c>
      <c r="C8706" s="130">
        <v>1.0923504705778899</v>
      </c>
      <c r="D8706" s="130">
        <v>0.59383108862802902</v>
      </c>
      <c r="E8706" s="130">
        <v>-9.6400478605319098E-2</v>
      </c>
    </row>
    <row r="8707" spans="1:5" x14ac:dyDescent="0.25">
      <c r="A8707" s="130">
        <v>43426.558972862702</v>
      </c>
      <c r="B8707" s="130">
        <v>0.302279891714474</v>
      </c>
      <c r="C8707" s="130">
        <v>1.09232910509402</v>
      </c>
      <c r="D8707" s="130">
        <v>0.59382314011127602</v>
      </c>
      <c r="E8707" s="130">
        <v>-9.6388138170424006E-2</v>
      </c>
    </row>
    <row r="8708" spans="1:5" x14ac:dyDescent="0.25">
      <c r="A8708" s="130">
        <v>43433.510432688803</v>
      </c>
      <c r="B8708" s="130">
        <v>-0.25244331295355399</v>
      </c>
      <c r="C8708" s="130">
        <v>1.0923012360303901</v>
      </c>
      <c r="D8708" s="130">
        <v>0.59381271157256299</v>
      </c>
      <c r="E8708" s="130">
        <v>-9.6371639978736295E-2</v>
      </c>
    </row>
    <row r="8709" spans="1:5" x14ac:dyDescent="0.25">
      <c r="A8709" s="130">
        <v>43435.194210100803</v>
      </c>
      <c r="B8709" s="130">
        <v>0.75228613747890805</v>
      </c>
      <c r="C8709" s="130">
        <v>1.0922945006420599</v>
      </c>
      <c r="D8709" s="130">
        <v>0.59381018084676296</v>
      </c>
      <c r="E8709" s="130">
        <v>-9.6367584095880102E-2</v>
      </c>
    </row>
    <row r="8710" spans="1:5" x14ac:dyDescent="0.25">
      <c r="A8710" s="130">
        <v>43436.924972208501</v>
      </c>
      <c r="B8710" s="130">
        <v>1.0508539205765599</v>
      </c>
      <c r="C8710" s="130">
        <v>1.09228758342323</v>
      </c>
      <c r="D8710" s="130">
        <v>0.59380757757941904</v>
      </c>
      <c r="E8710" s="130">
        <v>-9.6363390792672393E-2</v>
      </c>
    </row>
    <row r="8711" spans="1:5" x14ac:dyDescent="0.25">
      <c r="A8711" s="130">
        <v>43439.343246174802</v>
      </c>
      <c r="B8711" s="130">
        <v>2.3368303929546701</v>
      </c>
      <c r="C8711" s="130">
        <v>1.09227792886111</v>
      </c>
      <c r="D8711" s="130">
        <v>0.59380393694935296</v>
      </c>
      <c r="E8711" s="130">
        <v>-9.6357490642056801E-2</v>
      </c>
    </row>
    <row r="8712" spans="1:5" x14ac:dyDescent="0.25">
      <c r="A8712" s="130">
        <v>43443.132645104299</v>
      </c>
      <c r="B8712" s="130">
        <v>0.20715220683345001</v>
      </c>
      <c r="C8712" s="130">
        <v>1.0922628246777599</v>
      </c>
      <c r="D8712" s="130">
        <v>0.59379822448332698</v>
      </c>
      <c r="E8712" s="130">
        <v>-9.63481488160675E-2</v>
      </c>
    </row>
    <row r="8713" spans="1:5" x14ac:dyDescent="0.25">
      <c r="A8713" s="130">
        <v>43446.799132476197</v>
      </c>
      <c r="B8713" s="130">
        <v>4.3279055386260499</v>
      </c>
      <c r="C8713" s="130">
        <v>1.0922482387507599</v>
      </c>
      <c r="D8713" s="130">
        <v>0.59379268841229305</v>
      </c>
      <c r="E8713" s="130">
        <v>-9.6338998095673797E-2</v>
      </c>
    </row>
    <row r="8714" spans="1:5" x14ac:dyDescent="0.25">
      <c r="A8714" s="130">
        <v>43446.906630823803</v>
      </c>
      <c r="B8714" s="130">
        <v>0.20448235554595401</v>
      </c>
      <c r="C8714" s="130">
        <v>1.0922478115244301</v>
      </c>
      <c r="D8714" s="130">
        <v>0.59379252596736498</v>
      </c>
      <c r="E8714" s="130">
        <v>-9.6338728144638897E-2</v>
      </c>
    </row>
    <row r="8715" spans="1:5" x14ac:dyDescent="0.25">
      <c r="A8715" s="130">
        <v>43447.340800092803</v>
      </c>
      <c r="B8715" s="130"/>
      <c r="C8715" s="130">
        <v>1.0922460862671199</v>
      </c>
      <c r="D8715" s="130">
        <v>0.59379186980083498</v>
      </c>
      <c r="E8715" s="130">
        <v>-9.6337636892342204E-2</v>
      </c>
    </row>
    <row r="8716" spans="1:5" x14ac:dyDescent="0.25">
      <c r="A8716" s="130">
        <v>43456.807318877298</v>
      </c>
      <c r="B8716" s="130">
        <v>0.93580446655914296</v>
      </c>
      <c r="C8716" s="130">
        <v>1.09220856652069</v>
      </c>
      <c r="D8716" s="130">
        <v>0.59377753243445097</v>
      </c>
      <c r="E8716" s="130">
        <v>-9.6313460603170503E-2</v>
      </c>
    </row>
    <row r="8717" spans="1:5" x14ac:dyDescent="0.25">
      <c r="A8717" s="130">
        <v>43457.675125604597</v>
      </c>
      <c r="B8717" s="130">
        <v>0.500723930028801</v>
      </c>
      <c r="C8717" s="130">
        <v>1.09220513636341</v>
      </c>
      <c r="D8717" s="130">
        <v>0.59377621519613299</v>
      </c>
      <c r="E8717" s="130">
        <v>-9.63112077330954E-2</v>
      </c>
    </row>
    <row r="8718" spans="1:5" x14ac:dyDescent="0.25">
      <c r="A8718" s="130">
        <v>43466.981635075303</v>
      </c>
      <c r="B8718" s="130">
        <v>1.4684617801556299</v>
      </c>
      <c r="C8718" s="130">
        <v>1.0921684493262001</v>
      </c>
      <c r="D8718" s="130">
        <v>0.59376205813607097</v>
      </c>
      <c r="E8718" s="130">
        <v>-9.6286661815451494E-2</v>
      </c>
    </row>
    <row r="8719" spans="1:5" x14ac:dyDescent="0.25">
      <c r="A8719" s="130">
        <v>43472.326146509396</v>
      </c>
      <c r="B8719" s="130">
        <v>0.60103104821336295</v>
      </c>
      <c r="C8719" s="130">
        <v>1.0921474624198</v>
      </c>
      <c r="D8719" s="130">
        <v>0.59375390263025596</v>
      </c>
      <c r="E8719" s="130">
        <v>-9.6272247123242297E-2</v>
      </c>
    </row>
    <row r="8720" spans="1:5" x14ac:dyDescent="0.25">
      <c r="A8720" s="130">
        <v>43473.738215689002</v>
      </c>
      <c r="B8720" s="130">
        <v>-0.659991163653872</v>
      </c>
      <c r="C8720" s="130">
        <v>1.0921419274408599</v>
      </c>
      <c r="D8720" s="130">
        <v>0.59375174477218695</v>
      </c>
      <c r="E8720" s="130">
        <v>-9.6268399873134902E-2</v>
      </c>
    </row>
    <row r="8721" spans="1:5" x14ac:dyDescent="0.25">
      <c r="A8721" s="130">
        <v>43474.748639075799</v>
      </c>
      <c r="B8721" s="130">
        <v>-7.9050449248918603E-2</v>
      </c>
      <c r="C8721" s="130">
        <v>1.0921379693744999</v>
      </c>
      <c r="D8721" s="130">
        <v>0.59375019989567501</v>
      </c>
      <c r="E8721" s="130">
        <v>-9.6265636990349901E-2</v>
      </c>
    </row>
    <row r="8722" spans="1:5" x14ac:dyDescent="0.25">
      <c r="A8722" s="130">
        <v>43484.569701424603</v>
      </c>
      <c r="B8722" s="130">
        <v>0.91132409361673905</v>
      </c>
      <c r="C8722" s="130">
        <v>1.0920996091265101</v>
      </c>
      <c r="D8722" s="130">
        <v>0.59373514955200402</v>
      </c>
      <c r="E8722" s="130">
        <v>-9.62383511446782E-2</v>
      </c>
    </row>
    <row r="8723" spans="1:5" x14ac:dyDescent="0.25">
      <c r="A8723" s="130">
        <v>43494.181237617297</v>
      </c>
      <c r="B8723" s="130">
        <v>-5.9220126062575797E-2</v>
      </c>
      <c r="C8723" s="130">
        <v>1.09206226275956</v>
      </c>
      <c r="D8723" s="130">
        <v>0.59372035969363002</v>
      </c>
      <c r="E8723" s="130">
        <v>-9.6210891544611807E-2</v>
      </c>
    </row>
    <row r="8724" spans="1:5" x14ac:dyDescent="0.25">
      <c r="A8724" s="130">
        <v>43496.441089917404</v>
      </c>
      <c r="B8724" s="130">
        <v>-6.9459702356389194E-2</v>
      </c>
      <c r="C8724" s="130">
        <v>1.09205351005388</v>
      </c>
      <c r="D8724" s="130">
        <v>0.59371687361971703</v>
      </c>
      <c r="E8724" s="130">
        <v>-9.6204326925454803E-2</v>
      </c>
    </row>
    <row r="8725" spans="1:5" x14ac:dyDescent="0.25">
      <c r="A8725" s="130">
        <v>43500.8843488778</v>
      </c>
      <c r="B8725" s="130">
        <v>0.71340319525892104</v>
      </c>
      <c r="C8725" s="130">
        <v>1.09203633198932</v>
      </c>
      <c r="D8725" s="130">
        <v>0.593710009741242</v>
      </c>
      <c r="E8725" s="130">
        <v>-9.6191299643393999E-2</v>
      </c>
    </row>
    <row r="8726" spans="1:5" x14ac:dyDescent="0.25">
      <c r="A8726" s="130">
        <v>43505.0099823946</v>
      </c>
      <c r="B8726" s="130">
        <v>1.1069166425094601</v>
      </c>
      <c r="C8726" s="130">
        <v>1.0920204190332501</v>
      </c>
      <c r="D8726" s="130">
        <v>0.59370362506622898</v>
      </c>
      <c r="E8726" s="130">
        <v>-9.6179061191211696E-2</v>
      </c>
    </row>
    <row r="8727" spans="1:5" x14ac:dyDescent="0.25">
      <c r="A8727" s="130">
        <v>43505.620568032602</v>
      </c>
      <c r="B8727" s="130">
        <v>-0.61597880244236303</v>
      </c>
      <c r="C8727" s="130">
        <v>1.09201806698715</v>
      </c>
      <c r="D8727" s="130">
        <v>0.59370267920966702</v>
      </c>
      <c r="E8727" s="130">
        <v>-9.6177238283882596E-2</v>
      </c>
    </row>
    <row r="8728" spans="1:5" x14ac:dyDescent="0.25">
      <c r="A8728" s="130">
        <v>43508.166100552</v>
      </c>
      <c r="B8728" s="130">
        <v>0.81931638936525397</v>
      </c>
      <c r="C8728" s="130">
        <v>1.09200826975353</v>
      </c>
      <c r="D8728" s="130">
        <v>0.59369873332874801</v>
      </c>
      <c r="E8728" s="130">
        <v>-9.6169606263254798E-2</v>
      </c>
    </row>
    <row r="8729" spans="1:5" x14ac:dyDescent="0.25">
      <c r="A8729" s="130">
        <v>43508.779591689497</v>
      </c>
      <c r="B8729" s="130">
        <v>0.61301075715114495</v>
      </c>
      <c r="C8729" s="130">
        <v>1.09200591059077</v>
      </c>
      <c r="D8729" s="130">
        <v>0.59369778171589405</v>
      </c>
      <c r="E8729" s="130">
        <v>-9.6167759099854505E-2</v>
      </c>
    </row>
    <row r="8730" spans="1:5" x14ac:dyDescent="0.25">
      <c r="A8730" s="130">
        <v>43511.932601718698</v>
      </c>
      <c r="B8730" s="130">
        <v>1.18225994846286</v>
      </c>
      <c r="C8730" s="130">
        <v>1.09199379828098</v>
      </c>
      <c r="D8730" s="130">
        <v>0.59369288709705903</v>
      </c>
      <c r="E8730" s="130">
        <v>-9.6158217960871303E-2</v>
      </c>
    </row>
    <row r="8731" spans="1:5" x14ac:dyDescent="0.25">
      <c r="A8731" s="130">
        <v>43523.967806735702</v>
      </c>
      <c r="B8731" s="130">
        <v>1.2261250936818999</v>
      </c>
      <c r="C8731" s="130">
        <v>1.0919477576001999</v>
      </c>
      <c r="D8731" s="130">
        <v>0.59367414487778603</v>
      </c>
      <c r="E8731" s="130">
        <v>-9.6121065411241199E-2</v>
      </c>
    </row>
    <row r="8732" spans="1:5" x14ac:dyDescent="0.25">
      <c r="A8732" s="130">
        <v>43524.4105776699</v>
      </c>
      <c r="B8732" s="130">
        <v>2.74882108379275</v>
      </c>
      <c r="C8732" s="130">
        <v>1.09194606960927</v>
      </c>
      <c r="D8732" s="130">
        <v>0.59367345356937495</v>
      </c>
      <c r="E8732" s="130">
        <v>-9.6119676443912699E-2</v>
      </c>
    </row>
    <row r="8733" spans="1:5" x14ac:dyDescent="0.25">
      <c r="A8733" s="130">
        <v>43525.576508712104</v>
      </c>
      <c r="B8733" s="130">
        <v>-0.57270460451892502</v>
      </c>
      <c r="C8733" s="130">
        <v>1.0919416266711199</v>
      </c>
      <c r="D8733" s="130">
        <v>0.59367163256740096</v>
      </c>
      <c r="E8733" s="130">
        <v>-9.6116011425562406E-2</v>
      </c>
    </row>
    <row r="8734" spans="1:5" x14ac:dyDescent="0.25">
      <c r="A8734" s="130">
        <v>43526.181782606203</v>
      </c>
      <c r="B8734" s="130">
        <v>-3.61958222098058E-2</v>
      </c>
      <c r="C8734" s="130">
        <v>1.09193932132548</v>
      </c>
      <c r="D8734" s="130">
        <v>0.59367068687723201</v>
      </c>
      <c r="E8734" s="130">
        <v>-9.6114104502269607E-2</v>
      </c>
    </row>
    <row r="8735" spans="1:5" x14ac:dyDescent="0.25">
      <c r="A8735" s="130">
        <v>43533.428419330899</v>
      </c>
      <c r="B8735" s="130">
        <v>5.5328265618703103</v>
      </c>
      <c r="C8735" s="130">
        <v>1.0919117807423599</v>
      </c>
      <c r="D8735" s="130">
        <v>0.59365934619625005</v>
      </c>
      <c r="E8735" s="130">
        <v>-9.6091046410878206E-2</v>
      </c>
    </row>
    <row r="8736" spans="1:5" x14ac:dyDescent="0.25">
      <c r="A8736" s="130">
        <v>43534.167907412098</v>
      </c>
      <c r="B8736" s="130">
        <v>7.6993052301377304E-2</v>
      </c>
      <c r="C8736" s="130">
        <v>1.09190897659127</v>
      </c>
      <c r="D8736" s="130">
        <v>0.59365818701780504</v>
      </c>
      <c r="E8736" s="130">
        <v>-9.6088669842011795E-2</v>
      </c>
    </row>
    <row r="8737" spans="1:5" x14ac:dyDescent="0.25">
      <c r="A8737" s="130">
        <v>43535.6859377855</v>
      </c>
      <c r="B8737" s="130">
        <v>0.78381814961667695</v>
      </c>
      <c r="C8737" s="130">
        <v>1.09190322382244</v>
      </c>
      <c r="D8737" s="130">
        <v>0.59365580633322002</v>
      </c>
      <c r="E8737" s="130">
        <v>-9.6083777514968896E-2</v>
      </c>
    </row>
    <row r="8738" spans="1:5" x14ac:dyDescent="0.25">
      <c r="A8738" s="130">
        <v>43537.947740431198</v>
      </c>
      <c r="B8738" s="130">
        <v>1.30934032966186</v>
      </c>
      <c r="C8738" s="130">
        <v>1.0918946614868501</v>
      </c>
      <c r="D8738" s="130">
        <v>0.59365225644606201</v>
      </c>
      <c r="E8738" s="130">
        <v>-9.6076454044677698E-2</v>
      </c>
    </row>
    <row r="8739" spans="1:5" x14ac:dyDescent="0.25">
      <c r="A8739" s="130">
        <v>43545.462604647299</v>
      </c>
      <c r="B8739" s="130">
        <v>-0.53489056752854502</v>
      </c>
      <c r="C8739" s="130">
        <v>1.0918662908953101</v>
      </c>
      <c r="D8739" s="130">
        <v>0.59364043814776002</v>
      </c>
      <c r="E8739" s="130">
        <v>-9.6051828955240601E-2</v>
      </c>
    </row>
    <row r="8740" spans="1:5" x14ac:dyDescent="0.25">
      <c r="A8740" s="130">
        <v>43546.2648636343</v>
      </c>
      <c r="B8740" s="130">
        <v>0.839921196570526</v>
      </c>
      <c r="C8740" s="130">
        <v>1.0918632692333601</v>
      </c>
      <c r="D8740" s="130">
        <v>0.59363917431282798</v>
      </c>
      <c r="E8740" s="130">
        <v>-9.6049173508778396E-2</v>
      </c>
    </row>
    <row r="8741" spans="1:5" x14ac:dyDescent="0.25">
      <c r="A8741" s="130">
        <v>43553.2691653984</v>
      </c>
      <c r="B8741" s="130">
        <v>-0.61496088419433803</v>
      </c>
      <c r="C8741" s="130">
        <v>1.09183694599792</v>
      </c>
      <c r="D8741" s="130">
        <v>0.59362812244577001</v>
      </c>
      <c r="E8741" s="130">
        <v>-9.6025772171298596E-2</v>
      </c>
    </row>
    <row r="8742" spans="1:5" x14ac:dyDescent="0.25">
      <c r="A8742" s="130">
        <v>43554.986209176903</v>
      </c>
      <c r="B8742" s="130">
        <v>0.72560094314426704</v>
      </c>
      <c r="C8742" s="130">
        <v>1.0918305089975699</v>
      </c>
      <c r="D8742" s="130">
        <v>0.59362540833733901</v>
      </c>
      <c r="E8742" s="130">
        <v>-9.6019976060078394E-2</v>
      </c>
    </row>
    <row r="8743" spans="1:5" x14ac:dyDescent="0.25">
      <c r="A8743" s="130">
        <v>43559.215785564302</v>
      </c>
      <c r="B8743" s="130">
        <v>-0.20734388878869101</v>
      </c>
      <c r="C8743" s="130">
        <v>1.09181467955235</v>
      </c>
      <c r="D8743" s="130">
        <v>0.59361871457615101</v>
      </c>
      <c r="E8743" s="130">
        <v>-9.6005598784632704E-2</v>
      </c>
    </row>
    <row r="8744" spans="1:5" x14ac:dyDescent="0.25">
      <c r="A8744" s="130">
        <v>43559.821776856101</v>
      </c>
      <c r="B8744" s="130">
        <v>-0.59707336036064496</v>
      </c>
      <c r="C8744" s="130">
        <v>1.0918124147116</v>
      </c>
      <c r="D8744" s="130">
        <v>0.59361775458296395</v>
      </c>
      <c r="E8744" s="130">
        <v>-9.6003527267758806E-2</v>
      </c>
    </row>
    <row r="8745" spans="1:5" x14ac:dyDescent="0.25">
      <c r="A8745" s="130">
        <v>43560.416651486601</v>
      </c>
      <c r="B8745" s="130">
        <v>0.15717090141595899</v>
      </c>
      <c r="C8745" s="130">
        <v>1.0918101921789101</v>
      </c>
      <c r="D8745" s="130">
        <v>0.59361681196972704</v>
      </c>
      <c r="E8745" s="130">
        <v>-9.6001490921409499E-2</v>
      </c>
    </row>
    <row r="8746" spans="1:5" x14ac:dyDescent="0.25">
      <c r="A8746" s="130">
        <v>43563.916065658901</v>
      </c>
      <c r="B8746" s="130">
        <v>0.95630666289623401</v>
      </c>
      <c r="C8746" s="130">
        <v>1.0917971331488601</v>
      </c>
      <c r="D8746" s="130">
        <v>0.59361126231852201</v>
      </c>
      <c r="E8746" s="130">
        <v>-9.5989455147803299E-2</v>
      </c>
    </row>
    <row r="8747" spans="1:5" x14ac:dyDescent="0.25">
      <c r="A8747" s="130">
        <v>43565.232764820801</v>
      </c>
      <c r="B8747" s="130">
        <v>0.66235949037993802</v>
      </c>
      <c r="C8747" s="130">
        <v>1.0917922262783999</v>
      </c>
      <c r="D8747" s="130">
        <v>0.59360917214380404</v>
      </c>
      <c r="E8747" s="130">
        <v>-9.5984901431576203E-2</v>
      </c>
    </row>
    <row r="8748" spans="1:5" x14ac:dyDescent="0.25">
      <c r="A8748" s="130">
        <v>43566.599232036402</v>
      </c>
      <c r="B8748" s="130">
        <v>1.8411046887525799</v>
      </c>
      <c r="C8748" s="130">
        <v>1.0917871378480399</v>
      </c>
      <c r="D8748" s="130">
        <v>0.59360700178169901</v>
      </c>
      <c r="E8748" s="130">
        <v>-9.5980161090221103E-2</v>
      </c>
    </row>
    <row r="8749" spans="1:5" x14ac:dyDescent="0.25">
      <c r="A8749" s="130">
        <v>43587.732486054701</v>
      </c>
      <c r="B8749" s="130">
        <v>-1.0423079843673899</v>
      </c>
      <c r="C8749" s="130">
        <v>1.09170894986094</v>
      </c>
      <c r="D8749" s="130">
        <v>0.59357328234796602</v>
      </c>
      <c r="E8749" s="130">
        <v>-9.5904971847241394E-2</v>
      </c>
    </row>
    <row r="8750" spans="1:5" x14ac:dyDescent="0.25">
      <c r="A8750" s="130">
        <v>43590.120546701299</v>
      </c>
      <c r="B8750" s="130">
        <v>0.96032849792524499</v>
      </c>
      <c r="C8750" s="130">
        <v>1.0917001746947901</v>
      </c>
      <c r="D8750" s="130">
        <v>0.59356945392905003</v>
      </c>
      <c r="E8750" s="130">
        <v>-9.5896254249145205E-2</v>
      </c>
    </row>
    <row r="8751" spans="1:5" x14ac:dyDescent="0.25">
      <c r="A8751" s="130">
        <v>43591.472976361598</v>
      </c>
      <c r="B8751" s="130">
        <v>-0.19850952580025</v>
      </c>
      <c r="C8751" s="130">
        <v>1.09169521047911</v>
      </c>
      <c r="D8751" s="130">
        <v>0.59356728415081506</v>
      </c>
      <c r="E8751" s="130">
        <v>-9.5891297339799397E-2</v>
      </c>
    </row>
    <row r="8752" spans="1:5" x14ac:dyDescent="0.25">
      <c r="A8752" s="130">
        <v>43603.748348837602</v>
      </c>
      <c r="B8752" s="130">
        <v>1.5568483907519901</v>
      </c>
      <c r="C8752" s="130">
        <v>1.0916503321062001</v>
      </c>
      <c r="D8752" s="130">
        <v>0.59354753617242395</v>
      </c>
      <c r="E8752" s="130">
        <v>-9.5845649561525206E-2</v>
      </c>
    </row>
    <row r="8753" spans="1:5" x14ac:dyDescent="0.25">
      <c r="A8753" s="130">
        <v>43609.642294742698</v>
      </c>
      <c r="B8753" s="130">
        <v>1.2694487481161001</v>
      </c>
      <c r="C8753" s="130">
        <v>1.09162889909672</v>
      </c>
      <c r="D8753" s="130">
        <v>0.59353801980009102</v>
      </c>
      <c r="E8753" s="130">
        <v>-9.5823312752955303E-2</v>
      </c>
    </row>
    <row r="8754" spans="1:5" x14ac:dyDescent="0.25">
      <c r="A8754" s="130">
        <v>43611.516785549204</v>
      </c>
      <c r="B8754" s="130">
        <v>1.0029549796235699</v>
      </c>
      <c r="C8754" s="130">
        <v>1.09162209828449</v>
      </c>
      <c r="D8754" s="130">
        <v>0.59353498855558395</v>
      </c>
      <c r="E8754" s="130">
        <v>-9.58161519218933E-2</v>
      </c>
    </row>
    <row r="8755" spans="1:5" x14ac:dyDescent="0.25">
      <c r="A8755" s="130">
        <v>43613.287507826099</v>
      </c>
      <c r="B8755" s="130">
        <v>1.8250506041896299</v>
      </c>
      <c r="C8755" s="130">
        <v>1.0916156809041799</v>
      </c>
      <c r="D8755" s="130">
        <v>0.59353212303728398</v>
      </c>
      <c r="E8755" s="130">
        <v>-9.58093623003346E-2</v>
      </c>
    </row>
    <row r="8756" spans="1:5" x14ac:dyDescent="0.25">
      <c r="A8756" s="130">
        <v>43620.027417658101</v>
      </c>
      <c r="B8756" s="130">
        <v>-0.55723232815076995</v>
      </c>
      <c r="C8756" s="130">
        <v>1.09159131621238</v>
      </c>
      <c r="D8756" s="130">
        <v>0.59352119753506705</v>
      </c>
      <c r="E8756" s="130">
        <v>-9.5783295189994996E-2</v>
      </c>
    </row>
    <row r="8757" spans="1:5" x14ac:dyDescent="0.25">
      <c r="A8757" s="130">
        <v>43625.7414904455</v>
      </c>
      <c r="B8757" s="130">
        <v>0.80658247825107199</v>
      </c>
      <c r="C8757" s="130">
        <v>1.0915707366815599</v>
      </c>
      <c r="D8757" s="130">
        <v>0.59351191203067299</v>
      </c>
      <c r="E8757" s="130">
        <v>-9.5760918388718405E-2</v>
      </c>
    </row>
    <row r="8758" spans="1:5" x14ac:dyDescent="0.25">
      <c r="A8758" s="130">
        <v>43632.985497727903</v>
      </c>
      <c r="B8758" s="130">
        <v>0.16036856588936799</v>
      </c>
      <c r="C8758" s="130">
        <v>1.0915447484265699</v>
      </c>
      <c r="D8758" s="130">
        <v>0.59350011015122395</v>
      </c>
      <c r="E8758" s="130">
        <v>-9.5732185288887398E-2</v>
      </c>
    </row>
    <row r="8759" spans="1:5" x14ac:dyDescent="0.25">
      <c r="A8759" s="130">
        <v>43635.398159598</v>
      </c>
      <c r="B8759" s="130">
        <v>0.739458227538625</v>
      </c>
      <c r="C8759" s="130">
        <v>1.09153611807559</v>
      </c>
      <c r="D8759" s="130">
        <v>0.59349617196946203</v>
      </c>
      <c r="E8759" s="130">
        <v>-9.5722525105105899E-2</v>
      </c>
    </row>
    <row r="8760" spans="1:5" x14ac:dyDescent="0.25">
      <c r="A8760" s="130">
        <v>43636.515303526103</v>
      </c>
      <c r="B8760" s="130">
        <v>0.61094229087712604</v>
      </c>
      <c r="C8760" s="130">
        <v>1.0915321262001001</v>
      </c>
      <c r="D8760" s="130">
        <v>0.59349434719052296</v>
      </c>
      <c r="E8760" s="130">
        <v>-9.5718036821513794E-2</v>
      </c>
    </row>
    <row r="8761" spans="1:5" x14ac:dyDescent="0.25">
      <c r="A8761" s="130">
        <v>43642.4325451029</v>
      </c>
      <c r="B8761" s="130">
        <v>0.82431030360574598</v>
      </c>
      <c r="C8761" s="130">
        <v>1.09151102728769</v>
      </c>
      <c r="D8761" s="130">
        <v>0.593484668397533</v>
      </c>
      <c r="E8761" s="130">
        <v>-9.5694102194641306E-2</v>
      </c>
    </row>
    <row r="8762" spans="1:5" x14ac:dyDescent="0.25">
      <c r="A8762" s="130">
        <v>43643.1254872871</v>
      </c>
      <c r="B8762" s="130">
        <v>1.5153372263040401</v>
      </c>
      <c r="C8762" s="130">
        <v>1.09150856145113</v>
      </c>
      <c r="D8762" s="130">
        <v>0.59348353348446203</v>
      </c>
      <c r="E8762" s="130">
        <v>-9.5691281581769899E-2</v>
      </c>
    </row>
    <row r="8763" spans="1:5" x14ac:dyDescent="0.25">
      <c r="A8763" s="130">
        <v>43643.434242431402</v>
      </c>
      <c r="B8763" s="130">
        <v>0.320807604981943</v>
      </c>
      <c r="C8763" s="130">
        <v>1.0915074630805299</v>
      </c>
      <c r="D8763" s="130">
        <v>0.59348302770039396</v>
      </c>
      <c r="E8763" s="130">
        <v>-9.5690023601042701E-2</v>
      </c>
    </row>
    <row r="8764" spans="1:5" x14ac:dyDescent="0.25">
      <c r="A8764" s="130">
        <v>43648.593949231603</v>
      </c>
      <c r="B8764" s="130">
        <v>1.30333725088652</v>
      </c>
      <c r="C8764" s="130">
        <v>1.0914891384653</v>
      </c>
      <c r="D8764" s="130">
        <v>0.59347456631391704</v>
      </c>
      <c r="E8764" s="130">
        <v>-9.5668891977588003E-2</v>
      </c>
    </row>
    <row r="8765" spans="1:5" x14ac:dyDescent="0.25">
      <c r="A8765" s="130">
        <v>43653.876676643296</v>
      </c>
      <c r="B8765" s="130">
        <v>0.64643315854147099</v>
      </c>
      <c r="C8765" s="130">
        <v>1.0914704368375701</v>
      </c>
      <c r="D8765" s="130">
        <v>0.59346588546571299</v>
      </c>
      <c r="E8765" s="130">
        <v>-9.5647043438865306E-2</v>
      </c>
    </row>
    <row r="8766" spans="1:5" x14ac:dyDescent="0.25">
      <c r="A8766" s="130">
        <v>43663.6209512571</v>
      </c>
      <c r="B8766" s="130">
        <v>0.45909373101697998</v>
      </c>
      <c r="C8766" s="130">
        <v>1.0914360998936601</v>
      </c>
      <c r="D8766" s="130">
        <v>0.59344982615699104</v>
      </c>
      <c r="E8766" s="130">
        <v>-9.5606178138732206E-2</v>
      </c>
    </row>
    <row r="8767" spans="1:5" x14ac:dyDescent="0.25">
      <c r="A8767" s="130">
        <v>43664.968200076801</v>
      </c>
      <c r="B8767" s="130">
        <v>0.81111654725416504</v>
      </c>
      <c r="C8767" s="130">
        <v>1.09143136871603</v>
      </c>
      <c r="D8767" s="130">
        <v>0.59344760099145899</v>
      </c>
      <c r="E8767" s="130">
        <v>-9.5600470563815904E-2</v>
      </c>
    </row>
    <row r="8768" spans="1:5" x14ac:dyDescent="0.25">
      <c r="A8768" s="130">
        <v>43667.856235011299</v>
      </c>
      <c r="B8768" s="130">
        <v>1.1630738003138601</v>
      </c>
      <c r="C8768" s="130">
        <v>1.09142124003874</v>
      </c>
      <c r="D8768" s="130">
        <v>0.59344282708197404</v>
      </c>
      <c r="E8768" s="130">
        <v>-9.5588188483990505E-2</v>
      </c>
    </row>
    <row r="8769" spans="1:5" x14ac:dyDescent="0.25">
      <c r="A8769" s="130">
        <v>43681.118976157297</v>
      </c>
      <c r="B8769" s="130">
        <v>0.68504899637775696</v>
      </c>
      <c r="C8769" s="130">
        <v>1.0913749597713001</v>
      </c>
      <c r="D8769" s="130">
        <v>0.59342083511402899</v>
      </c>
      <c r="E8769" s="130">
        <v>-9.5530963463966806E-2</v>
      </c>
    </row>
    <row r="8770" spans="1:5" x14ac:dyDescent="0.25">
      <c r="A8770" s="130">
        <v>43681.397405806201</v>
      </c>
      <c r="B8770" s="130">
        <v>1.5094756330158401</v>
      </c>
      <c r="C8770" s="130">
        <v>1.09137399231119</v>
      </c>
      <c r="D8770" s="130">
        <v>0.59342037221944699</v>
      </c>
      <c r="E8770" s="130">
        <v>-9.5529747673713694E-2</v>
      </c>
    </row>
    <row r="8771" spans="1:5" x14ac:dyDescent="0.25">
      <c r="A8771" s="130">
        <v>43683.169519352603</v>
      </c>
      <c r="B8771" s="130">
        <v>0.43014685205373698</v>
      </c>
      <c r="C8771" s="130">
        <v>1.09136783871839</v>
      </c>
      <c r="D8771" s="130">
        <v>0.59341742488210003</v>
      </c>
      <c r="E8771" s="130">
        <v>-9.5521995666332501E-2</v>
      </c>
    </row>
    <row r="8772" spans="1:5" x14ac:dyDescent="0.25">
      <c r="A8772" s="130">
        <v>43696.978469275098</v>
      </c>
      <c r="B8772" s="130">
        <v>1.2775246026599301</v>
      </c>
      <c r="C8772" s="130">
        <v>1.0913201232726699</v>
      </c>
      <c r="D8772" s="130">
        <v>0.59339438921118903</v>
      </c>
      <c r="E8772" s="130">
        <v>-9.5460767443229205E-2</v>
      </c>
    </row>
    <row r="8773" spans="1:5" x14ac:dyDescent="0.25">
      <c r="A8773" s="130">
        <v>43702.950823878004</v>
      </c>
      <c r="B8773" s="130">
        <v>-0.55986429667883597</v>
      </c>
      <c r="C8773" s="130">
        <v>1.09129961595266</v>
      </c>
      <c r="D8773" s="130">
        <v>0.593384388466624</v>
      </c>
      <c r="E8773" s="130">
        <v>-9.5433836033049002E-2</v>
      </c>
    </row>
    <row r="8774" spans="1:5" x14ac:dyDescent="0.25">
      <c r="A8774" s="130">
        <v>43714.029136359997</v>
      </c>
      <c r="B8774" s="130">
        <v>1.31805751540668</v>
      </c>
      <c r="C8774" s="130">
        <v>1.09126178386918</v>
      </c>
      <c r="D8774" s="130">
        <v>0.59336577729472395</v>
      </c>
      <c r="E8774" s="130">
        <v>-9.5383162341878699E-2</v>
      </c>
    </row>
    <row r="8775" spans="1:5" x14ac:dyDescent="0.25">
      <c r="A8775" s="130">
        <v>43714.1431046449</v>
      </c>
      <c r="B8775" s="130">
        <v>0.357836402090217</v>
      </c>
      <c r="C8775" s="130">
        <v>1.0912613960747799</v>
      </c>
      <c r="D8775" s="130">
        <v>0.59336558542385198</v>
      </c>
      <c r="E8775" s="130">
        <v>-9.5382636196926607E-2</v>
      </c>
    </row>
    <row r="8776" spans="1:5" x14ac:dyDescent="0.25">
      <c r="A8776" s="130">
        <v>43719.614054430102</v>
      </c>
      <c r="B8776" s="130">
        <v>1.07649651146342</v>
      </c>
      <c r="C8776" s="130">
        <v>1.0912428140005599</v>
      </c>
      <c r="D8776" s="130">
        <v>0.59335636505258604</v>
      </c>
      <c r="E8776" s="130">
        <v>-9.5357263344546597E-2</v>
      </c>
    </row>
    <row r="8777" spans="1:5" x14ac:dyDescent="0.25">
      <c r="A8777" s="130">
        <v>43719.936433649498</v>
      </c>
      <c r="B8777" s="130">
        <v>-0.31067184825958</v>
      </c>
      <c r="C8777" s="130">
        <v>1.0912417210984799</v>
      </c>
      <c r="D8777" s="130">
        <v>0.59335582113891105</v>
      </c>
      <c r="E8777" s="130">
        <v>-9.53557611640653E-2</v>
      </c>
    </row>
    <row r="8778" spans="1:5" x14ac:dyDescent="0.25">
      <c r="A8778" s="130">
        <v>43723.084970167401</v>
      </c>
      <c r="B8778" s="130">
        <v>-0.13225790634381299</v>
      </c>
      <c r="C8778" s="130">
        <v>1.09123105925593</v>
      </c>
      <c r="D8778" s="130">
        <v>0.59335050547754198</v>
      </c>
      <c r="E8778" s="130">
        <v>-9.5341048699581196E-2</v>
      </c>
    </row>
    <row r="8779" spans="1:5" x14ac:dyDescent="0.25">
      <c r="A8779" s="130">
        <v>43725.117791919998</v>
      </c>
      <c r="B8779" s="130">
        <v>2.3390128998839899</v>
      </c>
      <c r="C8779" s="130">
        <v>1.0912241871631501</v>
      </c>
      <c r="D8779" s="130">
        <v>0.59334707010480503</v>
      </c>
      <c r="E8779" s="130">
        <v>-9.5331509932233105E-2</v>
      </c>
    </row>
    <row r="8780" spans="1:5" x14ac:dyDescent="0.25">
      <c r="A8780" s="130">
        <v>43726.913063249704</v>
      </c>
      <c r="B8780" s="130">
        <v>0.77552626683183901</v>
      </c>
      <c r="C8780" s="130">
        <v>1.0912181257123801</v>
      </c>
      <c r="D8780" s="130">
        <v>0.593344033983774</v>
      </c>
      <c r="E8780" s="130">
        <v>-9.5323059884523706E-2</v>
      </c>
    </row>
    <row r="8781" spans="1:5" x14ac:dyDescent="0.25">
      <c r="A8781" s="130">
        <v>43731.528689809398</v>
      </c>
      <c r="B8781" s="130">
        <v>-8.4412236437447802E-2</v>
      </c>
      <c r="C8781" s="130">
        <v>1.09120257446137</v>
      </c>
      <c r="D8781" s="130">
        <v>0.59333621868464403</v>
      </c>
      <c r="E8781" s="130">
        <v>-9.5301223220997197E-2</v>
      </c>
    </row>
    <row r="8782" spans="1:5" x14ac:dyDescent="0.25">
      <c r="A8782" s="130">
        <v>43734.0587937784</v>
      </c>
      <c r="B8782" s="130">
        <v>-0.61735700086569301</v>
      </c>
      <c r="C8782" s="130">
        <v>1.0911940698634801</v>
      </c>
      <c r="D8782" s="130">
        <v>0.59333192886834396</v>
      </c>
      <c r="E8782" s="130">
        <v>-9.5289185058797896E-2</v>
      </c>
    </row>
    <row r="8783" spans="1:5" x14ac:dyDescent="0.25">
      <c r="A8783" s="130">
        <v>43735.864267288503</v>
      </c>
      <c r="B8783" s="130">
        <v>0.31434605199822702</v>
      </c>
      <c r="C8783" s="130">
        <v>1.09118800966911</v>
      </c>
      <c r="D8783" s="130">
        <v>0.59332886516879002</v>
      </c>
      <c r="E8783" s="130">
        <v>-9.5280565179961904E-2</v>
      </c>
    </row>
    <row r="8784" spans="1:5" x14ac:dyDescent="0.25">
      <c r="A8784" s="130">
        <v>43737.045269175898</v>
      </c>
      <c r="B8784" s="130">
        <v>-0.65721071745984405</v>
      </c>
      <c r="C8784" s="130">
        <v>1.0911840494585601</v>
      </c>
      <c r="D8784" s="130">
        <v>0.59332686000527601</v>
      </c>
      <c r="E8784" s="130">
        <v>-9.5274913439069298E-2</v>
      </c>
    </row>
    <row r="8785" spans="1:5" x14ac:dyDescent="0.25">
      <c r="A8785" s="130">
        <v>43748.410540668599</v>
      </c>
      <c r="B8785" s="130">
        <v>0.29210649147297701</v>
      </c>
      <c r="C8785" s="130">
        <v>1.09114609663935</v>
      </c>
      <c r="D8785" s="130">
        <v>0.59330751793772196</v>
      </c>
      <c r="E8785" s="130">
        <v>-9.5219988299796707E-2</v>
      </c>
    </row>
    <row r="8786" spans="1:5" x14ac:dyDescent="0.25">
      <c r="A8786" s="130">
        <v>43758.235066501598</v>
      </c>
      <c r="B8786" s="130">
        <v>0.23298111171925501</v>
      </c>
      <c r="C8786" s="130">
        <v>1.09111351988044</v>
      </c>
      <c r="D8786" s="130">
        <v>0.59329073153312395</v>
      </c>
      <c r="E8786" s="130">
        <v>-9.5171728215581605E-2</v>
      </c>
    </row>
    <row r="8787" spans="1:5" x14ac:dyDescent="0.25">
      <c r="A8787" s="130">
        <v>43758.750566819297</v>
      </c>
      <c r="B8787" s="130">
        <v>1.78929472343308</v>
      </c>
      <c r="C8787" s="130">
        <v>1.09111181647554</v>
      </c>
      <c r="D8787" s="130">
        <v>0.59328984903670101</v>
      </c>
      <c r="E8787" s="130">
        <v>-9.5169176020482596E-2</v>
      </c>
    </row>
    <row r="8788" spans="1:5" x14ac:dyDescent="0.25">
      <c r="A8788" s="130">
        <v>43759.220848066601</v>
      </c>
      <c r="B8788" s="130">
        <v>0.98959332608217199</v>
      </c>
      <c r="C8788" s="130">
        <v>1.09111026300676</v>
      </c>
      <c r="D8788" s="130">
        <v>0.59328904380389402</v>
      </c>
      <c r="E8788" s="130">
        <v>-9.5166845967467301E-2</v>
      </c>
    </row>
    <row r="8789" spans="1:5" x14ac:dyDescent="0.25">
      <c r="A8789" s="130">
        <v>43762.814165716198</v>
      </c>
      <c r="B8789" s="130">
        <v>-0.368739131471785</v>
      </c>
      <c r="C8789" s="130">
        <v>1.09109840952815</v>
      </c>
      <c r="D8789" s="130">
        <v>0.59328288653519001</v>
      </c>
      <c r="E8789" s="130">
        <v>-9.5148987962392906E-2</v>
      </c>
    </row>
    <row r="8790" spans="1:5" x14ac:dyDescent="0.25">
      <c r="A8790" s="130">
        <v>43769.668781477703</v>
      </c>
      <c r="B8790" s="130">
        <v>1.36562161292619</v>
      </c>
      <c r="C8790" s="130">
        <v>1.0910758775431399</v>
      </c>
      <c r="D8790" s="130">
        <v>0.59327111808172595</v>
      </c>
      <c r="E8790" s="130">
        <v>-9.5114654652698305E-2</v>
      </c>
    </row>
    <row r="8791" spans="1:5" x14ac:dyDescent="0.25">
      <c r="A8791" s="130">
        <v>43774.186772365603</v>
      </c>
      <c r="B8791" s="130">
        <v>1.6651467642200299</v>
      </c>
      <c r="C8791" s="130">
        <v>1.0910610835949399</v>
      </c>
      <c r="D8791" s="130">
        <v>0.59326334491563204</v>
      </c>
      <c r="E8791" s="130">
        <v>-9.5091833466293504E-2</v>
      </c>
    </row>
    <row r="8792" spans="1:5" x14ac:dyDescent="0.25">
      <c r="A8792" s="130">
        <v>43775.946567681502</v>
      </c>
      <c r="B8792" s="130">
        <v>0.784354536466636</v>
      </c>
      <c r="C8792" s="130">
        <v>1.09105533355053</v>
      </c>
      <c r="D8792" s="130">
        <v>0.59326031368063303</v>
      </c>
      <c r="E8792" s="130">
        <v>-9.5082903295315893E-2</v>
      </c>
    </row>
    <row r="8793" spans="1:5" x14ac:dyDescent="0.25">
      <c r="A8793" s="130">
        <v>43780.922443113297</v>
      </c>
      <c r="B8793" s="130">
        <v>-0.169570024256394</v>
      </c>
      <c r="C8793" s="130">
        <v>1.0910391125361201</v>
      </c>
      <c r="D8793" s="130">
        <v>0.59325173208896098</v>
      </c>
      <c r="E8793" s="130">
        <v>-9.5057528331684293E-2</v>
      </c>
    </row>
    <row r="8794" spans="1:5" x14ac:dyDescent="0.25">
      <c r="A8794" s="130">
        <v>43789.807423056198</v>
      </c>
      <c r="B8794" s="130">
        <v>1.4023270891925701</v>
      </c>
      <c r="C8794" s="130">
        <v>1.0910102857344399</v>
      </c>
      <c r="D8794" s="130">
        <v>0.593236369465029</v>
      </c>
      <c r="E8794" s="130">
        <v>-9.50117612753556E-2</v>
      </c>
    </row>
    <row r="8795" spans="1:5" x14ac:dyDescent="0.25">
      <c r="A8795" s="130">
        <v>43790.691769262899</v>
      </c>
      <c r="B8795" s="130">
        <v>0.95309699007348803</v>
      </c>
      <c r="C8795" s="130">
        <v>1.09100742618941</v>
      </c>
      <c r="D8795" s="130">
        <v>0.593234837629664</v>
      </c>
      <c r="E8795" s="130">
        <v>-9.5007173927750002E-2</v>
      </c>
    </row>
    <row r="8796" spans="1:5" x14ac:dyDescent="0.25">
      <c r="A8796" s="130">
        <v>43794.9091976891</v>
      </c>
      <c r="B8796" s="130">
        <v>0.58011029412208304</v>
      </c>
      <c r="C8796" s="130">
        <v>1.09099381317351</v>
      </c>
      <c r="D8796" s="130">
        <v>0.59322752548817104</v>
      </c>
      <c r="E8796" s="130">
        <v>-9.4985217311205503E-2</v>
      </c>
    </row>
    <row r="8797" spans="1:5" x14ac:dyDescent="0.25">
      <c r="A8797" s="130">
        <v>43799.831580406899</v>
      </c>
      <c r="B8797" s="130">
        <v>0.19676531641299499</v>
      </c>
      <c r="C8797" s="130">
        <v>1.09097797512138</v>
      </c>
      <c r="D8797" s="130">
        <v>0.59321897678098001</v>
      </c>
      <c r="E8797" s="130">
        <v>-9.4959424207715498E-2</v>
      </c>
    </row>
    <row r="8798" spans="1:5" x14ac:dyDescent="0.25">
      <c r="A8798" s="130">
        <v>43801.327192980403</v>
      </c>
      <c r="B8798" s="130">
        <v>-0.21531736064311899</v>
      </c>
      <c r="C8798" s="130">
        <v>1.0909731736656401</v>
      </c>
      <c r="D8798" s="130">
        <v>0.59321637629405799</v>
      </c>
      <c r="E8798" s="130">
        <v>-9.4951551792947397E-2</v>
      </c>
    </row>
    <row r="8799" spans="1:5" x14ac:dyDescent="0.25">
      <c r="A8799" s="130">
        <v>43804.794962380998</v>
      </c>
      <c r="B8799" s="130">
        <v>1.5540189703168801</v>
      </c>
      <c r="C8799" s="130">
        <v>1.0909620601908601</v>
      </c>
      <c r="D8799" s="130">
        <v>0.59321034125502003</v>
      </c>
      <c r="E8799" s="130">
        <v>-9.4933235069865896E-2</v>
      </c>
    </row>
    <row r="8800" spans="1:5" x14ac:dyDescent="0.25">
      <c r="A8800" s="130">
        <v>43805.412554094299</v>
      </c>
      <c r="B8800" s="130">
        <v>1.14551226424722</v>
      </c>
      <c r="C8800" s="130">
        <v>1.09096008377133</v>
      </c>
      <c r="D8800" s="130">
        <v>0.59320926564316101</v>
      </c>
      <c r="E8800" s="130">
        <v>-9.4929963650433893E-2</v>
      </c>
    </row>
    <row r="8801" spans="1:5" x14ac:dyDescent="0.25">
      <c r="A8801" s="130">
        <v>43805.950891669097</v>
      </c>
      <c r="B8801" s="130">
        <v>-0.21409228727387</v>
      </c>
      <c r="C8801" s="130">
        <v>1.09095836168006</v>
      </c>
      <c r="D8801" s="130">
        <v>0.59320832786415201</v>
      </c>
      <c r="E8801" s="130">
        <v>-9.4927109750650301E-2</v>
      </c>
    </row>
    <row r="8802" spans="1:5" x14ac:dyDescent="0.25">
      <c r="A8802" s="130">
        <v>43808.459212195899</v>
      </c>
      <c r="B8802" s="130">
        <v>0.78571498396147199</v>
      </c>
      <c r="C8802" s="130">
        <v>1.0909503463830801</v>
      </c>
      <c r="D8802" s="130">
        <v>0.59320395596229603</v>
      </c>
      <c r="E8802" s="130">
        <v>-9.4913784177488206E-2</v>
      </c>
    </row>
    <row r="8803" spans="1:5" x14ac:dyDescent="0.25">
      <c r="A8803" s="130">
        <v>43812.375590609903</v>
      </c>
      <c r="B8803" s="130">
        <v>0.98164018659725505</v>
      </c>
      <c r="C8803" s="130">
        <v>1.09093785993884</v>
      </c>
      <c r="D8803" s="130">
        <v>0.59319712186909102</v>
      </c>
      <c r="E8803" s="130">
        <v>-9.4892885566281199E-2</v>
      </c>
    </row>
    <row r="8804" spans="1:5" x14ac:dyDescent="0.25">
      <c r="A8804" s="130">
        <v>43812.830235927198</v>
      </c>
      <c r="B8804" s="130">
        <v>-4.7531966110170298E-2</v>
      </c>
      <c r="C8804" s="130">
        <v>1.09093641264455</v>
      </c>
      <c r="D8804" s="130">
        <v>0.59319632787952503</v>
      </c>
      <c r="E8804" s="130">
        <v>-9.4890452170715206E-2</v>
      </c>
    </row>
    <row r="8805" spans="1:5" x14ac:dyDescent="0.25">
      <c r="A8805" s="130">
        <v>43816.085556036298</v>
      </c>
      <c r="B8805" s="130">
        <v>4.3679126796495504</v>
      </c>
      <c r="C8805" s="130">
        <v>1.09092606341469</v>
      </c>
      <c r="D8805" s="130">
        <v>0.59319063896990798</v>
      </c>
      <c r="E8805" s="130">
        <v>-9.4872984328160104E-2</v>
      </c>
    </row>
    <row r="8806" spans="1:5" x14ac:dyDescent="0.25">
      <c r="A8806" s="130">
        <v>43822.117177652799</v>
      </c>
      <c r="B8806" s="130">
        <v>0.26705359157881398</v>
      </c>
      <c r="C8806" s="130">
        <v>1.09090695090081</v>
      </c>
      <c r="D8806" s="130">
        <v>0.59318008046300397</v>
      </c>
      <c r="E8806" s="130">
        <v>-9.4840413246249797E-2</v>
      </c>
    </row>
    <row r="8807" spans="1:5" x14ac:dyDescent="0.25">
      <c r="A8807" s="130">
        <v>43824.558606937797</v>
      </c>
      <c r="B8807" s="130">
        <v>0.57291278705147197</v>
      </c>
      <c r="C8807" s="130">
        <v>1.09089923800553</v>
      </c>
      <c r="D8807" s="130">
        <v>0.59317580010426496</v>
      </c>
      <c r="E8807" s="130">
        <v>-9.4827153492948596E-2</v>
      </c>
    </row>
    <row r="8808" spans="1:5" x14ac:dyDescent="0.25">
      <c r="A8808" s="130">
        <v>43830.008782108896</v>
      </c>
      <c r="B8808" s="130">
        <v>-0.18016936317583099</v>
      </c>
      <c r="C8808" s="130">
        <v>1.0908820684732601</v>
      </c>
      <c r="D8808" s="130">
        <v>0.59316623109077005</v>
      </c>
      <c r="E8808" s="130">
        <v>-9.4797395215455799E-2</v>
      </c>
    </row>
    <row r="8809" spans="1:5" x14ac:dyDescent="0.25">
      <c r="A8809" s="130">
        <v>43830.383017914799</v>
      </c>
      <c r="B8809" s="130">
        <v>1.8595151697382399</v>
      </c>
      <c r="C8809" s="130">
        <v>1.0908808919885999</v>
      </c>
      <c r="D8809" s="130">
        <v>0.59316557334283204</v>
      </c>
      <c r="E8809" s="130">
        <v>-9.47953438861215E-2</v>
      </c>
    </row>
    <row r="8810" spans="1:5" x14ac:dyDescent="0.25">
      <c r="A8810" s="130">
        <v>43832.6822480919</v>
      </c>
      <c r="B8810" s="130">
        <v>-0.57272798543316406</v>
      </c>
      <c r="C8810" s="130">
        <v>1.09087367084213</v>
      </c>
      <c r="D8810" s="130">
        <v>0.59316153031819296</v>
      </c>
      <c r="E8810" s="130">
        <v>-9.4782718442809194E-2</v>
      </c>
    </row>
    <row r="8811" spans="1:5" x14ac:dyDescent="0.25">
      <c r="A8811" s="130">
        <v>43834.776760709698</v>
      </c>
      <c r="B8811" s="130">
        <v>-0.36706335914045202</v>
      </c>
      <c r="C8811" s="130">
        <v>1.09086710304269</v>
      </c>
      <c r="D8811" s="130">
        <v>0.59315784435131802</v>
      </c>
      <c r="E8811" s="130">
        <v>-9.4771183490167804E-2</v>
      </c>
    </row>
    <row r="8812" spans="1:5" x14ac:dyDescent="0.25">
      <c r="A8812" s="130">
        <v>43842.930142479701</v>
      </c>
      <c r="B8812" s="130">
        <v>0.157856069844686</v>
      </c>
      <c r="C8812" s="130">
        <v>1.0908416308025499</v>
      </c>
      <c r="D8812" s="130">
        <v>0.59314346933040896</v>
      </c>
      <c r="E8812" s="130">
        <v>-9.4725975885352198E-2</v>
      </c>
    </row>
    <row r="8813" spans="1:5" x14ac:dyDescent="0.25">
      <c r="A8813" s="130">
        <v>43848.715821325</v>
      </c>
      <c r="B8813" s="130">
        <v>0.42788955935859602</v>
      </c>
      <c r="C8813" s="130">
        <v>1.09082364685373</v>
      </c>
      <c r="D8813" s="130">
        <v>0.59313324314837002</v>
      </c>
      <c r="E8813" s="130">
        <v>-9.46936023590981E-2</v>
      </c>
    </row>
    <row r="8814" spans="1:5" x14ac:dyDescent="0.25">
      <c r="A8814" s="130">
        <v>43852.078471222201</v>
      </c>
      <c r="B8814" s="130">
        <v>0.38773190604313201</v>
      </c>
      <c r="C8814" s="130">
        <v>1.09081322940012</v>
      </c>
      <c r="D8814" s="130">
        <v>0.59312728990688701</v>
      </c>
      <c r="E8814" s="130">
        <v>-9.4674674847068402E-2</v>
      </c>
    </row>
    <row r="8815" spans="1:5" x14ac:dyDescent="0.25">
      <c r="A8815" s="130">
        <v>43857.733012269098</v>
      </c>
      <c r="B8815" s="130">
        <v>0.78587684070223796</v>
      </c>
      <c r="C8815" s="130">
        <v>1.0907957695296</v>
      </c>
      <c r="D8815" s="130">
        <v>0.59311726292376998</v>
      </c>
      <c r="E8815" s="130">
        <v>-9.4642661594246905E-2</v>
      </c>
    </row>
    <row r="8816" spans="1:5" x14ac:dyDescent="0.25">
      <c r="A8816" s="130">
        <v>43858.743996758698</v>
      </c>
      <c r="B8816" s="130">
        <v>1.13080007865538</v>
      </c>
      <c r="C8816" s="130">
        <v>1.09079265550061</v>
      </c>
      <c r="D8816" s="130">
        <v>0.59311546804624904</v>
      </c>
      <c r="E8816" s="130">
        <v>-9.4636913433909398E-2</v>
      </c>
    </row>
    <row r="8817" spans="1:5" x14ac:dyDescent="0.25">
      <c r="A8817" s="130">
        <v>43865.811645507798</v>
      </c>
      <c r="B8817" s="130">
        <v>0.647196247752579</v>
      </c>
      <c r="C8817" s="130">
        <v>1.0907709506415699</v>
      </c>
      <c r="D8817" s="130">
        <v>0.59310290221065498</v>
      </c>
      <c r="E8817" s="130">
        <v>-9.4596521913453399E-2</v>
      </c>
    </row>
    <row r="8818" spans="1:5" x14ac:dyDescent="0.25">
      <c r="A8818" s="130">
        <v>43874.642436577102</v>
      </c>
      <c r="B8818" s="130">
        <v>-0.38408546933305099</v>
      </c>
      <c r="C8818" s="130">
        <v>1.0907439908538701</v>
      </c>
      <c r="D8818" s="130">
        <v>0.59308715712288895</v>
      </c>
      <c r="E8818" s="130">
        <v>-9.4545546078128706E-2</v>
      </c>
    </row>
    <row r="8819" spans="1:5" x14ac:dyDescent="0.25">
      <c r="A8819" s="130">
        <v>43875.591259449997</v>
      </c>
      <c r="B8819" s="130">
        <v>1.24663178933286</v>
      </c>
      <c r="C8819" s="130">
        <v>1.09074110473195</v>
      </c>
      <c r="D8819" s="130">
        <v>0.59308546245474403</v>
      </c>
      <c r="E8819" s="130">
        <v>-9.4540035472835099E-2</v>
      </c>
    </row>
    <row r="8820" spans="1:5" x14ac:dyDescent="0.25">
      <c r="A8820" s="130">
        <v>43875.879117037402</v>
      </c>
      <c r="B8820" s="130">
        <v>-0.22956914002982801</v>
      </c>
      <c r="C8820" s="130">
        <v>1.0907402295347399</v>
      </c>
      <c r="D8820" s="130">
        <v>0.59308494820694602</v>
      </c>
      <c r="E8820" s="130">
        <v>-9.4538362359439507E-2</v>
      </c>
    </row>
    <row r="8821" spans="1:5" x14ac:dyDescent="0.25">
      <c r="A8821" s="130">
        <v>43877.216237452099</v>
      </c>
      <c r="B8821" s="130">
        <v>0.58954483553592696</v>
      </c>
      <c r="C8821" s="130">
        <v>1.09073616665378</v>
      </c>
      <c r="D8821" s="130">
        <v>0.59308255879855598</v>
      </c>
      <c r="E8821" s="130">
        <v>-9.4530582782698894E-2</v>
      </c>
    </row>
    <row r="8822" spans="1:5" x14ac:dyDescent="0.25">
      <c r="A8822" s="130">
        <v>43883.598299826997</v>
      </c>
      <c r="B8822" s="130">
        <v>-0.57234601064433099</v>
      </c>
      <c r="C8822" s="130">
        <v>1.09071683075134</v>
      </c>
      <c r="D8822" s="130">
        <v>0.59307113857493798</v>
      </c>
      <c r="E8822" s="130">
        <v>-9.4493273384068197E-2</v>
      </c>
    </row>
    <row r="8823" spans="1:5" x14ac:dyDescent="0.25">
      <c r="A8823" s="130">
        <v>43884.312760873203</v>
      </c>
      <c r="B8823" s="130">
        <v>3.0252768650206998</v>
      </c>
      <c r="C8823" s="130">
        <v>1.0907146719160199</v>
      </c>
      <c r="D8823" s="130">
        <v>0.593069858494925</v>
      </c>
      <c r="E8823" s="130">
        <v>-9.4489078402453894E-2</v>
      </c>
    </row>
    <row r="8824" spans="1:5" x14ac:dyDescent="0.25">
      <c r="A8824" s="130">
        <v>43897.979625600798</v>
      </c>
      <c r="B8824" s="130">
        <v>-0.77190175161118102</v>
      </c>
      <c r="C8824" s="130">
        <v>1.09067360036355</v>
      </c>
      <c r="D8824" s="130">
        <v>0.59304530974712599</v>
      </c>
      <c r="E8824" s="130">
        <v>-9.4408126712978296E-2</v>
      </c>
    </row>
    <row r="8825" spans="1:5" x14ac:dyDescent="0.25">
      <c r="A8825" s="130">
        <v>43900.509228847099</v>
      </c>
      <c r="B8825" s="130">
        <v>1.08644885122351</v>
      </c>
      <c r="C8825" s="130">
        <v>1.0906660452985399</v>
      </c>
      <c r="D8825" s="130">
        <v>0.59304075305121196</v>
      </c>
      <c r="E8825" s="130">
        <v>-9.4392996387602304E-2</v>
      </c>
    </row>
    <row r="8826" spans="1:5" x14ac:dyDescent="0.25">
      <c r="A8826" s="130">
        <v>43901.0642991883</v>
      </c>
      <c r="B8826" s="130">
        <v>0.66192675821459301</v>
      </c>
      <c r="C8826" s="130">
        <v>1.09066438945349</v>
      </c>
      <c r="D8826" s="130">
        <v>0.59303975263480402</v>
      </c>
      <c r="E8826" s="130">
        <v>-9.4389670212482193E-2</v>
      </c>
    </row>
    <row r="8827" spans="1:5" x14ac:dyDescent="0.25">
      <c r="A8827" s="130">
        <v>43914.372806838699</v>
      </c>
      <c r="B8827" s="130">
        <v>-0.52532969422098796</v>
      </c>
      <c r="C8827" s="130">
        <v>1.0906249000849699</v>
      </c>
      <c r="D8827" s="130">
        <v>0.59301570806342097</v>
      </c>
      <c r="E8827" s="130">
        <v>-9.4309261483455406E-2</v>
      </c>
    </row>
    <row r="8828" spans="1:5" x14ac:dyDescent="0.25">
      <c r="A8828" s="130">
        <v>43915.296472355498</v>
      </c>
      <c r="B8828" s="130">
        <v>4.5190499950039396</v>
      </c>
      <c r="C8828" s="130">
        <v>1.0906221744506699</v>
      </c>
      <c r="D8828" s="130">
        <v>0.59301403511571704</v>
      </c>
      <c r="E8828" s="130">
        <v>-9.4303633867993494E-2</v>
      </c>
    </row>
    <row r="8829" spans="1:5" x14ac:dyDescent="0.25">
      <c r="A8829" s="130">
        <v>43915.9999073039</v>
      </c>
      <c r="B8829" s="130">
        <v>0.87453224381994799</v>
      </c>
      <c r="C8829" s="130">
        <v>1.0906201000076099</v>
      </c>
      <c r="D8829" s="130">
        <v>0.59301276068910103</v>
      </c>
      <c r="E8829" s="130">
        <v>-9.4299343972475094E-2</v>
      </c>
    </row>
    <row r="8830" spans="1:5" x14ac:dyDescent="0.25">
      <c r="A8830" s="130">
        <v>43916.248754987901</v>
      </c>
      <c r="B8830" s="130">
        <v>0.70323490155739199</v>
      </c>
      <c r="C8830" s="130">
        <v>1.0906193664234101</v>
      </c>
      <c r="D8830" s="130">
        <v>0.59301230977209596</v>
      </c>
      <c r="E8830" s="130">
        <v>-9.4297825531503301E-2</v>
      </c>
    </row>
    <row r="8831" spans="1:5" x14ac:dyDescent="0.25">
      <c r="A8831" s="130">
        <v>43920.592209607697</v>
      </c>
      <c r="B8831" s="130">
        <v>0.92004944620429596</v>
      </c>
      <c r="C8831" s="130">
        <v>1.0906065851804101</v>
      </c>
      <c r="D8831" s="130">
        <v>0.593004433043539</v>
      </c>
      <c r="E8831" s="130">
        <v>-9.4271251229823896E-2</v>
      </c>
    </row>
    <row r="8832" spans="1:5" x14ac:dyDescent="0.25">
      <c r="A8832" s="130">
        <v>43928.878562444501</v>
      </c>
      <c r="B8832" s="130">
        <v>0.60731945719560998</v>
      </c>
      <c r="C8832" s="130">
        <v>1.0905823218239299</v>
      </c>
      <c r="D8832" s="130">
        <v>0.59298937293004494</v>
      </c>
      <c r="E8832" s="130">
        <v>-9.4220181186655594E-2</v>
      </c>
    </row>
    <row r="8833" spans="1:5" x14ac:dyDescent="0.25">
      <c r="A8833" s="130">
        <v>43936.1927831055</v>
      </c>
      <c r="B8833" s="130">
        <v>0.52237682760387605</v>
      </c>
      <c r="C8833" s="130">
        <v>1.0905610364688301</v>
      </c>
      <c r="D8833" s="130">
        <v>0.59297604360400102</v>
      </c>
      <c r="E8833" s="130">
        <v>-9.4174697645540206E-2</v>
      </c>
    </row>
    <row r="8834" spans="1:5" x14ac:dyDescent="0.25">
      <c r="A8834" s="130">
        <v>43937.626303984798</v>
      </c>
      <c r="B8834" s="130">
        <v>-0.46432674802979701</v>
      </c>
      <c r="C8834" s="130">
        <v>1.09055687919998</v>
      </c>
      <c r="D8834" s="130">
        <v>0.59297342721950397</v>
      </c>
      <c r="E8834" s="130">
        <v>-9.4165738866807694E-2</v>
      </c>
    </row>
    <row r="8835" spans="1:5" x14ac:dyDescent="0.25">
      <c r="A8835" s="130">
        <v>43938.579472721001</v>
      </c>
      <c r="B8835" s="130">
        <v>1.7001139045767599</v>
      </c>
      <c r="C8835" s="130">
        <v>1.0905541175982201</v>
      </c>
      <c r="D8835" s="130">
        <v>0.59297168682986401</v>
      </c>
      <c r="E8835" s="130">
        <v>-9.41597739958564E-2</v>
      </c>
    </row>
    <row r="8836" spans="1:5" x14ac:dyDescent="0.25">
      <c r="A8836" s="130">
        <v>43938.964487344099</v>
      </c>
      <c r="B8836" s="130">
        <v>1.1253496720215801</v>
      </c>
      <c r="C8836" s="130">
        <v>1.09055300269595</v>
      </c>
      <c r="D8836" s="130">
        <v>0.59297098366957302</v>
      </c>
      <c r="E8836" s="130">
        <v>-9.41573627756533E-2</v>
      </c>
    </row>
    <row r="8837" spans="1:5" x14ac:dyDescent="0.25">
      <c r="A8837" s="130">
        <v>43962.850961918797</v>
      </c>
      <c r="B8837" s="130">
        <v>0.94815958109602005</v>
      </c>
      <c r="C8837" s="130">
        <v>1.09048450428326</v>
      </c>
      <c r="D8837" s="130">
        <v>0.59292717647570803</v>
      </c>
      <c r="E8837" s="130">
        <v>-9.4005724272638702E-2</v>
      </c>
    </row>
    <row r="8838" spans="1:5" x14ac:dyDescent="0.25">
      <c r="A8838" s="130">
        <v>43967.805723399302</v>
      </c>
      <c r="B8838" s="130">
        <v>0.98212346595603095</v>
      </c>
      <c r="C8838" s="130">
        <v>1.09047046131168</v>
      </c>
      <c r="D8838" s="130">
        <v>0.59291804453213004</v>
      </c>
      <c r="E8838" s="130">
        <v>-9.39737673778617E-2</v>
      </c>
    </row>
    <row r="8839" spans="1:5" x14ac:dyDescent="0.25">
      <c r="A8839" s="130">
        <v>43970.565133826101</v>
      </c>
      <c r="B8839" s="130">
        <v>-0.6807799294404</v>
      </c>
      <c r="C8839" s="130">
        <v>1.09046266521168</v>
      </c>
      <c r="D8839" s="130">
        <v>0.59291295205745598</v>
      </c>
      <c r="E8839" s="130">
        <v>-9.3955895301011005E-2</v>
      </c>
    </row>
    <row r="8840" spans="1:5" x14ac:dyDescent="0.25">
      <c r="A8840" s="130">
        <v>43973.639080452202</v>
      </c>
      <c r="B8840" s="130">
        <v>0.90596384068930602</v>
      </c>
      <c r="C8840" s="130">
        <v>1.0904540013028501</v>
      </c>
      <c r="D8840" s="130">
        <v>0.59290727346208505</v>
      </c>
      <c r="E8840" s="130">
        <v>-9.3935923264154203E-2</v>
      </c>
    </row>
    <row r="8841" spans="1:5" x14ac:dyDescent="0.25">
      <c r="A8841" s="130">
        <v>43984.114666601301</v>
      </c>
      <c r="B8841" s="130">
        <v>1.12667464405021</v>
      </c>
      <c r="C8841" s="130">
        <v>1.09042464106812</v>
      </c>
      <c r="D8841" s="130">
        <v>0.592887876914724</v>
      </c>
      <c r="E8841" s="130">
        <v>-9.3867365235727696E-2</v>
      </c>
    </row>
    <row r="8842" spans="1:5" x14ac:dyDescent="0.25">
      <c r="A8842" s="130">
        <v>43987.444505881598</v>
      </c>
      <c r="B8842" s="130">
        <v>-0.67730335808797704</v>
      </c>
      <c r="C8842" s="130">
        <v>1.09041536198489</v>
      </c>
      <c r="D8842" s="130">
        <v>0.59288169693496595</v>
      </c>
      <c r="E8842" s="130">
        <v>-9.3845412550829094E-2</v>
      </c>
    </row>
    <row r="8843" spans="1:5" x14ac:dyDescent="0.25">
      <c r="A8843" s="130">
        <v>43987.837162876203</v>
      </c>
      <c r="B8843" s="130">
        <v>4.4019513534659502</v>
      </c>
      <c r="C8843" s="130">
        <v>1.0904142694933701</v>
      </c>
      <c r="D8843" s="130">
        <v>0.592880967727616</v>
      </c>
      <c r="E8843" s="130">
        <v>-9.3842818783202595E-2</v>
      </c>
    </row>
    <row r="8844" spans="1:5" x14ac:dyDescent="0.25">
      <c r="A8844" s="130">
        <v>43989.209878490103</v>
      </c>
      <c r="B8844" s="130">
        <v>-0.180278279216251</v>
      </c>
      <c r="C8844" s="130">
        <v>1.0904104530068</v>
      </c>
      <c r="D8844" s="130">
        <v>0.59287841768109795</v>
      </c>
      <c r="E8844" s="130">
        <v>-9.3833742622156893E-2</v>
      </c>
    </row>
    <row r="8845" spans="1:5" x14ac:dyDescent="0.25">
      <c r="A8845" s="130">
        <v>43989.645470531003</v>
      </c>
      <c r="B8845" s="130">
        <v>0.70779879091145104</v>
      </c>
      <c r="C8845" s="130">
        <v>1.0904092428729499</v>
      </c>
      <c r="D8845" s="130">
        <v>0.59287760824902902</v>
      </c>
      <c r="E8845" s="130">
        <v>-9.3830859820359602E-2</v>
      </c>
    </row>
    <row r="8846" spans="1:5" x14ac:dyDescent="0.25">
      <c r="A8846" s="130">
        <v>43989.779432202398</v>
      </c>
      <c r="B8846" s="130">
        <v>1.02133068089554</v>
      </c>
      <c r="C8846" s="130">
        <v>1.09040887079826</v>
      </c>
      <c r="D8846" s="130">
        <v>0.59287735929286101</v>
      </c>
      <c r="E8846" s="130">
        <v>-9.3829972979998705E-2</v>
      </c>
    </row>
    <row r="8847" spans="1:5" x14ac:dyDescent="0.25">
      <c r="A8847" s="130">
        <v>43994.866862029798</v>
      </c>
      <c r="B8847" s="130">
        <v>1.3174220240397301</v>
      </c>
      <c r="C8847" s="130">
        <v>1.0903947716165501</v>
      </c>
      <c r="D8847" s="130">
        <v>0.59286789639179505</v>
      </c>
      <c r="E8847" s="130">
        <v>-9.3796201276295094E-2</v>
      </c>
    </row>
    <row r="8848" spans="1:5" x14ac:dyDescent="0.25">
      <c r="A8848" s="130">
        <v>43996.8098543339</v>
      </c>
      <c r="B8848" s="130">
        <v>0.851155436778672</v>
      </c>
      <c r="C8848" s="130">
        <v>1.0903894028075201</v>
      </c>
      <c r="D8848" s="130">
        <v>0.59286427802363695</v>
      </c>
      <c r="E8848" s="130">
        <v>-9.3783255709302404E-2</v>
      </c>
    </row>
    <row r="8849" spans="1:5" x14ac:dyDescent="0.25">
      <c r="A8849" s="130">
        <v>43998.125321452899</v>
      </c>
      <c r="B8849" s="130">
        <v>0.10181380904479299</v>
      </c>
      <c r="C8849" s="130">
        <v>1.09038577296324</v>
      </c>
      <c r="D8849" s="130">
        <v>0.59286182692671097</v>
      </c>
      <c r="E8849" s="130">
        <v>-9.3774476269399595E-2</v>
      </c>
    </row>
    <row r="8850" spans="1:5" x14ac:dyDescent="0.25">
      <c r="A8850" s="130">
        <v>44000.430822855997</v>
      </c>
      <c r="B8850" s="130">
        <v>2.33062779784012</v>
      </c>
      <c r="C8850" s="130">
        <v>1.0903794210192399</v>
      </c>
      <c r="D8850" s="130">
        <v>0.59285752848463402</v>
      </c>
      <c r="E8850" s="130">
        <v>-9.3759060363879196E-2</v>
      </c>
    </row>
    <row r="8851" spans="1:5" x14ac:dyDescent="0.25">
      <c r="A8851" s="130">
        <v>44002.525041777299</v>
      </c>
      <c r="B8851" s="130">
        <v>0.27804048095856299</v>
      </c>
      <c r="C8851" s="130">
        <v>1.0903736619601501</v>
      </c>
      <c r="D8851" s="130">
        <v>0.59285362106777395</v>
      </c>
      <c r="E8851" s="130">
        <v>-9.3745025262114395E-2</v>
      </c>
    </row>
    <row r="8852" spans="1:5" x14ac:dyDescent="0.25">
      <c r="A8852" s="130">
        <v>44013.800735495599</v>
      </c>
      <c r="B8852" s="130">
        <v>0.74974799365821199</v>
      </c>
      <c r="C8852" s="130">
        <v>1.09034283052193</v>
      </c>
      <c r="D8852" s="130">
        <v>0.59283253538890002</v>
      </c>
      <c r="E8852" s="130">
        <v>-9.3668935562856104E-2</v>
      </c>
    </row>
    <row r="8853" spans="1:5" x14ac:dyDescent="0.25">
      <c r="A8853" s="130">
        <v>44016.694792318704</v>
      </c>
      <c r="B8853" s="130">
        <v>5.4885039556040703E-2</v>
      </c>
      <c r="C8853" s="130">
        <v>1.09033496528398</v>
      </c>
      <c r="D8853" s="130">
        <v>0.59282711058922299</v>
      </c>
      <c r="E8853" s="130">
        <v>-9.3649264411790598E-2</v>
      </c>
    </row>
    <row r="8854" spans="1:5" x14ac:dyDescent="0.25">
      <c r="A8854" s="130">
        <v>44020.054762329899</v>
      </c>
      <c r="B8854" s="130">
        <v>-0.49506952937438098</v>
      </c>
      <c r="C8854" s="130">
        <v>1.09032585848073</v>
      </c>
      <c r="D8854" s="130">
        <v>0.59282080585560204</v>
      </c>
      <c r="E8854" s="130">
        <v>-9.3626353928140504E-2</v>
      </c>
    </row>
    <row r="8855" spans="1:5" x14ac:dyDescent="0.25">
      <c r="A8855" s="130">
        <v>44026.575106477001</v>
      </c>
      <c r="B8855" s="130">
        <v>0.69868065278486702</v>
      </c>
      <c r="C8855" s="130">
        <v>1.09030826151322</v>
      </c>
      <c r="D8855" s="130">
        <v>0.59280855069430105</v>
      </c>
      <c r="E8855" s="130">
        <v>-9.3581672031532004E-2</v>
      </c>
    </row>
    <row r="8856" spans="1:5" x14ac:dyDescent="0.25">
      <c r="A8856" s="130">
        <v>44032.646992841503</v>
      </c>
      <c r="B8856" s="130">
        <v>0.65145809125493104</v>
      </c>
      <c r="C8856" s="130">
        <v>1.0902919647232401</v>
      </c>
      <c r="D8856" s="130">
        <v>0.592797114430899</v>
      </c>
      <c r="E8856" s="130">
        <v>-9.3539800371925705E-2</v>
      </c>
    </row>
    <row r="8857" spans="1:5" x14ac:dyDescent="0.25">
      <c r="A8857" s="130">
        <v>44037.672816343002</v>
      </c>
      <c r="B8857" s="130">
        <v>-0.59521450469335302</v>
      </c>
      <c r="C8857" s="130">
        <v>1.09027854119003</v>
      </c>
      <c r="D8857" s="130">
        <v>0.592787630909556</v>
      </c>
      <c r="E8857" s="130">
        <v>-9.3504950933294598E-2</v>
      </c>
    </row>
    <row r="8858" spans="1:5" x14ac:dyDescent="0.25">
      <c r="A8858" s="130">
        <v>44044.4325545834</v>
      </c>
      <c r="B8858" s="130">
        <v>0.87208205305775399</v>
      </c>
      <c r="C8858" s="130">
        <v>1.0902605804085399</v>
      </c>
      <c r="D8858" s="130">
        <v>0.59277485058402202</v>
      </c>
      <c r="E8858" s="130">
        <v>-9.3457805518589995E-2</v>
      </c>
    </row>
    <row r="8859" spans="1:5" x14ac:dyDescent="0.25">
      <c r="A8859" s="130">
        <v>44047.213352968502</v>
      </c>
      <c r="B8859" s="130">
        <v>1.36993911885843</v>
      </c>
      <c r="C8859" s="130">
        <v>1.09025322305855</v>
      </c>
      <c r="D8859" s="130">
        <v>0.59276958474097596</v>
      </c>
      <c r="E8859" s="130">
        <v>-9.3438320268040803E-2</v>
      </c>
    </row>
    <row r="8860" spans="1:5" x14ac:dyDescent="0.25">
      <c r="A8860" s="130">
        <v>44050.131271025297</v>
      </c>
      <c r="B8860" s="130">
        <v>-0.54167586895743602</v>
      </c>
      <c r="C8860" s="130">
        <v>1.0902455225533501</v>
      </c>
      <c r="D8860" s="130">
        <v>0.592764054031376</v>
      </c>
      <c r="E8860" s="130">
        <v>-9.3417817422016505E-2</v>
      </c>
    </row>
    <row r="8861" spans="1:5" x14ac:dyDescent="0.25">
      <c r="A8861" s="130">
        <v>44056.099912884602</v>
      </c>
      <c r="B8861" s="130">
        <v>0.24415421062848899</v>
      </c>
      <c r="C8861" s="130">
        <v>1.0902298337330001</v>
      </c>
      <c r="D8861" s="130">
        <v>0.592752724271429</v>
      </c>
      <c r="E8861" s="130">
        <v>-9.3375697656331497E-2</v>
      </c>
    </row>
    <row r="8862" spans="1:5" x14ac:dyDescent="0.25">
      <c r="A8862" s="130">
        <v>44059.986806684603</v>
      </c>
      <c r="B8862" s="130">
        <v>1.2859297534304901</v>
      </c>
      <c r="C8862" s="130">
        <v>1.09021966217363</v>
      </c>
      <c r="D8862" s="130">
        <v>0.59274533411709596</v>
      </c>
      <c r="E8862" s="130">
        <v>-9.3348137984097093E-2</v>
      </c>
    </row>
    <row r="8863" spans="1:5" x14ac:dyDescent="0.25">
      <c r="A8863" s="130">
        <v>44066.125509491998</v>
      </c>
      <c r="B8863" s="130">
        <v>-0.70884423653033701</v>
      </c>
      <c r="C8863" s="130">
        <v>1.0902036707435301</v>
      </c>
      <c r="D8863" s="130">
        <v>0.59273364332738998</v>
      </c>
      <c r="E8863" s="130">
        <v>-9.3304402811308002E-2</v>
      </c>
    </row>
    <row r="8864" spans="1:5" x14ac:dyDescent="0.25">
      <c r="A8864" s="130">
        <v>44066.245752106297</v>
      </c>
      <c r="B8864" s="130">
        <v>1.9505780182160799</v>
      </c>
      <c r="C8864" s="130">
        <v>1.0902033584009301</v>
      </c>
      <c r="D8864" s="130">
        <v>0.59273341409699298</v>
      </c>
      <c r="E8864" s="130">
        <v>-9.3303543587143795E-2</v>
      </c>
    </row>
    <row r="8865" spans="1:5" x14ac:dyDescent="0.25">
      <c r="A8865" s="130">
        <v>44066.322642266598</v>
      </c>
      <c r="B8865" s="130">
        <v>1.6744656813338501</v>
      </c>
      <c r="C8865" s="130">
        <v>1.0902031586887599</v>
      </c>
      <c r="D8865" s="130">
        <v>0.59273326750892597</v>
      </c>
      <c r="E8865" s="130">
        <v>-9.3302994097516398E-2</v>
      </c>
    </row>
    <row r="8866" spans="1:5" x14ac:dyDescent="0.25">
      <c r="A8866" s="130">
        <v>44066.6947549326</v>
      </c>
      <c r="B8866" s="130">
        <v>1.2480382369644401</v>
      </c>
      <c r="C8866" s="130">
        <v>1.0902021923726399</v>
      </c>
      <c r="D8866" s="130">
        <v>0.59273255803846803</v>
      </c>
      <c r="E8866" s="130">
        <v>-9.3300334255912401E-2</v>
      </c>
    </row>
    <row r="8867" spans="1:5" x14ac:dyDescent="0.25">
      <c r="A8867" s="130">
        <v>44068.136782105401</v>
      </c>
      <c r="B8867" s="130">
        <v>0.94718995361138303</v>
      </c>
      <c r="C8867" s="130">
        <v>1.09019845076328</v>
      </c>
      <c r="D8867" s="130">
        <v>0.59272980784898099</v>
      </c>
      <c r="E8867" s="130">
        <v>-9.3290017846144199E-2</v>
      </c>
    </row>
    <row r="8868" spans="1:5" x14ac:dyDescent="0.25">
      <c r="A8868" s="130">
        <v>44071.446867233397</v>
      </c>
      <c r="B8868" s="130">
        <v>-6.4339879735097999E-2</v>
      </c>
      <c r="C8868" s="130">
        <v>1.0901898807794801</v>
      </c>
      <c r="D8868" s="130">
        <v>0.59272349003487701</v>
      </c>
      <c r="E8868" s="130">
        <v>-9.3266283818773305E-2</v>
      </c>
    </row>
    <row r="8869" spans="1:5" x14ac:dyDescent="0.25">
      <c r="A8869" s="130">
        <v>44073.296317565102</v>
      </c>
      <c r="B8869" s="130">
        <v>0.41760311607343897</v>
      </c>
      <c r="C8869" s="130">
        <v>1.0901851037753301</v>
      </c>
      <c r="D8869" s="130">
        <v>0.59271995708455005</v>
      </c>
      <c r="E8869" s="130">
        <v>-9.3252990524902699E-2</v>
      </c>
    </row>
    <row r="8870" spans="1:5" x14ac:dyDescent="0.25">
      <c r="A8870" s="130">
        <v>44084.713378553199</v>
      </c>
      <c r="B8870" s="130">
        <v>1.40080847305064</v>
      </c>
      <c r="C8870" s="130">
        <v>1.0901557941604301</v>
      </c>
      <c r="D8870" s="130">
        <v>0.59269810003478596</v>
      </c>
      <c r="E8870" s="130">
        <v>-9.31704158148568E-2</v>
      </c>
    </row>
    <row r="8871" spans="1:5" x14ac:dyDescent="0.25">
      <c r="A8871" s="130">
        <v>44086.112265676697</v>
      </c>
      <c r="B8871" s="130">
        <v>0.25006356911636601</v>
      </c>
      <c r="C8871" s="130">
        <v>1.09015222428154</v>
      </c>
      <c r="D8871" s="130">
        <v>0.59269541637145995</v>
      </c>
      <c r="E8871" s="130">
        <v>-9.31602377235424E-2</v>
      </c>
    </row>
    <row r="8872" spans="1:5" x14ac:dyDescent="0.25">
      <c r="A8872" s="130">
        <v>44088.952443413</v>
      </c>
      <c r="B8872" s="130">
        <v>0.48667600072394002</v>
      </c>
      <c r="C8872" s="130">
        <v>1.09014499063952</v>
      </c>
      <c r="D8872" s="130">
        <v>0.59268996393339002</v>
      </c>
      <c r="E8872" s="130">
        <v>-9.3139532433976699E-2</v>
      </c>
    </row>
    <row r="8873" spans="1:5" x14ac:dyDescent="0.25">
      <c r="A8873" s="130">
        <v>44090.221663950899</v>
      </c>
      <c r="B8873" s="130">
        <v>2.5338878038136099</v>
      </c>
      <c r="C8873" s="130">
        <v>1.09014176427361</v>
      </c>
      <c r="D8873" s="130">
        <v>0.59268752571403704</v>
      </c>
      <c r="E8873" s="130">
        <v>-9.3130262068875397E-2</v>
      </c>
    </row>
    <row r="8874" spans="1:5" x14ac:dyDescent="0.25">
      <c r="A8874" s="130">
        <v>44102.410752510703</v>
      </c>
      <c r="B8874" s="130">
        <v>0.52414024962015304</v>
      </c>
      <c r="C8874" s="130">
        <v>1.0901109750340201</v>
      </c>
      <c r="D8874" s="130">
        <v>0.59266405877245398</v>
      </c>
      <c r="E8874" s="130">
        <v>-9.30406815227897E-2</v>
      </c>
    </row>
    <row r="8875" spans="1:5" x14ac:dyDescent="0.25">
      <c r="A8875" s="130">
        <v>44102.669391707197</v>
      </c>
      <c r="B8875" s="130">
        <v>1.8911505282444701</v>
      </c>
      <c r="C8875" s="130">
        <v>1.0901103255600399</v>
      </c>
      <c r="D8875" s="130">
        <v>0.59266355982388896</v>
      </c>
      <c r="E8875" s="130">
        <v>-9.3038769911109806E-2</v>
      </c>
    </row>
    <row r="8876" spans="1:5" x14ac:dyDescent="0.25">
      <c r="A8876" s="130">
        <v>44114.3560361809</v>
      </c>
      <c r="B8876" s="130">
        <v>0.95054357951824797</v>
      </c>
      <c r="C8876" s="130">
        <v>1.0900811457794799</v>
      </c>
      <c r="D8876" s="130">
        <v>0.59264097118867098</v>
      </c>
      <c r="E8876" s="130">
        <v>-9.2951926025371598E-2</v>
      </c>
    </row>
    <row r="8877" spans="1:5" x14ac:dyDescent="0.25">
      <c r="A8877" s="130">
        <v>44118.006933459801</v>
      </c>
      <c r="B8877" s="130">
        <v>-3.64597709737624E-2</v>
      </c>
      <c r="C8877" s="130">
        <v>1.0900720970104401</v>
      </c>
      <c r="D8877" s="130">
        <v>0.592633897043647</v>
      </c>
      <c r="E8877" s="130">
        <v>-9.2924608889610794E-2</v>
      </c>
    </row>
    <row r="8878" spans="1:5" x14ac:dyDescent="0.25">
      <c r="A8878" s="130">
        <v>44127.839458475697</v>
      </c>
      <c r="B8878" s="130">
        <v>-0.67151010591877103</v>
      </c>
      <c r="C8878" s="130">
        <v>1.09004788586245</v>
      </c>
      <c r="D8878" s="130">
        <v>0.59261480374150299</v>
      </c>
      <c r="E8878" s="130">
        <v>-9.2850596986376502E-2</v>
      </c>
    </row>
    <row r="8879" spans="1:5" x14ac:dyDescent="0.25">
      <c r="A8879" s="130">
        <v>44135.023740282602</v>
      </c>
      <c r="B8879" s="130">
        <v>0.270236596122997</v>
      </c>
      <c r="C8879" s="130">
        <v>1.0900303422783</v>
      </c>
      <c r="D8879" s="130">
        <v>0.59260081481714</v>
      </c>
      <c r="E8879" s="130">
        <v>-9.2796112506018102E-2</v>
      </c>
    </row>
    <row r="8880" spans="1:5" x14ac:dyDescent="0.25">
      <c r="A8880" s="130">
        <v>44138.0970954402</v>
      </c>
      <c r="B8880" s="130">
        <v>1.22844549254297</v>
      </c>
      <c r="C8880" s="130">
        <v>1.09002287519759</v>
      </c>
      <c r="D8880" s="130">
        <v>0.592594820687246</v>
      </c>
      <c r="E8880" s="130">
        <v>-9.2772700050961901E-2</v>
      </c>
    </row>
    <row r="8881" spans="1:5" x14ac:dyDescent="0.25">
      <c r="A8881" s="130">
        <v>44141.881005143703</v>
      </c>
      <c r="B8881" s="130">
        <v>-0.67165035616110202</v>
      </c>
      <c r="C8881" s="130">
        <v>1.09001371293672</v>
      </c>
      <c r="D8881" s="130">
        <v>0.59258743264043701</v>
      </c>
      <c r="E8881" s="130">
        <v>-9.2743788715289002E-2</v>
      </c>
    </row>
    <row r="8882" spans="1:5" x14ac:dyDescent="0.25">
      <c r="A8882" s="130">
        <v>44142.326172631598</v>
      </c>
      <c r="B8882" s="130">
        <v>0.55451555420915599</v>
      </c>
      <c r="C8882" s="130">
        <v>1.0900126372843</v>
      </c>
      <c r="D8882" s="130">
        <v>0.59258656286878797</v>
      </c>
      <c r="E8882" s="130">
        <v>-9.2740381137293104E-2</v>
      </c>
    </row>
    <row r="8883" spans="1:5" x14ac:dyDescent="0.25">
      <c r="A8883" s="130">
        <v>44145.693365360603</v>
      </c>
      <c r="B8883" s="130">
        <v>1.4216733994222499</v>
      </c>
      <c r="C8883" s="130">
        <v>1.09000451662926</v>
      </c>
      <c r="D8883" s="130">
        <v>0.59257998002359102</v>
      </c>
      <c r="E8883" s="130">
        <v>-9.2714564176037004E-2</v>
      </c>
    </row>
    <row r="8884" spans="1:5" x14ac:dyDescent="0.25">
      <c r="A8884" s="130">
        <v>44145.978823180201</v>
      </c>
      <c r="B8884" s="130">
        <v>1.37552288251241</v>
      </c>
      <c r="C8884" s="130">
        <v>1.0900038294461301</v>
      </c>
      <c r="D8884" s="130">
        <v>0.59257942163023303</v>
      </c>
      <c r="E8884" s="130">
        <v>-9.2712372065188495E-2</v>
      </c>
    </row>
    <row r="8885" spans="1:5" x14ac:dyDescent="0.25">
      <c r="A8885" s="130">
        <v>44151.360768585801</v>
      </c>
      <c r="B8885" s="130">
        <v>1.0772950928849701</v>
      </c>
      <c r="C8885" s="130">
        <v>1.0899909102190399</v>
      </c>
      <c r="D8885" s="130">
        <v>0.59256888433365495</v>
      </c>
      <c r="E8885" s="130">
        <v>-9.2670941864820999E-2</v>
      </c>
    </row>
    <row r="8886" spans="1:5" x14ac:dyDescent="0.25">
      <c r="A8886" s="130">
        <v>44152.007870330497</v>
      </c>
      <c r="B8886" s="130">
        <v>-0.52970543334531806</v>
      </c>
      <c r="C8886" s="130">
        <v>1.0899893615685601</v>
      </c>
      <c r="D8886" s="130">
        <v>0.59256761616022702</v>
      </c>
      <c r="E8886" s="130">
        <v>-9.2665947602666596E-2</v>
      </c>
    </row>
    <row r="8887" spans="1:5" x14ac:dyDescent="0.25">
      <c r="A8887" s="130">
        <v>44154.503024601603</v>
      </c>
      <c r="B8887" s="130">
        <v>-1.0985028073805301</v>
      </c>
      <c r="C8887" s="130">
        <v>1.08998339959317</v>
      </c>
      <c r="D8887" s="130">
        <v>0.592562723780231</v>
      </c>
      <c r="E8887" s="130">
        <v>-9.2646664419874694E-2</v>
      </c>
    </row>
    <row r="8888" spans="1:5" x14ac:dyDescent="0.25">
      <c r="A8888" s="130">
        <v>44157.478219647703</v>
      </c>
      <c r="B8888" s="130">
        <v>0.982961964573414</v>
      </c>
      <c r="C8888" s="130">
        <v>1.08997631022912</v>
      </c>
      <c r="D8888" s="130">
        <v>0.59255688509356197</v>
      </c>
      <c r="E8888" s="130">
        <v>-9.2623617740625705E-2</v>
      </c>
    </row>
    <row r="8889" spans="1:5" x14ac:dyDescent="0.25">
      <c r="A8889" s="130">
        <v>44159.505568738801</v>
      </c>
      <c r="B8889" s="130">
        <v>0.26847104220166801</v>
      </c>
      <c r="C8889" s="130">
        <v>1.0899714916535299</v>
      </c>
      <c r="D8889" s="130">
        <v>0.592552903355963</v>
      </c>
      <c r="E8889" s="130">
        <v>-9.2607879952294594E-2</v>
      </c>
    </row>
    <row r="8890" spans="1:5" x14ac:dyDescent="0.25">
      <c r="A8890" s="130">
        <v>44159.540710512803</v>
      </c>
      <c r="B8890" s="130">
        <v>-0.38950810218638698</v>
      </c>
      <c r="C8890" s="130">
        <v>1.0899714082165399</v>
      </c>
      <c r="D8890" s="130">
        <v>0.59255283431454997</v>
      </c>
      <c r="E8890" s="130">
        <v>-9.2607606917314497E-2</v>
      </c>
    </row>
    <row r="8891" spans="1:5" x14ac:dyDescent="0.25">
      <c r="A8891" s="130">
        <v>44160.069404883703</v>
      </c>
      <c r="B8891" s="130">
        <v>1.0018046263025699</v>
      </c>
      <c r="C8891" s="130">
        <v>1.0899701532992501</v>
      </c>
      <c r="D8891" s="130">
        <v>0.59255179552050896</v>
      </c>
      <c r="E8891" s="130">
        <v>-9.2603498231449796E-2</v>
      </c>
    </row>
    <row r="8892" spans="1:5" x14ac:dyDescent="0.25">
      <c r="A8892" s="130">
        <v>44160.539991949503</v>
      </c>
      <c r="B8892" s="130">
        <v>2.3633804420570801</v>
      </c>
      <c r="C8892" s="130">
        <v>1.0899690368741899</v>
      </c>
      <c r="D8892" s="130">
        <v>0.59255087075107604</v>
      </c>
      <c r="E8892" s="130">
        <v>-9.2599839573227399E-2</v>
      </c>
    </row>
    <row r="8893" spans="1:5" x14ac:dyDescent="0.25">
      <c r="A8893" s="130">
        <v>44161.048709165902</v>
      </c>
      <c r="B8893" s="130">
        <v>0.292387172670039</v>
      </c>
      <c r="C8893" s="130">
        <v>1.0899678305904099</v>
      </c>
      <c r="D8893" s="130">
        <v>0.59254987089556499</v>
      </c>
      <c r="E8893" s="130">
        <v>-9.25958828277266E-2</v>
      </c>
    </row>
    <row r="8894" spans="1:5" x14ac:dyDescent="0.25">
      <c r="A8894" s="130">
        <v>44164.064610464098</v>
      </c>
      <c r="B8894" s="130">
        <v>0.68567752197137299</v>
      </c>
      <c r="C8894" s="130">
        <v>1.08996069204507</v>
      </c>
      <c r="D8894" s="130">
        <v>0.59254394000169297</v>
      </c>
      <c r="E8894" s="130">
        <v>-9.2572390550803102E-2</v>
      </c>
    </row>
    <row r="8895" spans="1:5" x14ac:dyDescent="0.25">
      <c r="A8895" s="130">
        <v>44164.981200827897</v>
      </c>
      <c r="B8895" s="130">
        <v>1.0536053180990399</v>
      </c>
      <c r="C8895" s="130">
        <v>1.0899585268590899</v>
      </c>
      <c r="D8895" s="130">
        <v>0.59254213636783004</v>
      </c>
      <c r="E8895" s="130">
        <v>-9.2565238956423504E-2</v>
      </c>
    </row>
    <row r="8896" spans="1:5" x14ac:dyDescent="0.25">
      <c r="A8896" s="130">
        <v>44179.807726658699</v>
      </c>
      <c r="B8896" s="130">
        <v>0.92615695135040998</v>
      </c>
      <c r="C8896" s="130">
        <v>1.0899237857511499</v>
      </c>
      <c r="D8896" s="130">
        <v>0.59251288867948104</v>
      </c>
      <c r="E8896" s="130">
        <v>-9.2448791556036095E-2</v>
      </c>
    </row>
    <row r="8897" spans="1:5" x14ac:dyDescent="0.25">
      <c r="A8897" s="130">
        <v>44180.5131849799</v>
      </c>
      <c r="B8897" s="130">
        <v>-0.198644233752754</v>
      </c>
      <c r="C8897" s="130">
        <v>1.0899221460102799</v>
      </c>
      <c r="D8897" s="130">
        <v>0.59251149364448796</v>
      </c>
      <c r="E8897" s="130">
        <v>-9.24432150451822E-2</v>
      </c>
    </row>
    <row r="8898" spans="1:5" x14ac:dyDescent="0.25">
      <c r="A8898" s="130">
        <v>44182.484113131097</v>
      </c>
      <c r="B8898" s="130">
        <v>0.53238986560282298</v>
      </c>
      <c r="C8898" s="130">
        <v>1.08991757125438</v>
      </c>
      <c r="D8898" s="130">
        <v>0.59250759451972301</v>
      </c>
      <c r="E8898" s="130">
        <v>-9.2427618018326801E-2</v>
      </c>
    </row>
    <row r="8899" spans="1:5" x14ac:dyDescent="0.25">
      <c r="A8899" s="130">
        <v>44185.989054993901</v>
      </c>
      <c r="B8899" s="130">
        <v>0.97782568665809599</v>
      </c>
      <c r="C8899" s="130">
        <v>1.0899094591516501</v>
      </c>
      <c r="D8899" s="130">
        <v>0.59250065466362301</v>
      </c>
      <c r="E8899" s="130">
        <v>-9.2399818885749593E-2</v>
      </c>
    </row>
    <row r="8900" spans="1:5" x14ac:dyDescent="0.25">
      <c r="A8900" s="130">
        <v>44192.524322652003</v>
      </c>
      <c r="B8900" s="130">
        <v>2.6598865706047401</v>
      </c>
      <c r="C8900" s="130">
        <v>1.0898944130830599</v>
      </c>
      <c r="D8900" s="130">
        <v>0.59248769432071802</v>
      </c>
      <c r="E8900" s="130">
        <v>-9.2347771203965895E-2</v>
      </c>
    </row>
    <row r="8901" spans="1:5" x14ac:dyDescent="0.25">
      <c r="A8901" s="130">
        <v>44201.533494672301</v>
      </c>
      <c r="B8901" s="130">
        <v>1.1808787729853201</v>
      </c>
      <c r="C8901" s="130">
        <v>1.08987384158107</v>
      </c>
      <c r="D8901" s="130">
        <v>0.59246978440241904</v>
      </c>
      <c r="E8901" s="130">
        <v>-9.2275565746146995E-2</v>
      </c>
    </row>
    <row r="8902" spans="1:5" x14ac:dyDescent="0.25">
      <c r="A8902" s="130">
        <v>44205.463895390501</v>
      </c>
      <c r="B8902" s="130">
        <v>1.4977304880551501</v>
      </c>
      <c r="C8902" s="130">
        <v>1.0898649288129501</v>
      </c>
      <c r="D8902" s="130">
        <v>0.59246195512000399</v>
      </c>
      <c r="E8902" s="130">
        <v>-9.2243899943771995E-2</v>
      </c>
    </row>
    <row r="8903" spans="1:5" x14ac:dyDescent="0.25">
      <c r="A8903" s="130">
        <v>44207.038372450697</v>
      </c>
      <c r="B8903" s="130">
        <v>2.2374024530636301</v>
      </c>
      <c r="C8903" s="130">
        <v>1.0898613690096499</v>
      </c>
      <c r="D8903" s="130">
        <v>0.59245881610303297</v>
      </c>
      <c r="E8903" s="130">
        <v>-9.2231186889237801E-2</v>
      </c>
    </row>
    <row r="8904" spans="1:5" x14ac:dyDescent="0.25">
      <c r="A8904" s="130">
        <v>44207.428989504202</v>
      </c>
      <c r="B8904" s="130">
        <v>0.153994734706764</v>
      </c>
      <c r="C8904" s="130">
        <v>1.0898604867820201</v>
      </c>
      <c r="D8904" s="130">
        <v>0.59245803709614697</v>
      </c>
      <c r="E8904" s="130">
        <v>-9.2228030382746101E-2</v>
      </c>
    </row>
    <row r="8905" spans="1:5" x14ac:dyDescent="0.25">
      <c r="A8905" s="130">
        <v>44211.758064306603</v>
      </c>
      <c r="B8905" s="130">
        <v>-0.13078763104537</v>
      </c>
      <c r="C8905" s="130">
        <v>1.0898507342635599</v>
      </c>
      <c r="D8905" s="130">
        <v>0.59244939729268897</v>
      </c>
      <c r="E8905" s="130">
        <v>-9.2192981830703097E-2</v>
      </c>
    </row>
    <row r="8906" spans="1:5" x14ac:dyDescent="0.25">
      <c r="A8906" s="130">
        <v>44218.895574661299</v>
      </c>
      <c r="B8906" s="130">
        <v>0.80365700879352397</v>
      </c>
      <c r="C8906" s="130">
        <v>1.08983475476364</v>
      </c>
      <c r="D8906" s="130">
        <v>0.59243512714110602</v>
      </c>
      <c r="E8906" s="130">
        <v>-9.2134931645926496E-2</v>
      </c>
    </row>
    <row r="8907" spans="1:5" x14ac:dyDescent="0.25">
      <c r="A8907" s="130">
        <v>44222.027321652502</v>
      </c>
      <c r="B8907" s="130">
        <v>0.21197192669082399</v>
      </c>
      <c r="C8907" s="130">
        <v>1.0898277826635101</v>
      </c>
      <c r="D8907" s="130">
        <v>0.59242885581385796</v>
      </c>
      <c r="E8907" s="130">
        <v>-9.2109357106784306E-2</v>
      </c>
    </row>
    <row r="8908" spans="1:5" x14ac:dyDescent="0.25">
      <c r="A8908" s="130">
        <v>44227.630080336698</v>
      </c>
      <c r="B8908" s="130">
        <v>0.61195707100452101</v>
      </c>
      <c r="C8908" s="130">
        <v>1.08981536925732</v>
      </c>
      <c r="D8908" s="130">
        <v>0.59241762111733198</v>
      </c>
      <c r="E8908" s="130">
        <v>-9.2063446259037299E-2</v>
      </c>
    </row>
    <row r="8909" spans="1:5" x14ac:dyDescent="0.25">
      <c r="A8909" s="130">
        <v>44228.542715764997</v>
      </c>
      <c r="B8909" s="130">
        <v>1.4650446356508899</v>
      </c>
      <c r="C8909" s="130">
        <v>1.08981335450628</v>
      </c>
      <c r="D8909" s="130">
        <v>0.59241578925117599</v>
      </c>
      <c r="E8909" s="130">
        <v>-9.2055948710798405E-2</v>
      </c>
    </row>
    <row r="8910" spans="1:5" x14ac:dyDescent="0.25">
      <c r="A8910" s="130">
        <v>44229.296935765597</v>
      </c>
      <c r="B8910" s="130">
        <v>-3.7862003321986699E-2</v>
      </c>
      <c r="C8910" s="130">
        <v>1.0898116910145901</v>
      </c>
      <c r="D8910" s="130">
        <v>0.59241427497124</v>
      </c>
      <c r="E8910" s="130">
        <v>-9.2049748550751306E-2</v>
      </c>
    </row>
    <row r="8911" spans="1:5" x14ac:dyDescent="0.25">
      <c r="A8911" s="130">
        <v>44230.558949586601</v>
      </c>
      <c r="B8911" s="130">
        <v>0.31377665860030701</v>
      </c>
      <c r="C8911" s="130">
        <v>1.08980891065804</v>
      </c>
      <c r="D8911" s="130">
        <v>0.59241174038361799</v>
      </c>
      <c r="E8911" s="130">
        <v>-9.2039365838615494E-2</v>
      </c>
    </row>
    <row r="8912" spans="1:5" x14ac:dyDescent="0.25">
      <c r="A8912" s="130">
        <v>44237.170698650501</v>
      </c>
      <c r="B8912" s="130">
        <v>0.30407129370229002</v>
      </c>
      <c r="C8912" s="130">
        <v>1.08979440799681</v>
      </c>
      <c r="D8912" s="130">
        <v>0.59239844543824505</v>
      </c>
      <c r="E8912" s="130">
        <v>-9.1984803355117897E-2</v>
      </c>
    </row>
    <row r="8913" spans="1:5" x14ac:dyDescent="0.25">
      <c r="A8913" s="130">
        <v>44243.905700706498</v>
      </c>
      <c r="B8913" s="130">
        <v>2.1444644734881502</v>
      </c>
      <c r="C8913" s="130">
        <v>1.0897797451750599</v>
      </c>
      <c r="D8913" s="130">
        <v>0.592384874824187</v>
      </c>
      <c r="E8913" s="130">
        <v>-9.1928935926818098E-2</v>
      </c>
    </row>
    <row r="8914" spans="1:5" x14ac:dyDescent="0.25">
      <c r="A8914" s="130">
        <v>44245.692909345198</v>
      </c>
      <c r="B8914" s="130">
        <v>1.5968756262513499</v>
      </c>
      <c r="C8914" s="130">
        <v>1.08977587291918</v>
      </c>
      <c r="D8914" s="130">
        <v>0.59238126899480903</v>
      </c>
      <c r="E8914" s="130">
        <v>-9.1914062194224405E-2</v>
      </c>
    </row>
    <row r="8915" spans="1:5" x14ac:dyDescent="0.25">
      <c r="A8915" s="130">
        <v>44246.894034140903</v>
      </c>
      <c r="B8915" s="130">
        <v>4.4296920824748998E-4</v>
      </c>
      <c r="C8915" s="130">
        <v>1.0897732749089999</v>
      </c>
      <c r="D8915" s="130">
        <v>0.59237884452345801</v>
      </c>
      <c r="E8915" s="130">
        <v>-9.19040545830377E-2</v>
      </c>
    </row>
    <row r="8916" spans="1:5" x14ac:dyDescent="0.25">
      <c r="A8916" s="130">
        <v>44250.485040880099</v>
      </c>
      <c r="B8916" s="130">
        <v>1.07001426368265</v>
      </c>
      <c r="C8916" s="130">
        <v>1.08976552876729</v>
      </c>
      <c r="D8916" s="130">
        <v>0.59237159074915402</v>
      </c>
      <c r="E8916" s="130">
        <v>-9.1874079897839203E-2</v>
      </c>
    </row>
    <row r="8917" spans="1:5" x14ac:dyDescent="0.25">
      <c r="A8917" s="130">
        <v>44270.646667745103</v>
      </c>
      <c r="B8917" s="130">
        <v>1.5518935833968499</v>
      </c>
      <c r="C8917" s="130">
        <v>1.0897226274145999</v>
      </c>
      <c r="D8917" s="130">
        <v>0.59233071650476798</v>
      </c>
      <c r="E8917" s="130">
        <v>-9.1704264455177903E-2</v>
      </c>
    </row>
    <row r="8918" spans="1:5" x14ac:dyDescent="0.25">
      <c r="A8918" s="130">
        <v>44275.879263524999</v>
      </c>
      <c r="B8918" s="130">
        <v>0.262797874581366</v>
      </c>
      <c r="C8918" s="130">
        <v>1.08971165690947</v>
      </c>
      <c r="D8918" s="130">
        <v>0.59232006724790398</v>
      </c>
      <c r="E8918" s="130">
        <v>-9.1659770630679593E-2</v>
      </c>
    </row>
    <row r="8919" spans="1:5" x14ac:dyDescent="0.25">
      <c r="A8919" s="130">
        <v>44287.5033612017</v>
      </c>
      <c r="B8919" s="130">
        <v>0.42882128629628802</v>
      </c>
      <c r="C8919" s="130">
        <v>1.0896875282694001</v>
      </c>
      <c r="D8919" s="130">
        <v>0.59229634964750699</v>
      </c>
      <c r="E8919" s="130">
        <v>-9.1560310155451297E-2</v>
      </c>
    </row>
    <row r="8920" spans="1:5" x14ac:dyDescent="0.25">
      <c r="A8920" s="130">
        <v>44293.141773682502</v>
      </c>
      <c r="B8920" s="130">
        <v>0.27829651224491297</v>
      </c>
      <c r="C8920" s="130">
        <v>1.0896759448075299</v>
      </c>
      <c r="D8920" s="130">
        <v>0.59228481508949704</v>
      </c>
      <c r="E8920" s="130">
        <v>-9.1511759249984906E-2</v>
      </c>
    </row>
    <row r="8921" spans="1:5" x14ac:dyDescent="0.25">
      <c r="A8921" s="130">
        <v>44296.545217832201</v>
      </c>
      <c r="B8921" s="130">
        <v>1.3572880863136101</v>
      </c>
      <c r="C8921" s="130">
        <v>1.0896689909553801</v>
      </c>
      <c r="D8921" s="130">
        <v>0.59227784313485399</v>
      </c>
      <c r="E8921" s="130">
        <v>-9.1482356450305696E-2</v>
      </c>
    </row>
    <row r="8922" spans="1:5" x14ac:dyDescent="0.25">
      <c r="A8922" s="130">
        <v>44299.5659066035</v>
      </c>
      <c r="B8922" s="130">
        <v>2.30207514278713</v>
      </c>
      <c r="C8922" s="130">
        <v>1.08966284320297</v>
      </c>
      <c r="D8922" s="130">
        <v>0.59227164926916898</v>
      </c>
      <c r="E8922" s="130">
        <v>-9.1456199481039196E-2</v>
      </c>
    </row>
    <row r="8923" spans="1:5" x14ac:dyDescent="0.25">
      <c r="A8923" s="130">
        <v>44302.449922644002</v>
      </c>
      <c r="B8923" s="130">
        <v>1.86536095207348</v>
      </c>
      <c r="C8923" s="130">
        <v>1.0896569947367301</v>
      </c>
      <c r="D8923" s="130">
        <v>0.592265730396909</v>
      </c>
      <c r="E8923" s="130">
        <v>-9.1431172664033805E-2</v>
      </c>
    </row>
    <row r="8924" spans="1:5" x14ac:dyDescent="0.25">
      <c r="A8924" s="130">
        <v>44304.633334029197</v>
      </c>
      <c r="B8924" s="130">
        <v>0.65255284297605098</v>
      </c>
      <c r="C8924" s="130">
        <v>1.0896525807536299</v>
      </c>
      <c r="D8924" s="130">
        <v>0.59226124596568597</v>
      </c>
      <c r="E8924" s="130">
        <v>-9.1412190911526206E-2</v>
      </c>
    </row>
    <row r="8925" spans="1:5" x14ac:dyDescent="0.25">
      <c r="A8925" s="130">
        <v>44310.608376637501</v>
      </c>
      <c r="B8925" s="130">
        <v>3.2812057412923097E-2</v>
      </c>
      <c r="C8925" s="130">
        <v>1.0896405621643299</v>
      </c>
      <c r="D8925" s="130">
        <v>0.59224895901115004</v>
      </c>
      <c r="E8925" s="130">
        <v>-9.1360093828764505E-2</v>
      </c>
    </row>
    <row r="8926" spans="1:5" x14ac:dyDescent="0.25">
      <c r="A8926" s="130">
        <v>44320.777332173398</v>
      </c>
      <c r="B8926" s="130">
        <v>1.4932550921610099</v>
      </c>
      <c r="C8926" s="130">
        <v>1.0896203118317001</v>
      </c>
      <c r="D8926" s="130">
        <v>0.59222799719529995</v>
      </c>
      <c r="E8926" s="130">
        <v>-9.12709176794511E-2</v>
      </c>
    </row>
    <row r="8927" spans="1:5" x14ac:dyDescent="0.25">
      <c r="A8927" s="130">
        <v>44321.2082319451</v>
      </c>
      <c r="B8927" s="130">
        <v>-0.181616859575706</v>
      </c>
      <c r="C8927" s="130">
        <v>1.0896194594295301</v>
      </c>
      <c r="D8927" s="130">
        <v>0.59222710755150498</v>
      </c>
      <c r="E8927" s="130">
        <v>-9.1267124712759495E-2</v>
      </c>
    </row>
    <row r="8928" spans="1:5" x14ac:dyDescent="0.25">
      <c r="A8928" s="130">
        <v>44325.020081389303</v>
      </c>
      <c r="B8928" s="130">
        <v>0.68000437589628104</v>
      </c>
      <c r="C8928" s="130">
        <v>1.0896119390150301</v>
      </c>
      <c r="D8928" s="130">
        <v>0.59221923255522901</v>
      </c>
      <c r="E8928" s="130">
        <v>-9.1233520923208994E-2</v>
      </c>
    </row>
    <row r="8929" spans="1:5" x14ac:dyDescent="0.25">
      <c r="A8929" s="130">
        <v>44328.011638208402</v>
      </c>
      <c r="B8929" s="130">
        <v>0.96214105817016304</v>
      </c>
      <c r="C8929" s="130">
        <v>1.0896060623327799</v>
      </c>
      <c r="D8929" s="130">
        <v>0.59221304595604995</v>
      </c>
      <c r="E8929" s="130">
        <v>-9.1207085349212805E-2</v>
      </c>
    </row>
    <row r="8930" spans="1:5" x14ac:dyDescent="0.25">
      <c r="A8930" s="130">
        <v>44334.335795558902</v>
      </c>
      <c r="B8930" s="130">
        <v>1.3557363099239399</v>
      </c>
      <c r="C8930" s="130">
        <v>1.0895937125223401</v>
      </c>
      <c r="D8930" s="130">
        <v>0.59219994933915099</v>
      </c>
      <c r="E8930" s="130">
        <v>-9.1151017934777201E-2</v>
      </c>
    </row>
    <row r="8931" spans="1:5" x14ac:dyDescent="0.25">
      <c r="A8931" s="130">
        <v>44334.586188408699</v>
      </c>
      <c r="B8931" s="130">
        <v>-0.14552293306494499</v>
      </c>
      <c r="C8931" s="130">
        <v>1.08959322561061</v>
      </c>
      <c r="D8931" s="130">
        <v>0.59219943029719602</v>
      </c>
      <c r="E8931" s="130">
        <v>-9.1148792958092403E-2</v>
      </c>
    </row>
    <row r="8932" spans="1:5" x14ac:dyDescent="0.25">
      <c r="A8932" s="130">
        <v>44336.086405323404</v>
      </c>
      <c r="B8932" s="130">
        <v>1.0385748750489301</v>
      </c>
      <c r="C8932" s="130">
        <v>1.08959031158257</v>
      </c>
      <c r="D8932" s="130">
        <v>0.59219631967382602</v>
      </c>
      <c r="E8932" s="130">
        <v>-9.1135453994821702E-2</v>
      </c>
    </row>
    <row r="8933" spans="1:5" x14ac:dyDescent="0.25">
      <c r="A8933" s="130">
        <v>44336.375045993598</v>
      </c>
      <c r="B8933" s="130">
        <v>1.3527421858451101</v>
      </c>
      <c r="C8933" s="130">
        <v>1.08958975157069</v>
      </c>
      <c r="D8933" s="130">
        <v>0.59219572103323803</v>
      </c>
      <c r="E8933" s="130">
        <v>-9.1132885991589099E-2</v>
      </c>
    </row>
    <row r="8934" spans="1:5" x14ac:dyDescent="0.25">
      <c r="A8934" s="130">
        <v>44340.731357771198</v>
      </c>
      <c r="B8934" s="130">
        <v>1.2346788065081999</v>
      </c>
      <c r="C8934" s="130">
        <v>1.08958132487549</v>
      </c>
      <c r="D8934" s="130">
        <v>0.59218667982034401</v>
      </c>
      <c r="E8934" s="130">
        <v>-9.1094065875046704E-2</v>
      </c>
    </row>
    <row r="8935" spans="1:5" x14ac:dyDescent="0.25">
      <c r="A8935" s="130">
        <v>44341.848352276298</v>
      </c>
      <c r="B8935" s="130">
        <v>0.15748922923810599</v>
      </c>
      <c r="C8935" s="130">
        <v>1.08957917184433</v>
      </c>
      <c r="D8935" s="130">
        <v>0.59218435969783001</v>
      </c>
      <c r="E8935" s="130">
        <v>-9.1084093202890307E-2</v>
      </c>
    </row>
    <row r="8936" spans="1:5" x14ac:dyDescent="0.25">
      <c r="A8936" s="130">
        <v>44342.422169691003</v>
      </c>
      <c r="B8936" s="130">
        <v>0.82246345173893098</v>
      </c>
      <c r="C8936" s="130">
        <v>1.0895780670122499</v>
      </c>
      <c r="D8936" s="130">
        <v>0.59218316751649702</v>
      </c>
      <c r="E8936" s="130">
        <v>-9.1078967093681601E-2</v>
      </c>
    </row>
    <row r="8937" spans="1:5" x14ac:dyDescent="0.25">
      <c r="A8937" s="130">
        <v>44342.530721525902</v>
      </c>
      <c r="B8937" s="130">
        <v>-0.373416057940124</v>
      </c>
      <c r="C8937" s="130">
        <v>1.0895778580984401</v>
      </c>
      <c r="D8937" s="130">
        <v>0.59218294196296795</v>
      </c>
      <c r="E8937" s="130">
        <v>-9.1077997134204197E-2</v>
      </c>
    </row>
    <row r="8938" spans="1:5" x14ac:dyDescent="0.25">
      <c r="A8938" s="130">
        <v>44359.100380642798</v>
      </c>
      <c r="B8938" s="130">
        <v>-0.479236191203047</v>
      </c>
      <c r="C8938" s="130">
        <v>1.0895463149562099</v>
      </c>
      <c r="D8938" s="130">
        <v>0.59214842787815403</v>
      </c>
      <c r="E8938" s="130">
        <v>-9.0929089310697805E-2</v>
      </c>
    </row>
    <row r="8939" spans="1:5" x14ac:dyDescent="0.25">
      <c r="A8939" s="130">
        <v>44359.9011390468</v>
      </c>
      <c r="B8939" s="130">
        <v>1.1333905844680201</v>
      </c>
      <c r="C8939" s="130">
        <v>1.0895448080144601</v>
      </c>
      <c r="D8939" s="130">
        <v>0.59214675564883201</v>
      </c>
      <c r="E8939" s="130">
        <v>-9.0921850358792994E-2</v>
      </c>
    </row>
    <row r="8940" spans="1:5" x14ac:dyDescent="0.25">
      <c r="A8940" s="130">
        <v>44377.110377074903</v>
      </c>
      <c r="B8940" s="130">
        <v>-0.62548147452587999</v>
      </c>
      <c r="C8940" s="130">
        <v>1.08951281145759</v>
      </c>
      <c r="D8940" s="130">
        <v>0.59211072230281503</v>
      </c>
      <c r="E8940" s="130">
        <v>-9.0765328998406294E-2</v>
      </c>
    </row>
    <row r="8941" spans="1:5" x14ac:dyDescent="0.25">
      <c r="A8941" s="130">
        <v>44380.758411046299</v>
      </c>
      <c r="B8941" s="130">
        <v>2.0330729872285001</v>
      </c>
      <c r="C8941" s="130">
        <v>1.0895061245146</v>
      </c>
      <c r="D8941" s="130">
        <v>0.592103060558826</v>
      </c>
      <c r="E8941" s="130">
        <v>-9.0731917361907902E-2</v>
      </c>
    </row>
    <row r="8942" spans="1:5" x14ac:dyDescent="0.25">
      <c r="A8942" s="130">
        <v>44381.391846747203</v>
      </c>
      <c r="B8942" s="130">
        <v>2.4030994163461101</v>
      </c>
      <c r="C8942" s="130">
        <v>1.0895049668267101</v>
      </c>
      <c r="D8942" s="130">
        <v>0.59210172936029504</v>
      </c>
      <c r="E8942" s="130">
        <v>-9.0726107597452393E-2</v>
      </c>
    </row>
    <row r="8943" spans="1:5" x14ac:dyDescent="0.25">
      <c r="A8943" s="130">
        <v>44382.926403524601</v>
      </c>
      <c r="B8943" s="130">
        <v>0.92917618440711003</v>
      </c>
      <c r="C8943" s="130">
        <v>1.08950216641303</v>
      </c>
      <c r="D8943" s="130">
        <v>0.59209850338775405</v>
      </c>
      <c r="E8943" s="130">
        <v>-9.0712022791156005E-2</v>
      </c>
    </row>
    <row r="8944" spans="1:5" x14ac:dyDescent="0.25">
      <c r="A8944" s="130">
        <v>44385.959976956299</v>
      </c>
      <c r="B8944" s="130">
        <v>1.76834539624802</v>
      </c>
      <c r="C8944" s="130">
        <v>1.0894966479125701</v>
      </c>
      <c r="D8944" s="130">
        <v>0.59209212190528904</v>
      </c>
      <c r="E8944" s="130">
        <v>-9.0684137284823302E-2</v>
      </c>
    </row>
    <row r="8945" spans="1:5" x14ac:dyDescent="0.25">
      <c r="A8945" s="130">
        <v>44388.556897800801</v>
      </c>
      <c r="B8945" s="130">
        <v>-1.10138113920019</v>
      </c>
      <c r="C8945" s="130">
        <v>1.0894919421865199</v>
      </c>
      <c r="D8945" s="130">
        <v>0.59208665448930198</v>
      </c>
      <c r="E8945" s="130">
        <v>-9.0660221240432798E-2</v>
      </c>
    </row>
    <row r="8946" spans="1:5" x14ac:dyDescent="0.25">
      <c r="A8946" s="130">
        <v>44393.832360437802</v>
      </c>
      <c r="B8946" s="130">
        <v>0.93750232960458901</v>
      </c>
      <c r="C8946" s="130">
        <v>1.08948243524871</v>
      </c>
      <c r="D8946" s="130">
        <v>0.59207553508370603</v>
      </c>
      <c r="E8946" s="130">
        <v>-9.0611511596086505E-2</v>
      </c>
    </row>
    <row r="8947" spans="1:5" x14ac:dyDescent="0.25">
      <c r="A8947" s="130">
        <v>44394.182379157603</v>
      </c>
      <c r="B8947" s="130">
        <v>1.4577832740982899</v>
      </c>
      <c r="C8947" s="130">
        <v>1.08948180696456</v>
      </c>
      <c r="D8947" s="130">
        <v>0.59207479672488394</v>
      </c>
      <c r="E8947" s="130">
        <v>-9.0608273825181995E-2</v>
      </c>
    </row>
    <row r="8948" spans="1:5" x14ac:dyDescent="0.25">
      <c r="A8948" s="130">
        <v>44399.6396041189</v>
      </c>
      <c r="B8948" s="130">
        <v>-0.218376248554397</v>
      </c>
      <c r="C8948" s="130">
        <v>1.08947205128286</v>
      </c>
      <c r="D8948" s="130">
        <v>0.59206327508456402</v>
      </c>
      <c r="E8948" s="130">
        <v>-9.0557697144075799E-2</v>
      </c>
    </row>
    <row r="8949" spans="1:5" x14ac:dyDescent="0.25">
      <c r="A8949" s="130">
        <v>44402.937436973501</v>
      </c>
      <c r="B8949" s="130">
        <v>0.78801919908211304</v>
      </c>
      <c r="C8949" s="130">
        <v>1.0894661923722899</v>
      </c>
      <c r="D8949" s="130">
        <v>0.592056303643131</v>
      </c>
      <c r="E8949" s="130">
        <v>-9.0527046156053795E-2</v>
      </c>
    </row>
    <row r="8950" spans="1:5" x14ac:dyDescent="0.25">
      <c r="A8950" s="130">
        <v>44405.696781020502</v>
      </c>
      <c r="B8950" s="130">
        <v>0.78000160613684899</v>
      </c>
      <c r="C8950" s="130">
        <v>1.0894613112849401</v>
      </c>
      <c r="D8950" s="130">
        <v>0.59205046541800099</v>
      </c>
      <c r="E8950" s="130">
        <v>-9.0501349625688801E-2</v>
      </c>
    </row>
    <row r="8951" spans="1:5" x14ac:dyDescent="0.25">
      <c r="A8951" s="130">
        <v>44413.096976563502</v>
      </c>
      <c r="B8951" s="130">
        <v>0.22257852551099699</v>
      </c>
      <c r="C8951" s="130">
        <v>1.0894483160595101</v>
      </c>
      <c r="D8951" s="130">
        <v>0.59203478504618001</v>
      </c>
      <c r="E8951" s="130">
        <v>-9.0432208559361599E-2</v>
      </c>
    </row>
    <row r="8952" spans="1:5" x14ac:dyDescent="0.25">
      <c r="A8952" s="130">
        <v>44421.056055536603</v>
      </c>
      <c r="B8952" s="130">
        <v>-0.46425417375563999</v>
      </c>
      <c r="C8952" s="130">
        <v>1.0894344943757399</v>
      </c>
      <c r="D8952" s="130">
        <v>0.59201788302569203</v>
      </c>
      <c r="E8952" s="130">
        <v>-9.0357478517080994E-2</v>
      </c>
    </row>
    <row r="8953" spans="1:5" x14ac:dyDescent="0.25">
      <c r="A8953" s="130">
        <v>44421.668168889599</v>
      </c>
      <c r="B8953" s="130">
        <v>0.37785173329480898</v>
      </c>
      <c r="C8953" s="130">
        <v>1.0894334380417201</v>
      </c>
      <c r="D8953" s="130">
        <v>0.59201658152693903</v>
      </c>
      <c r="E8953" s="130">
        <v>-9.0351715481521794E-2</v>
      </c>
    </row>
    <row r="8954" spans="1:5" x14ac:dyDescent="0.25">
      <c r="A8954" s="130">
        <v>44434.718864930503</v>
      </c>
      <c r="B8954" s="130">
        <v>0.138119670650694</v>
      </c>
      <c r="C8954" s="130">
        <v>1.0894111428261499</v>
      </c>
      <c r="D8954" s="130">
        <v>0.59198877809750605</v>
      </c>
      <c r="E8954" s="130">
        <v>-9.0228310260410602E-2</v>
      </c>
    </row>
    <row r="8955" spans="1:5" x14ac:dyDescent="0.25">
      <c r="A8955" s="130">
        <v>44436.086657179803</v>
      </c>
      <c r="B8955" s="130">
        <v>0.88887976065454799</v>
      </c>
      <c r="C8955" s="130">
        <v>1.0894088312364301</v>
      </c>
      <c r="D8955" s="130">
        <v>0.59198585809861903</v>
      </c>
      <c r="E8955" s="130">
        <v>-9.0215317784572896E-2</v>
      </c>
    </row>
    <row r="8956" spans="1:5" x14ac:dyDescent="0.25">
      <c r="A8956" s="130">
        <v>44443.8748509582</v>
      </c>
      <c r="B8956" s="130">
        <v>0.64828557467109205</v>
      </c>
      <c r="C8956" s="130">
        <v>1.08939575989552</v>
      </c>
      <c r="D8956" s="130">
        <v>0.59196920986294299</v>
      </c>
      <c r="E8956" s="130">
        <v>-9.0141126544619699E-2</v>
      </c>
    </row>
    <row r="8957" spans="1:5" x14ac:dyDescent="0.25">
      <c r="A8957" s="130">
        <v>44445.6259051081</v>
      </c>
      <c r="B8957" s="130">
        <v>1.11453306259479</v>
      </c>
      <c r="C8957" s="130">
        <v>1.0893928422978401</v>
      </c>
      <c r="D8957" s="130">
        <v>0.59196546166217001</v>
      </c>
      <c r="E8957" s="130">
        <v>-9.0124396153799802E-2</v>
      </c>
    </row>
    <row r="8958" spans="1:5" x14ac:dyDescent="0.25">
      <c r="A8958" s="130">
        <v>44446.904457926998</v>
      </c>
      <c r="B8958" s="130">
        <v>1.9309607578585499</v>
      </c>
      <c r="C8958" s="130">
        <v>1.08939071691985</v>
      </c>
      <c r="D8958" s="130">
        <v>0.59196272368587399</v>
      </c>
      <c r="E8958" s="130">
        <v>-9.0112168765013406E-2</v>
      </c>
    </row>
    <row r="8959" spans="1:5" x14ac:dyDescent="0.25">
      <c r="A8959" s="130">
        <v>44448.235731901797</v>
      </c>
      <c r="B8959" s="130">
        <v>1.0832342298636299</v>
      </c>
      <c r="C8959" s="130">
        <v>1.08938850833435</v>
      </c>
      <c r="D8959" s="130">
        <v>0.591959871747747</v>
      </c>
      <c r="E8959" s="130">
        <v>-9.0099426873027105E-2</v>
      </c>
    </row>
    <row r="8960" spans="1:5" x14ac:dyDescent="0.25">
      <c r="A8960" s="130">
        <v>44452.449964791798</v>
      </c>
      <c r="B8960" s="130">
        <v>-0.477754778075479</v>
      </c>
      <c r="C8960" s="130">
        <v>1.0893815467429999</v>
      </c>
      <c r="D8960" s="130">
        <v>0.59195083661752501</v>
      </c>
      <c r="E8960" s="130">
        <v>-9.0059022333371E-2</v>
      </c>
    </row>
    <row r="8961" spans="1:5" x14ac:dyDescent="0.25">
      <c r="A8961" s="130">
        <v>44454.628752140801</v>
      </c>
      <c r="B8961" s="130">
        <v>0.78719953885153504</v>
      </c>
      <c r="C8961" s="130">
        <v>1.0893779653386599</v>
      </c>
      <c r="D8961" s="130">
        <v>0.59194616113962195</v>
      </c>
      <c r="E8961" s="130">
        <v>-9.0038091665260903E-2</v>
      </c>
    </row>
    <row r="8962" spans="1:5" x14ac:dyDescent="0.25">
      <c r="A8962" s="130">
        <v>44462.862563659102</v>
      </c>
      <c r="B8962" s="130">
        <v>1.9396190189998199</v>
      </c>
      <c r="C8962" s="130">
        <v>1.08936454050181</v>
      </c>
      <c r="D8962" s="130">
        <v>0.59192846596212301</v>
      </c>
      <c r="E8962" s="130">
        <v>-8.99587396062283E-2</v>
      </c>
    </row>
    <row r="8963" spans="1:5" x14ac:dyDescent="0.25">
      <c r="A8963" s="130">
        <v>44466.097587277603</v>
      </c>
      <c r="B8963" s="130">
        <v>0.179959619693637</v>
      </c>
      <c r="C8963" s="130">
        <v>1.0893593134094599</v>
      </c>
      <c r="D8963" s="130">
        <v>0.591921502291885</v>
      </c>
      <c r="E8963" s="130">
        <v>-8.9927453111089503E-2</v>
      </c>
    </row>
    <row r="8964" spans="1:5" x14ac:dyDescent="0.25">
      <c r="A8964" s="130">
        <v>44468.0219286672</v>
      </c>
      <c r="B8964" s="130">
        <v>2.21729275581075</v>
      </c>
      <c r="C8964" s="130">
        <v>1.0893562168041599</v>
      </c>
      <c r="D8964" s="130">
        <v>0.59191735695024095</v>
      </c>
      <c r="E8964" s="130">
        <v>-8.9908813216554695E-2</v>
      </c>
    </row>
    <row r="8965" spans="1:5" x14ac:dyDescent="0.25">
      <c r="A8965" s="130">
        <v>44468.579189789001</v>
      </c>
      <c r="B8965" s="130">
        <v>1.3393122961048201</v>
      </c>
      <c r="C8965" s="130">
        <v>1.0893553218436001</v>
      </c>
      <c r="D8965" s="130">
        <v>0.59191615609806303</v>
      </c>
      <c r="E8965" s="130">
        <v>-8.9903411305498504E-2</v>
      </c>
    </row>
    <row r="8966" spans="1:5" x14ac:dyDescent="0.25">
      <c r="A8966" s="130">
        <v>44469.046407285197</v>
      </c>
      <c r="B8966" s="130">
        <v>2.5797284749886602</v>
      </c>
      <c r="C8966" s="130">
        <v>1.08935457210609</v>
      </c>
      <c r="D8966" s="130">
        <v>0.59191514913653098</v>
      </c>
      <c r="E8966" s="130">
        <v>-8.9898880840274698E-2</v>
      </c>
    </row>
    <row r="8967" spans="1:5" x14ac:dyDescent="0.25">
      <c r="A8967" s="130">
        <v>44476.480458200604</v>
      </c>
      <c r="B8967" s="130">
        <v>1.0793350064881799</v>
      </c>
      <c r="C8967" s="130">
        <v>1.0893427180645601</v>
      </c>
      <c r="D8967" s="130">
        <v>0.59189910912684596</v>
      </c>
      <c r="E8967" s="130">
        <v>-8.9826622490297395E-2</v>
      </c>
    </row>
    <row r="8968" spans="1:5" x14ac:dyDescent="0.25">
      <c r="A8968" s="130">
        <v>44484.170132150903</v>
      </c>
      <c r="B8968" s="130">
        <v>0.30348298191822398</v>
      </c>
      <c r="C8968" s="130">
        <v>1.08933060560402</v>
      </c>
      <c r="D8968" s="130">
        <v>0.59188248211789996</v>
      </c>
      <c r="E8968" s="130">
        <v>-8.9751538391537294E-2</v>
      </c>
    </row>
    <row r="8969" spans="1:5" x14ac:dyDescent="0.25">
      <c r="A8969" s="130">
        <v>44487.791972277897</v>
      </c>
      <c r="B8969" s="130">
        <v>-0.43894264145239997</v>
      </c>
      <c r="C8969" s="130">
        <v>1.0893249532453699</v>
      </c>
      <c r="D8969" s="130">
        <v>0.59187463830321996</v>
      </c>
      <c r="E8969" s="130">
        <v>-8.9716053865858597E-2</v>
      </c>
    </row>
    <row r="8970" spans="1:5" x14ac:dyDescent="0.25">
      <c r="A8970" s="130">
        <v>44489.293713716601</v>
      </c>
      <c r="B8970" s="130">
        <v>1.7769955016674099</v>
      </c>
      <c r="C8970" s="130">
        <v>1.0893226194696699</v>
      </c>
      <c r="D8970" s="130">
        <v>0.59187138363939695</v>
      </c>
      <c r="E8970" s="130">
        <v>-8.9701318264331406E-2</v>
      </c>
    </row>
    <row r="8971" spans="1:5" x14ac:dyDescent="0.25">
      <c r="A8971" s="130">
        <v>44489.751726338203</v>
      </c>
      <c r="B8971" s="130">
        <v>3.2646731044771997E-2</v>
      </c>
      <c r="C8971" s="130">
        <v>1.08932190885095</v>
      </c>
      <c r="D8971" s="130">
        <v>0.59187039073362202</v>
      </c>
      <c r="E8971" s="130">
        <v>-8.9696821467272606E-2</v>
      </c>
    </row>
    <row r="8972" spans="1:5" x14ac:dyDescent="0.25">
      <c r="A8972" s="130">
        <v>44491.787844856801</v>
      </c>
      <c r="B8972" s="130">
        <v>1.88576539054341</v>
      </c>
      <c r="C8972" s="130">
        <v>1.08931875629029</v>
      </c>
      <c r="D8972" s="130">
        <v>0.59186597517333694</v>
      </c>
      <c r="E8972" s="130">
        <v>-8.9676815908775104E-2</v>
      </c>
    </row>
    <row r="8973" spans="1:5" x14ac:dyDescent="0.25">
      <c r="A8973" s="130">
        <v>44493.536891157899</v>
      </c>
      <c r="B8973" s="130">
        <v>1.39170858943396</v>
      </c>
      <c r="C8973" s="130">
        <v>1.0893160567255999</v>
      </c>
      <c r="D8973" s="130">
        <v>0.591862180146142</v>
      </c>
      <c r="E8973" s="130">
        <v>-8.9659611626435098E-2</v>
      </c>
    </row>
    <row r="8974" spans="1:5" x14ac:dyDescent="0.25">
      <c r="A8974" s="130">
        <v>44494.791820387298</v>
      </c>
      <c r="B8974" s="130">
        <v>0.38202206729676103</v>
      </c>
      <c r="C8974" s="130">
        <v>1.0893141246567</v>
      </c>
      <c r="D8974" s="130">
        <v>0.59185945609098101</v>
      </c>
      <c r="E8974" s="130">
        <v>-8.9647256680729301E-2</v>
      </c>
    </row>
    <row r="8975" spans="1:5" x14ac:dyDescent="0.25">
      <c r="A8975" s="130">
        <v>44495.426312058597</v>
      </c>
      <c r="B8975" s="130">
        <v>1.5834844006855899</v>
      </c>
      <c r="C8975" s="130">
        <v>1.08931314934652</v>
      </c>
      <c r="D8975" s="130">
        <v>0.59185807844480698</v>
      </c>
      <c r="E8975" s="130">
        <v>-8.9641006533502599E-2</v>
      </c>
    </row>
    <row r="8976" spans="1:5" x14ac:dyDescent="0.25">
      <c r="A8976" s="130">
        <v>44497.451797528498</v>
      </c>
      <c r="B8976" s="130">
        <v>0.17683759970159599</v>
      </c>
      <c r="C8976" s="130">
        <v>1.08931004280363</v>
      </c>
      <c r="D8976" s="130">
        <v>0.59185367894933705</v>
      </c>
      <c r="E8976" s="130">
        <v>-8.9621038524956606E-2</v>
      </c>
    </row>
    <row r="8977" spans="1:5" x14ac:dyDescent="0.25">
      <c r="A8977" s="130">
        <v>44499.967414783598</v>
      </c>
      <c r="B8977" s="130">
        <v>0.55886011403756297</v>
      </c>
      <c r="C8977" s="130">
        <v>1.08930619924386</v>
      </c>
      <c r="D8977" s="130">
        <v>0.59184821137538601</v>
      </c>
      <c r="E8977" s="130">
        <v>-8.9596205372963297E-2</v>
      </c>
    </row>
    <row r="8978" spans="1:5" x14ac:dyDescent="0.25">
      <c r="A8978" s="130">
        <v>44508.478177347301</v>
      </c>
      <c r="B8978" s="130">
        <v>-0.34494505673308101</v>
      </c>
      <c r="C8978" s="130">
        <v>1.0892933167535099</v>
      </c>
      <c r="D8978" s="130">
        <v>0.59182968507557698</v>
      </c>
      <c r="E8978" s="130">
        <v>-8.9511918002472296E-2</v>
      </c>
    </row>
    <row r="8979" spans="1:5" x14ac:dyDescent="0.25">
      <c r="A8979" s="130">
        <v>44508.934743522201</v>
      </c>
      <c r="B8979" s="130">
        <v>-0.72849587605047195</v>
      </c>
      <c r="C8979" s="130">
        <v>1.0892926309378601</v>
      </c>
      <c r="D8979" s="130">
        <v>0.59182868997259697</v>
      </c>
      <c r="E8979" s="130">
        <v>-8.9507384469454707E-2</v>
      </c>
    </row>
    <row r="8980" spans="1:5" x14ac:dyDescent="0.25">
      <c r="A8980" s="130">
        <v>44511.826561169</v>
      </c>
      <c r="B8980" s="130">
        <v>-0.71343382421575896</v>
      </c>
      <c r="C8980" s="130">
        <v>1.08928829955609</v>
      </c>
      <c r="D8980" s="130">
        <v>0.59182238420255295</v>
      </c>
      <c r="E8980" s="130">
        <v>-8.9478641750607102E-2</v>
      </c>
    </row>
    <row r="8981" spans="1:5" x14ac:dyDescent="0.25">
      <c r="A8981" s="130">
        <v>44512.435252261297</v>
      </c>
      <c r="B8981" s="130">
        <v>2.5220999806106401</v>
      </c>
      <c r="C8981" s="130">
        <v>1.08928739059719</v>
      </c>
      <c r="D8981" s="130">
        <v>0.59182105626943105</v>
      </c>
      <c r="E8981" s="130">
        <v>-8.9472585604096794E-2</v>
      </c>
    </row>
    <row r="8982" spans="1:5" x14ac:dyDescent="0.25">
      <c r="A8982" s="130">
        <v>44528.826880956498</v>
      </c>
      <c r="B8982" s="130">
        <v>1.6933822489513899</v>
      </c>
      <c r="C8982" s="130">
        <v>1.0892632710699399</v>
      </c>
      <c r="D8982" s="130">
        <v>0.591785211219227</v>
      </c>
      <c r="E8982" s="130">
        <v>-8.9308693291273999E-2</v>
      </c>
    </row>
    <row r="8983" spans="1:5" x14ac:dyDescent="0.25">
      <c r="A8983" s="130">
        <v>44533.990952432301</v>
      </c>
      <c r="B8983" s="130">
        <v>-0.48679530271633598</v>
      </c>
      <c r="C8983" s="130">
        <v>1.0892558151870699</v>
      </c>
      <c r="D8983" s="130">
        <v>0.591773884647953</v>
      </c>
      <c r="E8983" s="130">
        <v>-8.9256739689724598E-2</v>
      </c>
    </row>
    <row r="8984" spans="1:5" x14ac:dyDescent="0.25">
      <c r="A8984" s="130">
        <v>44537.8777391494</v>
      </c>
      <c r="B8984" s="130">
        <v>6.3475929130252197E-3</v>
      </c>
      <c r="C8984" s="130">
        <v>1.08925024849273</v>
      </c>
      <c r="D8984" s="130">
        <v>0.591765348912353</v>
      </c>
      <c r="E8984" s="130">
        <v>-8.9217535392308894E-2</v>
      </c>
    </row>
    <row r="8985" spans="1:5" x14ac:dyDescent="0.25">
      <c r="A8985" s="130">
        <v>44540.0843208808</v>
      </c>
      <c r="B8985" s="130">
        <v>1.7003293900581999</v>
      </c>
      <c r="C8985" s="130">
        <v>1.0892471054066299</v>
      </c>
      <c r="D8985" s="130">
        <v>0.591760498975899</v>
      </c>
      <c r="E8985" s="130">
        <v>-8.9195240058430797E-2</v>
      </c>
    </row>
    <row r="8986" spans="1:5" x14ac:dyDescent="0.25">
      <c r="A8986" s="130">
        <v>44542.882611214998</v>
      </c>
      <c r="B8986" s="130">
        <v>0.76426368041242498</v>
      </c>
      <c r="C8986" s="130">
        <v>1.08924313738839</v>
      </c>
      <c r="D8986" s="130">
        <v>0.59175434424658102</v>
      </c>
      <c r="E8986" s="130">
        <v>-8.9166926015170497E-2</v>
      </c>
    </row>
    <row r="8987" spans="1:5" x14ac:dyDescent="0.25">
      <c r="A8987" s="130">
        <v>44547.031457395999</v>
      </c>
      <c r="B8987" s="130">
        <v>-2.3211360056141599</v>
      </c>
      <c r="C8987" s="130">
        <v>1.08923729108649</v>
      </c>
      <c r="D8987" s="130">
        <v>0.59174521027343197</v>
      </c>
      <c r="E8987" s="130">
        <v>-8.9124864213131302E-2</v>
      </c>
    </row>
    <row r="8988" spans="1:5" x14ac:dyDescent="0.25">
      <c r="A8988" s="130">
        <v>44552.235005419003</v>
      </c>
      <c r="B8988" s="130">
        <v>0.30507696976094201</v>
      </c>
      <c r="C8988" s="130">
        <v>1.0892300206830801</v>
      </c>
      <c r="D8988" s="130">
        <v>0.59173373953171104</v>
      </c>
      <c r="E8988" s="130">
        <v>-8.9071970766642805E-2</v>
      </c>
    </row>
    <row r="8989" spans="1:5" x14ac:dyDescent="0.25">
      <c r="A8989" s="130">
        <v>44555.262806098799</v>
      </c>
      <c r="B8989" s="130">
        <v>-0.62720133380046506</v>
      </c>
      <c r="C8989" s="130">
        <v>1.08922582201989</v>
      </c>
      <c r="D8989" s="130">
        <v>0.59172705746271703</v>
      </c>
      <c r="E8989" s="130">
        <v>-8.9041122527673197E-2</v>
      </c>
    </row>
    <row r="8990" spans="1:5" x14ac:dyDescent="0.25">
      <c r="A8990" s="130">
        <v>44558.100501111199</v>
      </c>
      <c r="B8990" s="130">
        <v>-2.6737191400772198</v>
      </c>
      <c r="C8990" s="130">
        <v>1.08922190818543</v>
      </c>
      <c r="D8990" s="130">
        <v>0.59172078989015797</v>
      </c>
      <c r="E8990" s="130">
        <v>-8.9012163797162605E-2</v>
      </c>
    </row>
    <row r="8991" spans="1:5" x14ac:dyDescent="0.25">
      <c r="A8991" s="130">
        <v>44558.871899017198</v>
      </c>
      <c r="B8991" s="130">
        <v>2.7648220443198501</v>
      </c>
      <c r="C8991" s="130">
        <v>1.08922084779585</v>
      </c>
      <c r="D8991" s="130">
        <v>0.591719085271318</v>
      </c>
      <c r="E8991" s="130">
        <v>-8.9004283753843699E-2</v>
      </c>
    </row>
    <row r="8992" spans="1:5" x14ac:dyDescent="0.25">
      <c r="A8992" s="130">
        <v>44558.874793638803</v>
      </c>
      <c r="B8992" s="130">
        <v>1.3151754611528299</v>
      </c>
      <c r="C8992" s="130">
        <v>1.08922084381966</v>
      </c>
      <c r="D8992" s="130">
        <v>0.59171907887416497</v>
      </c>
      <c r="E8992" s="130">
        <v>-8.9004254178114195E-2</v>
      </c>
    </row>
    <row r="8993" spans="1:5" x14ac:dyDescent="0.25">
      <c r="A8993" s="130">
        <v>44574.295782748399</v>
      </c>
      <c r="B8993" s="130">
        <v>1.36514914977068</v>
      </c>
      <c r="C8993" s="130">
        <v>1.0891999632731899</v>
      </c>
      <c r="D8993" s="130">
        <v>0.591684926170574</v>
      </c>
      <c r="E8993" s="130">
        <v>-8.8846016279061593E-2</v>
      </c>
    </row>
    <row r="8994" spans="1:5" x14ac:dyDescent="0.25">
      <c r="A8994" s="130">
        <v>44594.150661469401</v>
      </c>
      <c r="B8994" s="130">
        <v>0.59753117376060105</v>
      </c>
      <c r="C8994" s="130">
        <v>1.08917396735673</v>
      </c>
      <c r="D8994" s="130">
        <v>0.59164074161191604</v>
      </c>
      <c r="E8994" s="130">
        <v>-8.8640304983768098E-2</v>
      </c>
    </row>
    <row r="8995" spans="1:5" x14ac:dyDescent="0.25">
      <c r="A8995" s="130">
        <v>44598.058673880303</v>
      </c>
      <c r="B8995" s="130">
        <v>1.16044899916188</v>
      </c>
      <c r="C8995" s="130">
        <v>1.08916896803452</v>
      </c>
      <c r="D8995" s="130">
        <v>0.59163201671012999</v>
      </c>
      <c r="E8995" s="130">
        <v>-8.8599554388821805E-2</v>
      </c>
    </row>
    <row r="8996" spans="1:5" x14ac:dyDescent="0.25">
      <c r="A8996" s="130">
        <v>44607.486725754199</v>
      </c>
      <c r="B8996" s="130">
        <v>1.1004597561292899</v>
      </c>
      <c r="C8996" s="130">
        <v>1.08915706578446</v>
      </c>
      <c r="D8996" s="130">
        <v>0.59161092991980602</v>
      </c>
      <c r="E8996" s="130">
        <v>-8.85008924881589E-2</v>
      </c>
    </row>
    <row r="8997" spans="1:5" x14ac:dyDescent="0.25">
      <c r="A8997" s="130">
        <v>44607.545727896002</v>
      </c>
      <c r="B8997" s="130">
        <v>-0.16981355713461299</v>
      </c>
      <c r="C8997" s="130">
        <v>1.0891569920036801</v>
      </c>
      <c r="D8997" s="130">
        <v>0.59161079778630998</v>
      </c>
      <c r="E8997" s="130">
        <v>-8.8500273485874706E-2</v>
      </c>
    </row>
    <row r="8998" spans="1:5" x14ac:dyDescent="0.25">
      <c r="A8998" s="130">
        <v>44608.6305928527</v>
      </c>
      <c r="B8998" s="130">
        <v>1.7618038612353399</v>
      </c>
      <c r="C8998" s="130">
        <v>1.08915563696798</v>
      </c>
      <c r="D8998" s="130">
        <v>0.591608367889218</v>
      </c>
      <c r="E8998" s="130">
        <v>-8.8488888511870006E-2</v>
      </c>
    </row>
    <row r="8999" spans="1:5" x14ac:dyDescent="0.25">
      <c r="A8999" s="130">
        <v>44610.473740891299</v>
      </c>
      <c r="B8999" s="130">
        <v>1.25471197390314</v>
      </c>
      <c r="C8999" s="130">
        <v>1.0891533416017201</v>
      </c>
      <c r="D8999" s="130">
        <v>0.59160423794683303</v>
      </c>
      <c r="E8999" s="130">
        <v>-8.8469530807065599E-2</v>
      </c>
    </row>
    <row r="9000" spans="1:5" x14ac:dyDescent="0.25">
      <c r="A9000" s="130">
        <v>44614.253877556301</v>
      </c>
      <c r="B9000" s="130">
        <v>1.1050880681590101</v>
      </c>
      <c r="C9000" s="130">
        <v>1.0891486607453</v>
      </c>
      <c r="D9000" s="130">
        <v>0.59159576136911896</v>
      </c>
      <c r="E9000" s="130">
        <v>-8.8429770696525106E-2</v>
      </c>
    </row>
    <row r="9001" spans="1:5" x14ac:dyDescent="0.25">
      <c r="A9001" s="130">
        <v>44626.438915099803</v>
      </c>
      <c r="B9001" s="130">
        <v>0.28318549007035898</v>
      </c>
      <c r="C9001" s="130">
        <v>1.08913381668055</v>
      </c>
      <c r="D9001" s="130">
        <v>0.59156837887260705</v>
      </c>
      <c r="E9001" s="130">
        <v>-8.8301066512778303E-2</v>
      </c>
    </row>
    <row r="9002" spans="1:5" x14ac:dyDescent="0.25">
      <c r="A9002" s="130">
        <v>44630.413441823199</v>
      </c>
      <c r="B9002" s="130">
        <v>0.58413717031273704</v>
      </c>
      <c r="C9002" s="130">
        <v>1.0891290553911299</v>
      </c>
      <c r="D9002" s="130">
        <v>0.591559427829909</v>
      </c>
      <c r="E9002" s="130">
        <v>-8.8258907888048604E-2</v>
      </c>
    </row>
    <row r="9003" spans="1:5" x14ac:dyDescent="0.25">
      <c r="A9003" s="130">
        <v>44637.402472951799</v>
      </c>
      <c r="B9003" s="130">
        <v>1.9536491497987001</v>
      </c>
      <c r="C9003" s="130">
        <v>1.08912077881318</v>
      </c>
      <c r="D9003" s="130">
        <v>0.591543664686356</v>
      </c>
      <c r="E9003" s="130">
        <v>-8.8184562364022501E-2</v>
      </c>
    </row>
    <row r="9004" spans="1:5" x14ac:dyDescent="0.25">
      <c r="A9004" s="130">
        <v>44644.273172112502</v>
      </c>
      <c r="B9004" s="130">
        <v>-0.30387170427557098</v>
      </c>
      <c r="C9004" s="130">
        <v>1.0891127614340399</v>
      </c>
      <c r="D9004" s="130">
        <v>0.59152813969988405</v>
      </c>
      <c r="E9004" s="130">
        <v>-8.8111213471031097E-2</v>
      </c>
    </row>
    <row r="9005" spans="1:5" x14ac:dyDescent="0.25">
      <c r="A9005" s="130">
        <v>44649.879524413402</v>
      </c>
      <c r="B9005" s="130">
        <v>1.06421536358228</v>
      </c>
      <c r="C9005" s="130">
        <v>1.0891063067461999</v>
      </c>
      <c r="D9005" s="130">
        <v>0.59151545052765198</v>
      </c>
      <c r="E9005" s="130">
        <v>-8.8051170212236504E-2</v>
      </c>
    </row>
    <row r="9006" spans="1:5" x14ac:dyDescent="0.25">
      <c r="A9006" s="130">
        <v>44655.425464346401</v>
      </c>
      <c r="B9006" s="130">
        <v>-0.41015313683516702</v>
      </c>
      <c r="C9006" s="130">
        <v>1.08909999872287</v>
      </c>
      <c r="D9006" s="130">
        <v>0.59150287944490998</v>
      </c>
      <c r="E9006" s="130">
        <v>-8.7991604580449398E-2</v>
      </c>
    </row>
    <row r="9007" spans="1:5" x14ac:dyDescent="0.25">
      <c r="A9007" s="130">
        <v>44658.182644796303</v>
      </c>
      <c r="B9007" s="130">
        <v>1.17159249315744</v>
      </c>
      <c r="C9007" s="130">
        <v>1.08909689118145</v>
      </c>
      <c r="D9007" s="130">
        <v>0.59149662279465898</v>
      </c>
      <c r="E9007" s="130">
        <v>-8.7961928774607401E-2</v>
      </c>
    </row>
    <row r="9008" spans="1:5" x14ac:dyDescent="0.25">
      <c r="A9008" s="130">
        <v>44672.418705398297</v>
      </c>
      <c r="B9008" s="130">
        <v>1.22727213221971</v>
      </c>
      <c r="C9008" s="130">
        <v>1.0890811468678201</v>
      </c>
      <c r="D9008" s="130">
        <v>0.59146424516492502</v>
      </c>
      <c r="E9008" s="130">
        <v>-8.7808045437547402E-2</v>
      </c>
    </row>
    <row r="9009" spans="1:5" x14ac:dyDescent="0.25">
      <c r="A9009" s="130">
        <v>44678.101305772099</v>
      </c>
      <c r="B9009" s="130">
        <v>0.32355814749456302</v>
      </c>
      <c r="C9009" s="130">
        <v>1.0890750026898599</v>
      </c>
      <c r="D9009" s="130">
        <v>0.59145128692649596</v>
      </c>
      <c r="E9009" s="130">
        <v>-8.7746312436767407E-2</v>
      </c>
    </row>
    <row r="9010" spans="1:5" x14ac:dyDescent="0.25">
      <c r="A9010" s="130">
        <v>44682.428729426203</v>
      </c>
      <c r="B9010" s="130">
        <v>1.1739452600345399</v>
      </c>
      <c r="C9010" s="130">
        <v>1.0890703774213399</v>
      </c>
      <c r="D9010" s="130">
        <v>0.59144140591167205</v>
      </c>
      <c r="E9010" s="130">
        <v>-8.7699184138091302E-2</v>
      </c>
    </row>
    <row r="9011" spans="1:5" x14ac:dyDescent="0.25">
      <c r="A9011" s="130">
        <v>44685.542000606802</v>
      </c>
      <c r="B9011" s="130">
        <v>0.80732686157365396</v>
      </c>
      <c r="C9011" s="130">
        <v>1.0890670785365499</v>
      </c>
      <c r="D9011" s="130">
        <v>0.59143429026110805</v>
      </c>
      <c r="E9011" s="130">
        <v>-8.7665216102360305E-2</v>
      </c>
    </row>
    <row r="9012" spans="1:5" x14ac:dyDescent="0.25">
      <c r="A9012" s="130">
        <v>44688.402306796997</v>
      </c>
      <c r="B9012" s="130">
        <v>-0.38271834804990401</v>
      </c>
      <c r="C9012" s="130">
        <v>1.0890640688241799</v>
      </c>
      <c r="D9012" s="130">
        <v>0.59142774764511696</v>
      </c>
      <c r="E9012" s="130">
        <v>-8.7633961988038994E-2</v>
      </c>
    </row>
    <row r="9013" spans="1:5" x14ac:dyDescent="0.25">
      <c r="A9013" s="130">
        <v>44692.164718218999</v>
      </c>
      <c r="B9013" s="130">
        <v>0.25975578336385802</v>
      </c>
      <c r="C9013" s="130">
        <v>1.0890601406704099</v>
      </c>
      <c r="D9013" s="130">
        <v>0.59141913407642499</v>
      </c>
      <c r="E9013" s="130">
        <v>-8.7592783560594495E-2</v>
      </c>
    </row>
    <row r="9014" spans="1:5" x14ac:dyDescent="0.25">
      <c r="A9014" s="130">
        <v>44694.463353063802</v>
      </c>
      <c r="B9014" s="130">
        <v>1.4899539096244101</v>
      </c>
      <c r="C9014" s="130">
        <v>1.08905775797643</v>
      </c>
      <c r="D9014" s="130">
        <v>0.59141386745201197</v>
      </c>
      <c r="E9014" s="130">
        <v>-8.7567588214148298E-2</v>
      </c>
    </row>
    <row r="9015" spans="1:5" x14ac:dyDescent="0.25">
      <c r="A9015" s="130">
        <v>44703.414077422502</v>
      </c>
      <c r="B9015" s="130">
        <v>1.62548049420452</v>
      </c>
      <c r="C9015" s="130">
        <v>1.0890486040979199</v>
      </c>
      <c r="D9015" s="130">
        <v>0.59139332932174704</v>
      </c>
      <c r="E9015" s="130">
        <v>-8.7469208831366094E-2</v>
      </c>
    </row>
    <row r="9016" spans="1:5" x14ac:dyDescent="0.25">
      <c r="A9016" s="130">
        <v>44705.300510997702</v>
      </c>
      <c r="B9016" s="130">
        <v>0.101610766563698</v>
      </c>
      <c r="C9016" s="130">
        <v>1.08904670003218</v>
      </c>
      <c r="D9016" s="130">
        <v>0.59138899461157801</v>
      </c>
      <c r="E9016" s="130">
        <v>-8.7448419813230496E-2</v>
      </c>
    </row>
    <row r="9017" spans="1:5" x14ac:dyDescent="0.25">
      <c r="A9017" s="130">
        <v>44706.281344483301</v>
      </c>
      <c r="B9017" s="130">
        <v>0.92882370457361096</v>
      </c>
      <c r="C9017" s="130">
        <v>1.08904571349225</v>
      </c>
      <c r="D9017" s="130">
        <v>0.59138673997485303</v>
      </c>
      <c r="E9017" s="130">
        <v>-8.7437603230133706E-2</v>
      </c>
    </row>
    <row r="9018" spans="1:5" x14ac:dyDescent="0.25">
      <c r="A9018" s="130">
        <v>44707.631217272603</v>
      </c>
      <c r="B9018" s="130">
        <v>0.39878249952378703</v>
      </c>
      <c r="C9018" s="130">
        <v>1.08904435963678</v>
      </c>
      <c r="D9018" s="130">
        <v>0.59138363608451605</v>
      </c>
      <c r="E9018" s="130">
        <v>-8.7422708483602202E-2</v>
      </c>
    </row>
    <row r="9019" spans="1:5" x14ac:dyDescent="0.25">
      <c r="A9019" s="130">
        <v>44710.672599270401</v>
      </c>
      <c r="B9019" s="130">
        <v>-0.127293194045974</v>
      </c>
      <c r="C9019" s="130">
        <v>1.0890413257062199</v>
      </c>
      <c r="D9019" s="130">
        <v>0.591376638736127</v>
      </c>
      <c r="E9019" s="130">
        <v>-8.7389113610614202E-2</v>
      </c>
    </row>
    <row r="9020" spans="1:5" x14ac:dyDescent="0.25">
      <c r="A9020" s="130">
        <v>44711.144828776203</v>
      </c>
      <c r="B9020" s="130">
        <v>0.98958786649285801</v>
      </c>
      <c r="C9020" s="130">
        <v>1.08904085667345</v>
      </c>
      <c r="D9020" s="130">
        <v>0.59137555177313905</v>
      </c>
      <c r="E9020" s="130">
        <v>-8.7383892967355201E-2</v>
      </c>
    </row>
    <row r="9021" spans="1:5" x14ac:dyDescent="0.25">
      <c r="A9021" s="130">
        <v>44712.225437797097</v>
      </c>
      <c r="B9021" s="130">
        <v>0.23265118286066599</v>
      </c>
      <c r="C9021" s="130">
        <v>1.08903978544167</v>
      </c>
      <c r="D9021" s="130">
        <v>0.59137306395754896</v>
      </c>
      <c r="E9021" s="130">
        <v>-8.73719420208387E-2</v>
      </c>
    </row>
    <row r="9022" spans="1:5" x14ac:dyDescent="0.25">
      <c r="A9022" s="130">
        <v>44716.409314551704</v>
      </c>
      <c r="B9022" s="130">
        <v>-0.32282829429610699</v>
      </c>
      <c r="C9022" s="130">
        <v>1.0890356649269699</v>
      </c>
      <c r="D9022" s="130">
        <v>0.59136342507894302</v>
      </c>
      <c r="E9022" s="130">
        <v>-8.7325611873354303E-2</v>
      </c>
    </row>
    <row r="9023" spans="1:5" x14ac:dyDescent="0.25">
      <c r="A9023" s="130">
        <v>44720.863562625404</v>
      </c>
      <c r="B9023" s="130">
        <v>-0.22032630156392199</v>
      </c>
      <c r="C9023" s="130">
        <v>1.08903132536161</v>
      </c>
      <c r="D9023" s="130">
        <v>0.59135315176639702</v>
      </c>
      <c r="E9023" s="130">
        <v>-8.7276185277960203E-2</v>
      </c>
    </row>
    <row r="9024" spans="1:5" x14ac:dyDescent="0.25">
      <c r="A9024" s="130">
        <v>44725.8181414262</v>
      </c>
      <c r="B9024" s="130">
        <v>-0.69790194422062501</v>
      </c>
      <c r="C9024" s="130">
        <v>1.0890265555038301</v>
      </c>
      <c r="D9024" s="130">
        <v>0.59134171049963202</v>
      </c>
      <c r="E9024" s="130">
        <v>-8.7221082820214096E-2</v>
      </c>
    </row>
    <row r="9025" spans="1:5" x14ac:dyDescent="0.25">
      <c r="A9025" s="130">
        <v>44733.553488297403</v>
      </c>
      <c r="B9025" s="130">
        <v>-0.26857071624913897</v>
      </c>
      <c r="C9025" s="130">
        <v>1.0890192287445399</v>
      </c>
      <c r="D9025" s="130">
        <v>0.59132381835469106</v>
      </c>
      <c r="E9025" s="130">
        <v>-8.7134793640458993E-2</v>
      </c>
    </row>
    <row r="9026" spans="1:5" x14ac:dyDescent="0.25">
      <c r="A9026" s="130">
        <v>44743.417343791902</v>
      </c>
      <c r="B9026" s="130">
        <v>2.02088623387802</v>
      </c>
      <c r="C9026" s="130">
        <v>1.0890100980841799</v>
      </c>
      <c r="D9026" s="130">
        <v>0.59130095084746004</v>
      </c>
      <c r="E9026" s="130">
        <v>-8.7024301609422594E-2</v>
      </c>
    </row>
    <row r="9027" spans="1:5" x14ac:dyDescent="0.25">
      <c r="A9027" s="130">
        <v>44746.962121168399</v>
      </c>
      <c r="B9027" s="130">
        <v>1.8931669164603999</v>
      </c>
      <c r="C9027" s="130">
        <v>1.0890068747925701</v>
      </c>
      <c r="D9027" s="130">
        <v>0.59129271870029199</v>
      </c>
      <c r="E9027" s="130">
        <v>-8.6984468761353198E-2</v>
      </c>
    </row>
    <row r="9028" spans="1:5" x14ac:dyDescent="0.25">
      <c r="A9028" s="130">
        <v>44748.443458160596</v>
      </c>
      <c r="B9028" s="130">
        <v>2.05861336715614</v>
      </c>
      <c r="C9028" s="130">
        <v>1.0890055368763401</v>
      </c>
      <c r="D9028" s="130">
        <v>0.59128927631485095</v>
      </c>
      <c r="E9028" s="130">
        <v>-8.6967803316586795E-2</v>
      </c>
    </row>
    <row r="9029" spans="1:5" x14ac:dyDescent="0.25">
      <c r="A9029" s="130">
        <v>44751.505499154096</v>
      </c>
      <c r="B9029" s="130">
        <v>1.0959424659693799</v>
      </c>
      <c r="C9029" s="130">
        <v>1.0890027882420401</v>
      </c>
      <c r="D9029" s="130">
        <v>0.59128215646458704</v>
      </c>
      <c r="E9029" s="130">
        <v>-8.6933317970015397E-2</v>
      </c>
    </row>
    <row r="9030" spans="1:5" x14ac:dyDescent="0.25">
      <c r="A9030" s="130">
        <v>44757.289461681401</v>
      </c>
      <c r="B9030" s="130">
        <v>-5.3495962118876902E-2</v>
      </c>
      <c r="C9030" s="130">
        <v>1.08899765854793</v>
      </c>
      <c r="D9030" s="130">
        <v>0.59126869228849299</v>
      </c>
      <c r="E9030" s="130">
        <v>-8.6868043545147003E-2</v>
      </c>
    </row>
    <row r="9031" spans="1:5" x14ac:dyDescent="0.25">
      <c r="A9031" s="130">
        <v>44769.928398824697</v>
      </c>
      <c r="B9031" s="130">
        <v>1.0253634303569099</v>
      </c>
      <c r="C9031" s="130">
        <v>1.0889867321842699</v>
      </c>
      <c r="D9031" s="130">
        <v>0.591239201095769</v>
      </c>
      <c r="E9031" s="130">
        <v>-8.67247988928143E-2</v>
      </c>
    </row>
    <row r="9032" spans="1:5" x14ac:dyDescent="0.25">
      <c r="A9032" s="130">
        <v>44774.956929684202</v>
      </c>
      <c r="B9032" s="130">
        <v>-4.63797560423918E-2</v>
      </c>
      <c r="C9032" s="130">
        <v>1.0889824927509799</v>
      </c>
      <c r="D9032" s="130">
        <v>0.59122744114624404</v>
      </c>
      <c r="E9032" s="130">
        <v>-8.66675759615326E-2</v>
      </c>
    </row>
    <row r="9033" spans="1:5" x14ac:dyDescent="0.25">
      <c r="A9033" s="130">
        <v>44775.841669461603</v>
      </c>
      <c r="B9033" s="130">
        <v>0.73242241116886497</v>
      </c>
      <c r="C9033" s="130">
        <v>1.08898175318296</v>
      </c>
      <c r="D9033" s="130">
        <v>0.59122537048945401</v>
      </c>
      <c r="E9033" s="130">
        <v>-8.6657494329981002E-2</v>
      </c>
    </row>
    <row r="9034" spans="1:5" x14ac:dyDescent="0.25">
      <c r="A9034" s="130">
        <v>44779.603589186598</v>
      </c>
      <c r="B9034" s="130">
        <v>1.08621679682168</v>
      </c>
      <c r="C9034" s="130">
        <v>1.0889786296842401</v>
      </c>
      <c r="D9034" s="130">
        <v>0.59121656081650598</v>
      </c>
      <c r="E9034" s="130">
        <v>-8.66145817820001E-2</v>
      </c>
    </row>
    <row r="9035" spans="1:5" x14ac:dyDescent="0.25">
      <c r="A9035" s="130">
        <v>44785.970388205496</v>
      </c>
      <c r="B9035" s="130">
        <v>1.5087471063356199</v>
      </c>
      <c r="C9035" s="130">
        <v>1.08897342132574</v>
      </c>
      <c r="D9035" s="130">
        <v>0.59120163175676699</v>
      </c>
      <c r="E9035" s="130">
        <v>-8.6541787999933395E-2</v>
      </c>
    </row>
    <row r="9036" spans="1:5" x14ac:dyDescent="0.25">
      <c r="A9036" s="130">
        <v>44789.903659021897</v>
      </c>
      <c r="B9036" s="130">
        <v>2.6615159690857899</v>
      </c>
      <c r="C9036" s="130">
        <v>1.0889702526332301</v>
      </c>
      <c r="D9036" s="130">
        <v>0.59119239680160596</v>
      </c>
      <c r="E9036" s="130">
        <v>-8.6496712780876603E-2</v>
      </c>
    </row>
    <row r="9037" spans="1:5" x14ac:dyDescent="0.25">
      <c r="A9037" s="130">
        <v>44794.327964474898</v>
      </c>
      <c r="B9037" s="130">
        <v>-0.70364532115170197</v>
      </c>
      <c r="C9037" s="130">
        <v>1.08896673295291</v>
      </c>
      <c r="D9037" s="130">
        <v>0.59118199789815096</v>
      </c>
      <c r="E9037" s="130">
        <v>-8.6445914870538001E-2</v>
      </c>
    </row>
    <row r="9038" spans="1:5" x14ac:dyDescent="0.25">
      <c r="A9038" s="130">
        <v>44798.576780822899</v>
      </c>
      <c r="B9038" s="130">
        <v>0.243216502540888</v>
      </c>
      <c r="C9038" s="130">
        <v>1.0889633972789601</v>
      </c>
      <c r="D9038" s="130">
        <v>0.59117200046110197</v>
      </c>
      <c r="E9038" s="130">
        <v>-8.6397036904769506E-2</v>
      </c>
    </row>
    <row r="9039" spans="1:5" x14ac:dyDescent="0.25">
      <c r="A9039" s="130">
        <v>44801.068757165202</v>
      </c>
      <c r="B9039" s="130">
        <v>0.67155696472878101</v>
      </c>
      <c r="C9039" s="130">
        <v>1.08896146109109</v>
      </c>
      <c r="D9039" s="130">
        <v>0.59116613184235001</v>
      </c>
      <c r="E9039" s="130">
        <v>-8.6368326245081395E-2</v>
      </c>
    </row>
    <row r="9040" spans="1:5" x14ac:dyDescent="0.25">
      <c r="A9040" s="130">
        <v>44804.234137608299</v>
      </c>
      <c r="B9040" s="130">
        <v>0.84718173593667501</v>
      </c>
      <c r="C9040" s="130">
        <v>1.0889590232286901</v>
      </c>
      <c r="D9040" s="130">
        <v>0.59115867200815497</v>
      </c>
      <c r="E9040" s="130">
        <v>-8.6331811137536907E-2</v>
      </c>
    </row>
    <row r="9041" spans="1:5" x14ac:dyDescent="0.25">
      <c r="A9041" s="130">
        <v>44807.349829790001</v>
      </c>
      <c r="B9041" s="130">
        <v>1.0422786666493</v>
      </c>
      <c r="C9041" s="130">
        <v>1.0889566471565399</v>
      </c>
      <c r="D9041" s="130">
        <v>0.591151323434144</v>
      </c>
      <c r="E9041" s="130">
        <v>-8.6295819020232895E-2</v>
      </c>
    </row>
    <row r="9042" spans="1:5" x14ac:dyDescent="0.25">
      <c r="A9042" s="130">
        <v>44809.669344189002</v>
      </c>
      <c r="B9042" s="130">
        <v>-0.15573883292041599</v>
      </c>
      <c r="C9042" s="130">
        <v>1.0889548934037601</v>
      </c>
      <c r="D9042" s="130">
        <v>0.59114584893875999</v>
      </c>
      <c r="E9042" s="130">
        <v>-8.6268991956998803E-2</v>
      </c>
    </row>
    <row r="9043" spans="1:5" x14ac:dyDescent="0.25">
      <c r="A9043" s="130">
        <v>44811.4342337618</v>
      </c>
      <c r="B9043" s="130">
        <v>4.7901518275361703E-2</v>
      </c>
      <c r="C9043" s="130">
        <v>1.0889535676484501</v>
      </c>
      <c r="D9043" s="130">
        <v>0.59114168131316103</v>
      </c>
      <c r="E9043" s="130">
        <v>-8.6248561129979306E-2</v>
      </c>
    </row>
    <row r="9044" spans="1:5" x14ac:dyDescent="0.25">
      <c r="A9044" s="130">
        <v>44814.013418239898</v>
      </c>
      <c r="B9044" s="130">
        <v>1.6958678121775399</v>
      </c>
      <c r="C9044" s="130">
        <v>1.08895164365111</v>
      </c>
      <c r="D9044" s="130">
        <v>0.59113558746270101</v>
      </c>
      <c r="E9044" s="130">
        <v>-8.6218675162819905E-2</v>
      </c>
    </row>
    <row r="9045" spans="1:5" x14ac:dyDescent="0.25">
      <c r="A9045" s="130">
        <v>44823.888288505703</v>
      </c>
      <c r="B9045" s="130">
        <v>0.11322110269760299</v>
      </c>
      <c r="C9045" s="130">
        <v>1.0889444246650899</v>
      </c>
      <c r="D9045" s="130">
        <v>0.59111221939400904</v>
      </c>
      <c r="E9045" s="130">
        <v>-8.6103937583271103E-2</v>
      </c>
    </row>
    <row r="9046" spans="1:5" x14ac:dyDescent="0.25">
      <c r="A9046" s="130">
        <v>44824.180635784702</v>
      </c>
      <c r="B9046" s="130">
        <v>1.71471336360003</v>
      </c>
      <c r="C9046" s="130">
        <v>1.0889442145041599</v>
      </c>
      <c r="D9046" s="130">
        <v>0.59111152669219003</v>
      </c>
      <c r="E9046" s="130">
        <v>-8.6100533187011996E-2</v>
      </c>
    </row>
    <row r="9047" spans="1:5" x14ac:dyDescent="0.25">
      <c r="A9047" s="130">
        <v>44826.924661216901</v>
      </c>
      <c r="B9047" s="130">
        <v>0.47058778811826002</v>
      </c>
      <c r="C9047" s="130">
        <v>1.0889422518593399</v>
      </c>
      <c r="D9047" s="130">
        <v>0.59110502238237494</v>
      </c>
      <c r="E9047" s="130">
        <v>-8.6068557717174296E-2</v>
      </c>
    </row>
    <row r="9048" spans="1:5" x14ac:dyDescent="0.25">
      <c r="A9048" s="130">
        <v>44827.392034444303</v>
      </c>
      <c r="B9048" s="130">
        <v>1.82562801069148</v>
      </c>
      <c r="C9048" s="130">
        <v>1.08894191936842</v>
      </c>
      <c r="D9048" s="130">
        <v>0.59110391409545004</v>
      </c>
      <c r="E9048" s="130">
        <v>-8.6063107715821305E-2</v>
      </c>
    </row>
    <row r="9049" spans="1:5" x14ac:dyDescent="0.25">
      <c r="A9049" s="130">
        <v>44837.3879485488</v>
      </c>
      <c r="B9049" s="130">
        <v>0.79478135424795304</v>
      </c>
      <c r="C9049" s="130">
        <v>1.0889349331539</v>
      </c>
      <c r="D9049" s="130">
        <v>0.59108017952550396</v>
      </c>
      <c r="E9049" s="130">
        <v>-8.5946280962418603E-2</v>
      </c>
    </row>
    <row r="9050" spans="1:5" x14ac:dyDescent="0.25">
      <c r="A9050" s="130">
        <v>44846.170648778098</v>
      </c>
      <c r="B9050" s="130">
        <v>1.33862433453604</v>
      </c>
      <c r="C9050" s="130">
        <v>1.0889289915300999</v>
      </c>
      <c r="D9050" s="130">
        <v>0.591059276534325</v>
      </c>
      <c r="E9050" s="130">
        <v>-8.5843216570014702E-2</v>
      </c>
    </row>
    <row r="9051" spans="1:5" x14ac:dyDescent="0.25">
      <c r="A9051" s="130">
        <v>44848.858375573502</v>
      </c>
      <c r="B9051" s="130">
        <v>0.73634609528727701</v>
      </c>
      <c r="C9051" s="130">
        <v>1.08892720994249</v>
      </c>
      <c r="D9051" s="130">
        <v>0.59105287051866695</v>
      </c>
      <c r="E9051" s="130">
        <v>-8.5811598573951403E-2</v>
      </c>
    </row>
    <row r="9052" spans="1:5" x14ac:dyDescent="0.25">
      <c r="A9052" s="130">
        <v>44849.340979396198</v>
      </c>
      <c r="B9052" s="130">
        <v>1.1181664296939799</v>
      </c>
      <c r="C9052" s="130">
        <v>1.0889268918630499</v>
      </c>
      <c r="D9052" s="130">
        <v>0.59105171980973903</v>
      </c>
      <c r="E9052" s="130">
        <v>-8.5805917448857003E-2</v>
      </c>
    </row>
    <row r="9053" spans="1:5" x14ac:dyDescent="0.25">
      <c r="A9053" s="130">
        <v>44851.527477497897</v>
      </c>
      <c r="B9053" s="130">
        <v>1.0683740844826399</v>
      </c>
      <c r="C9053" s="130">
        <v>1.08892545770088</v>
      </c>
      <c r="D9053" s="130">
        <v>0.59104650464008801</v>
      </c>
      <c r="E9053" s="130">
        <v>-8.5780163716296806E-2</v>
      </c>
    </row>
    <row r="9054" spans="1:5" x14ac:dyDescent="0.25">
      <c r="A9054" s="130">
        <v>44854.2288437303</v>
      </c>
      <c r="B9054" s="130">
        <v>0.113764174875763</v>
      </c>
      <c r="C9054" s="130">
        <v>1.08892370151637</v>
      </c>
      <c r="D9054" s="130">
        <v>0.59104005749461797</v>
      </c>
      <c r="E9054" s="130">
        <v>-8.5748312426402101E-2</v>
      </c>
    </row>
    <row r="9055" spans="1:5" x14ac:dyDescent="0.25">
      <c r="A9055" s="130">
        <v>44864.6158098101</v>
      </c>
      <c r="B9055" s="130">
        <v>0.96133090808532295</v>
      </c>
      <c r="C9055" s="130">
        <v>1.0889171101784201</v>
      </c>
      <c r="D9055" s="130">
        <v>0.59101522728495803</v>
      </c>
      <c r="E9055" s="130">
        <v>-8.5625500986005798E-2</v>
      </c>
    </row>
    <row r="9056" spans="1:5" x14ac:dyDescent="0.25">
      <c r="A9056" s="130">
        <v>44864.618745549102</v>
      </c>
      <c r="B9056" s="130">
        <v>0.82208467774072003</v>
      </c>
      <c r="C9056" s="130">
        <v>1.08891710835162</v>
      </c>
      <c r="D9056" s="130">
        <v>0.59101522025795905</v>
      </c>
      <c r="E9056" s="130">
        <v>-8.5625466198675698E-2</v>
      </c>
    </row>
    <row r="9057" spans="1:5" x14ac:dyDescent="0.25">
      <c r="A9057" s="130">
        <v>44865.284380351302</v>
      </c>
      <c r="B9057" s="130">
        <v>1.17428414200238</v>
      </c>
      <c r="C9057" s="130">
        <v>1.08891669467997</v>
      </c>
      <c r="D9057" s="130">
        <v>0.59101362685898395</v>
      </c>
      <c r="E9057" s="130">
        <v>-8.5617577581704102E-2</v>
      </c>
    </row>
    <row r="9058" spans="1:5" x14ac:dyDescent="0.25">
      <c r="A9058" s="130">
        <v>44865.917529918697</v>
      </c>
      <c r="B9058" s="130">
        <v>-9.0307603537087597E-2</v>
      </c>
      <c r="C9058" s="130">
        <v>1.08891630217073</v>
      </c>
      <c r="D9058" s="130">
        <v>0.59101211097888295</v>
      </c>
      <c r="E9058" s="130">
        <v>-8.5610071902861601E-2</v>
      </c>
    </row>
    <row r="9059" spans="1:5" x14ac:dyDescent="0.25">
      <c r="A9059" s="130">
        <v>44870.6399984542</v>
      </c>
      <c r="B9059" s="130">
        <v>-1.66940522868763</v>
      </c>
      <c r="C9059" s="130">
        <v>1.0889134045014399</v>
      </c>
      <c r="D9059" s="130">
        <v>0.59100079697806696</v>
      </c>
      <c r="E9059" s="130">
        <v>-8.5554026255549601E-2</v>
      </c>
    </row>
    <row r="9060" spans="1:5" x14ac:dyDescent="0.25">
      <c r="A9060" s="130">
        <v>44871.702691238999</v>
      </c>
      <c r="B9060" s="130">
        <v>-0.22820392429647701</v>
      </c>
      <c r="C9060" s="130">
        <v>1.0889127597146999</v>
      </c>
      <c r="D9060" s="130">
        <v>0.59099824917212196</v>
      </c>
      <c r="E9060" s="130">
        <v>-8.5541399033787296E-2</v>
      </c>
    </row>
    <row r="9061" spans="1:5" x14ac:dyDescent="0.25">
      <c r="A9061" s="130">
        <v>44874.863720270398</v>
      </c>
      <c r="B9061" s="130">
        <v>-0.34764251574505001</v>
      </c>
      <c r="C9061" s="130">
        <v>1.08891085755019</v>
      </c>
      <c r="D9061" s="130">
        <v>0.59099066663884803</v>
      </c>
      <c r="E9061" s="130">
        <v>-8.5503805548602693E-2</v>
      </c>
    </row>
    <row r="9062" spans="1:5" x14ac:dyDescent="0.25">
      <c r="A9062" s="130">
        <v>44875.611186102797</v>
      </c>
      <c r="B9062" s="130">
        <v>-0.39670587260524098</v>
      </c>
      <c r="C9062" s="130">
        <v>1.08891041121128</v>
      </c>
      <c r="D9062" s="130">
        <v>0.590988872783896</v>
      </c>
      <c r="E9062" s="130">
        <v>-8.5494908821864404E-2</v>
      </c>
    </row>
    <row r="9063" spans="1:5" x14ac:dyDescent="0.25">
      <c r="A9063" s="130">
        <v>44875.930237329601</v>
      </c>
      <c r="B9063" s="130">
        <v>1.19578422182038</v>
      </c>
      <c r="C9063" s="130">
        <v>1.0889102210962001</v>
      </c>
      <c r="D9063" s="130">
        <v>0.59098810698680004</v>
      </c>
      <c r="E9063" s="130">
        <v>-8.5491110462700401E-2</v>
      </c>
    </row>
    <row r="9064" spans="1:5" x14ac:dyDescent="0.25">
      <c r="A9064" s="130">
        <v>44887.923651443503</v>
      </c>
      <c r="B9064" s="130">
        <v>0.65524723786323202</v>
      </c>
      <c r="C9064" s="130">
        <v>1.0889032487563901</v>
      </c>
      <c r="D9064" s="130">
        <v>0.59095927616015398</v>
      </c>
      <c r="E9064" s="130">
        <v>-8.5347960549831806E-2</v>
      </c>
    </row>
    <row r="9065" spans="1:5" x14ac:dyDescent="0.25">
      <c r="A9065" s="130">
        <v>44892.846312248403</v>
      </c>
      <c r="B9065" s="130">
        <v>-0.32627484865926898</v>
      </c>
      <c r="C9065" s="130">
        <v>1.0889004851044699</v>
      </c>
      <c r="D9065" s="130">
        <v>0.59094741791845395</v>
      </c>
      <c r="E9065" s="130">
        <v>-8.5288999087347495E-2</v>
      </c>
    </row>
    <row r="9066" spans="1:5" x14ac:dyDescent="0.25">
      <c r="A9066" s="130">
        <v>44892.949684590298</v>
      </c>
      <c r="B9066" s="130">
        <v>1.1174231420843399</v>
      </c>
      <c r="C9066" s="130">
        <v>1.08890042768113</v>
      </c>
      <c r="D9066" s="130">
        <v>0.59094716874974695</v>
      </c>
      <c r="E9066" s="130">
        <v>-8.5287759656939993E-2</v>
      </c>
    </row>
    <row r="9067" spans="1:5" x14ac:dyDescent="0.25">
      <c r="A9067" s="130">
        <v>44896.450001538302</v>
      </c>
      <c r="B9067" s="130">
        <v>1.18632391240996</v>
      </c>
      <c r="C9067" s="130">
        <v>1.0888984980874601</v>
      </c>
      <c r="D9067" s="130">
        <v>0.59093872784350798</v>
      </c>
      <c r="E9067" s="130">
        <v>-8.5245759905328497E-2</v>
      </c>
    </row>
    <row r="9068" spans="1:5" x14ac:dyDescent="0.25">
      <c r="A9068" s="130">
        <v>44897.713178990998</v>
      </c>
      <c r="B9068" s="130">
        <v>1.3640174859358001</v>
      </c>
      <c r="C9068" s="130">
        <v>1.08889780881765</v>
      </c>
      <c r="D9068" s="130">
        <v>0.59093567994537899</v>
      </c>
      <c r="E9068" s="130">
        <v>-8.5230588420488196E-2</v>
      </c>
    </row>
    <row r="9069" spans="1:5" x14ac:dyDescent="0.25">
      <c r="A9069" s="130">
        <v>44900.378134703002</v>
      </c>
      <c r="B9069" s="130">
        <v>0.62017997291126103</v>
      </c>
      <c r="C9069" s="130">
        <v>1.0888963669456899</v>
      </c>
      <c r="D9069" s="130">
        <v>0.59092924661730495</v>
      </c>
      <c r="E9069" s="130">
        <v>-8.5198555025962699E-2</v>
      </c>
    </row>
    <row r="9070" spans="1:5" x14ac:dyDescent="0.25">
      <c r="A9070" s="130">
        <v>44911.581388439197</v>
      </c>
      <c r="B9070" s="130">
        <v>2.0831672337043399</v>
      </c>
      <c r="C9070" s="130">
        <v>1.0888904877188601</v>
      </c>
      <c r="D9070" s="130">
        <v>0.590902155377386</v>
      </c>
      <c r="E9070" s="130">
        <v>-8.50635079862474E-2</v>
      </c>
    </row>
    <row r="9071" spans="1:5" x14ac:dyDescent="0.25">
      <c r="A9071" s="130">
        <v>44915.883162343598</v>
      </c>
      <c r="B9071" s="130">
        <v>2.2806378077910598</v>
      </c>
      <c r="C9071" s="130">
        <v>1.0888883083766401</v>
      </c>
      <c r="D9071" s="130">
        <v>0.59089173324220901</v>
      </c>
      <c r="E9071" s="130">
        <v>-8.5011490010142604E-2</v>
      </c>
    </row>
    <row r="9072" spans="1:5" x14ac:dyDescent="0.25">
      <c r="A9072" s="130">
        <v>44917.584144364802</v>
      </c>
      <c r="B9072" s="130">
        <v>1.46255981178345</v>
      </c>
      <c r="C9072" s="130">
        <v>1.08888745857845</v>
      </c>
      <c r="D9072" s="130">
        <v>0.59088760915849203</v>
      </c>
      <c r="E9072" s="130">
        <v>-8.4990896446548905E-2</v>
      </c>
    </row>
    <row r="9073" spans="1:5" x14ac:dyDescent="0.25">
      <c r="A9073" s="130">
        <v>44919.563844507204</v>
      </c>
      <c r="B9073" s="130">
        <v>0.885997981516362</v>
      </c>
      <c r="C9073" s="130">
        <v>1.08888647805309</v>
      </c>
      <c r="D9073" s="130">
        <v>0.59088280715595198</v>
      </c>
      <c r="E9073" s="130">
        <v>-8.4966910715572899E-2</v>
      </c>
    </row>
    <row r="9074" spans="1:5" x14ac:dyDescent="0.25">
      <c r="A9074" s="130">
        <v>44926.956759410299</v>
      </c>
      <c r="B9074" s="130">
        <v>1.03232509883733</v>
      </c>
      <c r="C9074" s="130">
        <v>1.0888828973470299</v>
      </c>
      <c r="D9074" s="130">
        <v>0.59086485422835699</v>
      </c>
      <c r="E9074" s="130">
        <v>-8.4877170701624594E-2</v>
      </c>
    </row>
    <row r="9075" spans="1:5" x14ac:dyDescent="0.25">
      <c r="A9075" s="130">
        <v>44930.715560716999</v>
      </c>
      <c r="B9075" s="130">
        <v>1.96018081146541</v>
      </c>
      <c r="C9075" s="130">
        <v>1.08888112570274</v>
      </c>
      <c r="D9075" s="130">
        <v>0.59085571396107295</v>
      </c>
      <c r="E9075" s="130">
        <v>-8.4831442114627398E-2</v>
      </c>
    </row>
    <row r="9076" spans="1:5" x14ac:dyDescent="0.25">
      <c r="A9076" s="130">
        <v>44934.995034292202</v>
      </c>
      <c r="B9076" s="130">
        <v>2.3021914025282499</v>
      </c>
      <c r="C9076" s="130">
        <v>1.08887914873137</v>
      </c>
      <c r="D9076" s="130">
        <v>0.590845297397257</v>
      </c>
      <c r="E9076" s="130">
        <v>-8.4779295813617303E-2</v>
      </c>
    </row>
    <row r="9077" spans="1:5" x14ac:dyDescent="0.25">
      <c r="A9077" s="130">
        <v>44937.8259153244</v>
      </c>
      <c r="B9077" s="130">
        <v>1.8761390605827499</v>
      </c>
      <c r="C9077" s="130">
        <v>1.0888778643932899</v>
      </c>
      <c r="D9077" s="130">
        <v>0.59083840086296702</v>
      </c>
      <c r="E9077" s="130">
        <v>-8.4744752231769305E-2</v>
      </c>
    </row>
    <row r="9078" spans="1:5" x14ac:dyDescent="0.25">
      <c r="A9078" s="130">
        <v>44941.294522461503</v>
      </c>
      <c r="B9078" s="130">
        <v>2.0482483420237299</v>
      </c>
      <c r="C9078" s="130">
        <v>1.0888763161411401</v>
      </c>
      <c r="D9078" s="130">
        <v>0.59082994425076696</v>
      </c>
      <c r="E9078" s="130">
        <v>-8.4702374082500698E-2</v>
      </c>
    </row>
    <row r="9079" spans="1:5" x14ac:dyDescent="0.25">
      <c r="A9079" s="130">
        <v>44951.138402243298</v>
      </c>
      <c r="B9079" s="130">
        <v>2.1686968480027402</v>
      </c>
      <c r="C9079" s="130">
        <v>1.08887207443335</v>
      </c>
      <c r="D9079" s="130">
        <v>0.59080590570643898</v>
      </c>
      <c r="E9079" s="130">
        <v>-8.4581789538004798E-2</v>
      </c>
    </row>
    <row r="9080" spans="1:5" x14ac:dyDescent="0.25">
      <c r="A9080" s="130">
        <v>44954.905318573503</v>
      </c>
      <c r="B9080" s="130">
        <v>0.24305870287977299</v>
      </c>
      <c r="C9080" s="130">
        <v>1.0888705107465899</v>
      </c>
      <c r="D9080" s="130">
        <v>0.59079669182414696</v>
      </c>
      <c r="E9080" s="130">
        <v>-8.4535522771298097E-2</v>
      </c>
    </row>
    <row r="9081" spans="1:5" x14ac:dyDescent="0.25">
      <c r="A9081" s="130">
        <v>44960.325381748997</v>
      </c>
      <c r="B9081" s="130">
        <v>0.52214664135627997</v>
      </c>
      <c r="C9081" s="130">
        <v>1.0888683184864101</v>
      </c>
      <c r="D9081" s="130">
        <v>0.59078341963216996</v>
      </c>
      <c r="E9081" s="130">
        <v>-8.4468832116120204E-2</v>
      </c>
    </row>
    <row r="9082" spans="1:5" x14ac:dyDescent="0.25">
      <c r="A9082" s="130">
        <v>44976.875305914102</v>
      </c>
      <c r="B9082" s="130">
        <v>-0.18401115351403</v>
      </c>
      <c r="C9082" s="130">
        <v>1.0888620446902799</v>
      </c>
      <c r="D9082" s="130">
        <v>0.59074278622365195</v>
      </c>
      <c r="E9082" s="130">
        <v>-8.4264327640402106E-2</v>
      </c>
    </row>
    <row r="9083" spans="1:5" x14ac:dyDescent="0.25">
      <c r="A9083" s="130">
        <v>44977.035822276703</v>
      </c>
      <c r="B9083" s="130">
        <v>1.48795203380765</v>
      </c>
      <c r="C9083" s="130">
        <v>1.0888619869351399</v>
      </c>
      <c r="D9083" s="130">
        <v>0.59074239133197204</v>
      </c>
      <c r="E9083" s="130">
        <v>-8.4262337790858302E-2</v>
      </c>
    </row>
    <row r="9084" spans="1:5" x14ac:dyDescent="0.25">
      <c r="A9084" s="130">
        <v>44985.4063386489</v>
      </c>
      <c r="B9084" s="130">
        <v>0.18286488087491101</v>
      </c>
      <c r="C9084" s="130">
        <v>1.0888590573461501</v>
      </c>
      <c r="D9084" s="130">
        <v>0.590721777682642</v>
      </c>
      <c r="E9084" s="130">
        <v>-8.4158403134159898E-2</v>
      </c>
    </row>
    <row r="9085" spans="1:5" x14ac:dyDescent="0.25">
      <c r="A9085" s="130">
        <v>44988.333931696201</v>
      </c>
      <c r="B9085" s="130">
        <v>0.54694711775660199</v>
      </c>
      <c r="C9085" s="130">
        <v>1.08885807075554</v>
      </c>
      <c r="D9085" s="130">
        <v>0.59071455829347497</v>
      </c>
      <c r="E9085" s="130">
        <v>-8.4121973737919103E-2</v>
      </c>
    </row>
    <row r="9086" spans="1:5" x14ac:dyDescent="0.25">
      <c r="A9086" s="130">
        <v>44995.314642098099</v>
      </c>
      <c r="B9086" s="130">
        <v>0.11958286385860301</v>
      </c>
      <c r="C9086" s="130">
        <v>1.08885579768965</v>
      </c>
      <c r="D9086" s="130">
        <v>0.59069732360664096</v>
      </c>
      <c r="E9086" s="130">
        <v>-8.4034946495177801E-2</v>
      </c>
    </row>
    <row r="9087" spans="1:5" x14ac:dyDescent="0.25">
      <c r="A9087" s="130">
        <v>44995.695504200303</v>
      </c>
      <c r="B9087" s="130">
        <v>-0.585961226803833</v>
      </c>
      <c r="C9087" s="130">
        <v>1.0888556768892701</v>
      </c>
      <c r="D9087" s="130">
        <v>0.59069638246939404</v>
      </c>
      <c r="E9087" s="130">
        <v>-8.4030191759083994E-2</v>
      </c>
    </row>
    <row r="9088" spans="1:5" x14ac:dyDescent="0.25">
      <c r="A9088" s="130">
        <v>44998.314529827701</v>
      </c>
      <c r="B9088" s="130">
        <v>1.8270742480092701</v>
      </c>
      <c r="C9088" s="130">
        <v>1.08885485520212</v>
      </c>
      <c r="D9088" s="130">
        <v>0.59068990835673096</v>
      </c>
      <c r="E9088" s="130">
        <v>-8.3997477015275004E-2</v>
      </c>
    </row>
    <row r="9089" spans="1:5" x14ac:dyDescent="0.25">
      <c r="A9089" s="130">
        <v>45000.093416249802</v>
      </c>
      <c r="B9089" s="130">
        <v>0.59699588189610098</v>
      </c>
      <c r="C9089" s="130">
        <v>1.0888543060617799</v>
      </c>
      <c r="D9089" s="130">
        <v>0.59068550872547598</v>
      </c>
      <c r="E9089" s="130">
        <v>-8.3975238242205194E-2</v>
      </c>
    </row>
    <row r="9090" spans="1:5" x14ac:dyDescent="0.25">
      <c r="A9090" s="130">
        <v>45004.807345995498</v>
      </c>
      <c r="B9090" s="130">
        <v>1.699382303193</v>
      </c>
      <c r="C9090" s="130">
        <v>1.0888528859165301</v>
      </c>
      <c r="D9090" s="130">
        <v>0.59067384098327502</v>
      </c>
      <c r="E9090" s="130">
        <v>-8.3916235234501105E-2</v>
      </c>
    </row>
    <row r="9091" spans="1:5" x14ac:dyDescent="0.25">
      <c r="A9091" s="130">
        <v>45016.157354360497</v>
      </c>
      <c r="B9091" s="130">
        <v>-0.23253749949594399</v>
      </c>
      <c r="C9091" s="130">
        <v>1.08884967496838</v>
      </c>
      <c r="D9091" s="130">
        <v>0.59064569419033097</v>
      </c>
      <c r="E9091" s="130">
        <v>-8.3773743989198499E-2</v>
      </c>
    </row>
    <row r="9092" spans="1:5" x14ac:dyDescent="0.25">
      <c r="A9092" s="130">
        <v>45030.066201647001</v>
      </c>
      <c r="B9092" s="130">
        <v>1.1624917580888201</v>
      </c>
      <c r="C9092" s="130">
        <v>1.0888461407012</v>
      </c>
      <c r="D9092" s="130">
        <v>0.59061109839203496</v>
      </c>
      <c r="E9092" s="130">
        <v>-8.3598311045603599E-2</v>
      </c>
    </row>
    <row r="9093" spans="1:5" x14ac:dyDescent="0.25">
      <c r="A9093" s="130">
        <v>45031.596339460397</v>
      </c>
      <c r="B9093" s="130">
        <v>1.0610674148559001</v>
      </c>
      <c r="C9093" s="130">
        <v>1.0888457787650501</v>
      </c>
      <c r="D9093" s="130">
        <v>0.59060728549864105</v>
      </c>
      <c r="E9093" s="130">
        <v>-8.3578956624751705E-2</v>
      </c>
    </row>
    <row r="9094" spans="1:5" x14ac:dyDescent="0.25">
      <c r="A9094" s="130">
        <v>45034.738565468702</v>
      </c>
      <c r="B9094" s="130">
        <v>1.2396959812755299</v>
      </c>
      <c r="C9094" s="130">
        <v>1.0888450521841899</v>
      </c>
      <c r="D9094" s="130">
        <v>0.59059945118768498</v>
      </c>
      <c r="E9094" s="130">
        <v>-8.3539177302728904E-2</v>
      </c>
    </row>
    <row r="9095" spans="1:5" x14ac:dyDescent="0.25">
      <c r="A9095" s="130">
        <v>45037.578312638601</v>
      </c>
      <c r="B9095" s="130">
        <v>1.5332076362104099</v>
      </c>
      <c r="C9095" s="130">
        <v>1.0888444148282499</v>
      </c>
      <c r="D9095" s="130">
        <v>0.59059236603596799</v>
      </c>
      <c r="E9095" s="130">
        <v>-8.3503188059048994E-2</v>
      </c>
    </row>
    <row r="9096" spans="1:5" x14ac:dyDescent="0.25">
      <c r="A9096" s="130">
        <v>45041.498646030799</v>
      </c>
      <c r="B9096" s="130">
        <v>1.12048269014691</v>
      </c>
      <c r="C9096" s="130">
        <v>1.08884356500125</v>
      </c>
      <c r="D9096" s="130">
        <v>0.59058257704219597</v>
      </c>
      <c r="E9096" s="130">
        <v>-8.3453443086807397E-2</v>
      </c>
    </row>
    <row r="9097" spans="1:5" x14ac:dyDescent="0.25">
      <c r="A9097" s="130">
        <v>45041.662348802703</v>
      </c>
      <c r="B9097" s="130">
        <v>0.221616916411982</v>
      </c>
      <c r="C9097" s="130">
        <v>1.0888435302725299</v>
      </c>
      <c r="D9097" s="130">
        <v>0.59058216808327002</v>
      </c>
      <c r="E9097" s="130">
        <v>-8.3451364330209707E-2</v>
      </c>
    </row>
    <row r="9098" spans="1:5" x14ac:dyDescent="0.25">
      <c r="A9098" s="130">
        <v>45042.238638732699</v>
      </c>
      <c r="B9098" s="130">
        <v>0.91781971476505597</v>
      </c>
      <c r="C9098" s="130">
        <v>1.08884340849868</v>
      </c>
      <c r="D9098" s="130">
        <v>0.59058072828226305</v>
      </c>
      <c r="E9098" s="130">
        <v>-8.3444045413467699E-2</v>
      </c>
    </row>
    <row r="9099" spans="1:5" x14ac:dyDescent="0.25">
      <c r="A9099" s="130">
        <v>45048.580058150903</v>
      </c>
      <c r="B9099" s="130">
        <v>-0.22405957502774601</v>
      </c>
      <c r="C9099" s="130">
        <v>1.08884211818878</v>
      </c>
      <c r="D9099" s="130">
        <v>0.59056487201647301</v>
      </c>
      <c r="E9099" s="130">
        <v>-8.3363408289560306E-2</v>
      </c>
    </row>
    <row r="9100" spans="1:5" x14ac:dyDescent="0.25">
      <c r="A9100" s="130">
        <v>45052.499934805302</v>
      </c>
      <c r="B9100" s="130">
        <v>0.96952577021356401</v>
      </c>
      <c r="C9100" s="130">
        <v>1.0888413661023599</v>
      </c>
      <c r="D9100" s="130">
        <v>0.59055505883570503</v>
      </c>
      <c r="E9100" s="130">
        <v>-8.3313471179509893E-2</v>
      </c>
    </row>
    <row r="9101" spans="1:5" x14ac:dyDescent="0.25">
      <c r="A9101" s="130">
        <v>45064.867338320699</v>
      </c>
      <c r="B9101" s="130">
        <v>0.93570274471874704</v>
      </c>
      <c r="C9101" s="130">
        <v>1.08883922066996</v>
      </c>
      <c r="D9101" s="130">
        <v>0.59052403865769598</v>
      </c>
      <c r="E9101" s="130">
        <v>-8.3155457201791905E-2</v>
      </c>
    </row>
    <row r="9102" spans="1:5" x14ac:dyDescent="0.25">
      <c r="A9102" s="130">
        <v>45070.458548539304</v>
      </c>
      <c r="B9102" s="130">
        <v>1.4145481178438699</v>
      </c>
      <c r="C9102" s="130">
        <v>1.0888383638975401</v>
      </c>
      <c r="D9102" s="130">
        <v>0.59050998521713705</v>
      </c>
      <c r="E9102" s="130">
        <v>-8.3083791818314698E-2</v>
      </c>
    </row>
    <row r="9103" spans="1:5" x14ac:dyDescent="0.25">
      <c r="A9103" s="130">
        <v>45070.862457549199</v>
      </c>
      <c r="B9103" s="130">
        <v>0.65325892375676098</v>
      </c>
      <c r="C9103" s="130">
        <v>1.08883830472899</v>
      </c>
      <c r="D9103" s="130">
        <v>0.59050896928668495</v>
      </c>
      <c r="E9103" s="130">
        <v>-8.3078609218563096E-2</v>
      </c>
    </row>
    <row r="9104" spans="1:5" x14ac:dyDescent="0.25">
      <c r="A9104" s="130">
        <v>45079.948641839503</v>
      </c>
      <c r="B9104" s="130">
        <v>2.93573695266549</v>
      </c>
      <c r="C9104" s="130">
        <v>1.0888370705956201</v>
      </c>
      <c r="D9104" s="130">
        <v>0.59048609002701802</v>
      </c>
      <c r="E9104" s="130">
        <v>-8.29618283088632E-2</v>
      </c>
    </row>
    <row r="9105" spans="1:5" x14ac:dyDescent="0.25">
      <c r="A9105" s="130">
        <v>45080.931732797697</v>
      </c>
      <c r="B9105" s="130">
        <v>-0.294738627450575</v>
      </c>
      <c r="C9105" s="130">
        <v>1.08883694818107</v>
      </c>
      <c r="D9105" s="130">
        <v>0.59048361167659902</v>
      </c>
      <c r="E9105" s="130">
        <v>-8.2949170694465196E-2</v>
      </c>
    </row>
    <row r="9106" spans="1:5" x14ac:dyDescent="0.25">
      <c r="A9106" s="130">
        <v>45085.724786685198</v>
      </c>
      <c r="B9106" s="130">
        <v>0.20303258802894</v>
      </c>
      <c r="C9106" s="130">
        <v>1.0888363823934499</v>
      </c>
      <c r="D9106" s="130">
        <v>0.59047152038484596</v>
      </c>
      <c r="E9106" s="130">
        <v>-8.2887396193676993E-2</v>
      </c>
    </row>
    <row r="9107" spans="1:5" x14ac:dyDescent="0.25">
      <c r="A9107" s="130">
        <v>45089.715116079198</v>
      </c>
      <c r="B9107" s="130">
        <v>-0.17455639987680199</v>
      </c>
      <c r="C9107" s="130">
        <v>1.0888359506290901</v>
      </c>
      <c r="D9107" s="130">
        <v>0.59046144383763899</v>
      </c>
      <c r="E9107" s="130">
        <v>-8.2835888635254998E-2</v>
      </c>
    </row>
    <row r="9108" spans="1:5" x14ac:dyDescent="0.25">
      <c r="A9108" s="130">
        <v>45095.591534193001</v>
      </c>
      <c r="B9108" s="130">
        <v>1.3432276519528299</v>
      </c>
      <c r="C9108" s="130">
        <v>1.0888353796624399</v>
      </c>
      <c r="D9108" s="130">
        <v>0.59044658748551904</v>
      </c>
      <c r="E9108" s="130">
        <v>-8.2759905149136698E-2</v>
      </c>
    </row>
    <row r="9109" spans="1:5" x14ac:dyDescent="0.25">
      <c r="A9109" s="130">
        <v>45097.049506591</v>
      </c>
      <c r="B9109" s="130">
        <v>-0.29695604464464698</v>
      </c>
      <c r="C9109" s="130">
        <v>1.08883524995592</v>
      </c>
      <c r="D9109" s="130">
        <v>0.59044289841118602</v>
      </c>
      <c r="E9109" s="130">
        <v>-8.2741029267785607E-2</v>
      </c>
    </row>
    <row r="9110" spans="1:5" x14ac:dyDescent="0.25">
      <c r="A9110" s="130">
        <v>45099.517962640399</v>
      </c>
      <c r="B9110" s="130">
        <v>1.17165409777253</v>
      </c>
      <c r="C9110" s="130">
        <v>1.0888350411783401</v>
      </c>
      <c r="D9110" s="130">
        <v>0.59043664969695397</v>
      </c>
      <c r="E9110" s="130">
        <v>-8.2709049319277306E-2</v>
      </c>
    </row>
    <row r="9111" spans="1:5" x14ac:dyDescent="0.25">
      <c r="A9111" s="130">
        <v>45109.416371104897</v>
      </c>
      <c r="B9111" s="130">
        <v>1.4561500968625101</v>
      </c>
      <c r="C9111" s="130">
        <v>1.08883434054728</v>
      </c>
      <c r="D9111" s="130">
        <v>0.59041155679754498</v>
      </c>
      <c r="E9111" s="130">
        <v>-8.2580537928757594E-2</v>
      </c>
    </row>
    <row r="9112" spans="1:5" x14ac:dyDescent="0.25">
      <c r="A9112" s="130">
        <v>45110.684711282898</v>
      </c>
      <c r="B9112" s="130">
        <v>2.0971249003418002</v>
      </c>
      <c r="C9112" s="130">
        <v>1.08883426655268</v>
      </c>
      <c r="D9112" s="130">
        <v>0.59040833735769305</v>
      </c>
      <c r="E9112" s="130">
        <v>-8.2564039497663597E-2</v>
      </c>
    </row>
    <row r="9113" spans="1:5" x14ac:dyDescent="0.25">
      <c r="A9113" s="130">
        <v>45114.538958560799</v>
      </c>
      <c r="B9113" s="130">
        <v>4.2556205153276801E-2</v>
      </c>
      <c r="C9113" s="130">
        <v>1.0888340636676499</v>
      </c>
      <c r="D9113" s="130">
        <v>0.590398548313529</v>
      </c>
      <c r="E9113" s="130">
        <v>-8.2513860032631003E-2</v>
      </c>
    </row>
    <row r="9114" spans="1:5" x14ac:dyDescent="0.25">
      <c r="A9114" s="130">
        <v>45115.774527952002</v>
      </c>
      <c r="B9114" s="130">
        <v>1.13457700918667</v>
      </c>
      <c r="C9114" s="130">
        <v>1.08883400562237</v>
      </c>
      <c r="D9114" s="130">
        <v>0.59039540836754001</v>
      </c>
      <c r="E9114" s="130">
        <v>-8.24977598801582E-2</v>
      </c>
    </row>
    <row r="9115" spans="1:5" x14ac:dyDescent="0.25">
      <c r="A9115" s="130">
        <v>45127.800168733404</v>
      </c>
      <c r="B9115" s="130">
        <v>-0.66754256929874001</v>
      </c>
      <c r="C9115" s="130">
        <v>1.0888336177748501</v>
      </c>
      <c r="D9115" s="130">
        <v>0.590364801073617</v>
      </c>
      <c r="E9115" s="130">
        <v>-8.2340706460842697E-2</v>
      </c>
    </row>
    <row r="9116" spans="1:5" x14ac:dyDescent="0.25">
      <c r="A9116" s="130">
        <v>45127.857816283897</v>
      </c>
      <c r="B9116" s="130">
        <v>0.75453064576607198</v>
      </c>
      <c r="C9116" s="130">
        <v>1.0888336166882799</v>
      </c>
      <c r="D9116" s="130">
        <v>0.59036465414736305</v>
      </c>
      <c r="E9116" s="130">
        <v>-8.2339952053821497E-2</v>
      </c>
    </row>
    <row r="9117" spans="1:5" x14ac:dyDescent="0.25">
      <c r="A9117" s="130">
        <v>45131.417570024598</v>
      </c>
      <c r="B9117" s="130">
        <v>0.409215568647747</v>
      </c>
      <c r="C9117" s="130">
        <v>1.08883356385633</v>
      </c>
      <c r="D9117" s="130">
        <v>0.59035557764652802</v>
      </c>
      <c r="E9117" s="130">
        <v>-8.2293338853914197E-2</v>
      </c>
    </row>
    <row r="9118" spans="1:5" x14ac:dyDescent="0.25">
      <c r="A9118" s="130">
        <v>45142.220733443603</v>
      </c>
      <c r="B9118" s="130">
        <v>0.75748791679595096</v>
      </c>
      <c r="C9118" s="130">
        <v>1.0888335751845499</v>
      </c>
      <c r="D9118" s="130">
        <v>0.59032798693095201</v>
      </c>
      <c r="E9118" s="130">
        <v>-8.21515361969756E-2</v>
      </c>
    </row>
    <row r="9119" spans="1:5" x14ac:dyDescent="0.25">
      <c r="A9119" s="130">
        <v>45146.055182438897</v>
      </c>
      <c r="B9119" s="130">
        <v>1.23725292973682</v>
      </c>
      <c r="C9119" s="130">
        <v>1.08883364120153</v>
      </c>
      <c r="D9119" s="130">
        <v>0.59031817757147897</v>
      </c>
      <c r="E9119" s="130">
        <v>-8.2101082272207707E-2</v>
      </c>
    </row>
    <row r="9120" spans="1:5" x14ac:dyDescent="0.25">
      <c r="A9120" s="130">
        <v>45149.740721006099</v>
      </c>
      <c r="B9120" s="130">
        <v>-0.18254048373314</v>
      </c>
      <c r="C9120" s="130">
        <v>1.0888337352188899</v>
      </c>
      <c r="D9120" s="130">
        <v>0.59030874107402997</v>
      </c>
      <c r="E9120" s="130">
        <v>-8.2052527258448499E-2</v>
      </c>
    </row>
    <row r="9121" spans="1:5" x14ac:dyDescent="0.25">
      <c r="A9121" s="130">
        <v>45161.523009620403</v>
      </c>
      <c r="B9121" s="130">
        <v>1.8630125651818401</v>
      </c>
      <c r="C9121" s="130">
        <v>1.0888342364227801</v>
      </c>
      <c r="D9121" s="130">
        <v>0.59027852042907503</v>
      </c>
      <c r="E9121" s="130">
        <v>-8.1896905599956493E-2</v>
      </c>
    </row>
    <row r="9122" spans="1:5" x14ac:dyDescent="0.25">
      <c r="A9122" s="130">
        <v>45165.037040968302</v>
      </c>
      <c r="B9122" s="130">
        <v>0.91738730346735398</v>
      </c>
      <c r="C9122" s="130">
        <v>1.08883444498338</v>
      </c>
      <c r="D9122" s="130">
        <v>0.590269491550932</v>
      </c>
      <c r="E9122" s="130">
        <v>-8.1850375427234195E-2</v>
      </c>
    </row>
    <row r="9123" spans="1:5" x14ac:dyDescent="0.25">
      <c r="A9123" s="130">
        <v>45170.000416568997</v>
      </c>
      <c r="B9123" s="130">
        <v>-8.6638677810990702E-2</v>
      </c>
      <c r="C9123" s="130">
        <v>1.08883478572727</v>
      </c>
      <c r="D9123" s="130">
        <v>0.59025672650233496</v>
      </c>
      <c r="E9123" s="130">
        <v>-8.1784563252867898E-2</v>
      </c>
    </row>
    <row r="9124" spans="1:5" x14ac:dyDescent="0.25">
      <c r="A9124" s="130">
        <v>45172.082507868799</v>
      </c>
      <c r="B9124" s="130">
        <v>3.9469435436247702</v>
      </c>
      <c r="C9124" s="130">
        <v>1.08883494474544</v>
      </c>
      <c r="D9124" s="130">
        <v>0.59025136740779205</v>
      </c>
      <c r="E9124" s="130">
        <v>-8.17569240169293E-2</v>
      </c>
    </row>
    <row r="9125" spans="1:5" x14ac:dyDescent="0.25">
      <c r="A9125" s="130">
        <v>45172.184575394102</v>
      </c>
      <c r="B9125" s="130">
        <v>1.06066031146277</v>
      </c>
      <c r="C9125" s="130">
        <v>1.0888349527849801</v>
      </c>
      <c r="D9125" s="130">
        <v>0.59025110463129205</v>
      </c>
      <c r="E9125" s="130">
        <v>-8.1755568616345503E-2</v>
      </c>
    </row>
    <row r="9126" spans="1:5" x14ac:dyDescent="0.25">
      <c r="A9126" s="130">
        <v>45186.804347058103</v>
      </c>
      <c r="B9126" s="130">
        <v>0.93819399577799201</v>
      </c>
      <c r="C9126" s="130">
        <v>1.08883633975532</v>
      </c>
      <c r="D9126" s="130">
        <v>0.59021340286331803</v>
      </c>
      <c r="E9126" s="130">
        <v>-8.15609640538075E-2</v>
      </c>
    </row>
    <row r="9127" spans="1:5" x14ac:dyDescent="0.25">
      <c r="A9127" s="130">
        <v>45200.895581069097</v>
      </c>
      <c r="B9127" s="130">
        <v>0.30386508098134701</v>
      </c>
      <c r="C9127" s="130">
        <v>1.0888381179765301</v>
      </c>
      <c r="D9127" s="130">
        <v>0.59017694642557605</v>
      </c>
      <c r="E9127" s="130">
        <v>-8.13725307415816E-2</v>
      </c>
    </row>
    <row r="9128" spans="1:5" x14ac:dyDescent="0.25">
      <c r="A9128" s="130">
        <v>45200.988984773503</v>
      </c>
      <c r="B9128" s="130">
        <v>1.9063888656657599</v>
      </c>
      <c r="C9128" s="130">
        <v>1.08883813120525</v>
      </c>
      <c r="D9128" s="130">
        <v>0.59017670438907699</v>
      </c>
      <c r="E9128" s="130">
        <v>-8.1371278896297305E-2</v>
      </c>
    </row>
    <row r="9129" spans="1:5" x14ac:dyDescent="0.25">
      <c r="A9129" s="130">
        <v>45207.959539164702</v>
      </c>
      <c r="B9129" s="130">
        <v>0.93918580797831597</v>
      </c>
      <c r="C9129" s="130">
        <v>1.0888391719242201</v>
      </c>
      <c r="D9129" s="130">
        <v>0.59015862732467606</v>
      </c>
      <c r="E9129" s="130">
        <v>-8.1277751629441203E-2</v>
      </c>
    </row>
    <row r="9130" spans="1:5" x14ac:dyDescent="0.25">
      <c r="A9130" s="130">
        <v>45209.086574907204</v>
      </c>
      <c r="B9130" s="130">
        <v>0.30322561433582301</v>
      </c>
      <c r="C9130" s="130">
        <v>1.08883935009863</v>
      </c>
      <c r="D9130" s="130">
        <v>0.59015570187926603</v>
      </c>
      <c r="E9130" s="130">
        <v>-8.1262610356567705E-2</v>
      </c>
    </row>
    <row r="9131" spans="1:5" x14ac:dyDescent="0.25">
      <c r="A9131" s="130">
        <v>45215.274485338698</v>
      </c>
      <c r="B9131" s="130">
        <v>0.66344183919733202</v>
      </c>
      <c r="C9131" s="130">
        <v>1.0888403774192501</v>
      </c>
      <c r="D9131" s="130">
        <v>0.59013962678322296</v>
      </c>
      <c r="E9131" s="130">
        <v>-8.1179382808993505E-2</v>
      </c>
    </row>
    <row r="9132" spans="1:5" x14ac:dyDescent="0.25">
      <c r="A9132" s="130">
        <v>45217.876457077997</v>
      </c>
      <c r="B9132" s="130">
        <v>0.97309465100639003</v>
      </c>
      <c r="C9132" s="130">
        <v>1.0888408341704801</v>
      </c>
      <c r="D9132" s="130">
        <v>0.59013286068136495</v>
      </c>
      <c r="E9132" s="130">
        <v>-8.1144338078938796E-2</v>
      </c>
    </row>
    <row r="9133" spans="1:5" x14ac:dyDescent="0.25">
      <c r="A9133" s="130">
        <v>45228.584392901801</v>
      </c>
      <c r="B9133" s="130">
        <v>1.34051449476786</v>
      </c>
      <c r="C9133" s="130">
        <v>1.0888428679345701</v>
      </c>
      <c r="D9133" s="130">
        <v>0.59010497467637302</v>
      </c>
      <c r="E9133" s="130">
        <v>-8.0999818957621997E-2</v>
      </c>
    </row>
    <row r="9134" spans="1:5" x14ac:dyDescent="0.25">
      <c r="A9134" s="130">
        <v>45233.765255486796</v>
      </c>
      <c r="B9134" s="130">
        <v>-0.17206009587517099</v>
      </c>
      <c r="C9134" s="130">
        <v>1.08884394078986</v>
      </c>
      <c r="D9134" s="130">
        <v>0.59009145860364898</v>
      </c>
      <c r="E9134" s="130">
        <v>-8.0929723586505298E-2</v>
      </c>
    </row>
    <row r="9135" spans="1:5" x14ac:dyDescent="0.25">
      <c r="A9135" s="130">
        <v>45246.2099608887</v>
      </c>
      <c r="B9135" s="130">
        <v>-0.18521674109839301</v>
      </c>
      <c r="C9135" s="130">
        <v>1.08884675399828</v>
      </c>
      <c r="D9135" s="130">
        <v>0.59005892869989196</v>
      </c>
      <c r="E9135" s="130">
        <v>-8.0760894502951902E-2</v>
      </c>
    </row>
    <row r="9136" spans="1:5" x14ac:dyDescent="0.25">
      <c r="A9136" s="130">
        <v>45255.543802196102</v>
      </c>
      <c r="B9136" s="130">
        <v>0.86228872241600496</v>
      </c>
      <c r="C9136" s="130">
        <v>1.08884908229983</v>
      </c>
      <c r="D9136" s="130">
        <v>0.59003447156594302</v>
      </c>
      <c r="E9136" s="130">
        <v>-8.0633847628055699E-2</v>
      </c>
    </row>
    <row r="9137" spans="1:5" x14ac:dyDescent="0.25">
      <c r="A9137" s="130">
        <v>45274.994727042897</v>
      </c>
      <c r="B9137" s="130">
        <v>-0.36331404595014699</v>
      </c>
      <c r="C9137" s="130">
        <v>1.0888545333830599</v>
      </c>
      <c r="D9137" s="130">
        <v>0.58998334294674404</v>
      </c>
      <c r="E9137" s="130">
        <v>-8.0367942387250799E-2</v>
      </c>
    </row>
    <row r="9138" spans="1:5" x14ac:dyDescent="0.25">
      <c r="A9138" s="130">
        <v>45276.297450087499</v>
      </c>
      <c r="B9138" s="130">
        <v>5.3118552284514599E-2</v>
      </c>
      <c r="C9138" s="130">
        <v>1.0888549273196999</v>
      </c>
      <c r="D9138" s="130">
        <v>0.58997991079466505</v>
      </c>
      <c r="E9138" s="130">
        <v>-8.0350078170942404E-2</v>
      </c>
    </row>
    <row r="9139" spans="1:5" x14ac:dyDescent="0.25">
      <c r="A9139" s="130">
        <v>45280.641250711</v>
      </c>
      <c r="B9139" s="130">
        <v>1.58470751779816</v>
      </c>
      <c r="C9139" s="130">
        <v>1.08885626697657</v>
      </c>
      <c r="D9139" s="130">
        <v>0.58996845953433197</v>
      </c>
      <c r="E9139" s="130">
        <v>-8.0290461824015794E-2</v>
      </c>
    </row>
    <row r="9140" spans="1:5" x14ac:dyDescent="0.25">
      <c r="A9140" s="130">
        <v>45291.871165247903</v>
      </c>
      <c r="B9140" s="130">
        <v>0.67059090363648099</v>
      </c>
      <c r="C9140" s="130">
        <v>1.0888599162778201</v>
      </c>
      <c r="D9140" s="130">
        <v>0.58993880435346302</v>
      </c>
      <c r="E9140" s="130">
        <v>-8.01359825900268E-2</v>
      </c>
    </row>
    <row r="9141" spans="1:5" x14ac:dyDescent="0.25">
      <c r="A9141" s="130">
        <v>45297.353026120101</v>
      </c>
      <c r="B9141" s="130">
        <v>0.91939302127128597</v>
      </c>
      <c r="C9141" s="130">
        <v>1.0888617948798001</v>
      </c>
      <c r="D9141" s="130">
        <v>0.58992430177572397</v>
      </c>
      <c r="E9141" s="130">
        <v>-8.0060388804575999E-2</v>
      </c>
    </row>
    <row r="9142" spans="1:5" x14ac:dyDescent="0.25">
      <c r="A9142" s="130">
        <v>45297.706782255402</v>
      </c>
      <c r="B9142" s="130">
        <v>2.4730078154799902</v>
      </c>
      <c r="C9142" s="130">
        <v>1.0888619182969499</v>
      </c>
      <c r="D9142" s="130">
        <v>0.58992336529755396</v>
      </c>
      <c r="E9142" s="130">
        <v>-8.0055506420182998E-2</v>
      </c>
    </row>
    <row r="9143" spans="1:5" x14ac:dyDescent="0.25">
      <c r="A9143" s="130">
        <v>45304.056566131199</v>
      </c>
      <c r="B9143" s="130">
        <v>0.73255917313903596</v>
      </c>
      <c r="C9143" s="130">
        <v>1.0888641786297799</v>
      </c>
      <c r="D9143" s="130">
        <v>0.58990654359609596</v>
      </c>
      <c r="E9143" s="130">
        <v>-7.9967784021049204E-2</v>
      </c>
    </row>
    <row r="9144" spans="1:5" x14ac:dyDescent="0.25">
      <c r="A9144" s="130">
        <v>45305.384441026101</v>
      </c>
      <c r="B9144" s="130">
        <v>1.2087655874849901</v>
      </c>
      <c r="C9144" s="130">
        <v>1.08886466209387</v>
      </c>
      <c r="D9144" s="130">
        <v>0.58990302287846796</v>
      </c>
      <c r="E9144" s="130">
        <v>-7.9949418950323398E-2</v>
      </c>
    </row>
    <row r="9145" spans="1:5" x14ac:dyDescent="0.25">
      <c r="A9145" s="130">
        <v>45308.476180728198</v>
      </c>
      <c r="B9145" s="130">
        <v>0.528551777463937</v>
      </c>
      <c r="C9145" s="130">
        <v>1.08886580219574</v>
      </c>
      <c r="D9145" s="130">
        <v>0.58989482152063</v>
      </c>
      <c r="E9145" s="130">
        <v>-7.9906631529059205E-2</v>
      </c>
    </row>
    <row r="9146" spans="1:5" x14ac:dyDescent="0.25">
      <c r="A9146" s="130">
        <v>45313.526510780699</v>
      </c>
      <c r="B9146" s="130">
        <v>0.26048296190423997</v>
      </c>
      <c r="C9146" s="130">
        <v>1.0888677079432501</v>
      </c>
      <c r="D9146" s="130">
        <v>0.58988141281291295</v>
      </c>
      <c r="E9146" s="130">
        <v>-7.9836656472171294E-2</v>
      </c>
    </row>
    <row r="9147" spans="1:5" x14ac:dyDescent="0.25">
      <c r="A9147" s="130">
        <v>45315.200602859302</v>
      </c>
      <c r="B9147" s="130">
        <v>0.16549240736516399</v>
      </c>
      <c r="C9147" s="130">
        <v>1.0888683515347299</v>
      </c>
      <c r="D9147" s="130">
        <v>0.58987696482513596</v>
      </c>
      <c r="E9147" s="130">
        <v>-7.9813438564917599E-2</v>
      </c>
    </row>
    <row r="9148" spans="1:5" x14ac:dyDescent="0.25">
      <c r="A9148" s="130">
        <v>45318.680302373999</v>
      </c>
      <c r="B9148" s="130">
        <v>1.71832357873056</v>
      </c>
      <c r="C9148" s="130">
        <v>1.0888697081714001</v>
      </c>
      <c r="D9148" s="130">
        <v>0.58986771424875895</v>
      </c>
      <c r="E9148" s="130">
        <v>-7.9765143065649205E-2</v>
      </c>
    </row>
    <row r="9149" spans="1:5" x14ac:dyDescent="0.25">
      <c r="A9149" s="130">
        <v>45342.904280495401</v>
      </c>
      <c r="B9149" s="130">
        <v>0.99421940297836897</v>
      </c>
      <c r="C9149" s="130">
        <v>1.08887985752806</v>
      </c>
      <c r="D9149" s="130">
        <v>0.58980312287729797</v>
      </c>
      <c r="E9149" s="130">
        <v>-7.9427604548219802E-2</v>
      </c>
    </row>
    <row r="9150" spans="1:5" x14ac:dyDescent="0.25">
      <c r="A9150" s="130">
        <v>45346.275547809601</v>
      </c>
      <c r="B9150" s="130">
        <v>0.97007406990368095</v>
      </c>
      <c r="C9150" s="130">
        <v>1.08888136748797</v>
      </c>
      <c r="D9150" s="130">
        <v>0.58979410686825695</v>
      </c>
      <c r="E9150" s="130">
        <v>-7.9380445974683994E-2</v>
      </c>
    </row>
    <row r="9151" spans="1:5" x14ac:dyDescent="0.25">
      <c r="A9151" s="130">
        <v>45346.335856453399</v>
      </c>
      <c r="B9151" s="130">
        <v>0.79177183373801996</v>
      </c>
      <c r="C9151" s="130">
        <v>1.0888813947159299</v>
      </c>
      <c r="D9151" s="130">
        <v>0.589793945521211</v>
      </c>
      <c r="E9151" s="130">
        <v>-7.9379601949161993E-2</v>
      </c>
    </row>
    <row r="9152" spans="1:5" x14ac:dyDescent="0.25">
      <c r="A9152" s="130">
        <v>45346.878532681498</v>
      </c>
      <c r="B9152" s="130">
        <v>1.2331046647134201</v>
      </c>
      <c r="C9152" s="130">
        <v>1.0888816400635499</v>
      </c>
      <c r="D9152" s="130">
        <v>0.589792493575375</v>
      </c>
      <c r="E9152" s="130">
        <v>-7.9372006500689304E-2</v>
      </c>
    </row>
    <row r="9153" spans="1:5" x14ac:dyDescent="0.25">
      <c r="A9153" s="130">
        <v>45357.856809915298</v>
      </c>
      <c r="B9153" s="130">
        <v>1.1300807154768699</v>
      </c>
      <c r="C9153" s="130">
        <v>1.08888673540034</v>
      </c>
      <c r="D9153" s="130">
        <v>0.589763084500463</v>
      </c>
      <c r="E9153" s="130">
        <v>-7.9218104554410099E-2</v>
      </c>
    </row>
    <row r="9154" spans="1:5" x14ac:dyDescent="0.25">
      <c r="A9154" s="130">
        <v>45362.051986077699</v>
      </c>
      <c r="B9154" s="130">
        <v>-0.25331048692150998</v>
      </c>
      <c r="C9154" s="130">
        <v>1.08888874883118</v>
      </c>
      <c r="D9154" s="130">
        <v>0.58975182798228099</v>
      </c>
      <c r="E9154" s="130">
        <v>-7.9159169455769396E-2</v>
      </c>
    </row>
    <row r="9155" spans="1:5" x14ac:dyDescent="0.25">
      <c r="A9155" s="130">
        <v>45363.935271779599</v>
      </c>
      <c r="B9155" s="130">
        <v>1.4198082665446401</v>
      </c>
      <c r="C9155" s="130">
        <v>1.0888896646036601</v>
      </c>
      <c r="D9155" s="130">
        <v>0.58974677145032395</v>
      </c>
      <c r="E9155" s="130">
        <v>-7.9132690284483206E-2</v>
      </c>
    </row>
    <row r="9156" spans="1:5" x14ac:dyDescent="0.25">
      <c r="A9156" s="130">
        <v>45375.887146761801</v>
      </c>
      <c r="B9156" s="130">
        <v>2.4749920803303298</v>
      </c>
      <c r="C9156" s="130">
        <v>1.0888956480979399</v>
      </c>
      <c r="D9156" s="130">
        <v>0.58971463373291999</v>
      </c>
      <c r="E9156" s="130">
        <v>-7.8964326166275703E-2</v>
      </c>
    </row>
    <row r="9157" spans="1:5" x14ac:dyDescent="0.25">
      <c r="A9157" s="130">
        <v>45378.5792343547</v>
      </c>
      <c r="B9157" s="130">
        <v>1.2947414015757901</v>
      </c>
      <c r="C9157" s="130">
        <v>1.0888970367251101</v>
      </c>
      <c r="D9157" s="130">
        <v>0.58970738358483299</v>
      </c>
      <c r="E9157" s="130">
        <v>-7.8926327201995605E-2</v>
      </c>
    </row>
    <row r="9158" spans="1:5" x14ac:dyDescent="0.25">
      <c r="A9158" s="130">
        <v>45385.990387527003</v>
      </c>
      <c r="B9158" s="130">
        <v>-0.33985953804179803</v>
      </c>
      <c r="C9158" s="130">
        <v>1.08890093701813</v>
      </c>
      <c r="D9158" s="130">
        <v>0.58968740287642196</v>
      </c>
      <c r="E9158" s="130">
        <v>-7.8821574704965203E-2</v>
      </c>
    </row>
    <row r="9159" spans="1:5" x14ac:dyDescent="0.25">
      <c r="A9159" s="130">
        <v>45388.716207724399</v>
      </c>
      <c r="B9159" s="130">
        <v>-0.62310884275644796</v>
      </c>
      <c r="C9159" s="130">
        <v>1.0889024001054499</v>
      </c>
      <c r="D9159" s="130">
        <v>0.58968004604816704</v>
      </c>
      <c r="E9159" s="130">
        <v>-7.8782993881063496E-2</v>
      </c>
    </row>
    <row r="9160" spans="1:5" x14ac:dyDescent="0.25">
      <c r="A9160" s="130">
        <v>45393.791761802102</v>
      </c>
      <c r="B9160" s="130">
        <v>1.2970868618167799</v>
      </c>
      <c r="C9160" s="130">
        <v>1.0889051652846</v>
      </c>
      <c r="D9160" s="130">
        <v>0.58966633606822205</v>
      </c>
      <c r="E9160" s="130">
        <v>-7.87110797426787E-2</v>
      </c>
    </row>
    <row r="9161" spans="1:5" x14ac:dyDescent="0.25">
      <c r="A9161" s="130">
        <v>45421.2655621515</v>
      </c>
      <c r="B9161" s="130">
        <v>0.133460141621211</v>
      </c>
      <c r="C9161" s="130">
        <v>1.0889210530584399</v>
      </c>
      <c r="D9161" s="130">
        <v>0.589591868105662</v>
      </c>
      <c r="E9161" s="130">
        <v>-7.8320116395458703E-2</v>
      </c>
    </row>
    <row r="9162" spans="1:5" x14ac:dyDescent="0.25">
      <c r="A9162" s="130">
        <v>45437.6026780006</v>
      </c>
      <c r="B9162" s="130">
        <v>0.89772271152563898</v>
      </c>
      <c r="C9162" s="130">
        <v>1.08893123354874</v>
      </c>
      <c r="D9162" s="130">
        <v>0.58954738130247997</v>
      </c>
      <c r="E9162" s="130">
        <v>-7.8086289381764706E-2</v>
      </c>
    </row>
    <row r="9163" spans="1:5" x14ac:dyDescent="0.25">
      <c r="A9163" s="130">
        <v>45442.998754926499</v>
      </c>
      <c r="B9163" s="130">
        <v>-0.23045576673946799</v>
      </c>
      <c r="C9163" s="130">
        <v>1.0889347156512601</v>
      </c>
      <c r="D9163" s="130">
        <v>0.58953265397136301</v>
      </c>
      <c r="E9163" s="130">
        <v>-7.8008839431232102E-2</v>
      </c>
    </row>
    <row r="9164" spans="1:5" x14ac:dyDescent="0.25">
      <c r="A9164" s="130">
        <v>45443.526965318997</v>
      </c>
      <c r="B9164" s="130">
        <v>-0.310831340232121</v>
      </c>
      <c r="C9164" s="130">
        <v>1.0889350596895799</v>
      </c>
      <c r="D9164" s="130">
        <v>0.58953121145008802</v>
      </c>
      <c r="E9164" s="130">
        <v>-7.8001252232845902E-2</v>
      </c>
    </row>
    <row r="9165" spans="1:5" x14ac:dyDescent="0.25">
      <c r="A9165" s="130">
        <v>45452.725474305902</v>
      </c>
      <c r="B9165" s="130">
        <v>-4.0620005166258598E-2</v>
      </c>
      <c r="C9165" s="130">
        <v>1.08894114180817</v>
      </c>
      <c r="D9165" s="130">
        <v>0.58950606512866799</v>
      </c>
      <c r="E9165" s="130">
        <v>-7.7868960114468797E-2</v>
      </c>
    </row>
    <row r="9166" spans="1:5" x14ac:dyDescent="0.25">
      <c r="A9166" s="130">
        <v>45456.548524068501</v>
      </c>
      <c r="B9166" s="130">
        <v>1.42031741369784</v>
      </c>
      <c r="C9166" s="130">
        <v>1.0889437201307</v>
      </c>
      <c r="D9166" s="130">
        <v>0.58949559968931697</v>
      </c>
      <c r="E9166" s="130">
        <v>-7.7813885802281199E-2</v>
      </c>
    </row>
    <row r="9167" spans="1:5" x14ac:dyDescent="0.25">
      <c r="A9167" s="130">
        <v>45467.216598175903</v>
      </c>
      <c r="B9167" s="130">
        <v>0.55204092100802304</v>
      </c>
      <c r="C9167" s="130">
        <v>1.08895107129399</v>
      </c>
      <c r="D9167" s="130">
        <v>0.589466352147752</v>
      </c>
      <c r="E9167" s="130">
        <v>-7.7659920086685E-2</v>
      </c>
    </row>
    <row r="9168" spans="1:5" x14ac:dyDescent="0.25">
      <c r="A9168" s="130">
        <v>45469.711196029901</v>
      </c>
      <c r="B9168" s="130">
        <v>6.2307003275030602E-2</v>
      </c>
      <c r="C9168" s="130">
        <v>1.08895282344988</v>
      </c>
      <c r="D9168" s="130">
        <v>0.58945950359975197</v>
      </c>
      <c r="E9168" s="130">
        <v>-7.7623857207662406E-2</v>
      </c>
    </row>
    <row r="9169" spans="1:5" x14ac:dyDescent="0.25">
      <c r="A9169" s="130">
        <v>45470.134072119203</v>
      </c>
      <c r="B9169" s="130">
        <v>0.68616024216745497</v>
      </c>
      <c r="C9169" s="130">
        <v>1.08895312171456</v>
      </c>
      <c r="D9169" s="130">
        <v>0.58945834230427996</v>
      </c>
      <c r="E9169" s="130">
        <v>-7.7617741702057499E-2</v>
      </c>
    </row>
    <row r="9170" spans="1:5" x14ac:dyDescent="0.25">
      <c r="A9170" s="130">
        <v>45475.733331518299</v>
      </c>
      <c r="B9170" s="130">
        <v>0.236794786725469</v>
      </c>
      <c r="C9170" s="130">
        <v>1.0889571050047799</v>
      </c>
      <c r="D9170" s="130">
        <v>0.58944295609108399</v>
      </c>
      <c r="E9170" s="130">
        <v>-7.7536705688351401E-2</v>
      </c>
    </row>
    <row r="9171" spans="1:5" x14ac:dyDescent="0.25">
      <c r="A9171" s="130">
        <v>45481.183081721902</v>
      </c>
      <c r="B9171" s="130">
        <v>0.55754616026797399</v>
      </c>
      <c r="C9171" s="130">
        <v>1.0889610425793701</v>
      </c>
      <c r="D9171" s="130">
        <v>0.58942796354432703</v>
      </c>
      <c r="E9171" s="130">
        <v>-7.7457724393538999E-2</v>
      </c>
    </row>
    <row r="9172" spans="1:5" x14ac:dyDescent="0.25">
      <c r="A9172" s="130">
        <v>45481.481205612501</v>
      </c>
      <c r="B9172" s="130">
        <v>1.33050192816988</v>
      </c>
      <c r="C9172" s="130">
        <v>1.0889612597049301</v>
      </c>
      <c r="D9172" s="130">
        <v>0.58942714290147302</v>
      </c>
      <c r="E9172" s="130">
        <v>-7.7453400693134306E-2</v>
      </c>
    </row>
    <row r="9173" spans="1:5" x14ac:dyDescent="0.25">
      <c r="A9173" s="130">
        <v>45482.985565369803</v>
      </c>
      <c r="B9173" s="130">
        <v>-0.557788550968497</v>
      </c>
      <c r="C9173" s="130">
        <v>1.0889623580660099</v>
      </c>
      <c r="D9173" s="130">
        <v>0.58942300109151802</v>
      </c>
      <c r="E9173" s="130">
        <v>-7.7431578022129702E-2</v>
      </c>
    </row>
    <row r="9174" spans="1:5" x14ac:dyDescent="0.25">
      <c r="A9174" s="130">
        <v>45485.285460766099</v>
      </c>
      <c r="B9174" s="130">
        <v>0.28433570266028801</v>
      </c>
      <c r="C9174" s="130">
        <v>1.0889640460551699</v>
      </c>
      <c r="D9174" s="130">
        <v>0.58941666651573599</v>
      </c>
      <c r="E9174" s="130">
        <v>-7.7398199310277596E-2</v>
      </c>
    </row>
    <row r="9175" spans="1:5" x14ac:dyDescent="0.25">
      <c r="A9175" s="130">
        <v>45490.791535631899</v>
      </c>
      <c r="B9175" s="130">
        <v>0.500421839978893</v>
      </c>
      <c r="C9175" s="130">
        <v>1.0889681303474901</v>
      </c>
      <c r="D9175" s="130">
        <v>0.58940148894948796</v>
      </c>
      <c r="E9175" s="130">
        <v>-7.7318211516114704E-2</v>
      </c>
    </row>
    <row r="9176" spans="1:5" x14ac:dyDescent="0.25">
      <c r="A9176" s="130">
        <v>45491.644248764896</v>
      </c>
      <c r="B9176" s="130">
        <v>0.52297086075705501</v>
      </c>
      <c r="C9176" s="130">
        <v>1.0889687683120699</v>
      </c>
      <c r="D9176" s="130">
        <v>0.58939913689006596</v>
      </c>
      <c r="E9176" s="130">
        <v>-7.7305814251355104E-2</v>
      </c>
    </row>
    <row r="9177" spans="1:5" x14ac:dyDescent="0.25">
      <c r="A9177" s="130">
        <v>45492.421469613502</v>
      </c>
      <c r="B9177" s="130">
        <v>0.53146918188342596</v>
      </c>
      <c r="C9177" s="130">
        <v>1.08896935106648</v>
      </c>
      <c r="D9177" s="130">
        <v>0.58939699270201895</v>
      </c>
      <c r="E9177" s="130">
        <v>-7.7294512267518004E-2</v>
      </c>
    </row>
    <row r="9178" spans="1:5" x14ac:dyDescent="0.25">
      <c r="A9178" s="130">
        <v>45495.219304084698</v>
      </c>
      <c r="B9178" s="130">
        <v>0.73689317418661504</v>
      </c>
      <c r="C9178" s="130">
        <v>1.0889714588852799</v>
      </c>
      <c r="D9178" s="130">
        <v>0.58938927121932005</v>
      </c>
      <c r="E9178" s="130">
        <v>-7.7253809537960696E-2</v>
      </c>
    </row>
    <row r="9179" spans="1:5" x14ac:dyDescent="0.25">
      <c r="A9179" s="130">
        <v>45499.362400987397</v>
      </c>
      <c r="B9179" s="130">
        <v>-0.29764171869549599</v>
      </c>
      <c r="C9179" s="130">
        <v>1.0889746089869901</v>
      </c>
      <c r="D9179" s="130">
        <v>0.589377828883481</v>
      </c>
      <c r="E9179" s="130">
        <v>-7.7193484565293499E-2</v>
      </c>
    </row>
    <row r="9180" spans="1:5" x14ac:dyDescent="0.25">
      <c r="A9180" s="130">
        <v>45502.262391850003</v>
      </c>
      <c r="B9180" s="130">
        <v>1.7512817562897101</v>
      </c>
      <c r="C9180" s="130">
        <v>1.0889768343566</v>
      </c>
      <c r="D9180" s="130">
        <v>0.58936981392237797</v>
      </c>
      <c r="E9180" s="130">
        <v>-7.7151223196935195E-2</v>
      </c>
    </row>
    <row r="9181" spans="1:5" x14ac:dyDescent="0.25">
      <c r="A9181" s="130">
        <v>45502.563249121697</v>
      </c>
      <c r="B9181" s="130">
        <v>0.63043440030376996</v>
      </c>
      <c r="C9181" s="130">
        <v>1.0889770661885201</v>
      </c>
      <c r="D9181" s="130">
        <v>0.58936898214243105</v>
      </c>
      <c r="E9181" s="130">
        <v>-7.7146837107926594E-2</v>
      </c>
    </row>
    <row r="9182" spans="1:5" x14ac:dyDescent="0.25">
      <c r="A9182" s="130">
        <v>45513.868305338001</v>
      </c>
      <c r="B9182" s="130">
        <v>0.47358132621069199</v>
      </c>
      <c r="C9182" s="130">
        <v>1.0889859085182201</v>
      </c>
      <c r="D9182" s="130">
        <v>0.58933768972517497</v>
      </c>
      <c r="E9182" s="130">
        <v>-7.6981791628826998E-2</v>
      </c>
    </row>
    <row r="9183" spans="1:5" x14ac:dyDescent="0.25">
      <c r="A9183" s="130">
        <v>45518.9240200063</v>
      </c>
      <c r="B9183" s="130">
        <v>2.06952803284819</v>
      </c>
      <c r="C9183" s="130">
        <v>1.0889899453212799</v>
      </c>
      <c r="D9183" s="130">
        <v>0.58932367197000002</v>
      </c>
      <c r="E9183" s="130">
        <v>-7.6907835446824793E-2</v>
      </c>
    </row>
    <row r="9184" spans="1:5" x14ac:dyDescent="0.25">
      <c r="A9184" s="130">
        <v>45520.345323880203</v>
      </c>
      <c r="B9184" s="130">
        <v>1.3925101208906301</v>
      </c>
      <c r="C9184" s="130">
        <v>1.0889910893397201</v>
      </c>
      <c r="D9184" s="130">
        <v>0.58931972856657699</v>
      </c>
      <c r="E9184" s="130">
        <v>-7.6887028038778907E-2</v>
      </c>
    </row>
    <row r="9185" spans="1:5" x14ac:dyDescent="0.25">
      <c r="A9185" s="130">
        <v>45529.593500703901</v>
      </c>
      <c r="B9185" s="130">
        <v>0.85608821661331502</v>
      </c>
      <c r="C9185" s="130">
        <v>1.08899863129358</v>
      </c>
      <c r="D9185" s="130">
        <v>0.58929404148262199</v>
      </c>
      <c r="E9185" s="130">
        <v>-7.6751464357447799E-2</v>
      </c>
    </row>
    <row r="9186" spans="1:5" x14ac:dyDescent="0.25">
      <c r="A9186" s="130">
        <v>45530.392412550304</v>
      </c>
      <c r="B9186" s="130">
        <v>1.47301692369626</v>
      </c>
      <c r="C9186" s="130">
        <v>1.0889992907769701</v>
      </c>
      <c r="D9186" s="130">
        <v>0.58929182020067705</v>
      </c>
      <c r="E9186" s="130">
        <v>-7.6739739491012093E-2</v>
      </c>
    </row>
    <row r="9187" spans="1:5" x14ac:dyDescent="0.25">
      <c r="A9187" s="130">
        <v>45534.897208482602</v>
      </c>
      <c r="B9187" s="130">
        <v>1.5120198406452201</v>
      </c>
      <c r="C9187" s="130">
        <v>1.0890030330576499</v>
      </c>
      <c r="D9187" s="130">
        <v>0.58927928835041898</v>
      </c>
      <c r="E9187" s="130">
        <v>-7.6673585124310398E-2</v>
      </c>
    </row>
    <row r="9188" spans="1:5" x14ac:dyDescent="0.25">
      <c r="A9188" s="130">
        <v>45538.680322732303</v>
      </c>
      <c r="B9188" s="130">
        <v>0.39014680345543801</v>
      </c>
      <c r="C9188" s="130">
        <v>1.0890062068555399</v>
      </c>
      <c r="D9188" s="130">
        <v>0.58926875523568001</v>
      </c>
      <c r="E9188" s="130">
        <v>-7.6617974164590999E-2</v>
      </c>
    </row>
    <row r="9189" spans="1:5" x14ac:dyDescent="0.25">
      <c r="A9189" s="130">
        <v>45539.5807188287</v>
      </c>
      <c r="B9189" s="130">
        <v>0.20875125276231801</v>
      </c>
      <c r="C9189" s="130">
        <v>1.0890069664032</v>
      </c>
      <c r="D9189" s="130">
        <v>0.58926624711555897</v>
      </c>
      <c r="E9189" s="130">
        <v>-7.66047311920766E-2</v>
      </c>
    </row>
    <row r="9190" spans="1:5" x14ac:dyDescent="0.25">
      <c r="A9190" s="130">
        <v>45540.027157097698</v>
      </c>
      <c r="B9190" s="130">
        <v>0.71552843740512195</v>
      </c>
      <c r="C9190" s="130">
        <v>1.08900734359984</v>
      </c>
      <c r="D9190" s="130">
        <v>0.58926500335794496</v>
      </c>
      <c r="E9190" s="130">
        <v>-7.65981639583031E-2</v>
      </c>
    </row>
    <row r="9191" spans="1:5" x14ac:dyDescent="0.25">
      <c r="A9191" s="130">
        <v>45548.603029802398</v>
      </c>
      <c r="B9191" s="130">
        <v>0.59605799891639899</v>
      </c>
      <c r="C9191" s="130">
        <v>1.08901466579471</v>
      </c>
      <c r="D9191" s="130">
        <v>0.58924108938856001</v>
      </c>
      <c r="E9191" s="130">
        <v>-7.6471876103431494E-2</v>
      </c>
    </row>
    <row r="9192" spans="1:5" x14ac:dyDescent="0.25">
      <c r="A9192" s="130">
        <v>45551.729235315703</v>
      </c>
      <c r="B9192" s="130">
        <v>-0.33069426556993098</v>
      </c>
      <c r="C9192" s="130">
        <v>1.0890173710806501</v>
      </c>
      <c r="D9192" s="130">
        <v>0.58923236153011904</v>
      </c>
      <c r="E9192" s="130">
        <v>-7.6425776417479704E-2</v>
      </c>
    </row>
    <row r="9193" spans="1:5" x14ac:dyDescent="0.25">
      <c r="A9193" s="130">
        <v>45558.7275086687</v>
      </c>
      <c r="B9193" s="130">
        <v>-0.16471017883188399</v>
      </c>
      <c r="C9193" s="130">
        <v>1.0890234968605901</v>
      </c>
      <c r="D9193" s="130">
        <v>0.58921280339092696</v>
      </c>
      <c r="E9193" s="130">
        <v>-7.6322456209509004E-2</v>
      </c>
    </row>
    <row r="9194" spans="1:5" x14ac:dyDescent="0.25">
      <c r="A9194" s="130">
        <v>45565.000327076101</v>
      </c>
      <c r="B9194" s="130">
        <v>0.73479751041367602</v>
      </c>
      <c r="C9194" s="130">
        <v>1.0890290694721201</v>
      </c>
      <c r="D9194" s="130">
        <v>0.58919524908560705</v>
      </c>
      <c r="E9194" s="130">
        <v>-7.6229703324788803E-2</v>
      </c>
    </row>
    <row r="9195" spans="1:5" x14ac:dyDescent="0.25">
      <c r="A9195" s="130">
        <v>45565.248621823303</v>
      </c>
      <c r="B9195" s="130">
        <v>0.75282577790170002</v>
      </c>
      <c r="C9195" s="130">
        <v>1.08902929164054</v>
      </c>
      <c r="D9195" s="130">
        <v>0.58919455378085195</v>
      </c>
      <c r="E9195" s="130">
        <v>-7.6226029146003099E-2</v>
      </c>
    </row>
    <row r="9196" spans="1:5" x14ac:dyDescent="0.25">
      <c r="A9196" s="130">
        <v>45579.148052156699</v>
      </c>
      <c r="B9196" s="130">
        <v>2.1604651573942499</v>
      </c>
      <c r="C9196" s="130">
        <v>1.0890419212115701</v>
      </c>
      <c r="D9196" s="130">
        <v>0.589155575219794</v>
      </c>
      <c r="E9196" s="130">
        <v>-7.6020014814334597E-2</v>
      </c>
    </row>
    <row r="9197" spans="1:5" x14ac:dyDescent="0.25">
      <c r="A9197" s="130">
        <v>45589.609602767399</v>
      </c>
      <c r="B9197" s="130"/>
      <c r="C9197" s="130">
        <v>1.08905167609863</v>
      </c>
      <c r="D9197" s="130">
        <v>0.58912616544450302</v>
      </c>
      <c r="E9197" s="130">
        <v>-7.5864523621572505E-2</v>
      </c>
    </row>
    <row r="9198" spans="1:5" x14ac:dyDescent="0.25">
      <c r="A9198" s="130">
        <v>45590.232217705001</v>
      </c>
      <c r="B9198" s="130">
        <v>0.62819056894749503</v>
      </c>
      <c r="C9198" s="130">
        <v>1.08905226338571</v>
      </c>
      <c r="D9198" s="130">
        <v>0.58912441318088005</v>
      </c>
      <c r="E9198" s="130">
        <v>-7.5855257982865104E-2</v>
      </c>
    </row>
    <row r="9199" spans="1:5" x14ac:dyDescent="0.25">
      <c r="A9199" s="130">
        <v>45593.360372129602</v>
      </c>
      <c r="B9199" s="130">
        <v>-0.111954079156762</v>
      </c>
      <c r="C9199" s="130">
        <v>1.08905522546928</v>
      </c>
      <c r="D9199" s="130">
        <v>0.58911560610401403</v>
      </c>
      <c r="E9199" s="130">
        <v>-7.5808685642290097E-2</v>
      </c>
    </row>
    <row r="9200" spans="1:5" x14ac:dyDescent="0.25">
      <c r="A9200" s="130">
        <v>45606.8499866243</v>
      </c>
      <c r="B9200" s="130">
        <v>-0.30154243202579201</v>
      </c>
      <c r="C9200" s="130">
        <v>1.0890682168235899</v>
      </c>
      <c r="D9200" s="130">
        <v>0.58907756375264997</v>
      </c>
      <c r="E9200" s="130">
        <v>-7.5607475062412097E-2</v>
      </c>
    </row>
    <row r="9201" spans="1:5" x14ac:dyDescent="0.25">
      <c r="A9201" s="130">
        <v>45614.557724216596</v>
      </c>
      <c r="B9201" s="130">
        <v>1.5314283896415299</v>
      </c>
      <c r="C9201" s="130">
        <v>1.0890757982886199</v>
      </c>
      <c r="D9201" s="130">
        <v>0.58905578082466004</v>
      </c>
      <c r="E9201" s="130">
        <v>-7.5492234493229199E-2</v>
      </c>
    </row>
    <row r="9202" spans="1:5" x14ac:dyDescent="0.25">
      <c r="A9202" s="130">
        <v>45622.299736545603</v>
      </c>
      <c r="B9202" s="130">
        <v>0.88452467777282395</v>
      </c>
      <c r="C9202" s="130">
        <v>1.089083529114</v>
      </c>
      <c r="D9202" s="130">
        <v>0.58903386725314499</v>
      </c>
      <c r="E9202" s="130">
        <v>-7.5376283458100796E-2</v>
      </c>
    </row>
    <row r="9203" spans="1:5" x14ac:dyDescent="0.25">
      <c r="A9203" s="130">
        <v>45626.985216827903</v>
      </c>
      <c r="B9203" s="130">
        <v>2.3961770836462599</v>
      </c>
      <c r="C9203" s="130">
        <v>1.08908826400909</v>
      </c>
      <c r="D9203" s="130">
        <v>0.58902058868236395</v>
      </c>
      <c r="E9203" s="130">
        <v>-7.5306013718309597E-2</v>
      </c>
    </row>
    <row r="9204" spans="1:5" x14ac:dyDescent="0.25">
      <c r="A9204" s="130">
        <v>45629.151975877699</v>
      </c>
      <c r="B9204" s="130">
        <v>1.36337516543441</v>
      </c>
      <c r="C9204" s="130">
        <v>1.08909046792469</v>
      </c>
      <c r="D9204" s="130">
        <v>0.58901444393482605</v>
      </c>
      <c r="E9204" s="130">
        <v>-7.5273493710555098E-2</v>
      </c>
    </row>
    <row r="9205" spans="1:5" x14ac:dyDescent="0.25">
      <c r="A9205" s="130">
        <v>45630.455525981197</v>
      </c>
      <c r="B9205" s="130">
        <v>0.50204952069337105</v>
      </c>
      <c r="C9205" s="130">
        <v>1.0890917981836601</v>
      </c>
      <c r="D9205" s="130">
        <v>0.58901074589944802</v>
      </c>
      <c r="E9205" s="130">
        <v>-7.5253921839470397E-2</v>
      </c>
    </row>
    <row r="9206" spans="1:5" x14ac:dyDescent="0.25">
      <c r="A9206" s="130">
        <v>45636.210362132297</v>
      </c>
      <c r="B9206" s="130">
        <v>2.1885548085968098</v>
      </c>
      <c r="C9206" s="130">
        <v>1.0890977100011801</v>
      </c>
      <c r="D9206" s="130">
        <v>0.58899440857347696</v>
      </c>
      <c r="E9206" s="130">
        <v>-7.5167450643895406E-2</v>
      </c>
    </row>
    <row r="9207" spans="1:5" x14ac:dyDescent="0.25">
      <c r="A9207" s="130">
        <v>45637.5086880694</v>
      </c>
      <c r="B9207" s="130">
        <v>0.77826834283916102</v>
      </c>
      <c r="C9207" s="130">
        <v>1.08909905254326</v>
      </c>
      <c r="D9207" s="130">
        <v>0.58899072019121701</v>
      </c>
      <c r="E9207" s="130">
        <v>-7.5147927265311498E-2</v>
      </c>
    </row>
    <row r="9208" spans="1:5" x14ac:dyDescent="0.25">
      <c r="A9208" s="130">
        <v>45638.658811184599</v>
      </c>
      <c r="B9208" s="130">
        <v>-0.217350173407826</v>
      </c>
      <c r="C9208" s="130">
        <v>1.0891002445392599</v>
      </c>
      <c r="D9208" s="130">
        <v>0.588987452040724</v>
      </c>
      <c r="E9208" s="130">
        <v>-7.5130627874625294E-2</v>
      </c>
    </row>
    <row r="9209" spans="1:5" x14ac:dyDescent="0.25">
      <c r="A9209" s="130">
        <v>45647.1156498907</v>
      </c>
      <c r="B9209" s="130">
        <v>0.31920797414635199</v>
      </c>
      <c r="C9209" s="130">
        <v>1.08910908719476</v>
      </c>
      <c r="D9209" s="130">
        <v>0.58896339847575296</v>
      </c>
      <c r="E9209" s="130">
        <v>-7.5003293625420797E-2</v>
      </c>
    </row>
    <row r="9210" spans="1:5" x14ac:dyDescent="0.25">
      <c r="A9210" s="130">
        <v>45648.985238325702</v>
      </c>
      <c r="B9210" s="130">
        <v>0.64332982233432601</v>
      </c>
      <c r="C9210" s="130">
        <v>1.0891110605734999</v>
      </c>
      <c r="D9210" s="130">
        <v>0.58895807541368295</v>
      </c>
      <c r="E9210" s="130">
        <v>-7.4975112011454098E-2</v>
      </c>
    </row>
    <row r="9211" spans="1:5" x14ac:dyDescent="0.25">
      <c r="A9211" s="130">
        <v>45650.578333337697</v>
      </c>
      <c r="B9211" s="130">
        <v>0.69776860598291801</v>
      </c>
      <c r="C9211" s="130">
        <v>1.0891127473878599</v>
      </c>
      <c r="D9211" s="130">
        <v>0.58895353802510797</v>
      </c>
      <c r="E9211" s="130">
        <v>-7.4951089256577494E-2</v>
      </c>
    </row>
    <row r="9212" spans="1:5" x14ac:dyDescent="0.25">
      <c r="A9212" s="130">
        <v>45652.917966028697</v>
      </c>
      <c r="B9212" s="130">
        <v>-0.21577049088373801</v>
      </c>
      <c r="C9212" s="130">
        <v>1.0891152334569101</v>
      </c>
      <c r="D9212" s="130">
        <v>0.58894687178632898</v>
      </c>
      <c r="E9212" s="130">
        <v>-7.4915794379686998E-2</v>
      </c>
    </row>
    <row r="9213" spans="1:5" x14ac:dyDescent="0.25">
      <c r="A9213" s="130">
        <v>45654.785081914197</v>
      </c>
      <c r="B9213" s="130">
        <v>-0.76697041830189305</v>
      </c>
      <c r="C9213" s="130">
        <v>1.0891172249416601</v>
      </c>
      <c r="D9213" s="130">
        <v>0.58894154966196699</v>
      </c>
      <c r="E9213" s="130">
        <v>-7.4887615059237203E-2</v>
      </c>
    </row>
    <row r="9214" spans="1:5" x14ac:dyDescent="0.25">
      <c r="A9214" s="130">
        <v>45655.994200150402</v>
      </c>
      <c r="B9214" s="130">
        <v>0.44539505161496101</v>
      </c>
      <c r="C9214" s="130">
        <v>1.08911851815252</v>
      </c>
      <c r="D9214" s="130">
        <v>0.58893810208089203</v>
      </c>
      <c r="E9214" s="130">
        <v>-7.4869360533331999E-2</v>
      </c>
    </row>
    <row r="9215" spans="1:5" x14ac:dyDescent="0.25">
      <c r="A9215" s="130">
        <v>45660.777790448301</v>
      </c>
      <c r="B9215" s="130">
        <v>0.68046855392960304</v>
      </c>
      <c r="C9215" s="130">
        <v>1.0891236617973199</v>
      </c>
      <c r="D9215" s="130">
        <v>0.58892445447032105</v>
      </c>
      <c r="E9215" s="130">
        <v>-7.4797094734232503E-2</v>
      </c>
    </row>
    <row r="9216" spans="1:5" x14ac:dyDescent="0.25">
      <c r="A9216" s="130">
        <v>45662.260651819102</v>
      </c>
      <c r="B9216" s="130">
        <v>1.8062142803363199</v>
      </c>
      <c r="C9216" s="130">
        <v>1.0891252651343399</v>
      </c>
      <c r="D9216" s="130">
        <v>0.58892022124239596</v>
      </c>
      <c r="E9216" s="130">
        <v>-7.4774678203848893E-2</v>
      </c>
    </row>
    <row r="9217" spans="1:5" x14ac:dyDescent="0.25">
      <c r="A9217" s="130">
        <v>45664.9948072607</v>
      </c>
      <c r="B9217" s="130">
        <v>0.18168979222610299</v>
      </c>
      <c r="C9217" s="130">
        <v>1.08912823241415</v>
      </c>
      <c r="D9217" s="130">
        <v>0.5889124126127</v>
      </c>
      <c r="E9217" s="130">
        <v>-7.47333272991271E-2</v>
      </c>
    </row>
    <row r="9218" spans="1:5" x14ac:dyDescent="0.25">
      <c r="A9218" s="130">
        <v>45665.517333026801</v>
      </c>
      <c r="B9218" s="130">
        <v>0.43806606592469199</v>
      </c>
      <c r="C9218" s="130">
        <v>1.0891288011131901</v>
      </c>
      <c r="D9218" s="130">
        <v>0.58891091982280797</v>
      </c>
      <c r="E9218" s="130">
        <v>-7.4725421985581797E-2</v>
      </c>
    </row>
    <row r="9219" spans="1:5" x14ac:dyDescent="0.25">
      <c r="A9219" s="130">
        <v>45665.658221710699</v>
      </c>
      <c r="B9219" s="130">
        <v>1.9020697246384899</v>
      </c>
      <c r="C9219" s="130">
        <v>1.08912895454057</v>
      </c>
      <c r="D9219" s="130">
        <v>0.58891051729539201</v>
      </c>
      <c r="E9219" s="130">
        <v>-7.47232903255593E-2</v>
      </c>
    </row>
    <row r="9220" spans="1:5" x14ac:dyDescent="0.25">
      <c r="A9220" s="130">
        <v>45675.716797266599</v>
      </c>
      <c r="B9220" s="130">
        <v>1.20225127202116</v>
      </c>
      <c r="C9220" s="130">
        <v>1.08914000587315</v>
      </c>
      <c r="D9220" s="130">
        <v>0.58888175047949798</v>
      </c>
      <c r="E9220" s="130">
        <v>-7.4570939488088794E-2</v>
      </c>
    </row>
    <row r="9221" spans="1:5" x14ac:dyDescent="0.25">
      <c r="A9221" s="130">
        <v>45681.276636802497</v>
      </c>
      <c r="B9221" s="130">
        <v>0.20855649425262099</v>
      </c>
      <c r="C9221" s="130">
        <v>1.08914619691</v>
      </c>
      <c r="D9221" s="130">
        <v>0.58886582531023202</v>
      </c>
      <c r="E9221" s="130">
        <v>-7.4486590200659494E-2</v>
      </c>
    </row>
    <row r="9222" spans="1:5" x14ac:dyDescent="0.25">
      <c r="A9222" s="130">
        <v>45689.242006744098</v>
      </c>
      <c r="B9222" s="130">
        <v>-0.57344214491173995</v>
      </c>
      <c r="C9222" s="130">
        <v>1.08915516862419</v>
      </c>
      <c r="D9222" s="130">
        <v>0.58884297964694099</v>
      </c>
      <c r="E9222" s="130">
        <v>-7.4365576011397802E-2</v>
      </c>
    </row>
    <row r="9223" spans="1:5" x14ac:dyDescent="0.25">
      <c r="A9223" s="130">
        <v>45692.272009222303</v>
      </c>
      <c r="B9223" s="130">
        <v>-0.13781656648918</v>
      </c>
      <c r="C9223" s="130">
        <v>1.08915861294269</v>
      </c>
      <c r="D9223" s="130">
        <v>0.58883427986555303</v>
      </c>
      <c r="E9223" s="130">
        <v>-7.4319490160045507E-2</v>
      </c>
    </row>
    <row r="9224" spans="1:5" x14ac:dyDescent="0.25">
      <c r="A9224" s="130">
        <v>45695.4666398236</v>
      </c>
      <c r="B9224" s="130">
        <v>0.55195383286141797</v>
      </c>
      <c r="C9224" s="130">
        <v>1.0891622631778299</v>
      </c>
      <c r="D9224" s="130">
        <v>0.58882510181658099</v>
      </c>
      <c r="E9224" s="130">
        <v>-7.4270869157639696E-2</v>
      </c>
    </row>
    <row r="9225" spans="1:5" x14ac:dyDescent="0.25">
      <c r="A9225" s="130">
        <v>45695.858420040197</v>
      </c>
      <c r="B9225" s="130">
        <v>1.1865288743028799</v>
      </c>
      <c r="C9225" s="130">
        <v>1.0891627121579699</v>
      </c>
      <c r="D9225" s="130">
        <v>0.58882397585273105</v>
      </c>
      <c r="E9225" s="130">
        <v>-7.4264904219212599E-2</v>
      </c>
    </row>
    <row r="9226" spans="1:5" x14ac:dyDescent="0.25">
      <c r="A9226" s="130">
        <v>45698.041597257601</v>
      </c>
      <c r="B9226" s="130">
        <v>0.73774020924271</v>
      </c>
      <c r="C9226" s="130">
        <v>1.0891652193808401</v>
      </c>
      <c r="D9226" s="130">
        <v>0.58881769989253596</v>
      </c>
      <c r="E9226" s="130">
        <v>-7.4231656084929307E-2</v>
      </c>
    </row>
    <row r="9227" spans="1:5" x14ac:dyDescent="0.25">
      <c r="A9227" s="130">
        <v>45704.889884029501</v>
      </c>
      <c r="B9227" s="130">
        <v>0.59550895853144303</v>
      </c>
      <c r="C9227" s="130">
        <v>1.0891731424223301</v>
      </c>
      <c r="D9227" s="130">
        <v>0.58879799582023995</v>
      </c>
      <c r="E9227" s="130">
        <v>-7.4127265381363897E-2</v>
      </c>
    </row>
    <row r="9228" spans="1:5" x14ac:dyDescent="0.25">
      <c r="A9228" s="130">
        <v>45707.732946466604</v>
      </c>
      <c r="B9228" s="130">
        <v>-0.72358839851711698</v>
      </c>
      <c r="C9228" s="130">
        <v>1.089176457597</v>
      </c>
      <c r="D9228" s="130">
        <v>0.58878980795284197</v>
      </c>
      <c r="E9228" s="130">
        <v>-7.4083884778278097E-2</v>
      </c>
    </row>
    <row r="9229" spans="1:5" x14ac:dyDescent="0.25">
      <c r="A9229" s="130">
        <v>45711.693586863403</v>
      </c>
      <c r="B9229" s="130">
        <v>1.1699525242156099</v>
      </c>
      <c r="C9229" s="130">
        <v>1.0891811012544701</v>
      </c>
      <c r="D9229" s="130">
        <v>0.58877839396059095</v>
      </c>
      <c r="E9229" s="130">
        <v>-7.4023409935923198E-2</v>
      </c>
    </row>
    <row r="9230" spans="1:5" x14ac:dyDescent="0.25">
      <c r="A9230" s="130">
        <v>45717.974768784101</v>
      </c>
      <c r="B9230" s="130">
        <v>2.59927216618641</v>
      </c>
      <c r="C9230" s="130">
        <v>1.0891885260046501</v>
      </c>
      <c r="D9230" s="130">
        <v>0.58876027446054102</v>
      </c>
      <c r="E9230" s="130">
        <v>-7.3927403421070598E-2</v>
      </c>
    </row>
    <row r="9231" spans="1:5" x14ac:dyDescent="0.25">
      <c r="A9231" s="130">
        <v>45720.881437869</v>
      </c>
      <c r="B9231" s="130">
        <v>-0.72357352165370903</v>
      </c>
      <c r="C9231" s="130">
        <v>1.08919198689771</v>
      </c>
      <c r="D9231" s="130">
        <v>0.58875188202342899</v>
      </c>
      <c r="E9231" s="130">
        <v>-7.3882934464838207E-2</v>
      </c>
    </row>
    <row r="9232" spans="1:5" x14ac:dyDescent="0.25">
      <c r="A9232" s="130">
        <v>45721.329646065802</v>
      </c>
      <c r="B9232" s="130">
        <v>-0.23908699812701401</v>
      </c>
      <c r="C9232" s="130">
        <v>1.08919252197503</v>
      </c>
      <c r="D9232" s="130">
        <v>0.58875058748861697</v>
      </c>
      <c r="E9232" s="130">
        <v>-7.3876075043270803E-2</v>
      </c>
    </row>
    <row r="9233" spans="1:5" x14ac:dyDescent="0.25">
      <c r="A9233" s="130">
        <v>45725.222948603398</v>
      </c>
      <c r="B9233" s="130">
        <v>1.15411324040318</v>
      </c>
      <c r="C9233" s="130">
        <v>1.0891971856682701</v>
      </c>
      <c r="D9233" s="130">
        <v>0.588739337941937</v>
      </c>
      <c r="E9233" s="130">
        <v>-7.3816465630582695E-2</v>
      </c>
    </row>
    <row r="9234" spans="1:5" x14ac:dyDescent="0.25">
      <c r="A9234" s="130">
        <v>45727.550007944003</v>
      </c>
      <c r="B9234" s="130">
        <v>1.6397139493377499</v>
      </c>
      <c r="C9234" s="130">
        <v>1.08919998672934</v>
      </c>
      <c r="D9234" s="130">
        <v>0.58873260993783005</v>
      </c>
      <c r="E9234" s="130">
        <v>-7.3780814414948007E-2</v>
      </c>
    </row>
    <row r="9235" spans="1:5" x14ac:dyDescent="0.25">
      <c r="A9235" s="130">
        <v>45734.598622928097</v>
      </c>
      <c r="B9235" s="130">
        <v>1.78185631276362</v>
      </c>
      <c r="C9235" s="130">
        <v>1.0892085327843299</v>
      </c>
      <c r="D9235" s="130">
        <v>0.588712212437979</v>
      </c>
      <c r="E9235" s="130">
        <v>-7.3672726711227904E-2</v>
      </c>
    </row>
    <row r="9236" spans="1:5" x14ac:dyDescent="0.25">
      <c r="A9236" s="130">
        <v>45742.603391241901</v>
      </c>
      <c r="B9236" s="130">
        <v>1.2043159196349</v>
      </c>
      <c r="C9236" s="130">
        <v>1.0892183504193</v>
      </c>
      <c r="D9236" s="130">
        <v>0.58868901424877795</v>
      </c>
      <c r="E9236" s="130">
        <v>-7.3549793576074704E-2</v>
      </c>
    </row>
    <row r="9237" spans="1:5" x14ac:dyDescent="0.25">
      <c r="A9237" s="130">
        <v>45742.979669561202</v>
      </c>
      <c r="B9237" s="130">
        <v>0.33249271017850002</v>
      </c>
      <c r="C9237" s="130">
        <v>1.0892188148488799</v>
      </c>
      <c r="D9237" s="130">
        <v>0.58868792289400296</v>
      </c>
      <c r="E9237" s="130">
        <v>-7.3544010109828195E-2</v>
      </c>
    </row>
    <row r="9238" spans="1:5" x14ac:dyDescent="0.25">
      <c r="A9238" s="130">
        <v>45750.068066773703</v>
      </c>
      <c r="B9238" s="130">
        <v>0.63468290949451101</v>
      </c>
      <c r="C9238" s="130">
        <v>1.0892276130079901</v>
      </c>
      <c r="D9238" s="130">
        <v>0.58866734895428896</v>
      </c>
      <c r="E9238" s="130">
        <v>-7.3434980320657803E-2</v>
      </c>
    </row>
    <row r="9239" spans="1:5" x14ac:dyDescent="0.25">
      <c r="A9239" s="130">
        <v>45751.389910911901</v>
      </c>
      <c r="B9239" s="130">
        <v>-4.0891698187861501E-2</v>
      </c>
      <c r="C9239" s="130">
        <v>1.08922926400617</v>
      </c>
      <c r="D9239" s="130">
        <v>0.58866350921631805</v>
      </c>
      <c r="E9239" s="130">
        <v>-7.3414631711542902E-2</v>
      </c>
    </row>
    <row r="9240" spans="1:5" x14ac:dyDescent="0.25">
      <c r="A9240" s="130">
        <v>45756.721624439902</v>
      </c>
      <c r="B9240" s="130">
        <v>8.8324747768830897E-2</v>
      </c>
      <c r="C9240" s="130">
        <v>1.0892359562531999</v>
      </c>
      <c r="D9240" s="130">
        <v>0.58864801155132696</v>
      </c>
      <c r="E9240" s="130">
        <v>-7.3332501521937696E-2</v>
      </c>
    </row>
    <row r="9241" spans="1:5" x14ac:dyDescent="0.25">
      <c r="A9241" s="130">
        <v>45768.198701369503</v>
      </c>
      <c r="B9241" s="130">
        <v>0.779450379660096</v>
      </c>
      <c r="C9241" s="130">
        <v>1.0892505404721999</v>
      </c>
      <c r="D9241" s="130">
        <v>0.58861459725799603</v>
      </c>
      <c r="E9241" s="130">
        <v>-7.3155419473715497E-2</v>
      </c>
    </row>
    <row r="9242" spans="1:5" x14ac:dyDescent="0.25">
      <c r="A9242" s="130">
        <v>45768.343427331602</v>
      </c>
      <c r="B9242" s="130">
        <v>0.229761768931591</v>
      </c>
      <c r="C9242" s="130">
        <v>1.0892507259323301</v>
      </c>
      <c r="D9242" s="130">
        <v>0.58861417543366901</v>
      </c>
      <c r="E9242" s="130">
        <v>-7.3153183967263405E-2</v>
      </c>
    </row>
    <row r="9243" spans="1:5" x14ac:dyDescent="0.25">
      <c r="A9243" s="130">
        <v>45775.983397559598</v>
      </c>
      <c r="B9243" s="130">
        <v>-0.15471026680438099</v>
      </c>
      <c r="C9243" s="130">
        <v>1.0892605710338901</v>
      </c>
      <c r="D9243" s="130">
        <v>0.58859189104516396</v>
      </c>
      <c r="E9243" s="130">
        <v>-7.3035085307913403E-2</v>
      </c>
    </row>
    <row r="9244" spans="1:5" x14ac:dyDescent="0.25">
      <c r="A9244" s="130">
        <v>45780.2772612224</v>
      </c>
      <c r="B9244" s="130">
        <v>0.847401128457137</v>
      </c>
      <c r="C9244" s="130">
        <v>1.0892661513997099</v>
      </c>
      <c r="D9244" s="130">
        <v>0.58857935232536795</v>
      </c>
      <c r="E9244" s="130">
        <v>-7.2968635155701594E-2</v>
      </c>
    </row>
    <row r="9245" spans="1:5" x14ac:dyDescent="0.25">
      <c r="A9245" s="130">
        <v>45782.851414693898</v>
      </c>
      <c r="B9245" s="130">
        <v>0.77512361601830304</v>
      </c>
      <c r="C9245" s="130">
        <v>1.0892695130521499</v>
      </c>
      <c r="D9245" s="130">
        <v>0.58857183047970596</v>
      </c>
      <c r="E9245" s="130">
        <v>-7.2928772574963302E-2</v>
      </c>
    </row>
    <row r="9246" spans="1:5" x14ac:dyDescent="0.25">
      <c r="A9246" s="130">
        <v>45787.028550595998</v>
      </c>
      <c r="B9246" s="130">
        <v>0.47646201937052701</v>
      </c>
      <c r="C9246" s="130">
        <v>1.0892749939650701</v>
      </c>
      <c r="D9246" s="130">
        <v>0.58855961674385804</v>
      </c>
      <c r="E9246" s="130">
        <v>-7.2864045340557002E-2</v>
      </c>
    </row>
    <row r="9247" spans="1:5" x14ac:dyDescent="0.25">
      <c r="A9247" s="130">
        <v>45795.3370445564</v>
      </c>
      <c r="B9247" s="130">
        <v>1.0940289594144199</v>
      </c>
      <c r="C9247" s="130">
        <v>1.0892859907908601</v>
      </c>
      <c r="D9247" s="130">
        <v>0.58853529418444805</v>
      </c>
      <c r="E9247" s="130">
        <v>-7.2735148740051603E-2</v>
      </c>
    </row>
    <row r="9248" spans="1:5" x14ac:dyDescent="0.25">
      <c r="A9248" s="130">
        <v>45800.321322324002</v>
      </c>
      <c r="B9248" s="130">
        <v>0.93693115611899203</v>
      </c>
      <c r="C9248" s="130">
        <v>1.0892926484079599</v>
      </c>
      <c r="D9248" s="130">
        <v>0.58852068456947804</v>
      </c>
      <c r="E9248" s="130">
        <v>-7.2657727160630695E-2</v>
      </c>
    </row>
    <row r="9249" spans="1:5" x14ac:dyDescent="0.25">
      <c r="A9249" s="130">
        <v>45806.453097514102</v>
      </c>
      <c r="B9249" s="130">
        <v>-5.8150983430815803E-2</v>
      </c>
      <c r="C9249" s="130">
        <v>1.08930090098515</v>
      </c>
      <c r="D9249" s="130">
        <v>0.588502692480526</v>
      </c>
      <c r="E9249" s="130">
        <v>-7.2562382726565594E-2</v>
      </c>
    </row>
    <row r="9250" spans="1:5" x14ac:dyDescent="0.25">
      <c r="A9250" s="130">
        <v>45807.819246422703</v>
      </c>
      <c r="B9250" s="130">
        <v>2.0940086548750299</v>
      </c>
      <c r="C9250" s="130">
        <v>1.0893027489832801</v>
      </c>
      <c r="D9250" s="130">
        <v>0.58849868101994496</v>
      </c>
      <c r="E9250" s="130">
        <v>-7.2541125382548102E-2</v>
      </c>
    </row>
    <row r="9251" spans="1:5" x14ac:dyDescent="0.25">
      <c r="A9251" s="130">
        <v>45809.883494453301</v>
      </c>
      <c r="B9251" s="130">
        <v>-0.238185279140124</v>
      </c>
      <c r="C9251" s="130">
        <v>1.08930554775338</v>
      </c>
      <c r="D9251" s="130">
        <v>0.58849261773900996</v>
      </c>
      <c r="E9251" s="130">
        <v>-7.2508995397476697E-2</v>
      </c>
    </row>
    <row r="9252" spans="1:5" x14ac:dyDescent="0.25">
      <c r="A9252" s="130">
        <v>45816.227582448002</v>
      </c>
      <c r="B9252" s="130">
        <v>-2.1644366285232999</v>
      </c>
      <c r="C9252" s="130">
        <v>1.0893141977904801</v>
      </c>
      <c r="D9252" s="130">
        <v>0.58847396849908595</v>
      </c>
      <c r="E9252" s="130">
        <v>-7.2410173251604495E-2</v>
      </c>
    </row>
    <row r="9253" spans="1:5" x14ac:dyDescent="0.25">
      <c r="A9253" s="130">
        <v>45819.498023072098</v>
      </c>
      <c r="B9253" s="130">
        <v>-0.46130940384130298</v>
      </c>
      <c r="C9253" s="130">
        <v>1.0893186855419601</v>
      </c>
      <c r="D9253" s="130">
        <v>0.58846434587459795</v>
      </c>
      <c r="E9253" s="130">
        <v>-7.2359184478648197E-2</v>
      </c>
    </row>
    <row r="9254" spans="1:5" x14ac:dyDescent="0.25">
      <c r="A9254" s="130">
        <v>45820.492019637903</v>
      </c>
      <c r="B9254" s="130">
        <v>0.69752330331585</v>
      </c>
      <c r="C9254" s="130">
        <v>1.0893200533673399</v>
      </c>
      <c r="D9254" s="130">
        <v>0.58846142005637903</v>
      </c>
      <c r="E9254" s="130">
        <v>-7.2343681235242402E-2</v>
      </c>
    </row>
    <row r="9255" spans="1:5" x14ac:dyDescent="0.25">
      <c r="A9255" s="130">
        <v>45820.960371465299</v>
      </c>
      <c r="B9255" s="130">
        <v>0.75503206293356895</v>
      </c>
      <c r="C9255" s="130">
        <v>1.0893206984813399</v>
      </c>
      <c r="D9255" s="130">
        <v>0.588460041277168</v>
      </c>
      <c r="E9255" s="130">
        <v>-7.2336375433204494E-2</v>
      </c>
    </row>
    <row r="9256" spans="1:5" x14ac:dyDescent="0.25">
      <c r="A9256" s="130">
        <v>45823.691075296199</v>
      </c>
      <c r="B9256" s="130">
        <v>-1.0314824532875499E-2</v>
      </c>
      <c r="C9256" s="130">
        <v>1.08932446770997</v>
      </c>
      <c r="D9256" s="130">
        <v>0.58845199993699104</v>
      </c>
      <c r="E9256" s="130">
        <v>-7.2293766859753805E-2</v>
      </c>
    </row>
    <row r="9257" spans="1:5" x14ac:dyDescent="0.25">
      <c r="A9257" s="130">
        <v>45830.837377536998</v>
      </c>
      <c r="B9257" s="130">
        <v>0.37736307134463898</v>
      </c>
      <c r="C9257" s="130">
        <v>1.08933439578243</v>
      </c>
      <c r="D9257" s="130">
        <v>0.58843093596171803</v>
      </c>
      <c r="E9257" s="130">
        <v>-7.2182159276844501E-2</v>
      </c>
    </row>
    <row r="9258" spans="1:5" x14ac:dyDescent="0.25">
      <c r="A9258" s="130">
        <v>45831.354009146802</v>
      </c>
      <c r="B9258" s="130">
        <v>0.11173678057427899</v>
      </c>
      <c r="C9258" s="130">
        <v>1.0893351170999199</v>
      </c>
      <c r="D9258" s="130">
        <v>0.58842941207072896</v>
      </c>
      <c r="E9258" s="130">
        <v>-7.2174085165237906E-2</v>
      </c>
    </row>
    <row r="9259" spans="1:5" x14ac:dyDescent="0.25">
      <c r="A9259" s="130">
        <v>45838.7792191564</v>
      </c>
      <c r="B9259" s="130">
        <v>1.1429262094335</v>
      </c>
      <c r="C9259" s="130">
        <v>1.08934553739364</v>
      </c>
      <c r="D9259" s="130">
        <v>0.58840749377864199</v>
      </c>
      <c r="E9259" s="130">
        <v>-7.20579580943215E-2</v>
      </c>
    </row>
    <row r="9260" spans="1:5" x14ac:dyDescent="0.25">
      <c r="A9260" s="130">
        <v>45842.026967518897</v>
      </c>
      <c r="B9260" s="130">
        <v>0.49935931084337198</v>
      </c>
      <c r="C9260" s="130">
        <v>1.0893501264493199</v>
      </c>
      <c r="D9260" s="130">
        <v>0.58839789719475899</v>
      </c>
      <c r="E9260" s="130">
        <v>-7.2007116003232702E-2</v>
      </c>
    </row>
    <row r="9261" spans="1:5" x14ac:dyDescent="0.25">
      <c r="A9261" s="130">
        <v>45842.179236744501</v>
      </c>
      <c r="B9261" s="130">
        <v>0.20480981608426199</v>
      </c>
      <c r="C9261" s="130">
        <v>1.0893503420716799</v>
      </c>
      <c r="D9261" s="130">
        <v>0.58839744711933495</v>
      </c>
      <c r="E9261" s="130">
        <v>-7.2004731569134894E-2</v>
      </c>
    </row>
    <row r="9262" spans="1:5" x14ac:dyDescent="0.25">
      <c r="A9262" s="130">
        <v>45845.273348664399</v>
      </c>
      <c r="B9262" s="130">
        <v>0.85906984349628501</v>
      </c>
      <c r="C9262" s="130">
        <v>1.08935473256543</v>
      </c>
      <c r="D9262" s="130">
        <v>0.58838829879167198</v>
      </c>
      <c r="E9262" s="130">
        <v>-7.1956265797851401E-2</v>
      </c>
    </row>
    <row r="9263" spans="1:5" x14ac:dyDescent="0.25">
      <c r="A9263" s="130">
        <v>45854.986473100304</v>
      </c>
      <c r="B9263" s="130">
        <v>1.11771639288059</v>
      </c>
      <c r="C9263" s="130">
        <v>1.08936862719724</v>
      </c>
      <c r="D9263" s="130">
        <v>0.58835954554168701</v>
      </c>
      <c r="E9263" s="130">
        <v>-7.1803947257242401E-2</v>
      </c>
    </row>
    <row r="9264" spans="1:5" x14ac:dyDescent="0.25">
      <c r="A9264" s="130">
        <v>45856.841237366498</v>
      </c>
      <c r="B9264" s="130">
        <v>0.85622622503322998</v>
      </c>
      <c r="C9264" s="130">
        <v>1.08937129970313</v>
      </c>
      <c r="D9264" s="130">
        <v>0.58835404902237698</v>
      </c>
      <c r="E9264" s="130">
        <v>-7.1774831564138705E-2</v>
      </c>
    </row>
    <row r="9265" spans="1:5" x14ac:dyDescent="0.25">
      <c r="A9265" s="130">
        <v>45858.780462730603</v>
      </c>
      <c r="B9265" s="130">
        <v>1.28517231527978</v>
      </c>
      <c r="C9265" s="130">
        <v>1.0893741005042299</v>
      </c>
      <c r="D9265" s="130">
        <v>0.58834830016342599</v>
      </c>
      <c r="E9265" s="130">
        <v>-7.1744379840283798E-2</v>
      </c>
    </row>
    <row r="9266" spans="1:5" x14ac:dyDescent="0.25">
      <c r="A9266" s="130">
        <v>45870.084404854897</v>
      </c>
      <c r="B9266" s="130">
        <v>0.93160049934135603</v>
      </c>
      <c r="C9266" s="130">
        <v>1.08939056065447</v>
      </c>
      <c r="D9266" s="130">
        <v>0.58831474793410599</v>
      </c>
      <c r="E9266" s="130">
        <v>-7.1566667386616697E-2</v>
      </c>
    </row>
    <row r="9267" spans="1:5" x14ac:dyDescent="0.25">
      <c r="A9267" s="130">
        <v>45880.047582963001</v>
      </c>
      <c r="B9267" s="130">
        <v>3.0733544393921002</v>
      </c>
      <c r="C9267" s="130">
        <v>1.0894052576453299</v>
      </c>
      <c r="D9267" s="130">
        <v>0.58828511657363303</v>
      </c>
      <c r="E9267" s="130">
        <v>-7.14097433652464E-2</v>
      </c>
    </row>
    <row r="9268" spans="1:5" x14ac:dyDescent="0.25">
      <c r="A9268" s="130">
        <v>45880.213273627698</v>
      </c>
      <c r="B9268" s="130">
        <v>1.6344485041554799</v>
      </c>
      <c r="C9268" s="130">
        <v>1.08940550355568</v>
      </c>
      <c r="D9268" s="130">
        <v>0.58828462332988696</v>
      </c>
      <c r="E9268" s="130">
        <v>-7.1407131387075606E-2</v>
      </c>
    </row>
    <row r="9269" spans="1:5" x14ac:dyDescent="0.25">
      <c r="A9269" s="130">
        <v>45884.173393055004</v>
      </c>
      <c r="B9269" s="130">
        <v>1.0232842016251</v>
      </c>
      <c r="C9269" s="130">
        <v>1.0894113955120699</v>
      </c>
      <c r="D9269" s="130">
        <v>0.58827282994130203</v>
      </c>
      <c r="E9269" s="130">
        <v>-7.1344681182592198E-2</v>
      </c>
    </row>
    <row r="9270" spans="1:5" x14ac:dyDescent="0.25">
      <c r="A9270" s="130">
        <v>45892.128089268197</v>
      </c>
      <c r="B9270" s="130">
        <v>0.70305612207401902</v>
      </c>
      <c r="C9270" s="130">
        <v>1.0894233148780399</v>
      </c>
      <c r="D9270" s="130">
        <v>0.58824911428976201</v>
      </c>
      <c r="E9270" s="130">
        <v>-7.1219109315660806E-2</v>
      </c>
    </row>
    <row r="9271" spans="1:5" x14ac:dyDescent="0.25">
      <c r="A9271" s="130">
        <v>45894.413251798302</v>
      </c>
      <c r="B9271" s="130">
        <v>1.3990304636700699</v>
      </c>
      <c r="C9271" s="130">
        <v>1.08942675973228</v>
      </c>
      <c r="D9271" s="130">
        <v>0.58824229496316105</v>
      </c>
      <c r="E9271" s="130">
        <v>-7.1183004522531207E-2</v>
      </c>
    </row>
    <row r="9272" spans="1:5" x14ac:dyDescent="0.25">
      <c r="A9272" s="130">
        <v>45898.5455113977</v>
      </c>
      <c r="B9272" s="130">
        <v>1.40803861019048</v>
      </c>
      <c r="C9272" s="130">
        <v>1.0894330125441101</v>
      </c>
      <c r="D9272" s="130">
        <v>0.58822995623217</v>
      </c>
      <c r="E9272" s="130">
        <v>-7.1117680671591493E-2</v>
      </c>
    </row>
    <row r="9273" spans="1:5" x14ac:dyDescent="0.25">
      <c r="A9273" s="130">
        <v>45900.1826182492</v>
      </c>
      <c r="B9273" s="130">
        <v>0.90457626166589</v>
      </c>
      <c r="C9273" s="130">
        <v>1.0894354981214001</v>
      </c>
      <c r="D9273" s="130">
        <v>0.58822506529429497</v>
      </c>
      <c r="E9273" s="130">
        <v>-7.1091788220664504E-2</v>
      </c>
    </row>
    <row r="9274" spans="1:5" x14ac:dyDescent="0.25">
      <c r="A9274" s="130">
        <v>45900.3421809543</v>
      </c>
      <c r="B9274" s="130">
        <v>-0.184844059457034</v>
      </c>
      <c r="C9274" s="130">
        <v>1.0894357406348201</v>
      </c>
      <c r="D9274" s="130">
        <v>0.58822458851345705</v>
      </c>
      <c r="E9274" s="130">
        <v>-7.1089264197122998E-2</v>
      </c>
    </row>
    <row r="9275" spans="1:5" x14ac:dyDescent="0.25">
      <c r="A9275" s="130">
        <v>45900.750271789999</v>
      </c>
      <c r="B9275" s="130">
        <v>0.60714436222282198</v>
      </c>
      <c r="C9275" s="130">
        <v>1.08943636108166</v>
      </c>
      <c r="D9275" s="130">
        <v>0.58822336905480799</v>
      </c>
      <c r="E9275" s="130">
        <v>-7.1082808551960905E-2</v>
      </c>
    </row>
    <row r="9276" spans="1:5" x14ac:dyDescent="0.25">
      <c r="A9276" s="130">
        <v>45904.687448099401</v>
      </c>
      <c r="B9276" s="130">
        <v>0.178994490545348</v>
      </c>
      <c r="C9276" s="130">
        <v>1.0894423621396601</v>
      </c>
      <c r="D9276" s="130">
        <v>0.58821159923464805</v>
      </c>
      <c r="E9276" s="130">
        <v>-7.1020503014941894E-2</v>
      </c>
    </row>
    <row r="9277" spans="1:5" x14ac:dyDescent="0.25">
      <c r="A9277" s="130">
        <v>45907.374398331602</v>
      </c>
      <c r="B9277" s="130">
        <v>2.20450745234655</v>
      </c>
      <c r="C9277" s="130">
        <v>1.08944647331138</v>
      </c>
      <c r="D9277" s="130">
        <v>0.58820356192371503</v>
      </c>
      <c r="E9277" s="130">
        <v>-7.0977958541180206E-2</v>
      </c>
    </row>
    <row r="9278" spans="1:5" x14ac:dyDescent="0.25">
      <c r="A9278" s="130">
        <v>45918.6291367624</v>
      </c>
      <c r="B9278" s="130">
        <v>0.60097816044448704</v>
      </c>
      <c r="C9278" s="130">
        <v>1.0894638318876599</v>
      </c>
      <c r="D9278" s="130">
        <v>0.588169852912379</v>
      </c>
      <c r="E9278" s="130">
        <v>-7.0799546254728798E-2</v>
      </c>
    </row>
    <row r="9279" spans="1:5" x14ac:dyDescent="0.25">
      <c r="A9279" s="130">
        <v>45918.9864850718</v>
      </c>
      <c r="B9279" s="130">
        <v>1.9047549328245801</v>
      </c>
      <c r="C9279" s="130">
        <v>1.0894643866887599</v>
      </c>
      <c r="D9279" s="130">
        <v>0.58816878147298302</v>
      </c>
      <c r="E9279" s="130">
        <v>-7.0793876030499206E-2</v>
      </c>
    </row>
    <row r="9280" spans="1:5" x14ac:dyDescent="0.25">
      <c r="A9280" s="130">
        <v>45921.223053915797</v>
      </c>
      <c r="B9280" s="130">
        <v>0.64962886765802497</v>
      </c>
      <c r="C9280" s="130">
        <v>1.08946786416936</v>
      </c>
      <c r="D9280" s="130">
        <v>0.58816207395292797</v>
      </c>
      <c r="E9280" s="130">
        <v>-7.0758379657520007E-2</v>
      </c>
    </row>
    <row r="9281" spans="1:5" x14ac:dyDescent="0.25">
      <c r="A9281" s="130">
        <v>45921.661528687298</v>
      </c>
      <c r="B9281" s="130">
        <v>-3.5213578745219E-2</v>
      </c>
      <c r="C9281" s="130">
        <v>1.08946854695226</v>
      </c>
      <c r="D9281" s="130">
        <v>0.58816075863311201</v>
      </c>
      <c r="E9281" s="130">
        <v>-7.07514191270881E-2</v>
      </c>
    </row>
    <row r="9282" spans="1:5" x14ac:dyDescent="0.25">
      <c r="A9282" s="130">
        <v>45926.082647235198</v>
      </c>
      <c r="B9282" s="130">
        <v>0.59575489598611098</v>
      </c>
      <c r="C9282" s="130">
        <v>1.0894754502672701</v>
      </c>
      <c r="D9282" s="130">
        <v>0.58814749039451597</v>
      </c>
      <c r="E9282" s="130">
        <v>-7.0681208329132605E-2</v>
      </c>
    </row>
    <row r="9283" spans="1:5" x14ac:dyDescent="0.25">
      <c r="A9283" s="130">
        <v>45927.587895781297</v>
      </c>
      <c r="B9283" s="130">
        <v>1.5253313039758101</v>
      </c>
      <c r="C9283" s="130">
        <v>1.0894778084450301</v>
      </c>
      <c r="D9283" s="130">
        <v>0.58814297052184406</v>
      </c>
      <c r="E9283" s="130">
        <v>-7.06572921548968E-2</v>
      </c>
    </row>
    <row r="9284" spans="1:5" x14ac:dyDescent="0.25">
      <c r="A9284" s="130">
        <v>45930.243495896502</v>
      </c>
      <c r="B9284" s="130">
        <v>-0.42722740437253198</v>
      </c>
      <c r="C9284" s="130">
        <v>1.08948197848446</v>
      </c>
      <c r="D9284" s="130">
        <v>0.58813499338839803</v>
      </c>
      <c r="E9284" s="130">
        <v>-7.06150841904927E-2</v>
      </c>
    </row>
    <row r="9285" spans="1:5" x14ac:dyDescent="0.25">
      <c r="A9285" s="130">
        <v>45933.783120758402</v>
      </c>
      <c r="B9285" s="130">
        <v>0.17453003777241299</v>
      </c>
      <c r="C9285" s="130">
        <v>1.0894875558831201</v>
      </c>
      <c r="D9285" s="130">
        <v>0.58812435468492197</v>
      </c>
      <c r="E9285" s="130">
        <v>-7.0558797061350903E-2</v>
      </c>
    </row>
    <row r="9286" spans="1:5" x14ac:dyDescent="0.25">
      <c r="A9286" s="130">
        <v>45935.276798105398</v>
      </c>
      <c r="B9286" s="130">
        <v>0.60213650878930802</v>
      </c>
      <c r="C9286" s="130">
        <v>1.0894899160496101</v>
      </c>
      <c r="D9286" s="130">
        <v>0.58811986320946097</v>
      </c>
      <c r="E9286" s="130">
        <v>-7.0535034840640096E-2</v>
      </c>
    </row>
    <row r="9287" spans="1:5" x14ac:dyDescent="0.25">
      <c r="A9287" s="130">
        <v>45942.638347331304</v>
      </c>
      <c r="B9287" s="130">
        <v>1.3382552987632801</v>
      </c>
      <c r="C9287" s="130">
        <v>1.08950160499238</v>
      </c>
      <c r="D9287" s="130">
        <v>0.58809770909747505</v>
      </c>
      <c r="E9287" s="130">
        <v>-7.0417839063600093E-2</v>
      </c>
    </row>
    <row r="9288" spans="1:5" x14ac:dyDescent="0.25">
      <c r="A9288" s="130">
        <v>45947.682880973502</v>
      </c>
      <c r="B9288" s="130">
        <v>8.1022897179439099E-2</v>
      </c>
      <c r="C9288" s="130">
        <v>1.0895096694569</v>
      </c>
      <c r="D9288" s="130">
        <v>0.58808251062651595</v>
      </c>
      <c r="E9288" s="130">
        <v>-7.0337449540202601E-2</v>
      </c>
    </row>
    <row r="9289" spans="1:5" x14ac:dyDescent="0.25">
      <c r="A9289" s="130">
        <v>45953.6545941898</v>
      </c>
      <c r="B9289" s="130">
        <v>-0.30620305325348401</v>
      </c>
      <c r="C9289" s="130">
        <v>1.0895192734022201</v>
      </c>
      <c r="D9289" s="130">
        <v>0.58806450054860504</v>
      </c>
      <c r="E9289" s="130">
        <v>-7.0242200233224805E-2</v>
      </c>
    </row>
    <row r="9290" spans="1:5" x14ac:dyDescent="0.25">
      <c r="A9290" s="130">
        <v>45957.736479413899</v>
      </c>
      <c r="B9290" s="130">
        <v>0.83407879874255497</v>
      </c>
      <c r="C9290" s="130">
        <v>1.0895258736990301</v>
      </c>
      <c r="D9290" s="130">
        <v>0.58805217868414095</v>
      </c>
      <c r="E9290" s="130">
        <v>-7.0177041492383394E-2</v>
      </c>
    </row>
    <row r="9291" spans="1:5" x14ac:dyDescent="0.25">
      <c r="A9291" s="130">
        <v>45958.615561427301</v>
      </c>
      <c r="B9291" s="130">
        <v>1.5988093934288901</v>
      </c>
      <c r="C9291" s="130">
        <v>1.0895272989342899</v>
      </c>
      <c r="D9291" s="130">
        <v>0.58804952382350095</v>
      </c>
      <c r="E9291" s="130">
        <v>-7.0163003246197397E-2</v>
      </c>
    </row>
    <row r="9292" spans="1:5" x14ac:dyDescent="0.25">
      <c r="A9292" s="130">
        <v>45960.748626239103</v>
      </c>
      <c r="B9292" s="130">
        <v>2.6006030390040502</v>
      </c>
      <c r="C9292" s="130">
        <v>1.08953076279276</v>
      </c>
      <c r="D9292" s="130">
        <v>0.58804308011701101</v>
      </c>
      <c r="E9292" s="130">
        <v>-7.0128931732339195E-2</v>
      </c>
    </row>
    <row r="9293" spans="1:5" x14ac:dyDescent="0.25">
      <c r="A9293" s="130">
        <v>45967.301303752902</v>
      </c>
      <c r="B9293" s="130">
        <v>0.47475017985127999</v>
      </c>
      <c r="C9293" s="130">
        <v>1.08954145289509</v>
      </c>
      <c r="D9293" s="130">
        <v>0.58802326966309504</v>
      </c>
      <c r="E9293" s="130">
        <v>-7.0024193594560497E-2</v>
      </c>
    </row>
    <row r="9294" spans="1:5" x14ac:dyDescent="0.25">
      <c r="A9294" s="130">
        <v>45969.793734990402</v>
      </c>
      <c r="B9294" s="130">
        <v>-1.04588045998276</v>
      </c>
      <c r="C9294" s="130">
        <v>1.0895455385705599</v>
      </c>
      <c r="D9294" s="130">
        <v>0.58801572818289005</v>
      </c>
      <c r="E9294" s="130">
        <v>-6.9984326092579097E-2</v>
      </c>
    </row>
    <row r="9295" spans="1:5" x14ac:dyDescent="0.25">
      <c r="A9295" s="130">
        <v>45978.161895845398</v>
      </c>
      <c r="B9295" s="130">
        <v>-0.26348130621025601</v>
      </c>
      <c r="C9295" s="130">
        <v>1.08955933438821</v>
      </c>
      <c r="D9295" s="130">
        <v>0.58799038317380103</v>
      </c>
      <c r="E9295" s="130">
        <v>-6.9850359777656801E-2</v>
      </c>
    </row>
    <row r="9296" spans="1:5" x14ac:dyDescent="0.25">
      <c r="A9296" s="130">
        <v>45982.576951288502</v>
      </c>
      <c r="B9296" s="130">
        <v>0.55675649063868804</v>
      </c>
      <c r="C9296" s="130">
        <v>1.0895666617200099</v>
      </c>
      <c r="D9296" s="130">
        <v>0.58797699557043004</v>
      </c>
      <c r="E9296" s="130">
        <v>-6.9779608452473996E-2</v>
      </c>
    </row>
    <row r="9297" spans="1:5" x14ac:dyDescent="0.25">
      <c r="A9297" s="130">
        <v>45984.170039119897</v>
      </c>
      <c r="B9297" s="130">
        <v>-0.28607011256555098</v>
      </c>
      <c r="C9297" s="130">
        <v>1.08956931388164</v>
      </c>
      <c r="D9297" s="130">
        <v>0.58797216227759797</v>
      </c>
      <c r="E9297" s="130">
        <v>-6.9754067296936201E-2</v>
      </c>
    </row>
    <row r="9298" spans="1:5" x14ac:dyDescent="0.25">
      <c r="A9298" s="130">
        <v>45984.962400722601</v>
      </c>
      <c r="B9298" s="130">
        <v>-0.56460424367956696</v>
      </c>
      <c r="C9298" s="130">
        <v>1.08957063462472</v>
      </c>
      <c r="D9298" s="130">
        <v>0.58796975779996297</v>
      </c>
      <c r="E9298" s="130">
        <v>-6.9741361426730694E-2</v>
      </c>
    </row>
    <row r="9299" spans="1:5" x14ac:dyDescent="0.25">
      <c r="A9299" s="130">
        <v>45990.197699182398</v>
      </c>
      <c r="B9299" s="130">
        <v>0.94618529792753803</v>
      </c>
      <c r="C9299" s="130">
        <v>1.0895793881556901</v>
      </c>
      <c r="D9299" s="130">
        <v>0.58795386223441404</v>
      </c>
      <c r="E9299" s="130">
        <v>-6.9657372025066805E-2</v>
      </c>
    </row>
    <row r="9300" spans="1:5" x14ac:dyDescent="0.25">
      <c r="A9300" s="130">
        <v>45994.711648041899</v>
      </c>
      <c r="B9300" s="130">
        <v>0.92895842589479904</v>
      </c>
      <c r="C9300" s="130">
        <v>1.08958697333063</v>
      </c>
      <c r="D9300" s="130">
        <v>0.587940144749722</v>
      </c>
      <c r="E9300" s="130">
        <v>-6.9584900861361501E-2</v>
      </c>
    </row>
    <row r="9301" spans="1:5" x14ac:dyDescent="0.25">
      <c r="A9301" s="130">
        <v>45997.535633790802</v>
      </c>
      <c r="B9301" s="130">
        <v>-0.72605403946556202</v>
      </c>
      <c r="C9301" s="130">
        <v>1.08959173646904</v>
      </c>
      <c r="D9301" s="130">
        <v>0.58793155721420598</v>
      </c>
      <c r="E9301" s="130">
        <v>-6.9539536474623798E-2</v>
      </c>
    </row>
    <row r="9302" spans="1:5" x14ac:dyDescent="0.25">
      <c r="A9302" s="130">
        <v>46003.355631119099</v>
      </c>
      <c r="B9302" s="130">
        <v>-0.14551663722187599</v>
      </c>
      <c r="C9302" s="130">
        <v>1.08960159593311</v>
      </c>
      <c r="D9302" s="130">
        <v>0.58791384519929502</v>
      </c>
      <c r="E9302" s="130">
        <v>-6.9445982689316801E-2</v>
      </c>
    </row>
    <row r="9303" spans="1:5" x14ac:dyDescent="0.25">
      <c r="A9303" s="130">
        <v>46004.857776423501</v>
      </c>
      <c r="B9303" s="130">
        <v>-6.4007127579779305E-2</v>
      </c>
      <c r="C9303" s="130">
        <v>1.08960415006582</v>
      </c>
      <c r="D9303" s="130">
        <v>0.58790927069405996</v>
      </c>
      <c r="E9303" s="130">
        <v>-6.9421822967996094E-2</v>
      </c>
    </row>
    <row r="9304" spans="1:5" x14ac:dyDescent="0.25">
      <c r="A9304" s="130">
        <v>46009.680350320101</v>
      </c>
      <c r="B9304" s="130">
        <v>0.65132964814609295</v>
      </c>
      <c r="C9304" s="130">
        <v>1.0896123760274901</v>
      </c>
      <c r="D9304" s="130">
        <v>0.58789457606064999</v>
      </c>
      <c r="E9304" s="130">
        <v>-6.9344222114668105E-2</v>
      </c>
    </row>
    <row r="9305" spans="1:5" x14ac:dyDescent="0.25">
      <c r="A9305" s="130">
        <v>46010.272873968403</v>
      </c>
      <c r="B9305" s="130">
        <v>0.97016235184437205</v>
      </c>
      <c r="C9305" s="130">
        <v>1.08961338944276</v>
      </c>
      <c r="D9305" s="130">
        <v>0.58789276972911098</v>
      </c>
      <c r="E9305" s="130">
        <v>-6.9334683822842899E-2</v>
      </c>
    </row>
    <row r="9306" spans="1:5" x14ac:dyDescent="0.25">
      <c r="A9306" s="130">
        <v>46011.697257930202</v>
      </c>
      <c r="B9306" s="130">
        <v>1.44637099444644</v>
      </c>
      <c r="C9306" s="130">
        <v>1.0896158280672901</v>
      </c>
      <c r="D9306" s="130">
        <v>0.58788842664999097</v>
      </c>
      <c r="E9306" s="130">
        <v>-6.9311750980989698E-2</v>
      </c>
    </row>
    <row r="9307" spans="1:5" x14ac:dyDescent="0.25">
      <c r="A9307" s="130">
        <v>46017.436246023099</v>
      </c>
      <c r="B9307" s="130">
        <v>-2.8156407753781099</v>
      </c>
      <c r="C9307" s="130">
        <v>1.0896256885278801</v>
      </c>
      <c r="D9307" s="130">
        <v>0.58787091665546698</v>
      </c>
      <c r="E9307" s="130">
        <v>-6.9219302563770194E-2</v>
      </c>
    </row>
    <row r="9308" spans="1:5" x14ac:dyDescent="0.25">
      <c r="A9308" s="130">
        <v>46018.938697432401</v>
      </c>
      <c r="B9308" s="130">
        <v>0.656395426400747</v>
      </c>
      <c r="C9308" s="130">
        <v>1.0896282792215699</v>
      </c>
      <c r="D9308" s="130">
        <v>0.58786632960042096</v>
      </c>
      <c r="E9308" s="130">
        <v>-6.9195086713081694E-2</v>
      </c>
    </row>
    <row r="9309" spans="1:5" x14ac:dyDescent="0.25">
      <c r="A9309" s="130">
        <v>46025.672217344298</v>
      </c>
      <c r="B9309" s="130">
        <v>0.44880774427984399</v>
      </c>
      <c r="C9309" s="130">
        <v>1.08963993698946</v>
      </c>
      <c r="D9309" s="130">
        <v>0.58784575662973404</v>
      </c>
      <c r="E9309" s="130">
        <v>-6.9086492280407197E-2</v>
      </c>
    </row>
    <row r="9310" spans="1:5" x14ac:dyDescent="0.25">
      <c r="A9310" s="130">
        <v>46034.602388926498</v>
      </c>
      <c r="B9310" s="130">
        <v>-0.41023678660205798</v>
      </c>
      <c r="C9310" s="130">
        <v>1.08965551635767</v>
      </c>
      <c r="D9310" s="130">
        <v>0.58781843384854904</v>
      </c>
      <c r="E9310" s="130">
        <v>-6.8942304592435097E-2</v>
      </c>
    </row>
    <row r="9311" spans="1:5" x14ac:dyDescent="0.25">
      <c r="A9311" s="130">
        <v>46037.888737780901</v>
      </c>
      <c r="B9311" s="130">
        <v>0.21476532365853901</v>
      </c>
      <c r="C9311" s="130">
        <v>1.0896612835912001</v>
      </c>
      <c r="D9311" s="130">
        <v>0.58780836791876001</v>
      </c>
      <c r="E9311" s="130">
        <v>-6.8889195169930001E-2</v>
      </c>
    </row>
    <row r="9312" spans="1:5" x14ac:dyDescent="0.25">
      <c r="A9312" s="130">
        <v>46044.785005737198</v>
      </c>
      <c r="B9312" s="130">
        <v>1.74501719853066</v>
      </c>
      <c r="C9312" s="130">
        <v>1.08967344513899</v>
      </c>
      <c r="D9312" s="130">
        <v>0.587787225736497</v>
      </c>
      <c r="E9312" s="130">
        <v>-6.8777664449220802E-2</v>
      </c>
    </row>
    <row r="9313" spans="1:5" x14ac:dyDescent="0.25">
      <c r="A9313" s="130">
        <v>46049.931740642001</v>
      </c>
      <c r="B9313" s="130">
        <v>-0.27194066336790901</v>
      </c>
      <c r="C9313" s="130">
        <v>1.0896825735920601</v>
      </c>
      <c r="D9313" s="130">
        <v>0.58777143019392197</v>
      </c>
      <c r="E9313" s="130">
        <v>-6.86943555497075E-2</v>
      </c>
    </row>
    <row r="9314" spans="1:5" x14ac:dyDescent="0.25">
      <c r="A9314" s="130">
        <v>46054.192221498</v>
      </c>
      <c r="B9314" s="130">
        <v>0.78498646124030003</v>
      </c>
      <c r="C9314" s="130">
        <v>1.0896901638415</v>
      </c>
      <c r="D9314" s="130">
        <v>0.58775834362743795</v>
      </c>
      <c r="E9314" s="130">
        <v>-6.8625345448022901E-2</v>
      </c>
    </row>
    <row r="9315" spans="1:5" x14ac:dyDescent="0.25">
      <c r="A9315" s="130">
        <v>46059.782306006004</v>
      </c>
      <c r="B9315" s="130">
        <v>0.462142935280352</v>
      </c>
      <c r="C9315" s="130">
        <v>1.0897001690527699</v>
      </c>
      <c r="D9315" s="130">
        <v>0.58774115795514204</v>
      </c>
      <c r="E9315" s="130">
        <v>-6.8534734837759695E-2</v>
      </c>
    </row>
    <row r="9316" spans="1:5" x14ac:dyDescent="0.25">
      <c r="A9316" s="130">
        <v>46063.110864357397</v>
      </c>
      <c r="B9316" s="130">
        <v>7.7522890351655604E-2</v>
      </c>
      <c r="C9316" s="130">
        <v>1.0897061514271</v>
      </c>
      <c r="D9316" s="130">
        <v>0.58773091680023504</v>
      </c>
      <c r="E9316" s="130">
        <v>-6.8480747350334298E-2</v>
      </c>
    </row>
    <row r="9317" spans="1:5" x14ac:dyDescent="0.25">
      <c r="A9317" s="130">
        <v>46072.669774685201</v>
      </c>
      <c r="B9317" s="130">
        <v>-5.7679355458539701E-2</v>
      </c>
      <c r="C9317" s="130">
        <v>1.0897234345325</v>
      </c>
      <c r="D9317" s="130">
        <v>0.58770147269211803</v>
      </c>
      <c r="E9317" s="130">
        <v>-6.8325565177045605E-2</v>
      </c>
    </row>
    <row r="9318" spans="1:5" x14ac:dyDescent="0.25">
      <c r="A9318" s="130">
        <v>46075.417867840697</v>
      </c>
      <c r="B9318" s="130">
        <v>1.46659357362391</v>
      </c>
      <c r="C9318" s="130">
        <v>1.08972843148305</v>
      </c>
      <c r="D9318" s="130">
        <v>0.58769299855247703</v>
      </c>
      <c r="E9318" s="130">
        <v>-6.8280913140393695E-2</v>
      </c>
    </row>
    <row r="9319" spans="1:5" x14ac:dyDescent="0.25">
      <c r="A9319" s="130">
        <v>46089.567975959602</v>
      </c>
      <c r="B9319" s="130">
        <v>-0.23403657150376</v>
      </c>
      <c r="C9319" s="130">
        <v>1.0897543600534301</v>
      </c>
      <c r="D9319" s="130">
        <v>0.58764929933082599</v>
      </c>
      <c r="E9319" s="130">
        <v>-6.8050725832796505E-2</v>
      </c>
    </row>
    <row r="9320" spans="1:5" x14ac:dyDescent="0.25">
      <c r="A9320" s="130">
        <v>46093.1132326773</v>
      </c>
      <c r="B9320" s="130">
        <v>-1.7930298222779101E-2</v>
      </c>
      <c r="C9320" s="130">
        <v>1.08976090843377</v>
      </c>
      <c r="D9320" s="130">
        <v>0.58763833352156103</v>
      </c>
      <c r="E9320" s="130">
        <v>-6.7992982614648895E-2</v>
      </c>
    </row>
    <row r="9321" spans="1:5" x14ac:dyDescent="0.25">
      <c r="A9321" s="130">
        <v>46093.489280999602</v>
      </c>
      <c r="B9321" s="130">
        <v>0.41258359787821303</v>
      </c>
      <c r="C9321" s="130">
        <v>1.0897616042473499</v>
      </c>
      <c r="D9321" s="130">
        <v>0.58763716996654003</v>
      </c>
      <c r="E9321" s="130">
        <v>-6.7986856092936296E-2</v>
      </c>
    </row>
    <row r="9322" spans="1:5" x14ac:dyDescent="0.25">
      <c r="A9322" s="130">
        <v>46100.392893636003</v>
      </c>
      <c r="B9322" s="130">
        <v>0.777035350965116</v>
      </c>
      <c r="C9322" s="130">
        <v>1.0897744197858299</v>
      </c>
      <c r="D9322" s="130">
        <v>0.58761579534465502</v>
      </c>
      <c r="E9322" s="130">
        <v>-6.7874327440405294E-2</v>
      </c>
    </row>
    <row r="9323" spans="1:5" x14ac:dyDescent="0.25">
      <c r="A9323" s="130">
        <v>46106.663787509402</v>
      </c>
      <c r="B9323" s="130">
        <v>2.19404018179823</v>
      </c>
      <c r="C9323" s="130">
        <v>1.0897861290128601</v>
      </c>
      <c r="D9323" s="130">
        <v>0.58759635717613501</v>
      </c>
      <c r="E9323" s="130">
        <v>-6.7772020357125498E-2</v>
      </c>
    </row>
    <row r="9324" spans="1:5" x14ac:dyDescent="0.25">
      <c r="A9324" s="130">
        <v>46109.820248373202</v>
      </c>
      <c r="B9324" s="130">
        <v>2.2330002312136701</v>
      </c>
      <c r="C9324" s="130">
        <v>1.0897920473955101</v>
      </c>
      <c r="D9324" s="130">
        <v>0.58758656483905103</v>
      </c>
      <c r="E9324" s="130">
        <v>-6.7720491125577806E-2</v>
      </c>
    </row>
    <row r="9325" spans="1:5" x14ac:dyDescent="0.25">
      <c r="A9325" s="130">
        <v>46110.870764655199</v>
      </c>
      <c r="B9325" s="130">
        <v>0.41015376575710399</v>
      </c>
      <c r="C9325" s="130">
        <v>1.0897940207585799</v>
      </c>
      <c r="D9325" s="130">
        <v>0.58758330460130204</v>
      </c>
      <c r="E9325" s="130">
        <v>-6.7703336582176796E-2</v>
      </c>
    </row>
    <row r="9326" spans="1:5" x14ac:dyDescent="0.25">
      <c r="A9326" s="130">
        <v>46113.923892374303</v>
      </c>
      <c r="B9326" s="130">
        <v>1.05660042030438</v>
      </c>
      <c r="C9326" s="130">
        <v>1.0897997662738399</v>
      </c>
      <c r="D9326" s="130">
        <v>0.58757382591902196</v>
      </c>
      <c r="E9326" s="130">
        <v>-6.7653466382022895E-2</v>
      </c>
    </row>
    <row r="9327" spans="1:5" x14ac:dyDescent="0.25">
      <c r="A9327" s="130">
        <v>46119.733763775301</v>
      </c>
      <c r="B9327" s="130">
        <v>0.49862870641954599</v>
      </c>
      <c r="C9327" s="130">
        <v>1.0898107418674601</v>
      </c>
      <c r="D9327" s="130">
        <v>0.58755577466951803</v>
      </c>
      <c r="E9327" s="130">
        <v>-6.7558510835648899E-2</v>
      </c>
    </row>
    <row r="9328" spans="1:5" x14ac:dyDescent="0.25">
      <c r="A9328" s="130">
        <v>46126.851433756099</v>
      </c>
      <c r="B9328" s="130">
        <v>0.57907087120225897</v>
      </c>
      <c r="C9328" s="130">
        <v>1.0898242635270901</v>
      </c>
      <c r="D9328" s="130">
        <v>0.58753363502793898</v>
      </c>
      <c r="E9328" s="130">
        <v>-6.7442080757944695E-2</v>
      </c>
    </row>
    <row r="9329" spans="1:5" x14ac:dyDescent="0.25">
      <c r="A9329" s="130">
        <v>46129.7874697472</v>
      </c>
      <c r="B9329" s="130">
        <v>-0.29780868589369702</v>
      </c>
      <c r="C9329" s="130">
        <v>1.0898298653705401</v>
      </c>
      <c r="D9329" s="130">
        <v>0.58752449439646204</v>
      </c>
      <c r="E9329" s="130">
        <v>-6.7394021462877804E-2</v>
      </c>
    </row>
    <row r="9330" spans="1:5" x14ac:dyDescent="0.25">
      <c r="A9330" s="130">
        <v>46130.675056124899</v>
      </c>
      <c r="B9330" s="130">
        <v>1.03850105375181</v>
      </c>
      <c r="C9330" s="130">
        <v>1.0898315616257801</v>
      </c>
      <c r="D9330" s="130">
        <v>0.58752173018895903</v>
      </c>
      <c r="E9330" s="130">
        <v>-6.7379489108655599E-2</v>
      </c>
    </row>
    <row r="9331" spans="1:5" x14ac:dyDescent="0.25">
      <c r="A9331" s="130">
        <v>46139.902981275001</v>
      </c>
      <c r="B9331" s="130">
        <v>1.55763750109426</v>
      </c>
      <c r="C9331" s="130">
        <v>1.0898492731967899</v>
      </c>
      <c r="D9331" s="130">
        <v>0.58749296628552405</v>
      </c>
      <c r="E9331" s="130">
        <v>-6.72283011538896E-2</v>
      </c>
    </row>
    <row r="9332" spans="1:5" x14ac:dyDescent="0.25">
      <c r="A9332" s="130">
        <v>46141.406385779403</v>
      </c>
      <c r="B9332" s="130">
        <v>1.0541638154710999</v>
      </c>
      <c r="C9332" s="130">
        <v>1.08985217190036</v>
      </c>
      <c r="D9332" s="130">
        <v>0.587488275708964</v>
      </c>
      <c r="E9332" s="130">
        <v>-6.7203652521184806E-2</v>
      </c>
    </row>
    <row r="9333" spans="1:5" x14ac:dyDescent="0.25">
      <c r="A9333" s="130">
        <v>46141.907972330599</v>
      </c>
      <c r="B9333" s="130">
        <v>1.64478186742847</v>
      </c>
      <c r="C9333" s="130">
        <v>1.0898531398245499</v>
      </c>
      <c r="D9333" s="130">
        <v>0.58748671050055001</v>
      </c>
      <c r="E9333" s="130">
        <v>-6.7195427833906002E-2</v>
      </c>
    </row>
    <row r="9334" spans="1:5" x14ac:dyDescent="0.25">
      <c r="A9334" s="130">
        <v>46144.790658735597</v>
      </c>
      <c r="B9334" s="130">
        <v>0.39989707478102998</v>
      </c>
      <c r="C9334" s="130">
        <v>1.08985871055462</v>
      </c>
      <c r="D9334" s="130">
        <v>0.58747771238070301</v>
      </c>
      <c r="E9334" s="130">
        <v>-6.7148149067218305E-2</v>
      </c>
    </row>
    <row r="9335" spans="1:5" x14ac:dyDescent="0.25">
      <c r="A9335" s="130">
        <v>46147.614202507502</v>
      </c>
      <c r="B9335" s="130">
        <v>1.2649442009559999</v>
      </c>
      <c r="C9335" s="130">
        <v>1.0898641800921101</v>
      </c>
      <c r="D9335" s="130">
        <v>0.58746889448940098</v>
      </c>
      <c r="E9335" s="130">
        <v>-6.7101823213602099E-2</v>
      </c>
    </row>
    <row r="9336" spans="1:5" x14ac:dyDescent="0.25">
      <c r="A9336" s="130">
        <v>46149.545323989601</v>
      </c>
      <c r="B9336" s="130">
        <v>0.76822169667627405</v>
      </c>
      <c r="C9336" s="130">
        <v>1.0898679283606001</v>
      </c>
      <c r="D9336" s="130">
        <v>0.587462861125156</v>
      </c>
      <c r="E9336" s="130">
        <v>-6.7070129614983806E-2</v>
      </c>
    </row>
    <row r="9337" spans="1:5" x14ac:dyDescent="0.25">
      <c r="A9337" s="130">
        <v>46150.274459679997</v>
      </c>
      <c r="B9337" s="130">
        <v>1.6013913873647E-2</v>
      </c>
      <c r="C9337" s="130">
        <v>1.0898693451730599</v>
      </c>
      <c r="D9337" s="130">
        <v>0.58746058257378997</v>
      </c>
      <c r="E9337" s="130">
        <v>-6.7058160980697196E-2</v>
      </c>
    </row>
    <row r="9338" spans="1:5" x14ac:dyDescent="0.25">
      <c r="A9338" s="130">
        <v>46155.9617038125</v>
      </c>
      <c r="B9338" s="130">
        <v>1.8975190262902499</v>
      </c>
      <c r="C9338" s="130">
        <v>1.0898804258753401</v>
      </c>
      <c r="D9338" s="130">
        <v>0.58744279999948101</v>
      </c>
      <c r="E9338" s="130">
        <v>-6.6964767472138503E-2</v>
      </c>
    </row>
    <row r="9339" spans="1:5" x14ac:dyDescent="0.25">
      <c r="A9339" s="130">
        <v>46156.516466225701</v>
      </c>
      <c r="B9339" s="130">
        <v>0.90883884836065998</v>
      </c>
      <c r="C9339" s="130">
        <v>1.08988150954865</v>
      </c>
      <c r="D9339" s="130">
        <v>0.58744106445667499</v>
      </c>
      <c r="E9339" s="130">
        <v>-6.6955653764887907E-2</v>
      </c>
    </row>
    <row r="9340" spans="1:5" x14ac:dyDescent="0.25">
      <c r="A9340" s="130">
        <v>46161.1786870508</v>
      </c>
      <c r="B9340" s="130">
        <v>1.4259779967208199</v>
      </c>
      <c r="C9340" s="130">
        <v>1.08989063641671</v>
      </c>
      <c r="D9340" s="130">
        <v>0.58742647235481404</v>
      </c>
      <c r="E9340" s="130">
        <v>-6.6879036781341994E-2</v>
      </c>
    </row>
    <row r="9341" spans="1:5" x14ac:dyDescent="0.25">
      <c r="A9341" s="130">
        <v>46161.739786810504</v>
      </c>
      <c r="B9341" s="130">
        <v>2.3419649278292298</v>
      </c>
      <c r="C9341" s="130">
        <v>1.08989173720821</v>
      </c>
      <c r="D9341" s="130">
        <v>0.58742471539459196</v>
      </c>
      <c r="E9341" s="130">
        <v>-6.6869812845249899E-2</v>
      </c>
    </row>
    <row r="9342" spans="1:5" x14ac:dyDescent="0.25">
      <c r="A9342" s="130">
        <v>46163.101836453199</v>
      </c>
      <c r="B9342" s="130">
        <v>1.9193169609348999</v>
      </c>
      <c r="C9342" s="130">
        <v>1.0898944114568601</v>
      </c>
      <c r="D9342" s="130">
        <v>0.58742044972493102</v>
      </c>
      <c r="E9342" s="130">
        <v>-6.6847419343141298E-2</v>
      </c>
    </row>
    <row r="9343" spans="1:5" x14ac:dyDescent="0.25">
      <c r="A9343" s="130">
        <v>46167.568304289998</v>
      </c>
      <c r="B9343" s="130">
        <v>1.98186823097413</v>
      </c>
      <c r="C9343" s="130">
        <v>1.08990320194019</v>
      </c>
      <c r="D9343" s="130">
        <v>0.587406454563147</v>
      </c>
      <c r="E9343" s="130">
        <v>-6.6773958967350305E-2</v>
      </c>
    </row>
    <row r="9344" spans="1:5" x14ac:dyDescent="0.25">
      <c r="A9344" s="130">
        <v>46174.946567742001</v>
      </c>
      <c r="B9344" s="130">
        <v>0.43476273349221101</v>
      </c>
      <c r="C9344" s="130">
        <v>1.08991779359723</v>
      </c>
      <c r="D9344" s="130">
        <v>0.58738331190125104</v>
      </c>
      <c r="E9344" s="130">
        <v>-6.6652517719365006E-2</v>
      </c>
    </row>
    <row r="9345" spans="1:5" x14ac:dyDescent="0.25">
      <c r="A9345" s="130">
        <v>46176.0023957417</v>
      </c>
      <c r="B9345" s="130">
        <v>-0.32700154069528198</v>
      </c>
      <c r="C9345" s="130">
        <v>1.0899198888278201</v>
      </c>
      <c r="D9345" s="130">
        <v>0.58737999777439998</v>
      </c>
      <c r="E9345" s="130">
        <v>-6.6635130341073198E-2</v>
      </c>
    </row>
    <row r="9346" spans="1:5" x14ac:dyDescent="0.25">
      <c r="A9346" s="130">
        <v>46186.1021534471</v>
      </c>
      <c r="B9346" s="130">
        <v>1.6979123933539999</v>
      </c>
      <c r="C9346" s="130">
        <v>1.0899400217053901</v>
      </c>
      <c r="D9346" s="130">
        <v>0.58734826519399996</v>
      </c>
      <c r="E9346" s="130">
        <v>-6.6468692385242806E-2</v>
      </c>
    </row>
    <row r="9347" spans="1:5" x14ac:dyDescent="0.25">
      <c r="A9347" s="130">
        <v>46187.245427234702</v>
      </c>
      <c r="B9347" s="130">
        <v>3.2672956923142999</v>
      </c>
      <c r="C9347" s="130">
        <v>1.0899423110172</v>
      </c>
      <c r="D9347" s="130">
        <v>0.58734466963922605</v>
      </c>
      <c r="E9347" s="130">
        <v>-6.6449838843933601E-2</v>
      </c>
    </row>
    <row r="9348" spans="1:5" x14ac:dyDescent="0.25">
      <c r="A9348" s="130">
        <v>46198.706598062898</v>
      </c>
      <c r="B9348" s="130">
        <v>-0.35978290105643801</v>
      </c>
      <c r="C9348" s="130">
        <v>1.08996537659662</v>
      </c>
      <c r="D9348" s="130">
        <v>0.58730858551757004</v>
      </c>
      <c r="E9348" s="130">
        <v>-6.6260688836358606E-2</v>
      </c>
    </row>
    <row r="9349" spans="1:5" x14ac:dyDescent="0.25">
      <c r="A9349" s="130">
        <v>46202.843563522802</v>
      </c>
      <c r="B9349" s="130">
        <v>-0.219830464527659</v>
      </c>
      <c r="C9349" s="130">
        <v>1.08997375372952</v>
      </c>
      <c r="D9349" s="130">
        <v>0.58729554329591405</v>
      </c>
      <c r="E9349" s="130">
        <v>-6.6192349536571202E-2</v>
      </c>
    </row>
    <row r="9350" spans="1:5" x14ac:dyDescent="0.25">
      <c r="A9350" s="130">
        <v>46204.571830066598</v>
      </c>
      <c r="B9350" s="130">
        <v>1.76462131330661</v>
      </c>
      <c r="C9350" s="130">
        <v>1.0899772614494201</v>
      </c>
      <c r="D9350" s="130">
        <v>0.58729009200757398</v>
      </c>
      <c r="E9350" s="130">
        <v>-6.6163789885833796E-2</v>
      </c>
    </row>
    <row r="9351" spans="1:5" x14ac:dyDescent="0.25">
      <c r="A9351" s="130">
        <v>46207.634752391401</v>
      </c>
      <c r="B9351" s="130">
        <v>1.6918063019929701</v>
      </c>
      <c r="C9351" s="130">
        <v>1.0899834896846301</v>
      </c>
      <c r="D9351" s="130">
        <v>0.58728042698247795</v>
      </c>
      <c r="E9351" s="130">
        <v>-6.61131604468672E-2</v>
      </c>
    </row>
    <row r="9352" spans="1:5" x14ac:dyDescent="0.25">
      <c r="A9352" s="130">
        <v>46209.5022031443</v>
      </c>
      <c r="B9352" s="130">
        <v>0.77616296930518303</v>
      </c>
      <c r="C9352" s="130">
        <v>1.0899872943320701</v>
      </c>
      <c r="D9352" s="130">
        <v>0.58727453176524502</v>
      </c>
      <c r="E9352" s="130">
        <v>-6.6082282776851506E-2</v>
      </c>
    </row>
    <row r="9353" spans="1:5" x14ac:dyDescent="0.25">
      <c r="A9353" s="130">
        <v>46219.209143468703</v>
      </c>
      <c r="B9353" s="130">
        <v>1.1670301351707699</v>
      </c>
      <c r="C9353" s="130">
        <v>1.09000715989932</v>
      </c>
      <c r="D9353" s="130">
        <v>0.58724385823982395</v>
      </c>
      <c r="E9353" s="130">
        <v>-6.5921671163356801E-2</v>
      </c>
    </row>
    <row r="9354" spans="1:5" x14ac:dyDescent="0.25">
      <c r="A9354" s="130">
        <v>46227.5040394963</v>
      </c>
      <c r="B9354" s="130">
        <v>0.66003516965251796</v>
      </c>
      <c r="C9354" s="130">
        <v>1.09002425387146</v>
      </c>
      <c r="D9354" s="130">
        <v>0.58721760632708198</v>
      </c>
      <c r="E9354" s="130">
        <v>-6.5784277407180694E-2</v>
      </c>
    </row>
    <row r="9355" spans="1:5" x14ac:dyDescent="0.25">
      <c r="A9355" s="130">
        <v>46233.075021160497</v>
      </c>
      <c r="B9355" s="130">
        <v>-0.826172501006606</v>
      </c>
      <c r="C9355" s="130">
        <v>1.0900357954195901</v>
      </c>
      <c r="D9355" s="130">
        <v>0.58719995425138904</v>
      </c>
      <c r="E9355" s="130">
        <v>-6.5691926815410695E-2</v>
      </c>
    </row>
    <row r="9356" spans="1:5" x14ac:dyDescent="0.25">
      <c r="A9356" s="130">
        <v>46240.8302710266</v>
      </c>
      <c r="B9356" s="130">
        <v>0.68139368088755403</v>
      </c>
      <c r="C9356" s="130">
        <v>1.09005194352837</v>
      </c>
      <c r="D9356" s="130">
        <v>0.58717535323473702</v>
      </c>
      <c r="E9356" s="130">
        <v>-6.5563268202453201E-2</v>
      </c>
    </row>
    <row r="9357" spans="1:5" x14ac:dyDescent="0.25">
      <c r="A9357" s="130">
        <v>46244.794212512301</v>
      </c>
      <c r="B9357" s="130">
        <v>1.00504033424864</v>
      </c>
      <c r="C9357" s="130">
        <v>1.0900602338033201</v>
      </c>
      <c r="D9357" s="130">
        <v>0.58716276636953402</v>
      </c>
      <c r="E9357" s="130">
        <v>-6.5497462608727505E-2</v>
      </c>
    </row>
    <row r="9358" spans="1:5" x14ac:dyDescent="0.25">
      <c r="A9358" s="130">
        <v>46246.575440354703</v>
      </c>
      <c r="B9358" s="130">
        <v>0.76777198561084303</v>
      </c>
      <c r="C9358" s="130">
        <v>1.0900639671279</v>
      </c>
      <c r="D9358" s="130">
        <v>0.58715710760128303</v>
      </c>
      <c r="E9358" s="130">
        <v>-6.5467882646292302E-2</v>
      </c>
    </row>
    <row r="9359" spans="1:5" x14ac:dyDescent="0.25">
      <c r="A9359" s="130">
        <v>46247.896857307001</v>
      </c>
      <c r="B9359" s="130">
        <v>-0.58658371885227401</v>
      </c>
      <c r="C9359" s="130">
        <v>1.0900667399345501</v>
      </c>
      <c r="D9359" s="130">
        <v>0.58715290849583501</v>
      </c>
      <c r="E9359" s="130">
        <v>-6.5445934655199697E-2</v>
      </c>
    </row>
    <row r="9360" spans="1:5" x14ac:dyDescent="0.25">
      <c r="A9360" s="130">
        <v>46250.117809912597</v>
      </c>
      <c r="B9360" s="130">
        <v>0.86747875720409895</v>
      </c>
      <c r="C9360" s="130">
        <v>1.0900714064499299</v>
      </c>
      <c r="D9360" s="130">
        <v>0.58714584878616205</v>
      </c>
      <c r="E9360" s="130">
        <v>-6.5409038456217705E-2</v>
      </c>
    </row>
    <row r="9361" spans="1:5" x14ac:dyDescent="0.25">
      <c r="A9361" s="130">
        <v>46254.708717389301</v>
      </c>
      <c r="B9361" s="130">
        <v>-0.62109252402673398</v>
      </c>
      <c r="C9361" s="130">
        <v>1.09008107701663</v>
      </c>
      <c r="D9361" s="130">
        <v>0.58713124729689303</v>
      </c>
      <c r="E9361" s="130">
        <v>-6.5332741287610199E-2</v>
      </c>
    </row>
    <row r="9362" spans="1:5" x14ac:dyDescent="0.25">
      <c r="A9362" s="130">
        <v>46262.911777780399</v>
      </c>
      <c r="B9362" s="130">
        <v>2.0948853106222498</v>
      </c>
      <c r="C9362" s="130">
        <v>1.09009843838453</v>
      </c>
      <c r="D9362" s="130">
        <v>0.58710512896105405</v>
      </c>
      <c r="E9362" s="130">
        <v>-6.5196314887800005E-2</v>
      </c>
    </row>
    <row r="9363" spans="1:5" x14ac:dyDescent="0.25">
      <c r="A9363" s="130">
        <v>46267.832861262097</v>
      </c>
      <c r="B9363" s="130">
        <v>0.61605996493783199</v>
      </c>
      <c r="C9363" s="130">
        <v>1.09010890392815</v>
      </c>
      <c r="D9363" s="130">
        <v>0.58708944294261201</v>
      </c>
      <c r="E9363" s="130">
        <v>-6.5114411581358694E-2</v>
      </c>
    </row>
    <row r="9364" spans="1:5" x14ac:dyDescent="0.25">
      <c r="A9364" s="130">
        <v>46274.016649814701</v>
      </c>
      <c r="B9364" s="130">
        <v>0.94506131392353399</v>
      </c>
      <c r="C9364" s="130">
        <v>1.0901221082051</v>
      </c>
      <c r="D9364" s="130">
        <v>0.58706971352870196</v>
      </c>
      <c r="E9364" s="130">
        <v>-6.5011429350847305E-2</v>
      </c>
    </row>
    <row r="9365" spans="1:5" x14ac:dyDescent="0.25">
      <c r="A9365" s="130">
        <v>46284.437712371</v>
      </c>
      <c r="B9365" s="130">
        <v>2.93785041491275</v>
      </c>
      <c r="C9365" s="130">
        <v>1.09014449448257</v>
      </c>
      <c r="D9365" s="130">
        <v>0.58703641845773302</v>
      </c>
      <c r="E9365" s="130">
        <v>-6.4837723256626595E-2</v>
      </c>
    </row>
    <row r="9366" spans="1:5" x14ac:dyDescent="0.25">
      <c r="A9366" s="130">
        <v>46286.584096357903</v>
      </c>
      <c r="B9366" s="130">
        <v>-8.8547080165557498E-2</v>
      </c>
      <c r="C9366" s="130">
        <v>1.0901491261528899</v>
      </c>
      <c r="D9366" s="130">
        <v>0.58702955354459496</v>
      </c>
      <c r="E9366" s="130">
        <v>-6.48019212648413E-2</v>
      </c>
    </row>
    <row r="9367" spans="1:5" x14ac:dyDescent="0.25">
      <c r="A9367" s="130">
        <v>46287.757697269801</v>
      </c>
      <c r="B9367" s="130">
        <v>1.2996446189176301</v>
      </c>
      <c r="C9367" s="130">
        <v>1.09015166166779</v>
      </c>
      <c r="D9367" s="130">
        <v>0.58702579889528195</v>
      </c>
      <c r="E9367" s="130">
        <v>-6.4782341921888795E-2</v>
      </c>
    </row>
    <row r="9368" spans="1:5" x14ac:dyDescent="0.25">
      <c r="A9368" s="130">
        <v>46290.430884590802</v>
      </c>
      <c r="B9368" s="130">
        <v>0.32792836626378602</v>
      </c>
      <c r="C9368" s="130">
        <v>1.09015744490781</v>
      </c>
      <c r="D9368" s="130">
        <v>0.58701724391849797</v>
      </c>
      <c r="E9368" s="130">
        <v>-6.4737735530153204E-2</v>
      </c>
    </row>
    <row r="9369" spans="1:5" x14ac:dyDescent="0.25">
      <c r="A9369" s="130">
        <v>46294.620221890204</v>
      </c>
      <c r="B9369" s="130">
        <v>0.12401186658557201</v>
      </c>
      <c r="C9369" s="130">
        <v>1.0901665303793</v>
      </c>
      <c r="D9369" s="130">
        <v>0.587003829085878</v>
      </c>
      <c r="E9369" s="130">
        <v>-6.4667803996943607E-2</v>
      </c>
    </row>
    <row r="9370" spans="1:5" x14ac:dyDescent="0.25">
      <c r="A9370" s="130">
        <v>46298.1069540764</v>
      </c>
      <c r="B9370" s="130">
        <v>1.6521056539930099</v>
      </c>
      <c r="C9370" s="130">
        <v>1.0901741127000999</v>
      </c>
      <c r="D9370" s="130">
        <v>0.58699265689208002</v>
      </c>
      <c r="E9370" s="130">
        <v>-6.4609576990934905E-2</v>
      </c>
    </row>
    <row r="9371" spans="1:5" x14ac:dyDescent="0.25">
      <c r="A9371" s="130">
        <v>46303.406898099201</v>
      </c>
      <c r="B9371" s="130">
        <v>0.89011579932143403</v>
      </c>
      <c r="C9371" s="130">
        <v>1.09018567385114</v>
      </c>
      <c r="D9371" s="130">
        <v>0.58697566227935005</v>
      </c>
      <c r="E9371" s="130">
        <v>-6.4521028762860394E-2</v>
      </c>
    </row>
    <row r="9372" spans="1:5" x14ac:dyDescent="0.25">
      <c r="A9372" s="130">
        <v>46312.977666061597</v>
      </c>
      <c r="B9372" s="130">
        <v>1.7263719335393699</v>
      </c>
      <c r="C9372" s="130">
        <v>1.09020666036311</v>
      </c>
      <c r="D9372" s="130">
        <v>0.58694493474074905</v>
      </c>
      <c r="E9372" s="130">
        <v>-6.4361000900860096E-2</v>
      </c>
    </row>
    <row r="9373" spans="1:5" x14ac:dyDescent="0.25">
      <c r="A9373" s="130">
        <v>46313.908888641199</v>
      </c>
      <c r="B9373" s="130">
        <v>2.1652268561082701</v>
      </c>
      <c r="C9373" s="130">
        <v>1.0902087098039499</v>
      </c>
      <c r="D9373" s="130">
        <v>0.58694194236592301</v>
      </c>
      <c r="E9373" s="130">
        <v>-6.4345421856509794E-2</v>
      </c>
    </row>
    <row r="9374" spans="1:5" x14ac:dyDescent="0.25">
      <c r="A9374" s="130">
        <v>46317.634327796797</v>
      </c>
      <c r="B9374" s="130">
        <v>1.4089275178904299</v>
      </c>
      <c r="C9374" s="130">
        <v>1.0902169220236699</v>
      </c>
      <c r="D9374" s="130">
        <v>0.58692996644369</v>
      </c>
      <c r="E9374" s="130">
        <v>-6.4283081417284796E-2</v>
      </c>
    </row>
    <row r="9375" spans="1:5" x14ac:dyDescent="0.25">
      <c r="A9375" s="130">
        <v>46322.547609879897</v>
      </c>
      <c r="B9375" s="130">
        <v>2.3175478584813698</v>
      </c>
      <c r="C9375" s="130">
        <v>1.0902277850550901</v>
      </c>
      <c r="D9375" s="130">
        <v>0.58691416064461999</v>
      </c>
      <c r="E9375" s="130">
        <v>-6.4200827209222197E-2</v>
      </c>
    </row>
    <row r="9376" spans="1:5" x14ac:dyDescent="0.25">
      <c r="A9376" s="130">
        <v>46324.570398194897</v>
      </c>
      <c r="B9376" s="130">
        <v>-0.18783629317961101</v>
      </c>
      <c r="C9376" s="130">
        <v>1.09023226803038</v>
      </c>
      <c r="D9376" s="130">
        <v>0.58690764966272801</v>
      </c>
      <c r="E9376" s="130">
        <v>-6.4166951228189897E-2</v>
      </c>
    </row>
    <row r="9377" spans="1:5" x14ac:dyDescent="0.25">
      <c r="A9377" s="130">
        <v>46324.662390492602</v>
      </c>
      <c r="B9377" s="130">
        <v>2.0821121286377098</v>
      </c>
      <c r="C9377" s="130">
        <v>1.09023247205503</v>
      </c>
      <c r="D9377" s="130">
        <v>0.58690735350430201</v>
      </c>
      <c r="E9377" s="130">
        <v>-6.41654104503626E-2</v>
      </c>
    </row>
    <row r="9378" spans="1:5" x14ac:dyDescent="0.25">
      <c r="A9378" s="130">
        <v>46327.1285336129</v>
      </c>
      <c r="B9378" s="130">
        <v>1.0337695143653101</v>
      </c>
      <c r="C9378" s="130">
        <v>1.0902379463765599</v>
      </c>
      <c r="D9378" s="130">
        <v>0.58689941235235199</v>
      </c>
      <c r="E9378" s="130">
        <v>-6.4124099641757804E-2</v>
      </c>
    </row>
    <row r="9379" spans="1:5" x14ac:dyDescent="0.25">
      <c r="A9379" s="130">
        <v>46340.857432069199</v>
      </c>
      <c r="B9379" s="130">
        <v>1.0487571183426501</v>
      </c>
      <c r="C9379" s="130">
        <v>1.0902685904201199</v>
      </c>
      <c r="D9379" s="130">
        <v>0.58685514470179501</v>
      </c>
      <c r="E9379" s="130">
        <v>-6.3893935119326797E-2</v>
      </c>
    </row>
    <row r="9380" spans="1:5" x14ac:dyDescent="0.25">
      <c r="A9380" s="130">
        <v>46341.192699763698</v>
      </c>
      <c r="B9380" s="130">
        <v>-1.8399961593218401E-2</v>
      </c>
      <c r="C9380" s="130">
        <v>1.09026934233699</v>
      </c>
      <c r="D9380" s="130">
        <v>0.58685406239558802</v>
      </c>
      <c r="E9380" s="130">
        <v>-6.3888310382992905E-2</v>
      </c>
    </row>
    <row r="9381" spans="1:5" x14ac:dyDescent="0.25">
      <c r="A9381" s="130">
        <v>46344.8015693872</v>
      </c>
      <c r="B9381" s="130">
        <v>0.69610344745611996</v>
      </c>
      <c r="C9381" s="130">
        <v>1.09027744683503</v>
      </c>
      <c r="D9381" s="130">
        <v>0.58684240848092595</v>
      </c>
      <c r="E9381" s="130">
        <v>-6.3827752978792299E-2</v>
      </c>
    </row>
    <row r="9382" spans="1:5" x14ac:dyDescent="0.25">
      <c r="A9382" s="130">
        <v>46356.343629378302</v>
      </c>
      <c r="B9382" s="130">
        <v>0.60201762947891302</v>
      </c>
      <c r="C9382" s="130">
        <v>1.0903034989229099</v>
      </c>
      <c r="D9382" s="130">
        <v>0.58680508951761401</v>
      </c>
      <c r="E9382" s="130">
        <v>-6.36339297751288E-2</v>
      </c>
    </row>
    <row r="9383" spans="1:5" x14ac:dyDescent="0.25">
      <c r="A9383" s="130">
        <v>46360.009476077197</v>
      </c>
      <c r="B9383" s="130">
        <v>9.3268145598068807E-3</v>
      </c>
      <c r="C9383" s="130">
        <v>1.0903118152120701</v>
      </c>
      <c r="D9383" s="130">
        <v>0.58679322179856497</v>
      </c>
      <c r="E9383" s="130">
        <v>-6.35723240128971E-2</v>
      </c>
    </row>
    <row r="9384" spans="1:5" x14ac:dyDescent="0.25">
      <c r="A9384" s="130">
        <v>46360.5442049497</v>
      </c>
      <c r="B9384" s="130">
        <v>-9.4305945156303306E-2</v>
      </c>
      <c r="C9384" s="130">
        <v>1.0903130299772099</v>
      </c>
      <c r="D9384" s="130">
        <v>0.58679149007957498</v>
      </c>
      <c r="E9384" s="130">
        <v>-6.35633358767001E-2</v>
      </c>
    </row>
    <row r="9385" spans="1:5" x14ac:dyDescent="0.25">
      <c r="A9385" s="130">
        <v>46360.968871455203</v>
      </c>
      <c r="B9385" s="130">
        <v>-0.385716860736807</v>
      </c>
      <c r="C9385" s="130">
        <v>1.0903139950149701</v>
      </c>
      <c r="D9385" s="130">
        <v>0.58679011468840803</v>
      </c>
      <c r="E9385" s="130">
        <v>-6.3556197420571198E-2</v>
      </c>
    </row>
    <row r="9386" spans="1:5" x14ac:dyDescent="0.25">
      <c r="A9386" s="130">
        <v>46364.810643959499</v>
      </c>
      <c r="B9386" s="130">
        <v>1.71153139529576</v>
      </c>
      <c r="C9386" s="130">
        <v>1.0903227375829201</v>
      </c>
      <c r="D9386" s="130">
        <v>0.58677766773802598</v>
      </c>
      <c r="E9386" s="130">
        <v>-6.3491605546095606E-2</v>
      </c>
    </row>
    <row r="9387" spans="1:5" x14ac:dyDescent="0.25">
      <c r="A9387" s="130">
        <v>46373.837994949899</v>
      </c>
      <c r="B9387" s="130">
        <v>2.2002358962281798</v>
      </c>
      <c r="C9387" s="130">
        <v>1.09034336774203</v>
      </c>
      <c r="D9387" s="130">
        <v>0.58674838896009796</v>
      </c>
      <c r="E9387" s="130">
        <v>-6.3339734091588204E-2</v>
      </c>
    </row>
    <row r="9388" spans="1:5" x14ac:dyDescent="0.25">
      <c r="A9388" s="130">
        <v>46387.7794521674</v>
      </c>
      <c r="B9388" s="130">
        <v>1.75692780028605</v>
      </c>
      <c r="C9388" s="130">
        <v>1.09037546699546</v>
      </c>
      <c r="D9388" s="130">
        <v>0.58670308643984403</v>
      </c>
      <c r="E9388" s="130">
        <v>-6.31049337190316E-2</v>
      </c>
    </row>
    <row r="9389" spans="1:5" x14ac:dyDescent="0.25">
      <c r="A9389" s="130">
        <v>46396.237958849597</v>
      </c>
      <c r="B9389" s="130">
        <v>-0.18378205868797601</v>
      </c>
      <c r="C9389" s="130">
        <v>1.0903950829159099</v>
      </c>
      <c r="D9389" s="130">
        <v>0.58667555004973104</v>
      </c>
      <c r="E9389" s="130">
        <v>-6.2962326979310201E-2</v>
      </c>
    </row>
    <row r="9390" spans="1:5" x14ac:dyDescent="0.25">
      <c r="A9390" s="130">
        <v>46396.568205508796</v>
      </c>
      <c r="B9390" s="130">
        <v>0.48768140054589199</v>
      </c>
      <c r="C9390" s="130">
        <v>1.09039585093333</v>
      </c>
      <c r="D9390" s="130">
        <v>0.58667447416757901</v>
      </c>
      <c r="E9390" s="130">
        <v>-6.2956756897869101E-2</v>
      </c>
    </row>
    <row r="9391" spans="1:5" x14ac:dyDescent="0.25">
      <c r="A9391" s="130">
        <v>46404.254105322099</v>
      </c>
      <c r="B9391" s="130">
        <v>0.86253189142209097</v>
      </c>
      <c r="C9391" s="130">
        <v>1.0904137707108099</v>
      </c>
      <c r="D9391" s="130">
        <v>0.58664941849147301</v>
      </c>
      <c r="E9391" s="130">
        <v>-6.2827075490316603E-2</v>
      </c>
    </row>
    <row r="9392" spans="1:5" x14ac:dyDescent="0.25">
      <c r="A9392" s="130">
        <v>46404.478687005503</v>
      </c>
      <c r="B9392" s="130">
        <v>1.64318924153746</v>
      </c>
      <c r="C9392" s="130">
        <v>1.0904142956378999</v>
      </c>
      <c r="D9392" s="130">
        <v>0.58664868589153496</v>
      </c>
      <c r="E9392" s="130">
        <v>-6.2823284833908602E-2</v>
      </c>
    </row>
    <row r="9393" spans="1:5" x14ac:dyDescent="0.25">
      <c r="A9393" s="130">
        <v>46404.911547493299</v>
      </c>
      <c r="B9393" s="130">
        <v>-0.22532693601999801</v>
      </c>
      <c r="C9393" s="130">
        <v>1.0904153075964</v>
      </c>
      <c r="D9393" s="130">
        <v>0.58664727379677295</v>
      </c>
      <c r="E9393" s="130">
        <v>-6.2815978474478701E-2</v>
      </c>
    </row>
    <row r="9394" spans="1:5" x14ac:dyDescent="0.25">
      <c r="A9394" s="130">
        <v>46414.457717381199</v>
      </c>
      <c r="B9394" s="130">
        <v>0.230063003914216</v>
      </c>
      <c r="C9394" s="130">
        <v>1.0904376951891099</v>
      </c>
      <c r="D9394" s="130">
        <v>0.58661610649041296</v>
      </c>
      <c r="E9394" s="130">
        <v>-6.2654773459099602E-2</v>
      </c>
    </row>
    <row r="9395" spans="1:5" x14ac:dyDescent="0.25">
      <c r="A9395" s="130">
        <v>46418.778823932102</v>
      </c>
      <c r="B9395" s="130">
        <v>0.60450797696036696</v>
      </c>
      <c r="C9395" s="130">
        <v>1.0904478730696301</v>
      </c>
      <c r="D9395" s="130">
        <v>0.58660198252441498</v>
      </c>
      <c r="E9395" s="130">
        <v>-6.2581757952937106E-2</v>
      </c>
    </row>
    <row r="9396" spans="1:5" x14ac:dyDescent="0.25">
      <c r="A9396" s="130">
        <v>46418.820422023899</v>
      </c>
      <c r="B9396" s="130">
        <v>-0.64165916197960204</v>
      </c>
      <c r="C9396" s="130">
        <v>1.09044797118245</v>
      </c>
      <c r="D9396" s="130">
        <v>0.58660184650854597</v>
      </c>
      <c r="E9396" s="130">
        <v>-6.2581054916087897E-2</v>
      </c>
    </row>
    <row r="9397" spans="1:5" x14ac:dyDescent="0.25">
      <c r="A9397" s="130">
        <v>46419.924000215004</v>
      </c>
      <c r="B9397" s="130">
        <v>1.3691995785918301</v>
      </c>
      <c r="C9397" s="130">
        <v>1.0904505749972799</v>
      </c>
      <c r="D9397" s="130">
        <v>0.586598237733443</v>
      </c>
      <c r="E9397" s="130">
        <v>-6.2562402722155394E-2</v>
      </c>
    </row>
    <row r="9398" spans="1:5" x14ac:dyDescent="0.25">
      <c r="A9398" s="130">
        <v>46420.874326342797</v>
      </c>
      <c r="B9398" s="130">
        <v>-5.54192460615721E-2</v>
      </c>
      <c r="C9398" s="130">
        <v>1.09045281865582</v>
      </c>
      <c r="D9398" s="130">
        <v>0.58659512958273996</v>
      </c>
      <c r="E9398" s="130">
        <v>-6.2546339260783498E-2</v>
      </c>
    </row>
    <row r="9399" spans="1:5" x14ac:dyDescent="0.25">
      <c r="A9399" s="130">
        <v>46423.866582916198</v>
      </c>
      <c r="B9399" s="130">
        <v>-0.74329198432267995</v>
      </c>
      <c r="C9399" s="130">
        <v>1.0904598918242101</v>
      </c>
      <c r="D9399" s="130">
        <v>0.586585339920492</v>
      </c>
      <c r="E9399" s="130">
        <v>-6.2495751995357798E-2</v>
      </c>
    </row>
    <row r="9400" spans="1:5" x14ac:dyDescent="0.25">
      <c r="A9400" s="130">
        <v>46440.010878935303</v>
      </c>
      <c r="B9400" s="130">
        <v>0.74376847359662901</v>
      </c>
      <c r="C9400" s="130">
        <v>1.0904982798730001</v>
      </c>
      <c r="D9400" s="130">
        <v>0.586532438902169</v>
      </c>
      <c r="E9400" s="130">
        <v>-6.22225863626387E-2</v>
      </c>
    </row>
    <row r="9401" spans="1:5" x14ac:dyDescent="0.25">
      <c r="A9401" s="130">
        <v>46446.309085902998</v>
      </c>
      <c r="B9401" s="130">
        <v>3.0469253735580599</v>
      </c>
      <c r="C9401" s="130">
        <v>1.09051335875112</v>
      </c>
      <c r="D9401" s="130">
        <v>0.58651176355343204</v>
      </c>
      <c r="E9401" s="130">
        <v>-6.21159155598641E-2</v>
      </c>
    </row>
    <row r="9402" spans="1:5" x14ac:dyDescent="0.25">
      <c r="A9402" s="130">
        <v>46452.464985674596</v>
      </c>
      <c r="B9402" s="130">
        <v>0.68483192652672997</v>
      </c>
      <c r="C9402" s="130">
        <v>1.0905281525494399</v>
      </c>
      <c r="D9402" s="130">
        <v>0.586491534969794</v>
      </c>
      <c r="E9402" s="130">
        <v>-6.2011599639997597E-2</v>
      </c>
    </row>
    <row r="9403" spans="1:5" x14ac:dyDescent="0.25">
      <c r="A9403" s="130">
        <v>46456.2278096597</v>
      </c>
      <c r="B9403" s="130">
        <v>8.3859841708511199E-2</v>
      </c>
      <c r="C9403" s="130">
        <v>1.09053722235227</v>
      </c>
      <c r="D9403" s="130">
        <v>0.58647916022555102</v>
      </c>
      <c r="E9403" s="130">
        <v>-6.1947809312072902E-2</v>
      </c>
    </row>
    <row r="9404" spans="1:5" x14ac:dyDescent="0.25">
      <c r="A9404" s="130">
        <v>46465.290524837103</v>
      </c>
      <c r="B9404" s="130">
        <v>0.171266997201514</v>
      </c>
      <c r="C9404" s="130">
        <v>1.0905591507992101</v>
      </c>
      <c r="D9404" s="130">
        <v>0.586449324917373</v>
      </c>
      <c r="E9404" s="130">
        <v>-6.1794088737897802E-2</v>
      </c>
    </row>
    <row r="9405" spans="1:5" x14ac:dyDescent="0.25">
      <c r="A9405" s="130">
        <v>46468.287988866097</v>
      </c>
      <c r="B9405" s="130">
        <v>1.5589887327501299</v>
      </c>
      <c r="C9405" s="130">
        <v>1.09056642961323</v>
      </c>
      <c r="D9405" s="130">
        <v>0.586439447381634</v>
      </c>
      <c r="E9405" s="130">
        <v>-6.1743220750770003E-2</v>
      </c>
    </row>
    <row r="9406" spans="1:5" x14ac:dyDescent="0.25">
      <c r="A9406" s="130">
        <v>46468.393954701198</v>
      </c>
      <c r="B9406" s="130">
        <v>1.8412626125287701</v>
      </c>
      <c r="C9406" s="130">
        <v>1.0905666871692099</v>
      </c>
      <c r="D9406" s="130">
        <v>0.586439098105348</v>
      </c>
      <c r="E9406" s="130">
        <v>-6.1741422244837099E-2</v>
      </c>
    </row>
    <row r="9407" spans="1:5" x14ac:dyDescent="0.25">
      <c r="A9407" s="130">
        <v>46500.051056600998</v>
      </c>
      <c r="B9407" s="130">
        <v>-0.51845799203332799</v>
      </c>
      <c r="C9407" s="130">
        <v>1.0906443515934801</v>
      </c>
      <c r="D9407" s="130">
        <v>0.58633448564247204</v>
      </c>
      <c r="E9407" s="130">
        <v>-6.12034330090711E-2</v>
      </c>
    </row>
    <row r="9408" spans="1:5" x14ac:dyDescent="0.25">
      <c r="A9408" s="130">
        <v>46500.362425599902</v>
      </c>
      <c r="B9408" s="130">
        <v>1.1242169596998</v>
      </c>
      <c r="C9408" s="130">
        <v>1.0906451225725999</v>
      </c>
      <c r="D9408" s="130">
        <v>0.58633345406911797</v>
      </c>
      <c r="E9408" s="130">
        <v>-6.1198134821735001E-2</v>
      </c>
    </row>
    <row r="9409" spans="1:5" x14ac:dyDescent="0.25">
      <c r="A9409" s="130">
        <v>46504.581512387696</v>
      </c>
      <c r="B9409" s="130">
        <v>0.28462941021878402</v>
      </c>
      <c r="C9409" s="130">
        <v>1.0906555829922</v>
      </c>
      <c r="D9409" s="130">
        <v>0.586319471064912</v>
      </c>
      <c r="E9409" s="130">
        <v>-6.1126331150266902E-2</v>
      </c>
    </row>
    <row r="9410" spans="1:5" x14ac:dyDescent="0.25">
      <c r="A9410" s="130">
        <v>46510.048281580697</v>
      </c>
      <c r="B9410" s="130">
        <v>0.80035198043319999</v>
      </c>
      <c r="C9410" s="130">
        <v>1.0906691743179999</v>
      </c>
      <c r="D9410" s="130">
        <v>0.58630133893770697</v>
      </c>
      <c r="E9410" s="130">
        <v>-6.1033258734974803E-2</v>
      </c>
    </row>
    <row r="9411" spans="1:5" x14ac:dyDescent="0.25">
      <c r="A9411" s="130">
        <v>46526.048318667898</v>
      </c>
      <c r="B9411" s="130">
        <v>2.2419383214012001</v>
      </c>
      <c r="C9411" s="130">
        <v>1.0907091956541799</v>
      </c>
      <c r="D9411" s="130">
        <v>0.58624817926924699</v>
      </c>
      <c r="E9411" s="130">
        <v>-6.07606342106582E-2</v>
      </c>
    </row>
    <row r="9412" spans="1:5" x14ac:dyDescent="0.25">
      <c r="A9412" s="130">
        <v>46526.5276894001</v>
      </c>
      <c r="B9412" s="130">
        <v>2.2956875101412901</v>
      </c>
      <c r="C9412" s="130">
        <v>1.09071040027817</v>
      </c>
      <c r="D9412" s="130">
        <v>0.58624658448406697</v>
      </c>
      <c r="E9412" s="130">
        <v>-6.0752461176444901E-2</v>
      </c>
    </row>
    <row r="9413" spans="1:5" x14ac:dyDescent="0.25">
      <c r="A9413" s="130">
        <v>46531.634259458297</v>
      </c>
      <c r="B9413" s="130">
        <v>0.60468663357904395</v>
      </c>
      <c r="C9413" s="130">
        <v>1.0907232527388899</v>
      </c>
      <c r="D9413" s="130">
        <v>0.58622958824993399</v>
      </c>
      <c r="E9413" s="130">
        <v>-6.0665378712517398E-2</v>
      </c>
    </row>
    <row r="9414" spans="1:5" x14ac:dyDescent="0.25">
      <c r="A9414" s="130">
        <v>46531.827167786098</v>
      </c>
      <c r="B9414" s="130">
        <v>1.1912489750153701</v>
      </c>
      <c r="C9414" s="130">
        <v>1.0907237389767399</v>
      </c>
      <c r="D9414" s="130">
        <v>0.58622894592152297</v>
      </c>
      <c r="E9414" s="130">
        <v>-6.0662088400391501E-2</v>
      </c>
    </row>
    <row r="9415" spans="1:5" x14ac:dyDescent="0.25">
      <c r="A9415" s="130">
        <v>46535.819754661898</v>
      </c>
      <c r="B9415" s="130">
        <v>-2.66872166729472</v>
      </c>
      <c r="C9415" s="130">
        <v>1.09073381425256</v>
      </c>
      <c r="D9415" s="130">
        <v>0.58621564735672205</v>
      </c>
      <c r="E9415" s="130">
        <v>-6.05939790064592E-2</v>
      </c>
    </row>
    <row r="9416" spans="1:5" x14ac:dyDescent="0.25">
      <c r="A9416" s="130">
        <v>46538.457986720401</v>
      </c>
      <c r="B9416" s="130">
        <v>1.5075646864504799</v>
      </c>
      <c r="C9416" s="130">
        <v>1.09074048406015</v>
      </c>
      <c r="D9416" s="130">
        <v>0.58620685527388805</v>
      </c>
      <c r="E9416" s="130">
        <v>-6.0548962626816E-2</v>
      </c>
    </row>
    <row r="9417" spans="1:5" x14ac:dyDescent="0.25">
      <c r="A9417" s="130">
        <v>46544.051978869902</v>
      </c>
      <c r="B9417" s="130">
        <v>0.80644538955640899</v>
      </c>
      <c r="C9417" s="130">
        <v>1.09075465859674</v>
      </c>
      <c r="D9417" s="130">
        <v>0.58618820076107503</v>
      </c>
      <c r="E9417" s="130">
        <v>-6.0453483441967798E-2</v>
      </c>
    </row>
    <row r="9418" spans="1:5" x14ac:dyDescent="0.25">
      <c r="A9418" s="130">
        <v>46567.476915016399</v>
      </c>
      <c r="B9418" s="130">
        <v>2.0104943808248601</v>
      </c>
      <c r="C9418" s="130">
        <v>1.09081448745653</v>
      </c>
      <c r="D9418" s="130">
        <v>0.58610990526231799</v>
      </c>
      <c r="E9418" s="130">
        <v>-6.0053251328141599E-2</v>
      </c>
    </row>
    <row r="9419" spans="1:5" x14ac:dyDescent="0.25">
      <c r="A9419" s="130">
        <v>46568.819505790299</v>
      </c>
      <c r="B9419" s="130">
        <v>0.96869325229391701</v>
      </c>
      <c r="C9419" s="130">
        <v>1.0908179395517299</v>
      </c>
      <c r="D9419" s="130">
        <v>0.58610540901753705</v>
      </c>
      <c r="E9419" s="130">
        <v>-6.0030292437821001E-2</v>
      </c>
    </row>
    <row r="9420" spans="1:5" x14ac:dyDescent="0.25">
      <c r="A9420" s="130">
        <v>46589.185207678202</v>
      </c>
      <c r="B9420" s="130">
        <v>1.31492877811314</v>
      </c>
      <c r="C9420" s="130">
        <v>1.09087060847352</v>
      </c>
      <c r="D9420" s="130">
        <v>0.58603708920695097</v>
      </c>
      <c r="E9420" s="130">
        <v>-5.9681774926021197E-2</v>
      </c>
    </row>
    <row r="9421" spans="1:5" x14ac:dyDescent="0.25">
      <c r="A9421" s="130">
        <v>46592.133960510699</v>
      </c>
      <c r="B9421" s="130">
        <v>-0.335313575168039</v>
      </c>
      <c r="C9421" s="130">
        <v>1.09087828156002</v>
      </c>
      <c r="D9421" s="130">
        <v>0.58602717907230695</v>
      </c>
      <c r="E9421" s="130">
        <v>-5.9631273993941601E-2</v>
      </c>
    </row>
    <row r="9422" spans="1:5" x14ac:dyDescent="0.25">
      <c r="A9422" s="130">
        <v>46597.175723601998</v>
      </c>
      <c r="B9422" s="130">
        <v>-0.28870629875770198</v>
      </c>
      <c r="C9422" s="130">
        <v>1.0908914284823601</v>
      </c>
      <c r="D9422" s="130">
        <v>0.58601022417402804</v>
      </c>
      <c r="E9422" s="130">
        <v>-5.9544905303220201E-2</v>
      </c>
    </row>
    <row r="9423" spans="1:5" x14ac:dyDescent="0.25">
      <c r="A9423" s="130">
        <v>46598.276673523003</v>
      </c>
      <c r="B9423" s="130">
        <v>0.420411308461555</v>
      </c>
      <c r="C9423" s="130">
        <v>1.0908943039372101</v>
      </c>
      <c r="D9423" s="130">
        <v>0.58600652002095799</v>
      </c>
      <c r="E9423" s="130">
        <v>-5.9526041567995999E-2</v>
      </c>
    </row>
    <row r="9424" spans="1:5" x14ac:dyDescent="0.25">
      <c r="A9424" s="130">
        <v>46603.601062555899</v>
      </c>
      <c r="B9424" s="130">
        <v>0.70250425860676202</v>
      </c>
      <c r="C9424" s="130">
        <v>1.09090823344586</v>
      </c>
      <c r="D9424" s="130">
        <v>0.58598859708406703</v>
      </c>
      <c r="E9424" s="130">
        <v>-5.9434794402265498E-2</v>
      </c>
    </row>
    <row r="9425" spans="1:5" x14ac:dyDescent="0.25">
      <c r="A9425" s="130">
        <v>46605.881276064698</v>
      </c>
      <c r="B9425" s="130">
        <v>1.0348456442146801</v>
      </c>
      <c r="C9425" s="130">
        <v>1.09091421066757</v>
      </c>
      <c r="D9425" s="130">
        <v>0.58598091687992904</v>
      </c>
      <c r="E9425" s="130">
        <v>-5.9395707580008901E-2</v>
      </c>
    </row>
    <row r="9426" spans="1:5" x14ac:dyDescent="0.25">
      <c r="A9426" s="130">
        <v>46608.129917927297</v>
      </c>
      <c r="B9426" s="130">
        <v>-0.38568969677890103</v>
      </c>
      <c r="C9426" s="130">
        <v>1.09092011204647</v>
      </c>
      <c r="D9426" s="130">
        <v>0.585973340338662</v>
      </c>
      <c r="E9426" s="130">
        <v>-5.9357156425854297E-2</v>
      </c>
    </row>
    <row r="9427" spans="1:5" x14ac:dyDescent="0.25">
      <c r="A9427" s="130">
        <v>46616.611296183299</v>
      </c>
      <c r="B9427" s="130">
        <v>1.2734339909233401</v>
      </c>
      <c r="C9427" s="130">
        <v>1.0909424324392001</v>
      </c>
      <c r="D9427" s="130">
        <v>0.58594473939471903</v>
      </c>
      <c r="E9427" s="130">
        <v>-5.9211701096712602E-2</v>
      </c>
    </row>
    <row r="9428" spans="1:5" x14ac:dyDescent="0.25">
      <c r="A9428" s="130">
        <v>46617.143133247999</v>
      </c>
      <c r="B9428" s="130">
        <v>0.35071514255073899</v>
      </c>
      <c r="C9428" s="130">
        <v>1.09094383531641</v>
      </c>
      <c r="D9428" s="130">
        <v>0.58594294467212504</v>
      </c>
      <c r="E9428" s="130">
        <v>-5.9202577553361099E-2</v>
      </c>
    </row>
    <row r="9429" spans="1:5" x14ac:dyDescent="0.25">
      <c r="A9429" s="130">
        <v>46617.171993557</v>
      </c>
      <c r="B9429" s="130">
        <v>1.36568254161891</v>
      </c>
      <c r="C9429" s="130">
        <v>1.09094391145493</v>
      </c>
      <c r="D9429" s="130">
        <v>0.585942847276678</v>
      </c>
      <c r="E9429" s="130">
        <v>-5.9202082452775501E-2</v>
      </c>
    </row>
    <row r="9430" spans="1:5" x14ac:dyDescent="0.25">
      <c r="A9430" s="130">
        <v>46622.958674713402</v>
      </c>
      <c r="B9430" s="130">
        <v>1.23317867089845</v>
      </c>
      <c r="C9430" s="130">
        <v>1.0909592004570099</v>
      </c>
      <c r="D9430" s="130">
        <v>0.58592331001491105</v>
      </c>
      <c r="E9430" s="130">
        <v>-5.9102793782332602E-2</v>
      </c>
    </row>
    <row r="9431" spans="1:5" x14ac:dyDescent="0.25">
      <c r="A9431" s="130">
        <v>46623.5699280638</v>
      </c>
      <c r="B9431" s="130">
        <v>-0.23782131478089499</v>
      </c>
      <c r="C9431" s="130">
        <v>1.0909608180896799</v>
      </c>
      <c r="D9431" s="130">
        <v>0.58592124524627398</v>
      </c>
      <c r="E9431" s="130">
        <v>-5.9092303759186497E-2</v>
      </c>
    </row>
    <row r="9432" spans="1:5" x14ac:dyDescent="0.25">
      <c r="A9432" s="130">
        <v>46626.6428989212</v>
      </c>
      <c r="B9432" s="130">
        <v>0.61497011726134898</v>
      </c>
      <c r="C9432" s="130">
        <v>1.0909689580883699</v>
      </c>
      <c r="D9432" s="130">
        <v>0.58591086200637099</v>
      </c>
      <c r="E9432" s="130">
        <v>-5.90395610693807E-2</v>
      </c>
    </row>
    <row r="9433" spans="1:5" x14ac:dyDescent="0.25">
      <c r="A9433" s="130">
        <v>46628.161122801299</v>
      </c>
      <c r="B9433" s="130">
        <v>2.3277423987777501E-2</v>
      </c>
      <c r="C9433" s="130">
        <v>1.09097298440838</v>
      </c>
      <c r="D9433" s="130">
        <v>0.58590573026098403</v>
      </c>
      <c r="E9433" s="130">
        <v>-5.9013499532082299E-2</v>
      </c>
    </row>
    <row r="9434" spans="1:5" x14ac:dyDescent="0.25">
      <c r="A9434" s="130">
        <v>46630.277044709597</v>
      </c>
      <c r="B9434" s="130">
        <v>2.7466904621355801</v>
      </c>
      <c r="C9434" s="130">
        <v>1.0909786009926701</v>
      </c>
      <c r="D9434" s="130">
        <v>0.585898576220102</v>
      </c>
      <c r="E9434" s="130">
        <v>-5.8977174048610297E-2</v>
      </c>
    </row>
    <row r="9435" spans="1:5" x14ac:dyDescent="0.25">
      <c r="A9435" s="130">
        <v>46633.729560746899</v>
      </c>
      <c r="B9435" s="130">
        <v>0.77198907870827904</v>
      </c>
      <c r="C9435" s="130">
        <v>1.0909877784037101</v>
      </c>
      <c r="D9435" s="130">
        <v>0.58588689804217997</v>
      </c>
      <c r="E9435" s="130">
        <v>-5.8917892443106398E-2</v>
      </c>
    </row>
    <row r="9436" spans="1:5" x14ac:dyDescent="0.25">
      <c r="A9436" s="130">
        <v>46644.3933865941</v>
      </c>
      <c r="B9436" s="130">
        <v>2.0207030040145999</v>
      </c>
      <c r="C9436" s="130">
        <v>1.09101622570672</v>
      </c>
      <c r="D9436" s="130">
        <v>0.58585078804534496</v>
      </c>
      <c r="E9436" s="130">
        <v>-5.8734712117484898E-2</v>
      </c>
    </row>
    <row r="9437" spans="1:5" x14ac:dyDescent="0.25">
      <c r="A9437" s="130">
        <v>46657.472892486599</v>
      </c>
      <c r="B9437" s="130">
        <v>0.78242426250218999</v>
      </c>
      <c r="C9437" s="130">
        <v>1.0910513245845701</v>
      </c>
      <c r="D9437" s="130">
        <v>0.58580641665803701</v>
      </c>
      <c r="E9437" s="130">
        <v>-5.8509881127025203E-2</v>
      </c>
    </row>
    <row r="9438" spans="1:5" x14ac:dyDescent="0.25">
      <c r="A9438" s="130">
        <v>46660.322862286601</v>
      </c>
      <c r="B9438" s="130">
        <v>1.51207781530311</v>
      </c>
      <c r="C9438" s="130">
        <v>1.09105900268581</v>
      </c>
      <c r="D9438" s="130">
        <v>0.58579673642888297</v>
      </c>
      <c r="E9438" s="130">
        <v>-5.8460869218924003E-2</v>
      </c>
    </row>
    <row r="9439" spans="1:5" x14ac:dyDescent="0.25">
      <c r="A9439" s="130">
        <v>46664.223222423498</v>
      </c>
      <c r="B9439" s="130">
        <v>0.60475537764357301</v>
      </c>
      <c r="C9439" s="130">
        <v>1.0910695281078799</v>
      </c>
      <c r="D9439" s="130">
        <v>0.58578348154443105</v>
      </c>
      <c r="E9439" s="130">
        <v>-5.8393780724356997E-2</v>
      </c>
    </row>
    <row r="9440" spans="1:5" x14ac:dyDescent="0.25">
      <c r="A9440" s="130">
        <v>46667.386884477099</v>
      </c>
      <c r="B9440" s="130">
        <v>0.79277351205506696</v>
      </c>
      <c r="C9440" s="130">
        <v>1.09107808029667</v>
      </c>
      <c r="D9440" s="130">
        <v>0.585772724387848</v>
      </c>
      <c r="E9440" s="130">
        <v>-5.8339353205173798E-2</v>
      </c>
    </row>
    <row r="9441" spans="1:5" x14ac:dyDescent="0.25">
      <c r="A9441" s="130">
        <v>46671.101322219001</v>
      </c>
      <c r="B9441" s="130">
        <v>0.17357557242407801</v>
      </c>
      <c r="C9441" s="130">
        <v>1.0910881382694799</v>
      </c>
      <c r="D9441" s="130">
        <v>0.58576008778737498</v>
      </c>
      <c r="E9441" s="130">
        <v>-5.8275438072061203E-2</v>
      </c>
    </row>
    <row r="9442" spans="1:5" x14ac:dyDescent="0.25">
      <c r="A9442" s="130">
        <v>46681.6502659459</v>
      </c>
      <c r="B9442" s="130">
        <v>-0.44310542026153599</v>
      </c>
      <c r="C9442" s="130">
        <v>1.09111680200636</v>
      </c>
      <c r="D9442" s="130">
        <v>0.58572416069864297</v>
      </c>
      <c r="E9442" s="130">
        <v>-5.8093849893675699E-2</v>
      </c>
    </row>
    <row r="9443" spans="1:5" x14ac:dyDescent="0.25">
      <c r="A9443" s="130">
        <v>46686.075401773101</v>
      </c>
      <c r="B9443" s="130">
        <v>1.9325626563637901</v>
      </c>
      <c r="C9443" s="130">
        <v>1.0911288696380601</v>
      </c>
      <c r="D9443" s="130">
        <v>0.58570907246318304</v>
      </c>
      <c r="E9443" s="130">
        <v>-5.8017645705084997E-2</v>
      </c>
    </row>
    <row r="9444" spans="1:5" x14ac:dyDescent="0.25">
      <c r="A9444" s="130">
        <v>46687.981495354303</v>
      </c>
      <c r="B9444" s="130">
        <v>0.55960062248712195</v>
      </c>
      <c r="C9444" s="130">
        <v>1.0911340755978101</v>
      </c>
      <c r="D9444" s="130">
        <v>0.585702570167694</v>
      </c>
      <c r="E9444" s="130">
        <v>-5.7984815859155298E-2</v>
      </c>
    </row>
    <row r="9445" spans="1:5" x14ac:dyDescent="0.25">
      <c r="A9445" s="130">
        <v>46690.355961103203</v>
      </c>
      <c r="B9445" s="130">
        <v>1.1638535161983401</v>
      </c>
      <c r="C9445" s="130">
        <v>1.0911405674460199</v>
      </c>
      <c r="D9445" s="130">
        <v>0.58569446744988396</v>
      </c>
      <c r="E9445" s="130">
        <v>-5.7943914370161699E-2</v>
      </c>
    </row>
    <row r="9446" spans="1:5" x14ac:dyDescent="0.25">
      <c r="A9446" s="130">
        <v>46690.912741951601</v>
      </c>
      <c r="B9446" s="130">
        <v>-2.8611863547456401E-2</v>
      </c>
      <c r="C9446" s="130">
        <v>1.09114209076752</v>
      </c>
      <c r="D9446" s="130">
        <v>0.58569256704335404</v>
      </c>
      <c r="E9446" s="130">
        <v>-5.7934322779644498E-2</v>
      </c>
    </row>
    <row r="9447" spans="1:5" x14ac:dyDescent="0.25">
      <c r="A9447" s="130">
        <v>46694.532095164002</v>
      </c>
      <c r="B9447" s="130">
        <v>-0.53197531874763504</v>
      </c>
      <c r="C9447" s="130">
        <v>1.0911520030063699</v>
      </c>
      <c r="D9447" s="130">
        <v>0.58568020950611899</v>
      </c>
      <c r="E9447" s="130">
        <v>-5.7871965917938702E-2</v>
      </c>
    </row>
    <row r="9448" spans="1:5" x14ac:dyDescent="0.25">
      <c r="A9448" s="130">
        <v>46698.267031070704</v>
      </c>
      <c r="B9448" s="130">
        <v>-0.48786897923008798</v>
      </c>
      <c r="C9448" s="130">
        <v>1.09116224973946</v>
      </c>
      <c r="D9448" s="130">
        <v>0.58566745016431199</v>
      </c>
      <c r="E9448" s="130">
        <v>-5.7807605547026401E-2</v>
      </c>
    </row>
    <row r="9449" spans="1:5" x14ac:dyDescent="0.25">
      <c r="A9449" s="130">
        <v>46698.667406045599</v>
      </c>
      <c r="B9449" s="130">
        <v>0.87941463975584899</v>
      </c>
      <c r="C9449" s="130">
        <v>1.09116334924216</v>
      </c>
      <c r="D9449" s="130">
        <v>0.58566608196538406</v>
      </c>
      <c r="E9449" s="130">
        <v>-5.7800705561712698E-2</v>
      </c>
    </row>
    <row r="9450" spans="1:5" x14ac:dyDescent="0.25">
      <c r="A9450" s="130">
        <v>46728.463470597402</v>
      </c>
      <c r="B9450" s="130">
        <v>4.92242257032418</v>
      </c>
      <c r="C9450" s="130">
        <v>1.09124575903105</v>
      </c>
      <c r="D9450" s="130">
        <v>0.58556402540417396</v>
      </c>
      <c r="E9450" s="130">
        <v>-5.7286821439809898E-2</v>
      </c>
    </row>
    <row r="9451" spans="1:5" x14ac:dyDescent="0.25">
      <c r="A9451" s="130">
        <v>46732.156222388097</v>
      </c>
      <c r="B9451" s="130">
        <v>-0.327001478254074</v>
      </c>
      <c r="C9451" s="130">
        <v>1.09125605233683</v>
      </c>
      <c r="D9451" s="130">
        <v>0.58555134487975902</v>
      </c>
      <c r="E9451" s="130">
        <v>-5.7223082339277302E-2</v>
      </c>
    </row>
    <row r="9452" spans="1:5" x14ac:dyDescent="0.25">
      <c r="A9452" s="130">
        <v>46733.350602673301</v>
      </c>
      <c r="B9452" s="130">
        <v>0.69244631980915905</v>
      </c>
      <c r="C9452" s="130">
        <v>1.0912593853466801</v>
      </c>
      <c r="D9452" s="130">
        <v>0.58554724198276098</v>
      </c>
      <c r="E9452" s="130">
        <v>-5.7202464277974603E-2</v>
      </c>
    </row>
    <row r="9453" spans="1:5" x14ac:dyDescent="0.25">
      <c r="A9453" s="130">
        <v>46734.434141864404</v>
      </c>
      <c r="B9453" s="130">
        <v>0.72713607879351105</v>
      </c>
      <c r="C9453" s="130">
        <v>1.0912624106312301</v>
      </c>
      <c r="D9453" s="130">
        <v>0.58554351920103997</v>
      </c>
      <c r="E9453" s="130">
        <v>-5.7183758631838499E-2</v>
      </c>
    </row>
    <row r="9454" spans="1:5" x14ac:dyDescent="0.25">
      <c r="A9454" s="130">
        <v>46734.4370195636</v>
      </c>
      <c r="B9454" s="130">
        <v>0.80386072105480499</v>
      </c>
      <c r="C9454" s="130">
        <v>1.0912624186678801</v>
      </c>
      <c r="D9454" s="130">
        <v>0.58554350931314003</v>
      </c>
      <c r="E9454" s="130">
        <v>-5.7183708951520397E-2</v>
      </c>
    </row>
    <row r="9455" spans="1:5" x14ac:dyDescent="0.25">
      <c r="A9455" s="130">
        <v>46735.555965726897</v>
      </c>
      <c r="B9455" s="130">
        <v>1.4951635412525599</v>
      </c>
      <c r="C9455" s="130">
        <v>1.09126554439628</v>
      </c>
      <c r="D9455" s="130">
        <v>0.585539664238372</v>
      </c>
      <c r="E9455" s="130">
        <v>-5.7164391074396498E-2</v>
      </c>
    </row>
    <row r="9456" spans="1:5" x14ac:dyDescent="0.25">
      <c r="A9456" s="130">
        <v>46735.739463974198</v>
      </c>
      <c r="B9456" s="130">
        <v>-3.01220435655392E-2</v>
      </c>
      <c r="C9456" s="130">
        <v>1.0912660571441799</v>
      </c>
      <c r="D9456" s="130">
        <v>0.58553903361457005</v>
      </c>
      <c r="E9456" s="130">
        <v>-5.7161223001662202E-2</v>
      </c>
    </row>
    <row r="9457" spans="1:5" x14ac:dyDescent="0.25">
      <c r="A9457" s="130">
        <v>46736.056622358999</v>
      </c>
      <c r="B9457" s="130">
        <v>1.43229530695577</v>
      </c>
      <c r="C9457" s="130">
        <v>1.0912669434795601</v>
      </c>
      <c r="D9457" s="130">
        <v>0.58553794360301403</v>
      </c>
      <c r="E9457" s="130">
        <v>-5.7155747241523398E-2</v>
      </c>
    </row>
    <row r="9458" spans="1:5" x14ac:dyDescent="0.25">
      <c r="A9458" s="130">
        <v>46736.9623241394</v>
      </c>
      <c r="B9458" s="130">
        <v>-0.66337575642642099</v>
      </c>
      <c r="C9458" s="130">
        <v>1.0912694752771599</v>
      </c>
      <c r="D9458" s="130">
        <v>0.58553483059427003</v>
      </c>
      <c r="E9458" s="130">
        <v>-5.7140109802657803E-2</v>
      </c>
    </row>
    <row r="9459" spans="1:5" x14ac:dyDescent="0.25">
      <c r="A9459" s="130">
        <v>46738.254233957603</v>
      </c>
      <c r="B9459" s="130">
        <v>1.32742738264646</v>
      </c>
      <c r="C9459" s="130">
        <v>1.0912730885005999</v>
      </c>
      <c r="D9459" s="130">
        <v>0.58553038940201096</v>
      </c>
      <c r="E9459" s="130">
        <v>-5.7117803147849998E-2</v>
      </c>
    </row>
    <row r="9460" spans="1:5" x14ac:dyDescent="0.25">
      <c r="A9460" s="130">
        <v>46738.271664492197</v>
      </c>
      <c r="B9460" s="130">
        <v>0.59410988582329105</v>
      </c>
      <c r="C9460" s="130">
        <v>1.0912731372650799</v>
      </c>
      <c r="D9460" s="130">
        <v>0.585530329475206</v>
      </c>
      <c r="E9460" s="130">
        <v>-5.71175021759548E-2</v>
      </c>
    </row>
    <row r="9461" spans="1:5" x14ac:dyDescent="0.25">
      <c r="A9461" s="130">
        <v>46740.960579576102</v>
      </c>
      <c r="B9461" s="130">
        <v>0.98634071877847795</v>
      </c>
      <c r="C9461" s="130">
        <v>1.09128066456193</v>
      </c>
      <c r="D9461" s="130">
        <v>0.58552108299490702</v>
      </c>
      <c r="E9461" s="130">
        <v>-5.70710699971409E-2</v>
      </c>
    </row>
    <row r="9462" spans="1:5" x14ac:dyDescent="0.25">
      <c r="A9462" s="130">
        <v>46744.020383813098</v>
      </c>
      <c r="B9462" s="130">
        <v>3.72830351134672</v>
      </c>
      <c r="C9462" s="130">
        <v>1.09128924137659</v>
      </c>
      <c r="D9462" s="130">
        <v>0.58551055654699302</v>
      </c>
      <c r="E9462" s="130">
        <v>-5.7018226432979401E-2</v>
      </c>
    </row>
    <row r="9463" spans="1:5" x14ac:dyDescent="0.25">
      <c r="A9463" s="130">
        <v>46745.493787299201</v>
      </c>
      <c r="B9463" s="130">
        <v>1.03481711003566</v>
      </c>
      <c r="C9463" s="130">
        <v>1.09129337568505</v>
      </c>
      <c r="D9463" s="130">
        <v>0.58550548595430096</v>
      </c>
      <c r="E9463" s="130">
        <v>-5.6992777804509898E-2</v>
      </c>
    </row>
    <row r="9464" spans="1:5" x14ac:dyDescent="0.25">
      <c r="A9464" s="130">
        <v>46754.912605648002</v>
      </c>
      <c r="B9464" s="130">
        <v>1.1922649043683899</v>
      </c>
      <c r="C9464" s="130">
        <v>1.0913198699454101</v>
      </c>
      <c r="D9464" s="130">
        <v>0.58547304521670596</v>
      </c>
      <c r="E9464" s="130">
        <v>-5.6830056682212901E-2</v>
      </c>
    </row>
    <row r="9465" spans="1:5" x14ac:dyDescent="0.25">
      <c r="A9465" s="130">
        <v>46761.112118580299</v>
      </c>
      <c r="B9465" s="130">
        <v>2.4162549561548698</v>
      </c>
      <c r="C9465" s="130">
        <v>1.09133737021111</v>
      </c>
      <c r="D9465" s="130">
        <v>0.58545166739659904</v>
      </c>
      <c r="E9465" s="130">
        <v>-5.6722916389492103E-2</v>
      </c>
    </row>
    <row r="9466" spans="1:5" x14ac:dyDescent="0.25">
      <c r="A9466" s="130">
        <v>46762.070020356201</v>
      </c>
      <c r="B9466" s="130">
        <v>0.18519877007796601</v>
      </c>
      <c r="C9466" s="130">
        <v>1.0913400785712599</v>
      </c>
      <c r="D9466" s="130">
        <v>0.58544836247657395</v>
      </c>
      <c r="E9466" s="130">
        <v>-5.67063593451064E-2</v>
      </c>
    </row>
    <row r="9467" spans="1:5" x14ac:dyDescent="0.25">
      <c r="A9467" s="130">
        <v>46768.137307141202</v>
      </c>
      <c r="B9467" s="130">
        <v>1.23288736928833</v>
      </c>
      <c r="C9467" s="130">
        <v>1.09135726014568</v>
      </c>
      <c r="D9467" s="130">
        <v>0.585427418260838</v>
      </c>
      <c r="E9467" s="130">
        <v>-5.6601472548650202E-2</v>
      </c>
    </row>
    <row r="9468" spans="1:5" x14ac:dyDescent="0.25">
      <c r="A9468" s="130">
        <v>46769.3334446066</v>
      </c>
      <c r="B9468" s="130">
        <v>0.22450430146962999</v>
      </c>
      <c r="C9468" s="130">
        <v>1.0913606529098601</v>
      </c>
      <c r="D9468" s="130">
        <v>0.585423286949876</v>
      </c>
      <c r="E9468" s="130">
        <v>-5.6580791456545397E-2</v>
      </c>
    </row>
    <row r="9469" spans="1:5" x14ac:dyDescent="0.25">
      <c r="A9469" s="130">
        <v>46770.038919365797</v>
      </c>
      <c r="B9469" s="130">
        <v>1.26535939459209</v>
      </c>
      <c r="C9469" s="130">
        <v>1.09136265478966</v>
      </c>
      <c r="D9469" s="130">
        <v>0.58542084997898602</v>
      </c>
      <c r="E9469" s="130">
        <v>-5.6568593389651999E-2</v>
      </c>
    </row>
    <row r="9470" spans="1:5" x14ac:dyDescent="0.25">
      <c r="A9470" s="130">
        <v>46773.424383525897</v>
      </c>
      <c r="B9470" s="130">
        <v>-0.24675914802077001</v>
      </c>
      <c r="C9470" s="130">
        <v>1.0913722702450701</v>
      </c>
      <c r="D9470" s="130">
        <v>0.58540915173796204</v>
      </c>
      <c r="E9470" s="130">
        <v>-5.6510051807956603E-2</v>
      </c>
    </row>
    <row r="9471" spans="1:5" x14ac:dyDescent="0.25">
      <c r="A9471" s="130">
        <v>46774.709077666201</v>
      </c>
      <c r="B9471" s="130">
        <v>3.1593382791504299</v>
      </c>
      <c r="C9471" s="130">
        <v>1.09137592284104</v>
      </c>
      <c r="D9471" s="130">
        <v>0.58540471100764901</v>
      </c>
      <c r="E9471" s="130">
        <v>-5.6487834694525001E-2</v>
      </c>
    </row>
    <row r="9472" spans="1:5" x14ac:dyDescent="0.25">
      <c r="A9472" s="130">
        <v>46775.067113954799</v>
      </c>
      <c r="B9472" s="130">
        <v>0.860977362384996</v>
      </c>
      <c r="C9472" s="130">
        <v>1.09137694116763</v>
      </c>
      <c r="D9472" s="130">
        <v>0.58540347325102704</v>
      </c>
      <c r="E9472" s="130">
        <v>-5.6481642715019098E-2</v>
      </c>
    </row>
    <row r="9473" spans="1:5" x14ac:dyDescent="0.25">
      <c r="A9473" s="130">
        <v>46782.398419132202</v>
      </c>
      <c r="B9473" s="130">
        <v>1.71040822660342</v>
      </c>
      <c r="C9473" s="130">
        <v>1.0913978283471399</v>
      </c>
      <c r="D9473" s="130">
        <v>0.58537811378808202</v>
      </c>
      <c r="E9473" s="130">
        <v>-5.6354833350121002E-2</v>
      </c>
    </row>
    <row r="9474" spans="1:5" x14ac:dyDescent="0.25">
      <c r="A9474" s="130">
        <v>46786.711031773702</v>
      </c>
      <c r="B9474" s="130">
        <v>2.9885792836468901</v>
      </c>
      <c r="C9474" s="130">
        <v>1.09141014670352</v>
      </c>
      <c r="D9474" s="130">
        <v>0.58536318315547198</v>
      </c>
      <c r="E9474" s="130">
        <v>-5.62802208723545E-2</v>
      </c>
    </row>
    <row r="9475" spans="1:5" x14ac:dyDescent="0.25">
      <c r="A9475" s="130">
        <v>46800.963985073802</v>
      </c>
      <c r="B9475" s="130">
        <v>4.8737285204003597E-2</v>
      </c>
      <c r="C9475" s="130">
        <v>1.09145102381102</v>
      </c>
      <c r="D9475" s="130">
        <v>0.58531376963006099</v>
      </c>
      <c r="E9475" s="130">
        <v>-5.6033541793115302E-2</v>
      </c>
    </row>
    <row r="9476" spans="1:5" x14ac:dyDescent="0.25">
      <c r="A9476" s="130">
        <v>46801.275050487398</v>
      </c>
      <c r="B9476" s="130">
        <v>1.6756518114257699</v>
      </c>
      <c r="C9476" s="130">
        <v>1.09145191876564</v>
      </c>
      <c r="D9476" s="130">
        <v>0.585312690024543</v>
      </c>
      <c r="E9476" s="130">
        <v>-5.6028156624723102E-2</v>
      </c>
    </row>
    <row r="9477" spans="1:5" x14ac:dyDescent="0.25">
      <c r="A9477" s="130">
        <v>46803.554664170297</v>
      </c>
      <c r="B9477" s="130">
        <v>0.68183897963429696</v>
      </c>
      <c r="C9477" s="130">
        <v>1.09145848103205</v>
      </c>
      <c r="D9477" s="130">
        <v>0.58530477670751002</v>
      </c>
      <c r="E9477" s="130">
        <v>-5.5988690019767702E-2</v>
      </c>
    </row>
    <row r="9478" spans="1:5" x14ac:dyDescent="0.25">
      <c r="A9478" s="130">
        <v>46804.100458016997</v>
      </c>
      <c r="B9478" s="130">
        <v>0.84948047258925896</v>
      </c>
      <c r="C9478" s="130">
        <v>1.0914600531543099</v>
      </c>
      <c r="D9478" s="130">
        <v>0.58530288167150701</v>
      </c>
      <c r="E9478" s="130">
        <v>-5.5979240278579798E-2</v>
      </c>
    </row>
    <row r="9479" spans="1:5" x14ac:dyDescent="0.25">
      <c r="A9479" s="130">
        <v>46805.944165362103</v>
      </c>
      <c r="B9479" s="130">
        <v>0.75706665822576902</v>
      </c>
      <c r="C9479" s="130">
        <v>1.0914653665671299</v>
      </c>
      <c r="D9479" s="130">
        <v>0.58529647904464799</v>
      </c>
      <c r="E9479" s="130">
        <v>-5.5947317373073999E-2</v>
      </c>
    </row>
    <row r="9480" spans="1:5" x14ac:dyDescent="0.25">
      <c r="A9480" s="130">
        <v>46808.090701670502</v>
      </c>
      <c r="B9480" s="130">
        <v>0.62123109278331401</v>
      </c>
      <c r="C9480" s="130">
        <v>1.0914715580285701</v>
      </c>
      <c r="D9480" s="130">
        <v>0.58528902256888904</v>
      </c>
      <c r="E9480" s="130">
        <v>-5.5910148408052703E-2</v>
      </c>
    </row>
    <row r="9481" spans="1:5" x14ac:dyDescent="0.25">
      <c r="A9481" s="130">
        <v>46811.432913090903</v>
      </c>
      <c r="B9481" s="130">
        <v>0.61186480612382999</v>
      </c>
      <c r="C9481" s="130">
        <v>1.09148120967303</v>
      </c>
      <c r="D9481" s="130">
        <v>0.58527740789911797</v>
      </c>
      <c r="E9481" s="130">
        <v>-5.58522696087973E-2</v>
      </c>
    </row>
    <row r="9482" spans="1:5" x14ac:dyDescent="0.25">
      <c r="A9482" s="130">
        <v>46814.470881355497</v>
      </c>
      <c r="B9482" s="130">
        <v>0.335980072129205</v>
      </c>
      <c r="C9482" s="130">
        <v>1.0914899947338399</v>
      </c>
      <c r="D9482" s="130">
        <v>0.58526684550275299</v>
      </c>
      <c r="E9482" s="130">
        <v>-5.5799653501056902E-2</v>
      </c>
    </row>
    <row r="9483" spans="1:5" x14ac:dyDescent="0.25">
      <c r="A9483" s="130">
        <v>46817.868972946701</v>
      </c>
      <c r="B9483" s="130">
        <v>-0.16668829767108001</v>
      </c>
      <c r="C9483" s="130">
        <v>1.09149983471419</v>
      </c>
      <c r="D9483" s="130">
        <v>0.58525502537297602</v>
      </c>
      <c r="E9483" s="130">
        <v>-5.5740793495606698E-2</v>
      </c>
    </row>
    <row r="9484" spans="1:5" x14ac:dyDescent="0.25">
      <c r="A9484" s="130">
        <v>46819.404806069397</v>
      </c>
      <c r="B9484" s="130">
        <v>1.7133742934402301</v>
      </c>
      <c r="C9484" s="130">
        <v>1.09150428676577</v>
      </c>
      <c r="D9484" s="130">
        <v>0.58524968107703301</v>
      </c>
      <c r="E9484" s="130">
        <v>-5.5714188266746699E-2</v>
      </c>
    </row>
    <row r="9485" spans="1:5" x14ac:dyDescent="0.25">
      <c r="A9485" s="130">
        <v>46824.406535386901</v>
      </c>
      <c r="B9485" s="130">
        <v>1.56190726960395</v>
      </c>
      <c r="C9485" s="130">
        <v>1.09151880588284</v>
      </c>
      <c r="D9485" s="130">
        <v>0.58523226791685601</v>
      </c>
      <c r="E9485" s="130">
        <v>-5.5627533479085702E-2</v>
      </c>
    </row>
    <row r="9486" spans="1:5" x14ac:dyDescent="0.25">
      <c r="A9486" s="130">
        <v>46831.858063401298</v>
      </c>
      <c r="B9486" s="130">
        <v>-6.2232689945840303E-2</v>
      </c>
      <c r="C9486" s="130">
        <v>1.0915404934490001</v>
      </c>
      <c r="D9486" s="130">
        <v>0.58520630197157497</v>
      </c>
      <c r="E9486" s="130">
        <v>-5.5498408524291901E-2</v>
      </c>
    </row>
    <row r="9487" spans="1:5" x14ac:dyDescent="0.25">
      <c r="A9487" s="130">
        <v>46838.8845190621</v>
      </c>
      <c r="B9487" s="130">
        <v>1.7390662106397701</v>
      </c>
      <c r="C9487" s="130">
        <v>1.0915610062816199</v>
      </c>
      <c r="D9487" s="130">
        <v>0.58518179096980305</v>
      </c>
      <c r="E9487" s="130">
        <v>-5.5376620107461798E-2</v>
      </c>
    </row>
    <row r="9488" spans="1:5" x14ac:dyDescent="0.25">
      <c r="A9488" s="130">
        <v>46839.0528844578</v>
      </c>
      <c r="B9488" s="130">
        <v>1.03141267519464</v>
      </c>
      <c r="C9488" s="130">
        <v>1.09156149854444</v>
      </c>
      <c r="D9488" s="130">
        <v>0.58518120333316004</v>
      </c>
      <c r="E9488" s="130">
        <v>-5.5373701513977101E-2</v>
      </c>
    </row>
    <row r="9489" spans="1:5" x14ac:dyDescent="0.25">
      <c r="A9489" s="130">
        <v>46852.231937373297</v>
      </c>
      <c r="B9489" s="130">
        <v>1.46527515584796</v>
      </c>
      <c r="C9489" s="130">
        <v>1.0916001385143601</v>
      </c>
      <c r="D9489" s="130">
        <v>0.58513515978865505</v>
      </c>
      <c r="E9489" s="130">
        <v>-5.5145195726433997E-2</v>
      </c>
    </row>
    <row r="9490" spans="1:5" x14ac:dyDescent="0.25">
      <c r="A9490" s="130">
        <v>46862.270955590102</v>
      </c>
      <c r="B9490" s="130">
        <v>2.5191873992818299</v>
      </c>
      <c r="C9490" s="130">
        <v>1.09162971387825</v>
      </c>
      <c r="D9490" s="130">
        <v>0.58510002642372905</v>
      </c>
      <c r="E9490" s="130">
        <v>-5.49710713617938E-2</v>
      </c>
    </row>
    <row r="9491" spans="1:5" x14ac:dyDescent="0.25">
      <c r="A9491" s="130">
        <v>46879.987509814702</v>
      </c>
      <c r="B9491" s="130">
        <v>1.6761966804395501</v>
      </c>
      <c r="C9491" s="130">
        <v>1.0916822046458301</v>
      </c>
      <c r="D9491" s="130">
        <v>0.58503789740199996</v>
      </c>
      <c r="E9491" s="130">
        <v>-5.4663658173380099E-2</v>
      </c>
    </row>
    <row r="9492" spans="1:5" x14ac:dyDescent="0.25">
      <c r="A9492" s="130">
        <v>46880.324844169401</v>
      </c>
      <c r="B9492" s="130">
        <v>0.33174881081858798</v>
      </c>
      <c r="C9492" s="130">
        <v>1.0916832077657601</v>
      </c>
      <c r="D9492" s="130">
        <v>0.58503671285787096</v>
      </c>
      <c r="E9492" s="130">
        <v>-5.4657803363308603E-2</v>
      </c>
    </row>
    <row r="9493" spans="1:5" x14ac:dyDescent="0.25">
      <c r="A9493" s="130">
        <v>46885.402750078698</v>
      </c>
      <c r="B9493" s="130">
        <v>1.47278356588718</v>
      </c>
      <c r="C9493" s="130">
        <v>1.0916983242412099</v>
      </c>
      <c r="D9493" s="130">
        <v>0.58501887479602599</v>
      </c>
      <c r="E9493" s="130">
        <v>-5.4569664305380197E-2</v>
      </c>
    </row>
    <row r="9494" spans="1:5" x14ac:dyDescent="0.25">
      <c r="A9494" s="130">
        <v>46890.090591063701</v>
      </c>
      <c r="B9494" s="130">
        <v>0.19093523287345701</v>
      </c>
      <c r="C9494" s="130">
        <v>1.0917123069130901</v>
      </c>
      <c r="D9494" s="130">
        <v>0.58500239520471697</v>
      </c>
      <c r="E9494" s="130">
        <v>-5.4488285270855197E-2</v>
      </c>
    </row>
    <row r="9495" spans="1:5" x14ac:dyDescent="0.25">
      <c r="A9495" s="130">
        <v>46891.532815844497</v>
      </c>
      <c r="B9495" s="130">
        <v>-0.60405080894685403</v>
      </c>
      <c r="C9495" s="130">
        <v>1.09171661399236</v>
      </c>
      <c r="D9495" s="130">
        <v>0.58499732294731099</v>
      </c>
      <c r="E9495" s="130">
        <v>-5.4463246842720997E-2</v>
      </c>
    </row>
    <row r="9496" spans="1:5" x14ac:dyDescent="0.25">
      <c r="A9496" s="130">
        <v>46892.5157798285</v>
      </c>
      <c r="B9496" s="130">
        <v>0.62047814801988699</v>
      </c>
      <c r="C9496" s="130">
        <v>1.0917195509508499</v>
      </c>
      <c r="D9496" s="130">
        <v>0.58499386528200303</v>
      </c>
      <c r="E9496" s="130">
        <v>-5.4446181100604098E-2</v>
      </c>
    </row>
    <row r="9497" spans="1:5" x14ac:dyDescent="0.25">
      <c r="A9497" s="130">
        <v>46896.599546839199</v>
      </c>
      <c r="B9497" s="130">
        <v>0.77071846248990505</v>
      </c>
      <c r="C9497" s="130">
        <v>1.09173176500139</v>
      </c>
      <c r="D9497" s="130">
        <v>0.58497949493899204</v>
      </c>
      <c r="E9497" s="130">
        <v>-5.4375276183798199E-2</v>
      </c>
    </row>
    <row r="9498" spans="1:5" x14ac:dyDescent="0.25">
      <c r="A9498" s="130">
        <v>46897.661940470498</v>
      </c>
      <c r="B9498" s="130">
        <v>-0.18211334847039201</v>
      </c>
      <c r="C9498" s="130">
        <v>1.09173494574561</v>
      </c>
      <c r="D9498" s="130">
        <v>0.58497575508280297</v>
      </c>
      <c r="E9498" s="130">
        <v>-5.43568290535104E-2</v>
      </c>
    </row>
    <row r="9499" spans="1:5" x14ac:dyDescent="0.25">
      <c r="A9499" s="130">
        <v>46898.050130950302</v>
      </c>
      <c r="B9499" s="130">
        <v>0.22965123769052001</v>
      </c>
      <c r="C9499" s="130">
        <v>1.0917361082999999</v>
      </c>
      <c r="D9499" s="130">
        <v>0.58497438842329397</v>
      </c>
      <c r="E9499" s="130">
        <v>-5.4350088492516699E-2</v>
      </c>
    </row>
    <row r="9500" spans="1:5" x14ac:dyDescent="0.25">
      <c r="A9500" s="130">
        <v>46899.538068938702</v>
      </c>
      <c r="B9500" s="130">
        <v>-0.16510132181597501</v>
      </c>
      <c r="C9500" s="130">
        <v>1.09174056604179</v>
      </c>
      <c r="D9500" s="130">
        <v>0.58496914928616295</v>
      </c>
      <c r="E9500" s="130">
        <v>-5.4324251257306999E-2</v>
      </c>
    </row>
    <row r="9501" spans="1:5" x14ac:dyDescent="0.25">
      <c r="A9501" s="130">
        <v>46918.522521005601</v>
      </c>
      <c r="B9501" s="130">
        <v>1.8867034475798199</v>
      </c>
      <c r="C9501" s="130">
        <v>1.0917976721468201</v>
      </c>
      <c r="D9501" s="130">
        <v>0.58490220380747504</v>
      </c>
      <c r="E9501" s="130">
        <v>-5.3994516394888503E-2</v>
      </c>
    </row>
    <row r="9502" spans="1:5" x14ac:dyDescent="0.25">
      <c r="A9502" s="130">
        <v>46923.569054532498</v>
      </c>
      <c r="B9502" s="130">
        <v>1.0522104293952499</v>
      </c>
      <c r="C9502" s="130">
        <v>1.09181292388928</v>
      </c>
      <c r="D9502" s="130">
        <v>0.58488437691889195</v>
      </c>
      <c r="E9502" s="130">
        <v>-5.39068409172146E-2</v>
      </c>
    </row>
    <row r="9503" spans="1:5" x14ac:dyDescent="0.25">
      <c r="A9503" s="130">
        <v>46957.208448899597</v>
      </c>
      <c r="B9503" s="130">
        <v>-0.33934228885297302</v>
      </c>
      <c r="C9503" s="130">
        <v>1.0919153499966301</v>
      </c>
      <c r="D9503" s="130">
        <v>0.58476521207030396</v>
      </c>
      <c r="E9503" s="130">
        <v>-5.3322182155635403E-2</v>
      </c>
    </row>
    <row r="9504" spans="1:5" x14ac:dyDescent="0.25">
      <c r="A9504" s="130">
        <v>46965.923020903501</v>
      </c>
      <c r="B9504" s="130">
        <v>-0.60658639260724501</v>
      </c>
      <c r="C9504" s="130">
        <v>1.0919420983282</v>
      </c>
      <c r="D9504" s="130">
        <v>0.58473424689093001</v>
      </c>
      <c r="E9504" s="130">
        <v>-5.3170663229241799E-2</v>
      </c>
    </row>
    <row r="9505" spans="1:5" x14ac:dyDescent="0.25">
      <c r="A9505" s="130">
        <v>46984.628795870703</v>
      </c>
      <c r="B9505" s="130">
        <v>1.33860426803294</v>
      </c>
      <c r="C9505" s="130">
        <v>1.09199980778023</v>
      </c>
      <c r="D9505" s="130">
        <v>0.584667649195448</v>
      </c>
      <c r="E9505" s="130">
        <v>-5.2845359788155098E-2</v>
      </c>
    </row>
    <row r="9506" spans="1:5" x14ac:dyDescent="0.25">
      <c r="A9506" s="130">
        <v>46985.679709271601</v>
      </c>
      <c r="B9506" s="130">
        <v>0.825207254484006</v>
      </c>
      <c r="C9506" s="130">
        <v>1.0920030618249199</v>
      </c>
      <c r="D9506" s="130">
        <v>0.58466390235103805</v>
      </c>
      <c r="E9506" s="130">
        <v>-5.2827081269583798E-2</v>
      </c>
    </row>
    <row r="9507" spans="1:5" x14ac:dyDescent="0.25">
      <c r="A9507" s="130">
        <v>46990.007227926901</v>
      </c>
      <c r="B9507" s="130">
        <v>1.0125934332156901</v>
      </c>
      <c r="C9507" s="130">
        <v>1.09201647477653</v>
      </c>
      <c r="D9507" s="130">
        <v>0.58464846741229504</v>
      </c>
      <c r="E9507" s="130">
        <v>-5.2751810139232802E-2</v>
      </c>
    </row>
    <row r="9508" spans="1:5" x14ac:dyDescent="0.25">
      <c r="A9508" s="130">
        <v>46994.223568058602</v>
      </c>
      <c r="B9508" s="130">
        <v>0.40199578713300299</v>
      </c>
      <c r="C9508" s="130">
        <v>1.09202956358995</v>
      </c>
      <c r="D9508" s="130">
        <v>0.58463341981856698</v>
      </c>
      <c r="E9508" s="130">
        <v>-5.2678468795394402E-2</v>
      </c>
    </row>
    <row r="9509" spans="1:5" x14ac:dyDescent="0.25">
      <c r="A9509" s="130">
        <v>47010.004966700901</v>
      </c>
      <c r="B9509" s="130">
        <v>0.53106255415578096</v>
      </c>
      <c r="C9509" s="130">
        <v>1.0920787323475201</v>
      </c>
      <c r="D9509" s="130">
        <v>0.58457701746638602</v>
      </c>
      <c r="E9509" s="130">
        <v>-5.2403926208060697E-2</v>
      </c>
    </row>
    <row r="9510" spans="1:5" x14ac:dyDescent="0.25">
      <c r="A9510" s="130">
        <v>47016.105706005699</v>
      </c>
      <c r="B9510" s="130">
        <v>-0.36984901479363302</v>
      </c>
      <c r="C9510" s="130">
        <v>1.0920978150506999</v>
      </c>
      <c r="D9510" s="130">
        <v>0.58455517953577996</v>
      </c>
      <c r="E9510" s="130">
        <v>-5.2297781787551602E-2</v>
      </c>
    </row>
    <row r="9511" spans="1:5" x14ac:dyDescent="0.25">
      <c r="A9511" s="130">
        <v>47017.697973543</v>
      </c>
      <c r="B9511" s="130">
        <v>0.30708028308610302</v>
      </c>
      <c r="C9511" s="130">
        <v>1.0921028024244701</v>
      </c>
      <c r="D9511" s="130">
        <v>0.584549476806282</v>
      </c>
      <c r="E9511" s="130">
        <v>-5.2270077511899202E-2</v>
      </c>
    </row>
    <row r="9512" spans="1:5" x14ac:dyDescent="0.25">
      <c r="A9512" s="130">
        <v>47021.970680698403</v>
      </c>
      <c r="B9512" s="130">
        <v>8.3931775859791294E-2</v>
      </c>
      <c r="C9512" s="130">
        <v>1.0921161996155999</v>
      </c>
      <c r="D9512" s="130">
        <v>0.58453416766097199</v>
      </c>
      <c r="E9512" s="130">
        <v>-5.2195733589419702E-2</v>
      </c>
    </row>
    <row r="9513" spans="1:5" x14ac:dyDescent="0.25">
      <c r="A9513" s="130">
        <v>47031.969917508497</v>
      </c>
      <c r="B9513" s="130">
        <v>0.18962169947383001</v>
      </c>
      <c r="C9513" s="130">
        <v>1.0921476321258501</v>
      </c>
      <c r="D9513" s="130">
        <v>0.58449830398231495</v>
      </c>
      <c r="E9513" s="130">
        <v>-5.2021739189315797E-2</v>
      </c>
    </row>
    <row r="9514" spans="1:5" x14ac:dyDescent="0.25">
      <c r="A9514" s="130">
        <v>47034.140155053698</v>
      </c>
      <c r="B9514" s="130">
        <v>1.1200776275536399</v>
      </c>
      <c r="C9514" s="130">
        <v>1.0921544689423099</v>
      </c>
      <c r="D9514" s="130">
        <v>0.58449051339745295</v>
      </c>
      <c r="E9514" s="130">
        <v>-5.1983973618576602E-2</v>
      </c>
    </row>
    <row r="9515" spans="1:5" x14ac:dyDescent="0.25">
      <c r="A9515" s="130">
        <v>47036.1019860046</v>
      </c>
      <c r="B9515" s="130">
        <v>0.99912394604013699</v>
      </c>
      <c r="C9515" s="130">
        <v>1.09216065372263</v>
      </c>
      <c r="D9515" s="130">
        <v>0.58448346887567404</v>
      </c>
      <c r="E9515" s="130">
        <v>-5.1949834152061301E-2</v>
      </c>
    </row>
    <row r="9516" spans="1:5" x14ac:dyDescent="0.25">
      <c r="A9516" s="130">
        <v>47039.489020145098</v>
      </c>
      <c r="B9516" s="130">
        <v>-0.24743420888743201</v>
      </c>
      <c r="C9516" s="130">
        <v>1.0921713415765699</v>
      </c>
      <c r="D9516" s="130">
        <v>0.58447130214186604</v>
      </c>
      <c r="E9516" s="130">
        <v>-5.1890892461155601E-2</v>
      </c>
    </row>
    <row r="9517" spans="1:5" x14ac:dyDescent="0.25">
      <c r="A9517" s="130">
        <v>47043.985868846998</v>
      </c>
      <c r="B9517" s="130">
        <v>0.95759350673090304</v>
      </c>
      <c r="C9517" s="130">
        <v>1.09218555108977</v>
      </c>
      <c r="D9517" s="130">
        <v>0.58445513977383301</v>
      </c>
      <c r="E9517" s="130">
        <v>-5.1812635646962299E-2</v>
      </c>
    </row>
    <row r="9518" spans="1:5" x14ac:dyDescent="0.25">
      <c r="A9518" s="130">
        <v>47045.914399574402</v>
      </c>
      <c r="B9518" s="130">
        <v>0.62923910414538498</v>
      </c>
      <c r="C9518" s="130">
        <v>1.0921916518650601</v>
      </c>
      <c r="D9518" s="130">
        <v>0.58444820518699803</v>
      </c>
      <c r="E9518" s="130">
        <v>-5.1779073578227697E-2</v>
      </c>
    </row>
    <row r="9519" spans="1:5" x14ac:dyDescent="0.25">
      <c r="A9519" s="130">
        <v>47054.198480149404</v>
      </c>
      <c r="B9519" s="130">
        <v>0.23470336655217999</v>
      </c>
      <c r="C9519" s="130">
        <v>1.09221790460118</v>
      </c>
      <c r="D9519" s="130">
        <v>0.58441839589580902</v>
      </c>
      <c r="E9519" s="130">
        <v>-5.1634902476404003E-2</v>
      </c>
    </row>
    <row r="9520" spans="1:5" x14ac:dyDescent="0.25">
      <c r="A9520" s="130">
        <v>47063.020920833696</v>
      </c>
      <c r="B9520" s="130">
        <v>0.18925355842722699</v>
      </c>
      <c r="C9520" s="130">
        <v>1.09224594630648</v>
      </c>
      <c r="D9520" s="130">
        <v>0.58438661104922096</v>
      </c>
      <c r="E9520" s="130">
        <v>-5.1481356203318403E-2</v>
      </c>
    </row>
    <row r="9521" spans="1:5" x14ac:dyDescent="0.25">
      <c r="A9521" s="130">
        <v>47067.1132346866</v>
      </c>
      <c r="B9521" s="130">
        <v>1.23593986185331</v>
      </c>
      <c r="C9521" s="130">
        <v>1.0922589824436499</v>
      </c>
      <c r="D9521" s="130">
        <v>0.58437185414364201</v>
      </c>
      <c r="E9521" s="130">
        <v>-5.1410131694389301E-2</v>
      </c>
    </row>
    <row r="9522" spans="1:5" x14ac:dyDescent="0.25">
      <c r="A9522" s="130">
        <v>47067.934723689097</v>
      </c>
      <c r="B9522" s="130">
        <v>0.19639649968641301</v>
      </c>
      <c r="C9522" s="130">
        <v>1.09226160151417</v>
      </c>
      <c r="D9522" s="130">
        <v>0.58436889082565402</v>
      </c>
      <c r="E9522" s="130">
        <v>-5.1395834018201497E-2</v>
      </c>
    </row>
    <row r="9523" spans="1:5" x14ac:dyDescent="0.25">
      <c r="A9523" s="130">
        <v>47079.898379397397</v>
      </c>
      <c r="B9523" s="130">
        <v>1.06904362313642</v>
      </c>
      <c r="C9523" s="130">
        <v>1.09229982725688</v>
      </c>
      <c r="D9523" s="130">
        <v>0.584325696107999</v>
      </c>
      <c r="E9523" s="130">
        <v>-5.1187608548062202E-2</v>
      </c>
    </row>
    <row r="9524" spans="1:5" x14ac:dyDescent="0.25">
      <c r="A9524" s="130">
        <v>47099.399948043203</v>
      </c>
      <c r="B9524" s="130">
        <v>6.7313308487104706E-2</v>
      </c>
      <c r="C9524" s="130">
        <v>1.0923624697685601</v>
      </c>
      <c r="D9524" s="130">
        <v>0.58425513029145704</v>
      </c>
      <c r="E9524" s="130">
        <v>-5.0848182345458397E-2</v>
      </c>
    </row>
    <row r="9525" spans="1:5" x14ac:dyDescent="0.25">
      <c r="A9525" s="130">
        <v>47099.899850686998</v>
      </c>
      <c r="B9525" s="130">
        <v>0.80931122812830703</v>
      </c>
      <c r="C9525" s="130">
        <v>1.09236408092323</v>
      </c>
      <c r="D9525" s="130">
        <v>0.58425331887759502</v>
      </c>
      <c r="E9525" s="130">
        <v>-5.0839481548849201E-2</v>
      </c>
    </row>
    <row r="9526" spans="1:5" x14ac:dyDescent="0.25">
      <c r="A9526" s="130">
        <v>47105.918807026697</v>
      </c>
      <c r="B9526" s="130">
        <v>1.34926664772794</v>
      </c>
      <c r="C9526" s="130">
        <v>1.0923835006462801</v>
      </c>
      <c r="D9526" s="130">
        <v>0.58423149906071803</v>
      </c>
      <c r="E9526" s="130">
        <v>-5.07347222788819E-2</v>
      </c>
    </row>
    <row r="9527" spans="1:5" x14ac:dyDescent="0.25">
      <c r="A9527" s="130">
        <v>47110.0817678729</v>
      </c>
      <c r="B9527" s="130">
        <v>0.15843959316284001</v>
      </c>
      <c r="C9527" s="130">
        <v>1.09239695478488</v>
      </c>
      <c r="D9527" s="130">
        <v>0.58421639684428395</v>
      </c>
      <c r="E9527" s="130">
        <v>-5.0662267177514403E-2</v>
      </c>
    </row>
    <row r="9528" spans="1:5" x14ac:dyDescent="0.25">
      <c r="A9528" s="130">
        <v>47113.405624486899</v>
      </c>
      <c r="B9528" s="130">
        <v>0.78575873542119401</v>
      </c>
      <c r="C9528" s="130">
        <v>1.09240771031449</v>
      </c>
      <c r="D9528" s="130">
        <v>0.58420433240244796</v>
      </c>
      <c r="E9528" s="130">
        <v>-5.0604417016044102E-2</v>
      </c>
    </row>
    <row r="9529" spans="1:5" x14ac:dyDescent="0.25">
      <c r="A9529" s="130">
        <v>47118.400241729098</v>
      </c>
      <c r="B9529" s="130">
        <v>0.73377593350567605</v>
      </c>
      <c r="C9529" s="130">
        <v>1.0924238942855899</v>
      </c>
      <c r="D9529" s="130">
        <v>0.58418619317841503</v>
      </c>
      <c r="E9529" s="130">
        <v>-5.0517489212357797E-2</v>
      </c>
    </row>
    <row r="9530" spans="1:5" x14ac:dyDescent="0.25">
      <c r="A9530" s="130">
        <v>47119.244510444398</v>
      </c>
      <c r="B9530" s="130">
        <v>-0.45619044026047301</v>
      </c>
      <c r="C9530" s="130">
        <v>1.0924266325721499</v>
      </c>
      <c r="D9530" s="130">
        <v>0.58418312575576403</v>
      </c>
      <c r="E9530" s="130">
        <v>-5.0502795463230103E-2</v>
      </c>
    </row>
    <row r="9531" spans="1:5" x14ac:dyDescent="0.25">
      <c r="A9531" s="130">
        <v>47119.814584555999</v>
      </c>
      <c r="B9531" s="130">
        <v>-0.44134591468832901</v>
      </c>
      <c r="C9531" s="130">
        <v>1.0924284819682599</v>
      </c>
      <c r="D9531" s="130">
        <v>0.58418105434150602</v>
      </c>
      <c r="E9531" s="130">
        <v>-5.0492873855522903E-2</v>
      </c>
    </row>
    <row r="9532" spans="1:5" x14ac:dyDescent="0.25">
      <c r="A9532" s="130">
        <v>47123.994688518702</v>
      </c>
      <c r="B9532" s="130">
        <v>-1.22627903910869</v>
      </c>
      <c r="C9532" s="130">
        <v>1.0924420533001999</v>
      </c>
      <c r="D9532" s="130">
        <v>0.58416586055052699</v>
      </c>
      <c r="E9532" s="130">
        <v>-5.0420123760587902E-2</v>
      </c>
    </row>
    <row r="9533" spans="1:5" x14ac:dyDescent="0.25">
      <c r="A9533" s="130">
        <v>47132.047246902897</v>
      </c>
      <c r="B9533" s="130">
        <v>1.6212177755784201</v>
      </c>
      <c r="C9533" s="130">
        <v>1.0924682491984701</v>
      </c>
      <c r="D9533" s="130">
        <v>0.58413656633001099</v>
      </c>
      <c r="E9533" s="130">
        <v>-5.0279981875996103E-2</v>
      </c>
    </row>
    <row r="9534" spans="1:5" x14ac:dyDescent="0.25">
      <c r="A9534" s="130">
        <v>47135.997565364101</v>
      </c>
      <c r="B9534" s="130">
        <v>2.0128884390272299</v>
      </c>
      <c r="C9534" s="130">
        <v>1.09248112502579</v>
      </c>
      <c r="D9534" s="130">
        <v>0.58412218358490697</v>
      </c>
      <c r="E9534" s="130">
        <v>-5.0211235123392602E-2</v>
      </c>
    </row>
    <row r="9535" spans="1:5" x14ac:dyDescent="0.25">
      <c r="A9535" s="130">
        <v>47136.777181331403</v>
      </c>
      <c r="B9535" s="130">
        <v>0.209492403640921</v>
      </c>
      <c r="C9535" s="130">
        <v>1.09248366807624</v>
      </c>
      <c r="D9535" s="130">
        <v>0.58411934414442601</v>
      </c>
      <c r="E9535" s="130">
        <v>-5.0197667782826201E-2</v>
      </c>
    </row>
    <row r="9536" spans="1:5" x14ac:dyDescent="0.25">
      <c r="A9536" s="130">
        <v>47146.354136731199</v>
      </c>
      <c r="B9536" s="130">
        <v>-0.772487055302984</v>
      </c>
      <c r="C9536" s="130">
        <v>1.09251495941563</v>
      </c>
      <c r="D9536" s="130">
        <v>0.58408443887793005</v>
      </c>
      <c r="E9536" s="130">
        <v>-5.0031009549709501E-2</v>
      </c>
    </row>
    <row r="9537" spans="1:5" x14ac:dyDescent="0.25">
      <c r="A9537" s="130">
        <v>47147.136579976403</v>
      </c>
      <c r="B9537" s="130">
        <v>1.8963075943763099</v>
      </c>
      <c r="C9537" s="130">
        <v>1.0925175201792301</v>
      </c>
      <c r="D9537" s="130">
        <v>0.584081585051477</v>
      </c>
      <c r="E9537" s="130">
        <v>-5.0017393962428498E-2</v>
      </c>
    </row>
    <row r="9538" spans="1:5" x14ac:dyDescent="0.25">
      <c r="A9538" s="130">
        <v>47153.974020517999</v>
      </c>
      <c r="B9538" s="130">
        <v>0.26266795599063603</v>
      </c>
      <c r="C9538" s="130">
        <v>1.0925399247860801</v>
      </c>
      <c r="D9538" s="130">
        <v>0.58405663353475301</v>
      </c>
      <c r="E9538" s="130">
        <v>-4.9898416619016298E-2</v>
      </c>
    </row>
    <row r="9539" spans="1:5" x14ac:dyDescent="0.25">
      <c r="A9539" s="130">
        <v>47167.132483794601</v>
      </c>
      <c r="B9539" s="130">
        <v>0.345384525014025</v>
      </c>
      <c r="C9539" s="130">
        <v>1.09258317854525</v>
      </c>
      <c r="D9539" s="130">
        <v>0.58400854874255703</v>
      </c>
      <c r="E9539" s="130">
        <v>-4.9669467840024899E-2</v>
      </c>
    </row>
    <row r="9540" spans="1:5" x14ac:dyDescent="0.25">
      <c r="A9540" s="130">
        <v>47169.491488335603</v>
      </c>
      <c r="B9540" s="130">
        <v>0.79901216822357801</v>
      </c>
      <c r="C9540" s="130">
        <v>1.0925909518739301</v>
      </c>
      <c r="D9540" s="130">
        <v>0.58399991904663295</v>
      </c>
      <c r="E9540" s="130">
        <v>-4.96284257417254E-2</v>
      </c>
    </row>
    <row r="9541" spans="1:5" x14ac:dyDescent="0.25">
      <c r="A9541" s="130">
        <v>47170.747731862699</v>
      </c>
      <c r="B9541" s="130">
        <v>0.91357610741849005</v>
      </c>
      <c r="C9541" s="130">
        <v>1.0925950937567299</v>
      </c>
      <c r="D9541" s="130">
        <v>0.58399532232112294</v>
      </c>
      <c r="E9541" s="130">
        <v>-4.9606569951898501E-2</v>
      </c>
    </row>
    <row r="9542" spans="1:5" x14ac:dyDescent="0.25">
      <c r="A9542" s="130">
        <v>47174.501239158599</v>
      </c>
      <c r="B9542" s="130">
        <v>-0.76324272043585295</v>
      </c>
      <c r="C9542" s="130">
        <v>1.0926074788997799</v>
      </c>
      <c r="D9542" s="130">
        <v>0.58398158311597503</v>
      </c>
      <c r="E9542" s="130">
        <v>-4.9541269174919397E-2</v>
      </c>
    </row>
    <row r="9543" spans="1:5" x14ac:dyDescent="0.25">
      <c r="A9543" s="130">
        <v>47175.077110226797</v>
      </c>
      <c r="B9543" s="130">
        <v>3.25752801796384</v>
      </c>
      <c r="C9543" s="130">
        <v>1.09260938033769</v>
      </c>
      <c r="D9543" s="130">
        <v>0.58397947459058497</v>
      </c>
      <c r="E9543" s="130">
        <v>-4.9531250827059198E-2</v>
      </c>
    </row>
    <row r="9544" spans="1:5" x14ac:dyDescent="0.25">
      <c r="A9544" s="130">
        <v>47179.872262764198</v>
      </c>
      <c r="B9544" s="130">
        <v>1.34137749773853</v>
      </c>
      <c r="C9544" s="130">
        <v>1.09262522642584</v>
      </c>
      <c r="D9544" s="130">
        <v>0.58396191088153504</v>
      </c>
      <c r="E9544" s="130">
        <v>-4.9447832761270398E-2</v>
      </c>
    </row>
    <row r="9545" spans="1:5" x14ac:dyDescent="0.25">
      <c r="A9545" s="130">
        <v>47180.191770074198</v>
      </c>
      <c r="B9545" s="130">
        <v>1.81795535355518</v>
      </c>
      <c r="C9545" s="130">
        <v>1.0926262831100699</v>
      </c>
      <c r="D9545" s="130">
        <v>0.58396074017750699</v>
      </c>
      <c r="E9545" s="130">
        <v>-4.9442274669864401E-2</v>
      </c>
    </row>
    <row r="9546" spans="1:5" x14ac:dyDescent="0.25">
      <c r="A9546" s="130">
        <v>47182.817364675699</v>
      </c>
      <c r="B9546" s="130">
        <v>-0.67970128454372103</v>
      </c>
      <c r="C9546" s="130">
        <v>1.09263497051808</v>
      </c>
      <c r="D9546" s="130">
        <v>0.58395111781402398</v>
      </c>
      <c r="E9546" s="130">
        <v>-4.9396601098526699E-2</v>
      </c>
    </row>
    <row r="9547" spans="1:5" x14ac:dyDescent="0.25">
      <c r="A9547" s="130">
        <v>47185.310351786</v>
      </c>
      <c r="B9547" s="130">
        <v>2.6214103521836201</v>
      </c>
      <c r="C9547" s="130">
        <v>1.09264322569427</v>
      </c>
      <c r="D9547" s="130">
        <v>0.58394197822627103</v>
      </c>
      <c r="E9547" s="130">
        <v>-4.9353235645226499E-2</v>
      </c>
    </row>
    <row r="9548" spans="1:5" x14ac:dyDescent="0.25">
      <c r="A9548" s="130">
        <v>47194.204015943498</v>
      </c>
      <c r="B9548" s="130">
        <v>1.75535234762134</v>
      </c>
      <c r="C9548" s="130">
        <v>1.0926727275119399</v>
      </c>
      <c r="D9548" s="130">
        <v>0.58390934754053903</v>
      </c>
      <c r="E9548" s="130">
        <v>-4.9198541746588997E-2</v>
      </c>
    </row>
    <row r="9549" spans="1:5" x14ac:dyDescent="0.25">
      <c r="A9549" s="130">
        <v>47204.801906430497</v>
      </c>
      <c r="B9549" s="130">
        <v>1.62687659223568</v>
      </c>
      <c r="C9549" s="130">
        <v>1.09270798756042</v>
      </c>
      <c r="D9549" s="130">
        <v>0.58387041219053903</v>
      </c>
      <c r="E9549" s="130">
        <v>-4.9014229526827997E-2</v>
      </c>
    </row>
    <row r="9550" spans="1:5" x14ac:dyDescent="0.25">
      <c r="A9550" s="130">
        <v>47213.345551868297</v>
      </c>
      <c r="B9550" s="130">
        <v>0.73027901804574302</v>
      </c>
      <c r="C9550" s="130">
        <v>1.0927364956658601</v>
      </c>
      <c r="D9550" s="130">
        <v>0.58383898283436697</v>
      </c>
      <c r="E9550" s="130">
        <v>-4.8865664640253603E-2</v>
      </c>
    </row>
    <row r="9551" spans="1:5" x14ac:dyDescent="0.25">
      <c r="A9551" s="130">
        <v>47215.801686849903</v>
      </c>
      <c r="B9551" s="130">
        <v>1.8810684586633799</v>
      </c>
      <c r="C9551" s="130">
        <v>1.0927447048075301</v>
      </c>
      <c r="D9551" s="130">
        <v>0.58382994071658401</v>
      </c>
      <c r="E9551" s="130">
        <v>-4.8822958779092498E-2</v>
      </c>
    </row>
    <row r="9552" spans="1:5" x14ac:dyDescent="0.25">
      <c r="A9552" s="130">
        <v>47218.329284621403</v>
      </c>
      <c r="B9552" s="130">
        <v>1.18470922344229</v>
      </c>
      <c r="C9552" s="130">
        <v>1.09275315912653</v>
      </c>
      <c r="D9552" s="130">
        <v>0.58382063235361803</v>
      </c>
      <c r="E9552" s="130">
        <v>-4.87790121566972E-2</v>
      </c>
    </row>
    <row r="9553" spans="1:5" x14ac:dyDescent="0.25">
      <c r="A9553" s="130">
        <v>47220.632401687901</v>
      </c>
      <c r="B9553" s="130">
        <v>-0.15219508697791301</v>
      </c>
      <c r="C9553" s="130">
        <v>1.09276086818201</v>
      </c>
      <c r="D9553" s="130">
        <v>0.58381214789423996</v>
      </c>
      <c r="E9553" s="130">
        <v>-4.8738970129968098E-2</v>
      </c>
    </row>
    <row r="9554" spans="1:5" x14ac:dyDescent="0.25">
      <c r="A9554" s="130">
        <v>47225.449515767803</v>
      </c>
      <c r="B9554" s="130">
        <v>1.21430442999479</v>
      </c>
      <c r="C9554" s="130">
        <v>1.0927770093276299</v>
      </c>
      <c r="D9554" s="130">
        <v>0.583794393516471</v>
      </c>
      <c r="E9554" s="130">
        <v>-4.8655224813036899E-2</v>
      </c>
    </row>
    <row r="9555" spans="1:5" x14ac:dyDescent="0.25">
      <c r="A9555" s="130">
        <v>47232.1951011153</v>
      </c>
      <c r="B9555" s="130">
        <v>1.5141168132526599</v>
      </c>
      <c r="C9555" s="130">
        <v>1.09279965132307</v>
      </c>
      <c r="D9555" s="130">
        <v>0.58376951185142201</v>
      </c>
      <c r="E9555" s="130">
        <v>-4.8537965106298299E-2</v>
      </c>
    </row>
    <row r="9556" spans="1:5" x14ac:dyDescent="0.25">
      <c r="A9556" s="130">
        <v>47233.166149639597</v>
      </c>
      <c r="B9556" s="130">
        <v>-0.102233580001554</v>
      </c>
      <c r="C9556" s="130">
        <v>1.0928029144428399</v>
      </c>
      <c r="D9556" s="130">
        <v>0.58376592817934403</v>
      </c>
      <c r="E9556" s="130">
        <v>-4.8521086385395998E-2</v>
      </c>
    </row>
    <row r="9557" spans="1:5" x14ac:dyDescent="0.25">
      <c r="A9557" s="130">
        <v>47234.921850931802</v>
      </c>
      <c r="B9557" s="130">
        <v>1.1289185991769899</v>
      </c>
      <c r="C9557" s="130">
        <v>1.0928088166966701</v>
      </c>
      <c r="D9557" s="130">
        <v>0.58375944753316</v>
      </c>
      <c r="E9557" s="130">
        <v>-4.8490569641960503E-2</v>
      </c>
    </row>
    <row r="9558" spans="1:5" x14ac:dyDescent="0.25">
      <c r="A9558" s="130">
        <v>47255.533963560803</v>
      </c>
      <c r="B9558" s="130">
        <v>1.38643465778383</v>
      </c>
      <c r="C9558" s="130">
        <v>1.0928783379415801</v>
      </c>
      <c r="D9558" s="130">
        <v>0.58368324869246002</v>
      </c>
      <c r="E9558" s="130">
        <v>-4.8132378703319503E-2</v>
      </c>
    </row>
    <row r="9559" spans="1:5" x14ac:dyDescent="0.25">
      <c r="A9559" s="130">
        <v>47258.8042173961</v>
      </c>
      <c r="B9559" s="130">
        <v>0.89965223640127201</v>
      </c>
      <c r="C9559" s="130">
        <v>1.0928894064268799</v>
      </c>
      <c r="D9559" s="130">
        <v>0.58367113968661299</v>
      </c>
      <c r="E9559" s="130">
        <v>-4.8075563329734401E-2</v>
      </c>
    </row>
    <row r="9560" spans="1:5" x14ac:dyDescent="0.25">
      <c r="A9560" s="130">
        <v>47262.059088995797</v>
      </c>
      <c r="B9560" s="130">
        <v>0.21690995459373599</v>
      </c>
      <c r="C9560" s="130">
        <v>1.0929004332524701</v>
      </c>
      <c r="D9560" s="130">
        <v>0.58365908232945796</v>
      </c>
      <c r="E9560" s="130">
        <v>-4.8019019244700797E-2</v>
      </c>
    </row>
    <row r="9561" spans="1:5" x14ac:dyDescent="0.25">
      <c r="A9561" s="130">
        <v>47262.311184907798</v>
      </c>
      <c r="B9561" s="130">
        <v>-0.45113508256410301</v>
      </c>
      <c r="C9561" s="130">
        <v>1.09290128773326</v>
      </c>
      <c r="D9561" s="130">
        <v>0.58365814824359896</v>
      </c>
      <c r="E9561" s="130">
        <v>-4.80146399699398E-2</v>
      </c>
    </row>
    <row r="9562" spans="1:5" x14ac:dyDescent="0.25">
      <c r="A9562" s="130">
        <v>47262.493468026099</v>
      </c>
      <c r="B9562" s="130">
        <v>2.5249709652169501</v>
      </c>
      <c r="C9562" s="130">
        <v>1.0929019056218201</v>
      </c>
      <c r="D9562" s="130">
        <v>0.58365747281388103</v>
      </c>
      <c r="E9562" s="130">
        <v>-4.8011473460927302E-2</v>
      </c>
    </row>
    <row r="9563" spans="1:5" x14ac:dyDescent="0.25">
      <c r="A9563" s="130">
        <v>47270.4639816091</v>
      </c>
      <c r="B9563" s="130">
        <v>0.40838900287116803</v>
      </c>
      <c r="C9563" s="130">
        <v>1.09292895513429</v>
      </c>
      <c r="D9563" s="130">
        <v>0.58362792273362696</v>
      </c>
      <c r="E9563" s="130">
        <v>-4.787302749544E-2</v>
      </c>
    </row>
    <row r="9564" spans="1:5" x14ac:dyDescent="0.25">
      <c r="A9564" s="130">
        <v>47271.557065908397</v>
      </c>
      <c r="B9564" s="130">
        <v>-0.33919454842827901</v>
      </c>
      <c r="C9564" s="130">
        <v>1.09293266955761</v>
      </c>
      <c r="D9564" s="130">
        <v>0.58362386773137598</v>
      </c>
      <c r="E9564" s="130">
        <v>-4.7854042867745E-2</v>
      </c>
    </row>
    <row r="9565" spans="1:5" x14ac:dyDescent="0.25">
      <c r="A9565" s="130">
        <v>47274.693751079503</v>
      </c>
      <c r="B9565" s="130">
        <v>0.96188489358906004</v>
      </c>
      <c r="C9565" s="130">
        <v>1.09294333481328</v>
      </c>
      <c r="D9565" s="130">
        <v>0.58361222829400095</v>
      </c>
      <c r="E9565" s="130">
        <v>-4.7799567821413098E-2</v>
      </c>
    </row>
    <row r="9566" spans="1:5" x14ac:dyDescent="0.25">
      <c r="A9566" s="130">
        <v>47278.442463334599</v>
      </c>
      <c r="B9566" s="130">
        <v>1.5883537233188501</v>
      </c>
      <c r="C9566" s="130">
        <v>1.0929560935859599</v>
      </c>
      <c r="D9566" s="130">
        <v>0.58359831133751205</v>
      </c>
      <c r="E9566" s="130">
        <v>-4.7734469039860401E-2</v>
      </c>
    </row>
    <row r="9567" spans="1:5" x14ac:dyDescent="0.25">
      <c r="A9567" s="130">
        <v>47282.319941590104</v>
      </c>
      <c r="B9567" s="130">
        <v>2.60353284410288</v>
      </c>
      <c r="C9567" s="130">
        <v>1.0929693049299201</v>
      </c>
      <c r="D9567" s="130">
        <v>0.58358390896280599</v>
      </c>
      <c r="E9567" s="130">
        <v>-4.7667140442842801E-2</v>
      </c>
    </row>
    <row r="9568" spans="1:5" x14ac:dyDescent="0.25">
      <c r="A9568" s="130">
        <v>47283.326712082599</v>
      </c>
      <c r="B9568" s="130">
        <v>0.59317851370424002</v>
      </c>
      <c r="C9568" s="130">
        <v>1.09297273757475</v>
      </c>
      <c r="D9568" s="130">
        <v>0.583580168221562</v>
      </c>
      <c r="E9568" s="130">
        <v>-4.7649659924827503E-2</v>
      </c>
    </row>
    <row r="9569" spans="1:5" x14ac:dyDescent="0.25">
      <c r="A9569" s="130">
        <v>47289.783107130301</v>
      </c>
      <c r="B9569" s="130">
        <v>3.50830710012404</v>
      </c>
      <c r="C9569" s="130">
        <v>1.09299477427734</v>
      </c>
      <c r="D9569" s="130">
        <v>0.58355616691951295</v>
      </c>
      <c r="E9569" s="130">
        <v>-4.7537568388678897E-2</v>
      </c>
    </row>
    <row r="9570" spans="1:5" x14ac:dyDescent="0.25">
      <c r="A9570" s="130">
        <v>47296.242626453401</v>
      </c>
      <c r="B9570" s="130">
        <v>-9.4190211205202906E-2</v>
      </c>
      <c r="C9570" s="130">
        <v>1.09301686175922</v>
      </c>
      <c r="D9570" s="130">
        <v>0.58353213320198205</v>
      </c>
      <c r="E9570" s="130">
        <v>-4.7425441411412597E-2</v>
      </c>
    </row>
    <row r="9571" spans="1:5" x14ac:dyDescent="0.25">
      <c r="A9571" s="130">
        <v>47310.635870843602</v>
      </c>
      <c r="B9571" s="130">
        <v>-0.27293436148153599</v>
      </c>
      <c r="C9571" s="130">
        <v>1.09306622109883</v>
      </c>
      <c r="D9571" s="130">
        <v>0.58347850596137496</v>
      </c>
      <c r="E9571" s="130">
        <v>-4.7175668292306898E-2</v>
      </c>
    </row>
    <row r="9572" spans="1:5" x14ac:dyDescent="0.25">
      <c r="A9572" s="130">
        <v>47311.324786416801</v>
      </c>
      <c r="B9572" s="130">
        <v>-0.48623803173668501</v>
      </c>
      <c r="C9572" s="130">
        <v>1.09306858857195</v>
      </c>
      <c r="D9572" s="130">
        <v>0.58347593656989505</v>
      </c>
      <c r="E9572" s="130">
        <v>-4.7163715729514402E-2</v>
      </c>
    </row>
    <row r="9573" spans="1:5" x14ac:dyDescent="0.25">
      <c r="A9573" s="130">
        <v>47319.753495301098</v>
      </c>
      <c r="B9573" s="130">
        <v>1.1324211356540199</v>
      </c>
      <c r="C9573" s="130">
        <v>1.0930975904240601</v>
      </c>
      <c r="D9573" s="130">
        <v>0.58344448158713802</v>
      </c>
      <c r="E9573" s="130">
        <v>-4.7017498526586703E-2</v>
      </c>
    </row>
    <row r="9574" spans="1:5" x14ac:dyDescent="0.25">
      <c r="A9574" s="130">
        <v>47325.853093229904</v>
      </c>
      <c r="B9574" s="130">
        <v>4.0599744983423198</v>
      </c>
      <c r="C9574" s="130">
        <v>1.09311862003308</v>
      </c>
      <c r="D9574" s="130">
        <v>0.58342169653841103</v>
      </c>
      <c r="E9574" s="130">
        <v>-4.6911708498063802E-2</v>
      </c>
    </row>
    <row r="9575" spans="1:5" x14ac:dyDescent="0.25">
      <c r="A9575" s="130">
        <v>47333.175888393402</v>
      </c>
      <c r="B9575" s="130">
        <v>-0.77993149612546298</v>
      </c>
      <c r="C9575" s="130">
        <v>1.09314391308423</v>
      </c>
      <c r="D9575" s="130">
        <v>0.58339431780128403</v>
      </c>
      <c r="E9575" s="130">
        <v>-4.6784729791083501E-2</v>
      </c>
    </row>
    <row r="9576" spans="1:5" x14ac:dyDescent="0.25">
      <c r="A9576" s="130">
        <v>47334.229828897303</v>
      </c>
      <c r="B9576" s="130">
        <v>0.78744149008362896</v>
      </c>
      <c r="C9576" s="130">
        <v>1.0931475575507501</v>
      </c>
      <c r="D9576" s="130">
        <v>0.58339037509561997</v>
      </c>
      <c r="E9576" s="130">
        <v>-4.6766456654500799E-2</v>
      </c>
    </row>
    <row r="9577" spans="1:5" x14ac:dyDescent="0.25">
      <c r="A9577" s="130">
        <v>47335.465935709901</v>
      </c>
      <c r="B9577" s="130">
        <v>-0.200497589550963</v>
      </c>
      <c r="C9577" s="130">
        <v>1.09315183326258</v>
      </c>
      <c r="D9577" s="130">
        <v>0.58338575021733796</v>
      </c>
      <c r="E9577" s="130">
        <v>-4.6745025912290003E-2</v>
      </c>
    </row>
    <row r="9578" spans="1:5" x14ac:dyDescent="0.25">
      <c r="A9578" s="130">
        <v>47336.175977223698</v>
      </c>
      <c r="B9578" s="130">
        <v>1.4185215550811501</v>
      </c>
      <c r="C9578" s="130">
        <v>1.0931542899529001</v>
      </c>
      <c r="D9578" s="130">
        <v>0.583383093262552</v>
      </c>
      <c r="E9578" s="130">
        <v>-4.67327160986808E-2</v>
      </c>
    </row>
    <row r="9579" spans="1:5" x14ac:dyDescent="0.25">
      <c r="A9579" s="130">
        <v>47342.882921311801</v>
      </c>
      <c r="B9579" s="130">
        <v>-0.55298496938167596</v>
      </c>
      <c r="C9579" s="130">
        <v>1.0931775186963499</v>
      </c>
      <c r="D9579" s="130">
        <v>0.58335798371686298</v>
      </c>
      <c r="E9579" s="130">
        <v>-4.6616453384959802E-2</v>
      </c>
    </row>
    <row r="9580" spans="1:5" x14ac:dyDescent="0.25">
      <c r="A9580" s="130">
        <v>47345.636478185203</v>
      </c>
      <c r="B9580" s="130">
        <v>1.4771004411484201</v>
      </c>
      <c r="C9580" s="130">
        <v>1.09318706746382</v>
      </c>
      <c r="D9580" s="130">
        <v>0.58334766844611496</v>
      </c>
      <c r="E9580" s="130">
        <v>-4.6568728748807402E-2</v>
      </c>
    </row>
    <row r="9581" spans="1:5" x14ac:dyDescent="0.25">
      <c r="A9581" s="130">
        <v>47346.568302437503</v>
      </c>
      <c r="B9581" s="130">
        <v>0.30308885192103002</v>
      </c>
      <c r="C9581" s="130">
        <v>1.0931903004343599</v>
      </c>
      <c r="D9581" s="130">
        <v>0.58334417682883999</v>
      </c>
      <c r="E9581" s="130">
        <v>-4.6552579361641297E-2</v>
      </c>
    </row>
    <row r="9582" spans="1:5" x14ac:dyDescent="0.25">
      <c r="A9582" s="130">
        <v>47353.636629618399</v>
      </c>
      <c r="B9582" s="130">
        <v>-2.5787753445478301</v>
      </c>
      <c r="C9582" s="130">
        <v>1.0932148502677901</v>
      </c>
      <c r="D9582" s="130">
        <v>0.58331767722930805</v>
      </c>
      <c r="E9582" s="130">
        <v>-4.64300951079731E-2</v>
      </c>
    </row>
    <row r="9583" spans="1:5" x14ac:dyDescent="0.25">
      <c r="A9583" s="130">
        <v>47359.220821060801</v>
      </c>
      <c r="B9583" s="130">
        <v>0.90625369562746805</v>
      </c>
      <c r="C9583" s="130">
        <v>1.0932342780494899</v>
      </c>
      <c r="D9583" s="130">
        <v>0.58329672421997003</v>
      </c>
      <c r="E9583" s="130">
        <v>-4.6333349804335698E-2</v>
      </c>
    </row>
    <row r="9584" spans="1:5" x14ac:dyDescent="0.25">
      <c r="A9584" s="130">
        <v>47365.880975179803</v>
      </c>
      <c r="B9584" s="130">
        <v>3.65318378275254</v>
      </c>
      <c r="C9584" s="130">
        <v>1.0932574867381799</v>
      </c>
      <c r="D9584" s="130">
        <v>0.58327171376260201</v>
      </c>
      <c r="E9584" s="130">
        <v>-4.6217988370774801E-2</v>
      </c>
    </row>
    <row r="9585" spans="1:5" x14ac:dyDescent="0.25">
      <c r="A9585" s="130">
        <v>47376.109890073902</v>
      </c>
      <c r="B9585" s="130">
        <v>1.83714503763832</v>
      </c>
      <c r="C9585" s="130">
        <v>1.0932932107065001</v>
      </c>
      <c r="D9585" s="130">
        <v>0.58323325895407796</v>
      </c>
      <c r="E9585" s="130">
        <v>-4.6040865867206099E-2</v>
      </c>
    </row>
    <row r="9586" spans="1:5" x14ac:dyDescent="0.25">
      <c r="A9586" s="130">
        <v>47381.544676845901</v>
      </c>
      <c r="B9586" s="130">
        <v>0.886090603048029</v>
      </c>
      <c r="C9586" s="130">
        <v>1.09331223026423</v>
      </c>
      <c r="D9586" s="130">
        <v>0.58321280621454896</v>
      </c>
      <c r="E9586" s="130">
        <v>-4.5946785117378201E-2</v>
      </c>
    </row>
    <row r="9587" spans="1:5" x14ac:dyDescent="0.25">
      <c r="A9587" s="130">
        <v>47390.2609072716</v>
      </c>
      <c r="B9587" s="130">
        <v>0.53647472814637398</v>
      </c>
      <c r="C9587" s="130">
        <v>1.09334278953287</v>
      </c>
      <c r="D9587" s="130">
        <v>0.583179973888037</v>
      </c>
      <c r="E9587" s="130">
        <v>-4.57959404591404E-2</v>
      </c>
    </row>
    <row r="9588" spans="1:5" x14ac:dyDescent="0.25">
      <c r="A9588" s="130">
        <v>47392.497799079698</v>
      </c>
      <c r="B9588" s="130">
        <v>0.13567897817212701</v>
      </c>
      <c r="C9588" s="130">
        <v>1.09335064319966</v>
      </c>
      <c r="D9588" s="130">
        <v>0.58317154189526799</v>
      </c>
      <c r="E9588" s="130">
        <v>-4.5757236631035397E-2</v>
      </c>
    </row>
    <row r="9589" spans="1:5" x14ac:dyDescent="0.25">
      <c r="A9589" s="130">
        <v>47395.433743495501</v>
      </c>
      <c r="B9589" s="130">
        <v>2.2720904236789501</v>
      </c>
      <c r="C9589" s="130">
        <v>1.09336095807008</v>
      </c>
      <c r="D9589" s="130">
        <v>0.58316047105896995</v>
      </c>
      <c r="E9589" s="130">
        <v>-4.5706442620469197E-2</v>
      </c>
    </row>
    <row r="9590" spans="1:5" x14ac:dyDescent="0.25">
      <c r="A9590" s="130">
        <v>47395.463229378503</v>
      </c>
      <c r="B9590" s="130">
        <v>1.4064746895935001</v>
      </c>
      <c r="C9590" s="130">
        <v>1.0933610617023899</v>
      </c>
      <c r="D9590" s="130">
        <v>0.58316035985221304</v>
      </c>
      <c r="E9590" s="130">
        <v>-4.5705932522857602E-2</v>
      </c>
    </row>
    <row r="9591" spans="1:5" x14ac:dyDescent="0.25">
      <c r="A9591" s="130">
        <v>47410.426886957801</v>
      </c>
      <c r="B9591" s="130">
        <v>1.0467723892941401</v>
      </c>
      <c r="C9591" s="130">
        <v>1.09341375426686</v>
      </c>
      <c r="D9591" s="130">
        <v>0.58310386859146901</v>
      </c>
      <c r="E9591" s="130">
        <v>-4.54471438193347E-2</v>
      </c>
    </row>
    <row r="9592" spans="1:5" x14ac:dyDescent="0.25">
      <c r="A9592" s="130">
        <v>47410.585970719098</v>
      </c>
      <c r="B9592" s="130">
        <v>-1.26865984553914E-2</v>
      </c>
      <c r="C9592" s="130">
        <v>1.09341431553553</v>
      </c>
      <c r="D9592" s="130">
        <v>0.58310326741923602</v>
      </c>
      <c r="E9592" s="130">
        <v>-4.54443934027772E-2</v>
      </c>
    </row>
    <row r="9593" spans="1:5" x14ac:dyDescent="0.25">
      <c r="A9593" s="130">
        <v>47416.556437884297</v>
      </c>
      <c r="B9593" s="130">
        <v>1.27885253489994</v>
      </c>
      <c r="C9593" s="130">
        <v>1.0934353964313099</v>
      </c>
      <c r="D9593" s="130">
        <v>0.58308069618722003</v>
      </c>
      <c r="E9593" s="130">
        <v>-4.5341182632396601E-2</v>
      </c>
    </row>
    <row r="9594" spans="1:5" x14ac:dyDescent="0.25">
      <c r="A9594" s="130">
        <v>47425.545702417599</v>
      </c>
      <c r="B9594" s="130">
        <v>2.2508556003301599</v>
      </c>
      <c r="C9594" s="130">
        <v>1.09346719595884</v>
      </c>
      <c r="D9594" s="130">
        <v>0.58304667926314302</v>
      </c>
      <c r="E9594" s="130">
        <v>-4.5185835859083999E-2</v>
      </c>
    </row>
    <row r="9595" spans="1:5" x14ac:dyDescent="0.25">
      <c r="A9595" s="130">
        <v>47439.147682803399</v>
      </c>
      <c r="B9595" s="130">
        <v>-9.5838021886851504E-2</v>
      </c>
      <c r="C9595" s="130">
        <v>1.09351544848147</v>
      </c>
      <c r="D9595" s="130">
        <v>0.58299513124829105</v>
      </c>
      <c r="E9595" s="130">
        <v>-4.4950891665857202E-2</v>
      </c>
    </row>
    <row r="9596" spans="1:5" x14ac:dyDescent="0.25">
      <c r="A9596" s="130">
        <v>47452.121954328897</v>
      </c>
      <c r="B9596" s="130">
        <v>0.995721522057047</v>
      </c>
      <c r="C9596" s="130">
        <v>1.0935616251016</v>
      </c>
      <c r="D9596" s="130">
        <v>0.58294587713621904</v>
      </c>
      <c r="E9596" s="130">
        <v>-4.4726925199039598E-2</v>
      </c>
    </row>
    <row r="9597" spans="1:5" x14ac:dyDescent="0.25">
      <c r="A9597" s="130">
        <v>47463.880430117097</v>
      </c>
      <c r="B9597" s="130">
        <v>1.0621514817714699</v>
      </c>
      <c r="C9597" s="130">
        <v>1.0936036007640699</v>
      </c>
      <c r="D9597" s="130">
        <v>0.58290116696085803</v>
      </c>
      <c r="E9597" s="130">
        <v>-4.4524064635256801E-2</v>
      </c>
    </row>
    <row r="9598" spans="1:5" x14ac:dyDescent="0.25">
      <c r="A9598" s="130">
        <v>47468.351190676898</v>
      </c>
      <c r="B9598" s="130">
        <v>1.4844087610097301</v>
      </c>
      <c r="C9598" s="130">
        <v>1.0936195918559199</v>
      </c>
      <c r="D9598" s="130">
        <v>0.58288414959295298</v>
      </c>
      <c r="E9598" s="130">
        <v>-4.4446964138842797E-2</v>
      </c>
    </row>
    <row r="9599" spans="1:5" x14ac:dyDescent="0.25">
      <c r="A9599" s="130">
        <v>47469.756448296503</v>
      </c>
      <c r="B9599" s="130">
        <v>1.1188437356010901</v>
      </c>
      <c r="C9599" s="130">
        <v>1.0936246217501</v>
      </c>
      <c r="D9599" s="130">
        <v>0.58287879863302605</v>
      </c>
      <c r="E9599" s="130">
        <v>-4.44227332767771E-2</v>
      </c>
    </row>
    <row r="9600" spans="1:5" x14ac:dyDescent="0.25">
      <c r="A9600" s="130">
        <v>47473.611539295998</v>
      </c>
      <c r="B9600" s="130">
        <v>2.91894691222305</v>
      </c>
      <c r="C9600" s="130">
        <v>1.0936384291168499</v>
      </c>
      <c r="D9600" s="130">
        <v>0.58286411417910899</v>
      </c>
      <c r="E9600" s="130">
        <v>-4.4356268615082899E-2</v>
      </c>
    </row>
    <row r="9601" spans="1:5" x14ac:dyDescent="0.25">
      <c r="A9601" s="130">
        <v>47485.110163986799</v>
      </c>
      <c r="B9601" s="130">
        <v>3.2270277681673698</v>
      </c>
      <c r="C9601" s="130">
        <v>1.0936796878519499</v>
      </c>
      <c r="D9601" s="130">
        <v>0.58282027132060799</v>
      </c>
      <c r="E9601" s="130">
        <v>-4.4158100422447402E-2</v>
      </c>
    </row>
    <row r="9602" spans="1:5" x14ac:dyDescent="0.25">
      <c r="A9602" s="130">
        <v>47486.528750829399</v>
      </c>
      <c r="B9602" s="130">
        <v>1.1447384661752</v>
      </c>
      <c r="C9602" s="130">
        <v>1.0936847857377301</v>
      </c>
      <c r="D9602" s="130">
        <v>0.58281485792221099</v>
      </c>
      <c r="E9602" s="130">
        <v>-4.4133660464970102E-2</v>
      </c>
    </row>
    <row r="9603" spans="1:5" x14ac:dyDescent="0.25">
      <c r="A9603" s="130">
        <v>47488.111502272601</v>
      </c>
      <c r="B9603" s="130">
        <v>1.15000010424819</v>
      </c>
      <c r="C9603" s="130">
        <v>1.09369047558432</v>
      </c>
      <c r="D9603" s="130">
        <v>0.58280881689756803</v>
      </c>
      <c r="E9603" s="130">
        <v>-4.4106394336941197E-2</v>
      </c>
    </row>
    <row r="9604" spans="1:5" x14ac:dyDescent="0.25">
      <c r="A9604" s="130">
        <v>47489.072809080702</v>
      </c>
      <c r="B9604" s="130">
        <v>-0.135124650304075</v>
      </c>
      <c r="C9604" s="130">
        <v>1.09369393242966</v>
      </c>
      <c r="D9604" s="130">
        <v>0.58280514719435705</v>
      </c>
      <c r="E9604" s="130">
        <v>-4.4089834957794401E-2</v>
      </c>
    </row>
    <row r="9605" spans="1:5" x14ac:dyDescent="0.25">
      <c r="A9605" s="130">
        <v>47507.889646648298</v>
      </c>
      <c r="B9605" s="130">
        <v>-0.265341649345263</v>
      </c>
      <c r="C9605" s="130">
        <v>1.09376175428947</v>
      </c>
      <c r="D9605" s="130">
        <v>0.58273322431107399</v>
      </c>
      <c r="E9605" s="130">
        <v>-4.3765867534320199E-2</v>
      </c>
    </row>
    <row r="9606" spans="1:5" x14ac:dyDescent="0.25">
      <c r="A9606" s="130">
        <v>47508.942472089097</v>
      </c>
      <c r="B9606" s="130">
        <v>-4.0085307837023403E-2</v>
      </c>
      <c r="C9606" s="130">
        <v>1.09376555777754</v>
      </c>
      <c r="D9606" s="130">
        <v>0.58272919500839904</v>
      </c>
      <c r="E9606" s="130">
        <v>-4.3747750851969698E-2</v>
      </c>
    </row>
    <row r="9607" spans="1:5" x14ac:dyDescent="0.25">
      <c r="A9607" s="130">
        <v>47512.351543950601</v>
      </c>
      <c r="B9607" s="130">
        <v>1.86761562363129</v>
      </c>
      <c r="C9607" s="130">
        <v>1.0937778798984801</v>
      </c>
      <c r="D9607" s="130">
        <v>0.58271614431162999</v>
      </c>
      <c r="E9607" s="130">
        <v>-4.36890958211072E-2</v>
      </c>
    </row>
    <row r="9608" spans="1:5" x14ac:dyDescent="0.25">
      <c r="A9608" s="130">
        <v>47555.948723205402</v>
      </c>
      <c r="B9608" s="130">
        <v>1.8289786747479799</v>
      </c>
      <c r="C9608" s="130">
        <v>1.0939363073759101</v>
      </c>
      <c r="D9608" s="130">
        <v>0.58254874306906301</v>
      </c>
      <c r="E9608" s="130">
        <v>-4.2939986141307201E-2</v>
      </c>
    </row>
    <row r="9609" spans="1:5" x14ac:dyDescent="0.25">
      <c r="A9609" s="130">
        <v>47558.735681182603</v>
      </c>
      <c r="B9609" s="130">
        <v>-0.36782942719561001</v>
      </c>
      <c r="C9609" s="130">
        <v>1.09394648756701</v>
      </c>
      <c r="D9609" s="130">
        <v>0.58253801032744501</v>
      </c>
      <c r="E9609" s="130">
        <v>-4.2892164948376402E-2</v>
      </c>
    </row>
    <row r="9610" spans="1:5" x14ac:dyDescent="0.25">
      <c r="A9610" s="130">
        <v>47561.229162562697</v>
      </c>
      <c r="B9610" s="130">
        <v>-0.73267686041989</v>
      </c>
      <c r="C9610" s="130">
        <v>1.0939556010516001</v>
      </c>
      <c r="D9610" s="130">
        <v>0.58252840456888699</v>
      </c>
      <c r="E9610" s="130">
        <v>-4.2849386438684099E-2</v>
      </c>
    </row>
    <row r="9611" spans="1:5" x14ac:dyDescent="0.25">
      <c r="A9611" s="130">
        <v>47562.055385833897</v>
      </c>
      <c r="B9611" s="130">
        <v>2.3345430124711402</v>
      </c>
      <c r="C9611" s="130">
        <v>1.09395862193801</v>
      </c>
      <c r="D9611" s="130">
        <v>0.58252522099996495</v>
      </c>
      <c r="E9611" s="130">
        <v>-4.2835213090804798E-2</v>
      </c>
    </row>
    <row r="9612" spans="1:5" x14ac:dyDescent="0.25">
      <c r="A9612" s="130">
        <v>47575.667102523301</v>
      </c>
      <c r="B9612" s="130">
        <v>1.7135185792832399</v>
      </c>
      <c r="C9612" s="130">
        <v>1.09400846862917</v>
      </c>
      <c r="D9612" s="130">
        <v>0.582472724978083</v>
      </c>
      <c r="E9612" s="130">
        <v>-4.2601817832531502E-2</v>
      </c>
    </row>
    <row r="9613" spans="1:5" x14ac:dyDescent="0.25">
      <c r="A9613" s="130">
        <v>47577.763228450298</v>
      </c>
      <c r="B9613" s="130">
        <v>0.89105997261942305</v>
      </c>
      <c r="C9613" s="130">
        <v>1.0940161578695999</v>
      </c>
      <c r="D9613" s="130">
        <v>0.58246463286753503</v>
      </c>
      <c r="E9613" s="130">
        <v>-4.2565894153542297E-2</v>
      </c>
    </row>
    <row r="9614" spans="1:5" x14ac:dyDescent="0.25">
      <c r="A9614" s="130">
        <v>47583.742146091201</v>
      </c>
      <c r="B9614" s="130">
        <v>0.38393920117534303</v>
      </c>
      <c r="C9614" s="130">
        <v>1.0940381095574101</v>
      </c>
      <c r="D9614" s="130">
        <v>0.58244153944768895</v>
      </c>
      <c r="E9614" s="130">
        <v>-4.24634532444466E-2</v>
      </c>
    </row>
    <row r="9615" spans="1:5" x14ac:dyDescent="0.25">
      <c r="A9615" s="130">
        <v>47585.651095756599</v>
      </c>
      <c r="B9615" s="130">
        <v>0.86338442261277804</v>
      </c>
      <c r="C9615" s="130">
        <v>1.09404512425718</v>
      </c>
      <c r="D9615" s="130">
        <v>0.58243416251017399</v>
      </c>
      <c r="E9615" s="130">
        <v>-4.2430754236266598E-2</v>
      </c>
    </row>
    <row r="9616" spans="1:5" x14ac:dyDescent="0.25">
      <c r="A9616" s="130">
        <v>47591.859278329699</v>
      </c>
      <c r="B9616" s="130">
        <v>1.58168468791828</v>
      </c>
      <c r="C9616" s="130">
        <v>1.0940679569668801</v>
      </c>
      <c r="D9616" s="130">
        <v>0.58241015936590401</v>
      </c>
      <c r="E9616" s="130">
        <v>-4.2324440471271499E-2</v>
      </c>
    </row>
    <row r="9617" spans="1:5" x14ac:dyDescent="0.25">
      <c r="A9617" s="130">
        <v>47592.533524903403</v>
      </c>
      <c r="B9617" s="130">
        <v>0.67283516908902596</v>
      </c>
      <c r="C9617" s="130">
        <v>1.09407043856576</v>
      </c>
      <c r="D9617" s="130">
        <v>0.58240755134826505</v>
      </c>
      <c r="E9617" s="130">
        <v>-4.2312896756454901E-2</v>
      </c>
    </row>
    <row r="9618" spans="1:5" x14ac:dyDescent="0.25">
      <c r="A9618" s="130">
        <v>47594.504354875098</v>
      </c>
      <c r="B9618" s="130">
        <v>0.368937077923848</v>
      </c>
      <c r="C9618" s="130">
        <v>1.0940776943539301</v>
      </c>
      <c r="D9618" s="130">
        <v>0.582399926816208</v>
      </c>
      <c r="E9618" s="130">
        <v>-4.2279157303314302E-2</v>
      </c>
    </row>
    <row r="9619" spans="1:5" x14ac:dyDescent="0.25">
      <c r="A9619" s="130">
        <v>47595.5340327944</v>
      </c>
      <c r="B9619" s="130">
        <v>0.69239206156181998</v>
      </c>
      <c r="C9619" s="130">
        <v>1.0940814864186701</v>
      </c>
      <c r="D9619" s="130">
        <v>0.58239594255884697</v>
      </c>
      <c r="E9619" s="130">
        <v>-4.2261531573398098E-2</v>
      </c>
    </row>
    <row r="9620" spans="1:5" x14ac:dyDescent="0.25">
      <c r="A9620" s="130">
        <v>47599.839377457698</v>
      </c>
      <c r="B9620" s="130">
        <v>-8.2672942909822703E-2</v>
      </c>
      <c r="C9620" s="130">
        <v>1.0940973510029799</v>
      </c>
      <c r="D9620" s="130">
        <v>0.58237927778027099</v>
      </c>
      <c r="E9620" s="130">
        <v>-4.2187847012837003E-2</v>
      </c>
    </row>
    <row r="9621" spans="1:5" x14ac:dyDescent="0.25">
      <c r="A9621" s="130">
        <v>47600.580956844598</v>
      </c>
      <c r="B9621" s="130">
        <v>1.05857319999707</v>
      </c>
      <c r="C9621" s="130">
        <v>1.0941000850820199</v>
      </c>
      <c r="D9621" s="130">
        <v>0.58237640642468003</v>
      </c>
      <c r="E9621" s="130">
        <v>-4.21751572663343E-2</v>
      </c>
    </row>
    <row r="9622" spans="1:5" x14ac:dyDescent="0.25">
      <c r="A9622" s="130">
        <v>47610.204287610897</v>
      </c>
      <c r="B9622" s="130">
        <v>1.21948615146075</v>
      </c>
      <c r="C9622" s="130">
        <v>1.0941356035716401</v>
      </c>
      <c r="D9622" s="130">
        <v>0.582339121153715</v>
      </c>
      <c r="E9622" s="130">
        <v>-4.2010542519483003E-2</v>
      </c>
    </row>
    <row r="9623" spans="1:5" x14ac:dyDescent="0.25">
      <c r="A9623" s="130">
        <v>47613.516498099503</v>
      </c>
      <c r="B9623" s="130">
        <v>1.6584129869647</v>
      </c>
      <c r="C9623" s="130">
        <v>1.0941478451634601</v>
      </c>
      <c r="D9623" s="130">
        <v>0.58232627769277301</v>
      </c>
      <c r="E9623" s="130">
        <v>-4.1953909484778798E-2</v>
      </c>
    </row>
    <row r="9624" spans="1:5" x14ac:dyDescent="0.25">
      <c r="A9624" s="130">
        <v>47614.253337054099</v>
      </c>
      <c r="B9624" s="130">
        <v>0.50840892912316105</v>
      </c>
      <c r="C9624" s="130">
        <v>1.0941505696000799</v>
      </c>
      <c r="D9624" s="130">
        <v>0.58232341979374802</v>
      </c>
      <c r="E9624" s="130">
        <v>-4.1941312574893898E-2</v>
      </c>
    </row>
    <row r="9625" spans="1:5" x14ac:dyDescent="0.25">
      <c r="A9625" s="130">
        <v>47616.891948317803</v>
      </c>
      <c r="B9625" s="130">
        <v>0.70659016535543595</v>
      </c>
      <c r="C9625" s="130">
        <v>1.09416032921662</v>
      </c>
      <c r="D9625" s="130">
        <v>0.58231318352896599</v>
      </c>
      <c r="E9625" s="130">
        <v>-4.1896208452927498E-2</v>
      </c>
    </row>
    <row r="9626" spans="1:5" x14ac:dyDescent="0.25">
      <c r="A9626" s="130">
        <v>47620.631713480499</v>
      </c>
      <c r="B9626" s="130">
        <v>1.5794087880393499</v>
      </c>
      <c r="C9626" s="130">
        <v>1.0941741709514601</v>
      </c>
      <c r="D9626" s="130">
        <v>0.58229866963963695</v>
      </c>
      <c r="E9626" s="130">
        <v>-4.1832295476375903E-2</v>
      </c>
    </row>
    <row r="9627" spans="1:5" x14ac:dyDescent="0.25">
      <c r="A9627" s="130">
        <v>47623.616986593202</v>
      </c>
      <c r="B9627" s="130">
        <v>1.71088108571535</v>
      </c>
      <c r="C9627" s="130">
        <v>1.0941852278644399</v>
      </c>
      <c r="D9627" s="130">
        <v>0.582287079031508</v>
      </c>
      <c r="E9627" s="130">
        <v>-4.1781288823251099E-2</v>
      </c>
    </row>
    <row r="9628" spans="1:5" x14ac:dyDescent="0.25">
      <c r="A9628" s="130">
        <v>47632.533686805698</v>
      </c>
      <c r="B9628" s="130">
        <v>0.57841998823988705</v>
      </c>
      <c r="C9628" s="130">
        <v>1.0942182944019001</v>
      </c>
      <c r="D9628" s="130">
        <v>0.58225243333497001</v>
      </c>
      <c r="E9628" s="130">
        <v>-4.1629001183788601E-2</v>
      </c>
    </row>
    <row r="9629" spans="1:5" x14ac:dyDescent="0.25">
      <c r="A9629" s="130">
        <v>47633.8085831106</v>
      </c>
      <c r="B9629" s="130">
        <v>0.59727544803884802</v>
      </c>
      <c r="C9629" s="130">
        <v>1.0942230271704301</v>
      </c>
      <c r="D9629" s="130">
        <v>0.58224747659348897</v>
      </c>
      <c r="E9629" s="130">
        <v>-4.1607235218274599E-2</v>
      </c>
    </row>
    <row r="9630" spans="1:5" x14ac:dyDescent="0.25">
      <c r="A9630" s="130">
        <v>47641.516169841001</v>
      </c>
      <c r="B9630" s="130">
        <v>-0.62193822977515401</v>
      </c>
      <c r="C9630" s="130">
        <v>1.0942516662050701</v>
      </c>
      <c r="D9630" s="130">
        <v>0.58221749304279802</v>
      </c>
      <c r="E9630" s="130">
        <v>-4.1475688149057402E-2</v>
      </c>
    </row>
    <row r="9631" spans="1:5" x14ac:dyDescent="0.25">
      <c r="A9631" s="130">
        <v>47641.671463088998</v>
      </c>
      <c r="B9631" s="130">
        <v>1.6404399457818899</v>
      </c>
      <c r="C9631" s="130">
        <v>1.0942522436906801</v>
      </c>
      <c r="D9631" s="130">
        <v>0.58221688863512899</v>
      </c>
      <c r="E9631" s="130">
        <v>-4.1473038479110803E-2</v>
      </c>
    </row>
    <row r="9632" spans="1:5" x14ac:dyDescent="0.25">
      <c r="A9632" s="130">
        <v>47643.665407616798</v>
      </c>
      <c r="B9632" s="130">
        <v>1.5590825808403399</v>
      </c>
      <c r="C9632" s="130">
        <v>1.09425966015092</v>
      </c>
      <c r="D9632" s="130">
        <v>0.58220912708288297</v>
      </c>
      <c r="E9632" s="130">
        <v>-4.1439019733219701E-2</v>
      </c>
    </row>
    <row r="9633" spans="1:5" x14ac:dyDescent="0.25">
      <c r="A9633" s="130">
        <v>47644.156528938503</v>
      </c>
      <c r="B9633" s="130">
        <v>0.177708420007261</v>
      </c>
      <c r="C9633" s="130">
        <v>1.0942614873343399</v>
      </c>
      <c r="D9633" s="130">
        <v>0.582207215067027</v>
      </c>
      <c r="E9633" s="130">
        <v>-4.1430641457233901E-2</v>
      </c>
    </row>
    <row r="9634" spans="1:5" x14ac:dyDescent="0.25">
      <c r="A9634" s="130">
        <v>47644.3555158827</v>
      </c>
      <c r="B9634" s="130">
        <v>1.5482659536954799</v>
      </c>
      <c r="C9634" s="130">
        <v>1.09426222770362</v>
      </c>
      <c r="D9634" s="130">
        <v>0.58220644034493996</v>
      </c>
      <c r="E9634" s="130">
        <v>-4.1427246928348399E-2</v>
      </c>
    </row>
    <row r="9635" spans="1:5" x14ac:dyDescent="0.25">
      <c r="A9635" s="130">
        <v>47644.787846615203</v>
      </c>
      <c r="B9635" s="130">
        <v>1.3264724991033401</v>
      </c>
      <c r="C9635" s="130">
        <v>1.0942638363766</v>
      </c>
      <c r="D9635" s="130">
        <v>0.58220475707205399</v>
      </c>
      <c r="E9635" s="130">
        <v>-4.1419871945524801E-2</v>
      </c>
    </row>
    <row r="9636" spans="1:5" x14ac:dyDescent="0.25">
      <c r="A9636" s="130">
        <v>47652.508207373001</v>
      </c>
      <c r="B9636" s="130">
        <v>0.34126225885713302</v>
      </c>
      <c r="C9636" s="130">
        <v>1.0942925870459099</v>
      </c>
      <c r="D9636" s="130">
        <v>0.58217468272072903</v>
      </c>
      <c r="E9636" s="130">
        <v>-4.1288212380922701E-2</v>
      </c>
    </row>
    <row r="9637" spans="1:5" x14ac:dyDescent="0.25">
      <c r="A9637" s="130">
        <v>47653.597063113899</v>
      </c>
      <c r="B9637" s="130">
        <v>0.17294288397991001</v>
      </c>
      <c r="C9637" s="130">
        <v>1.0942966455599601</v>
      </c>
      <c r="D9637" s="130">
        <v>0.58217043880427399</v>
      </c>
      <c r="E9637" s="130">
        <v>-4.1269649568112701E-2</v>
      </c>
    </row>
    <row r="9638" spans="1:5" x14ac:dyDescent="0.25">
      <c r="A9638" s="130">
        <v>47663.439405333498</v>
      </c>
      <c r="B9638" s="130">
        <v>1.16308887305914</v>
      </c>
      <c r="C9638" s="130">
        <v>1.0943333714055801</v>
      </c>
      <c r="D9638" s="130">
        <v>0.58213205131558898</v>
      </c>
      <c r="E9638" s="130">
        <v>-4.1101925859429699E-2</v>
      </c>
    </row>
    <row r="9639" spans="1:5" x14ac:dyDescent="0.25">
      <c r="A9639" s="130">
        <v>47671.653730122402</v>
      </c>
      <c r="B9639" s="130">
        <v>0.77128508878658897</v>
      </c>
      <c r="C9639" s="130">
        <v>1.0943640777072601</v>
      </c>
      <c r="D9639" s="130">
        <v>0.58209997759680798</v>
      </c>
      <c r="E9639" s="130">
        <v>-4.0962040811334199E-2</v>
      </c>
    </row>
    <row r="9640" spans="1:5" x14ac:dyDescent="0.25">
      <c r="A9640" s="130">
        <v>47672.552129634998</v>
      </c>
      <c r="B9640" s="130">
        <v>0.44854644386738102</v>
      </c>
      <c r="C9640" s="130">
        <v>1.0943674390862499</v>
      </c>
      <c r="D9640" s="130">
        <v>0.58209646771900403</v>
      </c>
      <c r="E9640" s="130">
        <v>-4.0946746936321103E-2</v>
      </c>
    </row>
    <row r="9641" spans="1:5" x14ac:dyDescent="0.25">
      <c r="A9641" s="130">
        <v>47675.976582861098</v>
      </c>
      <c r="B9641" s="130">
        <v>1.7098908479003601</v>
      </c>
      <c r="C9641" s="130">
        <v>1.0943802572139401</v>
      </c>
      <c r="D9641" s="130">
        <v>0.58208308544610399</v>
      </c>
      <c r="E9641" s="130">
        <v>-4.0888460579226002E-2</v>
      </c>
    </row>
    <row r="9642" spans="1:5" x14ac:dyDescent="0.25">
      <c r="A9642" s="130">
        <v>47682.022678398702</v>
      </c>
      <c r="B9642" s="130">
        <v>0.99613094219011</v>
      </c>
      <c r="C9642" s="130">
        <v>1.0944029095563299</v>
      </c>
      <c r="D9642" s="130">
        <v>0.58205944433193202</v>
      </c>
      <c r="E9642" s="130">
        <v>-4.0785590000455701E-2</v>
      </c>
    </row>
    <row r="9643" spans="1:5" x14ac:dyDescent="0.25">
      <c r="A9643" s="130">
        <v>47682.6489926867</v>
      </c>
      <c r="B9643" s="130">
        <v>-7.3738201260509201E-2</v>
      </c>
      <c r="C9643" s="130">
        <v>1.09440525764568</v>
      </c>
      <c r="D9643" s="130">
        <v>0.58205699434213898</v>
      </c>
      <c r="E9643" s="130">
        <v>-4.0774936423525199E-2</v>
      </c>
    </row>
    <row r="9644" spans="1:5" x14ac:dyDescent="0.25">
      <c r="A9644" s="130">
        <v>47695.190171998402</v>
      </c>
      <c r="B9644" s="130">
        <v>-0.36543322006089601</v>
      </c>
      <c r="C9644" s="130">
        <v>1.09445233565864</v>
      </c>
      <c r="D9644" s="130">
        <v>0.58200789640835804</v>
      </c>
      <c r="E9644" s="130">
        <v>-4.0561722333068997E-2</v>
      </c>
    </row>
    <row r="9645" spans="1:5" x14ac:dyDescent="0.25">
      <c r="A9645" s="130">
        <v>47698.592269855799</v>
      </c>
      <c r="B9645" s="130">
        <v>-0.50031783614789005</v>
      </c>
      <c r="C9645" s="130">
        <v>1.0944651264554801</v>
      </c>
      <c r="D9645" s="130">
        <v>0.58199456431530505</v>
      </c>
      <c r="E9645" s="130">
        <v>-4.05039195856262E-2</v>
      </c>
    </row>
    <row r="9646" spans="1:5" x14ac:dyDescent="0.25">
      <c r="A9646" s="130">
        <v>47702.594925035097</v>
      </c>
      <c r="B9646" s="130">
        <v>0.113555977084068</v>
      </c>
      <c r="C9646" s="130">
        <v>1.0944801858892399</v>
      </c>
      <c r="D9646" s="130">
        <v>0.58197887161650597</v>
      </c>
      <c r="E9646" s="130">
        <v>-4.0435933463347597E-2</v>
      </c>
    </row>
    <row r="9647" spans="1:5" x14ac:dyDescent="0.25">
      <c r="A9647" s="130">
        <v>47708.831623474303</v>
      </c>
      <c r="B9647" s="130">
        <v>0.61909586043460396</v>
      </c>
      <c r="C9647" s="130">
        <v>1.0945036736436</v>
      </c>
      <c r="D9647" s="130">
        <v>0.58195440478957805</v>
      </c>
      <c r="E9647" s="130">
        <v>-4.0330045585827402E-2</v>
      </c>
    </row>
    <row r="9648" spans="1:5" x14ac:dyDescent="0.25">
      <c r="A9648" s="130">
        <v>47715.277556303598</v>
      </c>
      <c r="B9648" s="130">
        <v>0.64312709410523405</v>
      </c>
      <c r="C9648" s="130">
        <v>1.09452797875384</v>
      </c>
      <c r="D9648" s="130">
        <v>0.58192909742163101</v>
      </c>
      <c r="E9648" s="130">
        <v>-4.02206621767945E-2</v>
      </c>
    </row>
    <row r="9649" spans="1:5" x14ac:dyDescent="0.25">
      <c r="A9649" s="130">
        <v>47717.393927725301</v>
      </c>
      <c r="B9649" s="130">
        <v>0.84958264897636604</v>
      </c>
      <c r="C9649" s="130">
        <v>1.09453596525251</v>
      </c>
      <c r="D9649" s="130">
        <v>0.58192078397249902</v>
      </c>
      <c r="E9649" s="130">
        <v>-4.01847614011481E-2</v>
      </c>
    </row>
    <row r="9650" spans="1:5" x14ac:dyDescent="0.25">
      <c r="A9650" s="130">
        <v>47717.751772576798</v>
      </c>
      <c r="B9650" s="130">
        <v>1.0515506261998999</v>
      </c>
      <c r="C9650" s="130">
        <v>1.0945373159588301</v>
      </c>
      <c r="D9650" s="130">
        <v>0.58191937808678296</v>
      </c>
      <c r="E9650" s="130">
        <v>-4.01786917732046E-2</v>
      </c>
    </row>
    <row r="9651" spans="1:5" x14ac:dyDescent="0.25">
      <c r="A9651" s="130">
        <v>47720.221622142002</v>
      </c>
      <c r="B9651" s="130">
        <v>0.81760776833164095</v>
      </c>
      <c r="C9651" s="130">
        <v>1.09454664103997</v>
      </c>
      <c r="D9651" s="130">
        <v>0.58190967296414797</v>
      </c>
      <c r="E9651" s="130">
        <v>-4.0136804061555301E-2</v>
      </c>
    </row>
    <row r="9652" spans="1:5" x14ac:dyDescent="0.25">
      <c r="A9652" s="130">
        <v>47724.835745176701</v>
      </c>
      <c r="B9652" s="130">
        <v>1.7380359173822</v>
      </c>
      <c r="C9652" s="130">
        <v>1.09456407359581</v>
      </c>
      <c r="D9652" s="130">
        <v>0.58189153417908401</v>
      </c>
      <c r="E9652" s="130">
        <v>-4.0058573473324303E-2</v>
      </c>
    </row>
    <row r="9653" spans="1:5" x14ac:dyDescent="0.25">
      <c r="A9653" s="130">
        <v>47733.1970907207</v>
      </c>
      <c r="B9653" s="130">
        <v>-0.67100309496095401</v>
      </c>
      <c r="C9653" s="130">
        <v>1.0945957019151</v>
      </c>
      <c r="D9653" s="130">
        <v>0.58185863840551499</v>
      </c>
      <c r="E9653" s="130">
        <v>-3.9916887837015698E-2</v>
      </c>
    </row>
    <row r="9654" spans="1:5" x14ac:dyDescent="0.25">
      <c r="A9654" s="130">
        <v>47737.645507431902</v>
      </c>
      <c r="B9654" s="130">
        <v>0.54680135106834904</v>
      </c>
      <c r="C9654" s="130">
        <v>1.0946125489551</v>
      </c>
      <c r="D9654" s="130">
        <v>0.58184112343266803</v>
      </c>
      <c r="E9654" s="130">
        <v>-3.9841549138765801E-2</v>
      </c>
    </row>
    <row r="9655" spans="1:5" x14ac:dyDescent="0.25">
      <c r="A9655" s="130">
        <v>47751.459177843899</v>
      </c>
      <c r="B9655" s="130">
        <v>0.25413141920414001</v>
      </c>
      <c r="C9655" s="130">
        <v>1.0946649523652501</v>
      </c>
      <c r="D9655" s="130">
        <v>0.58178667353063895</v>
      </c>
      <c r="E9655" s="130">
        <v>-3.9607784422169598E-2</v>
      </c>
    </row>
    <row r="9656" spans="1:5" x14ac:dyDescent="0.25">
      <c r="A9656" s="130">
        <v>47764.145786652502</v>
      </c>
      <c r="B9656" s="130">
        <v>-0.39011650853507701</v>
      </c>
      <c r="C9656" s="130">
        <v>1.0947131968230599</v>
      </c>
      <c r="D9656" s="130">
        <v>0.58173658545364504</v>
      </c>
      <c r="E9656" s="130">
        <v>-3.9393342522424699E-2</v>
      </c>
    </row>
    <row r="9657" spans="1:5" x14ac:dyDescent="0.25">
      <c r="A9657" s="130">
        <v>47768.383897896798</v>
      </c>
      <c r="B9657" s="130">
        <v>9.3862498442343095E-2</v>
      </c>
      <c r="C9657" s="130">
        <v>1.0947293381290299</v>
      </c>
      <c r="D9657" s="130">
        <v>0.58171983572534103</v>
      </c>
      <c r="E9657" s="130">
        <v>-3.93217598156992E-2</v>
      </c>
    </row>
    <row r="9658" spans="1:5" x14ac:dyDescent="0.25">
      <c r="A9658" s="130">
        <v>47774.376782592401</v>
      </c>
      <c r="B9658" s="130">
        <v>1.42960619006931</v>
      </c>
      <c r="C9658" s="130">
        <v>1.0947521836368299</v>
      </c>
      <c r="D9658" s="130">
        <v>0.58169613613073801</v>
      </c>
      <c r="E9658" s="130">
        <v>-3.9220585370736201E-2</v>
      </c>
    </row>
    <row r="9659" spans="1:5" x14ac:dyDescent="0.25">
      <c r="A9659" s="130">
        <v>47778.132633753798</v>
      </c>
      <c r="B9659" s="130">
        <v>-0.66111669549335805</v>
      </c>
      <c r="C9659" s="130">
        <v>1.0947665138026199</v>
      </c>
      <c r="D9659" s="130">
        <v>0.58168127437948403</v>
      </c>
      <c r="E9659" s="130">
        <v>-3.91572056246648E-2</v>
      </c>
    </row>
    <row r="9660" spans="1:5" x14ac:dyDescent="0.25">
      <c r="A9660" s="130">
        <v>47779.929703579</v>
      </c>
      <c r="B9660" s="130">
        <v>-2.79082176905795</v>
      </c>
      <c r="C9660" s="130">
        <v>1.0947733737726999</v>
      </c>
      <c r="D9660" s="130">
        <v>0.58167416105493697</v>
      </c>
      <c r="E9660" s="130">
        <v>-3.9126887899971603E-2</v>
      </c>
    </row>
    <row r="9661" spans="1:5" x14ac:dyDescent="0.25">
      <c r="A9661" s="130">
        <v>47781.9482546441</v>
      </c>
      <c r="B9661" s="130">
        <v>1.19430529236968</v>
      </c>
      <c r="C9661" s="130">
        <v>1.09478108181293</v>
      </c>
      <c r="D9661" s="130">
        <v>0.58166616919756198</v>
      </c>
      <c r="E9661" s="130">
        <v>-3.9092839618862799E-2</v>
      </c>
    </row>
    <row r="9662" spans="1:5" x14ac:dyDescent="0.25">
      <c r="A9662" s="130">
        <v>47785.954341626399</v>
      </c>
      <c r="B9662" s="130">
        <v>0.88550991586511296</v>
      </c>
      <c r="C9662" s="130">
        <v>1.0947963876128799</v>
      </c>
      <c r="D9662" s="130">
        <v>0.58165030249558003</v>
      </c>
      <c r="E9662" s="130">
        <v>-3.9025285003328899E-2</v>
      </c>
    </row>
    <row r="9663" spans="1:5" x14ac:dyDescent="0.25">
      <c r="A9663" s="130">
        <v>47792.813938294901</v>
      </c>
      <c r="B9663" s="130">
        <v>0.39743500372488899</v>
      </c>
      <c r="C9663" s="130">
        <v>1.0948226207225999</v>
      </c>
      <c r="D9663" s="130">
        <v>0.58162311619370899</v>
      </c>
      <c r="E9663" s="130">
        <v>-3.89096700705013E-2</v>
      </c>
    </row>
    <row r="9664" spans="1:5" x14ac:dyDescent="0.25">
      <c r="A9664" s="130">
        <v>47796.644989523098</v>
      </c>
      <c r="B9664" s="130">
        <v>0.86213000997188405</v>
      </c>
      <c r="C9664" s="130">
        <v>1.0948372855138599</v>
      </c>
      <c r="D9664" s="130">
        <v>0.58160792297161701</v>
      </c>
      <c r="E9664" s="130">
        <v>-3.8845132008940297E-2</v>
      </c>
    </row>
    <row r="9665" spans="1:5" x14ac:dyDescent="0.25">
      <c r="A9665" s="130">
        <v>47800.901850292903</v>
      </c>
      <c r="B9665" s="130">
        <v>1.1236924324186299</v>
      </c>
      <c r="C9665" s="130">
        <v>1.09485359174158</v>
      </c>
      <c r="D9665" s="130">
        <v>0.58159103283046198</v>
      </c>
      <c r="E9665" s="130">
        <v>-3.8773448096985901E-2</v>
      </c>
    </row>
    <row r="9666" spans="1:5" x14ac:dyDescent="0.25">
      <c r="A9666" s="130">
        <v>47801.073715394203</v>
      </c>
      <c r="B9666" s="130">
        <v>-0.147066011793584</v>
      </c>
      <c r="C9666" s="130">
        <v>1.09485425033728</v>
      </c>
      <c r="D9666" s="130">
        <v>0.58159035073133203</v>
      </c>
      <c r="E9666" s="130">
        <v>-3.8770554561356398E-2</v>
      </c>
    </row>
    <row r="9667" spans="1:5" x14ac:dyDescent="0.25">
      <c r="A9667" s="130">
        <v>47806.902683906999</v>
      </c>
      <c r="B9667" s="130">
        <v>-0.13519446443712699</v>
      </c>
      <c r="C9667" s="130">
        <v>1.09487659884828</v>
      </c>
      <c r="D9667" s="130">
        <v>0.58156720832354503</v>
      </c>
      <c r="E9667" s="130">
        <v>-3.8672445581472099E-2</v>
      </c>
    </row>
    <row r="9668" spans="1:5" x14ac:dyDescent="0.25">
      <c r="A9668" s="130">
        <v>47809.660379805398</v>
      </c>
      <c r="B9668" s="130">
        <v>-0.50852404828005704</v>
      </c>
      <c r="C9668" s="130">
        <v>1.09488717981071</v>
      </c>
      <c r="D9668" s="130">
        <v>0.58155625394469801</v>
      </c>
      <c r="E9668" s="130">
        <v>-3.8626049096364502E-2</v>
      </c>
    </row>
    <row r="9669" spans="1:5" x14ac:dyDescent="0.25">
      <c r="A9669" s="130">
        <v>47814.121189398204</v>
      </c>
      <c r="B9669" s="130">
        <v>1.5132173476115001</v>
      </c>
      <c r="C9669" s="130">
        <v>1.0949043060454799</v>
      </c>
      <c r="D9669" s="130">
        <v>0.58153852660022998</v>
      </c>
      <c r="E9669" s="130">
        <v>-3.8551024874492197E-2</v>
      </c>
    </row>
    <row r="9670" spans="1:5" x14ac:dyDescent="0.25">
      <c r="A9670" s="130">
        <v>47814.682593246704</v>
      </c>
      <c r="B9670" s="130">
        <v>0.50718192767895698</v>
      </c>
      <c r="C9670" s="130">
        <v>1.0949064623520399</v>
      </c>
      <c r="D9670" s="130">
        <v>0.58153629489653003</v>
      </c>
      <c r="E9670" s="130">
        <v>-3.8541585182856497E-2</v>
      </c>
    </row>
    <row r="9671" spans="1:5" x14ac:dyDescent="0.25">
      <c r="A9671" s="130">
        <v>47815.389221584599</v>
      </c>
      <c r="B9671" s="130">
        <v>0.95897689246251505</v>
      </c>
      <c r="C9671" s="130">
        <v>1.09490917674843</v>
      </c>
      <c r="D9671" s="130">
        <v>0.58153348567944996</v>
      </c>
      <c r="E9671" s="130">
        <v>-3.8529704352683103E-2</v>
      </c>
    </row>
    <row r="9672" spans="1:5" x14ac:dyDescent="0.25">
      <c r="A9672" s="130">
        <v>47819.407633724099</v>
      </c>
      <c r="B9672" s="130">
        <v>0.27021782705960501</v>
      </c>
      <c r="C9672" s="130">
        <v>1.0949246190449899</v>
      </c>
      <c r="D9672" s="130">
        <v>0.58151750585388196</v>
      </c>
      <c r="E9672" s="130">
        <v>-3.8462156658718098E-2</v>
      </c>
    </row>
    <row r="9673" spans="1:5" x14ac:dyDescent="0.25">
      <c r="A9673" s="130">
        <v>47839.224775214301</v>
      </c>
      <c r="B9673" s="130">
        <v>1.8923281715438101</v>
      </c>
      <c r="C9673" s="130">
        <v>1.0950009278619699</v>
      </c>
      <c r="D9673" s="130">
        <v>0.58143858720543296</v>
      </c>
      <c r="E9673" s="130">
        <v>-3.8129429562697902E-2</v>
      </c>
    </row>
    <row r="9674" spans="1:5" x14ac:dyDescent="0.25">
      <c r="A9674" s="130">
        <v>47844.930506989498</v>
      </c>
      <c r="B9674" s="130">
        <v>1.6785409978933099</v>
      </c>
      <c r="C9674" s="130">
        <v>1.09502294562698</v>
      </c>
      <c r="D9674" s="130">
        <v>0.58141583028484001</v>
      </c>
      <c r="E9674" s="130">
        <v>-3.8033752986340499E-2</v>
      </c>
    </row>
    <row r="9675" spans="1:5" x14ac:dyDescent="0.25">
      <c r="A9675" s="130">
        <v>47845.373666212399</v>
      </c>
      <c r="B9675" s="130">
        <v>1.1576860174408199</v>
      </c>
      <c r="C9675" s="130">
        <v>1.0950246566003601</v>
      </c>
      <c r="D9675" s="130">
        <v>0.58141406212500801</v>
      </c>
      <c r="E9675" s="130">
        <v>-3.80263241769703E-2</v>
      </c>
    </row>
    <row r="9676" spans="1:5" x14ac:dyDescent="0.25">
      <c r="A9676" s="130">
        <v>47890.526449904799</v>
      </c>
      <c r="B9676" s="130">
        <v>0.33818246610868302</v>
      </c>
      <c r="C9676" s="130">
        <v>1.0951996340958601</v>
      </c>
      <c r="D9676" s="130">
        <v>0.58123341704454901</v>
      </c>
      <c r="E9676" s="130">
        <v>-3.7271197285348202E-2</v>
      </c>
    </row>
    <row r="9677" spans="1:5" x14ac:dyDescent="0.25">
      <c r="A9677" s="130">
        <v>47896.417470969798</v>
      </c>
      <c r="B9677" s="130">
        <v>0.467888608401545</v>
      </c>
      <c r="C9677" s="130">
        <v>1.09522255648389</v>
      </c>
      <c r="D9677" s="130">
        <v>0.581209777049848</v>
      </c>
      <c r="E9677" s="130">
        <v>-3.7172943082863702E-2</v>
      </c>
    </row>
    <row r="9678" spans="1:5" x14ac:dyDescent="0.25">
      <c r="A9678" s="130">
        <v>47915.271820398302</v>
      </c>
      <c r="B9678" s="130">
        <v>0.182702873859131</v>
      </c>
      <c r="C9678" s="130">
        <v>1.0952960617519301</v>
      </c>
      <c r="D9678" s="130">
        <v>0.58113400600486398</v>
      </c>
      <c r="E9678" s="130">
        <v>-3.6858903395468302E-2</v>
      </c>
    </row>
    <row r="9679" spans="1:5" x14ac:dyDescent="0.25">
      <c r="A9679" s="130">
        <v>47915.970473015703</v>
      </c>
      <c r="B9679" s="130">
        <v>1.67476848364014</v>
      </c>
      <c r="C9679" s="130">
        <v>1.09529878962137</v>
      </c>
      <c r="D9679" s="130">
        <v>0.58113119505108302</v>
      </c>
      <c r="E9679" s="130">
        <v>-3.6847279155421402E-2</v>
      </c>
    </row>
    <row r="9680" spans="1:5" x14ac:dyDescent="0.25">
      <c r="A9680" s="130">
        <v>47918.520725980401</v>
      </c>
      <c r="B9680" s="130">
        <v>1.2278714391264201</v>
      </c>
      <c r="C9680" s="130">
        <v>1.0953087494892999</v>
      </c>
      <c r="D9680" s="130">
        <v>0.58112093241893603</v>
      </c>
      <c r="E9680" s="130">
        <v>-3.6804855533488397E-2</v>
      </c>
    </row>
    <row r="9681" spans="1:5" x14ac:dyDescent="0.25">
      <c r="A9681" s="130">
        <v>47920.389904385702</v>
      </c>
      <c r="B9681" s="130">
        <v>3.5272411353867201</v>
      </c>
      <c r="C9681" s="130">
        <v>1.0953160519249101</v>
      </c>
      <c r="D9681" s="130">
        <v>0.58111340858439098</v>
      </c>
      <c r="E9681" s="130">
        <v>-3.6773769321236598E-2</v>
      </c>
    </row>
    <row r="9682" spans="1:5" x14ac:dyDescent="0.25">
      <c r="A9682" s="130">
        <v>47922.298498271899</v>
      </c>
      <c r="B9682" s="130">
        <v>2.0738739835567199</v>
      </c>
      <c r="C9682" s="130">
        <v>1.09532351049513</v>
      </c>
      <c r="D9682" s="130">
        <v>0.58110572438640096</v>
      </c>
      <c r="E9682" s="130">
        <v>-3.6742034321822402E-2</v>
      </c>
    </row>
    <row r="9683" spans="1:5" x14ac:dyDescent="0.25">
      <c r="A9683" s="130">
        <v>47925.010828467202</v>
      </c>
      <c r="B9683" s="130">
        <v>2.3495760962370298</v>
      </c>
      <c r="C9683" s="130">
        <v>1.0953341137018799</v>
      </c>
      <c r="D9683" s="130">
        <v>0.58109480129397595</v>
      </c>
      <c r="E9683" s="130">
        <v>-3.6696946986816602E-2</v>
      </c>
    </row>
    <row r="9684" spans="1:5" x14ac:dyDescent="0.25">
      <c r="A9684" s="130">
        <v>47929.331471998499</v>
      </c>
      <c r="B9684" s="130">
        <v>1.8764963157021901</v>
      </c>
      <c r="C9684" s="130">
        <v>1.0953510132312101</v>
      </c>
      <c r="D9684" s="130">
        <v>0.58107739400966496</v>
      </c>
      <c r="E9684" s="130">
        <v>-3.66251530364127E-2</v>
      </c>
    </row>
    <row r="9685" spans="1:5" x14ac:dyDescent="0.25">
      <c r="A9685" s="130">
        <v>47933.641121650799</v>
      </c>
      <c r="B9685" s="130">
        <v>1.0639510833040799</v>
      </c>
      <c r="C9685" s="130">
        <v>1.0953678807421099</v>
      </c>
      <c r="D9685" s="130">
        <v>0.58106002221476405</v>
      </c>
      <c r="E9685" s="130">
        <v>-3.6553576853275399E-2</v>
      </c>
    </row>
    <row r="9686" spans="1:5" x14ac:dyDescent="0.25">
      <c r="A9686" s="130">
        <v>47939.0934732635</v>
      </c>
      <c r="B9686" s="130">
        <v>0.41373610195334398</v>
      </c>
      <c r="C9686" s="130">
        <v>1.095389236311</v>
      </c>
      <c r="D9686" s="130">
        <v>0.58103803170184998</v>
      </c>
      <c r="E9686" s="130">
        <v>-3.6463072765079402E-2</v>
      </c>
    </row>
    <row r="9687" spans="1:5" x14ac:dyDescent="0.25">
      <c r="A9687" s="130">
        <v>47940.199328796698</v>
      </c>
      <c r="B9687" s="130">
        <v>0.59476232858437506</v>
      </c>
      <c r="C9687" s="130">
        <v>1.0953935698089901</v>
      </c>
      <c r="D9687" s="130">
        <v>0.58103356983198196</v>
      </c>
      <c r="E9687" s="130">
        <v>-3.6444723476404303E-2</v>
      </c>
    </row>
    <row r="9688" spans="1:5" x14ac:dyDescent="0.25">
      <c r="A9688" s="130">
        <v>47940.986407247801</v>
      </c>
      <c r="B9688" s="130">
        <v>3.9716998766059497E-2</v>
      </c>
      <c r="C9688" s="130">
        <v>1.0953966545557099</v>
      </c>
      <c r="D9688" s="130">
        <v>0.58103039380116805</v>
      </c>
      <c r="E9688" s="130">
        <v>-3.6431665029749601E-2</v>
      </c>
    </row>
    <row r="9689" spans="1:5" x14ac:dyDescent="0.25">
      <c r="A9689" s="130">
        <v>47942.708372020403</v>
      </c>
      <c r="B9689" s="130">
        <v>-3.3427112014228197E-2</v>
      </c>
      <c r="C9689" s="130">
        <v>1.0954034046039201</v>
      </c>
      <c r="D9689" s="130">
        <v>0.58102344428139296</v>
      </c>
      <c r="E9689" s="130">
        <v>-3.6403099984702002E-2</v>
      </c>
    </row>
    <row r="9690" spans="1:5" x14ac:dyDescent="0.25">
      <c r="A9690" s="130">
        <v>47950.6789624093</v>
      </c>
      <c r="B9690" s="130">
        <v>1.8707805562674999</v>
      </c>
      <c r="C9690" s="130">
        <v>1.0954346715349099</v>
      </c>
      <c r="D9690" s="130">
        <v>0.58099125824412201</v>
      </c>
      <c r="E9690" s="130">
        <v>-3.6270952992443803E-2</v>
      </c>
    </row>
    <row r="9691" spans="1:5" x14ac:dyDescent="0.25">
      <c r="A9691" s="130">
        <v>47955.317445174398</v>
      </c>
      <c r="B9691" s="130">
        <v>0.88447627119558903</v>
      </c>
      <c r="C9691" s="130">
        <v>1.09545288424277</v>
      </c>
      <c r="D9691" s="130">
        <v>0.58097251376902204</v>
      </c>
      <c r="E9691" s="130">
        <v>-3.6194106592986497E-2</v>
      </c>
    </row>
    <row r="9692" spans="1:5" x14ac:dyDescent="0.25">
      <c r="A9692" s="130">
        <v>47955.383582793402</v>
      </c>
      <c r="B9692" s="130">
        <v>0.35327044433484101</v>
      </c>
      <c r="C9692" s="130">
        <v>1.0954531440175901</v>
      </c>
      <c r="D9692" s="130">
        <v>0.58097224642818401</v>
      </c>
      <c r="E9692" s="130">
        <v>-3.6193011183787198E-2</v>
      </c>
    </row>
    <row r="9693" spans="1:5" x14ac:dyDescent="0.25">
      <c r="A9693" s="130">
        <v>47957.378680487098</v>
      </c>
      <c r="B9693" s="130">
        <v>2.05856421179511</v>
      </c>
      <c r="C9693" s="130">
        <v>1.09546098152926</v>
      </c>
      <c r="D9693" s="130">
        <v>0.58096418089257496</v>
      </c>
      <c r="E9693" s="130">
        <v>-3.6159971233666502E-2</v>
      </c>
    </row>
    <row r="9694" spans="1:5" x14ac:dyDescent="0.25">
      <c r="A9694" s="130">
        <v>47964.563906787102</v>
      </c>
      <c r="B9694" s="130">
        <v>1.6741323327128099</v>
      </c>
      <c r="C9694" s="130">
        <v>1.09548922677121</v>
      </c>
      <c r="D9694" s="130">
        <v>0.58093511776921303</v>
      </c>
      <c r="E9694" s="130">
        <v>-3.60410442414143E-2</v>
      </c>
    </row>
    <row r="9695" spans="1:5" x14ac:dyDescent="0.25">
      <c r="A9695" s="130">
        <v>47974.740382709599</v>
      </c>
      <c r="B9695" s="130">
        <v>2.2298903030380801</v>
      </c>
      <c r="C9695" s="130">
        <v>1.0955292809769199</v>
      </c>
      <c r="D9695" s="130">
        <v>0.58089391381353195</v>
      </c>
      <c r="E9695" s="130">
        <v>-3.5872781145810502E-2</v>
      </c>
    </row>
    <row r="9696" spans="1:5" x14ac:dyDescent="0.25">
      <c r="A9696" s="130">
        <v>47975.881151154601</v>
      </c>
      <c r="B9696" s="130">
        <v>0.86129600330482303</v>
      </c>
      <c r="C9696" s="130">
        <v>1.0955337746496101</v>
      </c>
      <c r="D9696" s="130">
        <v>0.58088929186386096</v>
      </c>
      <c r="E9696" s="130">
        <v>-3.5853931886567103E-2</v>
      </c>
    </row>
    <row r="9697" spans="1:5" x14ac:dyDescent="0.25">
      <c r="A9697" s="130">
        <v>47976.778061484903</v>
      </c>
      <c r="B9697" s="130">
        <v>0.74368658564269996</v>
      </c>
      <c r="C9697" s="130">
        <v>1.09553730824048</v>
      </c>
      <c r="D9697" s="130">
        <v>0.58088565750143895</v>
      </c>
      <c r="E9697" s="130">
        <v>-3.5839113787596598E-2</v>
      </c>
    </row>
    <row r="9698" spans="1:5" x14ac:dyDescent="0.25">
      <c r="A9698" s="130">
        <v>47980.090263317499</v>
      </c>
      <c r="B9698" s="130">
        <v>1.13632076665189</v>
      </c>
      <c r="C9698" s="130">
        <v>1.0955503613662201</v>
      </c>
      <c r="D9698" s="130">
        <v>0.580872232871121</v>
      </c>
      <c r="E9698" s="130">
        <v>-3.5784405909595703E-2</v>
      </c>
    </row>
    <row r="9699" spans="1:5" x14ac:dyDescent="0.25">
      <c r="A9699" s="130">
        <v>47983.573731808399</v>
      </c>
      <c r="B9699" s="130">
        <v>0.22702611596574501</v>
      </c>
      <c r="C9699" s="130">
        <v>1.09556409608126</v>
      </c>
      <c r="D9699" s="130">
        <v>0.58085810850340702</v>
      </c>
      <c r="E9699" s="130">
        <v>-3.5726892890544301E-2</v>
      </c>
    </row>
    <row r="9700" spans="1:5" x14ac:dyDescent="0.25">
      <c r="A9700" s="130">
        <v>47984.428983092599</v>
      </c>
      <c r="B9700" s="130">
        <v>2.03828110031787</v>
      </c>
      <c r="C9700" s="130">
        <v>1.09556746922769</v>
      </c>
      <c r="D9700" s="130">
        <v>0.580854639854403</v>
      </c>
      <c r="E9700" s="130">
        <v>-3.5712776180482998E-2</v>
      </c>
    </row>
    <row r="9701" spans="1:5" x14ac:dyDescent="0.25">
      <c r="A9701" s="130">
        <v>47989.609610775398</v>
      </c>
      <c r="B9701" s="130">
        <v>1.0076559927141999</v>
      </c>
      <c r="C9701" s="130">
        <v>1.0955879105577699</v>
      </c>
      <c r="D9701" s="130">
        <v>0.58083362137775196</v>
      </c>
      <c r="E9701" s="130">
        <v>-3.5627296633792098E-2</v>
      </c>
    </row>
    <row r="9702" spans="1:5" x14ac:dyDescent="0.25">
      <c r="A9702" s="130">
        <v>48004.750913967997</v>
      </c>
      <c r="B9702" s="130">
        <v>1.4106704947215201</v>
      </c>
      <c r="C9702" s="130">
        <v>1.0956477391494399</v>
      </c>
      <c r="D9702" s="130">
        <v>0.5807721187082</v>
      </c>
      <c r="E9702" s="130">
        <v>-3.5377779748594997E-2</v>
      </c>
    </row>
    <row r="9703" spans="1:5" x14ac:dyDescent="0.25">
      <c r="A9703" s="130">
        <v>48008.348369721898</v>
      </c>
      <c r="B9703" s="130">
        <v>1.6962246454440799</v>
      </c>
      <c r="C9703" s="130">
        <v>1.09566197246238</v>
      </c>
      <c r="D9703" s="130">
        <v>0.58075749029216395</v>
      </c>
      <c r="E9703" s="130">
        <v>-3.5318565491312098E-2</v>
      </c>
    </row>
    <row r="9704" spans="1:5" x14ac:dyDescent="0.25">
      <c r="A9704" s="130">
        <v>48015.928999211501</v>
      </c>
      <c r="B9704" s="130">
        <v>1.36139701143894</v>
      </c>
      <c r="C9704" s="130">
        <v>1.09569198822481</v>
      </c>
      <c r="D9704" s="130">
        <v>0.58072664508417304</v>
      </c>
      <c r="E9704" s="130">
        <v>-3.5193875627179502E-2</v>
      </c>
    </row>
    <row r="9705" spans="1:5" x14ac:dyDescent="0.25">
      <c r="A9705" s="130">
        <v>48020.311673761498</v>
      </c>
      <c r="B9705" s="130">
        <v>0.70733179459339102</v>
      </c>
      <c r="C9705" s="130">
        <v>1.0957093557556401</v>
      </c>
      <c r="D9705" s="130">
        <v>0.58070879987579205</v>
      </c>
      <c r="E9705" s="130">
        <v>-3.5121841771826902E-2</v>
      </c>
    </row>
    <row r="9706" spans="1:5" x14ac:dyDescent="0.25">
      <c r="A9706" s="130">
        <v>48022.027533721397</v>
      </c>
      <c r="B9706" s="130">
        <v>9.3912689155728493E-2</v>
      </c>
      <c r="C9706" s="130">
        <v>1.09571615813019</v>
      </c>
      <c r="D9706" s="130">
        <v>0.580701810843954</v>
      </c>
      <c r="E9706" s="130">
        <v>-3.5093650742982402E-2</v>
      </c>
    </row>
    <row r="9707" spans="1:5" x14ac:dyDescent="0.25">
      <c r="A9707" s="130">
        <v>48022.313846985897</v>
      </c>
      <c r="B9707" s="130">
        <v>0.84156581108740802</v>
      </c>
      <c r="C9707" s="130">
        <v>1.09571729334765</v>
      </c>
      <c r="D9707" s="130">
        <v>0.580700644499619</v>
      </c>
      <c r="E9707" s="130">
        <v>-3.5088947308015601E-2</v>
      </c>
    </row>
    <row r="9708" spans="1:5" x14ac:dyDescent="0.25">
      <c r="A9708" s="130">
        <v>48028.123787770099</v>
      </c>
      <c r="B9708" s="130">
        <v>1.2538692720782201</v>
      </c>
      <c r="C9708" s="130">
        <v>1.0957403389498599</v>
      </c>
      <c r="D9708" s="130">
        <v>0.58067696842993499</v>
      </c>
      <c r="E9708" s="130">
        <v>-3.4993541206780499E-2</v>
      </c>
    </row>
    <row r="9709" spans="1:5" x14ac:dyDescent="0.25">
      <c r="A9709" s="130">
        <v>48033.135712925701</v>
      </c>
      <c r="B9709" s="130">
        <v>0.90300832677891996</v>
      </c>
      <c r="C9709" s="130">
        <v>1.09576023362316</v>
      </c>
      <c r="D9709" s="130">
        <v>0.580656531618717</v>
      </c>
      <c r="E9709" s="130">
        <v>-3.4911296633514097E-2</v>
      </c>
    </row>
    <row r="9710" spans="1:5" x14ac:dyDescent="0.25">
      <c r="A9710" s="130">
        <v>48038.518249243098</v>
      </c>
      <c r="B9710" s="130">
        <v>0.166226548709592</v>
      </c>
      <c r="C9710" s="130">
        <v>1.09578161425869</v>
      </c>
      <c r="D9710" s="130">
        <v>0.58063457046196498</v>
      </c>
      <c r="E9710" s="130">
        <v>-3.48230297228629E-2</v>
      </c>
    </row>
    <row r="9711" spans="1:5" x14ac:dyDescent="0.25">
      <c r="A9711" s="130">
        <v>48042.503993150902</v>
      </c>
      <c r="B9711" s="130">
        <v>1.3596370919959999</v>
      </c>
      <c r="C9711" s="130">
        <v>1.09579745637074</v>
      </c>
      <c r="D9711" s="130">
        <v>0.58061829956645405</v>
      </c>
      <c r="E9711" s="130">
        <v>-3.4757708256238098E-2</v>
      </c>
    </row>
    <row r="9712" spans="1:5" x14ac:dyDescent="0.25">
      <c r="A9712" s="130">
        <v>48050.207262493699</v>
      </c>
      <c r="B9712" s="130">
        <v>0.65588967398964004</v>
      </c>
      <c r="C9712" s="130">
        <v>1.09582809810739</v>
      </c>
      <c r="D9712" s="130">
        <v>0.58058683160733204</v>
      </c>
      <c r="E9712" s="130">
        <v>-3.4631557607503298E-2</v>
      </c>
    </row>
    <row r="9713" spans="1:5" x14ac:dyDescent="0.25">
      <c r="A9713" s="130">
        <v>48050.321404763803</v>
      </c>
      <c r="B9713" s="130">
        <v>0.30950046192297398</v>
      </c>
      <c r="C9713" s="130">
        <v>1.09582855237048</v>
      </c>
      <c r="D9713" s="130">
        <v>0.58058636512550599</v>
      </c>
      <c r="E9713" s="130">
        <v>-3.4629689345723802E-2</v>
      </c>
    </row>
    <row r="9714" spans="1:5" x14ac:dyDescent="0.25">
      <c r="A9714" s="130">
        <v>48059.816912690098</v>
      </c>
      <c r="B9714" s="130">
        <v>2.00947878920925</v>
      </c>
      <c r="C9714" s="130">
        <v>1.09586636622489</v>
      </c>
      <c r="D9714" s="130">
        <v>0.58054753707719697</v>
      </c>
      <c r="E9714" s="130">
        <v>-3.4474367241684602E-2</v>
      </c>
    </row>
    <row r="9715" spans="1:5" x14ac:dyDescent="0.25">
      <c r="A9715" s="130">
        <v>48078.294590539503</v>
      </c>
      <c r="B9715" s="130">
        <v>0.57359787593933598</v>
      </c>
      <c r="C9715" s="130">
        <v>1.0959400822793499</v>
      </c>
      <c r="D9715" s="130">
        <v>0.58047185909031895</v>
      </c>
      <c r="E9715" s="130">
        <v>-3.4172684998715799E-2</v>
      </c>
    </row>
    <row r="9716" spans="1:5" x14ac:dyDescent="0.25">
      <c r="A9716" s="130">
        <v>48087.452857390002</v>
      </c>
      <c r="B9716" s="130">
        <v>0.49704134492598601</v>
      </c>
      <c r="C9716" s="130">
        <v>1.09597668289052</v>
      </c>
      <c r="D9716" s="130">
        <v>0.58043429091423804</v>
      </c>
      <c r="E9716" s="130">
        <v>-3.4023439579201502E-2</v>
      </c>
    </row>
    <row r="9717" spans="1:5" x14ac:dyDescent="0.25">
      <c r="A9717" s="130">
        <v>48092.154764385203</v>
      </c>
      <c r="B9717" s="130">
        <v>1.35539540187448</v>
      </c>
      <c r="C9717" s="130">
        <v>1.09599549013668</v>
      </c>
      <c r="D9717" s="130">
        <v>0.58041498797260105</v>
      </c>
      <c r="E9717" s="130">
        <v>-3.3946889060580798E-2</v>
      </c>
    </row>
    <row r="9718" spans="1:5" x14ac:dyDescent="0.25">
      <c r="A9718" s="130">
        <v>48112.369159239097</v>
      </c>
      <c r="B9718" s="130">
        <v>0.79517628892431502</v>
      </c>
      <c r="C9718" s="130">
        <v>1.09607647024737</v>
      </c>
      <c r="D9718" s="130">
        <v>0.58033188340198905</v>
      </c>
      <c r="E9718" s="130">
        <v>-3.3618353931178999E-2</v>
      </c>
    </row>
    <row r="9719" spans="1:5" x14ac:dyDescent="0.25">
      <c r="A9719" s="130">
        <v>48113.297556960999</v>
      </c>
      <c r="B9719" s="130">
        <v>2.1054631289576702</v>
      </c>
      <c r="C9719" s="130">
        <v>1.0960801942560201</v>
      </c>
      <c r="D9719" s="130">
        <v>0.58032806203473797</v>
      </c>
      <c r="E9719" s="130">
        <v>-3.3603287525770499E-2</v>
      </c>
    </row>
    <row r="9720" spans="1:5" x14ac:dyDescent="0.25">
      <c r="A9720" s="130">
        <v>48125.529765732303</v>
      </c>
      <c r="B9720" s="130">
        <v>0.486332712550608</v>
      </c>
      <c r="C9720" s="130">
        <v>1.09612929911783</v>
      </c>
      <c r="D9720" s="130">
        <v>0.58027767567337496</v>
      </c>
      <c r="E9720" s="130">
        <v>-3.3404964203869902E-2</v>
      </c>
    </row>
    <row r="9721" spans="1:5" x14ac:dyDescent="0.25">
      <c r="A9721" s="130">
        <v>48128.303379177298</v>
      </c>
      <c r="B9721" s="130">
        <v>0.58231219231570397</v>
      </c>
      <c r="C9721" s="130">
        <v>1.09614044344355</v>
      </c>
      <c r="D9721" s="130">
        <v>0.58026624103772095</v>
      </c>
      <c r="E9721" s="130">
        <v>-3.3360043322003298E-2</v>
      </c>
    </row>
    <row r="9722" spans="1:5" x14ac:dyDescent="0.25">
      <c r="A9722" s="130">
        <v>48128.598952518601</v>
      </c>
      <c r="B9722" s="130">
        <v>1.3411099384304399</v>
      </c>
      <c r="C9722" s="130">
        <v>1.0961416312673</v>
      </c>
      <c r="D9722" s="130">
        <v>0.58026502228130905</v>
      </c>
      <c r="E9722" s="130">
        <v>-3.3355257333623198E-2</v>
      </c>
    </row>
    <row r="9723" spans="1:5" x14ac:dyDescent="0.25">
      <c r="A9723" s="130">
        <v>48134.841088888301</v>
      </c>
      <c r="B9723" s="130">
        <v>0.46771627649464498</v>
      </c>
      <c r="C9723" s="130">
        <v>1.09616672627462</v>
      </c>
      <c r="D9723" s="130">
        <v>0.58023927418519305</v>
      </c>
      <c r="E9723" s="130">
        <v>-3.3254231011762697E-2</v>
      </c>
    </row>
    <row r="9724" spans="1:5" x14ac:dyDescent="0.25">
      <c r="A9724" s="130">
        <v>48139.656739118</v>
      </c>
      <c r="B9724" s="130">
        <v>0.602017173501457</v>
      </c>
      <c r="C9724" s="130">
        <v>1.0961860989936201</v>
      </c>
      <c r="D9724" s="130">
        <v>0.580219397792339</v>
      </c>
      <c r="E9724" s="130">
        <v>-3.3176354254881198E-2</v>
      </c>
    </row>
    <row r="9725" spans="1:5" x14ac:dyDescent="0.25">
      <c r="A9725" s="130">
        <v>48140.640186443103</v>
      </c>
      <c r="B9725" s="130">
        <v>0.51485697803641495</v>
      </c>
      <c r="C9725" s="130">
        <v>1.09619005660922</v>
      </c>
      <c r="D9725" s="130">
        <v>0.58021533732872099</v>
      </c>
      <c r="E9725" s="130">
        <v>-3.3160457059394202E-2</v>
      </c>
    </row>
    <row r="9726" spans="1:5" x14ac:dyDescent="0.25">
      <c r="A9726" s="130">
        <v>48150.525687968497</v>
      </c>
      <c r="B9726" s="130">
        <v>-0.15433063258989399</v>
      </c>
      <c r="C9726" s="130">
        <v>1.0962298631610901</v>
      </c>
      <c r="D9726" s="130">
        <v>0.58017449702993296</v>
      </c>
      <c r="E9726" s="130">
        <v>-3.3000787454537703E-2</v>
      </c>
    </row>
    <row r="9727" spans="1:5" x14ac:dyDescent="0.25">
      <c r="A9727" s="130">
        <v>48151.849087987401</v>
      </c>
      <c r="B9727" s="130">
        <v>0.85319148435147896</v>
      </c>
      <c r="C9727" s="130">
        <v>1.0962351956170699</v>
      </c>
      <c r="D9727" s="130">
        <v>0.58016902617665</v>
      </c>
      <c r="E9727" s="130">
        <v>-3.2979429663733899E-2</v>
      </c>
    </row>
    <row r="9728" spans="1:5" x14ac:dyDescent="0.25">
      <c r="A9728" s="130">
        <v>48155.359094913802</v>
      </c>
      <c r="B9728" s="130">
        <v>1.34587598285194</v>
      </c>
      <c r="C9728" s="130">
        <v>1.09624934261155</v>
      </c>
      <c r="D9728" s="130">
        <v>0.58015451208579205</v>
      </c>
      <c r="E9728" s="130">
        <v>-3.2922803409805301E-2</v>
      </c>
    </row>
    <row r="9729" spans="1:5" x14ac:dyDescent="0.25">
      <c r="A9729" s="130">
        <v>48170.622154795601</v>
      </c>
      <c r="B9729" s="130">
        <v>-4.0191843666814699E-2</v>
      </c>
      <c r="C9729" s="130">
        <v>1.0963109254811001</v>
      </c>
      <c r="D9729" s="130">
        <v>0.58009133189106199</v>
      </c>
      <c r="E9729" s="130">
        <v>-3.26769117404868E-2</v>
      </c>
    </row>
    <row r="9730" spans="1:5" x14ac:dyDescent="0.25">
      <c r="A9730" s="130">
        <v>48192.299194651903</v>
      </c>
      <c r="B9730" s="130">
        <v>-9.0251159086407504E-2</v>
      </c>
      <c r="C9730" s="130">
        <v>1.09639856714679</v>
      </c>
      <c r="D9730" s="130">
        <v>0.58000141586571596</v>
      </c>
      <c r="E9730" s="130">
        <v>-3.2328663531347203E-2</v>
      </c>
    </row>
    <row r="9731" spans="1:5" x14ac:dyDescent="0.25">
      <c r="A9731" s="130">
        <v>48199.610454904301</v>
      </c>
      <c r="B9731" s="130">
        <v>0.824919563794002</v>
      </c>
      <c r="C9731" s="130">
        <v>1.0964281737478601</v>
      </c>
      <c r="D9731" s="130">
        <v>0.579971039787332</v>
      </c>
      <c r="E9731" s="130">
        <v>-3.2211467297096202E-2</v>
      </c>
    </row>
    <row r="9732" spans="1:5" x14ac:dyDescent="0.25">
      <c r="A9732" s="130">
        <v>48204.561967826201</v>
      </c>
      <c r="B9732" s="130">
        <v>2.58417357037521</v>
      </c>
      <c r="C9732" s="130">
        <v>1.0964482378457601</v>
      </c>
      <c r="D9732" s="130">
        <v>0.57995045369784504</v>
      </c>
      <c r="E9732" s="130">
        <v>-3.2132172411015798E-2</v>
      </c>
    </row>
    <row r="9733" spans="1:5" x14ac:dyDescent="0.25">
      <c r="A9733" s="130">
        <v>48211.914700822701</v>
      </c>
      <c r="B9733" s="130">
        <v>-0.59334354032705094</v>
      </c>
      <c r="C9733" s="130">
        <v>1.0964780514310599</v>
      </c>
      <c r="D9733" s="130">
        <v>0.57991986353093194</v>
      </c>
      <c r="E9733" s="130">
        <v>-3.20145371129298E-2</v>
      </c>
    </row>
    <row r="9734" spans="1:5" x14ac:dyDescent="0.25">
      <c r="A9734" s="130">
        <v>48222.510919473301</v>
      </c>
      <c r="B9734" s="130">
        <v>-0.63108947900326595</v>
      </c>
      <c r="C9734" s="130">
        <v>1.09652105708656</v>
      </c>
      <c r="D9734" s="130">
        <v>0.57987573527828895</v>
      </c>
      <c r="E9734" s="130">
        <v>-3.1845249757420001E-2</v>
      </c>
    </row>
    <row r="9735" spans="1:5" x14ac:dyDescent="0.25">
      <c r="A9735" s="130">
        <v>48230.349524607103</v>
      </c>
      <c r="B9735" s="130">
        <v>0.75389499739377797</v>
      </c>
      <c r="C9735" s="130">
        <v>1.09655290114848</v>
      </c>
      <c r="D9735" s="130">
        <v>0.57984305781645196</v>
      </c>
      <c r="E9735" s="130">
        <v>-3.17202023367327E-2</v>
      </c>
    </row>
    <row r="9736" spans="1:5" x14ac:dyDescent="0.25">
      <c r="A9736" s="130">
        <v>48238.000915789104</v>
      </c>
      <c r="B9736" s="130">
        <v>0.23468160955002501</v>
      </c>
      <c r="C9736" s="130">
        <v>1.0965840093078001</v>
      </c>
      <c r="D9736" s="130">
        <v>0.57981113346103497</v>
      </c>
      <c r="E9736" s="130">
        <v>-3.1598293352641298E-2</v>
      </c>
    </row>
    <row r="9737" spans="1:5" x14ac:dyDescent="0.25">
      <c r="A9737" s="130">
        <v>48238.956163205003</v>
      </c>
      <c r="B9737" s="130">
        <v>0.219544682335826</v>
      </c>
      <c r="C9737" s="130">
        <v>1.09658789474118</v>
      </c>
      <c r="D9737" s="130">
        <v>0.57980714592910898</v>
      </c>
      <c r="E9737" s="130">
        <v>-3.15830840589666E-2</v>
      </c>
    </row>
    <row r="9738" spans="1:5" x14ac:dyDescent="0.25">
      <c r="A9738" s="130">
        <v>48247.565747650697</v>
      </c>
      <c r="B9738" s="130">
        <v>1.3408448385999101</v>
      </c>
      <c r="C9738" s="130">
        <v>1.0966229307634801</v>
      </c>
      <c r="D9738" s="130">
        <v>0.57977118757273205</v>
      </c>
      <c r="E9738" s="130">
        <v>-3.1446110207831703E-2</v>
      </c>
    </row>
    <row r="9739" spans="1:5" x14ac:dyDescent="0.25">
      <c r="A9739" s="130">
        <v>48253.6576237392</v>
      </c>
      <c r="B9739" s="130">
        <v>1.35463280369326</v>
      </c>
      <c r="C9739" s="130">
        <v>1.0966477393687</v>
      </c>
      <c r="D9739" s="130">
        <v>0.57974572391349599</v>
      </c>
      <c r="E9739" s="130">
        <v>-3.1349308143705103E-2</v>
      </c>
    </row>
    <row r="9740" spans="1:5" x14ac:dyDescent="0.25">
      <c r="A9740" s="130">
        <v>48263.928105660802</v>
      </c>
      <c r="B9740" s="130">
        <v>1.28811921315211</v>
      </c>
      <c r="C9740" s="130">
        <v>1.0966895987023599</v>
      </c>
      <c r="D9740" s="130">
        <v>0.57970275524947601</v>
      </c>
      <c r="E9740" s="130">
        <v>-3.1186326545313899E-2</v>
      </c>
    </row>
    <row r="9741" spans="1:5" x14ac:dyDescent="0.25">
      <c r="A9741" s="130">
        <v>48271.032105560902</v>
      </c>
      <c r="B9741" s="130">
        <v>2.4729804916799898</v>
      </c>
      <c r="C9741" s="130">
        <v>1.09671857692812</v>
      </c>
      <c r="D9741" s="130">
        <v>0.57967300580983205</v>
      </c>
      <c r="E9741" s="130">
        <v>-3.10737563017058E-2</v>
      </c>
    </row>
    <row r="9742" spans="1:5" x14ac:dyDescent="0.25">
      <c r="A9742" s="130">
        <v>48273.148570382597</v>
      </c>
      <c r="B9742" s="130">
        <v>-1.69566181817147</v>
      </c>
      <c r="C9742" s="130">
        <v>1.0967272141261299</v>
      </c>
      <c r="D9742" s="130">
        <v>0.57966413819640905</v>
      </c>
      <c r="E9742" s="130">
        <v>-3.1040244582395599E-2</v>
      </c>
    </row>
    <row r="9743" spans="1:5" x14ac:dyDescent="0.25">
      <c r="A9743" s="130">
        <v>48279.922961761396</v>
      </c>
      <c r="B9743" s="130">
        <v>0.76842048385921102</v>
      </c>
      <c r="C9743" s="130">
        <v>1.0967548718629301</v>
      </c>
      <c r="D9743" s="130">
        <v>0.57963574084900504</v>
      </c>
      <c r="E9743" s="130">
        <v>-3.0933060275224002E-2</v>
      </c>
    </row>
    <row r="9744" spans="1:5" x14ac:dyDescent="0.25">
      <c r="A9744" s="130">
        <v>48280.605730789299</v>
      </c>
      <c r="B9744" s="130">
        <v>-0.135167600710595</v>
      </c>
      <c r="C9744" s="130">
        <v>1.0967576603854201</v>
      </c>
      <c r="D9744" s="130">
        <v>0.579632877602</v>
      </c>
      <c r="E9744" s="130">
        <v>-3.0922264310832899E-2</v>
      </c>
    </row>
    <row r="9745" spans="1:5" x14ac:dyDescent="0.25">
      <c r="A9745" s="130">
        <v>48288.773986450797</v>
      </c>
      <c r="B9745" s="130">
        <v>0.29111772036827199</v>
      </c>
      <c r="C9745" s="130">
        <v>1.0967910345906799</v>
      </c>
      <c r="D9745" s="130">
        <v>0.57959860675572406</v>
      </c>
      <c r="E9745" s="130">
        <v>-3.0793204526495501E-2</v>
      </c>
    </row>
    <row r="9746" spans="1:5" x14ac:dyDescent="0.25">
      <c r="A9746" s="130">
        <v>48295.923756790697</v>
      </c>
      <c r="B9746" s="130">
        <v>0.67357940258525595</v>
      </c>
      <c r="C9746" s="130">
        <v>1.09682026835382</v>
      </c>
      <c r="D9746" s="130">
        <v>0.57956858393460697</v>
      </c>
      <c r="E9746" s="130">
        <v>-3.0680384453358099E-2</v>
      </c>
    </row>
    <row r="9747" spans="1:5" x14ac:dyDescent="0.25">
      <c r="A9747" s="130">
        <v>48305.429786259498</v>
      </c>
      <c r="B9747" s="130">
        <v>4.9749683679108703</v>
      </c>
      <c r="C9747" s="130">
        <v>1.0968591661929801</v>
      </c>
      <c r="D9747" s="130">
        <v>0.57952863054624004</v>
      </c>
      <c r="E9747" s="130">
        <v>-3.05305983716588E-2</v>
      </c>
    </row>
    <row r="9748" spans="1:5" x14ac:dyDescent="0.25">
      <c r="A9748" s="130">
        <v>48311.084882185802</v>
      </c>
      <c r="B9748" s="130">
        <v>3.7001834864586201</v>
      </c>
      <c r="C9748" s="130">
        <v>1.0968823223426001</v>
      </c>
      <c r="D9748" s="130">
        <v>0.57950484278905201</v>
      </c>
      <c r="E9748" s="130">
        <v>-3.04416082407712E-2</v>
      </c>
    </row>
    <row r="9749" spans="1:5" x14ac:dyDescent="0.25">
      <c r="A9749" s="130">
        <v>48311.375323172302</v>
      </c>
      <c r="B9749" s="130">
        <v>-0.618705682006782</v>
      </c>
      <c r="C9749" s="130">
        <v>1.0968835119425699</v>
      </c>
      <c r="D9749" s="130">
        <v>0.57950362067401295</v>
      </c>
      <c r="E9749" s="130">
        <v>-3.0437040147961E-2</v>
      </c>
    </row>
    <row r="9750" spans="1:5" x14ac:dyDescent="0.25">
      <c r="A9750" s="130">
        <v>48316.184391283699</v>
      </c>
      <c r="B9750" s="130">
        <v>1.8161534804733499</v>
      </c>
      <c r="C9750" s="130">
        <v>1.096903213631</v>
      </c>
      <c r="D9750" s="130">
        <v>0.579483379500492</v>
      </c>
      <c r="E9750" s="130">
        <v>-3.0361436208432901E-2</v>
      </c>
    </row>
    <row r="9751" spans="1:5" x14ac:dyDescent="0.25">
      <c r="A9751" s="130">
        <v>48322.619883474799</v>
      </c>
      <c r="B9751" s="130">
        <v>1.0909103670662801</v>
      </c>
      <c r="C9751" s="130">
        <v>1.0969295916533801</v>
      </c>
      <c r="D9751" s="130">
        <v>0.579456276199247</v>
      </c>
      <c r="E9751" s="130">
        <v>-3.0260362801113602E-2</v>
      </c>
    </row>
    <row r="9752" spans="1:5" x14ac:dyDescent="0.25">
      <c r="A9752" s="130">
        <v>48331.1270029933</v>
      </c>
      <c r="B9752" s="130">
        <v>2.41300112816909</v>
      </c>
      <c r="C9752" s="130">
        <v>1.09696448393992</v>
      </c>
      <c r="D9752" s="130">
        <v>0.579420419067875</v>
      </c>
      <c r="E9752" s="130">
        <v>-3.0126929348122399E-2</v>
      </c>
    </row>
    <row r="9753" spans="1:5" x14ac:dyDescent="0.25">
      <c r="A9753" s="130">
        <v>48332.063284021096</v>
      </c>
      <c r="B9753" s="130">
        <v>0.51864083242256798</v>
      </c>
      <c r="C9753" s="130">
        <v>1.09696832572004</v>
      </c>
      <c r="D9753" s="130">
        <v>0.57941647066183999</v>
      </c>
      <c r="E9753" s="130">
        <v>-3.01122561636471E-2</v>
      </c>
    </row>
    <row r="9754" spans="1:5" x14ac:dyDescent="0.25">
      <c r="A9754" s="130">
        <v>48344.6520128829</v>
      </c>
      <c r="B9754" s="130">
        <v>-0.69856095465697898</v>
      </c>
      <c r="C9754" s="130">
        <v>1.09702001040868</v>
      </c>
      <c r="D9754" s="130">
        <v>0.57936334359485298</v>
      </c>
      <c r="E9754" s="130">
        <v>-2.99152068035301E-2</v>
      </c>
    </row>
    <row r="9755" spans="1:5" x14ac:dyDescent="0.25">
      <c r="A9755" s="130">
        <v>48345.1624533828</v>
      </c>
      <c r="B9755" s="130">
        <v>1.8313125257523699</v>
      </c>
      <c r="C9755" s="130">
        <v>1.09702210726601</v>
      </c>
      <c r="D9755" s="130">
        <v>0.57936118790095903</v>
      </c>
      <c r="E9755" s="130">
        <v>-2.9907226355344301E-2</v>
      </c>
    </row>
    <row r="9756" spans="1:5" x14ac:dyDescent="0.25">
      <c r="A9756" s="130">
        <v>48346.760126761801</v>
      </c>
      <c r="B9756" s="130">
        <v>-0.24118246284649</v>
      </c>
      <c r="C9756" s="130">
        <v>1.09702867099516</v>
      </c>
      <c r="D9756" s="130">
        <v>0.57935443983230195</v>
      </c>
      <c r="E9756" s="130">
        <v>-2.9882252387915201E-2</v>
      </c>
    </row>
    <row r="9757" spans="1:5" x14ac:dyDescent="0.25">
      <c r="A9757" s="130">
        <v>48347.150187836902</v>
      </c>
      <c r="B9757" s="130">
        <v>1.9389069152421401</v>
      </c>
      <c r="C9757" s="130">
        <v>1.0970302736200599</v>
      </c>
      <c r="D9757" s="130">
        <v>0.579352792160163</v>
      </c>
      <c r="E9757" s="130">
        <v>-2.9876156258302901E-2</v>
      </c>
    </row>
    <row r="9758" spans="1:5" x14ac:dyDescent="0.25">
      <c r="A9758" s="130">
        <v>48348.703262174102</v>
      </c>
      <c r="B9758" s="130">
        <v>2.0325073998295902</v>
      </c>
      <c r="C9758" s="130">
        <v>1.09703665518572</v>
      </c>
      <c r="D9758" s="130">
        <v>0.57934623106915695</v>
      </c>
      <c r="E9758" s="130">
        <v>-2.9851888060666399E-2</v>
      </c>
    </row>
    <row r="9759" spans="1:5" x14ac:dyDescent="0.25">
      <c r="A9759" s="130">
        <v>48351.213421246197</v>
      </c>
      <c r="B9759" s="130">
        <v>1.40409422258432</v>
      </c>
      <c r="C9759" s="130">
        <v>1.0970469711719399</v>
      </c>
      <c r="D9759" s="130">
        <v>0.57933562436494501</v>
      </c>
      <c r="E9759" s="130">
        <v>-2.98126789722644E-2</v>
      </c>
    </row>
    <row r="9760" spans="1:5" x14ac:dyDescent="0.25">
      <c r="A9760" s="130">
        <v>48365.381077965503</v>
      </c>
      <c r="B9760" s="130">
        <v>1.6109795611181501</v>
      </c>
      <c r="C9760" s="130">
        <v>1.09710523649085</v>
      </c>
      <c r="D9760" s="130">
        <v>0.57927570483860602</v>
      </c>
      <c r="E9760" s="130">
        <v>-2.9591713752975701E-2</v>
      </c>
    </row>
    <row r="9761" spans="1:5" x14ac:dyDescent="0.25">
      <c r="A9761" s="130">
        <v>48369.082073069003</v>
      </c>
      <c r="B9761" s="130">
        <v>0.99869442121653895</v>
      </c>
      <c r="C9761" s="130">
        <v>1.097120468278</v>
      </c>
      <c r="D9761" s="130">
        <v>0.57926003706525098</v>
      </c>
      <c r="E9761" s="130">
        <v>-2.9534085854034501E-2</v>
      </c>
    </row>
    <row r="9762" spans="1:5" x14ac:dyDescent="0.25">
      <c r="A9762" s="130">
        <v>48384.103119366497</v>
      </c>
      <c r="B9762" s="130">
        <v>1.8772343333330701</v>
      </c>
      <c r="C9762" s="130">
        <v>1.09718233563293</v>
      </c>
      <c r="D9762" s="130">
        <v>0.57919638294581899</v>
      </c>
      <c r="E9762" s="130">
        <v>-2.9300599682815402E-2</v>
      </c>
    </row>
    <row r="9763" spans="1:5" x14ac:dyDescent="0.25">
      <c r="A9763" s="130">
        <v>48384.259739834102</v>
      </c>
      <c r="B9763" s="130">
        <v>0.84041006904518301</v>
      </c>
      <c r="C9763" s="130">
        <v>1.09718298109912</v>
      </c>
      <c r="D9763" s="130">
        <v>0.57919571869965902</v>
      </c>
      <c r="E9763" s="130">
        <v>-2.9298168627455799E-2</v>
      </c>
    </row>
    <row r="9764" spans="1:5" x14ac:dyDescent="0.25">
      <c r="A9764" s="130">
        <v>48389.017991908797</v>
      </c>
      <c r="B9764" s="130">
        <v>-4.79260943545778E-2</v>
      </c>
      <c r="C9764" s="130">
        <v>1.09720259467436</v>
      </c>
      <c r="D9764" s="130">
        <v>0.579175533058231</v>
      </c>
      <c r="E9764" s="130">
        <v>-2.92243453149485E-2</v>
      </c>
    </row>
    <row r="9765" spans="1:5" x14ac:dyDescent="0.25">
      <c r="A9765" s="130">
        <v>48407.810466303003</v>
      </c>
      <c r="B9765" s="130">
        <v>1.8149253849740099</v>
      </c>
      <c r="C9765" s="130">
        <v>1.09728012854805</v>
      </c>
      <c r="D9765" s="130">
        <v>0.57909571019907502</v>
      </c>
      <c r="E9765" s="130">
        <v>-2.8933432157758E-2</v>
      </c>
    </row>
    <row r="9766" spans="1:5" x14ac:dyDescent="0.25">
      <c r="A9766" s="130">
        <v>48412.458268295399</v>
      </c>
      <c r="B9766" s="130">
        <v>-0.43684515274388103</v>
      </c>
      <c r="C9766" s="130">
        <v>1.0972993216149101</v>
      </c>
      <c r="D9766" s="130">
        <v>0.57907594344166402</v>
      </c>
      <c r="E9766" s="130">
        <v>-2.88616435113189E-2</v>
      </c>
    </row>
    <row r="9767" spans="1:5" x14ac:dyDescent="0.25">
      <c r="A9767" s="130">
        <v>48413.861564437</v>
      </c>
      <c r="B9767" s="130">
        <v>0.85179366216485697</v>
      </c>
      <c r="C9767" s="130">
        <v>1.09730511783659</v>
      </c>
      <c r="D9767" s="130">
        <v>0.57906997339814503</v>
      </c>
      <c r="E9767" s="130">
        <v>-2.8839981198920402E-2</v>
      </c>
    </row>
    <row r="9768" spans="1:5" x14ac:dyDescent="0.25">
      <c r="A9768" s="130">
        <v>48415.128604624602</v>
      </c>
      <c r="B9768" s="130">
        <v>0.82279629154662404</v>
      </c>
      <c r="C9768" s="130">
        <v>1.09731035178555</v>
      </c>
      <c r="D9768" s="130">
        <v>0.57906458225994595</v>
      </c>
      <c r="E9768" s="130">
        <v>-2.8820427266002199E-2</v>
      </c>
    </row>
    <row r="9769" spans="1:5" x14ac:dyDescent="0.25">
      <c r="A9769" s="130">
        <v>48420.569532314898</v>
      </c>
      <c r="B9769" s="130">
        <v>6.3669190394710598E-2</v>
      </c>
      <c r="C9769" s="130">
        <v>1.09733283304261</v>
      </c>
      <c r="D9769" s="130">
        <v>0.57904142333094499</v>
      </c>
      <c r="E9769" s="130">
        <v>-2.87365131045112E-2</v>
      </c>
    </row>
    <row r="9770" spans="1:5" x14ac:dyDescent="0.25">
      <c r="A9770" s="130">
        <v>48434.501081198701</v>
      </c>
      <c r="B9770" s="130">
        <v>4.5431998729261701E-2</v>
      </c>
      <c r="C9770" s="130">
        <v>1.0973904375278301</v>
      </c>
      <c r="D9770" s="130">
        <v>0.57898206341821501</v>
      </c>
      <c r="E9770" s="130">
        <v>-2.85220543849126E-2</v>
      </c>
    </row>
    <row r="9771" spans="1:5" x14ac:dyDescent="0.25">
      <c r="A9771" s="130">
        <v>48440.872919088601</v>
      </c>
      <c r="B9771" s="130">
        <v>0.37058201591233503</v>
      </c>
      <c r="C9771" s="130">
        <v>1.0974168032817</v>
      </c>
      <c r="D9771" s="130">
        <v>0.57895488478582302</v>
      </c>
      <c r="E9771" s="130">
        <v>-2.84241629870477E-2</v>
      </c>
    </row>
    <row r="9772" spans="1:5" x14ac:dyDescent="0.25">
      <c r="A9772" s="130">
        <v>48442.886269570699</v>
      </c>
      <c r="B9772" s="130">
        <v>0.76106684372732003</v>
      </c>
      <c r="C9772" s="130">
        <v>1.09742513672458</v>
      </c>
      <c r="D9772" s="130">
        <v>0.57894629315319501</v>
      </c>
      <c r="E9772" s="130">
        <v>-2.83932572091023E-2</v>
      </c>
    </row>
    <row r="9773" spans="1:5" x14ac:dyDescent="0.25">
      <c r="A9773" s="130">
        <v>48443.044627395197</v>
      </c>
      <c r="B9773" s="130">
        <v>-0.31745095399294798</v>
      </c>
      <c r="C9773" s="130">
        <v>1.0974257922325501</v>
      </c>
      <c r="D9773" s="130">
        <v>0.57894561731004901</v>
      </c>
      <c r="E9773" s="130">
        <v>-2.8390826872282102E-2</v>
      </c>
    </row>
    <row r="9774" spans="1:5" x14ac:dyDescent="0.25">
      <c r="A9774" s="130">
        <v>48445.456700395698</v>
      </c>
      <c r="B9774" s="130">
        <v>-0.23821403923243201</v>
      </c>
      <c r="C9774" s="130">
        <v>1.09743577769713</v>
      </c>
      <c r="D9774" s="130">
        <v>0.57893532160519701</v>
      </c>
      <c r="E9774" s="130">
        <v>-2.8353817924372499E-2</v>
      </c>
    </row>
    <row r="9775" spans="1:5" x14ac:dyDescent="0.25">
      <c r="A9775" s="130">
        <v>48445.4643411824</v>
      </c>
      <c r="B9775" s="130">
        <v>-0.129992438362181</v>
      </c>
      <c r="C9775" s="130">
        <v>1.0974358093310499</v>
      </c>
      <c r="D9775" s="130">
        <v>0.57893528898703495</v>
      </c>
      <c r="E9775" s="130">
        <v>-2.8353700718299402E-2</v>
      </c>
    </row>
    <row r="9776" spans="1:5" x14ac:dyDescent="0.25">
      <c r="A9776" s="130">
        <v>48452.0375431414</v>
      </c>
      <c r="B9776" s="130">
        <v>1.4397870281560801</v>
      </c>
      <c r="C9776" s="130">
        <v>1.09746302956286</v>
      </c>
      <c r="D9776" s="130">
        <v>0.57890721849920701</v>
      </c>
      <c r="E9776" s="130">
        <v>-2.8252936873714999E-2</v>
      </c>
    </row>
    <row r="9777" spans="1:5" x14ac:dyDescent="0.25">
      <c r="A9777" s="130">
        <v>48456.357633035201</v>
      </c>
      <c r="B9777" s="130">
        <v>0.141635161284381</v>
      </c>
      <c r="C9777" s="130">
        <v>1.09748092622037</v>
      </c>
      <c r="D9777" s="130">
        <v>0.57888875914559501</v>
      </c>
      <c r="E9777" s="130">
        <v>-2.8186784065110299E-2</v>
      </c>
    </row>
    <row r="9778" spans="1:5" x14ac:dyDescent="0.25">
      <c r="A9778" s="130">
        <v>48456.644262439302</v>
      </c>
      <c r="B9778" s="130">
        <v>-0.40446787952577201</v>
      </c>
      <c r="C9778" s="130">
        <v>1.09748211381664</v>
      </c>
      <c r="D9778" s="130">
        <v>0.57888753410523597</v>
      </c>
      <c r="E9778" s="130">
        <v>-2.8182396982314499E-2</v>
      </c>
    </row>
    <row r="9779" spans="1:5" x14ac:dyDescent="0.25">
      <c r="A9779" s="130">
        <v>48457.196700094697</v>
      </c>
      <c r="B9779" s="130">
        <v>2.9097625717125801</v>
      </c>
      <c r="C9779" s="130">
        <v>1.0974844028065001</v>
      </c>
      <c r="D9779" s="130">
        <v>0.57888517290824004</v>
      </c>
      <c r="E9779" s="130">
        <v>-2.8173942212188101E-2</v>
      </c>
    </row>
    <row r="9780" spans="1:5" x14ac:dyDescent="0.25">
      <c r="A9780" s="130">
        <v>48475.473007310298</v>
      </c>
      <c r="B9780" s="130">
        <v>0.74573328399452099</v>
      </c>
      <c r="C9780" s="130">
        <v>1.0975601778284401</v>
      </c>
      <c r="D9780" s="130">
        <v>0.57880697955261795</v>
      </c>
      <c r="E9780" s="130">
        <v>-2.7894763726079502E-2</v>
      </c>
    </row>
    <row r="9781" spans="1:5" x14ac:dyDescent="0.25">
      <c r="A9781" s="130">
        <v>48486.1801828323</v>
      </c>
      <c r="B9781" s="130">
        <v>0.22288662475127299</v>
      </c>
      <c r="C9781" s="130">
        <v>1.0976046133176001</v>
      </c>
      <c r="D9781" s="130">
        <v>0.57876109984987401</v>
      </c>
      <c r="E9781" s="130">
        <v>-2.77316891629335E-2</v>
      </c>
    </row>
    <row r="9782" spans="1:5" x14ac:dyDescent="0.25">
      <c r="A9782" s="130">
        <v>48486.574983152103</v>
      </c>
      <c r="B9782" s="130">
        <v>1.9400554995435899</v>
      </c>
      <c r="C9782" s="130">
        <v>1.09760625235561</v>
      </c>
      <c r="D9782" s="130">
        <v>0.57875940716104202</v>
      </c>
      <c r="E9782" s="130">
        <v>-2.7725683054486298E-2</v>
      </c>
    </row>
    <row r="9783" spans="1:5" x14ac:dyDescent="0.25">
      <c r="A9783" s="130">
        <v>48490.119744434502</v>
      </c>
      <c r="B9783" s="130">
        <v>-0.39640104113365399</v>
      </c>
      <c r="C9783" s="130">
        <v>1.0976209705133999</v>
      </c>
      <c r="D9783" s="130">
        <v>0.57874420600313203</v>
      </c>
      <c r="E9783" s="130">
        <v>-2.7671778428157798E-2</v>
      </c>
    </row>
    <row r="9784" spans="1:5" x14ac:dyDescent="0.25">
      <c r="A9784" s="130">
        <v>48494.089406843603</v>
      </c>
      <c r="B9784" s="130">
        <v>0.62843500624258897</v>
      </c>
      <c r="C9784" s="130">
        <v>1.0976374568512099</v>
      </c>
      <c r="D9784" s="130">
        <v>0.57872717599275103</v>
      </c>
      <c r="E9784" s="130">
        <v>-2.7611459324100002E-2</v>
      </c>
    </row>
    <row r="9785" spans="1:5" x14ac:dyDescent="0.25">
      <c r="A9785" s="130">
        <v>48496.2040157023</v>
      </c>
      <c r="B9785" s="130">
        <v>0.93766270945136998</v>
      </c>
      <c r="C9785" s="130">
        <v>1.0976462406906999</v>
      </c>
      <c r="D9785" s="130">
        <v>0.57871810133432899</v>
      </c>
      <c r="E9785" s="130">
        <v>-2.7579348084214798E-2</v>
      </c>
    </row>
    <row r="9786" spans="1:5" x14ac:dyDescent="0.25">
      <c r="A9786" s="130">
        <v>48497.960263748697</v>
      </c>
      <c r="B9786" s="130">
        <v>0.75200503839412103</v>
      </c>
      <c r="C9786" s="130">
        <v>1.09765353683054</v>
      </c>
      <c r="D9786" s="130">
        <v>0.57871056301691004</v>
      </c>
      <c r="E9786" s="130">
        <v>-2.7552689445565201E-2</v>
      </c>
    </row>
    <row r="9787" spans="1:5" x14ac:dyDescent="0.25">
      <c r="A9787" s="130">
        <v>48499.179165262802</v>
      </c>
      <c r="B9787" s="130">
        <v>1.5248142795009501</v>
      </c>
      <c r="C9787" s="130">
        <v>1.09765860109588</v>
      </c>
      <c r="D9787" s="130">
        <v>0.57870533032640203</v>
      </c>
      <c r="E9787" s="130">
        <v>-2.7534193093598398E-2</v>
      </c>
    </row>
    <row r="9788" spans="1:5" x14ac:dyDescent="0.25">
      <c r="A9788" s="130">
        <v>48499.449824934098</v>
      </c>
      <c r="B9788" s="130">
        <v>-3.4038658822976901E-2</v>
      </c>
      <c r="C9788" s="130">
        <v>1.09765972567918</v>
      </c>
      <c r="D9788" s="130">
        <v>0.57870416830546501</v>
      </c>
      <c r="E9788" s="130">
        <v>-2.75300865774737E-2</v>
      </c>
    </row>
    <row r="9789" spans="1:5" x14ac:dyDescent="0.25">
      <c r="A9789" s="130">
        <v>48512.1779027171</v>
      </c>
      <c r="B9789" s="130">
        <v>0.24146286464463701</v>
      </c>
      <c r="C9789" s="130">
        <v>1.09771263177123</v>
      </c>
      <c r="D9789" s="130">
        <v>0.57864948566985197</v>
      </c>
      <c r="E9789" s="130">
        <v>-2.73372357575997E-2</v>
      </c>
    </row>
    <row r="9790" spans="1:5" x14ac:dyDescent="0.25">
      <c r="A9790" s="130">
        <v>48514.031524815196</v>
      </c>
      <c r="B9790" s="130">
        <v>0.31276155300417102</v>
      </c>
      <c r="C9790" s="130">
        <v>1.0977203400578399</v>
      </c>
      <c r="D9790" s="130">
        <v>0.57864151601122504</v>
      </c>
      <c r="E9790" s="130">
        <v>-2.73091934816822E-2</v>
      </c>
    </row>
    <row r="9791" spans="1:5" x14ac:dyDescent="0.25">
      <c r="A9791" s="130">
        <v>48514.154181285099</v>
      </c>
      <c r="B9791" s="130">
        <v>0.89236123026916703</v>
      </c>
      <c r="C9791" s="130">
        <v>1.0977208501552</v>
      </c>
      <c r="D9791" s="130">
        <v>0.578640988594465</v>
      </c>
      <c r="E9791" s="130">
        <v>-2.73073382772051E-2</v>
      </c>
    </row>
    <row r="9792" spans="1:5" x14ac:dyDescent="0.25">
      <c r="A9792" s="130">
        <v>48514.898391313203</v>
      </c>
      <c r="B9792" s="130">
        <v>1.4288416848724499</v>
      </c>
      <c r="C9792" s="130">
        <v>1.0977239452182701</v>
      </c>
      <c r="D9792" s="130">
        <v>0.57863778838287105</v>
      </c>
      <c r="E9792" s="130">
        <v>-2.7296082978944199E-2</v>
      </c>
    </row>
    <row r="9793" spans="1:5" x14ac:dyDescent="0.25">
      <c r="A9793" s="130">
        <v>48519.406126155802</v>
      </c>
      <c r="B9793" s="130">
        <v>1.58249462215143</v>
      </c>
      <c r="C9793" s="130">
        <v>1.0977426952026601</v>
      </c>
      <c r="D9793" s="130">
        <v>0.57861839913683999</v>
      </c>
      <c r="E9793" s="130">
        <v>-2.7227946741714901E-2</v>
      </c>
    </row>
    <row r="9794" spans="1:5" x14ac:dyDescent="0.25">
      <c r="A9794" s="130">
        <v>48522.487042801004</v>
      </c>
      <c r="B9794" s="130">
        <v>1.18341172017098</v>
      </c>
      <c r="C9794" s="130">
        <v>1.0977555132215699</v>
      </c>
      <c r="D9794" s="130">
        <v>0.578605141842222</v>
      </c>
      <c r="E9794" s="130">
        <v>-2.7181414972125999E-2</v>
      </c>
    </row>
    <row r="9795" spans="1:5" x14ac:dyDescent="0.25">
      <c r="A9795" s="130">
        <v>48522.603280977703</v>
      </c>
      <c r="B9795" s="130">
        <v>-3.1650439437436201E-2</v>
      </c>
      <c r="C9795" s="130">
        <v>1.0977559968713</v>
      </c>
      <c r="D9795" s="130">
        <v>0.57860464158157099</v>
      </c>
      <c r="E9795" s="130">
        <v>-2.7179659998747899E-2</v>
      </c>
    </row>
    <row r="9796" spans="1:5" x14ac:dyDescent="0.25">
      <c r="A9796" s="130">
        <v>48525.132865820902</v>
      </c>
      <c r="B9796" s="130">
        <v>2.5367267286083002</v>
      </c>
      <c r="C9796" s="130">
        <v>1.0977665229196301</v>
      </c>
      <c r="D9796" s="130">
        <v>0.57859375336215102</v>
      </c>
      <c r="E9796" s="130">
        <v>-2.7141478900446499E-2</v>
      </c>
    </row>
    <row r="9797" spans="1:5" x14ac:dyDescent="0.25">
      <c r="A9797" s="130">
        <v>48528.074207193597</v>
      </c>
      <c r="B9797" s="130">
        <v>2.1271057492362</v>
      </c>
      <c r="C9797" s="130">
        <v>1.09777876432875</v>
      </c>
      <c r="D9797" s="130">
        <v>0.57858108917893702</v>
      </c>
      <c r="E9797" s="130">
        <v>-2.7097108770682998E-2</v>
      </c>
    </row>
    <row r="9798" spans="1:5" x14ac:dyDescent="0.25">
      <c r="A9798" s="130">
        <v>48530.809323202702</v>
      </c>
      <c r="B9798" s="130">
        <v>0.16761364529025399</v>
      </c>
      <c r="C9798" s="130">
        <v>1.09779014934743</v>
      </c>
      <c r="D9798" s="130">
        <v>0.57856930942444096</v>
      </c>
      <c r="E9798" s="130">
        <v>-2.7055874632546401E-2</v>
      </c>
    </row>
    <row r="9799" spans="1:5" x14ac:dyDescent="0.25">
      <c r="A9799" s="130">
        <v>48531.185120513197</v>
      </c>
      <c r="B9799" s="130">
        <v>-0.77812049718070098</v>
      </c>
      <c r="C9799" s="130">
        <v>1.0977917137586899</v>
      </c>
      <c r="D9799" s="130">
        <v>0.57856769065618896</v>
      </c>
      <c r="E9799" s="130">
        <v>-2.7050211068303701E-2</v>
      </c>
    </row>
    <row r="9800" spans="1:5" x14ac:dyDescent="0.25">
      <c r="A9800" s="130">
        <v>48534.728356126601</v>
      </c>
      <c r="B9800" s="130">
        <v>0.42585893780184803</v>
      </c>
      <c r="C9800" s="130">
        <v>1.0978064656092801</v>
      </c>
      <c r="D9800" s="130">
        <v>0.57855242484622404</v>
      </c>
      <c r="E9800" s="130">
        <v>-2.6996834189978301E-2</v>
      </c>
    </row>
    <row r="9801" spans="1:5" x14ac:dyDescent="0.25">
      <c r="A9801" s="130">
        <v>48547.0301903625</v>
      </c>
      <c r="B9801" s="130">
        <v>0.503838890481489</v>
      </c>
      <c r="C9801" s="130">
        <v>1.0978577060240799</v>
      </c>
      <c r="D9801" s="130">
        <v>0.57849937936444695</v>
      </c>
      <c r="E9801" s="130">
        <v>-2.6811830898657699E-2</v>
      </c>
    </row>
    <row r="9802" spans="1:5" x14ac:dyDescent="0.25">
      <c r="A9802" s="130">
        <v>48547.2554164822</v>
      </c>
      <c r="B9802" s="130">
        <v>0.57989806200951</v>
      </c>
      <c r="C9802" s="130">
        <v>1.0978586444816001</v>
      </c>
      <c r="D9802" s="130">
        <v>0.57849840755630699</v>
      </c>
      <c r="E9802" s="130">
        <v>-2.6808448401768801E-2</v>
      </c>
    </row>
    <row r="9803" spans="1:5" x14ac:dyDescent="0.25">
      <c r="A9803" s="130">
        <v>48548.552197286597</v>
      </c>
      <c r="B9803" s="130">
        <v>1.0634833820412499</v>
      </c>
      <c r="C9803" s="130">
        <v>1.09786404805209</v>
      </c>
      <c r="D9803" s="130">
        <v>0.57849281174915601</v>
      </c>
      <c r="E9803" s="130">
        <v>-2.67889762859038E-2</v>
      </c>
    </row>
    <row r="9804" spans="1:5" x14ac:dyDescent="0.25">
      <c r="A9804" s="130">
        <v>48566.986243439002</v>
      </c>
      <c r="B9804" s="130">
        <v>1.4038104745452999</v>
      </c>
      <c r="C9804" s="130">
        <v>1.0979409025378499</v>
      </c>
      <c r="D9804" s="130">
        <v>0.578413184425142</v>
      </c>
      <c r="E9804" s="130">
        <v>-2.65127738710987E-2</v>
      </c>
    </row>
    <row r="9805" spans="1:5" x14ac:dyDescent="0.25">
      <c r="A9805" s="130">
        <v>48573.804118506298</v>
      </c>
      <c r="B9805" s="130"/>
      <c r="C9805" s="130">
        <v>1.0979693465281</v>
      </c>
      <c r="D9805" s="130">
        <v>0.57838369547809698</v>
      </c>
      <c r="E9805" s="130">
        <v>-2.64109046854939E-2</v>
      </c>
    </row>
    <row r="9806" spans="1:5" x14ac:dyDescent="0.25">
      <c r="A9806" s="130">
        <v>48578.175432210199</v>
      </c>
      <c r="B9806" s="130">
        <v>1.42223712048686</v>
      </c>
      <c r="C9806" s="130">
        <v>1.0979875888391399</v>
      </c>
      <c r="D9806" s="130">
        <v>0.57836477754129101</v>
      </c>
      <c r="E9806" s="130">
        <v>-2.6345672250687999E-2</v>
      </c>
    </row>
    <row r="9807" spans="1:5" x14ac:dyDescent="0.25">
      <c r="A9807" s="130">
        <v>48583.551884973102</v>
      </c>
      <c r="B9807" s="130">
        <v>1.43540249556884</v>
      </c>
      <c r="C9807" s="130">
        <v>1.0980100313879499</v>
      </c>
      <c r="D9807" s="130">
        <v>0.57834149788486</v>
      </c>
      <c r="E9807" s="130">
        <v>-2.62655279211024E-2</v>
      </c>
    </row>
    <row r="9808" spans="1:5" x14ac:dyDescent="0.25">
      <c r="A9808" s="130">
        <v>48589.713041303301</v>
      </c>
      <c r="B9808" s="130"/>
      <c r="C9808" s="130">
        <v>1.0980357569616199</v>
      </c>
      <c r="D9808" s="130">
        <v>0.57831480461155604</v>
      </c>
      <c r="E9808" s="130">
        <v>-2.61738056672935E-2</v>
      </c>
    </row>
    <row r="9809" spans="1:5" x14ac:dyDescent="0.25">
      <c r="A9809" s="130">
        <v>48589.719013968999</v>
      </c>
      <c r="B9809" s="130">
        <v>0.70490666841704896</v>
      </c>
      <c r="C9809" s="130">
        <v>1.0980357819040001</v>
      </c>
      <c r="D9809" s="130">
        <v>0.57831477872668102</v>
      </c>
      <c r="E9809" s="130">
        <v>-2.6173716813108198E-2</v>
      </c>
    </row>
    <row r="9810" spans="1:5" x14ac:dyDescent="0.25">
      <c r="A9810" s="130">
        <v>48596.138142913602</v>
      </c>
      <c r="B9810" s="130">
        <v>-9.7905571631418095E-2</v>
      </c>
      <c r="C9810" s="130">
        <v>1.0980625930069901</v>
      </c>
      <c r="D9810" s="130">
        <v>0.57828694970658501</v>
      </c>
      <c r="E9810" s="130">
        <v>-2.60782902674533E-2</v>
      </c>
    </row>
    <row r="9811" spans="1:5" x14ac:dyDescent="0.25">
      <c r="A9811" s="130">
        <v>48611.120926125703</v>
      </c>
      <c r="B9811" s="130">
        <v>-0.35820479208893402</v>
      </c>
      <c r="C9811" s="130">
        <v>1.0981252047446699</v>
      </c>
      <c r="D9811" s="130">
        <v>0.57822192279180495</v>
      </c>
      <c r="E9811" s="130">
        <v>-2.5856100330818199E-2</v>
      </c>
    </row>
    <row r="9812" spans="1:5" x14ac:dyDescent="0.25">
      <c r="A9812" s="130">
        <v>48611.6857508994</v>
      </c>
      <c r="B9812" s="130">
        <v>0.12966015523558899</v>
      </c>
      <c r="C9812" s="130">
        <v>1.0981275659660901</v>
      </c>
      <c r="D9812" s="130">
        <v>0.57821946942947999</v>
      </c>
      <c r="E9812" s="130">
        <v>-2.5847739117205899E-2</v>
      </c>
    </row>
    <row r="9813" spans="1:5" x14ac:dyDescent="0.25">
      <c r="A9813" s="130">
        <v>48612.7330080834</v>
      </c>
      <c r="B9813" s="130">
        <v>-0.67347639682271399</v>
      </c>
      <c r="C9813" s="130">
        <v>1.09813194413603</v>
      </c>
      <c r="D9813" s="130">
        <v>0.57821492020591703</v>
      </c>
      <c r="E9813" s="130">
        <v>-2.5832239246907401E-2</v>
      </c>
    </row>
    <row r="9814" spans="1:5" x14ac:dyDescent="0.25">
      <c r="A9814" s="130">
        <v>48615.1425788415</v>
      </c>
      <c r="B9814" s="130">
        <v>0.61551792989735798</v>
      </c>
      <c r="C9814" s="130">
        <v>1.0981420184095101</v>
      </c>
      <c r="D9814" s="130">
        <v>0.57820445131334697</v>
      </c>
      <c r="E9814" s="130">
        <v>-2.5796590785267502E-2</v>
      </c>
    </row>
    <row r="9815" spans="1:5" x14ac:dyDescent="0.25">
      <c r="A9815" s="130">
        <v>48621.298643513699</v>
      </c>
      <c r="B9815" s="130">
        <v>-0.19321353403879399</v>
      </c>
      <c r="C9815" s="130">
        <v>1.09816776161258</v>
      </c>
      <c r="D9815" s="130">
        <v>0.57817769321581003</v>
      </c>
      <c r="E9815" s="130">
        <v>-2.5705605135711001E-2</v>
      </c>
    </row>
    <row r="9816" spans="1:5" x14ac:dyDescent="0.25">
      <c r="A9816" s="130">
        <v>48623.1136144009</v>
      </c>
      <c r="B9816" s="130">
        <v>1.52755238523468</v>
      </c>
      <c r="C9816" s="130">
        <v>1.0981753527640501</v>
      </c>
      <c r="D9816" s="130">
        <v>0.57816980099307702</v>
      </c>
      <c r="E9816" s="130">
        <v>-2.5678805020822201E-2</v>
      </c>
    </row>
    <row r="9817" spans="1:5" x14ac:dyDescent="0.25">
      <c r="A9817" s="130">
        <v>48626.061295141997</v>
      </c>
      <c r="B9817" s="130">
        <v>0.39975153894413801</v>
      </c>
      <c r="C9817" s="130">
        <v>1.0981876828147901</v>
      </c>
      <c r="D9817" s="130">
        <v>0.57815698016232597</v>
      </c>
      <c r="E9817" s="130">
        <v>-2.5635303338328499E-2</v>
      </c>
    </row>
    <row r="9818" spans="1:5" x14ac:dyDescent="0.25">
      <c r="A9818" s="130">
        <v>48633.193185117299</v>
      </c>
      <c r="B9818" s="130">
        <v>5.2576356985230897</v>
      </c>
      <c r="C9818" s="130">
        <v>1.09821752194009</v>
      </c>
      <c r="D9818" s="130">
        <v>0.57812594424103503</v>
      </c>
      <c r="E9818" s="130">
        <v>-2.5530175526721401E-2</v>
      </c>
    </row>
    <row r="9819" spans="1:5" x14ac:dyDescent="0.25">
      <c r="A9819" s="130">
        <v>48640.942475165299</v>
      </c>
      <c r="B9819" s="130">
        <v>1.51506938821413</v>
      </c>
      <c r="C9819" s="130">
        <v>1.09824995470139</v>
      </c>
      <c r="D9819" s="130">
        <v>0.57809219588173499</v>
      </c>
      <c r="E9819" s="130">
        <v>-2.54161468592978E-2</v>
      </c>
    </row>
    <row r="9820" spans="1:5" x14ac:dyDescent="0.25">
      <c r="A9820" s="130">
        <v>48645.1208784501</v>
      </c>
      <c r="B9820" s="130">
        <v>-0.21337144255051399</v>
      </c>
      <c r="C9820" s="130">
        <v>1.09826744683192</v>
      </c>
      <c r="D9820" s="130">
        <v>0.57807398772977603</v>
      </c>
      <c r="E9820" s="130">
        <v>-2.5354749575297101E-2</v>
      </c>
    </row>
    <row r="9821" spans="1:5" x14ac:dyDescent="0.25">
      <c r="A9821" s="130">
        <v>48648.050168277798</v>
      </c>
      <c r="B9821" s="130">
        <v>-0.53552969111707605</v>
      </c>
      <c r="C9821" s="130">
        <v>1.09827971160115</v>
      </c>
      <c r="D9821" s="130">
        <v>0.57806121818289902</v>
      </c>
      <c r="E9821" s="130">
        <v>-2.5311743076538398E-2</v>
      </c>
    </row>
    <row r="9822" spans="1:5" x14ac:dyDescent="0.25">
      <c r="A9822" s="130">
        <v>48648.993843157798</v>
      </c>
      <c r="B9822" s="130">
        <v>0.40934481055483501</v>
      </c>
      <c r="C9822" s="130">
        <v>1.0982836630317701</v>
      </c>
      <c r="D9822" s="130">
        <v>0.57805710364199003</v>
      </c>
      <c r="E9822" s="130">
        <v>-2.5297894866205199E-2</v>
      </c>
    </row>
    <row r="9823" spans="1:5" x14ac:dyDescent="0.25">
      <c r="A9823" s="130">
        <v>48652.326884838898</v>
      </c>
      <c r="B9823" s="130">
        <v>-0.47995073644692099</v>
      </c>
      <c r="C9823" s="130">
        <v>1.09829762063884</v>
      </c>
      <c r="D9823" s="130">
        <v>0.57804256799085196</v>
      </c>
      <c r="E9823" s="130">
        <v>-2.5249008228955101E-2</v>
      </c>
    </row>
    <row r="9824" spans="1:5" x14ac:dyDescent="0.25">
      <c r="A9824" s="130">
        <v>48653.531969458803</v>
      </c>
      <c r="B9824" s="130">
        <v>1.2176818444902699</v>
      </c>
      <c r="C9824" s="130">
        <v>1.09830266757846</v>
      </c>
      <c r="D9824" s="130">
        <v>0.57803731130771496</v>
      </c>
      <c r="E9824" s="130">
        <v>-2.5231342516079901E-2</v>
      </c>
    </row>
    <row r="9825" spans="1:5" x14ac:dyDescent="0.25">
      <c r="A9825" s="130">
        <v>48654.445479434798</v>
      </c>
      <c r="B9825" s="130">
        <v>-0.493445131892156</v>
      </c>
      <c r="C9825" s="130">
        <v>1.09830649355742</v>
      </c>
      <c r="D9825" s="130">
        <v>0.578033326067935</v>
      </c>
      <c r="E9825" s="130">
        <v>-2.5217954486401701E-2</v>
      </c>
    </row>
    <row r="9826" spans="1:5" x14ac:dyDescent="0.25">
      <c r="A9826" s="130">
        <v>48669.401669380801</v>
      </c>
      <c r="B9826" s="130">
        <v>1.2378106046328801</v>
      </c>
      <c r="C9826" s="130">
        <v>1.0983691531709801</v>
      </c>
      <c r="D9826" s="130">
        <v>0.57796802607148401</v>
      </c>
      <c r="E9826" s="130">
        <v>-2.49991810534624E-2</v>
      </c>
    </row>
    <row r="9827" spans="1:5" x14ac:dyDescent="0.25">
      <c r="A9827" s="130">
        <v>48678.658464262298</v>
      </c>
      <c r="B9827" s="130">
        <v>1.0995643523601999</v>
      </c>
      <c r="C9827" s="130">
        <v>1.0984079530994</v>
      </c>
      <c r="D9827" s="130">
        <v>0.57792756033480097</v>
      </c>
      <c r="E9827" s="130">
        <v>-2.4864173393873298E-2</v>
      </c>
    </row>
    <row r="9828" spans="1:5" x14ac:dyDescent="0.25">
      <c r="A9828" s="130">
        <v>48698.549869989001</v>
      </c>
      <c r="B9828" s="130">
        <v>2.17721714987051</v>
      </c>
      <c r="C9828" s="130">
        <v>1.09849137263929</v>
      </c>
      <c r="D9828" s="130">
        <v>0.57784047717669995</v>
      </c>
      <c r="E9828" s="130">
        <v>-2.4575100088655401E-2</v>
      </c>
    </row>
    <row r="9829" spans="1:5" x14ac:dyDescent="0.25">
      <c r="A9829" s="130">
        <v>48709.968484508601</v>
      </c>
      <c r="B9829" s="130">
        <v>1.87713915463277</v>
      </c>
      <c r="C9829" s="130">
        <v>1.0985392855013401</v>
      </c>
      <c r="D9829" s="130">
        <v>0.57779040808495097</v>
      </c>
      <c r="E9829" s="130">
        <v>-2.4409803141759001E-2</v>
      </c>
    </row>
    <row r="9830" spans="1:5" x14ac:dyDescent="0.25">
      <c r="A9830" s="130">
        <v>48722.214410536297</v>
      </c>
      <c r="B9830" s="130">
        <v>1.6219685055542901</v>
      </c>
      <c r="C9830" s="130">
        <v>1.0985906897008699</v>
      </c>
      <c r="D9830" s="130">
        <v>0.57773664722051699</v>
      </c>
      <c r="E9830" s="130">
        <v>-2.4233057419792699E-2</v>
      </c>
    </row>
    <row r="9831" spans="1:5" x14ac:dyDescent="0.25">
      <c r="A9831" s="130">
        <v>48723.976446933499</v>
      </c>
      <c r="B9831" s="130">
        <v>-0.51216523857124896</v>
      </c>
      <c r="C9831" s="130">
        <v>1.09859808776095</v>
      </c>
      <c r="D9831" s="130">
        <v>0.57772890624361795</v>
      </c>
      <c r="E9831" s="130">
        <v>-2.4207671069834999E-2</v>
      </c>
    </row>
    <row r="9832" spans="1:5" x14ac:dyDescent="0.25">
      <c r="A9832" s="130">
        <v>48732.3395297112</v>
      </c>
      <c r="B9832" s="130">
        <v>0.272134852113459</v>
      </c>
      <c r="C9832" s="130">
        <v>1.0986332063042099</v>
      </c>
      <c r="D9832" s="130">
        <v>0.57769214684511805</v>
      </c>
      <c r="E9832" s="130">
        <v>-2.4087336492538001E-2</v>
      </c>
    </row>
    <row r="9833" spans="1:5" x14ac:dyDescent="0.25">
      <c r="A9833" s="130">
        <v>48733.730726339301</v>
      </c>
      <c r="B9833" s="130">
        <v>0.75730898073653696</v>
      </c>
      <c r="C9833" s="130">
        <v>1.0986390491192799</v>
      </c>
      <c r="D9833" s="130">
        <v>0.57768602893145005</v>
      </c>
      <c r="E9833" s="130">
        <v>-2.4067343867833199E-2</v>
      </c>
    </row>
    <row r="9834" spans="1:5" x14ac:dyDescent="0.25">
      <c r="A9834" s="130">
        <v>48737.994526498202</v>
      </c>
      <c r="B9834" s="130">
        <v>1.0055647388439399</v>
      </c>
      <c r="C9834" s="130">
        <v>1.09865695791977</v>
      </c>
      <c r="D9834" s="130">
        <v>0.57766727315898503</v>
      </c>
      <c r="E9834" s="130">
        <v>-2.4006114147282799E-2</v>
      </c>
    </row>
    <row r="9835" spans="1:5" x14ac:dyDescent="0.25">
      <c r="A9835" s="130">
        <v>48738.694890508901</v>
      </c>
      <c r="B9835" s="130">
        <v>1.65587185334091</v>
      </c>
      <c r="C9835" s="130">
        <v>1.0986598997986701</v>
      </c>
      <c r="D9835" s="130">
        <v>0.57766419160265503</v>
      </c>
      <c r="E9835" s="130">
        <v>-2.3996063097234899E-2</v>
      </c>
    </row>
    <row r="9836" spans="1:5" x14ac:dyDescent="0.25">
      <c r="A9836" s="130">
        <v>48743.851308549099</v>
      </c>
      <c r="B9836" s="130">
        <v>-0.52439097841430204</v>
      </c>
      <c r="C9836" s="130">
        <v>1.09868156114452</v>
      </c>
      <c r="D9836" s="130">
        <v>0.57764149703241896</v>
      </c>
      <c r="E9836" s="130">
        <v>-2.3922118396459701E-2</v>
      </c>
    </row>
    <row r="9837" spans="1:5" x14ac:dyDescent="0.25">
      <c r="A9837" s="130">
        <v>48745.654152300202</v>
      </c>
      <c r="B9837" s="130">
        <v>1.0600741843894701</v>
      </c>
      <c r="C9837" s="130">
        <v>1.0986891353670201</v>
      </c>
      <c r="D9837" s="130">
        <v>0.57763355953834405</v>
      </c>
      <c r="E9837" s="130">
        <v>-2.3896288328472199E-2</v>
      </c>
    </row>
    <row r="9838" spans="1:5" x14ac:dyDescent="0.25">
      <c r="A9838" s="130">
        <v>48748.8181649283</v>
      </c>
      <c r="B9838" s="130">
        <v>1.52324107611375</v>
      </c>
      <c r="C9838" s="130">
        <v>1.09870242913562</v>
      </c>
      <c r="D9838" s="130">
        <v>0.57761962567389202</v>
      </c>
      <c r="E9838" s="130">
        <v>-2.3850985482737699E-2</v>
      </c>
    </row>
    <row r="9839" spans="1:5" x14ac:dyDescent="0.25">
      <c r="A9839" s="130">
        <v>48752.185085137899</v>
      </c>
      <c r="B9839" s="130">
        <v>1.9234988282316401</v>
      </c>
      <c r="C9839" s="130">
        <v>1.0987165766957101</v>
      </c>
      <c r="D9839" s="130">
        <v>0.57760479338437098</v>
      </c>
      <c r="E9839" s="130">
        <v>-2.3802818350534001E-2</v>
      </c>
    </row>
    <row r="9840" spans="1:5" x14ac:dyDescent="0.25">
      <c r="A9840" s="130">
        <v>48752.686189714397</v>
      </c>
      <c r="B9840" s="130">
        <v>-8.8943247766870603E-4</v>
      </c>
      <c r="C9840" s="130">
        <v>1.0987186824117601</v>
      </c>
      <c r="D9840" s="130">
        <v>0.57760258544167198</v>
      </c>
      <c r="E9840" s="130">
        <v>-2.37956531698101E-2</v>
      </c>
    </row>
    <row r="9841" spans="1:5" x14ac:dyDescent="0.25">
      <c r="A9841" s="130">
        <v>48758.7943282095</v>
      </c>
      <c r="B9841" s="130">
        <v>0.40026807873825299</v>
      </c>
      <c r="C9841" s="130">
        <v>1.0987443519742699</v>
      </c>
      <c r="D9841" s="130">
        <v>0.57757566316047904</v>
      </c>
      <c r="E9841" s="130">
        <v>-2.37083897699444E-2</v>
      </c>
    </row>
    <row r="9842" spans="1:5" x14ac:dyDescent="0.25">
      <c r="A9842" s="130">
        <v>48765.054151678203</v>
      </c>
      <c r="B9842" s="130">
        <v>0.62426299577935696</v>
      </c>
      <c r="C9842" s="130">
        <v>1.0987706632238099</v>
      </c>
      <c r="D9842" s="130">
        <v>0.57754805525465802</v>
      </c>
      <c r="E9842" s="130">
        <v>-2.3619104477354099E-2</v>
      </c>
    </row>
    <row r="9843" spans="1:5" x14ac:dyDescent="0.25">
      <c r="A9843" s="130">
        <v>48780.697373982599</v>
      </c>
      <c r="B9843" s="130">
        <v>-0.40299644912585902</v>
      </c>
      <c r="C9843" s="130">
        <v>1.0988364324986699</v>
      </c>
      <c r="D9843" s="130">
        <v>0.57747898801294995</v>
      </c>
      <c r="E9843" s="130">
        <v>-2.3396627551513501E-2</v>
      </c>
    </row>
    <row r="9844" spans="1:5" x14ac:dyDescent="0.25">
      <c r="A9844" s="130">
        <v>48781.671319717098</v>
      </c>
      <c r="B9844" s="130">
        <v>-0.16411199513322</v>
      </c>
      <c r="C9844" s="130">
        <v>1.09884052809253</v>
      </c>
      <c r="D9844" s="130">
        <v>0.57747468433203097</v>
      </c>
      <c r="E9844" s="130">
        <v>-2.33828068051979E-2</v>
      </c>
    </row>
    <row r="9845" spans="1:5" x14ac:dyDescent="0.25">
      <c r="A9845" s="130">
        <v>48782.430111368099</v>
      </c>
      <c r="B9845" s="130">
        <v>1.06411585636186</v>
      </c>
      <c r="C9845" s="130">
        <v>1.098843718993</v>
      </c>
      <c r="D9845" s="130">
        <v>0.57747133108700799</v>
      </c>
      <c r="E9845" s="130">
        <v>-2.3372041694560999E-2</v>
      </c>
    </row>
    <row r="9846" spans="1:5" x14ac:dyDescent="0.25">
      <c r="A9846" s="130">
        <v>48785.905860711297</v>
      </c>
      <c r="B9846" s="130">
        <v>1.0823949533941899</v>
      </c>
      <c r="C9846" s="130">
        <v>1.09885833604997</v>
      </c>
      <c r="D9846" s="130">
        <v>0.57745596785230702</v>
      </c>
      <c r="E9846" s="130">
        <v>-2.33227586241153E-2</v>
      </c>
    </row>
    <row r="9847" spans="1:5" x14ac:dyDescent="0.25">
      <c r="A9847" s="130">
        <v>48792.9073427642</v>
      </c>
      <c r="B9847" s="130">
        <v>2.1228225526578099</v>
      </c>
      <c r="C9847" s="130">
        <v>1.0988877837712201</v>
      </c>
      <c r="D9847" s="130">
        <v>0.57742500433014299</v>
      </c>
      <c r="E9847" s="130">
        <v>-2.3223623609386301E-2</v>
      </c>
    </row>
    <row r="9848" spans="1:5" x14ac:dyDescent="0.25">
      <c r="A9848" s="130">
        <v>48804.044122606101</v>
      </c>
      <c r="B9848" s="130">
        <v>0.80564115187462504</v>
      </c>
      <c r="C9848" s="130">
        <v>1.0989346332072201</v>
      </c>
      <c r="D9848" s="130">
        <v>0.57737570840616304</v>
      </c>
      <c r="E9848" s="130">
        <v>-2.3066323035531001E-2</v>
      </c>
    </row>
    <row r="9849" spans="1:5" x14ac:dyDescent="0.25">
      <c r="A9849" s="130">
        <v>48806.330995605</v>
      </c>
      <c r="B9849" s="130">
        <v>1.3834758369108699</v>
      </c>
      <c r="C9849" s="130">
        <v>1.09894425476677</v>
      </c>
      <c r="D9849" s="130">
        <v>0.57736557903723495</v>
      </c>
      <c r="E9849" s="130">
        <v>-2.30340812832125E-2</v>
      </c>
    </row>
    <row r="9850" spans="1:5" x14ac:dyDescent="0.25">
      <c r="A9850" s="130">
        <v>48806.915991822003</v>
      </c>
      <c r="B9850" s="130">
        <v>0.19413246773865001</v>
      </c>
      <c r="C9850" s="130">
        <v>1.09894671608992</v>
      </c>
      <c r="D9850" s="130">
        <v>0.57736298751362103</v>
      </c>
      <c r="E9850" s="130">
        <v>-2.30258368821816E-2</v>
      </c>
    </row>
    <row r="9851" spans="1:5" x14ac:dyDescent="0.25">
      <c r="A9851" s="130">
        <v>48809.381453524897</v>
      </c>
      <c r="B9851" s="130">
        <v>1.9442065862381499</v>
      </c>
      <c r="C9851" s="130">
        <v>1.0989570896204099</v>
      </c>
      <c r="D9851" s="130">
        <v>0.57735206390917504</v>
      </c>
      <c r="E9851" s="130">
        <v>-2.2991105432867798E-2</v>
      </c>
    </row>
    <row r="9852" spans="1:5" x14ac:dyDescent="0.25">
      <c r="A9852" s="130">
        <v>48810.417686196</v>
      </c>
      <c r="B9852" s="130">
        <v>0.67997423520322897</v>
      </c>
      <c r="C9852" s="130">
        <v>1.0989614497570199</v>
      </c>
      <c r="D9852" s="130">
        <v>0.57734747192631297</v>
      </c>
      <c r="E9852" s="130">
        <v>-2.2976514823578899E-2</v>
      </c>
    </row>
    <row r="9853" spans="1:5" x14ac:dyDescent="0.25">
      <c r="A9853" s="130">
        <v>48812.620460210703</v>
      </c>
      <c r="B9853" s="130">
        <v>0.79420152146756395</v>
      </c>
      <c r="C9853" s="130">
        <v>1.09897071860968</v>
      </c>
      <c r="D9853" s="130">
        <v>0.57733770894350001</v>
      </c>
      <c r="E9853" s="130">
        <v>-2.2945512593746501E-2</v>
      </c>
    </row>
    <row r="9854" spans="1:5" x14ac:dyDescent="0.25">
      <c r="A9854" s="130">
        <v>48815.845152419897</v>
      </c>
      <c r="B9854" s="130">
        <v>-0.51672539635987402</v>
      </c>
      <c r="C9854" s="130">
        <v>1.09898428818011</v>
      </c>
      <c r="D9854" s="130">
        <v>0.57732341284831701</v>
      </c>
      <c r="E9854" s="130">
        <v>-2.2900161581306401E-2</v>
      </c>
    </row>
    <row r="9855" spans="1:5" x14ac:dyDescent="0.25">
      <c r="A9855" s="130">
        <v>48815.857184281202</v>
      </c>
      <c r="B9855" s="130">
        <v>0.75482393560835104</v>
      </c>
      <c r="C9855" s="130">
        <v>1.09898433881192</v>
      </c>
      <c r="D9855" s="130">
        <v>0.57732335949867897</v>
      </c>
      <c r="E9855" s="130">
        <v>-2.2899992444613E-2</v>
      </c>
    </row>
    <row r="9856" spans="1:5" x14ac:dyDescent="0.25">
      <c r="A9856" s="130">
        <v>48821.072176629503</v>
      </c>
      <c r="B9856" s="130">
        <v>0.82461417676287196</v>
      </c>
      <c r="C9856" s="130">
        <v>1.0990062852778399</v>
      </c>
      <c r="D9856" s="130">
        <v>0.57730023009053799</v>
      </c>
      <c r="E9856" s="130">
        <v>-2.2826736108610999E-2</v>
      </c>
    </row>
    <row r="9857" spans="1:5" x14ac:dyDescent="0.25">
      <c r="A9857" s="130">
        <v>48822.584538509502</v>
      </c>
      <c r="B9857" s="130">
        <v>0.63217960029353604</v>
      </c>
      <c r="C9857" s="130">
        <v>1.0990126501878901</v>
      </c>
      <c r="D9857" s="130">
        <v>0.57729352027042102</v>
      </c>
      <c r="E9857" s="130">
        <v>-2.2805511343408101E-2</v>
      </c>
    </row>
    <row r="9858" spans="1:5" x14ac:dyDescent="0.25">
      <c r="A9858" s="130">
        <v>48828.034109396598</v>
      </c>
      <c r="B9858" s="130">
        <v>0.39896854950145499</v>
      </c>
      <c r="C9858" s="130">
        <v>1.09903558654963</v>
      </c>
      <c r="D9858" s="130">
        <v>0.57726933412280301</v>
      </c>
      <c r="E9858" s="130">
        <v>-2.2729104958016701E-2</v>
      </c>
    </row>
    <row r="9859" spans="1:5" x14ac:dyDescent="0.25">
      <c r="A9859" s="130">
        <v>48843.865617753901</v>
      </c>
      <c r="B9859" s="130">
        <v>2.0736496320620499</v>
      </c>
      <c r="C9859" s="130">
        <v>1.0991022301040001</v>
      </c>
      <c r="D9859" s="130">
        <v>0.57719899738131997</v>
      </c>
      <c r="E9859" s="130">
        <v>-2.2507796418141601E-2</v>
      </c>
    </row>
    <row r="9860" spans="1:5" x14ac:dyDescent="0.25">
      <c r="A9860" s="130">
        <v>48844.030214757899</v>
      </c>
      <c r="B9860" s="130">
        <v>1.3110060893016799</v>
      </c>
      <c r="C9860" s="130">
        <v>1.09910292306645</v>
      </c>
      <c r="D9860" s="130">
        <v>0.57719826552847697</v>
      </c>
      <c r="E9860" s="130">
        <v>-2.25055006896323E-2</v>
      </c>
    </row>
    <row r="9861" spans="1:5" x14ac:dyDescent="0.25">
      <c r="A9861" s="130">
        <v>48848.424828444702</v>
      </c>
      <c r="B9861" s="130">
        <v>0.46129925853179998</v>
      </c>
      <c r="C9861" s="130">
        <v>1.0991214252228201</v>
      </c>
      <c r="D9861" s="130">
        <v>0.57717872123934699</v>
      </c>
      <c r="E9861" s="130">
        <v>-2.2444246009707E-2</v>
      </c>
    </row>
    <row r="9862" spans="1:5" x14ac:dyDescent="0.25">
      <c r="A9862" s="130">
        <v>48852.742927707703</v>
      </c>
      <c r="B9862" s="130">
        <v>1.74098625460706</v>
      </c>
      <c r="C9862" s="130">
        <v>1.0991396063161101</v>
      </c>
      <c r="D9862" s="130">
        <v>0.57715950901291602</v>
      </c>
      <c r="E9862" s="130">
        <v>-2.2384132145732299E-2</v>
      </c>
    </row>
    <row r="9863" spans="1:5" x14ac:dyDescent="0.25">
      <c r="A9863" s="130">
        <v>48854.431760720101</v>
      </c>
      <c r="B9863" s="130">
        <v>0.46144548128468399</v>
      </c>
      <c r="C9863" s="130">
        <v>1.0991467173246301</v>
      </c>
      <c r="D9863" s="130">
        <v>0.57715199278629303</v>
      </c>
      <c r="E9863" s="130">
        <v>-2.2360641351765E-2</v>
      </c>
    </row>
    <row r="9864" spans="1:5" x14ac:dyDescent="0.25">
      <c r="A9864" s="130">
        <v>48857.8809423122</v>
      </c>
      <c r="B9864" s="130">
        <v>-1.09685274542122</v>
      </c>
      <c r="C9864" s="130">
        <v>1.0991612409388301</v>
      </c>
      <c r="D9864" s="130">
        <v>0.57713663817916105</v>
      </c>
      <c r="E9864" s="130">
        <v>-2.2312700156183599E-2</v>
      </c>
    </row>
    <row r="9865" spans="1:5" x14ac:dyDescent="0.25">
      <c r="A9865" s="130">
        <v>48859.545046228501</v>
      </c>
      <c r="B9865" s="130">
        <v>1.04556455856104</v>
      </c>
      <c r="C9865" s="130">
        <v>1.0991682482729599</v>
      </c>
      <c r="D9865" s="130">
        <v>0.57712922828494295</v>
      </c>
      <c r="E9865" s="130">
        <v>-2.2289587175779699E-2</v>
      </c>
    </row>
    <row r="9866" spans="1:5" x14ac:dyDescent="0.25">
      <c r="A9866" s="130">
        <v>48870.4753775922</v>
      </c>
      <c r="B9866" s="130">
        <v>0.30568983984828901</v>
      </c>
      <c r="C9866" s="130">
        <v>1.0992142779084499</v>
      </c>
      <c r="D9866" s="130">
        <v>0.577080527841351</v>
      </c>
      <c r="E9866" s="130">
        <v>-2.2138048334923398E-2</v>
      </c>
    </row>
    <row r="9867" spans="1:5" x14ac:dyDescent="0.25">
      <c r="A9867" s="130">
        <v>48875.292603968701</v>
      </c>
      <c r="B9867" s="130">
        <v>1.5987577836518201</v>
      </c>
      <c r="C9867" s="130">
        <v>1.09923456586551</v>
      </c>
      <c r="D9867" s="130">
        <v>0.57705904798555996</v>
      </c>
      <c r="E9867" s="130">
        <v>-2.2071413536091999E-2</v>
      </c>
    </row>
    <row r="9868" spans="1:5" x14ac:dyDescent="0.25">
      <c r="A9868" s="130">
        <v>48882.9698716895</v>
      </c>
      <c r="B9868" s="130">
        <v>1.17947769681945</v>
      </c>
      <c r="C9868" s="130">
        <v>1.09926690098164</v>
      </c>
      <c r="D9868" s="130">
        <v>0.57702479438786003</v>
      </c>
      <c r="E9868" s="130">
        <v>-2.19654093813146E-2</v>
      </c>
    </row>
    <row r="9869" spans="1:5" x14ac:dyDescent="0.25">
      <c r="A9869" s="130">
        <v>48894.4920414558</v>
      </c>
      <c r="B9869" s="130">
        <v>1.29378002274561</v>
      </c>
      <c r="C9869" s="130">
        <v>1.0993154340887601</v>
      </c>
      <c r="D9869" s="130">
        <v>0.57697333783563698</v>
      </c>
      <c r="E9869" s="130">
        <v>-2.1806762467967301E-2</v>
      </c>
    </row>
    <row r="9870" spans="1:5" x14ac:dyDescent="0.25">
      <c r="A9870" s="130">
        <v>48904.383827564699</v>
      </c>
      <c r="B9870" s="130">
        <v>0.84010483250414003</v>
      </c>
      <c r="C9870" s="130">
        <v>1.0993571030407301</v>
      </c>
      <c r="D9870" s="130">
        <v>0.57692911626909005</v>
      </c>
      <c r="E9870" s="130">
        <v>-2.1670993280245202E-2</v>
      </c>
    </row>
    <row r="9871" spans="1:5" x14ac:dyDescent="0.25">
      <c r="A9871" s="130">
        <v>48913.971213467703</v>
      </c>
      <c r="B9871" s="130">
        <v>1.06062970598586</v>
      </c>
      <c r="C9871" s="130">
        <v>1.0993974920318901</v>
      </c>
      <c r="D9871" s="130">
        <v>0.57688621492653802</v>
      </c>
      <c r="E9871" s="130">
        <v>-2.1539782724605501E-2</v>
      </c>
    </row>
    <row r="9872" spans="1:5" x14ac:dyDescent="0.25">
      <c r="A9872" s="130">
        <v>48915.247418510698</v>
      </c>
      <c r="B9872" s="130">
        <v>-0.36934147969839298</v>
      </c>
      <c r="C9872" s="130">
        <v>1.09940286847323</v>
      </c>
      <c r="D9872" s="130">
        <v>0.57688050119036205</v>
      </c>
      <c r="E9872" s="130">
        <v>-2.1522345265604301E-2</v>
      </c>
    </row>
    <row r="9873" spans="1:5" x14ac:dyDescent="0.25">
      <c r="A9873" s="130">
        <v>48919.651635553797</v>
      </c>
      <c r="B9873" s="130">
        <v>3.6928792131673398</v>
      </c>
      <c r="C9873" s="130">
        <v>1.0994214229366801</v>
      </c>
      <c r="D9873" s="130">
        <v>0.57686077750321696</v>
      </c>
      <c r="E9873" s="130">
        <v>-2.1462219460967401E-2</v>
      </c>
    </row>
    <row r="9874" spans="1:5" x14ac:dyDescent="0.25">
      <c r="A9874" s="130">
        <v>48922.813134017597</v>
      </c>
      <c r="B9874" s="130">
        <v>0.26293227269715802</v>
      </c>
      <c r="C9874" s="130">
        <v>1.0994347421619</v>
      </c>
      <c r="D9874" s="130">
        <v>0.57684661396840997</v>
      </c>
      <c r="E9874" s="130">
        <v>-2.1419108238793502E-2</v>
      </c>
    </row>
    <row r="9875" spans="1:5" x14ac:dyDescent="0.25">
      <c r="A9875" s="130">
        <v>48922.929061724601</v>
      </c>
      <c r="B9875" s="130">
        <v>1.92399561256773</v>
      </c>
      <c r="C9875" s="130">
        <v>1.0994352305619599</v>
      </c>
      <c r="D9875" s="130">
        <v>0.57684609452900504</v>
      </c>
      <c r="E9875" s="130">
        <v>-2.1417528192638102E-2</v>
      </c>
    </row>
    <row r="9876" spans="1:5" x14ac:dyDescent="0.25">
      <c r="A9876" s="130">
        <v>48935.820152259403</v>
      </c>
      <c r="B9876" s="130">
        <v>-2.5995834955674901</v>
      </c>
      <c r="C9876" s="130">
        <v>1.09948954131988</v>
      </c>
      <c r="D9876" s="130">
        <v>0.57678829679993004</v>
      </c>
      <c r="E9876" s="130">
        <v>-2.1242174051779798E-2</v>
      </c>
    </row>
    <row r="9877" spans="1:5" x14ac:dyDescent="0.25">
      <c r="A9877" s="130">
        <v>48936.971762810703</v>
      </c>
      <c r="B9877" s="130">
        <v>0.83249444983624099</v>
      </c>
      <c r="C9877" s="130">
        <v>1.0994943931793499</v>
      </c>
      <c r="D9877" s="130">
        <v>0.576783129999629</v>
      </c>
      <c r="E9877" s="130">
        <v>-2.1226542453286101E-2</v>
      </c>
    </row>
    <row r="9878" spans="1:5" x14ac:dyDescent="0.25">
      <c r="A9878" s="130">
        <v>48949.530613492199</v>
      </c>
      <c r="B9878" s="130">
        <v>0.921720978279295</v>
      </c>
      <c r="C9878" s="130">
        <v>1.0995473052870599</v>
      </c>
      <c r="D9878" s="130">
        <v>0.57672674631422705</v>
      </c>
      <c r="E9878" s="130">
        <v>-2.1056430545219398E-2</v>
      </c>
    </row>
    <row r="9879" spans="1:5" x14ac:dyDescent="0.25">
      <c r="A9879" s="130">
        <v>48952.153690124003</v>
      </c>
      <c r="B9879" s="130">
        <v>4.8729206803721503E-2</v>
      </c>
      <c r="C9879" s="130">
        <v>1.0995583566676399</v>
      </c>
      <c r="D9879" s="130">
        <v>0.57671496123407895</v>
      </c>
      <c r="E9879" s="130">
        <v>-2.10209835315022E-2</v>
      </c>
    </row>
    <row r="9880" spans="1:5" x14ac:dyDescent="0.25">
      <c r="A9880" s="130">
        <v>48956.109803603802</v>
      </c>
      <c r="B9880" s="130">
        <v>0.86126563007407098</v>
      </c>
      <c r="C9880" s="130">
        <v>1.0995750242731199</v>
      </c>
      <c r="D9880" s="130">
        <v>0.57669718138960901</v>
      </c>
      <c r="E9880" s="130">
        <v>-2.0967576946661501E-2</v>
      </c>
    </row>
    <row r="9881" spans="1:5" x14ac:dyDescent="0.25">
      <c r="A9881" s="130">
        <v>48962.287459346699</v>
      </c>
      <c r="B9881" s="130">
        <v>-0.39612477975839999</v>
      </c>
      <c r="C9881" s="130">
        <v>1.0996010513391601</v>
      </c>
      <c r="D9881" s="130">
        <v>0.57666940378581499</v>
      </c>
      <c r="E9881" s="130">
        <v>-2.0884311351980399E-2</v>
      </c>
    </row>
    <row r="9882" spans="1:5" x14ac:dyDescent="0.25">
      <c r="A9882" s="130">
        <v>48977.895968789402</v>
      </c>
      <c r="B9882" s="130">
        <v>0.24986082969871101</v>
      </c>
      <c r="C9882" s="130">
        <v>1.0996668097012099</v>
      </c>
      <c r="D9882" s="130">
        <v>0.57659914716319205</v>
      </c>
      <c r="E9882" s="130">
        <v>-2.0674648264028199E-2</v>
      </c>
    </row>
    <row r="9883" spans="1:5" x14ac:dyDescent="0.25">
      <c r="A9883" s="130">
        <v>48985.454674439803</v>
      </c>
      <c r="B9883" s="130">
        <v>0.56615210284189899</v>
      </c>
      <c r="C9883" s="130">
        <v>1.09969865295935</v>
      </c>
      <c r="D9883" s="130">
        <v>0.576565086279895</v>
      </c>
      <c r="E9883" s="130">
        <v>-2.0573485911941601E-2</v>
      </c>
    </row>
    <row r="9884" spans="1:5" x14ac:dyDescent="0.25">
      <c r="A9884" s="130">
        <v>48994.037602380602</v>
      </c>
      <c r="B9884" s="130">
        <v>1.01453996804364</v>
      </c>
      <c r="C9884" s="130">
        <v>1.09973480949733</v>
      </c>
      <c r="D9884" s="130">
        <v>0.57652638016589597</v>
      </c>
      <c r="E9884" s="130">
        <v>-2.0458910851648401E-2</v>
      </c>
    </row>
    <row r="9885" spans="1:5" x14ac:dyDescent="0.25">
      <c r="A9885" s="130">
        <v>49007.545635979302</v>
      </c>
      <c r="B9885" s="130">
        <v>1.4696578109917799</v>
      </c>
      <c r="C9885" s="130">
        <v>1.0997917093830201</v>
      </c>
      <c r="D9885" s="130">
        <v>0.57646539913826</v>
      </c>
      <c r="E9885" s="130">
        <v>-2.02792284308989E-2</v>
      </c>
    </row>
    <row r="9886" spans="1:5" x14ac:dyDescent="0.25">
      <c r="A9886" s="130">
        <v>49013.745568756</v>
      </c>
      <c r="B9886" s="130">
        <v>2.44993906924778</v>
      </c>
      <c r="C9886" s="130">
        <v>1.09981782330084</v>
      </c>
      <c r="D9886" s="130">
        <v>0.57643738367113095</v>
      </c>
      <c r="E9886" s="130">
        <v>-2.0197020436781399E-2</v>
      </c>
    </row>
    <row r="9887" spans="1:5" x14ac:dyDescent="0.25">
      <c r="A9887" s="130">
        <v>49021.050634836101</v>
      </c>
      <c r="B9887" s="130">
        <v>0.21529535118212101</v>
      </c>
      <c r="C9887" s="130">
        <v>1.09984859008604</v>
      </c>
      <c r="D9887" s="130">
        <v>0.57640435323095096</v>
      </c>
      <c r="E9887" s="130">
        <v>-2.0100372153015598E-2</v>
      </c>
    </row>
    <row r="9888" spans="1:5" x14ac:dyDescent="0.25">
      <c r="A9888" s="130">
        <v>49021.5059805032</v>
      </c>
      <c r="B9888" s="130">
        <v>1.3639849986043999</v>
      </c>
      <c r="C9888" s="130">
        <v>1.0998505077942899</v>
      </c>
      <c r="D9888" s="130">
        <v>0.57640229358875705</v>
      </c>
      <c r="E9888" s="130">
        <v>-2.0094355444778399E-2</v>
      </c>
    </row>
    <row r="9889" spans="1:5" x14ac:dyDescent="0.25">
      <c r="A9889" s="130">
        <v>49023.741583864197</v>
      </c>
      <c r="B9889" s="130">
        <v>-0.58693789490128501</v>
      </c>
      <c r="C9889" s="130">
        <v>1.0998599230049599</v>
      </c>
      <c r="D9889" s="130">
        <v>0.57639218010223103</v>
      </c>
      <c r="E9889" s="130">
        <v>-2.0064828364368001E-2</v>
      </c>
    </row>
    <row r="9890" spans="1:5" x14ac:dyDescent="0.25">
      <c r="A9890" s="130">
        <v>49027.080970447802</v>
      </c>
      <c r="B9890" s="130">
        <v>1.0205480694914799</v>
      </c>
      <c r="C9890" s="130">
        <v>1.09987398636638</v>
      </c>
      <c r="D9890" s="130">
        <v>0.576377069285546</v>
      </c>
      <c r="E9890" s="130">
        <v>-2.0020763340662301E-2</v>
      </c>
    </row>
    <row r="9891" spans="1:5" x14ac:dyDescent="0.25">
      <c r="A9891" s="130">
        <v>49029.155980199699</v>
      </c>
      <c r="B9891" s="130">
        <v>1.4000229517376199</v>
      </c>
      <c r="C9891" s="130">
        <v>1.0998827247215099</v>
      </c>
      <c r="D9891" s="130">
        <v>0.576367677393262</v>
      </c>
      <c r="E9891" s="130">
        <v>-1.9993406897776799E-2</v>
      </c>
    </row>
    <row r="9892" spans="1:5" x14ac:dyDescent="0.25">
      <c r="A9892" s="130">
        <v>49031.749228958099</v>
      </c>
      <c r="B9892" s="130">
        <v>1.3391415572781</v>
      </c>
      <c r="C9892" s="130">
        <v>1.0998936452143799</v>
      </c>
      <c r="D9892" s="130">
        <v>0.57635593724939704</v>
      </c>
      <c r="E9892" s="130">
        <v>-1.9959244484520001E-2</v>
      </c>
    </row>
    <row r="9893" spans="1:5" x14ac:dyDescent="0.25">
      <c r="A9893" s="130">
        <v>49034.038404708801</v>
      </c>
      <c r="B9893" s="130">
        <v>1.8499540883314201</v>
      </c>
      <c r="C9893" s="130">
        <v>1.0999032849438</v>
      </c>
      <c r="D9893" s="130">
        <v>0.57634557130132402</v>
      </c>
      <c r="E9893" s="130">
        <v>-1.9929112182709301E-2</v>
      </c>
    </row>
    <row r="9894" spans="1:5" x14ac:dyDescent="0.25">
      <c r="A9894" s="130">
        <v>49045.202645802601</v>
      </c>
      <c r="B9894" s="130">
        <v>0.77833800293836097</v>
      </c>
      <c r="C9894" s="130">
        <v>1.0999502936952901</v>
      </c>
      <c r="D9894" s="130">
        <v>0.57629498462030104</v>
      </c>
      <c r="E9894" s="130">
        <v>-1.9782486335428701E-2</v>
      </c>
    </row>
    <row r="9895" spans="1:5" x14ac:dyDescent="0.25">
      <c r="A9895" s="130">
        <v>49046.8408201805</v>
      </c>
      <c r="B9895" s="130">
        <v>0.55342179995934204</v>
      </c>
      <c r="C9895" s="130">
        <v>1.09995719090235</v>
      </c>
      <c r="D9895" s="130">
        <v>0.57628755732822901</v>
      </c>
      <c r="E9895" s="130">
        <v>-1.9761017315450199E-2</v>
      </c>
    </row>
    <row r="9896" spans="1:5" x14ac:dyDescent="0.25">
      <c r="A9896" s="130">
        <v>49047.354806600699</v>
      </c>
      <c r="B9896" s="130">
        <v>0.41850656690045601</v>
      </c>
      <c r="C9896" s="130">
        <v>1.0999593549079401</v>
      </c>
      <c r="D9896" s="130">
        <v>0.576285226736169</v>
      </c>
      <c r="E9896" s="130">
        <v>-1.9754283720710902E-2</v>
      </c>
    </row>
    <row r="9897" spans="1:5" x14ac:dyDescent="0.25">
      <c r="A9897" s="130">
        <v>49048.176405179001</v>
      </c>
      <c r="B9897" s="130">
        <v>0.17937375657610699</v>
      </c>
      <c r="C9897" s="130">
        <v>1.0999628140022399</v>
      </c>
      <c r="D9897" s="130">
        <v>0.57628150108877996</v>
      </c>
      <c r="E9897" s="130">
        <v>-1.9743522596389299E-2</v>
      </c>
    </row>
    <row r="9898" spans="1:5" x14ac:dyDescent="0.25">
      <c r="A9898" s="130">
        <v>49050.271631542702</v>
      </c>
      <c r="B9898" s="130">
        <v>0.188606292477278</v>
      </c>
      <c r="C9898" s="130">
        <v>1.09997163514417</v>
      </c>
      <c r="D9898" s="130">
        <v>0.57627199869635704</v>
      </c>
      <c r="E9898" s="130">
        <v>-1.9716093210058599E-2</v>
      </c>
    </row>
    <row r="9899" spans="1:5" x14ac:dyDescent="0.25">
      <c r="A9899" s="130">
        <v>49087.684998468299</v>
      </c>
      <c r="B9899" s="130">
        <v>0.49871117595350301</v>
      </c>
      <c r="C9899" s="130">
        <v>1.1001291003840199</v>
      </c>
      <c r="D9899" s="130">
        <v>0.57610200261899103</v>
      </c>
      <c r="E9899" s="130">
        <v>-1.9229575198433199E-2</v>
      </c>
    </row>
    <row r="9900" spans="1:5" x14ac:dyDescent="0.25">
      <c r="A9900" s="130">
        <v>49089.495141468004</v>
      </c>
      <c r="B9900" s="130">
        <v>0.73739952025773103</v>
      </c>
      <c r="C9900" s="130">
        <v>1.1001367162553399</v>
      </c>
      <c r="D9900" s="130">
        <v>0.57609376262808798</v>
      </c>
      <c r="E9900" s="130">
        <v>-1.92061947319325E-2</v>
      </c>
    </row>
    <row r="9901" spans="1:5" x14ac:dyDescent="0.25">
      <c r="A9901" s="130">
        <v>49089.906064900497</v>
      </c>
      <c r="B9901" s="130">
        <v>1.97445203283653</v>
      </c>
      <c r="C9901" s="130">
        <v>1.1001384451087799</v>
      </c>
      <c r="D9901" s="130">
        <v>0.576091891859565</v>
      </c>
      <c r="E9901" s="130">
        <v>-1.9200889144517799E-2</v>
      </c>
    </row>
    <row r="9902" spans="1:5" x14ac:dyDescent="0.25">
      <c r="A9902" s="130">
        <v>49098.301803320399</v>
      </c>
      <c r="B9902" s="130">
        <v>1.95956337750212</v>
      </c>
      <c r="C9902" s="130">
        <v>1.1001737648730701</v>
      </c>
      <c r="D9902" s="130">
        <v>0.57605365364930505</v>
      </c>
      <c r="E9902" s="130">
        <v>-1.9092654915138101E-2</v>
      </c>
    </row>
    <row r="9903" spans="1:5" x14ac:dyDescent="0.25">
      <c r="A9903" s="130">
        <v>49099.325115780499</v>
      </c>
      <c r="B9903" s="130">
        <v>0.47766951355179299</v>
      </c>
      <c r="C9903" s="130">
        <v>1.10017806939763</v>
      </c>
      <c r="D9903" s="130">
        <v>0.57604899093535</v>
      </c>
      <c r="E9903" s="130">
        <v>-1.9079484529807001E-2</v>
      </c>
    </row>
    <row r="9904" spans="1:5" x14ac:dyDescent="0.25">
      <c r="A9904" s="130">
        <v>49100.669907592899</v>
      </c>
      <c r="B9904" s="130">
        <v>0.24080824163486</v>
      </c>
      <c r="C9904" s="130">
        <v>1.10018372607198</v>
      </c>
      <c r="D9904" s="130">
        <v>0.57604286272345795</v>
      </c>
      <c r="E9904" s="130">
        <v>-1.9062183781952E-2</v>
      </c>
    </row>
    <row r="9905" spans="1:5" x14ac:dyDescent="0.25">
      <c r="A9905" s="130">
        <v>49101.7104644059</v>
      </c>
      <c r="B9905" s="130">
        <v>2.15864547173121</v>
      </c>
      <c r="C9905" s="130">
        <v>1.1001881029148</v>
      </c>
      <c r="D9905" s="130">
        <v>0.57603812037938396</v>
      </c>
      <c r="E9905" s="130">
        <v>-1.9048802623098399E-2</v>
      </c>
    </row>
    <row r="9906" spans="1:5" x14ac:dyDescent="0.25">
      <c r="A9906" s="130">
        <v>49106.916477660801</v>
      </c>
      <c r="B9906" s="130">
        <v>-0.48484563392463498</v>
      </c>
      <c r="C9906" s="130">
        <v>1.1002099992397101</v>
      </c>
      <c r="D9906" s="130">
        <v>0.57601438699862295</v>
      </c>
      <c r="E9906" s="130">
        <v>-1.8981928836482798E-2</v>
      </c>
    </row>
    <row r="9907" spans="1:5" x14ac:dyDescent="0.25">
      <c r="A9907" s="130">
        <v>49107.873395713199</v>
      </c>
      <c r="B9907" s="130">
        <v>-0.116309547465809</v>
      </c>
      <c r="C9907" s="130">
        <v>1.10021402373532</v>
      </c>
      <c r="D9907" s="130">
        <v>0.57601002330357198</v>
      </c>
      <c r="E9907" s="130">
        <v>-1.8969650107232401E-2</v>
      </c>
    </row>
    <row r="9908" spans="1:5" x14ac:dyDescent="0.25">
      <c r="A9908" s="130">
        <v>49109.525132108902</v>
      </c>
      <c r="B9908" s="130">
        <v>-0.44682050606611501</v>
      </c>
      <c r="C9908" s="130">
        <v>1.10022097021651</v>
      </c>
      <c r="D9908" s="130">
        <v>0.57600249020932504</v>
      </c>
      <c r="E9908" s="130">
        <v>-1.89484655581269E-2</v>
      </c>
    </row>
    <row r="9909" spans="1:5" x14ac:dyDescent="0.25">
      <c r="A9909" s="130">
        <v>49110.008018883898</v>
      </c>
      <c r="B9909" s="130">
        <v>1.1435990589865801</v>
      </c>
      <c r="C9909" s="130">
        <v>1.10022300097871</v>
      </c>
      <c r="D9909" s="130">
        <v>0.57600028768178202</v>
      </c>
      <c r="E9909" s="130">
        <v>-1.89422745719596E-2</v>
      </c>
    </row>
    <row r="9910" spans="1:5" x14ac:dyDescent="0.25">
      <c r="A9910" s="130">
        <v>49111.907492808801</v>
      </c>
      <c r="B9910" s="130">
        <v>-0.55771524906897996</v>
      </c>
      <c r="C9910" s="130">
        <v>1.10023098893049</v>
      </c>
      <c r="D9910" s="130">
        <v>0.57599162289721295</v>
      </c>
      <c r="E9910" s="130">
        <v>-1.89179321004663E-2</v>
      </c>
    </row>
    <row r="9911" spans="1:5" x14ac:dyDescent="0.25">
      <c r="A9911" s="130">
        <v>49113.053784882803</v>
      </c>
      <c r="B9911" s="130">
        <v>-0.53127664836258903</v>
      </c>
      <c r="C9911" s="130">
        <v>1.1002358093226201</v>
      </c>
      <c r="D9911" s="130">
        <v>0.57598639313934796</v>
      </c>
      <c r="E9911" s="130">
        <v>-1.89032498653459E-2</v>
      </c>
    </row>
    <row r="9912" spans="1:5" x14ac:dyDescent="0.25">
      <c r="A9912" s="130">
        <v>49115.727532581201</v>
      </c>
      <c r="B9912" s="130">
        <v>4.3869966657509796</v>
      </c>
      <c r="C9912" s="130">
        <v>1.10024705248407</v>
      </c>
      <c r="D9912" s="130">
        <v>0.57597419245267101</v>
      </c>
      <c r="E9912" s="130">
        <v>-1.8869026492912801E-2</v>
      </c>
    </row>
    <row r="9913" spans="1:5" x14ac:dyDescent="0.25">
      <c r="A9913" s="130">
        <v>49122.400807293503</v>
      </c>
      <c r="B9913" s="130">
        <v>0.85514725756314902</v>
      </c>
      <c r="C9913" s="130">
        <v>1.1002751106589099</v>
      </c>
      <c r="D9913" s="130">
        <v>0.57594372806125904</v>
      </c>
      <c r="E9913" s="130">
        <v>-1.8783752090391001E-2</v>
      </c>
    </row>
    <row r="9914" spans="1:5" x14ac:dyDescent="0.25">
      <c r="A9914" s="130">
        <v>49122.445473462103</v>
      </c>
      <c r="B9914" s="130">
        <v>0.94877419458603296</v>
      </c>
      <c r="C9914" s="130">
        <v>1.1002752984453601</v>
      </c>
      <c r="D9914" s="130">
        <v>0.57594352409026095</v>
      </c>
      <c r="E9914" s="130">
        <v>-1.8783182008279501E-2</v>
      </c>
    </row>
    <row r="9915" spans="1:5" x14ac:dyDescent="0.25">
      <c r="A9915" s="130">
        <v>49123.037588755396</v>
      </c>
      <c r="B9915" s="130">
        <v>-0.49198864367122602</v>
      </c>
      <c r="C9915" s="130">
        <v>1.10027778780985</v>
      </c>
      <c r="D9915" s="130">
        <v>0.57594082007644798</v>
      </c>
      <c r="E9915" s="130">
        <v>-1.8775625598208199E-2</v>
      </c>
    </row>
    <row r="9916" spans="1:5" x14ac:dyDescent="0.25">
      <c r="A9916" s="130">
        <v>49124.399441358502</v>
      </c>
      <c r="B9916" s="130">
        <v>0.98311684198197902</v>
      </c>
      <c r="C9916" s="130">
        <v>1.1002835131592801</v>
      </c>
      <c r="D9916" s="130">
        <v>0.575934600334993</v>
      </c>
      <c r="E9916" s="130">
        <v>-1.8758252092917801E-2</v>
      </c>
    </row>
    <row r="9917" spans="1:5" x14ac:dyDescent="0.25">
      <c r="A9917" s="130">
        <v>49128.186253868203</v>
      </c>
      <c r="B9917" s="130">
        <v>0.78892709123758997</v>
      </c>
      <c r="C9917" s="130">
        <v>1.1002994322481801</v>
      </c>
      <c r="D9917" s="130">
        <v>0.57591730136131603</v>
      </c>
      <c r="E9917" s="130">
        <v>-1.8709987318723201E-2</v>
      </c>
    </row>
    <row r="9918" spans="1:5" x14ac:dyDescent="0.25">
      <c r="A9918" s="130">
        <v>49128.371199016503</v>
      </c>
      <c r="B9918" s="130">
        <v>-0.16770226922159201</v>
      </c>
      <c r="C9918" s="130">
        <v>1.10030020968648</v>
      </c>
      <c r="D9918" s="130">
        <v>0.57591645633562605</v>
      </c>
      <c r="E9918" s="130">
        <v>-1.8707631783200701E-2</v>
      </c>
    </row>
    <row r="9919" spans="1:5" x14ac:dyDescent="0.25">
      <c r="A9919" s="130">
        <v>49133.612786805897</v>
      </c>
      <c r="B9919" s="130">
        <v>0.77570199611958202</v>
      </c>
      <c r="C9919" s="130">
        <v>1.1003222417963701</v>
      </c>
      <c r="D9919" s="130">
        <v>0.57589250114267299</v>
      </c>
      <c r="E9919" s="130">
        <v>-1.8640937998458999E-2</v>
      </c>
    </row>
    <row r="9920" spans="1:5" x14ac:dyDescent="0.25">
      <c r="A9920" s="130">
        <v>49139.115067869097</v>
      </c>
      <c r="B9920" s="130">
        <v>0.90237364221745797</v>
      </c>
      <c r="C9920" s="130">
        <v>1.10034536648476</v>
      </c>
      <c r="D9920" s="130">
        <v>0.575867341938743</v>
      </c>
      <c r="E9920" s="130">
        <v>-1.8571062865317501E-2</v>
      </c>
    </row>
    <row r="9921" spans="1:5" x14ac:dyDescent="0.25">
      <c r="A9921" s="130">
        <v>49140.209603169198</v>
      </c>
      <c r="B9921" s="130">
        <v>8.5126412336777896E-2</v>
      </c>
      <c r="C9921" s="130">
        <v>1.10034996613914</v>
      </c>
      <c r="D9921" s="130">
        <v>0.57586233563463296</v>
      </c>
      <c r="E9921" s="130">
        <v>-1.8557179637127101E-2</v>
      </c>
    </row>
    <row r="9922" spans="1:5" x14ac:dyDescent="0.25">
      <c r="A9922" s="130">
        <v>49153.996121902099</v>
      </c>
      <c r="B9922" s="130">
        <v>0.32251104916640699</v>
      </c>
      <c r="C9922" s="130">
        <v>1.1004078905968899</v>
      </c>
      <c r="D9922" s="130">
        <v>0.57579923372587705</v>
      </c>
      <c r="E9922" s="130">
        <v>-1.8382783066016199E-2</v>
      </c>
    </row>
    <row r="9923" spans="1:5" x14ac:dyDescent="0.25">
      <c r="A9923" s="130">
        <v>49159.653615004798</v>
      </c>
      <c r="B9923" s="130">
        <v>-0.19397362330086901</v>
      </c>
      <c r="C9923" s="130">
        <v>1.1004316542007899</v>
      </c>
      <c r="D9923" s="130">
        <v>0.57577331558193101</v>
      </c>
      <c r="E9923" s="130">
        <v>-1.8311471658461299E-2</v>
      </c>
    </row>
    <row r="9924" spans="1:5" x14ac:dyDescent="0.25">
      <c r="A9924" s="130">
        <v>49160.510285209799</v>
      </c>
      <c r="B9924" s="130">
        <v>1.44601237955635</v>
      </c>
      <c r="C9924" s="130">
        <v>1.10043525219704</v>
      </c>
      <c r="D9924" s="130">
        <v>0.57576938981341197</v>
      </c>
      <c r="E9924" s="130">
        <v>-1.8300686489261701E-2</v>
      </c>
    </row>
    <row r="9925" spans="1:5" x14ac:dyDescent="0.25">
      <c r="A9925" s="130">
        <v>49165.182299465203</v>
      </c>
      <c r="B9925" s="130">
        <v>1.11312698360637</v>
      </c>
      <c r="C9925" s="130">
        <v>1.10045487294647</v>
      </c>
      <c r="D9925" s="130">
        <v>0.57574797440140202</v>
      </c>
      <c r="E9925" s="130">
        <v>-1.8241927622210701E-2</v>
      </c>
    </row>
    <row r="9926" spans="1:5" x14ac:dyDescent="0.25">
      <c r="A9926" s="130">
        <v>49166.780527261297</v>
      </c>
      <c r="B9926" s="130">
        <v>1.53615774214486</v>
      </c>
      <c r="C9926" s="130">
        <v>1.1004615842869601</v>
      </c>
      <c r="D9926" s="130">
        <v>0.57574064637436295</v>
      </c>
      <c r="E9926" s="130">
        <v>-1.8221850419689701E-2</v>
      </c>
    </row>
    <row r="9927" spans="1:5" x14ac:dyDescent="0.25">
      <c r="A9927" s="130">
        <v>49173.540499925402</v>
      </c>
      <c r="B9927" s="130">
        <v>-0.81890441349756804</v>
      </c>
      <c r="C9927" s="130">
        <v>1.1004899673982</v>
      </c>
      <c r="D9927" s="130">
        <v>0.57570963926359298</v>
      </c>
      <c r="E9927" s="130">
        <v>-1.8137062432121001E-2</v>
      </c>
    </row>
    <row r="9928" spans="1:5" x14ac:dyDescent="0.25">
      <c r="A9928" s="130">
        <v>49199.333480027999</v>
      </c>
      <c r="B9928" s="130">
        <v>0.47256870430443199</v>
      </c>
      <c r="C9928" s="130">
        <v>1.10059820772617</v>
      </c>
      <c r="D9928" s="130">
        <v>0.57559115223712698</v>
      </c>
      <c r="E9928" s="130">
        <v>-1.7815521025937999E-2</v>
      </c>
    </row>
    <row r="9929" spans="1:5" x14ac:dyDescent="0.25">
      <c r="A9929" s="130">
        <v>49200.677524105202</v>
      </c>
      <c r="B9929" s="130">
        <v>0.92841781317361005</v>
      </c>
      <c r="C9929" s="130">
        <v>1.10060384542861</v>
      </c>
      <c r="D9929" s="130">
        <v>0.57558497028330302</v>
      </c>
      <c r="E9929" s="130">
        <v>-1.77988519345731E-2</v>
      </c>
    </row>
    <row r="9930" spans="1:5" x14ac:dyDescent="0.25">
      <c r="A9930" s="130">
        <v>49208.510906525502</v>
      </c>
      <c r="B9930" s="130">
        <v>1.20086856504273</v>
      </c>
      <c r="C9930" s="130">
        <v>1.1006366978552999</v>
      </c>
      <c r="D9930" s="130">
        <v>0.57554892529848001</v>
      </c>
      <c r="E9930" s="130">
        <v>-1.77018714387988E-2</v>
      </c>
    </row>
    <row r="9931" spans="1:5" x14ac:dyDescent="0.25">
      <c r="A9931" s="130">
        <v>49210.442207558503</v>
      </c>
      <c r="B9931" s="130">
        <v>0.41909527084451598</v>
      </c>
      <c r="C9931" s="130">
        <v>1.10064479612012</v>
      </c>
      <c r="D9931" s="130">
        <v>0.57554003450876201</v>
      </c>
      <c r="E9931" s="130">
        <v>-1.7678005971060801E-2</v>
      </c>
    </row>
    <row r="9932" spans="1:5" x14ac:dyDescent="0.25">
      <c r="A9932" s="130">
        <v>49216.011337971198</v>
      </c>
      <c r="B9932" s="130">
        <v>1.31731582591661</v>
      </c>
      <c r="C9932" s="130">
        <v>1.10066814519918</v>
      </c>
      <c r="D9932" s="130">
        <v>0.57551438805694399</v>
      </c>
      <c r="E9932" s="130">
        <v>-1.7609286671800201E-2</v>
      </c>
    </row>
    <row r="9933" spans="1:5" x14ac:dyDescent="0.25">
      <c r="A9933" s="130">
        <v>49229.092322874298</v>
      </c>
      <c r="B9933" s="130">
        <v>0.697582041820488</v>
      </c>
      <c r="C9933" s="130">
        <v>1.1007229691903699</v>
      </c>
      <c r="D9933" s="130">
        <v>0.57545409716483997</v>
      </c>
      <c r="E9933" s="130">
        <v>-1.7448459434177901E-2</v>
      </c>
    </row>
    <row r="9934" spans="1:5" x14ac:dyDescent="0.25">
      <c r="A9934" s="130">
        <v>49231.831991302402</v>
      </c>
      <c r="B9934" s="130">
        <v>1.3143351411916799</v>
      </c>
      <c r="C9934" s="130">
        <v>1.1007344479694401</v>
      </c>
      <c r="D9934" s="130">
        <v>0.575441460751141</v>
      </c>
      <c r="E9934" s="130">
        <v>-1.7414879909645499E-2</v>
      </c>
    </row>
    <row r="9935" spans="1:5" x14ac:dyDescent="0.25">
      <c r="A9935" s="130">
        <v>49240.990819540799</v>
      </c>
      <c r="B9935" s="130">
        <v>1.00394242216857</v>
      </c>
      <c r="C9935" s="130">
        <v>1.1007728129462</v>
      </c>
      <c r="D9935" s="130">
        <v>0.57539919369591896</v>
      </c>
      <c r="E9935" s="130">
        <v>-1.73028845591679E-2</v>
      </c>
    </row>
    <row r="9936" spans="1:5" x14ac:dyDescent="0.25">
      <c r="A9936" s="130">
        <v>49249.824330468196</v>
      </c>
      <c r="B9936" s="130">
        <v>1.1678544136348501</v>
      </c>
      <c r="C9936" s="130">
        <v>1.10080980166931</v>
      </c>
      <c r="D9936" s="130">
        <v>0.57535839444471304</v>
      </c>
      <c r="E9936" s="130">
        <v>-1.7195251203559799E-2</v>
      </c>
    </row>
    <row r="9937" spans="1:5" x14ac:dyDescent="0.25">
      <c r="A9937" s="130">
        <v>49251.575445596398</v>
      </c>
      <c r="B9937" s="130">
        <v>0.57288900673306797</v>
      </c>
      <c r="C9937" s="130">
        <v>1.1008171325306699</v>
      </c>
      <c r="D9937" s="130">
        <v>0.57535030268169096</v>
      </c>
      <c r="E9937" s="130">
        <v>-1.7173959370881401E-2</v>
      </c>
    </row>
    <row r="9938" spans="1:5" x14ac:dyDescent="0.25">
      <c r="A9938" s="130">
        <v>49257.461455712102</v>
      </c>
      <c r="B9938" s="130">
        <v>1.72110026760945</v>
      </c>
      <c r="C9938" s="130">
        <v>1.10084176971072</v>
      </c>
      <c r="D9938" s="130">
        <v>0.57532309443470198</v>
      </c>
      <c r="E9938" s="130">
        <v>-1.71025005029765E-2</v>
      </c>
    </row>
    <row r="9939" spans="1:5" x14ac:dyDescent="0.25">
      <c r="A9939" s="130">
        <v>49288.349654395301</v>
      </c>
      <c r="B9939" s="130">
        <v>-3.41822951522852E-2</v>
      </c>
      <c r="C9939" s="130">
        <v>1.1009709539755499</v>
      </c>
      <c r="D9939" s="130">
        <v>0.57518007399351301</v>
      </c>
      <c r="E9939" s="130">
        <v>-1.67302795404887E-2</v>
      </c>
    </row>
    <row r="9940" spans="1:5" x14ac:dyDescent="0.25">
      <c r="A9940" s="130">
        <v>49299.187561933999</v>
      </c>
      <c r="B9940" s="130">
        <v>0.55349420198780297</v>
      </c>
      <c r="C9940" s="130">
        <v>1.1010162376515999</v>
      </c>
      <c r="D9940" s="130">
        <v>0.57512979668589204</v>
      </c>
      <c r="E9940" s="130">
        <v>-1.66007896136437E-2</v>
      </c>
    </row>
    <row r="9941" spans="1:5" x14ac:dyDescent="0.25">
      <c r="A9941" s="130">
        <v>49302.257906697298</v>
      </c>
      <c r="B9941" s="130">
        <v>2.12409637123478</v>
      </c>
      <c r="C9941" s="130">
        <v>1.10102906204285</v>
      </c>
      <c r="D9941" s="130">
        <v>0.57511554432999801</v>
      </c>
      <c r="E9941" s="130">
        <v>-1.6564211366593001E-2</v>
      </c>
    </row>
    <row r="9942" spans="1:5" x14ac:dyDescent="0.25">
      <c r="A9942" s="130">
        <v>49305.628035792099</v>
      </c>
      <c r="B9942" s="130">
        <v>0.57699135424007497</v>
      </c>
      <c r="C9942" s="130">
        <v>1.1010431363531401</v>
      </c>
      <c r="D9942" s="130">
        <v>0.57509989584434895</v>
      </c>
      <c r="E9942" s="130">
        <v>-1.6524115604463901E-2</v>
      </c>
    </row>
    <row r="9943" spans="1:5" x14ac:dyDescent="0.25">
      <c r="A9943" s="130">
        <v>49317.249020258598</v>
      </c>
      <c r="B9943" s="130">
        <v>0.23144782018329499</v>
      </c>
      <c r="C9943" s="130">
        <v>1.1010916495685801</v>
      </c>
      <c r="D9943" s="130">
        <v>0.575045899757194</v>
      </c>
      <c r="E9943" s="130">
        <v>-1.6386290223557899E-2</v>
      </c>
    </row>
    <row r="9944" spans="1:5" x14ac:dyDescent="0.25">
      <c r="A9944" s="130">
        <v>49332.895017890703</v>
      </c>
      <c r="B9944" s="130">
        <v>1.09086342996916</v>
      </c>
      <c r="C9944" s="130">
        <v>1.1011569197089</v>
      </c>
      <c r="D9944" s="130">
        <v>0.57497311245687699</v>
      </c>
      <c r="E9944" s="130">
        <v>-1.6201795900982099E-2</v>
      </c>
    </row>
    <row r="9945" spans="1:5" x14ac:dyDescent="0.25">
      <c r="A9945" s="130">
        <v>49349.453957191799</v>
      </c>
      <c r="B9945" s="130">
        <v>2.22968778213726</v>
      </c>
      <c r="C9945" s="130">
        <v>1.10122593861281</v>
      </c>
      <c r="D9945" s="130">
        <v>0.57489596659026898</v>
      </c>
      <c r="E9945" s="130">
        <v>-1.60078799843319E-2</v>
      </c>
    </row>
    <row r="9946" spans="1:5" x14ac:dyDescent="0.25">
      <c r="A9946" s="130">
        <v>49363.192774600502</v>
      </c>
      <c r="B9946" s="130">
        <v>-2.70332718183885E-2</v>
      </c>
      <c r="C9946" s="130">
        <v>1.1012831545570301</v>
      </c>
      <c r="D9946" s="130">
        <v>0.57483187243364897</v>
      </c>
      <c r="E9946" s="130">
        <v>-1.5848045455474202E-2</v>
      </c>
    </row>
    <row r="9947" spans="1:5" x14ac:dyDescent="0.25">
      <c r="A9947" s="130">
        <v>49364.193814550301</v>
      </c>
      <c r="B9947" s="130">
        <v>0.44847991325307501</v>
      </c>
      <c r="C9947" s="130">
        <v>1.1012873216713299</v>
      </c>
      <c r="D9947" s="130">
        <v>0.574827199318931</v>
      </c>
      <c r="E9947" s="130">
        <v>-1.5836437168931801E-2</v>
      </c>
    </row>
    <row r="9948" spans="1:5" x14ac:dyDescent="0.25">
      <c r="A9948" s="130">
        <v>49366.0764717809</v>
      </c>
      <c r="B9948" s="130">
        <v>2.9624850642728798E-2</v>
      </c>
      <c r="C9948" s="130">
        <v>1.10129515811155</v>
      </c>
      <c r="D9948" s="130">
        <v>0.57481840945442797</v>
      </c>
      <c r="E9948" s="130">
        <v>-1.5814619317594099E-2</v>
      </c>
    </row>
    <row r="9949" spans="1:5" x14ac:dyDescent="0.25">
      <c r="A9949" s="130">
        <v>49366.084941932197</v>
      </c>
      <c r="B9949" s="130">
        <v>1.4522435699090701</v>
      </c>
      <c r="C9949" s="130">
        <v>1.10129519336607</v>
      </c>
      <c r="D9949" s="130">
        <v>0.57481836990513402</v>
      </c>
      <c r="E9949" s="130">
        <v>-1.5814521199134301E-2</v>
      </c>
    </row>
    <row r="9950" spans="1:5" x14ac:dyDescent="0.25">
      <c r="A9950" s="130">
        <v>49370.606921786297</v>
      </c>
      <c r="B9950" s="130">
        <v>1.03439109739678</v>
      </c>
      <c r="C9950" s="130">
        <v>1.1013140122804099</v>
      </c>
      <c r="D9950" s="130">
        <v>0.57479725136207005</v>
      </c>
      <c r="E9950" s="130">
        <v>-1.5762190870911099E-2</v>
      </c>
    </row>
    <row r="9951" spans="1:5" x14ac:dyDescent="0.25">
      <c r="A9951" s="130">
        <v>49371.828017767097</v>
      </c>
      <c r="B9951" s="130">
        <v>1.4991235148458899</v>
      </c>
      <c r="C9951" s="130">
        <v>1.10131909319958</v>
      </c>
      <c r="D9951" s="130">
        <v>0.57479154714115099</v>
      </c>
      <c r="E9951" s="130">
        <v>-1.5748077769325498E-2</v>
      </c>
    </row>
    <row r="9952" spans="1:5" x14ac:dyDescent="0.25">
      <c r="A9952" s="130">
        <v>49379.913495936198</v>
      </c>
      <c r="B9952" s="130">
        <v>1.7904508883952499</v>
      </c>
      <c r="C9952" s="130">
        <v>1.10135272714621</v>
      </c>
      <c r="D9952" s="130">
        <v>0.57475376102017905</v>
      </c>
      <c r="E9952" s="130">
        <v>-1.56548210175258E-2</v>
      </c>
    </row>
    <row r="9953" spans="1:5" x14ac:dyDescent="0.25">
      <c r="A9953" s="130">
        <v>49380.820996437498</v>
      </c>
      <c r="B9953" s="130">
        <v>-2.5792407442271101E-3</v>
      </c>
      <c r="C9953" s="130">
        <v>1.1013565011447599</v>
      </c>
      <c r="D9953" s="130">
        <v>0.57474951827110499</v>
      </c>
      <c r="E9953" s="130">
        <v>-1.5644375004657401E-2</v>
      </c>
    </row>
    <row r="9954" spans="1:5" x14ac:dyDescent="0.25">
      <c r="A9954" s="130">
        <v>49384.603686717601</v>
      </c>
      <c r="B9954" s="130">
        <v>5.9591477123110997E-2</v>
      </c>
      <c r="C9954" s="130">
        <v>1.10137222988218</v>
      </c>
      <c r="D9954" s="130">
        <v>0.57473182973574499</v>
      </c>
      <c r="E9954" s="130">
        <v>-1.56008790646706E-2</v>
      </c>
    </row>
    <row r="9955" spans="1:5" x14ac:dyDescent="0.25">
      <c r="A9955" s="130">
        <v>49387.605568319297</v>
      </c>
      <c r="B9955" s="130">
        <v>0.89606240466217901</v>
      </c>
      <c r="C9955" s="130">
        <v>1.10138470936915</v>
      </c>
      <c r="D9955" s="130">
        <v>0.57471778816586505</v>
      </c>
      <c r="E9955" s="130">
        <v>-1.55664138765254E-2</v>
      </c>
    </row>
    <row r="9956" spans="1:5" x14ac:dyDescent="0.25">
      <c r="A9956" s="130">
        <v>49391.556973125</v>
      </c>
      <c r="B9956" s="130">
        <v>1.1320647463264999</v>
      </c>
      <c r="C9956" s="130">
        <v>1.1014011327204101</v>
      </c>
      <c r="D9956" s="130">
        <v>0.57469929940447595</v>
      </c>
      <c r="E9956" s="130">
        <v>-1.55211179404935E-2</v>
      </c>
    </row>
    <row r="9957" spans="1:5" x14ac:dyDescent="0.25">
      <c r="A9957" s="130">
        <v>49397.610651237002</v>
      </c>
      <c r="B9957" s="130">
        <v>0.54831420418217602</v>
      </c>
      <c r="C9957" s="130">
        <v>1.1014262859952899</v>
      </c>
      <c r="D9957" s="130">
        <v>0.57467096144671104</v>
      </c>
      <c r="E9957" s="130">
        <v>-1.54518797414796E-2</v>
      </c>
    </row>
    <row r="9958" spans="1:5" x14ac:dyDescent="0.25">
      <c r="A9958" s="130">
        <v>49406.992136096298</v>
      </c>
      <c r="B9958" s="130">
        <v>1.15916221358383</v>
      </c>
      <c r="C9958" s="130">
        <v>1.10146524746633</v>
      </c>
      <c r="D9958" s="130">
        <v>0.57462701557388995</v>
      </c>
      <c r="E9958" s="130">
        <v>-1.53449556563793E-2</v>
      </c>
    </row>
    <row r="9959" spans="1:5" x14ac:dyDescent="0.25">
      <c r="A9959" s="130">
        <v>49409.973067963401</v>
      </c>
      <c r="B9959" s="130">
        <v>0.95798347272515505</v>
      </c>
      <c r="C9959" s="130">
        <v>1.10147762243425</v>
      </c>
      <c r="D9959" s="130">
        <v>0.57461304428789395</v>
      </c>
      <c r="E9959" s="130">
        <v>-1.5311076740610399E-2</v>
      </c>
    </row>
    <row r="9960" spans="1:5" x14ac:dyDescent="0.25">
      <c r="A9960" s="130">
        <v>49411.2457178146</v>
      </c>
      <c r="B9960" s="130">
        <v>-0.43584155920488599</v>
      </c>
      <c r="C9960" s="130">
        <v>1.10148290495573</v>
      </c>
      <c r="D9960" s="130">
        <v>0.57460707840084901</v>
      </c>
      <c r="E9960" s="130">
        <v>-1.52966269104344E-2</v>
      </c>
    </row>
    <row r="9961" spans="1:5" x14ac:dyDescent="0.25">
      <c r="A9961" s="130">
        <v>49413.896258406399</v>
      </c>
      <c r="B9961" s="130">
        <v>0.25650259246283702</v>
      </c>
      <c r="C9961" s="130">
        <v>1.1014939054313999</v>
      </c>
      <c r="D9961" s="130">
        <v>0.57459465112506103</v>
      </c>
      <c r="E9961" s="130">
        <v>-1.52665594477125E-2</v>
      </c>
    </row>
    <row r="9962" spans="1:5" x14ac:dyDescent="0.25">
      <c r="A9962" s="130">
        <v>49420.1194671513</v>
      </c>
      <c r="B9962" s="130">
        <v>0.74136197932799197</v>
      </c>
      <c r="C9962" s="130">
        <v>1.1015197259686</v>
      </c>
      <c r="D9962" s="130">
        <v>0.57456546165265898</v>
      </c>
      <c r="E9962" s="130">
        <v>-1.51961082155599E-2</v>
      </c>
    </row>
    <row r="9963" spans="1:5" x14ac:dyDescent="0.25">
      <c r="A9963" s="130">
        <v>49423.011533497302</v>
      </c>
      <c r="B9963" s="130">
        <v>0.24251465367319799</v>
      </c>
      <c r="C9963" s="130">
        <v>1.1015317217488101</v>
      </c>
      <c r="D9963" s="130">
        <v>0.57455189117823102</v>
      </c>
      <c r="E9963" s="130">
        <v>-1.51634368889885E-2</v>
      </c>
    </row>
    <row r="9964" spans="1:5" x14ac:dyDescent="0.25">
      <c r="A9964" s="130">
        <v>49427.874643662602</v>
      </c>
      <c r="B9964" s="130">
        <v>1.8952271337813201E-2</v>
      </c>
      <c r="C9964" s="130">
        <v>1.10155188785577</v>
      </c>
      <c r="D9964" s="130">
        <v>0.57452906413974703</v>
      </c>
      <c r="E9964" s="130">
        <v>-1.51085977704435E-2</v>
      </c>
    </row>
    <row r="9965" spans="1:5" x14ac:dyDescent="0.25">
      <c r="A9965" s="130">
        <v>49432.4608112059</v>
      </c>
      <c r="B9965" s="130">
        <v>-0.42141601849341498</v>
      </c>
      <c r="C9965" s="130">
        <v>1.1015708995068201</v>
      </c>
      <c r="D9965" s="130">
        <v>0.57450752807226402</v>
      </c>
      <c r="E9965" s="130">
        <v>-1.50569953988788E-2</v>
      </c>
    </row>
    <row r="9966" spans="1:5" x14ac:dyDescent="0.25">
      <c r="A9966" s="130">
        <v>49433.3845290596</v>
      </c>
      <c r="B9966" s="130">
        <v>0.26104930774752999</v>
      </c>
      <c r="C9966" s="130">
        <v>1.1015747280025301</v>
      </c>
      <c r="D9966" s="130">
        <v>0.57450318935539502</v>
      </c>
      <c r="E9966" s="130">
        <v>-1.50466153480493E-2</v>
      </c>
    </row>
    <row r="9967" spans="1:5" x14ac:dyDescent="0.25">
      <c r="A9967" s="130">
        <v>49435.620024211399</v>
      </c>
      <c r="B9967" s="130">
        <v>-0.12409525781235101</v>
      </c>
      <c r="C9967" s="130">
        <v>1.10158399237078</v>
      </c>
      <c r="D9967" s="130">
        <v>0.57449268773874296</v>
      </c>
      <c r="E9967" s="130">
        <v>-1.5021513116310101E-2</v>
      </c>
    </row>
    <row r="9968" spans="1:5" x14ac:dyDescent="0.25">
      <c r="A9968" s="130">
        <v>49443.353029935199</v>
      </c>
      <c r="B9968" s="130">
        <v>0.61074173095503304</v>
      </c>
      <c r="C9968" s="130">
        <v>1.1016160286271901</v>
      </c>
      <c r="D9968" s="130">
        <v>0.574456344686334</v>
      </c>
      <c r="E9968" s="130">
        <v>-1.4934882936583099E-2</v>
      </c>
    </row>
    <row r="9969" spans="1:5" x14ac:dyDescent="0.25">
      <c r="A9969" s="130">
        <v>49444.953685687302</v>
      </c>
      <c r="B9969" s="130">
        <v>1.4480187388546499</v>
      </c>
      <c r="C9969" s="130">
        <v>1.1016226576734001</v>
      </c>
      <c r="D9969" s="130">
        <v>0.57444881894362998</v>
      </c>
      <c r="E9969" s="130">
        <v>-1.49169908009805E-2</v>
      </c>
    </row>
    <row r="9970" spans="1:5" x14ac:dyDescent="0.25">
      <c r="A9970" s="130">
        <v>49451.226754188698</v>
      </c>
      <c r="B9970" s="130">
        <v>0.81849309373818202</v>
      </c>
      <c r="C9970" s="130">
        <v>1.1016486301570401</v>
      </c>
      <c r="D9970" s="130">
        <v>0.57441931488347897</v>
      </c>
      <c r="E9970" s="130">
        <v>-1.48470011494018E-2</v>
      </c>
    </row>
    <row r="9971" spans="1:5" x14ac:dyDescent="0.25">
      <c r="A9971" s="130">
        <v>49454.657445491102</v>
      </c>
      <c r="B9971" s="130">
        <v>1.47562775504761E-2</v>
      </c>
      <c r="C9971" s="130">
        <v>1.1016628294417801</v>
      </c>
      <c r="D9971" s="130">
        <v>0.57440317246782202</v>
      </c>
      <c r="E9971" s="130">
        <v>-1.48088126185038E-2</v>
      </c>
    </row>
    <row r="9972" spans="1:5" x14ac:dyDescent="0.25">
      <c r="A9972" s="130">
        <v>49455.926484016301</v>
      </c>
      <c r="B9972" s="130">
        <v>1.8135085667917701</v>
      </c>
      <c r="C9972" s="130">
        <v>1.1016680809870001</v>
      </c>
      <c r="D9972" s="130">
        <v>0.57439720003472605</v>
      </c>
      <c r="E9972" s="130">
        <v>-1.4794702228990301E-2</v>
      </c>
    </row>
    <row r="9973" spans="1:5" x14ac:dyDescent="0.25">
      <c r="A9973" s="130">
        <v>49461.010129535403</v>
      </c>
      <c r="B9973" s="130">
        <v>0.69801741192883104</v>
      </c>
      <c r="C9973" s="130">
        <v>1.10168911338935</v>
      </c>
      <c r="D9973" s="130">
        <v>0.57437326837626701</v>
      </c>
      <c r="E9973" s="130">
        <v>-1.47382632383632E-2</v>
      </c>
    </row>
    <row r="9974" spans="1:5" x14ac:dyDescent="0.25">
      <c r="A9974" s="130">
        <v>49461.124820175901</v>
      </c>
      <c r="B9974" s="130">
        <v>-1.21949637863827E-2</v>
      </c>
      <c r="C9974" s="130">
        <v>1.10168958780663</v>
      </c>
      <c r="D9974" s="130">
        <v>0.574372728338015</v>
      </c>
      <c r="E9974" s="130">
        <v>-1.47369915213922E-2</v>
      </c>
    </row>
    <row r="9975" spans="1:5" x14ac:dyDescent="0.25">
      <c r="A9975" s="130">
        <v>49461.810836745797</v>
      </c>
      <c r="B9975" s="130">
        <v>1.14947485094714</v>
      </c>
      <c r="C9975" s="130">
        <v>1.10169242542885</v>
      </c>
      <c r="D9975" s="130">
        <v>0.57436949801169701</v>
      </c>
      <c r="E9975" s="130">
        <v>-1.47293862702732E-2</v>
      </c>
    </row>
    <row r="9976" spans="1:5" x14ac:dyDescent="0.25">
      <c r="A9976" s="130">
        <v>49464.446236584598</v>
      </c>
      <c r="B9976" s="130">
        <v>1.0319447607447101</v>
      </c>
      <c r="C9976" s="130">
        <v>1.1017033251237001</v>
      </c>
      <c r="D9976" s="130">
        <v>0.57435708658997897</v>
      </c>
      <c r="E9976" s="130">
        <v>-1.47001932778369E-2</v>
      </c>
    </row>
    <row r="9977" spans="1:5" x14ac:dyDescent="0.25">
      <c r="A9977" s="130">
        <v>49468.834528401399</v>
      </c>
      <c r="B9977" s="130">
        <v>1.74435493015044</v>
      </c>
      <c r="C9977" s="130">
        <v>1.10172146993603</v>
      </c>
      <c r="D9977" s="130">
        <v>0.57433641355883902</v>
      </c>
      <c r="E9977" s="130">
        <v>-1.46516652758412E-2</v>
      </c>
    </row>
    <row r="9978" spans="1:5" x14ac:dyDescent="0.25">
      <c r="A9978" s="130">
        <v>49474.621079877899</v>
      </c>
      <c r="B9978" s="130">
        <v>1.31739706488305</v>
      </c>
      <c r="C9978" s="130">
        <v>1.10174538738485</v>
      </c>
      <c r="D9978" s="130">
        <v>0.57430914124870402</v>
      </c>
      <c r="E9978" s="130">
        <v>-1.4587831935590901E-2</v>
      </c>
    </row>
    <row r="9979" spans="1:5" x14ac:dyDescent="0.25">
      <c r="A9979" s="130">
        <v>49478.0764918313</v>
      </c>
      <c r="B9979" s="130">
        <v>0.241809236482871</v>
      </c>
      <c r="C9979" s="130">
        <v>1.10175966469622</v>
      </c>
      <c r="D9979" s="130">
        <v>0.57429284913256395</v>
      </c>
      <c r="E9979" s="130">
        <v>-1.45497996610627E-2</v>
      </c>
    </row>
    <row r="9980" spans="1:5" x14ac:dyDescent="0.25">
      <c r="A9980" s="130">
        <v>49483.072740882599</v>
      </c>
      <c r="B9980" s="130">
        <v>3.14544252914266</v>
      </c>
      <c r="C9980" s="130">
        <v>1.1017803020339101</v>
      </c>
      <c r="D9980" s="130">
        <v>0.57426928333420701</v>
      </c>
      <c r="E9980" s="130">
        <v>-1.4494921321607099E-2</v>
      </c>
    </row>
    <row r="9981" spans="1:5" x14ac:dyDescent="0.25">
      <c r="A9981" s="130">
        <v>49487.390036434597</v>
      </c>
      <c r="B9981" s="130">
        <v>4.2932833036823902E-2</v>
      </c>
      <c r="C9981" s="130">
        <v>1.1017981286590799</v>
      </c>
      <c r="D9981" s="130">
        <v>0.57424891167092595</v>
      </c>
      <c r="E9981" s="130">
        <v>-1.44476086098156E-2</v>
      </c>
    </row>
    <row r="9982" spans="1:5" x14ac:dyDescent="0.25">
      <c r="A9982" s="130">
        <v>49496.857373976301</v>
      </c>
      <c r="B9982" s="130">
        <v>1.00126261363369</v>
      </c>
      <c r="C9982" s="130">
        <v>1.1018371998956999</v>
      </c>
      <c r="D9982" s="130">
        <v>0.57420421206384598</v>
      </c>
      <c r="E9982" s="130">
        <v>-1.43442088742173E-2</v>
      </c>
    </row>
    <row r="9983" spans="1:5" x14ac:dyDescent="0.25">
      <c r="A9983" s="130">
        <v>49504.754716548203</v>
      </c>
      <c r="B9983" s="130">
        <v>1.1830616047093301</v>
      </c>
      <c r="C9983" s="130">
        <v>1.10186976998747</v>
      </c>
      <c r="D9983" s="130">
        <v>0.57416689690230904</v>
      </c>
      <c r="E9983" s="130">
        <v>-1.4258326839591299E-2</v>
      </c>
    </row>
    <row r="9984" spans="1:5" x14ac:dyDescent="0.25">
      <c r="A9984" s="130">
        <v>49513.247364261399</v>
      </c>
      <c r="B9984" s="130">
        <v>0.88743214552189398</v>
      </c>
      <c r="C9984" s="130">
        <v>1.1019047726979401</v>
      </c>
      <c r="D9984" s="130">
        <v>0.574126740292624</v>
      </c>
      <c r="E9984" s="130">
        <v>-1.4166348527660201E-2</v>
      </c>
    </row>
    <row r="9985" spans="1:5" x14ac:dyDescent="0.25">
      <c r="A9985" s="130">
        <v>49513.873534616403</v>
      </c>
      <c r="B9985" s="130">
        <v>4.7080854858203098</v>
      </c>
      <c r="C9985" s="130">
        <v>1.1019073525448799</v>
      </c>
      <c r="D9985" s="130">
        <v>0.574123778337435</v>
      </c>
      <c r="E9985" s="130">
        <v>-1.4159582410022501E-2</v>
      </c>
    </row>
    <row r="9986" spans="1:5" x14ac:dyDescent="0.25">
      <c r="A9986" s="130">
        <v>49525.663714001399</v>
      </c>
      <c r="B9986" s="130">
        <v>0.31774664345072301</v>
      </c>
      <c r="C9986" s="130">
        <v>1.10195590432527</v>
      </c>
      <c r="D9986" s="130">
        <v>0.57406797754130201</v>
      </c>
      <c r="E9986" s="130">
        <v>-1.40325821346707E-2</v>
      </c>
    </row>
    <row r="9987" spans="1:5" x14ac:dyDescent="0.25">
      <c r="A9987" s="130">
        <v>49533.597587840697</v>
      </c>
      <c r="B9987" s="130">
        <v>0.22714440758662099</v>
      </c>
      <c r="C9987" s="130">
        <v>1.10198854968771</v>
      </c>
      <c r="D9987" s="130">
        <v>0.57403039583490001</v>
      </c>
      <c r="E9987" s="130">
        <v>-1.3947548693913899E-2</v>
      </c>
    </row>
    <row r="9988" spans="1:5" x14ac:dyDescent="0.25">
      <c r="A9988" s="130">
        <v>49540.8021995405</v>
      </c>
      <c r="B9988" s="130">
        <v>3.2026453290277601</v>
      </c>
      <c r="C9988" s="130">
        <v>1.1020181758173</v>
      </c>
      <c r="D9988" s="130">
        <v>0.57399624618608802</v>
      </c>
      <c r="E9988" s="130">
        <v>-1.38706306262373E-2</v>
      </c>
    </row>
    <row r="9989" spans="1:5" x14ac:dyDescent="0.25">
      <c r="A9989" s="130">
        <v>49555.675812322799</v>
      </c>
      <c r="B9989" s="130">
        <v>0.846843452026391</v>
      </c>
      <c r="C9989" s="130">
        <v>1.1020792808861699</v>
      </c>
      <c r="D9989" s="130">
        <v>0.57392567843801301</v>
      </c>
      <c r="E9989" s="130">
        <v>-1.3712741423278999E-2</v>
      </c>
    </row>
    <row r="9990" spans="1:5" x14ac:dyDescent="0.25">
      <c r="A9990" s="130">
        <v>49565.271466721002</v>
      </c>
      <c r="B9990" s="130">
        <v>0.73046593976964203</v>
      </c>
      <c r="C9990" s="130">
        <v>1.1021186612492699</v>
      </c>
      <c r="D9990" s="130">
        <v>0.57388010388349597</v>
      </c>
      <c r="E9990" s="130">
        <v>-1.36115295783682E-2</v>
      </c>
    </row>
    <row r="9991" spans="1:5" x14ac:dyDescent="0.25">
      <c r="A9991" s="130">
        <v>49567.843750929998</v>
      </c>
      <c r="B9991" s="130">
        <v>0.96293867522077004</v>
      </c>
      <c r="C9991" s="130">
        <v>1.1021292122569799</v>
      </c>
      <c r="D9991" s="130">
        <v>0.57386788042272197</v>
      </c>
      <c r="E9991" s="130">
        <v>-1.35844848934864E-2</v>
      </c>
    </row>
    <row r="9992" spans="1:5" x14ac:dyDescent="0.25">
      <c r="A9992" s="130">
        <v>49579.598607330503</v>
      </c>
      <c r="B9992" s="130">
        <v>0.81389236659670205</v>
      </c>
      <c r="C9992" s="130">
        <v>1.1021773979025999</v>
      </c>
      <c r="D9992" s="130">
        <v>0.57381198709721004</v>
      </c>
      <c r="E9992" s="130">
        <v>-1.3461365027394701E-2</v>
      </c>
    </row>
    <row r="9993" spans="1:5" x14ac:dyDescent="0.25">
      <c r="A9993" s="130">
        <v>49582.079921800403</v>
      </c>
      <c r="B9993" s="130">
        <v>1.14755942976164</v>
      </c>
      <c r="C9993" s="130">
        <v>1.1021875628853699</v>
      </c>
      <c r="D9993" s="130">
        <v>0.57380018144960399</v>
      </c>
      <c r="E9993" s="130">
        <v>-1.34354744961996E-2</v>
      </c>
    </row>
    <row r="9994" spans="1:5" x14ac:dyDescent="0.25">
      <c r="A9994" s="130">
        <v>49585.474950153897</v>
      </c>
      <c r="B9994" s="130">
        <v>1.5518719979203099</v>
      </c>
      <c r="C9994" s="130">
        <v>1.10220146732222</v>
      </c>
      <c r="D9994" s="130">
        <v>0.57378402444501997</v>
      </c>
      <c r="E9994" s="130">
        <v>-1.3400105938987101E-2</v>
      </c>
    </row>
    <row r="9995" spans="1:5" x14ac:dyDescent="0.25">
      <c r="A9995" s="130">
        <v>49587.1171587481</v>
      </c>
      <c r="B9995" s="130">
        <v>1.22461925746402</v>
      </c>
      <c r="C9995" s="130">
        <v>1.10220819150431</v>
      </c>
      <c r="D9995" s="130">
        <v>0.57377620745554803</v>
      </c>
      <c r="E9995" s="130">
        <v>-1.33830209998669E-2</v>
      </c>
    </row>
    <row r="9996" spans="1:5" x14ac:dyDescent="0.25">
      <c r="A9996" s="130">
        <v>49587.534659796198</v>
      </c>
      <c r="B9996" s="130">
        <v>-0.50116347960783603</v>
      </c>
      <c r="C9996" s="130">
        <v>1.10220990084319</v>
      </c>
      <c r="D9996" s="130">
        <v>0.57377421995570299</v>
      </c>
      <c r="E9996" s="130">
        <v>-1.3378679882662199E-2</v>
      </c>
    </row>
    <row r="9997" spans="1:5" x14ac:dyDescent="0.25">
      <c r="A9997" s="130">
        <v>49588.5792513626</v>
      </c>
      <c r="B9997" s="130">
        <v>2.18894272876704</v>
      </c>
      <c r="C9997" s="130">
        <v>1.1022141773413401</v>
      </c>
      <c r="D9997" s="130">
        <v>0.57376924690083697</v>
      </c>
      <c r="E9997" s="130">
        <v>-1.3367822650961E-2</v>
      </c>
    </row>
    <row r="9998" spans="1:5" x14ac:dyDescent="0.25">
      <c r="A9998" s="130">
        <v>49594.374710201002</v>
      </c>
      <c r="B9998" s="130">
        <v>0.522793043942538</v>
      </c>
      <c r="C9998" s="130">
        <v>1.10223789622244</v>
      </c>
      <c r="D9998" s="130">
        <v>0.57374164800126404</v>
      </c>
      <c r="E9998" s="130">
        <v>-1.33076973701123E-2</v>
      </c>
    </row>
    <row r="9999" spans="1:5" x14ac:dyDescent="0.25">
      <c r="A9999" s="130">
        <v>49595.627728681997</v>
      </c>
      <c r="B9999" s="130">
        <v>0.81394451882226304</v>
      </c>
      <c r="C9999" s="130">
        <v>1.10224302275466</v>
      </c>
      <c r="D9999" s="130">
        <v>0.57373567912707402</v>
      </c>
      <c r="E9999" s="130">
        <v>-1.32947226935671E-2</v>
      </c>
    </row>
    <row r="10000" spans="1:5" x14ac:dyDescent="0.25">
      <c r="A10000" s="130">
        <v>49597.562745959098</v>
      </c>
      <c r="B10000" s="130">
        <v>-0.31011556224956899</v>
      </c>
      <c r="C10000" s="130">
        <v>1.1022509384188299</v>
      </c>
      <c r="D10000" s="130">
        <v>0.57372646022884799</v>
      </c>
      <c r="E10000" s="130">
        <v>-1.32747034610047E-2</v>
      </c>
    </row>
    <row r="10001" spans="1:5" x14ac:dyDescent="0.25">
      <c r="A10001" s="130">
        <v>49600.258053512</v>
      </c>
      <c r="B10001" s="130">
        <v>0.76681760151398004</v>
      </c>
      <c r="C10001" s="130">
        <v>1.1022619618812</v>
      </c>
      <c r="D10001" s="130">
        <v>0.57371361657803299</v>
      </c>
      <c r="E10001" s="130">
        <v>-1.32468535965737E-2</v>
      </c>
    </row>
    <row r="10002" spans="1:5" x14ac:dyDescent="0.25">
      <c r="A10002" s="130">
        <v>49603.814409411498</v>
      </c>
      <c r="B10002" s="130">
        <v>1.12125142703581</v>
      </c>
      <c r="C10002" s="130">
        <v>1.1022765027058099</v>
      </c>
      <c r="D10002" s="130">
        <v>0.57369666534020403</v>
      </c>
      <c r="E10002" s="130">
        <v>-1.32101694495599E-2</v>
      </c>
    </row>
    <row r="10003" spans="1:5" x14ac:dyDescent="0.25">
      <c r="A10003" s="130">
        <v>49612.601048697798</v>
      </c>
      <c r="B10003" s="130">
        <v>0.61878351252990804</v>
      </c>
      <c r="C10003" s="130">
        <v>1.10231240780077</v>
      </c>
      <c r="D10003" s="130">
        <v>0.57365476207170796</v>
      </c>
      <c r="E10003" s="130">
        <v>-1.3119840852320401E-2</v>
      </c>
    </row>
    <row r="10004" spans="1:5" x14ac:dyDescent="0.25">
      <c r="A10004" s="130">
        <v>49613.8556497073</v>
      </c>
      <c r="B10004" s="130">
        <v>0.69290887377433397</v>
      </c>
      <c r="C10004" s="130">
        <v>1.1023175320894301</v>
      </c>
      <c r="D10004" s="130">
        <v>0.57364877634645794</v>
      </c>
      <c r="E10004" s="130">
        <v>-1.31069789330994E-2</v>
      </c>
    </row>
    <row r="10005" spans="1:5" x14ac:dyDescent="0.25">
      <c r="A10005" s="130">
        <v>49615.846919090698</v>
      </c>
      <c r="B10005" s="130">
        <v>0.67510217225874602</v>
      </c>
      <c r="C10005" s="130">
        <v>1.10232566397343</v>
      </c>
      <c r="D10005" s="130">
        <v>0.57363927464761799</v>
      </c>
      <c r="E10005" s="130">
        <v>-1.3086583159945001E-2</v>
      </c>
    </row>
    <row r="10006" spans="1:5" x14ac:dyDescent="0.25">
      <c r="A10006" s="130">
        <v>49617.375376620097</v>
      </c>
      <c r="B10006" s="130">
        <v>1.2497319311524999</v>
      </c>
      <c r="C10006" s="130">
        <v>1.1023319047972</v>
      </c>
      <c r="D10006" s="130">
        <v>0.57363198024433004</v>
      </c>
      <c r="E10006" s="130">
        <v>-1.3070943043673899E-2</v>
      </c>
    </row>
    <row r="10007" spans="1:5" x14ac:dyDescent="0.25">
      <c r="A10007" s="130">
        <v>49618.717657640198</v>
      </c>
      <c r="B10007" s="130">
        <v>0.86044154700697395</v>
      </c>
      <c r="C10007" s="130">
        <v>1.10233738469695</v>
      </c>
      <c r="D10007" s="130">
        <v>0.57362557356530997</v>
      </c>
      <c r="E10007" s="130">
        <v>-1.3057218937616299E-2</v>
      </c>
    </row>
    <row r="10008" spans="1:5" x14ac:dyDescent="0.25">
      <c r="A10008" s="130">
        <v>49623.813398602397</v>
      </c>
      <c r="B10008" s="130">
        <v>1.6637775064231299</v>
      </c>
      <c r="C10008" s="130">
        <v>1.1023581817971799</v>
      </c>
      <c r="D10008" s="130">
        <v>0.57360124503140397</v>
      </c>
      <c r="E10008" s="130">
        <v>-1.3005210929671E-2</v>
      </c>
    </row>
    <row r="10009" spans="1:5" x14ac:dyDescent="0.25">
      <c r="A10009" s="130">
        <v>49634.776527104499</v>
      </c>
      <c r="B10009" s="130">
        <v>0.63031233296735301</v>
      </c>
      <c r="C10009" s="130">
        <v>1.1024028906302601</v>
      </c>
      <c r="D10009" s="130">
        <v>0.57354886812817096</v>
      </c>
      <c r="E10009" s="130">
        <v>-1.2893820766228199E-2</v>
      </c>
    </row>
    <row r="10010" spans="1:5" x14ac:dyDescent="0.25">
      <c r="A10010" s="130">
        <v>49637.077219820501</v>
      </c>
      <c r="B10010" s="130">
        <v>-1.03895474346554</v>
      </c>
      <c r="C10010" s="130">
        <v>1.1024122670430001</v>
      </c>
      <c r="D10010" s="130">
        <v>0.573537870255037</v>
      </c>
      <c r="E10010" s="130">
        <v>-1.2870531845451699E-2</v>
      </c>
    </row>
    <row r="10011" spans="1:5" x14ac:dyDescent="0.25">
      <c r="A10011" s="130">
        <v>49638.664012663903</v>
      </c>
      <c r="B10011" s="130">
        <v>1.12208830463234</v>
      </c>
      <c r="C10011" s="130">
        <v>1.1024187327411199</v>
      </c>
      <c r="D10011" s="130">
        <v>0.57353028374561399</v>
      </c>
      <c r="E10011" s="130">
        <v>-1.2854487070480199E-2</v>
      </c>
    </row>
    <row r="10012" spans="1:5" x14ac:dyDescent="0.25">
      <c r="A10012" s="130">
        <v>49638.984387602199</v>
      </c>
      <c r="B10012" s="130">
        <v>1.7062773048246</v>
      </c>
      <c r="C10012" s="130">
        <v>1.1024200380490099</v>
      </c>
      <c r="D10012" s="130">
        <v>0.57352875189836705</v>
      </c>
      <c r="E10012" s="130">
        <v>-1.2851249364342E-2</v>
      </c>
    </row>
    <row r="10013" spans="1:5" x14ac:dyDescent="0.25">
      <c r="A10013" s="130">
        <v>49640.241448358996</v>
      </c>
      <c r="B10013" s="130">
        <v>-0.44053123968948998</v>
      </c>
      <c r="C10013" s="130">
        <v>1.1024251593102099</v>
      </c>
      <c r="D10013" s="130">
        <v>0.57352274096010902</v>
      </c>
      <c r="E10013" s="130">
        <v>-1.2838551197612E-2</v>
      </c>
    </row>
    <row r="10014" spans="1:5" x14ac:dyDescent="0.25">
      <c r="A10014" s="130">
        <v>49666.721073359899</v>
      </c>
      <c r="B10014" s="130">
        <v>1.1604297359646401E-2</v>
      </c>
      <c r="C10014" s="130">
        <v>1.10253288771757</v>
      </c>
      <c r="D10014" s="130">
        <v>0.57339597336443104</v>
      </c>
      <c r="E10014" s="130">
        <v>-1.2573178567727701E-2</v>
      </c>
    </row>
    <row r="10015" spans="1:5" x14ac:dyDescent="0.25">
      <c r="A10015" s="130">
        <v>49673.822307487797</v>
      </c>
      <c r="B10015" s="130">
        <v>1.9129324892066799</v>
      </c>
      <c r="C10015" s="130">
        <v>1.10256172868866</v>
      </c>
      <c r="D10015" s="130">
        <v>0.57336192888269699</v>
      </c>
      <c r="E10015" s="130">
        <v>-1.2502700044620899E-2</v>
      </c>
    </row>
    <row r="10016" spans="1:5" x14ac:dyDescent="0.25">
      <c r="A10016" s="130">
        <v>49679.362934123099</v>
      </c>
      <c r="B10016" s="130">
        <v>2.79538774081711E-2</v>
      </c>
      <c r="C10016" s="130">
        <v>1.1025842166464099</v>
      </c>
      <c r="D10016" s="130">
        <v>0.57333535204297703</v>
      </c>
      <c r="E10016" s="130">
        <v>-1.24479135059965E-2</v>
      </c>
    </row>
    <row r="10017" spans="1:5" x14ac:dyDescent="0.25">
      <c r="A10017" s="130">
        <v>49681.165748359199</v>
      </c>
      <c r="B10017" s="130">
        <v>-0.353872324862192</v>
      </c>
      <c r="C10017" s="130">
        <v>1.1025915309911001</v>
      </c>
      <c r="D10017" s="130">
        <v>0.57332670176989897</v>
      </c>
      <c r="E10017" s="130">
        <v>-1.24301254938809E-2</v>
      </c>
    </row>
    <row r="10018" spans="1:5" x14ac:dyDescent="0.25">
      <c r="A10018" s="130">
        <v>49685.960919511097</v>
      </c>
      <c r="B10018" s="130">
        <v>3.0736808797945199</v>
      </c>
      <c r="C10018" s="130">
        <v>1.10261097912369</v>
      </c>
      <c r="D10018" s="130">
        <v>0.57330368716022095</v>
      </c>
      <c r="E10018" s="130">
        <v>-1.23829045634025E-2</v>
      </c>
    </row>
    <row r="10019" spans="1:5" x14ac:dyDescent="0.25">
      <c r="A10019" s="130">
        <v>49687.0815898445</v>
      </c>
      <c r="B10019" s="130">
        <v>1.5693200675817001</v>
      </c>
      <c r="C10019" s="130">
        <v>1.10261552289094</v>
      </c>
      <c r="D10019" s="130">
        <v>0.57329830712018404</v>
      </c>
      <c r="E10019" s="130">
        <v>-1.2371887942663201E-2</v>
      </c>
    </row>
    <row r="10020" spans="1:5" x14ac:dyDescent="0.25">
      <c r="A10020" s="130">
        <v>49696.016808259803</v>
      </c>
      <c r="B10020" s="130">
        <v>1.3745453861205199</v>
      </c>
      <c r="C10020" s="130">
        <v>1.1026517314503601</v>
      </c>
      <c r="D10020" s="130">
        <v>0.57325539337095899</v>
      </c>
      <c r="E10020" s="130">
        <v>-1.2284312661463299E-2</v>
      </c>
    </row>
    <row r="10021" spans="1:5" x14ac:dyDescent="0.25">
      <c r="A10021" s="130">
        <v>49697.936245134901</v>
      </c>
      <c r="B10021" s="130">
        <v>1.2144976271649</v>
      </c>
      <c r="C10021" s="130">
        <v>1.10265950515174</v>
      </c>
      <c r="D10021" s="130">
        <v>0.57324617056232896</v>
      </c>
      <c r="E10021" s="130">
        <v>-1.2265560581894401E-2</v>
      </c>
    </row>
    <row r="10022" spans="1:5" x14ac:dyDescent="0.25">
      <c r="A10022" s="130">
        <v>49721.864498606097</v>
      </c>
      <c r="B10022" s="130">
        <v>-0.53321591582160499</v>
      </c>
      <c r="C10022" s="130">
        <v>1.1027562783042599</v>
      </c>
      <c r="D10022" s="130">
        <v>0.57313107167149302</v>
      </c>
      <c r="E10022" s="130">
        <v>-1.20335881206443E-2</v>
      </c>
    </row>
    <row r="10023" spans="1:5" x14ac:dyDescent="0.25">
      <c r="A10023" s="130">
        <v>49722.631389657297</v>
      </c>
      <c r="B10023" s="130">
        <v>0.87302503621602401</v>
      </c>
      <c r="C10023" s="130">
        <v>1.10275937563082</v>
      </c>
      <c r="D10023" s="130">
        <v>0.57312737898256205</v>
      </c>
      <c r="E10023" s="130">
        <v>-1.2026208454478901E-2</v>
      </c>
    </row>
    <row r="10024" spans="1:5" x14ac:dyDescent="0.25">
      <c r="A10024" s="130">
        <v>49730.6632672419</v>
      </c>
      <c r="B10024" s="130">
        <v>0.71220735540504798</v>
      </c>
      <c r="C10024" s="130">
        <v>1.10279179890007</v>
      </c>
      <c r="D10024" s="130">
        <v>0.57308869013449604</v>
      </c>
      <c r="E10024" s="130">
        <v>-1.19491238936206E-2</v>
      </c>
    </row>
    <row r="10025" spans="1:5" x14ac:dyDescent="0.25">
      <c r="A10025" s="130">
        <v>49742.324863796399</v>
      </c>
      <c r="B10025" s="130">
        <v>-0.61017676337376003</v>
      </c>
      <c r="C10025" s="130">
        <v>1.1028388224124199</v>
      </c>
      <c r="D10025" s="130">
        <v>0.57303247106664301</v>
      </c>
      <c r="E10025" s="130">
        <v>-1.18378690715236E-2</v>
      </c>
    </row>
    <row r="10026" spans="1:5" x14ac:dyDescent="0.25">
      <c r="A10026" s="130">
        <v>49742.674920591598</v>
      </c>
      <c r="B10026" s="130">
        <v>0.28350625945223801</v>
      </c>
      <c r="C10026" s="130">
        <v>1.1028402329946101</v>
      </c>
      <c r="D10026" s="130">
        <v>0.57303078264253704</v>
      </c>
      <c r="E10026" s="130">
        <v>-1.18345416077859E-2</v>
      </c>
    </row>
    <row r="10027" spans="1:5" x14ac:dyDescent="0.25">
      <c r="A10027" s="130">
        <v>49749.109152673504</v>
      </c>
      <c r="B10027" s="130">
        <v>8.8668928114565795E-2</v>
      </c>
      <c r="C10027" s="130">
        <v>1.10286615015214</v>
      </c>
      <c r="D10027" s="130">
        <v>0.57299973973277596</v>
      </c>
      <c r="E10027" s="130">
        <v>-1.17735073443903E-2</v>
      </c>
    </row>
    <row r="10028" spans="1:5" x14ac:dyDescent="0.25">
      <c r="A10028" s="130">
        <v>49749.759961991003</v>
      </c>
      <c r="B10028" s="130">
        <v>1.3981949469008099</v>
      </c>
      <c r="C10028" s="130">
        <v>1.10286877054887</v>
      </c>
      <c r="D10028" s="130">
        <v>0.57299659888056498</v>
      </c>
      <c r="E10028" s="130">
        <v>-1.17673471935056E-2</v>
      </c>
    </row>
    <row r="10029" spans="1:5" x14ac:dyDescent="0.25">
      <c r="A10029" s="130">
        <v>49751.310071858097</v>
      </c>
      <c r="B10029" s="130">
        <v>1.58585330467698</v>
      </c>
      <c r="C10029" s="130">
        <v>1.10287501106426</v>
      </c>
      <c r="D10029" s="130">
        <v>0.572989117254884</v>
      </c>
      <c r="E10029" s="130">
        <v>-1.1752684697151201E-2</v>
      </c>
    </row>
    <row r="10030" spans="1:5" x14ac:dyDescent="0.25">
      <c r="A10030" s="130">
        <v>49759.143455197802</v>
      </c>
      <c r="B10030" s="130">
        <v>1.4610184951846501</v>
      </c>
      <c r="C10030" s="130">
        <v>1.10290652992345</v>
      </c>
      <c r="D10030" s="130">
        <v>0.57295129457701999</v>
      </c>
      <c r="E10030" s="130">
        <v>-1.1678801201583201E-2</v>
      </c>
    </row>
    <row r="10031" spans="1:5" x14ac:dyDescent="0.25">
      <c r="A10031" s="130">
        <v>49765.459747656001</v>
      </c>
      <c r="B10031" s="130">
        <v>0.31204571045650997</v>
      </c>
      <c r="C10031" s="130">
        <v>1.10293192348373</v>
      </c>
      <c r="D10031" s="130">
        <v>0.57292077908969197</v>
      </c>
      <c r="E10031" s="130">
        <v>-1.1619484982369799E-2</v>
      </c>
    </row>
    <row r="10032" spans="1:5" x14ac:dyDescent="0.25">
      <c r="A10032" s="130">
        <v>49765.941980350202</v>
      </c>
      <c r="B10032" s="130">
        <v>0.81181794901181703</v>
      </c>
      <c r="C10032" s="130">
        <v>1.10293386144022</v>
      </c>
      <c r="D10032" s="130">
        <v>0.57291844865343799</v>
      </c>
      <c r="E10032" s="130">
        <v>-1.16149658109413E-2</v>
      </c>
    </row>
    <row r="10033" spans="1:5" x14ac:dyDescent="0.25">
      <c r="A10033" s="130">
        <v>49766.068340567697</v>
      </c>
      <c r="B10033" s="130">
        <v>0.60048774967838003</v>
      </c>
      <c r="C10033" s="130">
        <v>1.1029343692278399</v>
      </c>
      <c r="D10033" s="130">
        <v>0.57291783799002205</v>
      </c>
      <c r="E10033" s="130">
        <v>-1.1613781867171E-2</v>
      </c>
    </row>
    <row r="10034" spans="1:5" x14ac:dyDescent="0.25">
      <c r="A10034" s="130">
        <v>49777.265949848399</v>
      </c>
      <c r="B10034" s="130">
        <v>0.71192765493923704</v>
      </c>
      <c r="C10034" s="130">
        <v>1.1029793373613299</v>
      </c>
      <c r="D10034" s="130">
        <v>0.57286369768745904</v>
      </c>
      <c r="E10034" s="130">
        <v>-1.15092308602938E-2</v>
      </c>
    </row>
    <row r="10035" spans="1:5" x14ac:dyDescent="0.25">
      <c r="A10035" s="130">
        <v>49786.904326489603</v>
      </c>
      <c r="B10035" s="130">
        <v>-0.55323375393566698</v>
      </c>
      <c r="C10035" s="130">
        <v>1.10301799548045</v>
      </c>
      <c r="D10035" s="130">
        <v>0.57281705604873601</v>
      </c>
      <c r="E10035" s="130">
        <v>-1.1419817583912801E-2</v>
      </c>
    </row>
    <row r="10036" spans="1:5" x14ac:dyDescent="0.25">
      <c r="A10036" s="130">
        <v>49810.912521358499</v>
      </c>
      <c r="B10036" s="130">
        <v>1.47409313796467</v>
      </c>
      <c r="C10036" s="130">
        <v>1.1031140908935799</v>
      </c>
      <c r="D10036" s="130">
        <v>0.57270071508439901</v>
      </c>
      <c r="E10036" s="130">
        <v>-1.11994253293165E-2</v>
      </c>
    </row>
    <row r="10037" spans="1:5" x14ac:dyDescent="0.25">
      <c r="A10037" s="130">
        <v>49814.314430876002</v>
      </c>
      <c r="B10037" s="130">
        <v>0.297781268829311</v>
      </c>
      <c r="C10037" s="130">
        <v>1.10312768422302</v>
      </c>
      <c r="D10037" s="130">
        <v>0.57268421120183199</v>
      </c>
      <c r="E10037" s="130">
        <v>-1.11684645098393E-2</v>
      </c>
    </row>
    <row r="10038" spans="1:5" x14ac:dyDescent="0.25">
      <c r="A10038" s="130">
        <v>49815.674191932201</v>
      </c>
      <c r="B10038" s="130">
        <v>4.0360474571109703</v>
      </c>
      <c r="C10038" s="130">
        <v>1.1031331159202</v>
      </c>
      <c r="D10038" s="130">
        <v>0.572677613221934</v>
      </c>
      <c r="E10038" s="130">
        <v>-1.1156107920002E-2</v>
      </c>
    </row>
    <row r="10039" spans="1:5" x14ac:dyDescent="0.25">
      <c r="A10039" s="130">
        <v>49824.333159540998</v>
      </c>
      <c r="B10039" s="130">
        <v>1.06472658164636</v>
      </c>
      <c r="C10039" s="130">
        <v>1.1031676830817301</v>
      </c>
      <c r="D10039" s="130">
        <v>0.57263557994377201</v>
      </c>
      <c r="E10039" s="130">
        <v>-1.1077670337189901E-2</v>
      </c>
    </row>
    <row r="10040" spans="1:5" x14ac:dyDescent="0.25">
      <c r="A10040" s="130">
        <v>49824.921752681003</v>
      </c>
      <c r="B10040" s="130">
        <v>-0.38281922884011399</v>
      </c>
      <c r="C10040" s="130">
        <v>1.10317003140272</v>
      </c>
      <c r="D10040" s="130">
        <v>0.57263272164766399</v>
      </c>
      <c r="E10040" s="130">
        <v>-1.1072354178416999E-2</v>
      </c>
    </row>
    <row r="10041" spans="1:5" x14ac:dyDescent="0.25">
      <c r="A10041" s="130">
        <v>49827.954932598499</v>
      </c>
      <c r="B10041" s="130">
        <v>-1.7516458223781199</v>
      </c>
      <c r="C10041" s="130">
        <v>1.1031821301365801</v>
      </c>
      <c r="D10041" s="130">
        <v>0.57261798988467505</v>
      </c>
      <c r="E10041" s="130">
        <v>-1.1044990113542E-2</v>
      </c>
    </row>
    <row r="10042" spans="1:5" x14ac:dyDescent="0.25">
      <c r="A10042" s="130">
        <v>49828.663355215998</v>
      </c>
      <c r="B10042" s="130">
        <v>1.1542060833554999</v>
      </c>
      <c r="C10042" s="130">
        <v>1.1031849552125901</v>
      </c>
      <c r="D10042" s="130">
        <v>0.572614548639508</v>
      </c>
      <c r="E10042" s="130">
        <v>-1.10386066341157E-2</v>
      </c>
    </row>
    <row r="10043" spans="1:5" x14ac:dyDescent="0.25">
      <c r="A10043" s="130">
        <v>49832.872685435097</v>
      </c>
      <c r="B10043" s="130">
        <v>0.52298747547650004</v>
      </c>
      <c r="C10043" s="130">
        <v>1.1032017360461801</v>
      </c>
      <c r="D10043" s="130">
        <v>0.57259409720625898</v>
      </c>
      <c r="E10043" s="130">
        <v>-1.10007364652296E-2</v>
      </c>
    </row>
    <row r="10044" spans="1:5" x14ac:dyDescent="0.25">
      <c r="A10044" s="130">
        <v>49834.480180040096</v>
      </c>
      <c r="B10044" s="130">
        <v>0.88718187417007299</v>
      </c>
      <c r="C10044" s="130">
        <v>1.10320814205211</v>
      </c>
      <c r="D10044" s="130">
        <v>0.57258628517821597</v>
      </c>
      <c r="E10044" s="130">
        <v>-1.0986301116088001E-2</v>
      </c>
    </row>
    <row r="10045" spans="1:5" x14ac:dyDescent="0.25">
      <c r="A10045" s="130">
        <v>49867.182009912402</v>
      </c>
      <c r="B10045" s="130">
        <v>-0.62389442274437501</v>
      </c>
      <c r="C10045" s="130">
        <v>1.10333816945492</v>
      </c>
      <c r="D10045" s="130">
        <v>0.572427139216106</v>
      </c>
      <c r="E10045" s="130">
        <v>-1.0695853227490001E-2</v>
      </c>
    </row>
    <row r="10046" spans="1:5" x14ac:dyDescent="0.25">
      <c r="A10046" s="130">
        <v>49871.061126973298</v>
      </c>
      <c r="B10046" s="130">
        <v>-0.155780808108785</v>
      </c>
      <c r="C10046" s="130">
        <v>1.1033535559243199</v>
      </c>
      <c r="D10046" s="130">
        <v>0.57240823301223998</v>
      </c>
      <c r="E10046" s="130">
        <v>-1.0661806250443599E-2</v>
      </c>
    </row>
    <row r="10047" spans="1:5" x14ac:dyDescent="0.25">
      <c r="A10047" s="130">
        <v>49882.8683613744</v>
      </c>
      <c r="B10047" s="130">
        <v>0.63447134251055604</v>
      </c>
      <c r="C10047" s="130">
        <v>1.1034003393801</v>
      </c>
      <c r="D10047" s="130">
        <v>0.57235064969037497</v>
      </c>
      <c r="E10047" s="130">
        <v>-1.0558703587192001E-2</v>
      </c>
    </row>
    <row r="10048" spans="1:5" x14ac:dyDescent="0.25">
      <c r="A10048" s="130">
        <v>49884.350838666403</v>
      </c>
      <c r="B10048" s="130">
        <v>-0.59703982336059003</v>
      </c>
      <c r="C10048" s="130">
        <v>1.1034062080267799</v>
      </c>
      <c r="D10048" s="130">
        <v>0.57234341581449399</v>
      </c>
      <c r="E10048" s="130">
        <v>-1.05458146335984E-2</v>
      </c>
    </row>
    <row r="10049" spans="1:5" x14ac:dyDescent="0.25">
      <c r="A10049" s="130">
        <v>49893.244758673703</v>
      </c>
      <c r="B10049" s="130">
        <v>1.5778197720807401</v>
      </c>
      <c r="C10049" s="130">
        <v>1.1034413910094401</v>
      </c>
      <c r="D10049" s="130">
        <v>0.57229999888838601</v>
      </c>
      <c r="E10049" s="130">
        <v>-1.0468752536097499E-2</v>
      </c>
    </row>
    <row r="10050" spans="1:5" x14ac:dyDescent="0.25">
      <c r="A10050" s="130">
        <v>49894.065981261803</v>
      </c>
      <c r="B10050" s="130">
        <v>-0.363672619621702</v>
      </c>
      <c r="C10050" s="130">
        <v>1.1034446374561</v>
      </c>
      <c r="D10050" s="130">
        <v>0.57229598839500295</v>
      </c>
      <c r="E10050" s="130">
        <v>-1.0461659750427701E-2</v>
      </c>
    </row>
    <row r="10051" spans="1:5" x14ac:dyDescent="0.25">
      <c r="A10051" s="130">
        <v>49895.766668905402</v>
      </c>
      <c r="B10051" s="130">
        <v>2.0799251999938</v>
      </c>
      <c r="C10051" s="130">
        <v>1.10345135941406</v>
      </c>
      <c r="D10051" s="130">
        <v>0.57228768212867398</v>
      </c>
      <c r="E10051" s="130">
        <v>-1.04469833803042E-2</v>
      </c>
    </row>
    <row r="10052" spans="1:5" x14ac:dyDescent="0.25">
      <c r="A10052" s="130">
        <v>49898.310937847098</v>
      </c>
      <c r="B10052" s="130">
        <v>1.4107389920114499</v>
      </c>
      <c r="C10052" s="130">
        <v>1.10346141264862</v>
      </c>
      <c r="D10052" s="130">
        <v>0.57227525362091503</v>
      </c>
      <c r="E10052" s="130">
        <v>-1.04250579838261E-2</v>
      </c>
    </row>
    <row r="10053" spans="1:5" x14ac:dyDescent="0.25">
      <c r="A10053" s="130">
        <v>49898.8298119268</v>
      </c>
      <c r="B10053" s="130">
        <v>1.94748883195821</v>
      </c>
      <c r="C10053" s="130">
        <v>1.1034634624506501</v>
      </c>
      <c r="D10053" s="130">
        <v>0.57227271865679696</v>
      </c>
      <c r="E10053" s="130">
        <v>-1.0420591085963601E-2</v>
      </c>
    </row>
    <row r="10054" spans="1:5" x14ac:dyDescent="0.25">
      <c r="A10054" s="130">
        <v>49899.015638853503</v>
      </c>
      <c r="B10054" s="130">
        <v>1.07805625161679</v>
      </c>
      <c r="C10054" s="130">
        <v>1.1034641965201699</v>
      </c>
      <c r="D10054" s="130">
        <v>0.57227181077172395</v>
      </c>
      <c r="E10054" s="130">
        <v>-1.0418991707212E-2</v>
      </c>
    </row>
    <row r="10055" spans="1:5" x14ac:dyDescent="0.25">
      <c r="A10055" s="130">
        <v>49904.4133719807</v>
      </c>
      <c r="B10055" s="130">
        <v>1.0240012052235199</v>
      </c>
      <c r="C10055" s="130">
        <v>1.1034855107714501</v>
      </c>
      <c r="D10055" s="130">
        <v>0.572245433384031</v>
      </c>
      <c r="E10055" s="130">
        <v>-1.0372620304522301E-2</v>
      </c>
    </row>
    <row r="10056" spans="1:5" x14ac:dyDescent="0.25">
      <c r="A10056" s="130">
        <v>49905.036886104703</v>
      </c>
      <c r="B10056" s="130">
        <v>1.21148442359824</v>
      </c>
      <c r="C10056" s="130">
        <v>1.10348797182634</v>
      </c>
      <c r="D10056" s="130">
        <v>0.572242385682316</v>
      </c>
      <c r="E10056" s="130">
        <v>-1.03672744546558E-2</v>
      </c>
    </row>
    <row r="10057" spans="1:5" x14ac:dyDescent="0.25">
      <c r="A10057" s="130">
        <v>49906.1420797674</v>
      </c>
      <c r="B10057" s="130">
        <v>0.52877651877847298</v>
      </c>
      <c r="C10057" s="130">
        <v>1.1034923335737901</v>
      </c>
      <c r="D10057" s="130">
        <v>0.57223698318064198</v>
      </c>
      <c r="E10057" s="130">
        <v>-1.03578042519188E-2</v>
      </c>
    </row>
    <row r="10058" spans="1:5" x14ac:dyDescent="0.25">
      <c r="A10058" s="130">
        <v>49919.774019896999</v>
      </c>
      <c r="B10058" s="130">
        <v>1.53812218344809</v>
      </c>
      <c r="C10058" s="130">
        <v>1.1035460771246399</v>
      </c>
      <c r="D10058" s="130">
        <v>0.57217030668040902</v>
      </c>
      <c r="E10058" s="130">
        <v>-1.0241566769800699E-2</v>
      </c>
    </row>
    <row r="10059" spans="1:5" x14ac:dyDescent="0.25">
      <c r="A10059" s="130">
        <v>49920.145475398996</v>
      </c>
      <c r="B10059" s="130">
        <v>-0.19742406244366301</v>
      </c>
      <c r="C10059" s="130">
        <v>1.10354754011653</v>
      </c>
      <c r="D10059" s="130">
        <v>0.57216848879132398</v>
      </c>
      <c r="E10059" s="130">
        <v>-1.0238414231523701E-2</v>
      </c>
    </row>
    <row r="10060" spans="1:5" x14ac:dyDescent="0.25">
      <c r="A10060" s="130">
        <v>49923.2411097484</v>
      </c>
      <c r="B10060" s="130">
        <v>0.28832475110316402</v>
      </c>
      <c r="C10060" s="130">
        <v>1.10355972935962</v>
      </c>
      <c r="D10060" s="130">
        <v>0.57215333675646296</v>
      </c>
      <c r="E10060" s="130">
        <v>-1.02121721547797E-2</v>
      </c>
    </row>
    <row r="10061" spans="1:5" x14ac:dyDescent="0.25">
      <c r="A10061" s="130">
        <v>49926.180220833397</v>
      </c>
      <c r="B10061" s="130">
        <v>0.22288141022015501</v>
      </c>
      <c r="C10061" s="130">
        <v>1.1035712972601399</v>
      </c>
      <c r="D10061" s="130">
        <v>0.57213894734785797</v>
      </c>
      <c r="E10061" s="130">
        <v>-1.01873073941996E-2</v>
      </c>
    </row>
    <row r="10062" spans="1:5" x14ac:dyDescent="0.25">
      <c r="A10062" s="130">
        <v>49937.4568207341</v>
      </c>
      <c r="B10062" s="130">
        <v>0.13219823771966099</v>
      </c>
      <c r="C10062" s="130">
        <v>1.1036156346006101</v>
      </c>
      <c r="D10062" s="130">
        <v>0.57208370734119196</v>
      </c>
      <c r="E10062" s="130">
        <v>-1.0092363518797901E-2</v>
      </c>
    </row>
    <row r="10063" spans="1:5" x14ac:dyDescent="0.25">
      <c r="A10063" s="130">
        <v>49942.556694405699</v>
      </c>
      <c r="B10063" s="130">
        <v>0.78080796489394799</v>
      </c>
      <c r="C10063" s="130">
        <v>1.1036356623385</v>
      </c>
      <c r="D10063" s="130">
        <v>0.57205870843527495</v>
      </c>
      <c r="E10063" s="130">
        <v>-1.0049662157092E-2</v>
      </c>
    </row>
    <row r="10064" spans="1:5" x14ac:dyDescent="0.25">
      <c r="A10064" s="130">
        <v>49947.623684713297</v>
      </c>
      <c r="B10064" s="130">
        <v>2.6485796132891301E-2</v>
      </c>
      <c r="C10064" s="130">
        <v>1.1036555460617801</v>
      </c>
      <c r="D10064" s="130">
        <v>0.57203386057416095</v>
      </c>
      <c r="E10064" s="130">
        <v>-1.0007382379474201E-2</v>
      </c>
    </row>
    <row r="10065" spans="1:5" x14ac:dyDescent="0.25">
      <c r="A10065" s="130">
        <v>49953.882430043101</v>
      </c>
      <c r="B10065" s="130">
        <v>1.35688828129834</v>
      </c>
      <c r="C10065" s="130">
        <v>1.1036800858475599</v>
      </c>
      <c r="D10065" s="130">
        <v>0.57200315454957296</v>
      </c>
      <c r="E10065" s="130">
        <v>-9.9553595406477093E-3</v>
      </c>
    </row>
    <row r="10066" spans="1:5" x14ac:dyDescent="0.25">
      <c r="A10066" s="130">
        <v>49964.163687883301</v>
      </c>
      <c r="B10066" s="130">
        <v>1.22641369932184</v>
      </c>
      <c r="C10066" s="130">
        <v>1.10372034768158</v>
      </c>
      <c r="D10066" s="130">
        <v>0.57195268023380796</v>
      </c>
      <c r="E10066" s="130">
        <v>-9.8703836615044605E-3</v>
      </c>
    </row>
    <row r="10067" spans="1:5" x14ac:dyDescent="0.25">
      <c r="A10067" s="130">
        <v>49966.017430910098</v>
      </c>
      <c r="B10067" s="130">
        <v>0.99809892940767597</v>
      </c>
      <c r="C10067" s="130">
        <v>1.1037276003969101</v>
      </c>
      <c r="D10067" s="130">
        <v>0.57194357513471505</v>
      </c>
      <c r="E10067" s="130">
        <v>-9.8551259905221705E-3</v>
      </c>
    </row>
    <row r="10068" spans="1:5" x14ac:dyDescent="0.25">
      <c r="A10068" s="130">
        <v>49970.881373101001</v>
      </c>
      <c r="B10068" s="130">
        <v>0.96593559279534202</v>
      </c>
      <c r="C10068" s="130">
        <v>1.1037466207595901</v>
      </c>
      <c r="D10068" s="130">
        <v>0.57191967830869495</v>
      </c>
      <c r="E10068" s="130">
        <v>-9.8151847036763804E-3</v>
      </c>
    </row>
    <row r="10069" spans="1:5" x14ac:dyDescent="0.25">
      <c r="A10069" s="130">
        <v>49975.6284258796</v>
      </c>
      <c r="B10069" s="130">
        <v>1.08229921938761</v>
      </c>
      <c r="C10069" s="130">
        <v>1.1037651704770199</v>
      </c>
      <c r="D10069" s="130">
        <v>0.57189634680767298</v>
      </c>
      <c r="E10069" s="130">
        <v>-9.7763324477624994E-3</v>
      </c>
    </row>
    <row r="10070" spans="1:5" x14ac:dyDescent="0.25">
      <c r="A10070" s="130">
        <v>49976.295548096401</v>
      </c>
      <c r="B10070" s="130">
        <v>1.73750701159281</v>
      </c>
      <c r="C10070" s="130">
        <v>1.1037677762662199</v>
      </c>
      <c r="D10070" s="130">
        <v>0.57189306722994804</v>
      </c>
      <c r="E10070" s="130">
        <v>-9.77088260815865E-3</v>
      </c>
    </row>
    <row r="10071" spans="1:5" x14ac:dyDescent="0.25">
      <c r="A10071" s="130">
        <v>49986.032026011497</v>
      </c>
      <c r="B10071" s="130">
        <v>1.91431045816126</v>
      </c>
      <c r="C10071" s="130">
        <v>1.10380577675673</v>
      </c>
      <c r="D10071" s="130">
        <v>0.57184518275822604</v>
      </c>
      <c r="E10071" s="130">
        <v>-9.6916301392786595E-3</v>
      </c>
    </row>
    <row r="10072" spans="1:5" x14ac:dyDescent="0.25">
      <c r="A10072" s="130">
        <v>49986.273540151698</v>
      </c>
      <c r="B10072" s="130">
        <v>-0.39762903653910397</v>
      </c>
      <c r="C10072" s="130">
        <v>1.10380671863786</v>
      </c>
      <c r="D10072" s="130">
        <v>0.57184399450728796</v>
      </c>
      <c r="E10072" s="130">
        <v>-9.6896710898559703E-3</v>
      </c>
    </row>
    <row r="10073" spans="1:5" x14ac:dyDescent="0.25">
      <c r="A10073" s="130">
        <v>49994.8777082702</v>
      </c>
      <c r="B10073" s="130">
        <v>1.74883775102579</v>
      </c>
      <c r="C10073" s="130">
        <v>1.1038402510297201</v>
      </c>
      <c r="D10073" s="130">
        <v>0.57180164703276104</v>
      </c>
      <c r="E10073" s="130">
        <v>-9.6200932106616198E-3</v>
      </c>
    </row>
    <row r="10074" spans="1:5" x14ac:dyDescent="0.25">
      <c r="A10074" s="130">
        <v>49997.937836994199</v>
      </c>
      <c r="B10074" s="130">
        <v>1.1595551479331301</v>
      </c>
      <c r="C10074" s="130">
        <v>1.1038521662127501</v>
      </c>
      <c r="D10074" s="130">
        <v>0.57178657888239504</v>
      </c>
      <c r="E10074" s="130">
        <v>-9.5954482202532804E-3</v>
      </c>
    </row>
    <row r="10075" spans="1:5" x14ac:dyDescent="0.25">
      <c r="A10075" s="130">
        <v>50007.593841198002</v>
      </c>
      <c r="B10075" s="130">
        <v>-0.418393427777008</v>
      </c>
      <c r="C10075" s="130">
        <v>1.1038897261557199</v>
      </c>
      <c r="D10075" s="130">
        <v>0.57173900843501702</v>
      </c>
      <c r="E10075" s="130">
        <v>-9.5180294594538906E-3</v>
      </c>
    </row>
    <row r="10076" spans="1:5" x14ac:dyDescent="0.25">
      <c r="A10076" s="130">
        <v>50009.635985730602</v>
      </c>
      <c r="B10076" s="130">
        <v>2.3586535073657702</v>
      </c>
      <c r="C10076" s="130">
        <v>1.1038976623605501</v>
      </c>
      <c r="D10076" s="130">
        <v>0.57172894310469702</v>
      </c>
      <c r="E10076" s="130">
        <v>-9.5017236052776805E-3</v>
      </c>
    </row>
    <row r="10077" spans="1:5" x14ac:dyDescent="0.25">
      <c r="A10077" s="130">
        <v>50013.621128964201</v>
      </c>
      <c r="B10077" s="130">
        <v>1.4202741529412399</v>
      </c>
      <c r="C10077" s="130">
        <v>1.1039131420594199</v>
      </c>
      <c r="D10077" s="130">
        <v>0.57170929641630996</v>
      </c>
      <c r="E10077" s="130">
        <v>-9.4699712859836107E-3</v>
      </c>
    </row>
    <row r="10078" spans="1:5" x14ac:dyDescent="0.25">
      <c r="A10078" s="130">
        <v>50035.866079347797</v>
      </c>
      <c r="B10078" s="130">
        <v>0.43443477170412897</v>
      </c>
      <c r="C10078" s="130">
        <v>1.10399936769606</v>
      </c>
      <c r="D10078" s="130">
        <v>0.57159951517027696</v>
      </c>
      <c r="E10078" s="130">
        <v>-9.2943748713891303E-3</v>
      </c>
    </row>
    <row r="10079" spans="1:5" x14ac:dyDescent="0.25">
      <c r="A10079" s="130">
        <v>50037.0116904733</v>
      </c>
      <c r="B10079" s="130">
        <v>2.9941537510027598</v>
      </c>
      <c r="C10079" s="130">
        <v>1.1040037998916099</v>
      </c>
      <c r="D10079" s="130">
        <v>0.57159385622350001</v>
      </c>
      <c r="E10079" s="130">
        <v>-9.2854071227527497E-3</v>
      </c>
    </row>
    <row r="10080" spans="1:5" x14ac:dyDescent="0.25">
      <c r="A10080" s="130">
        <v>50039.4045814704</v>
      </c>
      <c r="B10080" s="130">
        <v>0.163001554382491</v>
      </c>
      <c r="C10080" s="130">
        <v>1.1040130549451299</v>
      </c>
      <c r="D10080" s="130">
        <v>0.57158203446775202</v>
      </c>
      <c r="E10080" s="130">
        <v>-9.2666995876258592E-3</v>
      </c>
    </row>
    <row r="10081" spans="1:5" x14ac:dyDescent="0.25">
      <c r="A10081" s="130">
        <v>50044.891963495997</v>
      </c>
      <c r="B10081" s="130">
        <v>0.41977687687357901</v>
      </c>
      <c r="C10081" s="130">
        <v>1.10403426493398</v>
      </c>
      <c r="D10081" s="130">
        <v>0.57155491636357403</v>
      </c>
      <c r="E10081" s="130">
        <v>-9.2239210289138708E-3</v>
      </c>
    </row>
    <row r="10082" spans="1:5" x14ac:dyDescent="0.25">
      <c r="A10082" s="130">
        <v>50047.231294931298</v>
      </c>
      <c r="B10082" s="130">
        <v>0.73204592189881601</v>
      </c>
      <c r="C10082" s="130">
        <v>1.10404330115998</v>
      </c>
      <c r="D10082" s="130">
        <v>0.57154335204781004</v>
      </c>
      <c r="E10082" s="130">
        <v>-9.2057355256935196E-3</v>
      </c>
    </row>
    <row r="10083" spans="1:5" x14ac:dyDescent="0.25">
      <c r="A10083" s="130">
        <v>50053.264561948199</v>
      </c>
      <c r="B10083" s="130">
        <v>-0.377639415140063</v>
      </c>
      <c r="C10083" s="130">
        <v>1.1040665899525399</v>
      </c>
      <c r="D10083" s="130">
        <v>0.57151351718640797</v>
      </c>
      <c r="E10083" s="130">
        <v>-9.1589760246685598E-3</v>
      </c>
    </row>
    <row r="10084" spans="1:5" x14ac:dyDescent="0.25">
      <c r="A10084" s="130">
        <v>50064.6363833906</v>
      </c>
      <c r="B10084" s="130">
        <v>-0.56327591865337201</v>
      </c>
      <c r="C10084" s="130">
        <v>1.10411042227939</v>
      </c>
      <c r="D10084" s="130">
        <v>0.571457244319589</v>
      </c>
      <c r="E10084" s="130">
        <v>-9.0713970063779608E-3</v>
      </c>
    </row>
    <row r="10085" spans="1:5" x14ac:dyDescent="0.25">
      <c r="A10085" s="130">
        <v>50065.934374948098</v>
      </c>
      <c r="B10085" s="130">
        <v>1.3499658562096599</v>
      </c>
      <c r="C10085" s="130">
        <v>1.1041154200308101</v>
      </c>
      <c r="D10085" s="130">
        <v>0.57145081807582498</v>
      </c>
      <c r="E10085" s="130">
        <v>-9.0614467949653305E-3</v>
      </c>
    </row>
    <row r="10086" spans="1:5" x14ac:dyDescent="0.25">
      <c r="A10086" s="130">
        <v>50066.511011331</v>
      </c>
      <c r="B10086" s="130">
        <v>6.1875590079174501E-2</v>
      </c>
      <c r="C10086" s="130">
        <v>1.1041176399450401</v>
      </c>
      <c r="D10086" s="130">
        <v>0.57144796298879197</v>
      </c>
      <c r="E10086" s="130">
        <v>-9.0570294178317703E-3</v>
      </c>
    </row>
    <row r="10087" spans="1:5" x14ac:dyDescent="0.25">
      <c r="A10087" s="130">
        <v>50069.732538207798</v>
      </c>
      <c r="B10087" s="130">
        <v>0.35704268784211302</v>
      </c>
      <c r="C10087" s="130">
        <v>1.10413003808757</v>
      </c>
      <c r="D10087" s="130">
        <v>0.57143200993417798</v>
      </c>
      <c r="E10087" s="130">
        <v>-9.0323849246925093E-3</v>
      </c>
    </row>
    <row r="10088" spans="1:5" x14ac:dyDescent="0.25">
      <c r="A10088" s="130">
        <v>50071.0924154526</v>
      </c>
      <c r="B10088" s="130">
        <v>0.38087002842723799</v>
      </c>
      <c r="C10088" s="130">
        <v>1.10413526958771</v>
      </c>
      <c r="D10088" s="130">
        <v>0.57142527458811998</v>
      </c>
      <c r="E10088" s="130">
        <v>-9.0219994125645096E-3</v>
      </c>
    </row>
    <row r="10089" spans="1:5" x14ac:dyDescent="0.25">
      <c r="A10089" s="130">
        <v>50071.760156308701</v>
      </c>
      <c r="B10089" s="130">
        <v>2.2573939335648299</v>
      </c>
      <c r="C10089" s="130">
        <v>1.10413783797108</v>
      </c>
      <c r="D10089" s="130">
        <v>0.571421967066295</v>
      </c>
      <c r="E10089" s="130">
        <v>-9.0169036078226201E-3</v>
      </c>
    </row>
    <row r="10090" spans="1:5" x14ac:dyDescent="0.25">
      <c r="A10090" s="130">
        <v>50075.369308241097</v>
      </c>
      <c r="B10090" s="130">
        <v>1.2943206359725701</v>
      </c>
      <c r="C10090" s="130">
        <v>1.1041517150905</v>
      </c>
      <c r="D10090" s="130">
        <v>0.57140408684823596</v>
      </c>
      <c r="E10090" s="130">
        <v>-8.9894039547748598E-3</v>
      </c>
    </row>
    <row r="10091" spans="1:5" x14ac:dyDescent="0.25">
      <c r="A10091" s="130">
        <v>50076.487131809699</v>
      </c>
      <c r="B10091" s="130">
        <v>0.98724207838261102</v>
      </c>
      <c r="C10091" s="130">
        <v>1.10415601137212</v>
      </c>
      <c r="D10091" s="130">
        <v>0.57139854797499601</v>
      </c>
      <c r="E10091" s="130">
        <v>-8.9809015933373301E-3</v>
      </c>
    </row>
    <row r="10092" spans="1:5" x14ac:dyDescent="0.25">
      <c r="A10092" s="130">
        <v>50097.845265491203</v>
      </c>
      <c r="B10092" s="130">
        <v>0.783323075391684</v>
      </c>
      <c r="C10092" s="130">
        <v>1.10423794172292</v>
      </c>
      <c r="D10092" s="130">
        <v>0.57129262412182602</v>
      </c>
      <c r="E10092" s="130">
        <v>-8.8197920950186404E-3</v>
      </c>
    </row>
    <row r="10093" spans="1:5" x14ac:dyDescent="0.25">
      <c r="A10093" s="130">
        <v>50107.985628165799</v>
      </c>
      <c r="B10093" s="130">
        <v>-0.18241439938996301</v>
      </c>
      <c r="C10093" s="130">
        <v>1.1042767341225601</v>
      </c>
      <c r="D10093" s="130">
        <v>0.57124227190722399</v>
      </c>
      <c r="E10093" s="130">
        <v>-8.7441943488746898E-3</v>
      </c>
    </row>
    <row r="10094" spans="1:5" x14ac:dyDescent="0.25">
      <c r="A10094" s="130">
        <v>50114.411878483399</v>
      </c>
      <c r="B10094" s="130">
        <v>0.65770231935344803</v>
      </c>
      <c r="C10094" s="130">
        <v>1.1043012822045399</v>
      </c>
      <c r="D10094" s="130">
        <v>0.57121034158629302</v>
      </c>
      <c r="E10094" s="130">
        <v>-8.6965832193014007E-3</v>
      </c>
    </row>
    <row r="10095" spans="1:5" x14ac:dyDescent="0.25">
      <c r="A10095" s="130">
        <v>50114.608923270898</v>
      </c>
      <c r="B10095" s="130">
        <v>-0.765680681538083</v>
      </c>
      <c r="C10095" s="130">
        <v>1.10430203446846</v>
      </c>
      <c r="D10095" s="130">
        <v>0.57120936227074903</v>
      </c>
      <c r="E10095" s="130">
        <v>-8.6951269878410495E-3</v>
      </c>
    </row>
    <row r="10096" spans="1:5" x14ac:dyDescent="0.25">
      <c r="A10096" s="130">
        <v>50116.588260902099</v>
      </c>
      <c r="B10096" s="130">
        <v>-0.145821158394388</v>
      </c>
      <c r="C10096" s="130">
        <v>1.1043095895864401</v>
      </c>
      <c r="D10096" s="130">
        <v>0.57119952409943597</v>
      </c>
      <c r="E10096" s="130">
        <v>-8.6805109992644999E-3</v>
      </c>
    </row>
    <row r="10097" spans="1:5" x14ac:dyDescent="0.25">
      <c r="A10097" s="130">
        <v>50117.423356716303</v>
      </c>
      <c r="B10097" s="130">
        <v>1.2994688980869</v>
      </c>
      <c r="C10097" s="130">
        <v>1.10431277634414</v>
      </c>
      <c r="D10097" s="130">
        <v>0.57119537285421695</v>
      </c>
      <c r="E10097" s="130">
        <v>-8.6743509755964204E-3</v>
      </c>
    </row>
    <row r="10098" spans="1:5" x14ac:dyDescent="0.25">
      <c r="A10098" s="130">
        <v>50133.020557850199</v>
      </c>
      <c r="B10098" s="130">
        <v>1.31561527377744</v>
      </c>
      <c r="C10098" s="130">
        <v>1.1043722084716101</v>
      </c>
      <c r="D10098" s="130">
        <v>0.5711177899041</v>
      </c>
      <c r="E10098" s="130">
        <v>-8.5600142615295804E-3</v>
      </c>
    </row>
    <row r="10099" spans="1:5" x14ac:dyDescent="0.25">
      <c r="A10099" s="130">
        <v>50149.825483360903</v>
      </c>
      <c r="B10099" s="130">
        <v>0.12359924511447</v>
      </c>
      <c r="C10099" s="130">
        <v>1.1044360551385299</v>
      </c>
      <c r="D10099" s="130">
        <v>0.57103409436101105</v>
      </c>
      <c r="E10099" s="130">
        <v>-8.4383414004164797E-3</v>
      </c>
    </row>
    <row r="10100" spans="1:5" x14ac:dyDescent="0.25">
      <c r="A10100" s="130">
        <v>50152.456607777996</v>
      </c>
      <c r="B10100" s="130">
        <v>1.88985308915421</v>
      </c>
      <c r="C10100" s="130">
        <v>1.1044460337500199</v>
      </c>
      <c r="D10100" s="130">
        <v>0.57102098039689997</v>
      </c>
      <c r="E10100" s="130">
        <v>-8.4194335687044399E-3</v>
      </c>
    </row>
    <row r="10101" spans="1:5" x14ac:dyDescent="0.25">
      <c r="A10101" s="130">
        <v>50152.671202395999</v>
      </c>
      <c r="B10101" s="130">
        <v>2.3276712826786099</v>
      </c>
      <c r="C10101" s="130">
        <v>1.1044468473925799</v>
      </c>
      <c r="D10101" s="130">
        <v>0.57101991070369595</v>
      </c>
      <c r="E10101" s="130">
        <v>-8.4178931436150895E-3</v>
      </c>
    </row>
    <row r="10102" spans="1:5" x14ac:dyDescent="0.25">
      <c r="A10102" s="130">
        <v>50156.126481490399</v>
      </c>
      <c r="B10102" s="130">
        <v>2.62775943706459</v>
      </c>
      <c r="C10102" s="130">
        <v>1.1044599437577001</v>
      </c>
      <c r="D10102" s="130">
        <v>0.57100268467474702</v>
      </c>
      <c r="E10102" s="130">
        <v>-8.3931253654369303E-3</v>
      </c>
    </row>
    <row r="10103" spans="1:5" x14ac:dyDescent="0.25">
      <c r="A10103" s="130">
        <v>50172.241575637803</v>
      </c>
      <c r="B10103" s="130">
        <v>0.47147371349163197</v>
      </c>
      <c r="C10103" s="130">
        <v>1.1045209129498299</v>
      </c>
      <c r="D10103" s="130">
        <v>0.57092228335676498</v>
      </c>
      <c r="E10103" s="130">
        <v>-8.2784871944073298E-3</v>
      </c>
    </row>
    <row r="10104" spans="1:5" x14ac:dyDescent="0.25">
      <c r="A10104" s="130">
        <v>50177.086726876703</v>
      </c>
      <c r="B10104" s="130">
        <v>-0.25530388797249098</v>
      </c>
      <c r="C10104" s="130">
        <v>1.1045392079106799</v>
      </c>
      <c r="D10104" s="130">
        <v>0.57089809041468298</v>
      </c>
      <c r="E10104" s="130">
        <v>-8.2443021567318309E-3</v>
      </c>
    </row>
    <row r="10105" spans="1:5" x14ac:dyDescent="0.25">
      <c r="A10105" s="130">
        <v>50177.4694604123</v>
      </c>
      <c r="B10105" s="130">
        <v>0.96579986122149497</v>
      </c>
      <c r="C10105" s="130">
        <v>1.1045406523732599</v>
      </c>
      <c r="D10105" s="130">
        <v>0.57089617895426203</v>
      </c>
      <c r="E10105" s="130">
        <v>-8.2416073262983492E-3</v>
      </c>
    </row>
    <row r="10106" spans="1:5" x14ac:dyDescent="0.25">
      <c r="A10106" s="130">
        <v>50182.223049988599</v>
      </c>
      <c r="B10106" s="130">
        <v>2.2895705558491302</v>
      </c>
      <c r="C10106" s="130">
        <v>1.1045585840198699</v>
      </c>
      <c r="D10106" s="130">
        <v>0.57087243372639895</v>
      </c>
      <c r="E10106" s="130">
        <v>-8.2082049811285501E-3</v>
      </c>
    </row>
    <row r="10107" spans="1:5" x14ac:dyDescent="0.25">
      <c r="A10107" s="130">
        <v>50188.090242726998</v>
      </c>
      <c r="B10107" s="130">
        <v>-5.9700119133587699E-2</v>
      </c>
      <c r="C10107" s="130">
        <v>1.10458069410003</v>
      </c>
      <c r="D10107" s="130">
        <v>0.57084311382892905</v>
      </c>
      <c r="E10107" s="130">
        <v>-8.1671503920209606E-3</v>
      </c>
    </row>
    <row r="10108" spans="1:5" x14ac:dyDescent="0.25">
      <c r="A10108" s="130">
        <v>50188.915357958598</v>
      </c>
      <c r="B10108" s="130">
        <v>1.3142344964478101</v>
      </c>
      <c r="C10108" s="130">
        <v>1.10458380150004</v>
      </c>
      <c r="D10108" s="130">
        <v>0.57083898945134004</v>
      </c>
      <c r="E10108" s="130">
        <v>-8.16139210682215E-3</v>
      </c>
    </row>
    <row r="10109" spans="1:5" x14ac:dyDescent="0.25">
      <c r="A10109" s="130">
        <v>50193.604567660899</v>
      </c>
      <c r="B10109" s="130">
        <v>1.30432087782795</v>
      </c>
      <c r="C10109" s="130">
        <v>1.1046014518290099</v>
      </c>
      <c r="D10109" s="130">
        <v>0.570815545248617</v>
      </c>
      <c r="E10109" s="130">
        <v>-8.1287388576017604E-3</v>
      </c>
    </row>
    <row r="10110" spans="1:5" x14ac:dyDescent="0.25">
      <c r="A10110" s="130">
        <v>50195.492158066001</v>
      </c>
      <c r="B10110" s="130">
        <v>2.0190515115943399</v>
      </c>
      <c r="C10110" s="130">
        <v>1.10460855229086</v>
      </c>
      <c r="D10110" s="130">
        <v>0.57080610565612799</v>
      </c>
      <c r="E10110" s="130">
        <v>-8.1156290341233006E-3</v>
      </c>
    </row>
    <row r="10111" spans="1:5" x14ac:dyDescent="0.25">
      <c r="A10111" s="130">
        <v>50196.131437963399</v>
      </c>
      <c r="B10111" s="130">
        <v>1.22366079554763</v>
      </c>
      <c r="C10111" s="130">
        <v>1.1046109564557001</v>
      </c>
      <c r="D10111" s="130">
        <v>0.57080290839099102</v>
      </c>
      <c r="E10111" s="130">
        <v>-8.1111935366084895E-3</v>
      </c>
    </row>
    <row r="10112" spans="1:5" x14ac:dyDescent="0.25">
      <c r="A10112" s="130">
        <v>50199.0155626126</v>
      </c>
      <c r="B10112" s="130">
        <v>0.66394152702871101</v>
      </c>
      <c r="C10112" s="130">
        <v>1.1046217992110401</v>
      </c>
      <c r="D10112" s="130">
        <v>0.57078848191216802</v>
      </c>
      <c r="E10112" s="130">
        <v>-8.0912108330175193E-3</v>
      </c>
    </row>
    <row r="10113" spans="1:5" x14ac:dyDescent="0.25">
      <c r="A10113" s="130">
        <v>50205.104755104097</v>
      </c>
      <c r="B10113" s="130">
        <v>0.52240023091274501</v>
      </c>
      <c r="C10113" s="130">
        <v>1.10464467143193</v>
      </c>
      <c r="D10113" s="130">
        <v>0.57075801310437801</v>
      </c>
      <c r="E10113" s="130">
        <v>-8.0491730053835406E-3</v>
      </c>
    </row>
    <row r="10114" spans="1:5" x14ac:dyDescent="0.25">
      <c r="A10114" s="130">
        <v>50216.838910975501</v>
      </c>
      <c r="B10114" s="130">
        <v>0.20866946515578599</v>
      </c>
      <c r="C10114" s="130">
        <v>1.1046886708125701</v>
      </c>
      <c r="D10114" s="130">
        <v>0.57069925820624101</v>
      </c>
      <c r="E10114" s="130">
        <v>-7.9687426538972792E-3</v>
      </c>
    </row>
    <row r="10115" spans="1:5" x14ac:dyDescent="0.25">
      <c r="A10115" s="130">
        <v>50216.959885697899</v>
      </c>
      <c r="B10115" s="130">
        <v>-0.45651934631374402</v>
      </c>
      <c r="C10115" s="130">
        <v>1.10468912390287</v>
      </c>
      <c r="D10115" s="130">
        <v>0.57069865219061899</v>
      </c>
      <c r="E10115" s="130">
        <v>-7.9679174118668407E-3</v>
      </c>
    </row>
    <row r="10116" spans="1:5" x14ac:dyDescent="0.25">
      <c r="A10116" s="130">
        <v>50223.608239395202</v>
      </c>
      <c r="B10116" s="130">
        <v>1.20880831060111</v>
      </c>
      <c r="C10116" s="130">
        <v>1.10471400757439</v>
      </c>
      <c r="D10116" s="130">
        <v>0.5706653390441</v>
      </c>
      <c r="E10116" s="130">
        <v>-7.9226892879187705E-3</v>
      </c>
    </row>
    <row r="10117" spans="1:5" x14ac:dyDescent="0.25">
      <c r="A10117" s="130">
        <v>50223.791345593003</v>
      </c>
      <c r="B10117" s="130">
        <v>1.6392304486693601</v>
      </c>
      <c r="C10117" s="130">
        <v>1.1047146924476501</v>
      </c>
      <c r="D10117" s="130">
        <v>0.57066442130779704</v>
      </c>
      <c r="E10117" s="130">
        <v>-7.9214470886649693E-3</v>
      </c>
    </row>
    <row r="10118" spans="1:5" x14ac:dyDescent="0.25">
      <c r="A10118" s="130">
        <v>50226.783525159903</v>
      </c>
      <c r="B10118" s="130">
        <v>1.5769106972193501</v>
      </c>
      <c r="C10118" s="130">
        <v>1.10472588059389</v>
      </c>
      <c r="D10118" s="130">
        <v>0.57064942255430295</v>
      </c>
      <c r="E10118" s="130">
        <v>-7.9011742646491207E-3</v>
      </c>
    </row>
    <row r="10119" spans="1:5" x14ac:dyDescent="0.25">
      <c r="A10119" s="130">
        <v>50233.2979644734</v>
      </c>
      <c r="B10119" s="130">
        <v>0.89222644195534595</v>
      </c>
      <c r="C10119" s="130">
        <v>1.1047502159103899</v>
      </c>
      <c r="D10119" s="130">
        <v>0.57061675609303397</v>
      </c>
      <c r="E10119" s="130">
        <v>-7.8572081218337194E-3</v>
      </c>
    </row>
    <row r="10120" spans="1:5" x14ac:dyDescent="0.25">
      <c r="A10120" s="130">
        <v>50250.706573663098</v>
      </c>
      <c r="B10120" s="130">
        <v>2.7645557282903699</v>
      </c>
      <c r="C10120" s="130">
        <v>1.1048150915995001</v>
      </c>
      <c r="D10120" s="130">
        <v>0.57052938154752897</v>
      </c>
      <c r="E10120" s="130">
        <v>-7.7408654168815696E-3</v>
      </c>
    </row>
    <row r="10121" spans="1:5" x14ac:dyDescent="0.25">
      <c r="A10121" s="130">
        <v>50266.862737442301</v>
      </c>
      <c r="B10121" s="130">
        <v>0.21979568488794701</v>
      </c>
      <c r="C10121" s="130">
        <v>1.1048750948377699</v>
      </c>
      <c r="D10121" s="130">
        <v>0.57044818958170596</v>
      </c>
      <c r="E10121" s="130">
        <v>-7.6343863416922196E-3</v>
      </c>
    </row>
    <row r="10122" spans="1:5" x14ac:dyDescent="0.25">
      <c r="A10122" s="130">
        <v>50278.206368761203</v>
      </c>
      <c r="B10122" s="130">
        <v>1.25871941684255</v>
      </c>
      <c r="C10122" s="130">
        <v>1.10491710525445</v>
      </c>
      <c r="D10122" s="130">
        <v>0.57039112330425101</v>
      </c>
      <c r="E10122" s="130">
        <v>-7.5604826555333302E-3</v>
      </c>
    </row>
    <row r="10123" spans="1:5" x14ac:dyDescent="0.25">
      <c r="A10123" s="130">
        <v>50278.800628768797</v>
      </c>
      <c r="B10123" s="130">
        <v>-0.251459044477575</v>
      </c>
      <c r="C10123" s="130">
        <v>1.1049193033261899</v>
      </c>
      <c r="D10123" s="130">
        <v>0.57038813241660802</v>
      </c>
      <c r="E10123" s="130">
        <v>-7.5566305456177402E-3</v>
      </c>
    </row>
    <row r="10124" spans="1:5" x14ac:dyDescent="0.25">
      <c r="A10124" s="130">
        <v>50280.383390066403</v>
      </c>
      <c r="B10124" s="130">
        <v>1.5434189369489799</v>
      </c>
      <c r="C10124" s="130">
        <v>1.1049251563728499</v>
      </c>
      <c r="D10124" s="130">
        <v>0.570380165784521</v>
      </c>
      <c r="E10124" s="130">
        <v>-7.5463802387412404E-3</v>
      </c>
    </row>
    <row r="10125" spans="1:5" x14ac:dyDescent="0.25">
      <c r="A10125" s="130">
        <v>50280.825356785499</v>
      </c>
      <c r="B10125" s="130">
        <v>1.39480301790658</v>
      </c>
      <c r="C10125" s="130">
        <v>1.1049267904184299</v>
      </c>
      <c r="D10125" s="130">
        <v>0.57037794102976003</v>
      </c>
      <c r="E10125" s="130">
        <v>-7.5435204231817298E-3</v>
      </c>
    </row>
    <row r="10126" spans="1:5" x14ac:dyDescent="0.25">
      <c r="A10126" s="130">
        <v>50288.4490503325</v>
      </c>
      <c r="B10126" s="130">
        <v>1.9066683551749499</v>
      </c>
      <c r="C10126" s="130">
        <v>1.1049549530090299</v>
      </c>
      <c r="D10126" s="130">
        <v>0.570339553484007</v>
      </c>
      <c r="E10126" s="130">
        <v>-7.4943588972064901E-3</v>
      </c>
    </row>
    <row r="10127" spans="1:5" x14ac:dyDescent="0.25">
      <c r="A10127" s="130">
        <v>50290.041967242498</v>
      </c>
      <c r="B10127" s="130">
        <v>1.3453019934721999</v>
      </c>
      <c r="C10127" s="130">
        <v>1.10496083167848</v>
      </c>
      <c r="D10127" s="130">
        <v>0.57033152988598002</v>
      </c>
      <c r="E10127" s="130">
        <v>-7.4841272304129597E-3</v>
      </c>
    </row>
    <row r="10128" spans="1:5" x14ac:dyDescent="0.25">
      <c r="A10128" s="130">
        <v>50292.534343507701</v>
      </c>
      <c r="B10128" s="130">
        <v>0.88950187942102898</v>
      </c>
      <c r="C10128" s="130">
        <v>1.1049700258399799</v>
      </c>
      <c r="D10128" s="130">
        <v>0.57031897373326601</v>
      </c>
      <c r="E10128" s="130">
        <v>-7.46814606164587E-3</v>
      </c>
    </row>
    <row r="10129" spans="1:5" x14ac:dyDescent="0.25">
      <c r="A10129" s="130">
        <v>50297.1272036886</v>
      </c>
      <c r="B10129" s="130">
        <v>-0.97286793283830597</v>
      </c>
      <c r="C10129" s="130">
        <v>1.1049869557965999</v>
      </c>
      <c r="D10129" s="130">
        <v>0.57029582952935298</v>
      </c>
      <c r="E10129" s="130">
        <v>-7.4387857817770197E-3</v>
      </c>
    </row>
    <row r="10130" spans="1:5" x14ac:dyDescent="0.25">
      <c r="A10130" s="130">
        <v>50297.161088652298</v>
      </c>
      <c r="B10130" s="130">
        <v>1.0312209475204199</v>
      </c>
      <c r="C10130" s="130">
        <v>1.10498708064021</v>
      </c>
      <c r="D10130" s="130">
        <v>0.57029565874747401</v>
      </c>
      <c r="E10130" s="130">
        <v>-7.4385695988529402E-3</v>
      </c>
    </row>
    <row r="10131" spans="1:5" x14ac:dyDescent="0.25">
      <c r="A10131" s="130">
        <v>50314.9459575746</v>
      </c>
      <c r="B10131" s="130">
        <v>0.78942855212871299</v>
      </c>
      <c r="C10131" s="130">
        <v>1.1050524814096101</v>
      </c>
      <c r="D10131" s="130">
        <v>0.570205961983272</v>
      </c>
      <c r="E10131" s="130">
        <v>-7.3259719434684801E-3</v>
      </c>
    </row>
    <row r="10132" spans="1:5" x14ac:dyDescent="0.25">
      <c r="A10132" s="130">
        <v>50315.880368846498</v>
      </c>
      <c r="B10132" s="130">
        <v>-0.785974180959914</v>
      </c>
      <c r="C10132" s="130">
        <v>1.10505591063185</v>
      </c>
      <c r="D10132" s="130">
        <v>0.57020124602627997</v>
      </c>
      <c r="E10132" s="130">
        <v>-7.3201039867607101E-3</v>
      </c>
    </row>
    <row r="10133" spans="1:5" x14ac:dyDescent="0.25">
      <c r="A10133" s="130">
        <v>50336.560410812301</v>
      </c>
      <c r="B10133" s="130">
        <v>-1.66947554846253E-2</v>
      </c>
      <c r="C10133" s="130">
        <v>1.1051316265367801</v>
      </c>
      <c r="D10133" s="130">
        <v>0.57009678955100196</v>
      </c>
      <c r="E10133" s="130">
        <v>-7.1914586871606699E-3</v>
      </c>
    </row>
    <row r="10134" spans="1:5" x14ac:dyDescent="0.25">
      <c r="A10134" s="130">
        <v>50339.610518779002</v>
      </c>
      <c r="B10134" s="130">
        <v>2.0208869617468501</v>
      </c>
      <c r="C10134" s="130">
        <v>1.1051427648524299</v>
      </c>
      <c r="D10134" s="130">
        <v>0.57008136952302202</v>
      </c>
      <c r="E10134" s="130">
        <v>-7.1726824707208899E-3</v>
      </c>
    </row>
    <row r="10135" spans="1:5" x14ac:dyDescent="0.25">
      <c r="A10135" s="130">
        <v>50345.731823442002</v>
      </c>
      <c r="B10135" s="130">
        <v>0.40616920441662901</v>
      </c>
      <c r="C10135" s="130">
        <v>1.1051650957968999</v>
      </c>
      <c r="D10135" s="130">
        <v>0.57005041223690001</v>
      </c>
      <c r="E10135" s="130">
        <v>-7.1351534337002103E-3</v>
      </c>
    </row>
    <row r="10136" spans="1:5" x14ac:dyDescent="0.25">
      <c r="A10136" s="130">
        <v>50352.115543177002</v>
      </c>
      <c r="B10136" s="130">
        <v>0.900042220762165</v>
      </c>
      <c r="C10136" s="130">
        <v>1.1051883516544601</v>
      </c>
      <c r="D10136" s="130">
        <v>0.57001811275339498</v>
      </c>
      <c r="E10136" s="130">
        <v>-7.0962333077949904E-3</v>
      </c>
    </row>
    <row r="10137" spans="1:5" x14ac:dyDescent="0.25">
      <c r="A10137" s="130">
        <v>50356.154812526802</v>
      </c>
      <c r="B10137" s="130">
        <v>1.3460301389244</v>
      </c>
      <c r="C10137" s="130">
        <v>1.1052030495390299</v>
      </c>
      <c r="D10137" s="130">
        <v>0.56999766745227298</v>
      </c>
      <c r="E10137" s="130">
        <v>-7.0717215525428799E-3</v>
      </c>
    </row>
    <row r="10138" spans="1:5" x14ac:dyDescent="0.25">
      <c r="A10138" s="130">
        <v>50360.818577214399</v>
      </c>
      <c r="B10138" s="130">
        <v>0.55655319505938405</v>
      </c>
      <c r="C10138" s="130">
        <v>1.10522000320938</v>
      </c>
      <c r="D10138" s="130">
        <v>0.56997405352302699</v>
      </c>
      <c r="E10138" s="130">
        <v>-7.04353072890923E-3</v>
      </c>
    </row>
    <row r="10139" spans="1:5" x14ac:dyDescent="0.25">
      <c r="A10139" s="130">
        <v>50362.9802384707</v>
      </c>
      <c r="B10139" s="130">
        <v>0.91194633243460999</v>
      </c>
      <c r="C10139" s="130">
        <v>1.1052278552104999</v>
      </c>
      <c r="D10139" s="130">
        <v>0.56996310565083397</v>
      </c>
      <c r="E10139" s="130">
        <v>-7.0305044315118097E-3</v>
      </c>
    </row>
    <row r="10140" spans="1:5" x14ac:dyDescent="0.25">
      <c r="A10140" s="130">
        <v>50364.265312804098</v>
      </c>
      <c r="B10140" s="130">
        <v>-0.28358745627674598</v>
      </c>
      <c r="C10140" s="130">
        <v>1.1052325212851299</v>
      </c>
      <c r="D10140" s="130">
        <v>0.56995659647385499</v>
      </c>
      <c r="E10140" s="130">
        <v>-7.0227725595104597E-3</v>
      </c>
    </row>
    <row r="10141" spans="1:5" x14ac:dyDescent="0.25">
      <c r="A10141" s="130">
        <v>50366.001623795499</v>
      </c>
      <c r="B10141" s="130">
        <v>1.86644638285083</v>
      </c>
      <c r="C10141" s="130">
        <v>1.1052388236322099</v>
      </c>
      <c r="D10141" s="130">
        <v>0.56994780069705597</v>
      </c>
      <c r="E10141" s="130">
        <v>-7.0123400268997903E-3</v>
      </c>
    </row>
    <row r="10142" spans="1:5" x14ac:dyDescent="0.25">
      <c r="A10142" s="130">
        <v>50367.183376835601</v>
      </c>
      <c r="B10142" s="130">
        <v>-5.3618370211572203E-2</v>
      </c>
      <c r="C10142" s="130">
        <v>1.1052431116620101</v>
      </c>
      <c r="D10142" s="130">
        <v>0.56994181354088302</v>
      </c>
      <c r="E10142" s="130">
        <v>-7.0052489136323897E-3</v>
      </c>
    </row>
    <row r="10143" spans="1:5" x14ac:dyDescent="0.25">
      <c r="A10143" s="130">
        <v>50390.5089528873</v>
      </c>
      <c r="B10143" s="130">
        <v>2.0918240365777701</v>
      </c>
      <c r="C10143" s="130">
        <v>1.10532751253414</v>
      </c>
      <c r="D10143" s="130">
        <v>0.56982353067156999</v>
      </c>
      <c r="E10143" s="130">
        <v>-6.8668384638606401E-3</v>
      </c>
    </row>
    <row r="10144" spans="1:5" x14ac:dyDescent="0.25">
      <c r="A10144" s="130">
        <v>50392.165941599204</v>
      </c>
      <c r="B10144" s="130">
        <v>-0.52268934293184799</v>
      </c>
      <c r="C10144" s="130">
        <v>1.10533349090537</v>
      </c>
      <c r="D10144" s="130">
        <v>0.56981512036996496</v>
      </c>
      <c r="E10144" s="130">
        <v>-6.8571186304030697E-3</v>
      </c>
    </row>
    <row r="10145" spans="1:5" x14ac:dyDescent="0.25">
      <c r="A10145" s="130">
        <v>50394.461335688</v>
      </c>
      <c r="B10145" s="130">
        <v>0.33456135163112399</v>
      </c>
      <c r="C10145" s="130">
        <v>1.1053417688220599</v>
      </c>
      <c r="D10145" s="130">
        <v>0.56980346803743098</v>
      </c>
      <c r="E10145" s="130">
        <v>-6.8436785649506103E-3</v>
      </c>
    </row>
    <row r="10146" spans="1:5" x14ac:dyDescent="0.25">
      <c r="A10146" s="130">
        <v>50397.9846601506</v>
      </c>
      <c r="B10146" s="130">
        <v>-1.14035250061296</v>
      </c>
      <c r="C10146" s="130">
        <v>1.1053544664324499</v>
      </c>
      <c r="D10146" s="130">
        <v>0.56978557838813104</v>
      </c>
      <c r="E10146" s="130">
        <v>-6.8231043258188198E-3</v>
      </c>
    </row>
    <row r="10147" spans="1:5" x14ac:dyDescent="0.25">
      <c r="A10147" s="130">
        <v>50415.9723070322</v>
      </c>
      <c r="B10147" s="130">
        <v>1.6205493352757301</v>
      </c>
      <c r="C10147" s="130">
        <v>1.10541912819102</v>
      </c>
      <c r="D10147" s="130">
        <v>0.56969417358498997</v>
      </c>
      <c r="E10147" s="130">
        <v>-6.7191159059152503E-3</v>
      </c>
    </row>
    <row r="10148" spans="1:5" x14ac:dyDescent="0.25">
      <c r="A10148" s="130">
        <v>50418.346681030198</v>
      </c>
      <c r="B10148" s="130">
        <v>1.64743070721893</v>
      </c>
      <c r="C10148" s="130">
        <v>1.10542764302894</v>
      </c>
      <c r="D10148" s="130">
        <v>0.569682099053473</v>
      </c>
      <c r="E10148" s="130">
        <v>-6.7055204178701998E-3</v>
      </c>
    </row>
    <row r="10149" spans="1:5" x14ac:dyDescent="0.25">
      <c r="A10149" s="130">
        <v>50430.721248086797</v>
      </c>
      <c r="B10149" s="130">
        <v>1.5637945821627799</v>
      </c>
      <c r="C10149" s="130">
        <v>1.10547194187844</v>
      </c>
      <c r="D10149" s="130">
        <v>0.56961913578789403</v>
      </c>
      <c r="E10149" s="130">
        <v>-6.6351585895928203E-3</v>
      </c>
    </row>
    <row r="10150" spans="1:5" x14ac:dyDescent="0.25">
      <c r="A10150" s="130">
        <v>50434.169688118498</v>
      </c>
      <c r="B10150" s="130">
        <v>0.544986503124956</v>
      </c>
      <c r="C10150" s="130">
        <v>1.10548426326848</v>
      </c>
      <c r="D10150" s="130">
        <v>0.569601579493064</v>
      </c>
      <c r="E10150" s="130">
        <v>-6.6156983512989896E-3</v>
      </c>
    </row>
    <row r="10151" spans="1:5" x14ac:dyDescent="0.25">
      <c r="A10151" s="130">
        <v>50436.755649532897</v>
      </c>
      <c r="B10151" s="130">
        <v>-0.552593637538634</v>
      </c>
      <c r="C10151" s="130">
        <v>1.1054934962626899</v>
      </c>
      <c r="D10151" s="130">
        <v>0.56958841122689297</v>
      </c>
      <c r="E10151" s="130">
        <v>-6.6011474386261301E-3</v>
      </c>
    </row>
    <row r="10152" spans="1:5" x14ac:dyDescent="0.25">
      <c r="A10152" s="130">
        <v>50441.953377635196</v>
      </c>
      <c r="B10152" s="130">
        <v>1.2010893511412499</v>
      </c>
      <c r="C10152" s="130">
        <v>1.10551203689134</v>
      </c>
      <c r="D10152" s="130">
        <v>0.56956193571674296</v>
      </c>
      <c r="E10152" s="130">
        <v>-6.5720097411610303E-3</v>
      </c>
    </row>
    <row r="10153" spans="1:5" x14ac:dyDescent="0.25">
      <c r="A10153" s="130">
        <v>50452.382126746801</v>
      </c>
      <c r="B10153" s="130">
        <v>0.69408993798618601</v>
      </c>
      <c r="C10153" s="130">
        <v>1.1055491661460299</v>
      </c>
      <c r="D10153" s="130">
        <v>0.56950878463313004</v>
      </c>
      <c r="E10153" s="130">
        <v>-6.5139878292030801E-3</v>
      </c>
    </row>
    <row r="10154" spans="1:5" x14ac:dyDescent="0.25">
      <c r="A10154" s="130">
        <v>50458.240521064698</v>
      </c>
      <c r="B10154" s="130">
        <v>0.89117731891934504</v>
      </c>
      <c r="C10154" s="130">
        <v>1.10556998203444</v>
      </c>
      <c r="D10154" s="130">
        <v>0.56947890895226705</v>
      </c>
      <c r="E10154" s="130">
        <v>-6.4816512751249503E-3</v>
      </c>
    </row>
    <row r="10155" spans="1:5" x14ac:dyDescent="0.25">
      <c r="A10155" s="130">
        <v>50462.677326507102</v>
      </c>
      <c r="B10155" s="130">
        <v>0.29276616553297602</v>
      </c>
      <c r="C10155" s="130">
        <v>1.1055857267515501</v>
      </c>
      <c r="D10155" s="130">
        <v>0.56945627432706802</v>
      </c>
      <c r="E10155" s="130">
        <v>-6.4572846436741502E-3</v>
      </c>
    </row>
    <row r="10156" spans="1:5" x14ac:dyDescent="0.25">
      <c r="A10156" s="130">
        <v>50467.293975629596</v>
      </c>
      <c r="B10156" s="130">
        <v>1.63838550710886</v>
      </c>
      <c r="C10156" s="130">
        <v>1.10560209129355</v>
      </c>
      <c r="D10156" s="130">
        <v>0.56943271441695098</v>
      </c>
      <c r="E10156" s="130">
        <v>-6.4320429835068998E-3</v>
      </c>
    </row>
    <row r="10157" spans="1:5" x14ac:dyDescent="0.25">
      <c r="A10157" s="130">
        <v>50478.251789844398</v>
      </c>
      <c r="B10157" s="130">
        <v>0.80438510531861696</v>
      </c>
      <c r="C10157" s="130">
        <v>1.1056408578582699</v>
      </c>
      <c r="D10157" s="130">
        <v>0.56937676212899202</v>
      </c>
      <c r="E10157" s="130">
        <v>-6.3725905190791703E-3</v>
      </c>
    </row>
    <row r="10158" spans="1:5" x14ac:dyDescent="0.25">
      <c r="A10158" s="130">
        <v>50480.918863660998</v>
      </c>
      <c r="B10158" s="130">
        <v>0.67363776389379704</v>
      </c>
      <c r="C10158" s="130">
        <v>1.10565027732069</v>
      </c>
      <c r="D10158" s="130">
        <v>0.56936313686528695</v>
      </c>
      <c r="E10158" s="130">
        <v>-6.3582179255674103E-3</v>
      </c>
    </row>
    <row r="10159" spans="1:5" x14ac:dyDescent="0.25">
      <c r="A10159" s="130">
        <v>50485.757368509498</v>
      </c>
      <c r="B10159" s="130">
        <v>0.50370517524589398</v>
      </c>
      <c r="C10159" s="130">
        <v>1.10566734958617</v>
      </c>
      <c r="D10159" s="130">
        <v>0.56933841165999899</v>
      </c>
      <c r="E10159" s="130">
        <v>-6.3322414055447997E-3</v>
      </c>
    </row>
    <row r="10160" spans="1:5" x14ac:dyDescent="0.25">
      <c r="A10160" s="130">
        <v>50486.330295262698</v>
      </c>
      <c r="B10160" s="130">
        <v>1.7451306626931999</v>
      </c>
      <c r="C10160" s="130">
        <v>1.10566936972824</v>
      </c>
      <c r="D10160" s="130">
        <v>0.56933548337414697</v>
      </c>
      <c r="E10160" s="130">
        <v>-6.3291738674158002E-3</v>
      </c>
    </row>
    <row r="10161" spans="1:5" x14ac:dyDescent="0.25">
      <c r="A10161" s="130">
        <v>50492.065178297402</v>
      </c>
      <c r="B10161" s="130">
        <v>-0.79187015050356002</v>
      </c>
      <c r="C10161" s="130">
        <v>1.10568957477639</v>
      </c>
      <c r="D10161" s="130">
        <v>0.56930616507998399</v>
      </c>
      <c r="E10161" s="130">
        <v>-6.2985656736682999E-3</v>
      </c>
    </row>
    <row r="10162" spans="1:5" x14ac:dyDescent="0.25">
      <c r="A10162" s="130">
        <v>50498.480819925702</v>
      </c>
      <c r="B10162" s="130">
        <v>-0.22686329620925599</v>
      </c>
      <c r="C10162" s="130">
        <v>1.1057121433153001</v>
      </c>
      <c r="D10162" s="130">
        <v>0.56927335205599805</v>
      </c>
      <c r="E10162" s="130">
        <v>-6.2645336213576997E-3</v>
      </c>
    </row>
    <row r="10163" spans="1:5" x14ac:dyDescent="0.25">
      <c r="A10163" s="130">
        <v>50510.869683827201</v>
      </c>
      <c r="B10163" s="130">
        <v>0.70850991433160104</v>
      </c>
      <c r="C10163" s="130">
        <v>1.10575561908497</v>
      </c>
      <c r="D10163" s="130">
        <v>0.56920994546543002</v>
      </c>
      <c r="E10163" s="130">
        <v>-6.1994418720385004E-3</v>
      </c>
    </row>
    <row r="10164" spans="1:5" x14ac:dyDescent="0.25">
      <c r="A10164" s="130">
        <v>50511.029853104497</v>
      </c>
      <c r="B10164" s="130">
        <v>0.49726585018716701</v>
      </c>
      <c r="C10164" s="130">
        <v>1.10575618025139</v>
      </c>
      <c r="D10164" s="130">
        <v>0.56920912534065804</v>
      </c>
      <c r="E10164" s="130">
        <v>-6.1986057274707202E-3</v>
      </c>
    </row>
    <row r="10165" spans="1:5" x14ac:dyDescent="0.25">
      <c r="A10165" s="130">
        <v>50521.017584168199</v>
      </c>
      <c r="B10165" s="130">
        <v>1.4507616557040801</v>
      </c>
      <c r="C10165" s="130">
        <v>1.1057911270151</v>
      </c>
      <c r="D10165" s="130">
        <v>0.56915796572076705</v>
      </c>
      <c r="E10165" s="130">
        <v>-6.1467377244671297E-3</v>
      </c>
    </row>
    <row r="10166" spans="1:5" x14ac:dyDescent="0.25">
      <c r="A10166" s="130">
        <v>50521.798413131102</v>
      </c>
      <c r="B10166" s="130">
        <v>1.9269869292480599</v>
      </c>
      <c r="C10166" s="130">
        <v>1.1057938552794899</v>
      </c>
      <c r="D10166" s="130">
        <v>0.56915396456204803</v>
      </c>
      <c r="E10166" s="130">
        <v>-6.1427052818271597E-3</v>
      </c>
    </row>
    <row r="10167" spans="1:5" x14ac:dyDescent="0.25">
      <c r="A10167" s="130">
        <v>50527.058734705002</v>
      </c>
      <c r="B10167" s="130">
        <v>0.38975534048806298</v>
      </c>
      <c r="C10167" s="130">
        <v>1.1058122206340899</v>
      </c>
      <c r="D10167" s="130">
        <v>0.56912700349304901</v>
      </c>
      <c r="E10167" s="130">
        <v>-6.1156244776651098E-3</v>
      </c>
    </row>
    <row r="10168" spans="1:5" x14ac:dyDescent="0.25">
      <c r="A10168" s="130">
        <v>50532.066530777498</v>
      </c>
      <c r="B10168" s="130">
        <v>1.2704239169453</v>
      </c>
      <c r="C10168" s="130">
        <v>1.10582968077708</v>
      </c>
      <c r="D10168" s="130">
        <v>0.56910132717652295</v>
      </c>
      <c r="E10168" s="130">
        <v>-6.0899813969377001E-3</v>
      </c>
    </row>
    <row r="10169" spans="1:5" x14ac:dyDescent="0.25">
      <c r="A10169" s="130">
        <v>50533.925232576097</v>
      </c>
      <c r="B10169" s="130">
        <v>1.0208572450906499</v>
      </c>
      <c r="C10169" s="130">
        <v>1.1058361554473399</v>
      </c>
      <c r="D10169" s="130">
        <v>0.56909179474770599</v>
      </c>
      <c r="E10169" s="130">
        <v>-6.0804978299522803E-3</v>
      </c>
    </row>
    <row r="10170" spans="1:5" x14ac:dyDescent="0.25">
      <c r="A10170" s="130">
        <v>50536.408482047998</v>
      </c>
      <c r="B10170" s="130">
        <v>0.85088307686760301</v>
      </c>
      <c r="C10170" s="130">
        <v>1.1058448007253601</v>
      </c>
      <c r="D10170" s="130">
        <v>0.56907905730300201</v>
      </c>
      <c r="E10170" s="130">
        <v>-6.0678565129462497E-3</v>
      </c>
    </row>
    <row r="10171" spans="1:5" x14ac:dyDescent="0.25">
      <c r="A10171" s="130">
        <v>50539.192746975001</v>
      </c>
      <c r="B10171" s="130">
        <v>0.51161623003235202</v>
      </c>
      <c r="C10171" s="130">
        <v>1.1058544872068199</v>
      </c>
      <c r="D10171" s="130">
        <v>0.56906477312978698</v>
      </c>
      <c r="E10171" s="130">
        <v>-6.0537220693586101E-3</v>
      </c>
    </row>
    <row r="10172" spans="1:5" x14ac:dyDescent="0.25">
      <c r="A10172" s="130">
        <v>50558.707670883603</v>
      </c>
      <c r="B10172" s="130">
        <v>-0.10292449817970201</v>
      </c>
      <c r="C10172" s="130">
        <v>1.1059221780800299</v>
      </c>
      <c r="D10172" s="130">
        <v>0.56896457477986895</v>
      </c>
      <c r="E10172" s="130">
        <v>-5.9558168166838898E-3</v>
      </c>
    </row>
    <row r="10173" spans="1:5" x14ac:dyDescent="0.25">
      <c r="A10173" s="130">
        <v>50562.558084397599</v>
      </c>
      <c r="B10173" s="130">
        <v>1.07117594641772</v>
      </c>
      <c r="C10173" s="130">
        <v>1.10593549197247</v>
      </c>
      <c r="D10173" s="130">
        <v>0.568944788402444</v>
      </c>
      <c r="E10173" s="130">
        <v>-5.9367397593569201E-3</v>
      </c>
    </row>
    <row r="10174" spans="1:5" x14ac:dyDescent="0.25">
      <c r="A10174" s="130">
        <v>50563.8298389267</v>
      </c>
      <c r="B10174" s="130">
        <v>0.50074994509061699</v>
      </c>
      <c r="C10174" s="130">
        <v>1.10593988637151</v>
      </c>
      <c r="D10174" s="130">
        <v>0.568938251949198</v>
      </c>
      <c r="E10174" s="130">
        <v>-5.9304561715397301E-3</v>
      </c>
    </row>
    <row r="10175" spans="1:5" x14ac:dyDescent="0.25">
      <c r="A10175" s="130">
        <v>50565.572992287598</v>
      </c>
      <c r="B10175" s="130">
        <v>1.13962891411774</v>
      </c>
      <c r="C10175" s="130">
        <v>1.1059459071687101</v>
      </c>
      <c r="D10175" s="130">
        <v>0.56892929167078898</v>
      </c>
      <c r="E10175" s="130">
        <v>-5.9218574771223E-3</v>
      </c>
    </row>
    <row r="10176" spans="1:5" x14ac:dyDescent="0.25">
      <c r="A10176" s="130">
        <v>50570.250684468199</v>
      </c>
      <c r="B10176" s="130">
        <v>0.32897050129077099</v>
      </c>
      <c r="C10176" s="130">
        <v>1.1059620496593801</v>
      </c>
      <c r="D10176" s="130">
        <v>0.56890524152668998</v>
      </c>
      <c r="E10176" s="130">
        <v>-5.8988632725817504E-3</v>
      </c>
    </row>
    <row r="10177" spans="1:5" x14ac:dyDescent="0.25">
      <c r="A10177" s="130">
        <v>50570.253626140402</v>
      </c>
      <c r="B10177" s="130">
        <v>1.34349108782299</v>
      </c>
      <c r="C10177" s="130">
        <v>1.1059620598044699</v>
      </c>
      <c r="D10177" s="130">
        <v>0.568905226399673</v>
      </c>
      <c r="E10177" s="130">
        <v>-5.8988488488683401E-3</v>
      </c>
    </row>
    <row r="10178" spans="1:5" x14ac:dyDescent="0.25">
      <c r="A10178" s="130">
        <v>50573.517409126704</v>
      </c>
      <c r="B10178" s="130">
        <v>0.80315959963528405</v>
      </c>
      <c r="C10178" s="130">
        <v>1.1059733107510199</v>
      </c>
      <c r="D10178" s="130">
        <v>0.56888844101931002</v>
      </c>
      <c r="E10178" s="130">
        <v>-5.88287416938968E-3</v>
      </c>
    </row>
    <row r="10179" spans="1:5" x14ac:dyDescent="0.25">
      <c r="A10179" s="130">
        <v>50586.111986908501</v>
      </c>
      <c r="B10179" s="130">
        <v>0.76994189546604197</v>
      </c>
      <c r="C10179" s="130">
        <v>1.10601663248313</v>
      </c>
      <c r="D10179" s="130">
        <v>0.56882363125962898</v>
      </c>
      <c r="E10179" s="130">
        <v>-5.8217617299148004E-3</v>
      </c>
    </row>
    <row r="10180" spans="1:5" x14ac:dyDescent="0.25">
      <c r="A10180" s="130">
        <v>50586.3769263379</v>
      </c>
      <c r="B10180" s="130">
        <v>-9.7862477671439893E-2</v>
      </c>
      <c r="C10180" s="130">
        <v>1.1060175421826599</v>
      </c>
      <c r="D10180" s="130">
        <v>0.56882226729415997</v>
      </c>
      <c r="E10180" s="130">
        <v>-5.8204852404094504E-3</v>
      </c>
    </row>
    <row r="10181" spans="1:5" x14ac:dyDescent="0.25">
      <c r="A10181" s="130">
        <v>50595.092431622703</v>
      </c>
      <c r="B10181" s="130">
        <v>1.3652302206454101</v>
      </c>
      <c r="C10181" s="130">
        <v>1.10604743056791</v>
      </c>
      <c r="D10181" s="130">
        <v>0.56877738357420404</v>
      </c>
      <c r="E10181" s="130">
        <v>-5.7787018021387302E-3</v>
      </c>
    </row>
    <row r="10182" spans="1:5" x14ac:dyDescent="0.25">
      <c r="A10182" s="130">
        <v>50616.811511434898</v>
      </c>
      <c r="B10182" s="130">
        <v>0.68388396685747899</v>
      </c>
      <c r="C10182" s="130">
        <v>1.1061215956816199</v>
      </c>
      <c r="D10182" s="130">
        <v>0.56866541153486505</v>
      </c>
      <c r="E10182" s="130">
        <v>-5.6763340674388704E-3</v>
      </c>
    </row>
    <row r="10183" spans="1:5" x14ac:dyDescent="0.25">
      <c r="A10183" s="130">
        <v>50625.019604572903</v>
      </c>
      <c r="B10183" s="130">
        <v>0.131955119745819</v>
      </c>
      <c r="C10183" s="130">
        <v>1.1061495055469499</v>
      </c>
      <c r="D10183" s="130">
        <v>0.56862304983992795</v>
      </c>
      <c r="E10183" s="130">
        <v>-5.6382991507254697E-3</v>
      </c>
    </row>
    <row r="10184" spans="1:5" x14ac:dyDescent="0.25">
      <c r="A10184" s="130">
        <v>50630.721150760699</v>
      </c>
      <c r="B10184" s="130">
        <v>6.0429677741558104E-3</v>
      </c>
      <c r="C10184" s="130">
        <v>1.1061688538471199</v>
      </c>
      <c r="D10184" s="130">
        <v>0.56859360979972995</v>
      </c>
      <c r="E10184" s="130">
        <v>-5.6120893823404299E-3</v>
      </c>
    </row>
    <row r="10185" spans="1:5" x14ac:dyDescent="0.25">
      <c r="A10185" s="130">
        <v>50640.543869102301</v>
      </c>
      <c r="B10185" s="130">
        <v>1.2038115327482199</v>
      </c>
      <c r="C10185" s="130">
        <v>1.1062021128720001</v>
      </c>
      <c r="D10185" s="130">
        <v>0.56854286205633398</v>
      </c>
      <c r="E10185" s="130">
        <v>-5.5673386624367997E-3</v>
      </c>
    </row>
    <row r="10186" spans="1:5" x14ac:dyDescent="0.25">
      <c r="A10186" s="130">
        <v>50642.190430010698</v>
      </c>
      <c r="B10186" s="130">
        <v>-0.48400743492176301</v>
      </c>
      <c r="C10186" s="130">
        <v>1.1062076787464401</v>
      </c>
      <c r="D10186" s="130">
        <v>0.56853435186274903</v>
      </c>
      <c r="E10186" s="130">
        <v>-5.5598871874087399E-3</v>
      </c>
    </row>
    <row r="10187" spans="1:5" x14ac:dyDescent="0.25">
      <c r="A10187" s="130">
        <v>50648.034002000997</v>
      </c>
      <c r="B10187" s="130">
        <v>-0.26233659802286102</v>
      </c>
      <c r="C10187" s="130">
        <v>1.10622741024591</v>
      </c>
      <c r="D10187" s="130">
        <v>0.568504141547713</v>
      </c>
      <c r="E10187" s="130">
        <v>-5.5335580245496601E-3</v>
      </c>
    </row>
    <row r="10188" spans="1:5" x14ac:dyDescent="0.25">
      <c r="A10188" s="130">
        <v>50651.684943081404</v>
      </c>
      <c r="B10188" s="130">
        <v>1.5764689681383699</v>
      </c>
      <c r="C10188" s="130">
        <v>1.10623972097348</v>
      </c>
      <c r="D10188" s="130">
        <v>0.56848526043320102</v>
      </c>
      <c r="E10188" s="130">
        <v>-5.5171997857866801E-3</v>
      </c>
    </row>
    <row r="10189" spans="1:5" x14ac:dyDescent="0.25">
      <c r="A10189" s="130">
        <v>50662.053570724398</v>
      </c>
      <c r="B10189" s="130">
        <v>1.64991616285033</v>
      </c>
      <c r="C10189" s="130">
        <v>1.10627461130379</v>
      </c>
      <c r="D10189" s="130">
        <v>0.56843161171612</v>
      </c>
      <c r="E10189" s="130">
        <v>-5.4711267408612801E-3</v>
      </c>
    </row>
    <row r="10190" spans="1:5" x14ac:dyDescent="0.25">
      <c r="A10190" s="130">
        <v>50703.0297695396</v>
      </c>
      <c r="B10190" s="130">
        <v>0.135509490210795</v>
      </c>
      <c r="C10190" s="130">
        <v>1.1064114427609899</v>
      </c>
      <c r="D10190" s="130">
        <v>0.56821921117072005</v>
      </c>
      <c r="E10190" s="130">
        <v>-5.2945981709213198E-3</v>
      </c>
    </row>
    <row r="10191" spans="1:5" x14ac:dyDescent="0.25">
      <c r="A10191" s="130">
        <v>50704.629028654403</v>
      </c>
      <c r="B10191" s="130">
        <v>1.08399949386415</v>
      </c>
      <c r="C10191" s="130">
        <v>1.1064167487242</v>
      </c>
      <c r="D10191" s="130">
        <v>0.56821090899069904</v>
      </c>
      <c r="E10191" s="130">
        <v>-5.2878877042343798E-3</v>
      </c>
    </row>
    <row r="10192" spans="1:5" x14ac:dyDescent="0.25">
      <c r="A10192" s="130">
        <v>50707.665654768098</v>
      </c>
      <c r="B10192" s="130">
        <v>0.61867381673490496</v>
      </c>
      <c r="C10192" s="130">
        <v>1.1064268163507001</v>
      </c>
      <c r="D10192" s="130">
        <v>0.56819514249543701</v>
      </c>
      <c r="E10192" s="130">
        <v>-5.2751830712433499E-3</v>
      </c>
    </row>
    <row r="10193" spans="1:5" x14ac:dyDescent="0.25">
      <c r="A10193" s="130">
        <v>50707.890217622902</v>
      </c>
      <c r="B10193" s="130">
        <v>1.8477724375614699</v>
      </c>
      <c r="C10193" s="130">
        <v>1.10642756049224</v>
      </c>
      <c r="D10193" s="130">
        <v>0.56819397640733704</v>
      </c>
      <c r="E10193" s="130">
        <v>-5.2742454701024503E-3</v>
      </c>
    </row>
    <row r="10194" spans="1:5" x14ac:dyDescent="0.25">
      <c r="A10194" s="130">
        <v>50708.019569635399</v>
      </c>
      <c r="B10194" s="130">
        <v>1.0992205248329801</v>
      </c>
      <c r="C10194" s="130">
        <v>1.1064279891069999</v>
      </c>
      <c r="D10194" s="130">
        <v>0.56819330471249396</v>
      </c>
      <c r="E10194" s="130">
        <v>-5.2737055162459003E-3</v>
      </c>
    </row>
    <row r="10195" spans="1:5" x14ac:dyDescent="0.25">
      <c r="A10195" s="130">
        <v>50711.289580796802</v>
      </c>
      <c r="B10195" s="130">
        <v>1.3193926964437701</v>
      </c>
      <c r="C10195" s="130">
        <v>1.10643881878007</v>
      </c>
      <c r="D10195" s="130">
        <v>0.56817632228608606</v>
      </c>
      <c r="E10195" s="130">
        <v>-5.26008472186723E-3</v>
      </c>
    </row>
    <row r="10196" spans="1:5" x14ac:dyDescent="0.25">
      <c r="A10196" s="130">
        <v>50713.0659835599</v>
      </c>
      <c r="B10196" s="130">
        <v>0.98776120278518698</v>
      </c>
      <c r="C10196" s="130">
        <v>1.1064446973108599</v>
      </c>
      <c r="D10196" s="130">
        <v>0.56816709511350605</v>
      </c>
      <c r="E10196" s="130">
        <v>-5.2527089032698799E-3</v>
      </c>
    </row>
    <row r="10197" spans="1:5" x14ac:dyDescent="0.25">
      <c r="A10197" s="130">
        <v>50713.919610762503</v>
      </c>
      <c r="B10197" s="130">
        <v>-0.40995351812441699</v>
      </c>
      <c r="C10197" s="130">
        <v>1.10644752101215</v>
      </c>
      <c r="D10197" s="130">
        <v>0.56816266070796795</v>
      </c>
      <c r="E10197" s="130">
        <v>-5.2491704463145201E-3</v>
      </c>
    </row>
    <row r="10198" spans="1:5" x14ac:dyDescent="0.25">
      <c r="A10198" s="130">
        <v>50718.106217959699</v>
      </c>
      <c r="B10198" s="130">
        <v>0.13704249105008801</v>
      </c>
      <c r="C10198" s="130">
        <v>1.10646135900706</v>
      </c>
      <c r="D10198" s="130">
        <v>0.56814090837088005</v>
      </c>
      <c r="E10198" s="130">
        <v>-5.23187152385776E-3</v>
      </c>
    </row>
    <row r="10199" spans="1:5" x14ac:dyDescent="0.25">
      <c r="A10199" s="130">
        <v>50733.8010213819</v>
      </c>
      <c r="B10199" s="130">
        <v>1.1627141578646001</v>
      </c>
      <c r="C10199" s="130">
        <v>1.1065130743714</v>
      </c>
      <c r="D10199" s="130">
        <v>0.56805930630086399</v>
      </c>
      <c r="E10199" s="130">
        <v>-5.1678398710349504E-3</v>
      </c>
    </row>
    <row r="10200" spans="1:5" x14ac:dyDescent="0.25">
      <c r="A10200" s="130">
        <v>50741.5689161501</v>
      </c>
      <c r="B10200" s="130">
        <v>0.80231889495427899</v>
      </c>
      <c r="C10200" s="130">
        <v>1.1065385757360999</v>
      </c>
      <c r="D10200" s="130">
        <v>0.56801888559300395</v>
      </c>
      <c r="E10200" s="130">
        <v>-5.1366261788884796E-3</v>
      </c>
    </row>
    <row r="10201" spans="1:5" x14ac:dyDescent="0.25">
      <c r="A10201" s="130">
        <v>50747.858117759097</v>
      </c>
      <c r="B10201" s="130">
        <v>1.2139866880902099</v>
      </c>
      <c r="C10201" s="130">
        <v>1.1065591766567699</v>
      </c>
      <c r="D10201" s="130">
        <v>0.567986143337736</v>
      </c>
      <c r="E10201" s="130">
        <v>-5.1115858208976598E-3</v>
      </c>
    </row>
    <row r="10202" spans="1:5" x14ac:dyDescent="0.25">
      <c r="A10202" s="130">
        <v>50748.668181313602</v>
      </c>
      <c r="B10202" s="130">
        <v>1.6767893073958799</v>
      </c>
      <c r="C10202" s="130">
        <v>1.1065618271009801</v>
      </c>
      <c r="D10202" s="130">
        <v>0.56798192501907596</v>
      </c>
      <c r="E10202" s="130">
        <v>-5.10837561709215E-3</v>
      </c>
    </row>
    <row r="10203" spans="1:5" x14ac:dyDescent="0.25">
      <c r="A10203" s="130">
        <v>50750.944619381698</v>
      </c>
      <c r="B10203" s="130">
        <v>0.79679403584200803</v>
      </c>
      <c r="C10203" s="130">
        <v>1.10656927169747</v>
      </c>
      <c r="D10203" s="130">
        <v>0.56797006944139605</v>
      </c>
      <c r="E10203" s="130">
        <v>-5.0993726959293597E-3</v>
      </c>
    </row>
    <row r="10204" spans="1:5" x14ac:dyDescent="0.25">
      <c r="A10204" s="130">
        <v>50753.140202308699</v>
      </c>
      <c r="B10204" s="130">
        <v>4.1814226061919397</v>
      </c>
      <c r="C10204" s="130">
        <v>1.10657644673625</v>
      </c>
      <c r="D10204" s="130">
        <v>0.56795863317644502</v>
      </c>
      <c r="E10204" s="130">
        <v>-5.0907152279559302E-3</v>
      </c>
    </row>
    <row r="10205" spans="1:5" x14ac:dyDescent="0.25">
      <c r="A10205" s="130">
        <v>50755.154773193201</v>
      </c>
      <c r="B10205" s="130">
        <v>0.87763645449525596</v>
      </c>
      <c r="C10205" s="130">
        <v>1.1065830257939699</v>
      </c>
      <c r="D10205" s="130">
        <v>0.56794813822526502</v>
      </c>
      <c r="E10205" s="130">
        <v>-5.0827936962673298E-3</v>
      </c>
    </row>
    <row r="10206" spans="1:5" x14ac:dyDescent="0.25">
      <c r="A10206" s="130">
        <v>50757.353009762999</v>
      </c>
      <c r="B10206" s="130">
        <v>0.97383539571256295</v>
      </c>
      <c r="C10206" s="130">
        <v>1.10659019979735</v>
      </c>
      <c r="D10206" s="130">
        <v>0.56793668478855297</v>
      </c>
      <c r="E10206" s="130">
        <v>-5.0741741837959896E-3</v>
      </c>
    </row>
    <row r="10207" spans="1:5" x14ac:dyDescent="0.25">
      <c r="A10207" s="130">
        <v>50758.034232840102</v>
      </c>
      <c r="B10207" s="130">
        <v>0.61214500858466403</v>
      </c>
      <c r="C10207" s="130">
        <v>1.10659242195701</v>
      </c>
      <c r="D10207" s="130">
        <v>0.56793313506813903</v>
      </c>
      <c r="E10207" s="130">
        <v>-5.07150816587965E-3</v>
      </c>
    </row>
    <row r="10208" spans="1:5" x14ac:dyDescent="0.25">
      <c r="A10208" s="130">
        <v>50772.982025426798</v>
      </c>
      <c r="B10208" s="130">
        <v>2.7670704181751198</v>
      </c>
      <c r="C10208" s="130">
        <v>1.1066410588081299</v>
      </c>
      <c r="D10208" s="130">
        <v>0.56785520281725299</v>
      </c>
      <c r="E10208" s="130">
        <v>-5.0136192179460201E-3</v>
      </c>
    </row>
    <row r="10209" spans="1:5" x14ac:dyDescent="0.25">
      <c r="A10209" s="130">
        <v>50774.212380905701</v>
      </c>
      <c r="B10209" s="130">
        <v>1.33158022605004</v>
      </c>
      <c r="C10209" s="130">
        <v>1.10664505159799</v>
      </c>
      <c r="D10209" s="130">
        <v>0.56784878460447397</v>
      </c>
      <c r="E10209" s="130">
        <v>-5.0089063419729001E-3</v>
      </c>
    </row>
    <row r="10210" spans="1:5" x14ac:dyDescent="0.25">
      <c r="A10210" s="130">
        <v>50784.0413729586</v>
      </c>
      <c r="B10210" s="130">
        <v>-2.87326766812201E-2</v>
      </c>
      <c r="C10210" s="130">
        <v>1.1066768912512599</v>
      </c>
      <c r="D10210" s="130">
        <v>0.56779749154522996</v>
      </c>
      <c r="E10210" s="130">
        <v>-4.9715399661613797E-3</v>
      </c>
    </row>
    <row r="10211" spans="1:5" x14ac:dyDescent="0.25">
      <c r="A10211" s="130">
        <v>50787.979539242297</v>
      </c>
      <c r="B10211" s="130">
        <v>1.5635821245688899</v>
      </c>
      <c r="C10211" s="130">
        <v>1.10668961952912</v>
      </c>
      <c r="D10211" s="130">
        <v>0.56777693026020404</v>
      </c>
      <c r="E10211" s="130">
        <v>-4.9567098036901597E-3</v>
      </c>
    </row>
    <row r="10212" spans="1:5" x14ac:dyDescent="0.25">
      <c r="A10212" s="130">
        <v>50799.143392078098</v>
      </c>
      <c r="B10212" s="130">
        <v>1.5731675315059599</v>
      </c>
      <c r="C10212" s="130">
        <v>1.1067256112900099</v>
      </c>
      <c r="D10212" s="130">
        <v>0.56771861306831495</v>
      </c>
      <c r="E10212" s="130">
        <v>-4.9151086896166004E-3</v>
      </c>
    </row>
    <row r="10213" spans="1:5" x14ac:dyDescent="0.25">
      <c r="A10213" s="130">
        <v>50803.0968621348</v>
      </c>
      <c r="B10213" s="130">
        <v>1.7792023942172499</v>
      </c>
      <c r="C10213" s="130">
        <v>1.1067383250277001</v>
      </c>
      <c r="D10213" s="130">
        <v>0.56769795036190196</v>
      </c>
      <c r="E10213" s="130">
        <v>-4.9005320194454704E-3</v>
      </c>
    </row>
    <row r="10214" spans="1:5" x14ac:dyDescent="0.25">
      <c r="A10214" s="130">
        <v>50812.856768522703</v>
      </c>
      <c r="B10214" s="130">
        <v>-0.46857825267452302</v>
      </c>
      <c r="C10214" s="130">
        <v>1.10676963920518</v>
      </c>
      <c r="D10214" s="130">
        <v>0.56764691639194698</v>
      </c>
      <c r="E10214" s="130">
        <v>-4.86489480739193E-3</v>
      </c>
    </row>
    <row r="10215" spans="1:5" x14ac:dyDescent="0.25">
      <c r="A10215" s="130">
        <v>50813.1996120779</v>
      </c>
      <c r="B10215" s="130">
        <v>9.2794220690617393E-2</v>
      </c>
      <c r="C10215" s="130">
        <v>1.10677073733002</v>
      </c>
      <c r="D10215" s="130">
        <v>0.567645123060598</v>
      </c>
      <c r="E10215" s="130">
        <v>-4.8636519568058803E-3</v>
      </c>
    </row>
    <row r="10216" spans="1:5" x14ac:dyDescent="0.25">
      <c r="A10216" s="130">
        <v>50813.871235845399</v>
      </c>
      <c r="B10216" s="130">
        <v>-1.0682925549587699E-2</v>
      </c>
      <c r="C10216" s="130">
        <v>1.1067728881660399</v>
      </c>
      <c r="D10216" s="130">
        <v>0.567641609837369</v>
      </c>
      <c r="E10216" s="130">
        <v>-4.8612190076118399E-3</v>
      </c>
    </row>
    <row r="10217" spans="1:5" x14ac:dyDescent="0.25">
      <c r="A10217" s="130">
        <v>50816.550507360698</v>
      </c>
      <c r="B10217" s="130">
        <v>1.5825695130474899</v>
      </c>
      <c r="C10217" s="130">
        <v>1.1067814635128601</v>
      </c>
      <c r="D10217" s="130">
        <v>0.56762759311697997</v>
      </c>
      <c r="E10217" s="130">
        <v>-4.8515367061782002E-3</v>
      </c>
    </row>
    <row r="10218" spans="1:5" x14ac:dyDescent="0.25">
      <c r="A10218" s="130">
        <v>50832.879327928997</v>
      </c>
      <c r="B10218" s="130">
        <v>-0.68660288864496</v>
      </c>
      <c r="C10218" s="130">
        <v>1.1068335572107699</v>
      </c>
      <c r="D10218" s="130">
        <v>0.56754211247410902</v>
      </c>
      <c r="E10218" s="130">
        <v>-4.7933338399823496E-3</v>
      </c>
    </row>
    <row r="10219" spans="1:5" x14ac:dyDescent="0.25">
      <c r="A10219" s="130">
        <v>50837.329886049898</v>
      </c>
      <c r="B10219" s="130">
        <v>1.40485369559358</v>
      </c>
      <c r="C10219" s="130">
        <v>1.10684770529729</v>
      </c>
      <c r="D10219" s="130">
        <v>0.56751879740859101</v>
      </c>
      <c r="E10219" s="130">
        <v>-4.7777100869817804E-3</v>
      </c>
    </row>
    <row r="10220" spans="1:5" x14ac:dyDescent="0.25">
      <c r="A10220" s="130">
        <v>50838.0355418572</v>
      </c>
      <c r="B10220" s="130">
        <v>0.86586815113085502</v>
      </c>
      <c r="C10220" s="130">
        <v>1.1068499465453301</v>
      </c>
      <c r="D10220" s="130">
        <v>0.56751510004880101</v>
      </c>
      <c r="E10220" s="130">
        <v>-4.7752423039674301E-3</v>
      </c>
    </row>
    <row r="10221" spans="1:5" x14ac:dyDescent="0.25">
      <c r="A10221" s="130">
        <v>50839.3196650151</v>
      </c>
      <c r="B10221" s="130">
        <v>3.0037340082836601</v>
      </c>
      <c r="C10221" s="130">
        <v>1.10685402367358</v>
      </c>
      <c r="D10221" s="130">
        <v>0.56750837128887899</v>
      </c>
      <c r="E10221" s="130">
        <v>-4.7707581572971501E-3</v>
      </c>
    </row>
    <row r="10222" spans="1:5" x14ac:dyDescent="0.25">
      <c r="A10222" s="130">
        <v>50845.358222659503</v>
      </c>
      <c r="B10222" s="130">
        <v>1.4121172428759301</v>
      </c>
      <c r="C10222" s="130">
        <v>1.10687317197339</v>
      </c>
      <c r="D10222" s="130">
        <v>0.56747672153686901</v>
      </c>
      <c r="E10222" s="130">
        <v>-4.7497861419897001E-3</v>
      </c>
    </row>
    <row r="10223" spans="1:5" x14ac:dyDescent="0.25">
      <c r="A10223" s="130">
        <v>50845.8078236277</v>
      </c>
      <c r="B10223" s="130">
        <v>1.64282999840741</v>
      </c>
      <c r="C10223" s="130">
        <v>1.1068745960555799</v>
      </c>
      <c r="D10223" s="130">
        <v>0.56747436453118405</v>
      </c>
      <c r="E10223" s="130">
        <v>-4.74823222640639E-3</v>
      </c>
    </row>
    <row r="10224" spans="1:5" x14ac:dyDescent="0.25">
      <c r="A10224" s="130">
        <v>50850.281838215997</v>
      </c>
      <c r="B10224" s="130">
        <v>1.7517252516858499</v>
      </c>
      <c r="C10224" s="130">
        <v>1.10688875506606</v>
      </c>
      <c r="D10224" s="130">
        <v>0.56745090583769897</v>
      </c>
      <c r="E10224" s="130">
        <v>-4.7328261299012303E-3</v>
      </c>
    </row>
    <row r="10225" spans="1:5" x14ac:dyDescent="0.25">
      <c r="A10225" s="130">
        <v>50854.629593836296</v>
      </c>
      <c r="B10225" s="130">
        <v>1.1243649056807099</v>
      </c>
      <c r="C10225" s="130">
        <v>1.10690249332414</v>
      </c>
      <c r="D10225" s="130">
        <v>0.56742810229467899</v>
      </c>
      <c r="E10225" s="130">
        <v>-4.7179540838826499E-3</v>
      </c>
    </row>
    <row r="10226" spans="1:5" x14ac:dyDescent="0.25">
      <c r="A10226" s="130">
        <v>50868.911799681598</v>
      </c>
      <c r="B10226" s="130">
        <v>2.7863792684923898</v>
      </c>
      <c r="C10226" s="130">
        <v>1.1069474754497399</v>
      </c>
      <c r="D10226" s="130">
        <v>0.56735314596546704</v>
      </c>
      <c r="E10226" s="130">
        <v>-4.6697881802158702E-3</v>
      </c>
    </row>
    <row r="10227" spans="1:5" x14ac:dyDescent="0.25">
      <c r="A10227" s="130">
        <v>50874.700862939499</v>
      </c>
      <c r="B10227" s="130">
        <v>3.2604877836839701</v>
      </c>
      <c r="C10227" s="130">
        <v>1.1069656435422499</v>
      </c>
      <c r="D10227" s="130">
        <v>0.56732274285546902</v>
      </c>
      <c r="E10227" s="130">
        <v>-4.6505651658208802E-3</v>
      </c>
    </row>
    <row r="10228" spans="1:5" x14ac:dyDescent="0.25">
      <c r="A10228" s="130">
        <v>50876.077148613302</v>
      </c>
      <c r="B10228" s="130">
        <v>0.56462806834365298</v>
      </c>
      <c r="C10228" s="130">
        <v>1.1069699572941101</v>
      </c>
      <c r="D10228" s="130">
        <v>0.56731551309197803</v>
      </c>
      <c r="E10228" s="130">
        <v>-4.6460205714025102E-3</v>
      </c>
    </row>
    <row r="10229" spans="1:5" x14ac:dyDescent="0.25">
      <c r="A10229" s="130">
        <v>50878.936551058498</v>
      </c>
      <c r="B10229" s="130">
        <v>-4.6366098816030803E-3</v>
      </c>
      <c r="C10229" s="130">
        <v>1.1069789128631899</v>
      </c>
      <c r="D10229" s="130">
        <v>0.56730049020901996</v>
      </c>
      <c r="E10229" s="130">
        <v>-4.6366098816032798E-3</v>
      </c>
    </row>
    <row r="10230" spans="1:5" x14ac:dyDescent="0.25">
      <c r="A10230" s="130">
        <v>50881.799046526299</v>
      </c>
      <c r="B10230" s="130">
        <v>1.06098220396627</v>
      </c>
      <c r="C10230" s="130">
        <v>1.1069878689394399</v>
      </c>
      <c r="D10230" s="130">
        <v>0.56728544815311599</v>
      </c>
      <c r="E10230" s="130">
        <v>-4.6272312797485497E-3</v>
      </c>
    </row>
    <row r="10231" spans="1:5" x14ac:dyDescent="0.25">
      <c r="A10231" s="130">
        <v>50886.611536015997</v>
      </c>
      <c r="B10231" s="130">
        <v>9.6191302928239103E-2</v>
      </c>
      <c r="C10231" s="130">
        <v>1.10700290534964</v>
      </c>
      <c r="D10231" s="130">
        <v>0.56726015253407902</v>
      </c>
      <c r="E10231" s="130">
        <v>-4.6115590517504202E-3</v>
      </c>
    </row>
    <row r="10232" spans="1:5" x14ac:dyDescent="0.25">
      <c r="A10232" s="130">
        <v>50889.431092632898</v>
      </c>
      <c r="B10232" s="130">
        <v>0.85548678262137301</v>
      </c>
      <c r="C10232" s="130">
        <v>1.10701170282459</v>
      </c>
      <c r="D10232" s="130">
        <v>0.56724532841963404</v>
      </c>
      <c r="E10232" s="130">
        <v>-4.6024324474800999E-3</v>
      </c>
    </row>
    <row r="10233" spans="1:5" x14ac:dyDescent="0.25">
      <c r="A10233" s="130">
        <v>50890.804225946202</v>
      </c>
      <c r="B10233" s="130">
        <v>1.15629873863314</v>
      </c>
      <c r="C10233" s="130">
        <v>1.10701598398024</v>
      </c>
      <c r="D10233" s="130">
        <v>0.56723810800115004</v>
      </c>
      <c r="E10233" s="130">
        <v>-4.5980026022516404E-3</v>
      </c>
    </row>
    <row r="10234" spans="1:5" x14ac:dyDescent="0.25">
      <c r="A10234" s="130">
        <v>50908.400936121703</v>
      </c>
      <c r="B10234" s="130">
        <v>0.24455820430557801</v>
      </c>
      <c r="C10234" s="130">
        <v>1.1070706582449401</v>
      </c>
      <c r="D10234" s="130">
        <v>0.56714551885196396</v>
      </c>
      <c r="E10234" s="130">
        <v>-4.5420939468178798E-3</v>
      </c>
    </row>
    <row r="10235" spans="1:5" x14ac:dyDescent="0.25">
      <c r="A10235" s="130">
        <v>50908.683108067598</v>
      </c>
      <c r="B10235" s="130">
        <v>-0.62146927647059902</v>
      </c>
      <c r="C10235" s="130">
        <v>1.1070715321115301</v>
      </c>
      <c r="D10235" s="130">
        <v>0.567144033241333</v>
      </c>
      <c r="E10235" s="130">
        <v>-4.5412104098630597E-3</v>
      </c>
    </row>
    <row r="10236" spans="1:5" x14ac:dyDescent="0.25">
      <c r="A10236" s="130">
        <v>50909.961520673402</v>
      </c>
      <c r="B10236" s="130">
        <v>1.27558806959578</v>
      </c>
      <c r="C10236" s="130">
        <v>1.1070754901294999</v>
      </c>
      <c r="D10236" s="130">
        <v>0.56713730215588798</v>
      </c>
      <c r="E10236" s="130">
        <v>-4.5372125755312699E-3</v>
      </c>
    </row>
    <row r="10237" spans="1:5" x14ac:dyDescent="0.25">
      <c r="A10237" s="130">
        <v>50910.491723963198</v>
      </c>
      <c r="B10237" s="130">
        <v>-0.88095096756528601</v>
      </c>
      <c r="C10237" s="130">
        <v>1.1070771311146399</v>
      </c>
      <c r="D10237" s="130">
        <v>0.56713451036422502</v>
      </c>
      <c r="E10237" s="130">
        <v>-4.5355569975787597E-3</v>
      </c>
    </row>
    <row r="10238" spans="1:5" x14ac:dyDescent="0.25">
      <c r="A10238" s="130">
        <v>50927.313088653202</v>
      </c>
      <c r="B10238" s="130">
        <v>1.0903592034958101</v>
      </c>
      <c r="C10238" s="130">
        <v>1.10712902670358</v>
      </c>
      <c r="D10238" s="130">
        <v>0.56704588540101997</v>
      </c>
      <c r="E10238" s="130">
        <v>-4.4837819507939003E-3</v>
      </c>
    </row>
    <row r="10239" spans="1:5" x14ac:dyDescent="0.25">
      <c r="A10239" s="130">
        <v>50929.237036052502</v>
      </c>
      <c r="B10239" s="130">
        <v>1.3381482943963401</v>
      </c>
      <c r="C10239" s="130">
        <v>1.1071349416053</v>
      </c>
      <c r="D10239" s="130">
        <v>0.56703574249623301</v>
      </c>
      <c r="E10239" s="130">
        <v>-4.4779528056645302E-3</v>
      </c>
    </row>
    <row r="10240" spans="1:5" x14ac:dyDescent="0.25">
      <c r="A10240" s="130">
        <v>50934.944199264697</v>
      </c>
      <c r="B10240" s="130">
        <v>1.34180619820503</v>
      </c>
      <c r="C10240" s="130">
        <v>1.10715246240252</v>
      </c>
      <c r="D10240" s="130">
        <v>0.56700564703749301</v>
      </c>
      <c r="E10240" s="130">
        <v>-4.4607731045929102E-3</v>
      </c>
    </row>
    <row r="10241" spans="1:5" x14ac:dyDescent="0.25">
      <c r="A10241" s="130">
        <v>50935.280874154698</v>
      </c>
      <c r="B10241" s="130">
        <v>1.24248554549176</v>
      </c>
      <c r="C10241" s="130">
        <v>1.1071534948105199</v>
      </c>
      <c r="D10241" s="130">
        <v>0.56700387129625796</v>
      </c>
      <c r="E10241" s="130">
        <v>-4.4597648665355601E-3</v>
      </c>
    </row>
    <row r="10242" spans="1:5" x14ac:dyDescent="0.25">
      <c r="A10242" s="130">
        <v>50937.488076278198</v>
      </c>
      <c r="B10242" s="130">
        <v>-4.4856295938478001E-2</v>
      </c>
      <c r="C10242" s="130">
        <v>1.10716025991958</v>
      </c>
      <c r="D10242" s="130">
        <v>0.56699222874394895</v>
      </c>
      <c r="E10242" s="130">
        <v>-4.4531693744574198E-3</v>
      </c>
    </row>
    <row r="10243" spans="1:5" x14ac:dyDescent="0.25">
      <c r="A10243" s="130">
        <v>50937.5288636763</v>
      </c>
      <c r="B10243" s="130">
        <v>-8.2935285273377804E-2</v>
      </c>
      <c r="C10243" s="130">
        <v>1.1071603848806699</v>
      </c>
      <c r="D10243" s="130">
        <v>0.56699201358227802</v>
      </c>
      <c r="E10243" s="130">
        <v>-4.4530477299871002E-3</v>
      </c>
    </row>
    <row r="10244" spans="1:5" x14ac:dyDescent="0.25">
      <c r="A10244" s="130">
        <v>50942.113163063797</v>
      </c>
      <c r="B10244" s="130">
        <v>1.1390152830262501</v>
      </c>
      <c r="C10244" s="130">
        <v>1.1071744176275999</v>
      </c>
      <c r="D10244" s="130">
        <v>0.56696782672917101</v>
      </c>
      <c r="E10244" s="130">
        <v>-4.43942986480213E-3</v>
      </c>
    </row>
    <row r="10245" spans="1:5" x14ac:dyDescent="0.25">
      <c r="A10245" s="130">
        <v>50952.512200880999</v>
      </c>
      <c r="B10245" s="130">
        <v>2.3343675506197501</v>
      </c>
      <c r="C10245" s="130">
        <v>1.10720615927718</v>
      </c>
      <c r="D10245" s="130">
        <v>0.56691293359970396</v>
      </c>
      <c r="E10245" s="130">
        <v>-4.4089383513808301E-3</v>
      </c>
    </row>
    <row r="10246" spans="1:5" x14ac:dyDescent="0.25">
      <c r="A10246" s="130">
        <v>50954.956328446497</v>
      </c>
      <c r="B10246" s="130">
        <v>1.0434665719674601</v>
      </c>
      <c r="C10246" s="130">
        <v>1.10721360140474</v>
      </c>
      <c r="D10246" s="130">
        <v>0.56690002628999103</v>
      </c>
      <c r="E10246" s="130">
        <v>-4.4018522005086196E-3</v>
      </c>
    </row>
    <row r="10247" spans="1:5" x14ac:dyDescent="0.25">
      <c r="A10247" s="130">
        <v>50972.9755467957</v>
      </c>
      <c r="B10247" s="130">
        <v>-0.46395529117033701</v>
      </c>
      <c r="C10247" s="130">
        <v>1.1072682527920901</v>
      </c>
      <c r="D10247" s="130">
        <v>0.56680480253571497</v>
      </c>
      <c r="E10247" s="130">
        <v>-4.3505531718944796E-3</v>
      </c>
    </row>
    <row r="10248" spans="1:5" x14ac:dyDescent="0.25">
      <c r="A10248" s="130">
        <v>50977.232127214404</v>
      </c>
      <c r="B10248" s="130">
        <v>-0.234234809555667</v>
      </c>
      <c r="C10248" s="130">
        <v>1.10728110718245</v>
      </c>
      <c r="D10248" s="130">
        <v>0.56678229160224003</v>
      </c>
      <c r="E10248" s="130">
        <v>-4.3386774353084898E-3</v>
      </c>
    </row>
    <row r="10249" spans="1:5" x14ac:dyDescent="0.25">
      <c r="A10249" s="130">
        <v>50982.736522684303</v>
      </c>
      <c r="B10249" s="130">
        <v>-0.74772815582464502</v>
      </c>
      <c r="C10249" s="130">
        <v>1.10729769818035</v>
      </c>
      <c r="D10249" s="130">
        <v>0.56675317211399201</v>
      </c>
      <c r="E10249" s="130">
        <v>-4.3234575188932298E-3</v>
      </c>
    </row>
    <row r="10250" spans="1:5" x14ac:dyDescent="0.25">
      <c r="A10250" s="130">
        <v>50997.468418673699</v>
      </c>
      <c r="B10250" s="130">
        <v>2.5452383689341702</v>
      </c>
      <c r="C10250" s="130">
        <v>1.10734192579074</v>
      </c>
      <c r="D10250" s="130">
        <v>0.56667518450840304</v>
      </c>
      <c r="E10250" s="130">
        <v>-4.2834836592175098E-3</v>
      </c>
    </row>
    <row r="10251" spans="1:5" x14ac:dyDescent="0.25">
      <c r="A10251" s="130">
        <v>51002.177868003302</v>
      </c>
      <c r="B10251" s="130">
        <v>-0.94122749120948401</v>
      </c>
      <c r="C10251" s="130">
        <v>1.10735601002879</v>
      </c>
      <c r="D10251" s="130">
        <v>0.56665023752987298</v>
      </c>
      <c r="E10251" s="130">
        <v>-4.2709382981582101E-3</v>
      </c>
    </row>
    <row r="10252" spans="1:5" x14ac:dyDescent="0.25">
      <c r="A10252" s="130">
        <v>51004.010456219898</v>
      </c>
      <c r="B10252" s="130">
        <v>0.76959644775242997</v>
      </c>
      <c r="C10252" s="130">
        <v>1.1073614835218999</v>
      </c>
      <c r="D10252" s="130">
        <v>0.56664052780071905</v>
      </c>
      <c r="E10252" s="130">
        <v>-4.2660870553089102E-3</v>
      </c>
    </row>
    <row r="10253" spans="1:5" x14ac:dyDescent="0.25">
      <c r="A10253" s="130">
        <v>51010.980850617001</v>
      </c>
      <c r="B10253" s="130">
        <v>1.7412154637825401</v>
      </c>
      <c r="C10253" s="130">
        <v>1.10738226606761</v>
      </c>
      <c r="D10253" s="130">
        <v>0.56660358528150101</v>
      </c>
      <c r="E10253" s="130">
        <v>-4.2477911691221901E-3</v>
      </c>
    </row>
    <row r="10254" spans="1:5" x14ac:dyDescent="0.25">
      <c r="A10254" s="130">
        <v>51013.915661395797</v>
      </c>
      <c r="B10254" s="130">
        <v>0.477956201105112</v>
      </c>
      <c r="C10254" s="130">
        <v>1.1073909991551201</v>
      </c>
      <c r="D10254" s="130">
        <v>0.56658802591261404</v>
      </c>
      <c r="E10254" s="130">
        <v>-4.2401618495614404E-3</v>
      </c>
    </row>
    <row r="10255" spans="1:5" x14ac:dyDescent="0.25">
      <c r="A10255" s="130">
        <v>51020.693538445797</v>
      </c>
      <c r="B10255" s="130">
        <v>-6.2711904783729899E-2</v>
      </c>
      <c r="C10255" s="130">
        <v>1.1074111291775799</v>
      </c>
      <c r="D10255" s="130">
        <v>0.56655208034320703</v>
      </c>
      <c r="E10255" s="130">
        <v>-4.22270952387193E-3</v>
      </c>
    </row>
    <row r="10256" spans="1:5" x14ac:dyDescent="0.25">
      <c r="A10256" s="130">
        <v>51028.566982349097</v>
      </c>
      <c r="B10256" s="130">
        <v>1.1949596001749101</v>
      </c>
      <c r="C10256" s="130">
        <v>1.10743444506755</v>
      </c>
      <c r="D10256" s="130">
        <v>0.56651030432026295</v>
      </c>
      <c r="E10256" s="130">
        <v>-4.2027293936923301E-3</v>
      </c>
    </row>
    <row r="10257" spans="1:5" x14ac:dyDescent="0.25">
      <c r="A10257" s="130">
        <v>51036.4760350207</v>
      </c>
      <c r="B10257" s="130">
        <v>0.31639573842718899</v>
      </c>
      <c r="C10257" s="130">
        <v>1.1074577930993199</v>
      </c>
      <c r="D10257" s="130">
        <v>0.56646831745446702</v>
      </c>
      <c r="E10257" s="130">
        <v>-4.1829758698171604E-3</v>
      </c>
    </row>
    <row r="10258" spans="1:5" x14ac:dyDescent="0.25">
      <c r="A10258" s="130">
        <v>51038.368808857304</v>
      </c>
      <c r="B10258" s="130">
        <v>0.84340893712104803</v>
      </c>
      <c r="C10258" s="130">
        <v>1.10746336981567</v>
      </c>
      <c r="D10258" s="130">
        <v>0.56645826601381</v>
      </c>
      <c r="E10258" s="130">
        <v>-4.17829558894031E-3</v>
      </c>
    </row>
    <row r="10259" spans="1:5" x14ac:dyDescent="0.25">
      <c r="A10259" s="130">
        <v>51043.4767065376</v>
      </c>
      <c r="B10259" s="130">
        <v>9.5907406718698199E-2</v>
      </c>
      <c r="C10259" s="130">
        <v>1.10747839839169</v>
      </c>
      <c r="D10259" s="130">
        <v>0.56643113461951</v>
      </c>
      <c r="E10259" s="130">
        <v>-4.1657559346031103E-3</v>
      </c>
    </row>
    <row r="10260" spans="1:5" x14ac:dyDescent="0.25">
      <c r="A10260" s="130">
        <v>51060.604855192098</v>
      </c>
      <c r="B10260" s="130">
        <v>1.5023722620961999</v>
      </c>
      <c r="C10260" s="130">
        <v>1.1075285710084499</v>
      </c>
      <c r="D10260" s="130">
        <v>0.56634008909603895</v>
      </c>
      <c r="E10260" s="130">
        <v>-4.1246722595745097E-3</v>
      </c>
    </row>
    <row r="10261" spans="1:5" x14ac:dyDescent="0.25">
      <c r="A10261" s="130">
        <v>51066.2590589584</v>
      </c>
      <c r="B10261" s="130">
        <v>1.58830401939141</v>
      </c>
      <c r="C10261" s="130">
        <v>1.1075450586614899</v>
      </c>
      <c r="D10261" s="130">
        <v>0.56631001136200199</v>
      </c>
      <c r="E10261" s="130">
        <v>-4.1114361567058597E-3</v>
      </c>
    </row>
    <row r="10262" spans="1:5" x14ac:dyDescent="0.25">
      <c r="A10262" s="130">
        <v>51077.095057606799</v>
      </c>
      <c r="B10262" s="130">
        <v>-0.57909580790448401</v>
      </c>
      <c r="C10262" s="130">
        <v>1.1075765529030399</v>
      </c>
      <c r="D10262" s="130">
        <v>0.56625233767147698</v>
      </c>
      <c r="E10262" s="130">
        <v>-4.0865216298994799E-3</v>
      </c>
    </row>
    <row r="10263" spans="1:5" x14ac:dyDescent="0.25">
      <c r="A10263" s="130">
        <v>51089.392356132601</v>
      </c>
      <c r="B10263" s="130">
        <v>1.1727770097589101</v>
      </c>
      <c r="C10263" s="130">
        <v>1.10761213007543</v>
      </c>
      <c r="D10263" s="130">
        <v>0.56618683668920899</v>
      </c>
      <c r="E10263" s="130">
        <v>-4.05896575982487E-3</v>
      </c>
    </row>
    <row r="10264" spans="1:5" x14ac:dyDescent="0.25">
      <c r="A10264" s="130">
        <v>51093.404874149302</v>
      </c>
      <c r="B10264" s="130">
        <v>2.84225623182799</v>
      </c>
      <c r="C10264" s="130">
        <v>1.1076237009771699</v>
      </c>
      <c r="D10264" s="130">
        <v>0.56616545279138097</v>
      </c>
      <c r="E10264" s="130">
        <v>-4.05013961560004E-3</v>
      </c>
    </row>
    <row r="10265" spans="1:5" x14ac:dyDescent="0.25">
      <c r="A10265" s="130">
        <v>51105.885132220101</v>
      </c>
      <c r="B10265" s="130">
        <v>-0.13973007405983001</v>
      </c>
      <c r="C10265" s="130">
        <v>1.10765957223311</v>
      </c>
      <c r="D10265" s="130">
        <v>0.56609890595112899</v>
      </c>
      <c r="E10265" s="130">
        <v>-4.0232062241688004E-3</v>
      </c>
    </row>
    <row r="10266" spans="1:5" x14ac:dyDescent="0.25">
      <c r="A10266" s="130">
        <v>51113.655440155599</v>
      </c>
      <c r="B10266" s="130">
        <v>1.3748371054874899</v>
      </c>
      <c r="C10266" s="130">
        <v>1.1076818159545101</v>
      </c>
      <c r="D10266" s="130">
        <v>0.566057445981344</v>
      </c>
      <c r="E10266" s="130">
        <v>-4.00683356179513E-3</v>
      </c>
    </row>
    <row r="10267" spans="1:5" x14ac:dyDescent="0.25">
      <c r="A10267" s="130">
        <v>51126.663370593596</v>
      </c>
      <c r="B10267" s="130">
        <v>1.50505143716069</v>
      </c>
      <c r="C10267" s="130">
        <v>1.10771889918911</v>
      </c>
      <c r="D10267" s="130">
        <v>0.56598799270414601</v>
      </c>
      <c r="E10267" s="130">
        <v>-3.9801046651391798E-3</v>
      </c>
    </row>
    <row r="10268" spans="1:5" x14ac:dyDescent="0.25">
      <c r="A10268" s="130">
        <v>51128.3443117969</v>
      </c>
      <c r="B10268" s="130">
        <v>0.21831060770243199</v>
      </c>
      <c r="C10268" s="130">
        <v>1.1077236772144201</v>
      </c>
      <c r="D10268" s="130">
        <v>0.56597901336342205</v>
      </c>
      <c r="E10268" s="130">
        <v>-3.9767126972703702E-3</v>
      </c>
    </row>
    <row r="10269" spans="1:5" x14ac:dyDescent="0.25">
      <c r="A10269" s="130">
        <v>51133.3996791217</v>
      </c>
      <c r="B10269" s="130">
        <v>0.92802991980738303</v>
      </c>
      <c r="C10269" s="130">
        <v>1.1077380276386599</v>
      </c>
      <c r="D10269" s="130">
        <v>0.56595200242636101</v>
      </c>
      <c r="E10269" s="130">
        <v>-3.9665970089556796E-3</v>
      </c>
    </row>
    <row r="10270" spans="1:5" x14ac:dyDescent="0.25">
      <c r="A10270" s="130">
        <v>51139.4613211463</v>
      </c>
      <c r="B10270" s="130">
        <v>5.13623878801273E-2</v>
      </c>
      <c r="C10270" s="130">
        <v>1.1077551963791901</v>
      </c>
      <c r="D10270" s="130">
        <v>0.565919603256268</v>
      </c>
      <c r="E10270" s="130">
        <v>-3.9546369478228099E-3</v>
      </c>
    </row>
    <row r="10271" spans="1:5" x14ac:dyDescent="0.25">
      <c r="A10271" s="130">
        <v>51140.844513177297</v>
      </c>
      <c r="B10271" s="130">
        <v>0.81212101586822805</v>
      </c>
      <c r="C10271" s="130">
        <v>1.10775910825364</v>
      </c>
      <c r="D10271" s="130">
        <v>0.56591220837996004</v>
      </c>
      <c r="E10271" s="130">
        <v>-3.9519336475635604E-3</v>
      </c>
    </row>
    <row r="10272" spans="1:5" x14ac:dyDescent="0.25">
      <c r="A10272" s="130">
        <v>51144.225726990997</v>
      </c>
      <c r="B10272" s="130">
        <v>1.1602426911394601</v>
      </c>
      <c r="C10272" s="130">
        <v>1.1077686617392899</v>
      </c>
      <c r="D10272" s="130">
        <v>0.56589412880900203</v>
      </c>
      <c r="E10272" s="130">
        <v>-3.9453658334331404E-3</v>
      </c>
    </row>
    <row r="10273" spans="1:5" x14ac:dyDescent="0.25">
      <c r="A10273" s="130">
        <v>51144.4198224703</v>
      </c>
      <c r="B10273" s="130">
        <v>1.87325600105295</v>
      </c>
      <c r="C10273" s="130">
        <v>1.1077692097568601</v>
      </c>
      <c r="D10273" s="130">
        <v>0.56589309084759798</v>
      </c>
      <c r="E10273" s="130">
        <v>-3.9449905543067296E-3</v>
      </c>
    </row>
    <row r="10274" spans="1:5" x14ac:dyDescent="0.25">
      <c r="A10274" s="130">
        <v>51146.403551846</v>
      </c>
      <c r="B10274" s="130">
        <v>0.19023908426167899</v>
      </c>
      <c r="C10274" s="130">
        <v>1.10777480826845</v>
      </c>
      <c r="D10274" s="130">
        <v>0.56588248174037803</v>
      </c>
      <c r="E10274" s="130">
        <v>-3.9411658909765303E-3</v>
      </c>
    </row>
    <row r="10275" spans="1:5" x14ac:dyDescent="0.25">
      <c r="A10275" s="130">
        <v>51151.9802063471</v>
      </c>
      <c r="B10275" s="130">
        <v>1.5552513553224001</v>
      </c>
      <c r="C10275" s="130">
        <v>1.10779052303975</v>
      </c>
      <c r="D10275" s="130">
        <v>0.56585265014804598</v>
      </c>
      <c r="E10275" s="130">
        <v>-3.9305196852666598E-3</v>
      </c>
    </row>
    <row r="10276" spans="1:5" x14ac:dyDescent="0.25">
      <c r="A10276" s="130">
        <v>51160.323008569998</v>
      </c>
      <c r="B10276" s="130">
        <v>1.84404395527953</v>
      </c>
      <c r="C10276" s="130">
        <v>1.1078139674074201</v>
      </c>
      <c r="D10276" s="130">
        <v>0.56580800131259001</v>
      </c>
      <c r="E10276" s="130">
        <v>-3.9148836193874303E-3</v>
      </c>
    </row>
    <row r="10277" spans="1:5" x14ac:dyDescent="0.25">
      <c r="A10277" s="130">
        <v>51160.544108832801</v>
      </c>
      <c r="B10277" s="130">
        <v>0.92151233577348901</v>
      </c>
      <c r="C10277" s="130">
        <v>1.1078145876654</v>
      </c>
      <c r="D10277" s="130">
        <v>0.56580681770534902</v>
      </c>
      <c r="E10277" s="130">
        <v>-3.9144739743817401E-3</v>
      </c>
    </row>
    <row r="10278" spans="1:5" x14ac:dyDescent="0.25">
      <c r="A10278" s="130">
        <v>51181.5526415106</v>
      </c>
      <c r="B10278" s="130">
        <v>-0.66433229445092001</v>
      </c>
      <c r="C10278" s="130">
        <v>1.10787327397744</v>
      </c>
      <c r="D10278" s="130">
        <v>0.56569427651955395</v>
      </c>
      <c r="E10278" s="130">
        <v>-3.87666572540878E-3</v>
      </c>
    </row>
    <row r="10279" spans="1:5" x14ac:dyDescent="0.25">
      <c r="A10279" s="130">
        <v>51183.794799182302</v>
      </c>
      <c r="B10279" s="130">
        <v>-6.3170666077427801E-2</v>
      </c>
      <c r="C10279" s="130">
        <v>1.1078795082619</v>
      </c>
      <c r="D10279" s="130">
        <v>0.56568225644624803</v>
      </c>
      <c r="E10279" s="130">
        <v>-3.8727608689630298E-3</v>
      </c>
    </row>
    <row r="10280" spans="1:5" x14ac:dyDescent="0.25">
      <c r="A10280" s="130">
        <v>51186.6082191651</v>
      </c>
      <c r="B10280" s="130">
        <v>1.03612731312241</v>
      </c>
      <c r="C10280" s="130">
        <v>1.10788732302485</v>
      </c>
      <c r="D10280" s="130">
        <v>0.56566717141747302</v>
      </c>
      <c r="E10280" s="130">
        <v>-3.8678966318164499E-3</v>
      </c>
    </row>
    <row r="10281" spans="1:5" x14ac:dyDescent="0.25">
      <c r="A10281" s="130">
        <v>51215.402279096597</v>
      </c>
      <c r="B10281" s="130">
        <v>2.0200619818736998</v>
      </c>
      <c r="C10281" s="130">
        <v>1.1079667996314</v>
      </c>
      <c r="D10281" s="130">
        <v>0.56551262636969202</v>
      </c>
      <c r="E10281" s="130">
        <v>-3.8203825950865202E-3</v>
      </c>
    </row>
    <row r="10282" spans="1:5" x14ac:dyDescent="0.25">
      <c r="A10282" s="130">
        <v>51217.661234242601</v>
      </c>
      <c r="B10282" s="130">
        <v>1.7316187287643501</v>
      </c>
      <c r="C10282" s="130">
        <v>1.1079729960611799</v>
      </c>
      <c r="D10282" s="130">
        <v>0.56550048991926105</v>
      </c>
      <c r="E10282" s="130">
        <v>-3.8168296996785498E-3</v>
      </c>
    </row>
    <row r="10283" spans="1:5" x14ac:dyDescent="0.25">
      <c r="A10283" s="130">
        <v>51222.815062560003</v>
      </c>
      <c r="B10283" s="130">
        <v>0.481493179716797</v>
      </c>
      <c r="C10283" s="130">
        <v>1.10798711230393</v>
      </c>
      <c r="D10283" s="130">
        <v>0.56547279392771199</v>
      </c>
      <c r="E10283" s="130">
        <v>-3.8088187432525999E-3</v>
      </c>
    </row>
    <row r="10284" spans="1:5" x14ac:dyDescent="0.25">
      <c r="A10284" s="130">
        <v>51225.298866398502</v>
      </c>
      <c r="B10284" s="130">
        <v>-0.55742318413595204</v>
      </c>
      <c r="C10284" s="130">
        <v>1.10799390499647</v>
      </c>
      <c r="D10284" s="130">
        <v>0.56545944303789697</v>
      </c>
      <c r="E10284" s="130">
        <v>-3.8050051527218501E-3</v>
      </c>
    </row>
    <row r="10285" spans="1:5" x14ac:dyDescent="0.25">
      <c r="A10285" s="130">
        <v>51226.529260380099</v>
      </c>
      <c r="B10285" s="130">
        <v>2.0087801125995699</v>
      </c>
      <c r="C10285" s="130">
        <v>1.1079972673679599</v>
      </c>
      <c r="D10285" s="130">
        <v>0.56545282866597502</v>
      </c>
      <c r="E10285" s="130">
        <v>-3.8031273835214198E-3</v>
      </c>
    </row>
    <row r="10286" spans="1:5" x14ac:dyDescent="0.25">
      <c r="A10286" s="130">
        <v>51231.351315952197</v>
      </c>
      <c r="B10286" s="130">
        <v>1.06351829468574</v>
      </c>
      <c r="C10286" s="130">
        <v>1.10801042892072</v>
      </c>
      <c r="D10286" s="130">
        <v>0.56542690117463301</v>
      </c>
      <c r="E10286" s="130">
        <v>-3.7958406969080399E-3</v>
      </c>
    </row>
    <row r="10287" spans="1:5" x14ac:dyDescent="0.25">
      <c r="A10287" s="130">
        <v>51231.856655746502</v>
      </c>
      <c r="B10287" s="130">
        <v>1.22241764786517</v>
      </c>
      <c r="C10287" s="130">
        <v>1.1080118067479501</v>
      </c>
      <c r="D10287" s="130">
        <v>0.56542418357434499</v>
      </c>
      <c r="E10287" s="130">
        <v>-3.79508375638211E-3</v>
      </c>
    </row>
    <row r="10288" spans="1:5" x14ac:dyDescent="0.25">
      <c r="A10288" s="130">
        <v>51233.304695430103</v>
      </c>
      <c r="B10288" s="130">
        <v>0.35731829163871998</v>
      </c>
      <c r="C10288" s="130">
        <v>1.1080157533355099</v>
      </c>
      <c r="D10288" s="130">
        <v>0.565416395867546</v>
      </c>
      <c r="E10288" s="130">
        <v>-3.7929217842708599E-3</v>
      </c>
    </row>
    <row r="10289" spans="1:5" x14ac:dyDescent="0.25">
      <c r="A10289" s="130">
        <v>51235.338841630102</v>
      </c>
      <c r="B10289" s="130">
        <v>1.44120119582916</v>
      </c>
      <c r="C10289" s="130">
        <v>1.10802129347114</v>
      </c>
      <c r="D10289" s="130">
        <v>0.56540545480509796</v>
      </c>
      <c r="E10289" s="130">
        <v>-3.7899023215374099E-3</v>
      </c>
    </row>
    <row r="10290" spans="1:5" x14ac:dyDescent="0.25">
      <c r="A10290" s="130">
        <v>51237.411865296497</v>
      </c>
      <c r="B10290" s="130">
        <v>1.9643561604697499</v>
      </c>
      <c r="C10290" s="130">
        <v>1.10802693484693</v>
      </c>
      <c r="D10290" s="130">
        <v>0.56539430317305805</v>
      </c>
      <c r="E10290" s="130">
        <v>-3.7868462841991399E-3</v>
      </c>
    </row>
    <row r="10291" spans="1:5" x14ac:dyDescent="0.25">
      <c r="A10291" s="130">
        <v>51239.841536736603</v>
      </c>
      <c r="B10291" s="130">
        <v>-7.7032155554102005E-2</v>
      </c>
      <c r="C10291" s="130">
        <v>1.10803354081409</v>
      </c>
      <c r="D10291" s="130">
        <v>0.56538123111384198</v>
      </c>
      <c r="E10291" s="130">
        <v>-3.7832916287212199E-3</v>
      </c>
    </row>
    <row r="10292" spans="1:5" x14ac:dyDescent="0.25">
      <c r="A10292" s="130">
        <v>51243.879652282303</v>
      </c>
      <c r="B10292" s="130">
        <v>1.45543874072163</v>
      </c>
      <c r="C10292" s="130">
        <v>1.10804450571291</v>
      </c>
      <c r="D10292" s="130">
        <v>0.56535950086873799</v>
      </c>
      <c r="E10292" s="130">
        <v>-3.7774485837193199E-3</v>
      </c>
    </row>
    <row r="10293" spans="1:5" x14ac:dyDescent="0.25">
      <c r="A10293" s="130">
        <v>51244.120103661102</v>
      </c>
      <c r="B10293" s="130">
        <v>-0.46146196419041302</v>
      </c>
      <c r="C10293" s="130">
        <v>1.1080451580628801</v>
      </c>
      <c r="D10293" s="130">
        <v>0.56535820675547899</v>
      </c>
      <c r="E10293" s="130">
        <v>-3.7771032086777699E-3</v>
      </c>
    </row>
    <row r="10294" spans="1:5" x14ac:dyDescent="0.25">
      <c r="A10294" s="130">
        <v>51247.818872944401</v>
      </c>
      <c r="B10294" s="130">
        <v>1.3999750245882401</v>
      </c>
      <c r="C10294" s="130">
        <v>1.1080551849865301</v>
      </c>
      <c r="D10294" s="130">
        <v>0.56533829742411901</v>
      </c>
      <c r="E10294" s="130">
        <v>-3.7718265672117102E-3</v>
      </c>
    </row>
    <row r="10295" spans="1:5" x14ac:dyDescent="0.25">
      <c r="A10295" s="130">
        <v>51248.005241931998</v>
      </c>
      <c r="B10295" s="130">
        <v>0.252904335396331</v>
      </c>
      <c r="C10295" s="130">
        <v>1.1080556898173</v>
      </c>
      <c r="D10295" s="130">
        <v>0.56533729413353995</v>
      </c>
      <c r="E10295" s="130">
        <v>-3.7715624894373999E-3</v>
      </c>
    </row>
    <row r="10296" spans="1:5" x14ac:dyDescent="0.25">
      <c r="A10296" s="130">
        <v>51250.075020824799</v>
      </c>
      <c r="B10296" s="130">
        <v>1.34807034758773</v>
      </c>
      <c r="C10296" s="130">
        <v>1.10806129383755</v>
      </c>
      <c r="D10296" s="130">
        <v>0.56532615097807004</v>
      </c>
      <c r="E10296" s="130">
        <v>-3.76864126577629E-3</v>
      </c>
    </row>
    <row r="10297" spans="1:5" x14ac:dyDescent="0.25">
      <c r="A10297" s="130">
        <v>51255.319484579202</v>
      </c>
      <c r="B10297" s="130">
        <v>0.44001978894596699</v>
      </c>
      <c r="C10297" s="130">
        <v>1.1080754726548701</v>
      </c>
      <c r="D10297" s="130">
        <v>0.56529790957562198</v>
      </c>
      <c r="E10297" s="130">
        <v>-3.7613344382751699E-3</v>
      </c>
    </row>
    <row r="10298" spans="1:5" x14ac:dyDescent="0.25">
      <c r="A10298" s="130">
        <v>51255.643449592098</v>
      </c>
      <c r="B10298" s="130">
        <v>-0.37127695558454299</v>
      </c>
      <c r="C10298" s="130">
        <v>1.1080763475420301</v>
      </c>
      <c r="D10298" s="130">
        <v>0.56529616471763</v>
      </c>
      <c r="E10298" s="130">
        <v>-3.7608875441807999E-3</v>
      </c>
    </row>
    <row r="10299" spans="1:5" x14ac:dyDescent="0.25">
      <c r="A10299" s="130">
        <v>51263.810299105899</v>
      </c>
      <c r="B10299" s="130">
        <v>0.36075266383466298</v>
      </c>
      <c r="C10299" s="130">
        <v>1.1080983651018199</v>
      </c>
      <c r="D10299" s="130">
        <v>0.56525216665485301</v>
      </c>
      <c r="E10299" s="130">
        <v>-3.7497934595122598E-3</v>
      </c>
    </row>
    <row r="10300" spans="1:5" x14ac:dyDescent="0.25">
      <c r="A10300" s="130">
        <v>51287.927574072703</v>
      </c>
      <c r="B10300" s="130">
        <v>0.49751886189317601</v>
      </c>
      <c r="C10300" s="130">
        <v>1.1081629649952001</v>
      </c>
      <c r="D10300" s="130">
        <v>0.56512210437879795</v>
      </c>
      <c r="E10300" s="130">
        <v>-3.7189573035562901E-3</v>
      </c>
    </row>
    <row r="10301" spans="1:5" x14ac:dyDescent="0.25">
      <c r="A10301" s="130">
        <v>51291.254541206203</v>
      </c>
      <c r="B10301" s="130">
        <v>1.09402219489185</v>
      </c>
      <c r="C10301" s="130">
        <v>1.1081718275463099</v>
      </c>
      <c r="D10301" s="130">
        <v>0.56510414677916498</v>
      </c>
      <c r="E10301" s="130">
        <v>-3.7149289657940599E-3</v>
      </c>
    </row>
    <row r="10302" spans="1:5" x14ac:dyDescent="0.25">
      <c r="A10302" s="130">
        <v>51295.246929200301</v>
      </c>
      <c r="B10302" s="130">
        <v>1.1660572995188001</v>
      </c>
      <c r="C10302" s="130">
        <v>1.10818244706849</v>
      </c>
      <c r="D10302" s="130">
        <v>0.56508259253527504</v>
      </c>
      <c r="E10302" s="130">
        <v>-3.7101670107545499E-3</v>
      </c>
    </row>
    <row r="10303" spans="1:5" x14ac:dyDescent="0.25">
      <c r="A10303" s="130">
        <v>51297.165142748199</v>
      </c>
      <c r="B10303" s="130">
        <v>1.18770318786106</v>
      </c>
      <c r="C10303" s="130">
        <v>1.1081875433557</v>
      </c>
      <c r="D10303" s="130">
        <v>0.56507223448684596</v>
      </c>
      <c r="E10303" s="130">
        <v>-3.7079070032901302E-3</v>
      </c>
    </row>
    <row r="10304" spans="1:5" x14ac:dyDescent="0.25">
      <c r="A10304" s="130">
        <v>51297.817430253002</v>
      </c>
      <c r="B10304" s="130">
        <v>3.34000773220213</v>
      </c>
      <c r="C10304" s="130">
        <v>1.10818927545145</v>
      </c>
      <c r="D10304" s="130">
        <v>0.56506871195258601</v>
      </c>
      <c r="E10304" s="130">
        <v>-3.7071426225703898E-3</v>
      </c>
    </row>
    <row r="10305" spans="1:5" x14ac:dyDescent="0.25">
      <c r="A10305" s="130">
        <v>51300.746579090403</v>
      </c>
      <c r="B10305" s="130">
        <v>1.72191226732419</v>
      </c>
      <c r="C10305" s="130">
        <v>1.1081970479751899</v>
      </c>
      <c r="D10305" s="130">
        <v>0.56505289194777497</v>
      </c>
      <c r="E10305" s="130">
        <v>-3.70373596759324E-3</v>
      </c>
    </row>
    <row r="10306" spans="1:5" x14ac:dyDescent="0.25">
      <c r="A10306" s="130">
        <v>51303.2552844975</v>
      </c>
      <c r="B10306" s="130">
        <v>1.2634830935279999</v>
      </c>
      <c r="C10306" s="130">
        <v>1.10820369758503</v>
      </c>
      <c r="D10306" s="130">
        <v>0.56503934039016801</v>
      </c>
      <c r="E10306" s="130">
        <v>-3.7008519135737598E-3</v>
      </c>
    </row>
    <row r="10307" spans="1:5" x14ac:dyDescent="0.25">
      <c r="A10307" s="130">
        <v>51307.464946116503</v>
      </c>
      <c r="B10307" s="130">
        <v>0.68998676807008297</v>
      </c>
      <c r="C10307" s="130">
        <v>1.1082148407335399</v>
      </c>
      <c r="D10307" s="130">
        <v>0.56501659577575503</v>
      </c>
      <c r="E10307" s="130">
        <v>-3.6960820781441199E-3</v>
      </c>
    </row>
    <row r="10308" spans="1:5" x14ac:dyDescent="0.25">
      <c r="A10308" s="130">
        <v>51324.4260337101</v>
      </c>
      <c r="B10308" s="130">
        <v>0.37077224232133799</v>
      </c>
      <c r="C10308" s="130">
        <v>1.1082595470555501</v>
      </c>
      <c r="D10308" s="130">
        <v>0.56492489476905405</v>
      </c>
      <c r="E10308" s="130">
        <v>-3.67774776542507E-3</v>
      </c>
    </row>
    <row r="10309" spans="1:5" x14ac:dyDescent="0.25">
      <c r="A10309" s="130">
        <v>51324.530092911999</v>
      </c>
      <c r="B10309" s="130">
        <v>1.28483307151033</v>
      </c>
      <c r="C10309" s="130">
        <v>1.1082598203976</v>
      </c>
      <c r="D10309" s="130">
        <v>0.56492433186609403</v>
      </c>
      <c r="E10309" s="130">
        <v>-3.6776396483291902E-3</v>
      </c>
    </row>
    <row r="10310" spans="1:5" x14ac:dyDescent="0.25">
      <c r="A10310" s="130">
        <v>51326.537767380098</v>
      </c>
      <c r="B10310" s="130">
        <v>0.26260540219991102</v>
      </c>
      <c r="C10310" s="130">
        <v>1.1082650919078001</v>
      </c>
      <c r="D10310" s="130">
        <v>0.564913470734002</v>
      </c>
      <c r="E10310" s="130">
        <v>-3.6755641014928199E-3</v>
      </c>
    </row>
    <row r="10311" spans="1:5" x14ac:dyDescent="0.25">
      <c r="A10311" s="130">
        <v>51336.2171941099</v>
      </c>
      <c r="B10311" s="130">
        <v>-0.86511075722973696</v>
      </c>
      <c r="C10311" s="130">
        <v>1.1082904474020401</v>
      </c>
      <c r="D10311" s="130">
        <v>0.56486108771988197</v>
      </c>
      <c r="E10311" s="130">
        <v>-3.66583532640873E-3</v>
      </c>
    </row>
    <row r="10312" spans="1:5" x14ac:dyDescent="0.25">
      <c r="A10312" s="130">
        <v>51340.751636395202</v>
      </c>
      <c r="B10312" s="130">
        <v>1.17043539831716</v>
      </c>
      <c r="C10312" s="130">
        <v>1.1083022916087499</v>
      </c>
      <c r="D10312" s="130">
        <v>0.56483653735450201</v>
      </c>
      <c r="E10312" s="130">
        <v>-3.6614359899202302E-3</v>
      </c>
    </row>
    <row r="10313" spans="1:5" x14ac:dyDescent="0.25">
      <c r="A10313" s="130">
        <v>51346.856895414603</v>
      </c>
      <c r="B10313" s="130">
        <v>0.914746611404049</v>
      </c>
      <c r="C10313" s="130">
        <v>1.1083182048204101</v>
      </c>
      <c r="D10313" s="130">
        <v>0.56480347127929498</v>
      </c>
      <c r="E10313" s="130">
        <v>-3.6556719847149698E-3</v>
      </c>
    </row>
    <row r="10314" spans="1:5" x14ac:dyDescent="0.25">
      <c r="A10314" s="130">
        <v>51347.598784126698</v>
      </c>
      <c r="B10314" s="130">
        <v>1.9080163063245801</v>
      </c>
      <c r="C10314" s="130">
        <v>1.10832013587652</v>
      </c>
      <c r="D10314" s="130">
        <v>0.56479945235127704</v>
      </c>
      <c r="E10314" s="130">
        <v>-3.6549840195975502E-3</v>
      </c>
    </row>
    <row r="10315" spans="1:5" x14ac:dyDescent="0.25">
      <c r="A10315" s="130">
        <v>51351.822406715102</v>
      </c>
      <c r="B10315" s="130">
        <v>-0.11374099849805799</v>
      </c>
      <c r="C10315" s="130">
        <v>1.1083311185468401</v>
      </c>
      <c r="D10315" s="130">
        <v>0.56477656877466098</v>
      </c>
      <c r="E10315" s="130">
        <v>-3.6511187905902301E-3</v>
      </c>
    </row>
    <row r="10316" spans="1:5" x14ac:dyDescent="0.25">
      <c r="A10316" s="130">
        <v>51361.251047586797</v>
      </c>
      <c r="B10316" s="130">
        <v>-0.50817965807841103</v>
      </c>
      <c r="C10316" s="130">
        <v>1.1083555686464699</v>
      </c>
      <c r="D10316" s="130">
        <v>0.56472546265930901</v>
      </c>
      <c r="E10316" s="130">
        <v>-3.6428055372935801E-3</v>
      </c>
    </row>
    <row r="10317" spans="1:5" x14ac:dyDescent="0.25">
      <c r="A10317" s="130">
        <v>51363.090795605298</v>
      </c>
      <c r="B10317" s="130">
        <v>1.58588354639624</v>
      </c>
      <c r="C10317" s="130">
        <v>1.10836032863711</v>
      </c>
      <c r="D10317" s="130">
        <v>0.56471548715992304</v>
      </c>
      <c r="E10317" s="130">
        <v>-3.6412341815796898E-3</v>
      </c>
    </row>
    <row r="10318" spans="1:5" x14ac:dyDescent="0.25">
      <c r="A10318" s="130">
        <v>51376.069268377803</v>
      </c>
      <c r="B10318" s="130">
        <v>0.82438781663654004</v>
      </c>
      <c r="C10318" s="130">
        <v>1.10839380808667</v>
      </c>
      <c r="D10318" s="130">
        <v>0.56464508269582503</v>
      </c>
      <c r="E10318" s="130">
        <v>-3.6306194865332298E-3</v>
      </c>
    </row>
    <row r="10319" spans="1:5" x14ac:dyDescent="0.25">
      <c r="A10319" s="130">
        <v>51380.4021348397</v>
      </c>
      <c r="B10319" s="130">
        <v>1.25941342686022</v>
      </c>
      <c r="C10319" s="130">
        <v>1.10840494637127</v>
      </c>
      <c r="D10319" s="130">
        <v>0.56462156549518305</v>
      </c>
      <c r="E10319" s="130">
        <v>-3.6272591042546699E-3</v>
      </c>
    </row>
    <row r="10320" spans="1:5" x14ac:dyDescent="0.25">
      <c r="A10320" s="130">
        <v>51385.724461953498</v>
      </c>
      <c r="B10320" s="130">
        <v>0.90846571981473301</v>
      </c>
      <c r="C10320" s="130">
        <v>1.1084186016831901</v>
      </c>
      <c r="D10320" s="130">
        <v>0.56459266920670503</v>
      </c>
      <c r="E10320" s="130">
        <v>-3.6232568369804598E-3</v>
      </c>
    </row>
    <row r="10321" spans="1:5" x14ac:dyDescent="0.25">
      <c r="A10321" s="130">
        <v>51390.6984721751</v>
      </c>
      <c r="B10321" s="130">
        <v>1.4814546978552301</v>
      </c>
      <c r="C10321" s="130">
        <v>1.10843133694058</v>
      </c>
      <c r="D10321" s="130">
        <v>0.56456565539439696</v>
      </c>
      <c r="E10321" s="130">
        <v>-3.6196414996451298E-3</v>
      </c>
    </row>
    <row r="10322" spans="1:5" x14ac:dyDescent="0.25">
      <c r="A10322" s="130">
        <v>51391.080796308903</v>
      </c>
      <c r="B10322" s="130">
        <v>1.0532870495151101</v>
      </c>
      <c r="C10322" s="130">
        <v>1.1084323147742801</v>
      </c>
      <c r="D10322" s="130">
        <v>0.56456357865010098</v>
      </c>
      <c r="E10322" s="130">
        <v>-3.6193686054473498E-3</v>
      </c>
    </row>
    <row r="10323" spans="1:5" x14ac:dyDescent="0.25">
      <c r="A10323" s="130">
        <v>51392.6910326707</v>
      </c>
      <c r="B10323" s="130">
        <v>0.89572496621148601</v>
      </c>
      <c r="C10323" s="130">
        <v>1.1084364314716399</v>
      </c>
      <c r="D10323" s="130">
        <v>0.56455483147628605</v>
      </c>
      <c r="E10323" s="130">
        <v>-3.6182270817681299E-3</v>
      </c>
    </row>
    <row r="10324" spans="1:5" x14ac:dyDescent="0.25">
      <c r="A10324" s="130">
        <v>51394.362396191696</v>
      </c>
      <c r="B10324" s="130">
        <v>1.54032336125443</v>
      </c>
      <c r="C10324" s="130">
        <v>1.1084407016270901</v>
      </c>
      <c r="D10324" s="130">
        <v>0.56454575132265095</v>
      </c>
      <c r="E10324" s="130">
        <v>-3.6170556004702799E-3</v>
      </c>
    </row>
    <row r="10325" spans="1:5" x14ac:dyDescent="0.25">
      <c r="A10325" s="130">
        <v>51397.539315413298</v>
      </c>
      <c r="B10325" s="130">
        <v>0.84045904919465297</v>
      </c>
      <c r="C10325" s="130">
        <v>1.10844881040872</v>
      </c>
      <c r="D10325" s="130">
        <v>0.56452848922161403</v>
      </c>
      <c r="E10325" s="130">
        <v>-3.6148664102518399E-3</v>
      </c>
    </row>
    <row r="10326" spans="1:5" x14ac:dyDescent="0.25">
      <c r="A10326" s="130">
        <v>51400.903154426996</v>
      </c>
      <c r="B10326" s="130">
        <v>1.0287216939369701</v>
      </c>
      <c r="C10326" s="130">
        <v>1.1084573850010999</v>
      </c>
      <c r="D10326" s="130">
        <v>0.56451020777293703</v>
      </c>
      <c r="E10326" s="130">
        <v>-3.61260204501754E-3</v>
      </c>
    </row>
    <row r="10327" spans="1:5" x14ac:dyDescent="0.25">
      <c r="A10327" s="130">
        <v>51402.451312794998</v>
      </c>
      <c r="B10327" s="130">
        <v>1.3077929884324</v>
      </c>
      <c r="C10327" s="130">
        <v>1.1084613274375299</v>
      </c>
      <c r="D10327" s="130">
        <v>0.56450179272131296</v>
      </c>
      <c r="E10327" s="130">
        <v>-3.6115784340028001E-3</v>
      </c>
    </row>
    <row r="10328" spans="1:5" x14ac:dyDescent="0.25">
      <c r="A10328" s="130">
        <v>51408.480272745503</v>
      </c>
      <c r="B10328" s="130">
        <v>-0.41050866719791701</v>
      </c>
      <c r="C10328" s="130">
        <v>1.1084766570128399</v>
      </c>
      <c r="D10328" s="130">
        <v>0.56446901448825104</v>
      </c>
      <c r="E10328" s="130">
        <v>-3.6077034777055698E-3</v>
      </c>
    </row>
    <row r="10329" spans="1:5" x14ac:dyDescent="0.25">
      <c r="A10329" s="130">
        <v>51412.836757485296</v>
      </c>
      <c r="B10329" s="130">
        <v>1.45249655992052</v>
      </c>
      <c r="C10329" s="130">
        <v>1.1084877109479301</v>
      </c>
      <c r="D10329" s="130">
        <v>0.56444532156316796</v>
      </c>
      <c r="E10329" s="130">
        <v>-3.6050136144507201E-3</v>
      </c>
    </row>
    <row r="10330" spans="1:5" x14ac:dyDescent="0.25">
      <c r="A10330" s="130">
        <v>51421.363536226498</v>
      </c>
      <c r="B10330" s="130">
        <v>0.93010967063691397</v>
      </c>
      <c r="C10330" s="130">
        <v>1.1085092904152201</v>
      </c>
      <c r="D10330" s="130">
        <v>0.56439892987828799</v>
      </c>
      <c r="E10330" s="130">
        <v>-3.6000161111646601E-3</v>
      </c>
    </row>
    <row r="10331" spans="1:5" x14ac:dyDescent="0.25">
      <c r="A10331" s="130">
        <v>51422.325010982</v>
      </c>
      <c r="B10331" s="130">
        <v>0.80865260928859595</v>
      </c>
      <c r="C10331" s="130">
        <v>1.1085117190641101</v>
      </c>
      <c r="D10331" s="130">
        <v>0.56439369724751198</v>
      </c>
      <c r="E10331" s="130">
        <v>-3.5994747786468398E-3</v>
      </c>
    </row>
    <row r="10332" spans="1:5" x14ac:dyDescent="0.25">
      <c r="A10332" s="130">
        <v>51423.661545197603</v>
      </c>
      <c r="B10332" s="130">
        <v>1.0902338689403399</v>
      </c>
      <c r="C10332" s="130">
        <v>1.1085150935392101</v>
      </c>
      <c r="D10332" s="130">
        <v>0.56438642291682795</v>
      </c>
      <c r="E10332" s="130">
        <v>-3.5987297443732199E-3</v>
      </c>
    </row>
    <row r="10333" spans="1:5" x14ac:dyDescent="0.25">
      <c r="A10333" s="130">
        <v>51424.954565534601</v>
      </c>
      <c r="B10333" s="130">
        <v>1.06889915594117</v>
      </c>
      <c r="C10333" s="130">
        <v>1.10851835642476</v>
      </c>
      <c r="D10333" s="130">
        <v>0.56437938484821404</v>
      </c>
      <c r="E10333" s="130">
        <v>-3.5980172295871698E-3</v>
      </c>
    </row>
    <row r="10334" spans="1:5" x14ac:dyDescent="0.25">
      <c r="A10334" s="130">
        <v>51425.451127778397</v>
      </c>
      <c r="B10334" s="130">
        <v>-1.15625755603763</v>
      </c>
      <c r="C10334" s="130">
        <v>1.1085196090289999</v>
      </c>
      <c r="D10334" s="130">
        <v>0.56437668184989997</v>
      </c>
      <c r="E10334" s="130">
        <v>-3.5977457599397399E-3</v>
      </c>
    </row>
    <row r="10335" spans="1:5" x14ac:dyDescent="0.25">
      <c r="A10335" s="130">
        <v>51441.444241198602</v>
      </c>
      <c r="B10335" s="130">
        <v>1.9051172919597501</v>
      </c>
      <c r="C10335" s="130">
        <v>1.1085598189963299</v>
      </c>
      <c r="D10335" s="130">
        <v>0.564289580384018</v>
      </c>
      <c r="E10335" s="130">
        <v>-3.5896427722657601E-3</v>
      </c>
    </row>
    <row r="10336" spans="1:5" x14ac:dyDescent="0.25">
      <c r="A10336" s="130">
        <v>51444.803326706002</v>
      </c>
      <c r="B10336" s="130">
        <v>2.6959752797987502</v>
      </c>
      <c r="C10336" s="130">
        <v>1.1085682316065699</v>
      </c>
      <c r="D10336" s="130">
        <v>0.56427127529760701</v>
      </c>
      <c r="E10336" s="130">
        <v>-3.5880986158187802E-3</v>
      </c>
    </row>
    <row r="10337" spans="1:5" x14ac:dyDescent="0.25">
      <c r="A10337" s="130">
        <v>51448.233163883298</v>
      </c>
      <c r="B10337" s="130">
        <v>1.94223173710522</v>
      </c>
      <c r="C10337" s="130">
        <v>1.1085768096894699</v>
      </c>
      <c r="D10337" s="130">
        <v>0.5642525807605</v>
      </c>
      <c r="E10337" s="130">
        <v>-3.5865783886136799E-3</v>
      </c>
    </row>
    <row r="10338" spans="1:5" x14ac:dyDescent="0.25">
      <c r="A10338" s="130">
        <v>51452.944678338601</v>
      </c>
      <c r="B10338" s="130">
        <v>1.1018278556871799</v>
      </c>
      <c r="C10338" s="130">
        <v>1.10858857399211</v>
      </c>
      <c r="D10338" s="130">
        <v>0.56422689395002801</v>
      </c>
      <c r="E10338" s="130">
        <v>-3.58458303329558E-3</v>
      </c>
    </row>
    <row r="10339" spans="1:5" x14ac:dyDescent="0.25">
      <c r="A10339" s="130">
        <v>51457.484047828497</v>
      </c>
      <c r="B10339" s="130">
        <v>-0.87040987639489498</v>
      </c>
      <c r="C10339" s="130">
        <v>1.10859988739283</v>
      </c>
      <c r="D10339" s="130">
        <v>0.56420213864323598</v>
      </c>
      <c r="E10339" s="130">
        <v>-3.5827623001056302E-3</v>
      </c>
    </row>
    <row r="10340" spans="1:5" x14ac:dyDescent="0.25">
      <c r="A10340" s="130">
        <v>51459.400855771601</v>
      </c>
      <c r="B10340" s="130">
        <v>1.55054437609827</v>
      </c>
      <c r="C10340" s="130">
        <v>1.10860465842418</v>
      </c>
      <c r="D10340" s="130">
        <v>0.564191683325168</v>
      </c>
      <c r="E10340" s="130">
        <v>-3.5820234349350599E-3</v>
      </c>
    </row>
    <row r="10341" spans="1:5" x14ac:dyDescent="0.25">
      <c r="A10341" s="130">
        <v>51470.934270621103</v>
      </c>
      <c r="B10341" s="130">
        <v>1.94314407170046</v>
      </c>
      <c r="C10341" s="130">
        <v>1.1086332881479</v>
      </c>
      <c r="D10341" s="130">
        <v>0.56412874788471801</v>
      </c>
      <c r="E10341" s="130">
        <v>-3.5779530296045298E-3</v>
      </c>
    </row>
    <row r="10342" spans="1:5" x14ac:dyDescent="0.25">
      <c r="A10342" s="130">
        <v>51476.4866904468</v>
      </c>
      <c r="B10342" s="130">
        <v>1.2960447539390101</v>
      </c>
      <c r="C10342" s="130">
        <v>1.10864702378794</v>
      </c>
      <c r="D10342" s="130">
        <v>0.56409843366441703</v>
      </c>
      <c r="E10342" s="130">
        <v>-3.57622282638258E-3</v>
      </c>
    </row>
    <row r="10343" spans="1:5" x14ac:dyDescent="0.25">
      <c r="A10343" s="130">
        <v>51482.332577135203</v>
      </c>
      <c r="B10343" s="130">
        <v>1.4138593552626799</v>
      </c>
      <c r="C10343" s="130">
        <v>1.1086614522971101</v>
      </c>
      <c r="D10343" s="130">
        <v>0.56406650611674503</v>
      </c>
      <c r="E10343" s="130">
        <v>-3.5745621413543101E-3</v>
      </c>
    </row>
    <row r="10344" spans="1:5" x14ac:dyDescent="0.25">
      <c r="A10344" s="130">
        <v>51482.961821206198</v>
      </c>
      <c r="B10344" s="130">
        <v>-0.52342745209673602</v>
      </c>
      <c r="C10344" s="130">
        <v>1.1086630033426801</v>
      </c>
      <c r="D10344" s="130">
        <v>0.56406306879605295</v>
      </c>
      <c r="E10344" s="130">
        <v>-3.57439322538453E-3</v>
      </c>
    </row>
    <row r="10345" spans="1:5" x14ac:dyDescent="0.25">
      <c r="A10345" s="130">
        <v>51493.732057990201</v>
      </c>
      <c r="B10345" s="130">
        <v>2.23936900698682</v>
      </c>
      <c r="C10345" s="130">
        <v>1.10868949050357</v>
      </c>
      <c r="D10345" s="130">
        <v>0.56400421465943895</v>
      </c>
      <c r="E10345" s="130">
        <v>-3.5717982918756701E-3</v>
      </c>
    </row>
    <row r="10346" spans="1:5" x14ac:dyDescent="0.25">
      <c r="A10346" s="130">
        <v>51495.426587873997</v>
      </c>
      <c r="B10346" s="130">
        <v>0.133254392424731</v>
      </c>
      <c r="C10346" s="130">
        <v>1.1086936474118101</v>
      </c>
      <c r="D10346" s="130">
        <v>0.56399495135911804</v>
      </c>
      <c r="E10346" s="130">
        <v>-3.5714409613014099E-3</v>
      </c>
    </row>
    <row r="10347" spans="1:5" x14ac:dyDescent="0.25">
      <c r="A10347" s="130">
        <v>51497.577929087704</v>
      </c>
      <c r="B10347" s="130">
        <v>2.1167782924701002</v>
      </c>
      <c r="C10347" s="130">
        <v>1.10869892085943</v>
      </c>
      <c r="D10347" s="130">
        <v>0.56398318948287796</v>
      </c>
      <c r="E10347" s="130">
        <v>-3.5710072452046502E-3</v>
      </c>
    </row>
    <row r="10348" spans="1:5" x14ac:dyDescent="0.25">
      <c r="A10348" s="130">
        <v>51499.462118791002</v>
      </c>
      <c r="B10348" s="130">
        <v>4.65523166106818E-2</v>
      </c>
      <c r="C10348" s="130">
        <v>1.10870353570881</v>
      </c>
      <c r="D10348" s="130">
        <v>0.56397288692134495</v>
      </c>
      <c r="E10348" s="130">
        <v>-3.57064571200825E-3</v>
      </c>
    </row>
    <row r="10349" spans="1:5" x14ac:dyDescent="0.25">
      <c r="A10349" s="130">
        <v>51499.735019968502</v>
      </c>
      <c r="B10349" s="130">
        <v>1.05633035386521</v>
      </c>
      <c r="C10349" s="130">
        <v>1.10870420382181</v>
      </c>
      <c r="D10349" s="130">
        <v>0.56397139462706702</v>
      </c>
      <c r="E10349" s="130">
        <v>-3.5705947669027898E-3</v>
      </c>
    </row>
    <row r="10350" spans="1:5" x14ac:dyDescent="0.25">
      <c r="A10350" s="130">
        <v>51507.334455231197</v>
      </c>
      <c r="B10350" s="130">
        <v>1.54613396448315</v>
      </c>
      <c r="C10350" s="130">
        <v>1.1087227792365599</v>
      </c>
      <c r="D10350" s="130">
        <v>0.56392982900906097</v>
      </c>
      <c r="E10350" s="130">
        <v>-3.5693202045351301E-3</v>
      </c>
    </row>
    <row r="10351" spans="1:5" x14ac:dyDescent="0.25">
      <c r="A10351" s="130">
        <v>51509.1741025909</v>
      </c>
      <c r="B10351" s="130">
        <v>1.5237037399467199</v>
      </c>
      <c r="C10351" s="130">
        <v>1.10872726738631</v>
      </c>
      <c r="D10351" s="130">
        <v>0.56391976405143196</v>
      </c>
      <c r="E10351" s="130">
        <v>-3.5690534720579101E-3</v>
      </c>
    </row>
    <row r="10352" spans="1:5" x14ac:dyDescent="0.25">
      <c r="A10352" s="130">
        <v>51512.738719328801</v>
      </c>
      <c r="B10352" s="130">
        <v>0.83780089577680805</v>
      </c>
      <c r="C10352" s="130">
        <v>1.10873595446406</v>
      </c>
      <c r="D10352" s="130">
        <v>0.56390025835729596</v>
      </c>
      <c r="E10352" s="130">
        <v>-3.5685829945498698E-3</v>
      </c>
    </row>
    <row r="10353" spans="1:5" x14ac:dyDescent="0.25">
      <c r="A10353" s="130">
        <v>51513.174763260897</v>
      </c>
      <c r="B10353" s="130">
        <v>1.6268578226977399</v>
      </c>
      <c r="C10353" s="130">
        <v>1.1087370162616399</v>
      </c>
      <c r="D10353" s="130">
        <v>0.56389787202179598</v>
      </c>
      <c r="E10353" s="130">
        <v>-3.56852964030823E-3</v>
      </c>
    </row>
    <row r="10354" spans="1:5" x14ac:dyDescent="0.25">
      <c r="A10354" s="130">
        <v>51513.548630063997</v>
      </c>
      <c r="B10354" s="130">
        <v>0.16506037364214499</v>
      </c>
      <c r="C10354" s="130">
        <v>1.1087379265053201</v>
      </c>
      <c r="D10354" s="130">
        <v>0.56389582591252796</v>
      </c>
      <c r="E10354" s="130">
        <v>-3.5684846224635302E-3</v>
      </c>
    </row>
    <row r="10355" spans="1:5" x14ac:dyDescent="0.25">
      <c r="A10355" s="130">
        <v>51514.951615583297</v>
      </c>
      <c r="B10355" s="130">
        <v>2.1079013673710199</v>
      </c>
      <c r="C10355" s="130">
        <v>1.10874134109719</v>
      </c>
      <c r="D10355" s="130">
        <v>0.56388814719841895</v>
      </c>
      <c r="E10355" s="130">
        <v>-3.56832168338322E-3</v>
      </c>
    </row>
    <row r="10356" spans="1:5" x14ac:dyDescent="0.25">
      <c r="A10356" s="130">
        <v>51523.742248948198</v>
      </c>
      <c r="B10356" s="130">
        <v>1.59125315712356</v>
      </c>
      <c r="C10356" s="130">
        <v>1.1087626919845599</v>
      </c>
      <c r="D10356" s="130">
        <v>0.56384002010967005</v>
      </c>
      <c r="E10356" s="130">
        <v>-3.56751621995761E-3</v>
      </c>
    </row>
    <row r="10357" spans="1:5" x14ac:dyDescent="0.25">
      <c r="A10357" s="130">
        <v>51530.186895811203</v>
      </c>
      <c r="B10357" s="130">
        <v>0.71955855510503797</v>
      </c>
      <c r="C10357" s="130">
        <v>1.10877829701324</v>
      </c>
      <c r="D10357" s="130">
        <v>0.56380472059077102</v>
      </c>
      <c r="E10357" s="130">
        <v>-3.56716164528055E-3</v>
      </c>
    </row>
    <row r="10358" spans="1:5" x14ac:dyDescent="0.25">
      <c r="A10358" s="130">
        <v>51532.872808055501</v>
      </c>
      <c r="B10358" s="130">
        <v>0.298772511538137</v>
      </c>
      <c r="C10358" s="130">
        <v>1.10878478873685</v>
      </c>
      <c r="D10358" s="130">
        <v>0.56379000487627096</v>
      </c>
      <c r="E10358" s="130">
        <v>-3.5670727586852302E-3</v>
      </c>
    </row>
    <row r="10359" spans="1:5" x14ac:dyDescent="0.25">
      <c r="A10359" s="130">
        <v>51536.371974945003</v>
      </c>
      <c r="B10359" s="130">
        <v>1.6254824668479699</v>
      </c>
      <c r="C10359" s="130">
        <v>1.1087932355505199</v>
      </c>
      <c r="D10359" s="130">
        <v>0.56377082987798999</v>
      </c>
      <c r="E10359" s="130">
        <v>-3.56700890296777E-3</v>
      </c>
    </row>
    <row r="10360" spans="1:5" x14ac:dyDescent="0.25">
      <c r="A10360" s="130">
        <v>51538.176770149897</v>
      </c>
      <c r="B10360" s="130">
        <v>-1.34206403575865E-2</v>
      </c>
      <c r="C10360" s="130">
        <v>1.10879758759313</v>
      </c>
      <c r="D10360" s="130">
        <v>0.563760938241336</v>
      </c>
      <c r="E10360" s="130">
        <v>-3.5669989356237001E-3</v>
      </c>
    </row>
    <row r="10361" spans="1:5" x14ac:dyDescent="0.25">
      <c r="A10361" s="130">
        <v>51538.386862234103</v>
      </c>
      <c r="B10361" s="130">
        <v>1.28938000589145</v>
      </c>
      <c r="C10361" s="130">
        <v>1.1087980939993201</v>
      </c>
      <c r="D10361" s="130">
        <v>0.56375978670849602</v>
      </c>
      <c r="E10361" s="130">
        <v>-3.5669987908124902E-3</v>
      </c>
    </row>
    <row r="10362" spans="1:5" x14ac:dyDescent="0.25">
      <c r="A10362" s="130">
        <v>51540.767933054201</v>
      </c>
      <c r="B10362" s="130">
        <v>1.79251122342943</v>
      </c>
      <c r="C10362" s="130">
        <v>1.10880383034679</v>
      </c>
      <c r="D10362" s="130">
        <v>0.56374673483339799</v>
      </c>
      <c r="E10362" s="130">
        <v>-3.5670119474308301E-3</v>
      </c>
    </row>
    <row r="10363" spans="1:5" x14ac:dyDescent="0.25">
      <c r="A10363" s="130">
        <v>51541.417631775599</v>
      </c>
      <c r="B10363" s="130">
        <v>0.984533482514105</v>
      </c>
      <c r="C10363" s="130">
        <v>1.1088053946126699</v>
      </c>
      <c r="D10363" s="130">
        <v>0.56374317317454803</v>
      </c>
      <c r="E10363" s="130">
        <v>-3.5670202595185301E-3</v>
      </c>
    </row>
    <row r="10364" spans="1:5" x14ac:dyDescent="0.25">
      <c r="A10364" s="130">
        <v>51551.727898930701</v>
      </c>
      <c r="B10364" s="130">
        <v>-0.56695964386322995</v>
      </c>
      <c r="C10364" s="130">
        <v>1.1088301638217699</v>
      </c>
      <c r="D10364" s="130">
        <v>0.56368663344583902</v>
      </c>
      <c r="E10364" s="130">
        <v>-3.5674230197555701E-3</v>
      </c>
    </row>
    <row r="10365" spans="1:5" x14ac:dyDescent="0.25">
      <c r="A10365" s="130">
        <v>51557.811106265901</v>
      </c>
      <c r="B10365" s="130">
        <v>-0.172186176905331</v>
      </c>
      <c r="C10365" s="130">
        <v>1.1088447299405899</v>
      </c>
      <c r="D10365" s="130">
        <v>0.56365325771221797</v>
      </c>
      <c r="E10365" s="130">
        <v>-3.5678995311472302E-3</v>
      </c>
    </row>
    <row r="10366" spans="1:5" x14ac:dyDescent="0.25">
      <c r="A10366" s="130">
        <v>51560.990044156097</v>
      </c>
      <c r="B10366" s="130">
        <v>-0.26262912557192297</v>
      </c>
      <c r="C10366" s="130">
        <v>1.10885232768889</v>
      </c>
      <c r="D10366" s="130">
        <v>0.56363581149653996</v>
      </c>
      <c r="E10366" s="130">
        <v>-3.5682190199913299E-3</v>
      </c>
    </row>
    <row r="10367" spans="1:5" x14ac:dyDescent="0.25">
      <c r="A10367" s="130">
        <v>51563.099254531597</v>
      </c>
      <c r="B10367" s="130">
        <v>0.53241359137015098</v>
      </c>
      <c r="C10367" s="130">
        <v>1.1088573634055401</v>
      </c>
      <c r="D10367" s="130">
        <v>0.56362423417415997</v>
      </c>
      <c r="E10367" s="130">
        <v>-3.56845768499949E-3</v>
      </c>
    </row>
    <row r="10368" spans="1:5" x14ac:dyDescent="0.25">
      <c r="A10368" s="130">
        <v>51568.956886391803</v>
      </c>
      <c r="B10368" s="130">
        <v>-4.3726484479744698E-2</v>
      </c>
      <c r="C10368" s="130">
        <v>1.10887132607281</v>
      </c>
      <c r="D10368" s="130">
        <v>0.56359207430772496</v>
      </c>
      <c r="E10368" s="130">
        <v>-3.56923210103985E-3</v>
      </c>
    </row>
    <row r="10369" spans="1:5" x14ac:dyDescent="0.25">
      <c r="A10369" s="130">
        <v>51570.470793687702</v>
      </c>
      <c r="B10369" s="130">
        <v>-6.80902479376355E-3</v>
      </c>
      <c r="C10369" s="130">
        <v>1.10887492938864</v>
      </c>
      <c r="D10369" s="130">
        <v>0.56358376073778405</v>
      </c>
      <c r="E10369" s="130">
        <v>-3.5694589280413302E-3</v>
      </c>
    </row>
    <row r="10370" spans="1:5" x14ac:dyDescent="0.25">
      <c r="A10370" s="130">
        <v>51574.038354247197</v>
      </c>
      <c r="B10370" s="130">
        <v>2.4016836950467</v>
      </c>
      <c r="C10370" s="130">
        <v>1.1088834120299</v>
      </c>
      <c r="D10370" s="130">
        <v>0.56356416661443198</v>
      </c>
      <c r="E10370" s="130">
        <v>-3.5700367714852801E-3</v>
      </c>
    </row>
    <row r="10371" spans="1:5" x14ac:dyDescent="0.25">
      <c r="A10371" s="130">
        <v>51587.073670956503</v>
      </c>
      <c r="B10371" s="130">
        <v>1.8098123511453199</v>
      </c>
      <c r="C10371" s="130">
        <v>1.10891430313628</v>
      </c>
      <c r="D10371" s="130">
        <v>0.56349253707186797</v>
      </c>
      <c r="E10371" s="130">
        <v>-3.5726649302711198E-3</v>
      </c>
    </row>
    <row r="10372" spans="1:5" x14ac:dyDescent="0.25">
      <c r="A10372" s="130">
        <v>51588.1727238721</v>
      </c>
      <c r="B10372" s="130">
        <v>0.29888659271604101</v>
      </c>
      <c r="C10372" s="130">
        <v>1.1089169002869901</v>
      </c>
      <c r="D10372" s="130">
        <v>0.56348649517992</v>
      </c>
      <c r="E10372" s="130">
        <v>-3.5729235895204498E-3</v>
      </c>
    </row>
    <row r="10373" spans="1:5" x14ac:dyDescent="0.25">
      <c r="A10373" s="130">
        <v>51598.626646459699</v>
      </c>
      <c r="B10373" s="130">
        <v>0.61849355225314095</v>
      </c>
      <c r="C10373" s="130">
        <v>1.1089415465261001</v>
      </c>
      <c r="D10373" s="130">
        <v>0.56342900632924797</v>
      </c>
      <c r="E10373" s="130">
        <v>-3.5756718246489801E-3</v>
      </c>
    </row>
    <row r="10374" spans="1:5" x14ac:dyDescent="0.25">
      <c r="A10374" s="130">
        <v>51604.394473206303</v>
      </c>
      <c r="B10374" s="130">
        <v>0.85318110505212497</v>
      </c>
      <c r="C10374" s="130">
        <v>1.10895510057141</v>
      </c>
      <c r="D10374" s="130">
        <v>0.56339727217484703</v>
      </c>
      <c r="E10374" s="130">
        <v>-3.57741104371121E-3</v>
      </c>
    </row>
    <row r="10375" spans="1:5" x14ac:dyDescent="0.25">
      <c r="A10375" s="130">
        <v>51622.118682296903</v>
      </c>
      <c r="B10375" s="130">
        <v>2.0533217452411101</v>
      </c>
      <c r="C10375" s="130">
        <v>1.10899655554757</v>
      </c>
      <c r="D10375" s="130">
        <v>0.56329968659241902</v>
      </c>
      <c r="E10375" s="130">
        <v>-3.5837462706517901E-3</v>
      </c>
    </row>
    <row r="10376" spans="1:5" x14ac:dyDescent="0.25">
      <c r="A10376" s="130">
        <v>51628.367161051203</v>
      </c>
      <c r="B10376" s="130">
        <v>1.80708052193577</v>
      </c>
      <c r="C10376" s="130">
        <v>1.10901109989531</v>
      </c>
      <c r="D10376" s="130">
        <v>0.56326525930594995</v>
      </c>
      <c r="E10376" s="130">
        <v>-3.5863356848383899E-3</v>
      </c>
    </row>
    <row r="10377" spans="1:5" x14ac:dyDescent="0.25">
      <c r="A10377" s="130">
        <v>51630.479847866802</v>
      </c>
      <c r="B10377" s="130">
        <v>-0.44867181840215797</v>
      </c>
      <c r="C10377" s="130">
        <v>1.1090160092741499</v>
      </c>
      <c r="D10377" s="130">
        <v>0.56325361612973801</v>
      </c>
      <c r="E10377" s="130">
        <v>-3.5872531365325E-3</v>
      </c>
    </row>
    <row r="10378" spans="1:5" x14ac:dyDescent="0.25">
      <c r="A10378" s="130">
        <v>51648.209668836498</v>
      </c>
      <c r="B10378" s="130">
        <v>0.84123841666241495</v>
      </c>
      <c r="C10378" s="130">
        <v>1.10905704560022</v>
      </c>
      <c r="D10378" s="130">
        <v>0.56315584823227705</v>
      </c>
      <c r="E10378" s="130">
        <v>-3.5957868685335599E-3</v>
      </c>
    </row>
    <row r="10379" spans="1:5" x14ac:dyDescent="0.25">
      <c r="A10379" s="130">
        <v>51667.319723519402</v>
      </c>
      <c r="B10379" s="130">
        <v>1.07739747201545</v>
      </c>
      <c r="C10379" s="130">
        <v>1.1091009511096801</v>
      </c>
      <c r="D10379" s="130">
        <v>0.56305035436301898</v>
      </c>
      <c r="E10379" s="130">
        <v>-3.6066521930542298E-3</v>
      </c>
    </row>
    <row r="10380" spans="1:5" x14ac:dyDescent="0.25">
      <c r="A10380" s="130">
        <v>51670.931509563001</v>
      </c>
      <c r="B10380" s="130">
        <v>0.60350400449391595</v>
      </c>
      <c r="C10380" s="130">
        <v>1.10910921150737</v>
      </c>
      <c r="D10380" s="130">
        <v>0.56303040272604798</v>
      </c>
      <c r="E10380" s="130">
        <v>-3.6088997775145701E-3</v>
      </c>
    </row>
    <row r="10381" spans="1:5" x14ac:dyDescent="0.25">
      <c r="A10381" s="130">
        <v>51672.265525508898</v>
      </c>
      <c r="B10381" s="130">
        <v>1.67652127479976</v>
      </c>
      <c r="C10381" s="130">
        <v>1.1091122594704901</v>
      </c>
      <c r="D10381" s="130">
        <v>0.56302303249941499</v>
      </c>
      <c r="E10381" s="130">
        <v>-3.6097455104242798E-3</v>
      </c>
    </row>
    <row r="10382" spans="1:5" x14ac:dyDescent="0.25">
      <c r="A10382" s="130">
        <v>51673.364489676103</v>
      </c>
      <c r="B10382" s="130">
        <v>1.35074354316462</v>
      </c>
      <c r="C10382" s="130">
        <v>1.10911476916346</v>
      </c>
      <c r="D10382" s="130">
        <v>0.56301696046137895</v>
      </c>
      <c r="E10382" s="130">
        <v>-3.6104485410606299E-3</v>
      </c>
    </row>
    <row r="10383" spans="1:5" x14ac:dyDescent="0.25">
      <c r="A10383" s="130">
        <v>51674.087798450499</v>
      </c>
      <c r="B10383" s="130">
        <v>0.53750697602768005</v>
      </c>
      <c r="C10383" s="130">
        <v>1.1091164203734201</v>
      </c>
      <c r="D10383" s="130">
        <v>0.56301296379409005</v>
      </c>
      <c r="E10383" s="130">
        <v>-3.61091436953023E-3</v>
      </c>
    </row>
    <row r="10384" spans="1:5" x14ac:dyDescent="0.25">
      <c r="A10384" s="130">
        <v>51677.352952523397</v>
      </c>
      <c r="B10384" s="130">
        <v>-0.16960656459721299</v>
      </c>
      <c r="C10384" s="130">
        <v>1.1091238683001301</v>
      </c>
      <c r="D10384" s="130">
        <v>0.56299491995485995</v>
      </c>
      <c r="E10384" s="130">
        <v>-3.6130479551453498E-3</v>
      </c>
    </row>
    <row r="10385" spans="1:5" x14ac:dyDescent="0.25">
      <c r="A10385" s="130">
        <v>51684.268570759501</v>
      </c>
      <c r="B10385" s="130">
        <v>4.8072146556175799</v>
      </c>
      <c r="C10385" s="130">
        <v>1.10913961093921</v>
      </c>
      <c r="D10385" s="130">
        <v>0.56295669153081895</v>
      </c>
      <c r="E10385" s="130">
        <v>-3.6177330608243101E-3</v>
      </c>
    </row>
    <row r="10386" spans="1:5" x14ac:dyDescent="0.25">
      <c r="A10386" s="130">
        <v>51689.0919600247</v>
      </c>
      <c r="B10386" s="130">
        <v>-0.20011522963314701</v>
      </c>
      <c r="C10386" s="130">
        <v>1.1091505650767</v>
      </c>
      <c r="D10386" s="130">
        <v>0.56293001940778398</v>
      </c>
      <c r="E10386" s="130">
        <v>-3.62113429742406E-3</v>
      </c>
    </row>
    <row r="10387" spans="1:5" x14ac:dyDescent="0.25">
      <c r="A10387" s="130">
        <v>51690.473904355102</v>
      </c>
      <c r="B10387" s="130">
        <v>0.50219055515341404</v>
      </c>
      <c r="C10387" s="130">
        <v>1.1091536996395099</v>
      </c>
      <c r="D10387" s="130">
        <v>0.56292237621187202</v>
      </c>
      <c r="E10387" s="130">
        <v>-3.6221289978353001E-3</v>
      </c>
    </row>
    <row r="10388" spans="1:5" x14ac:dyDescent="0.25">
      <c r="A10388" s="130">
        <v>51691.5844881663</v>
      </c>
      <c r="B10388" s="130">
        <v>0.19379665981567001</v>
      </c>
      <c r="C10388" s="130">
        <v>1.10915621743893</v>
      </c>
      <c r="D10388" s="130">
        <v>0.56291623339499597</v>
      </c>
      <c r="E10388" s="130">
        <v>-3.6229349012464399E-3</v>
      </c>
    </row>
    <row r="10389" spans="1:5" x14ac:dyDescent="0.25">
      <c r="A10389" s="130">
        <v>51694.6768899913</v>
      </c>
      <c r="B10389" s="130">
        <v>0.80994429160916603</v>
      </c>
      <c r="C10389" s="130">
        <v>1.1091632223152199</v>
      </c>
      <c r="D10389" s="130">
        <v>0.56289912671489195</v>
      </c>
      <c r="E10389" s="130">
        <v>-3.6252095499337998E-3</v>
      </c>
    </row>
    <row r="10390" spans="1:5" x14ac:dyDescent="0.25">
      <c r="A10390" s="130">
        <v>51699.760803750898</v>
      </c>
      <c r="B10390" s="130">
        <v>2.3564092614277099</v>
      </c>
      <c r="C10390" s="130">
        <v>1.10917471952074</v>
      </c>
      <c r="D10390" s="130">
        <v>0.56287099655711204</v>
      </c>
      <c r="E10390" s="130">
        <v>-3.6290469824184E-3</v>
      </c>
    </row>
    <row r="10391" spans="1:5" x14ac:dyDescent="0.25">
      <c r="A10391" s="130">
        <v>51704.520231173199</v>
      </c>
      <c r="B10391" s="130">
        <v>-0.65092432262728905</v>
      </c>
      <c r="C10391" s="130">
        <v>1.10918546173119</v>
      </c>
      <c r="D10391" s="130">
        <v>0.56284465423696195</v>
      </c>
      <c r="E10391" s="130">
        <v>-3.6327497756440401E-3</v>
      </c>
    </row>
    <row r="10392" spans="1:5" x14ac:dyDescent="0.25">
      <c r="A10392" s="130">
        <v>51710.497470350499</v>
      </c>
      <c r="B10392" s="130">
        <v>1.4378329346810299</v>
      </c>
      <c r="C10392" s="130">
        <v>1.1091989236534301</v>
      </c>
      <c r="D10392" s="130">
        <v>0.56281156120827502</v>
      </c>
      <c r="E10392" s="130">
        <v>-3.63755100186826E-3</v>
      </c>
    </row>
    <row r="10393" spans="1:5" x14ac:dyDescent="0.25">
      <c r="A10393" s="130">
        <v>51714.7114292607</v>
      </c>
      <c r="B10393" s="130">
        <v>1.0814131396704301</v>
      </c>
      <c r="C10393" s="130">
        <v>1.1092083950001099</v>
      </c>
      <c r="D10393" s="130">
        <v>0.56278822363536096</v>
      </c>
      <c r="E10393" s="130">
        <v>-3.6410368489587998E-3</v>
      </c>
    </row>
    <row r="10394" spans="1:5" x14ac:dyDescent="0.25">
      <c r="A10394" s="130">
        <v>51717.5049953696</v>
      </c>
      <c r="B10394" s="130">
        <v>1.4853888667550701</v>
      </c>
      <c r="C10394" s="130">
        <v>1.10921466506435</v>
      </c>
      <c r="D10394" s="130">
        <v>0.562772749252888</v>
      </c>
      <c r="E10394" s="130">
        <v>-3.6433937329373102E-3</v>
      </c>
    </row>
    <row r="10395" spans="1:5" x14ac:dyDescent="0.25">
      <c r="A10395" s="130">
        <v>51722.2322951846</v>
      </c>
      <c r="B10395" s="130">
        <v>0.66033639272775602</v>
      </c>
      <c r="C10395" s="130">
        <v>1.1092252593923599</v>
      </c>
      <c r="D10395" s="130">
        <v>0.56274655759703696</v>
      </c>
      <c r="E10395" s="130">
        <v>-3.6474655917464699E-3</v>
      </c>
    </row>
    <row r="10396" spans="1:5" x14ac:dyDescent="0.25">
      <c r="A10396" s="130">
        <v>51731.339265165203</v>
      </c>
      <c r="B10396" s="130">
        <v>0.920966386746636</v>
      </c>
      <c r="C10396" s="130">
        <v>1.10924561264734</v>
      </c>
      <c r="D10396" s="130">
        <v>0.56269607995165905</v>
      </c>
      <c r="E10396" s="130">
        <v>-3.6556056389655698E-3</v>
      </c>
    </row>
    <row r="10397" spans="1:5" x14ac:dyDescent="0.25">
      <c r="A10397" s="130">
        <v>51739.151464315197</v>
      </c>
      <c r="B10397" s="130">
        <v>1.0337061696077401</v>
      </c>
      <c r="C10397" s="130">
        <v>1.10926301330233</v>
      </c>
      <c r="D10397" s="130">
        <v>0.56265275753395305</v>
      </c>
      <c r="E10397" s="130">
        <v>-3.6628984090657799E-3</v>
      </c>
    </row>
    <row r="10398" spans="1:5" x14ac:dyDescent="0.25">
      <c r="A10398" s="130">
        <v>51741.949225470402</v>
      </c>
      <c r="B10398" s="130">
        <v>0.535403907094256</v>
      </c>
      <c r="C10398" s="130">
        <v>1.1092692317611199</v>
      </c>
      <c r="D10398" s="130">
        <v>0.56263723780344199</v>
      </c>
      <c r="E10398" s="130">
        <v>-3.6655797197895201E-3</v>
      </c>
    </row>
    <row r="10399" spans="1:5" x14ac:dyDescent="0.25">
      <c r="A10399" s="130">
        <v>51759.296354226397</v>
      </c>
      <c r="B10399" s="130">
        <v>1.1087062099692599</v>
      </c>
      <c r="C10399" s="130">
        <v>1.10930763383453</v>
      </c>
      <c r="D10399" s="130">
        <v>0.56254095350629596</v>
      </c>
      <c r="E10399" s="130">
        <v>-3.6830229417084701E-3</v>
      </c>
    </row>
    <row r="10400" spans="1:5" x14ac:dyDescent="0.25">
      <c r="A10400" s="130">
        <v>51768.626808427303</v>
      </c>
      <c r="B10400" s="130">
        <v>-0.59860645455442896</v>
      </c>
      <c r="C10400" s="130">
        <v>1.10932817941847</v>
      </c>
      <c r="D10400" s="130">
        <v>0.562489125224648</v>
      </c>
      <c r="E10400" s="130">
        <v>-3.6929871506770698E-3</v>
      </c>
    </row>
    <row r="10401" spans="1:5" x14ac:dyDescent="0.25">
      <c r="A10401" s="130">
        <v>51769.287889393898</v>
      </c>
      <c r="B10401" s="130">
        <v>0.47797211543740797</v>
      </c>
      <c r="C10401" s="130">
        <v>1.1093296322161399</v>
      </c>
      <c r="D10401" s="130">
        <v>0.56248545202636002</v>
      </c>
      <c r="E10401" s="130">
        <v>-3.69370856367272E-3</v>
      </c>
    </row>
    <row r="10402" spans="1:5" x14ac:dyDescent="0.25">
      <c r="A10402" s="130">
        <v>51785.257389391998</v>
      </c>
      <c r="B10402" s="130">
        <v>2.4837396801973499</v>
      </c>
      <c r="C10402" s="130">
        <v>1.10936461090992</v>
      </c>
      <c r="D10402" s="130">
        <v>0.56239667717555597</v>
      </c>
      <c r="E10402" s="130">
        <v>-3.71175522799305E-3</v>
      </c>
    </row>
    <row r="10403" spans="1:5" x14ac:dyDescent="0.25">
      <c r="A10403" s="130">
        <v>51791.318203210998</v>
      </c>
      <c r="B10403" s="130">
        <v>1.4189589822412301</v>
      </c>
      <c r="C10403" s="130">
        <v>1.1093778280459401</v>
      </c>
      <c r="D10403" s="130">
        <v>0.56236296351515103</v>
      </c>
      <c r="E10403" s="130">
        <v>-3.7189156748091701E-3</v>
      </c>
    </row>
    <row r="10404" spans="1:5" x14ac:dyDescent="0.25">
      <c r="A10404" s="130">
        <v>51793.034461748299</v>
      </c>
      <c r="B10404" s="130">
        <v>0.53801178821661899</v>
      </c>
      <c r="C10404" s="130">
        <v>1.10938156499177</v>
      </c>
      <c r="D10404" s="130">
        <v>0.56235341457682497</v>
      </c>
      <c r="E10404" s="130">
        <v>-3.72097440942693E-3</v>
      </c>
    </row>
    <row r="10405" spans="1:5" x14ac:dyDescent="0.25">
      <c r="A10405" s="130">
        <v>51797.800304017503</v>
      </c>
      <c r="B10405" s="130">
        <v>0.67239737283346601</v>
      </c>
      <c r="C10405" s="130">
        <v>1.10939192866419</v>
      </c>
      <c r="D10405" s="130">
        <v>0.56232689337644903</v>
      </c>
      <c r="E10405" s="130">
        <v>-3.7267631878392998E-3</v>
      </c>
    </row>
    <row r="10406" spans="1:5" x14ac:dyDescent="0.25">
      <c r="A10406" s="130">
        <v>51808.1316400551</v>
      </c>
      <c r="B10406" s="130">
        <v>1.0130746447546</v>
      </c>
      <c r="C10406" s="130">
        <v>1.1094143275623101</v>
      </c>
      <c r="D10406" s="130">
        <v>0.56226937603861205</v>
      </c>
      <c r="E10406" s="130">
        <v>-3.7396749160225002E-3</v>
      </c>
    </row>
    <row r="10407" spans="1:5" x14ac:dyDescent="0.25">
      <c r="A10407" s="130">
        <v>51810.174076018098</v>
      </c>
      <c r="B10407" s="130">
        <v>0.36340926433258097</v>
      </c>
      <c r="C10407" s="130">
        <v>1.10941874479125</v>
      </c>
      <c r="D10407" s="130">
        <v>0.56225800119875302</v>
      </c>
      <c r="E10407" s="130">
        <v>-3.7422862367761998E-3</v>
      </c>
    </row>
    <row r="10408" spans="1:5" x14ac:dyDescent="0.25">
      <c r="A10408" s="130">
        <v>51819.409420633201</v>
      </c>
      <c r="B10408" s="130">
        <v>1.28816217489476</v>
      </c>
      <c r="C10408" s="130">
        <v>1.10943867360828</v>
      </c>
      <c r="D10408" s="130">
        <v>0.56220655057563296</v>
      </c>
      <c r="E10408" s="130">
        <v>-3.7543358750824702E-3</v>
      </c>
    </row>
    <row r="10409" spans="1:5" x14ac:dyDescent="0.25">
      <c r="A10409" s="130">
        <v>51828.477657454801</v>
      </c>
      <c r="B10409" s="130">
        <v>3.2699245979639399E-2</v>
      </c>
      <c r="C10409" s="130">
        <v>1.1094581708168401</v>
      </c>
      <c r="D10409" s="130">
        <v>0.562156004384323</v>
      </c>
      <c r="E10409" s="130">
        <v>-3.7665527463083899E-3</v>
      </c>
    </row>
    <row r="10410" spans="1:5" x14ac:dyDescent="0.25">
      <c r="A10410" s="130">
        <v>51833.806511978801</v>
      </c>
      <c r="B10410" s="130">
        <v>1.1051548364322099</v>
      </c>
      <c r="C10410" s="130">
        <v>1.10946959544756</v>
      </c>
      <c r="D10410" s="130">
        <v>0.56212628919052199</v>
      </c>
      <c r="E10410" s="130">
        <v>-3.7739097730897001E-3</v>
      </c>
    </row>
    <row r="10411" spans="1:5" x14ac:dyDescent="0.25">
      <c r="A10411" s="130">
        <v>51838.223024352999</v>
      </c>
      <c r="B10411" s="130">
        <v>-0.92914699509768495</v>
      </c>
      <c r="C10411" s="130">
        <v>1.1094790458004</v>
      </c>
      <c r="D10411" s="130">
        <v>0.56210165460474804</v>
      </c>
      <c r="E10411" s="130">
        <v>-3.7801069531010101E-3</v>
      </c>
    </row>
    <row r="10412" spans="1:5" x14ac:dyDescent="0.25">
      <c r="A10412" s="130">
        <v>51840.955672449898</v>
      </c>
      <c r="B10412" s="130">
        <v>0.90296980413959704</v>
      </c>
      <c r="C10412" s="130">
        <v>1.1094848847730301</v>
      </c>
      <c r="D10412" s="130">
        <v>0.56208640922316799</v>
      </c>
      <c r="E10412" s="130">
        <v>-3.7839866086942201E-3</v>
      </c>
    </row>
    <row r="10413" spans="1:5" x14ac:dyDescent="0.25">
      <c r="A10413" s="130">
        <v>51842.502628983697</v>
      </c>
      <c r="B10413" s="130">
        <v>-0.69337741132019504</v>
      </c>
      <c r="C10413" s="130">
        <v>1.1094881874209701</v>
      </c>
      <c r="D10413" s="130">
        <v>0.56207777773223799</v>
      </c>
      <c r="E10413" s="130">
        <v>-3.7861982160068502E-3</v>
      </c>
    </row>
    <row r="10414" spans="1:5" x14ac:dyDescent="0.25">
      <c r="A10414" s="130">
        <v>51849.581127693898</v>
      </c>
      <c r="B10414" s="130">
        <v>1.3117935523312201</v>
      </c>
      <c r="C10414" s="130">
        <v>1.1095032737261099</v>
      </c>
      <c r="D10414" s="130">
        <v>0.56203827238805704</v>
      </c>
      <c r="E10414" s="130">
        <v>-3.7964592918817001E-3</v>
      </c>
    </row>
    <row r="10415" spans="1:5" x14ac:dyDescent="0.25">
      <c r="A10415" s="130">
        <v>51850.778627372601</v>
      </c>
      <c r="B10415" s="130">
        <v>-0.120758112572927</v>
      </c>
      <c r="C10415" s="130">
        <v>1.1095058217570399</v>
      </c>
      <c r="D10415" s="130">
        <v>0.56203158752242099</v>
      </c>
      <c r="E10415" s="130">
        <v>-3.7982181279042401E-3</v>
      </c>
    </row>
    <row r="10416" spans="1:5" x14ac:dyDescent="0.25">
      <c r="A10416" s="130">
        <v>51851.322131807901</v>
      </c>
      <c r="B10416" s="130">
        <v>1.9270209606706801</v>
      </c>
      <c r="C10416" s="130">
        <v>1.1095069778228901</v>
      </c>
      <c r="D10416" s="130">
        <v>0.56202855333824497</v>
      </c>
      <c r="E10416" s="130">
        <v>-3.7990185920464699E-3</v>
      </c>
    </row>
    <row r="10417" spans="1:5" x14ac:dyDescent="0.25">
      <c r="A10417" s="130">
        <v>51854.8223925743</v>
      </c>
      <c r="B10417" s="130">
        <v>1.1550896597937199</v>
      </c>
      <c r="C10417" s="130">
        <v>1.1095144171217599</v>
      </c>
      <c r="D10417" s="130">
        <v>0.56200901042382401</v>
      </c>
      <c r="E10417" s="130">
        <v>-3.8042064420010899E-3</v>
      </c>
    </row>
    <row r="10418" spans="1:5" x14ac:dyDescent="0.25">
      <c r="A10418" s="130">
        <v>51864.6466164843</v>
      </c>
      <c r="B10418" s="130">
        <v>1.6022142152949801</v>
      </c>
      <c r="C10418" s="130">
        <v>1.1095352420812501</v>
      </c>
      <c r="D10418" s="130">
        <v>0.56195413826131402</v>
      </c>
      <c r="E10418" s="130">
        <v>-3.8190697274711502E-3</v>
      </c>
    </row>
    <row r="10419" spans="1:5" x14ac:dyDescent="0.25">
      <c r="A10419" s="130">
        <v>51866.789657162502</v>
      </c>
      <c r="B10419" s="130">
        <v>0.76022652881866404</v>
      </c>
      <c r="C10419" s="130">
        <v>1.1095397740541699</v>
      </c>
      <c r="D10419" s="130">
        <v>0.561942164456116</v>
      </c>
      <c r="E10419" s="130">
        <v>-3.82237120710655E-3</v>
      </c>
    </row>
    <row r="10420" spans="1:5" x14ac:dyDescent="0.25">
      <c r="A10420" s="130">
        <v>51868.306248907502</v>
      </c>
      <c r="B10420" s="130">
        <v>0.96291382538473702</v>
      </c>
      <c r="C10420" s="130">
        <v>1.10954297892916</v>
      </c>
      <c r="D10420" s="130">
        <v>0.56193368992517501</v>
      </c>
      <c r="E10420" s="130">
        <v>-3.8247204158093702E-3</v>
      </c>
    </row>
    <row r="10421" spans="1:5" x14ac:dyDescent="0.25">
      <c r="A10421" s="130">
        <v>51877.098043931102</v>
      </c>
      <c r="B10421" s="130">
        <v>1.5591581342388601</v>
      </c>
      <c r="C10421" s="130">
        <v>1.1095615199942599</v>
      </c>
      <c r="D10421" s="130">
        <v>0.56188454804292698</v>
      </c>
      <c r="E10421" s="130">
        <v>-3.8385480304426898E-3</v>
      </c>
    </row>
    <row r="10422" spans="1:5" x14ac:dyDescent="0.25">
      <c r="A10422" s="130">
        <v>51878.3512858592</v>
      </c>
      <c r="B10422" s="130">
        <v>0.91311216937193196</v>
      </c>
      <c r="C10422" s="130">
        <v>1.1095641577176201</v>
      </c>
      <c r="D10422" s="130">
        <v>0.56187754102782295</v>
      </c>
      <c r="E10422" s="130">
        <v>-3.8405481406682202E-3</v>
      </c>
    </row>
    <row r="10423" spans="1:5" x14ac:dyDescent="0.25">
      <c r="A10423" s="130">
        <v>51902.795676359303</v>
      </c>
      <c r="B10423" s="130">
        <v>0.22863616183768101</v>
      </c>
      <c r="C10423" s="130">
        <v>1.1096153460319</v>
      </c>
      <c r="D10423" s="130">
        <v>0.56174077012457002</v>
      </c>
      <c r="E10423" s="130">
        <v>-3.8810066227811702E-3</v>
      </c>
    </row>
    <row r="10424" spans="1:5" x14ac:dyDescent="0.25">
      <c r="A10424" s="130">
        <v>51903.683002678503</v>
      </c>
      <c r="B10424" s="130">
        <v>1.12696692916221</v>
      </c>
      <c r="C10424" s="130">
        <v>1.10961719488359</v>
      </c>
      <c r="D10424" s="130">
        <v>0.56173580180919203</v>
      </c>
      <c r="E10424" s="130">
        <v>-3.8825269616570399E-3</v>
      </c>
    </row>
    <row r="10425" spans="1:5" x14ac:dyDescent="0.25">
      <c r="A10425" s="130">
        <v>51913.140362472099</v>
      </c>
      <c r="B10425" s="130">
        <v>2.6812568682540201</v>
      </c>
      <c r="C10425" s="130">
        <v>1.1096368603020901</v>
      </c>
      <c r="D10425" s="130">
        <v>0.56168283271116504</v>
      </c>
      <c r="E10425" s="130">
        <v>-3.8989558679158902E-3</v>
      </c>
    </row>
    <row r="10426" spans="1:5" x14ac:dyDescent="0.25">
      <c r="A10426" s="130">
        <v>51919.396084726097</v>
      </c>
      <c r="B10426" s="130">
        <v>1.52892675434535</v>
      </c>
      <c r="C10426" s="130">
        <v>1.1096498280937901</v>
      </c>
      <c r="D10426" s="130">
        <v>0.56164777991758497</v>
      </c>
      <c r="E10426" s="130">
        <v>-3.9100486757656797E-3</v>
      </c>
    </row>
    <row r="10427" spans="1:5" x14ac:dyDescent="0.25">
      <c r="A10427" s="130">
        <v>51920.282653940201</v>
      </c>
      <c r="B10427" s="130">
        <v>0.97151229335665801</v>
      </c>
      <c r="C10427" s="130">
        <v>1.1096516633228299</v>
      </c>
      <c r="D10427" s="130">
        <v>0.56164281118939696</v>
      </c>
      <c r="E10427" s="130">
        <v>-3.9116352891676804E-3</v>
      </c>
    </row>
    <row r="10428" spans="1:5" x14ac:dyDescent="0.25">
      <c r="A10428" s="130">
        <v>51923.549136794798</v>
      </c>
      <c r="B10428" s="130">
        <v>1.0961594272542099</v>
      </c>
      <c r="C10428" s="130">
        <v>1.10965841953035</v>
      </c>
      <c r="D10428" s="130">
        <v>0.56162450222517701</v>
      </c>
      <c r="E10428" s="130">
        <v>-3.9175121279183701E-3</v>
      </c>
    </row>
    <row r="10429" spans="1:5" x14ac:dyDescent="0.25">
      <c r="A10429" s="130">
        <v>51924.359980164903</v>
      </c>
      <c r="B10429" s="130">
        <v>1.11548242864976</v>
      </c>
      <c r="C10429" s="130">
        <v>1.10966009528725</v>
      </c>
      <c r="D10429" s="130">
        <v>0.56161995684492705</v>
      </c>
      <c r="E10429" s="130">
        <v>-3.9189785229101198E-3</v>
      </c>
    </row>
    <row r="10430" spans="1:5" x14ac:dyDescent="0.25">
      <c r="A10430" s="130">
        <v>51925.494146904297</v>
      </c>
      <c r="B10430" s="130">
        <v>1.8092930774152001</v>
      </c>
      <c r="C10430" s="130">
        <v>1.1096624383543401</v>
      </c>
      <c r="D10430" s="130">
        <v>0.56161359864859794</v>
      </c>
      <c r="E10430" s="130">
        <v>-3.9210346984861798E-3</v>
      </c>
    </row>
    <row r="10431" spans="1:5" x14ac:dyDescent="0.25">
      <c r="A10431" s="130">
        <v>51936.846270797701</v>
      </c>
      <c r="B10431" s="130">
        <v>0.35880201350395602</v>
      </c>
      <c r="C10431" s="130">
        <v>1.10968583311792</v>
      </c>
      <c r="D10431" s="130">
        <v>0.56154993571166401</v>
      </c>
      <c r="E10431" s="130">
        <v>-3.9419401372329304E-3</v>
      </c>
    </row>
    <row r="10432" spans="1:5" x14ac:dyDescent="0.25">
      <c r="A10432" s="130">
        <v>51951.8756360888</v>
      </c>
      <c r="B10432" s="130">
        <v>0.67204972455492396</v>
      </c>
      <c r="C10432" s="130">
        <v>1.10971664590587</v>
      </c>
      <c r="D10432" s="130">
        <v>0.56146558827414605</v>
      </c>
      <c r="E10432" s="130">
        <v>-3.97052471120373E-3</v>
      </c>
    </row>
    <row r="10433" spans="1:5" x14ac:dyDescent="0.25">
      <c r="A10433" s="130">
        <v>51954.696290305197</v>
      </c>
      <c r="B10433" s="130">
        <v>0.20404365221748899</v>
      </c>
      <c r="C10433" s="130">
        <v>1.1097224084973301</v>
      </c>
      <c r="D10433" s="130">
        <v>0.56144975034588496</v>
      </c>
      <c r="E10433" s="130">
        <v>-3.9760044368817799E-3</v>
      </c>
    </row>
    <row r="10434" spans="1:5" x14ac:dyDescent="0.25">
      <c r="A10434" s="130">
        <v>51962.009945605801</v>
      </c>
      <c r="B10434" s="130">
        <v>0.698799128780347</v>
      </c>
      <c r="C10434" s="130">
        <v>1.10973732061819</v>
      </c>
      <c r="D10434" s="130">
        <v>0.56140867263955196</v>
      </c>
      <c r="E10434" s="130">
        <v>-3.9903820214699697E-3</v>
      </c>
    </row>
    <row r="10435" spans="1:5" x14ac:dyDescent="0.25">
      <c r="A10435" s="130">
        <v>51970.619927000997</v>
      </c>
      <c r="B10435" s="130">
        <v>0.67154913691016604</v>
      </c>
      <c r="C10435" s="130">
        <v>1.10975482117517</v>
      </c>
      <c r="D10435" s="130">
        <v>0.56136029248738595</v>
      </c>
      <c r="E10435" s="130">
        <v>-4.0076208138309297E-3</v>
      </c>
    </row>
    <row r="10436" spans="1:5" x14ac:dyDescent="0.25">
      <c r="A10436" s="130">
        <v>51971.552720517</v>
      </c>
      <c r="B10436" s="130">
        <v>1.1015805722481</v>
      </c>
      <c r="C10436" s="130">
        <v>1.10975671362019</v>
      </c>
      <c r="D10436" s="130">
        <v>0.56135504965147598</v>
      </c>
      <c r="E10436" s="130">
        <v>-4.0095087369730401E-3</v>
      </c>
    </row>
    <row r="10437" spans="1:5" x14ac:dyDescent="0.25">
      <c r="A10437" s="130">
        <v>51978.782370287699</v>
      </c>
      <c r="B10437" s="130">
        <v>1.4297190475127699</v>
      </c>
      <c r="C10437" s="130">
        <v>1.10977135767375</v>
      </c>
      <c r="D10437" s="130">
        <v>0.56131440560852197</v>
      </c>
      <c r="E10437" s="130">
        <v>-4.02427561447648E-3</v>
      </c>
    </row>
    <row r="10438" spans="1:5" x14ac:dyDescent="0.25">
      <c r="A10438" s="130">
        <v>51978.783738511403</v>
      </c>
      <c r="B10438" s="130">
        <v>1.4962143754274</v>
      </c>
      <c r="C10438" s="130">
        <v>1.10977136044125</v>
      </c>
      <c r="D10438" s="130">
        <v>0.56131439791501503</v>
      </c>
      <c r="E10438" s="130">
        <v>-4.0242784316694103E-3</v>
      </c>
    </row>
    <row r="10439" spans="1:5" x14ac:dyDescent="0.25">
      <c r="A10439" s="130">
        <v>51987.1594660841</v>
      </c>
      <c r="B10439" s="130">
        <v>0.764979177201774</v>
      </c>
      <c r="C10439" s="130">
        <v>1.10978827422394</v>
      </c>
      <c r="D10439" s="130">
        <v>0.56126729030196498</v>
      </c>
      <c r="E10439" s="130">
        <v>-4.0416838983962497E-3</v>
      </c>
    </row>
    <row r="10440" spans="1:5" x14ac:dyDescent="0.25">
      <c r="A10440" s="130">
        <v>51992.301077903699</v>
      </c>
      <c r="B10440" s="130">
        <v>-1.0794787117892499</v>
      </c>
      <c r="C10440" s="130">
        <v>1.1097986296991</v>
      </c>
      <c r="D10440" s="130">
        <v>0.561238361447289</v>
      </c>
      <c r="E10440" s="130">
        <v>-4.0525267236567698E-3</v>
      </c>
    </row>
    <row r="10441" spans="1:5" x14ac:dyDescent="0.25">
      <c r="A10441" s="130">
        <v>52004.641998574698</v>
      </c>
      <c r="B10441" s="130">
        <v>-0.24393325760416801</v>
      </c>
      <c r="C10441" s="130">
        <v>1.1098234002871501</v>
      </c>
      <c r="D10441" s="130">
        <v>0.56116889253088498</v>
      </c>
      <c r="E10441" s="130">
        <v>-4.0790420696551104E-3</v>
      </c>
    </row>
    <row r="10442" spans="1:5" x14ac:dyDescent="0.25">
      <c r="A10442" s="130">
        <v>52005.908186206703</v>
      </c>
      <c r="B10442" s="130">
        <v>1.14019901142506</v>
      </c>
      <c r="C10442" s="130">
        <v>1.109825935028</v>
      </c>
      <c r="D10442" s="130">
        <v>0.56116176227583603</v>
      </c>
      <c r="E10442" s="130">
        <v>-4.08180169163998E-3</v>
      </c>
    </row>
    <row r="10443" spans="1:5" x14ac:dyDescent="0.25">
      <c r="A10443" s="130">
        <v>52011.555279556698</v>
      </c>
      <c r="B10443" s="130">
        <v>1.1257900949775701</v>
      </c>
      <c r="C10443" s="130">
        <v>1.10983722454342</v>
      </c>
      <c r="D10443" s="130">
        <v>0.56112995582481295</v>
      </c>
      <c r="E10443" s="130">
        <v>-4.0941979715704803E-3</v>
      </c>
    </row>
    <row r="10444" spans="1:5" x14ac:dyDescent="0.25">
      <c r="A10444" s="130">
        <v>52019.546097286402</v>
      </c>
      <c r="B10444" s="130">
        <v>0.94708500997848799</v>
      </c>
      <c r="C10444" s="130">
        <v>1.1098531571878001</v>
      </c>
      <c r="D10444" s="130">
        <v>0.56108493167242601</v>
      </c>
      <c r="E10444" s="130">
        <v>-4.1119862533909599E-3</v>
      </c>
    </row>
    <row r="10445" spans="1:5" x14ac:dyDescent="0.25">
      <c r="A10445" s="130">
        <v>52021.338802499697</v>
      </c>
      <c r="B10445" s="130">
        <v>1.1275020366697099</v>
      </c>
      <c r="C10445" s="130">
        <v>1.10985672480466</v>
      </c>
      <c r="D10445" s="130">
        <v>0.56107482796431096</v>
      </c>
      <c r="E10445" s="130">
        <v>-4.1160167284704204E-3</v>
      </c>
    </row>
    <row r="10446" spans="1:5" x14ac:dyDescent="0.25">
      <c r="A10446" s="130">
        <v>52021.480205131098</v>
      </c>
      <c r="B10446" s="130">
        <v>0.15169002142367799</v>
      </c>
      <c r="C10446" s="130">
        <v>1.1098570061005399</v>
      </c>
      <c r="D10446" s="130">
        <v>0.56107403097474795</v>
      </c>
      <c r="E10446" s="130">
        <v>-4.1163352585545203E-3</v>
      </c>
    </row>
    <row r="10447" spans="1:5" x14ac:dyDescent="0.25">
      <c r="A10447" s="130">
        <v>52029.812670967302</v>
      </c>
      <c r="B10447" s="130">
        <v>1.30867481085379</v>
      </c>
      <c r="C10447" s="130">
        <v>1.1098735547979299</v>
      </c>
      <c r="D10447" s="130">
        <v>0.56102705558257304</v>
      </c>
      <c r="E10447" s="130">
        <v>-4.1352652547520597E-3</v>
      </c>
    </row>
    <row r="10448" spans="1:5" x14ac:dyDescent="0.25">
      <c r="A10448" s="130">
        <v>52030.049487913901</v>
      </c>
      <c r="B10448" s="130">
        <v>0.41058445084995998</v>
      </c>
      <c r="C10448" s="130">
        <v>1.1098740243451699</v>
      </c>
      <c r="D10448" s="130">
        <v>0.56102572017921604</v>
      </c>
      <c r="E10448" s="130">
        <v>-4.1358078580778397E-3</v>
      </c>
    </row>
    <row r="10449" spans="1:5" x14ac:dyDescent="0.25">
      <c r="A10449" s="130">
        <v>52031.410766828601</v>
      </c>
      <c r="B10449" s="130">
        <v>0.102801669462127</v>
      </c>
      <c r="C10449" s="130">
        <v>1.1098767225738799</v>
      </c>
      <c r="D10449" s="130">
        <v>0.56101804363126595</v>
      </c>
      <c r="E10449" s="130">
        <v>-4.1389317910661997E-3</v>
      </c>
    </row>
    <row r="10450" spans="1:5" x14ac:dyDescent="0.25">
      <c r="A10450" s="130">
        <v>52035.029374066202</v>
      </c>
      <c r="B10450" s="130">
        <v>0.49263541247306403</v>
      </c>
      <c r="C10450" s="130">
        <v>1.1098838881797799</v>
      </c>
      <c r="D10450" s="130">
        <v>0.56099763471268704</v>
      </c>
      <c r="E10450" s="130">
        <v>-4.14727672658233E-3</v>
      </c>
    </row>
    <row r="10451" spans="1:5" x14ac:dyDescent="0.25">
      <c r="A10451" s="130">
        <v>52053.777512870001</v>
      </c>
      <c r="B10451" s="130">
        <v>0.84460882175583196</v>
      </c>
      <c r="C10451" s="130">
        <v>1.1099208527187701</v>
      </c>
      <c r="D10451" s="130">
        <v>0.56089183013544097</v>
      </c>
      <c r="E10451" s="130">
        <v>-4.1914599402303803E-3</v>
      </c>
    </row>
    <row r="10452" spans="1:5" x14ac:dyDescent="0.25">
      <c r="A10452" s="130">
        <v>52059.697608845097</v>
      </c>
      <c r="B10452" s="130">
        <v>0.28862470820292302</v>
      </c>
      <c r="C10452" s="130">
        <v>1.10993246930464</v>
      </c>
      <c r="D10452" s="130">
        <v>0.56085839756253297</v>
      </c>
      <c r="E10452" s="130">
        <v>-4.2057413644667396E-3</v>
      </c>
    </row>
    <row r="10453" spans="1:5" x14ac:dyDescent="0.25">
      <c r="A10453" s="130">
        <v>52063.923222808196</v>
      </c>
      <c r="B10453" s="130">
        <v>0.90749045027733699</v>
      </c>
      <c r="C10453" s="130">
        <v>1.1099407446601499</v>
      </c>
      <c r="D10453" s="130">
        <v>0.56083452759133801</v>
      </c>
      <c r="E10453" s="130">
        <v>-4.2160317565868802E-3</v>
      </c>
    </row>
    <row r="10454" spans="1:5" x14ac:dyDescent="0.25">
      <c r="A10454" s="130">
        <v>52075.596238139602</v>
      </c>
      <c r="B10454" s="130">
        <v>0.28164743289507099</v>
      </c>
      <c r="C10454" s="130">
        <v>1.1099635347038601</v>
      </c>
      <c r="D10454" s="130">
        <v>0.56076855940633497</v>
      </c>
      <c r="E10454" s="130">
        <v>-4.2448764881954301E-3</v>
      </c>
    </row>
    <row r="10455" spans="1:5" x14ac:dyDescent="0.25">
      <c r="A10455" s="130">
        <v>52081.623170168903</v>
      </c>
      <c r="B10455" s="130">
        <v>0.58803856209217498</v>
      </c>
      <c r="C10455" s="130">
        <v>1.10997526133897</v>
      </c>
      <c r="D10455" s="130">
        <v>0.56073448264264003</v>
      </c>
      <c r="E10455" s="130">
        <v>-4.2600095268512496E-3</v>
      </c>
    </row>
    <row r="10456" spans="1:5" x14ac:dyDescent="0.25">
      <c r="A10456" s="130">
        <v>52093.176163201402</v>
      </c>
      <c r="B10456" s="130">
        <v>0.83269710516720197</v>
      </c>
      <c r="C10456" s="130">
        <v>1.10999766399002</v>
      </c>
      <c r="D10456" s="130">
        <v>0.56066912967080895</v>
      </c>
      <c r="E10456" s="130">
        <v>-4.2894745880215999E-3</v>
      </c>
    </row>
    <row r="10457" spans="1:5" x14ac:dyDescent="0.25">
      <c r="A10457" s="130">
        <v>52095.679701111403</v>
      </c>
      <c r="B10457" s="130">
        <v>-1.2076021048796699</v>
      </c>
      <c r="C10457" s="130">
        <v>1.1100025055195299</v>
      </c>
      <c r="D10457" s="130">
        <v>0.56065496221965905</v>
      </c>
      <c r="E10457" s="130">
        <v>-4.2959387312447002E-3</v>
      </c>
    </row>
    <row r="10458" spans="1:5" x14ac:dyDescent="0.25">
      <c r="A10458" s="130">
        <v>52096.402386634698</v>
      </c>
      <c r="B10458" s="130">
        <v>2.6313466872751601</v>
      </c>
      <c r="C10458" s="130">
        <v>1.1100039022352199</v>
      </c>
      <c r="D10458" s="130">
        <v>0.56065087220241305</v>
      </c>
      <c r="E10458" s="130">
        <v>-4.2978099421035598E-3</v>
      </c>
    </row>
    <row r="10459" spans="1:5" x14ac:dyDescent="0.25">
      <c r="A10459" s="130">
        <v>52098.125610762298</v>
      </c>
      <c r="B10459" s="130">
        <v>1.2189752739702799</v>
      </c>
      <c r="C10459" s="130">
        <v>1.1100072310986899</v>
      </c>
      <c r="D10459" s="130">
        <v>0.56064111901593305</v>
      </c>
      <c r="E10459" s="130">
        <v>-4.3022812545225201E-3</v>
      </c>
    </row>
    <row r="10460" spans="1:5" x14ac:dyDescent="0.25">
      <c r="A10460" s="130">
        <v>52108.797591195798</v>
      </c>
      <c r="B10460" s="130">
        <v>-7.6258817930652298E-2</v>
      </c>
      <c r="C10460" s="130">
        <v>1.1100277977778299</v>
      </c>
      <c r="D10460" s="130">
        <v>0.56058069681827005</v>
      </c>
      <c r="E10460" s="130">
        <v>-4.3302689891588798E-3</v>
      </c>
    </row>
    <row r="10461" spans="1:5" x14ac:dyDescent="0.25">
      <c r="A10461" s="130">
        <v>52109.205235388297</v>
      </c>
      <c r="B10461" s="130">
        <v>0.42941305373627198</v>
      </c>
      <c r="C10461" s="130">
        <v>1.1100285817041899</v>
      </c>
      <c r="D10461" s="130">
        <v>0.56057838813793004</v>
      </c>
      <c r="E10461" s="130">
        <v>-4.3313481808879397E-3</v>
      </c>
    </row>
    <row r="10462" spans="1:5" x14ac:dyDescent="0.25">
      <c r="A10462" s="130">
        <v>52110.397720595101</v>
      </c>
      <c r="B10462" s="130">
        <v>0.70902913384571797</v>
      </c>
      <c r="C10462" s="130">
        <v>1.1100308742263001</v>
      </c>
      <c r="D10462" s="130">
        <v>0.56057163424053902</v>
      </c>
      <c r="E10462" s="130">
        <v>-4.3345094263907797E-3</v>
      </c>
    </row>
    <row r="10463" spans="1:5" x14ac:dyDescent="0.25">
      <c r="A10463" s="130">
        <v>52114.6693589243</v>
      </c>
      <c r="B10463" s="130">
        <v>2.07248531154496</v>
      </c>
      <c r="C10463" s="130">
        <v>1.11003907773029</v>
      </c>
      <c r="D10463" s="130">
        <v>0.56054743729793399</v>
      </c>
      <c r="E10463" s="130">
        <v>-4.3458857180847504E-3</v>
      </c>
    </row>
    <row r="10464" spans="1:5" x14ac:dyDescent="0.25">
      <c r="A10464" s="130">
        <v>52114.962788639597</v>
      </c>
      <c r="B10464" s="130">
        <v>0.42344514756587098</v>
      </c>
      <c r="C10464" s="130">
        <v>1.1100396407562201</v>
      </c>
      <c r="D10464" s="130">
        <v>0.56054577494195501</v>
      </c>
      <c r="E10464" s="130">
        <v>-4.34667018508645E-3</v>
      </c>
    </row>
    <row r="10465" spans="1:5" x14ac:dyDescent="0.25">
      <c r="A10465" s="130">
        <v>52116.040387642199</v>
      </c>
      <c r="B10465" s="130">
        <v>0.25220409420581003</v>
      </c>
      <c r="C10465" s="130">
        <v>1.1100417078835501</v>
      </c>
      <c r="D10465" s="130">
        <v>0.56053966983458303</v>
      </c>
      <c r="E10465" s="130">
        <v>-4.3495543910006202E-3</v>
      </c>
    </row>
    <row r="10466" spans="1:5" x14ac:dyDescent="0.25">
      <c r="A10466" s="130">
        <v>52117.281296728899</v>
      </c>
      <c r="B10466" s="130">
        <v>6.6029393750199894E-2</v>
      </c>
      <c r="C10466" s="130">
        <v>1.1100440872252699</v>
      </c>
      <c r="D10466" s="130">
        <v>0.560532639055353</v>
      </c>
      <c r="E10466" s="130">
        <v>-4.3528821406562702E-3</v>
      </c>
    </row>
    <row r="10467" spans="1:5" x14ac:dyDescent="0.25">
      <c r="A10467" s="130">
        <v>52122.078501763099</v>
      </c>
      <c r="B10467" s="130">
        <v>7.4002337072909305E-2</v>
      </c>
      <c r="C10467" s="130">
        <v>1.1100532748288701</v>
      </c>
      <c r="D10467" s="130">
        <v>0.56050545445022604</v>
      </c>
      <c r="E10467" s="130">
        <v>-4.3658116632811599E-3</v>
      </c>
    </row>
    <row r="10468" spans="1:5" x14ac:dyDescent="0.25">
      <c r="A10468" s="130">
        <v>52135.498679075303</v>
      </c>
      <c r="B10468" s="130">
        <v>1.5454737730531001</v>
      </c>
      <c r="C10468" s="130">
        <v>1.1100788876177501</v>
      </c>
      <c r="D10468" s="130">
        <v>0.56042936792965603</v>
      </c>
      <c r="E10468" s="130">
        <v>-4.4025288484099197E-3</v>
      </c>
    </row>
    <row r="10469" spans="1:5" x14ac:dyDescent="0.25">
      <c r="A10469" s="130">
        <v>52146.554283251498</v>
      </c>
      <c r="B10469" s="130">
        <v>-0.41254862570210299</v>
      </c>
      <c r="C10469" s="130">
        <v>1.11009988899667</v>
      </c>
      <c r="D10469" s="130">
        <v>0.56036664592774799</v>
      </c>
      <c r="E10469" s="130">
        <v>-4.4333811747600598E-3</v>
      </c>
    </row>
    <row r="10470" spans="1:5" x14ac:dyDescent="0.25">
      <c r="A10470" s="130">
        <v>52155.958826287402</v>
      </c>
      <c r="B10470" s="130">
        <v>0.10639257203526301</v>
      </c>
      <c r="C10470" s="130">
        <v>1.1101176843531999</v>
      </c>
      <c r="D10470" s="130">
        <v>0.56031326140702098</v>
      </c>
      <c r="E10470" s="130">
        <v>-4.4600552517370402E-3</v>
      </c>
    </row>
    <row r="10471" spans="1:5" x14ac:dyDescent="0.25">
      <c r="A10471" s="130">
        <v>52158.231919233702</v>
      </c>
      <c r="B10471" s="130">
        <v>0.709821564753366</v>
      </c>
      <c r="C10471" s="130">
        <v>1.1101219759521801</v>
      </c>
      <c r="D10471" s="130">
        <v>0.56030035421543201</v>
      </c>
      <c r="E10471" s="130">
        <v>-4.4665615833056902E-3</v>
      </c>
    </row>
    <row r="10472" spans="1:5" x14ac:dyDescent="0.25">
      <c r="A10472" s="130">
        <v>52159.128718112297</v>
      </c>
      <c r="B10472" s="130">
        <v>1.3822383440260899</v>
      </c>
      <c r="C10472" s="130">
        <v>1.1101236680861</v>
      </c>
      <c r="D10472" s="130">
        <v>0.56029526153111497</v>
      </c>
      <c r="E10472" s="130">
        <v>-4.4691348464245802E-3</v>
      </c>
    </row>
    <row r="10473" spans="1:5" x14ac:dyDescent="0.25">
      <c r="A10473" s="130">
        <v>52162.484562008598</v>
      </c>
      <c r="B10473" s="130">
        <v>0.35554907779196099</v>
      </c>
      <c r="C10473" s="130">
        <v>1.1101299949685199</v>
      </c>
      <c r="D10473" s="130">
        <v>0.56027620239315701</v>
      </c>
      <c r="E10473" s="130">
        <v>-4.4787958456882796E-3</v>
      </c>
    </row>
    <row r="10474" spans="1:5" x14ac:dyDescent="0.25">
      <c r="A10474" s="130">
        <v>52170.358641619001</v>
      </c>
      <c r="B10474" s="130">
        <v>0.16047215064964901</v>
      </c>
      <c r="C10474" s="130">
        <v>1.11014480854485</v>
      </c>
      <c r="D10474" s="130">
        <v>0.56023146890912101</v>
      </c>
      <c r="E10474" s="130">
        <v>-4.5016610435437204E-3</v>
      </c>
    </row>
    <row r="10475" spans="1:5" x14ac:dyDescent="0.25">
      <c r="A10475" s="130">
        <v>52170.997751310402</v>
      </c>
      <c r="B10475" s="130">
        <v>1.0785124904871399</v>
      </c>
      <c r="C10475" s="130">
        <v>1.11014600896244</v>
      </c>
      <c r="D10475" s="130">
        <v>0.56022783722660396</v>
      </c>
      <c r="E10475" s="130">
        <v>-4.5035290320382896E-3</v>
      </c>
    </row>
    <row r="10476" spans="1:5" x14ac:dyDescent="0.25">
      <c r="A10476" s="130">
        <v>52179.287418246902</v>
      </c>
      <c r="B10476" s="130">
        <v>-1.24539320083237</v>
      </c>
      <c r="C10476" s="130">
        <v>1.11016155277824</v>
      </c>
      <c r="D10476" s="130">
        <v>0.56018072063533098</v>
      </c>
      <c r="E10476" s="130">
        <v>-4.5279226219432003E-3</v>
      </c>
    </row>
    <row r="10477" spans="1:5" x14ac:dyDescent="0.25">
      <c r="A10477" s="130">
        <v>52186.335788275399</v>
      </c>
      <c r="B10477" s="130">
        <v>0.79010936628463002</v>
      </c>
      <c r="C10477" s="130">
        <v>1.11017473064699</v>
      </c>
      <c r="D10477" s="130">
        <v>0.56014064277938502</v>
      </c>
      <c r="E10477" s="130">
        <v>-4.5489037179821702E-3</v>
      </c>
    </row>
    <row r="10478" spans="1:5" x14ac:dyDescent="0.25">
      <c r="A10478" s="130">
        <v>52193.524038205898</v>
      </c>
      <c r="B10478" s="130">
        <v>1.41396841963863</v>
      </c>
      <c r="C10478" s="130">
        <v>1.1101881338336601</v>
      </c>
      <c r="D10478" s="130">
        <v>0.56009975393143296</v>
      </c>
      <c r="E10478" s="130">
        <v>-4.5705283709517397E-3</v>
      </c>
    </row>
    <row r="10479" spans="1:5" x14ac:dyDescent="0.25">
      <c r="A10479" s="130">
        <v>52197.883043242298</v>
      </c>
      <c r="B10479" s="130">
        <v>2.0598664499865502</v>
      </c>
      <c r="C10479" s="130">
        <v>1.1101962438745401</v>
      </c>
      <c r="D10479" s="130">
        <v>0.56007495097216398</v>
      </c>
      <c r="E10479" s="130">
        <v>-4.5837533611991698E-3</v>
      </c>
    </row>
    <row r="10480" spans="1:5" x14ac:dyDescent="0.25">
      <c r="A10480" s="130">
        <v>52208.814982063399</v>
      </c>
      <c r="B10480" s="130">
        <v>0.23976539565801999</v>
      </c>
      <c r="C10480" s="130">
        <v>1.1102165243486899</v>
      </c>
      <c r="D10480" s="130">
        <v>0.56001272222037102</v>
      </c>
      <c r="E10480" s="130">
        <v>-4.6172907233377703E-3</v>
      </c>
    </row>
    <row r="10481" spans="1:5" x14ac:dyDescent="0.25">
      <c r="A10481" s="130">
        <v>52212.187286788198</v>
      </c>
      <c r="B10481" s="130">
        <v>0.113220868219854</v>
      </c>
      <c r="C10481" s="130">
        <v>1.11022276363409</v>
      </c>
      <c r="D10481" s="130">
        <v>0.55999351843668899</v>
      </c>
      <c r="E10481" s="130">
        <v>-4.6277432079477598E-3</v>
      </c>
    </row>
    <row r="10482" spans="1:5" x14ac:dyDescent="0.25">
      <c r="A10482" s="130">
        <v>52219.598813735902</v>
      </c>
      <c r="B10482" s="130">
        <v>-0.38209657181190698</v>
      </c>
      <c r="C10482" s="130">
        <v>1.1102364482659901</v>
      </c>
      <c r="D10482" s="130">
        <v>0.55995130091397305</v>
      </c>
      <c r="E10482" s="130">
        <v>-4.6508921157227797E-3</v>
      </c>
    </row>
    <row r="10483" spans="1:5" x14ac:dyDescent="0.25">
      <c r="A10483" s="130">
        <v>52219.686461463702</v>
      </c>
      <c r="B10483" s="130">
        <v>3.1689971035717499</v>
      </c>
      <c r="C10483" s="130">
        <v>1.1102366098701499</v>
      </c>
      <c r="D10483" s="130">
        <v>0.55995080155527299</v>
      </c>
      <c r="E10483" s="130">
        <v>-4.6511673251135501E-3</v>
      </c>
    </row>
    <row r="10484" spans="1:5" x14ac:dyDescent="0.25">
      <c r="A10484" s="130">
        <v>52228.924243607398</v>
      </c>
      <c r="B10484" s="130">
        <v>1.79786185872466</v>
      </c>
      <c r="C10484" s="130">
        <v>1.11025361257058</v>
      </c>
      <c r="D10484" s="130">
        <v>0.55989815770543605</v>
      </c>
      <c r="E10484" s="130">
        <v>-4.68036385783107E-3</v>
      </c>
    </row>
    <row r="10485" spans="1:5" x14ac:dyDescent="0.25">
      <c r="A10485" s="130">
        <v>52229.324884261499</v>
      </c>
      <c r="B10485" s="130">
        <v>0.93037535277962202</v>
      </c>
      <c r="C10485" s="130">
        <v>1.11025434863873</v>
      </c>
      <c r="D10485" s="130">
        <v>0.55989587396649598</v>
      </c>
      <c r="E10485" s="130">
        <v>-4.6816386351577902E-3</v>
      </c>
    </row>
    <row r="10486" spans="1:5" x14ac:dyDescent="0.25">
      <c r="A10486" s="130">
        <v>52234.665560258902</v>
      </c>
      <c r="B10486" s="130">
        <v>1.5184996834000799</v>
      </c>
      <c r="C10486" s="130">
        <v>1.1102641501046</v>
      </c>
      <c r="D10486" s="130">
        <v>0.55986542629805902</v>
      </c>
      <c r="E10486" s="130">
        <v>-4.6986995390730603E-3</v>
      </c>
    </row>
    <row r="10487" spans="1:5" x14ac:dyDescent="0.25">
      <c r="A10487" s="130">
        <v>52235.151201567103</v>
      </c>
      <c r="B10487" s="130">
        <v>1.5303976761000799</v>
      </c>
      <c r="C10487" s="130">
        <v>1.1102650404024901</v>
      </c>
      <c r="D10487" s="130">
        <v>0.55986265718457695</v>
      </c>
      <c r="E10487" s="130">
        <v>-4.7002571752948596E-3</v>
      </c>
    </row>
    <row r="10488" spans="1:5" x14ac:dyDescent="0.25">
      <c r="A10488" s="130">
        <v>52238.619189073201</v>
      </c>
      <c r="B10488" s="130">
        <v>0.16217421280990699</v>
      </c>
      <c r="C10488" s="130">
        <v>1.1102713933483499</v>
      </c>
      <c r="D10488" s="130">
        <v>0.55984288073537902</v>
      </c>
      <c r="E10488" s="130">
        <v>-4.71141057758804E-3</v>
      </c>
    </row>
    <row r="10489" spans="1:5" x14ac:dyDescent="0.25">
      <c r="A10489" s="130">
        <v>52243.048341823698</v>
      </c>
      <c r="B10489" s="130">
        <v>0.94708189677166199</v>
      </c>
      <c r="C10489" s="130">
        <v>1.11027949503185</v>
      </c>
      <c r="D10489" s="130">
        <v>0.55981761786999595</v>
      </c>
      <c r="E10489" s="130">
        <v>-4.7257323237047703E-3</v>
      </c>
    </row>
    <row r="10490" spans="1:5" x14ac:dyDescent="0.25">
      <c r="A10490" s="130">
        <v>52253.518623235803</v>
      </c>
      <c r="B10490" s="130">
        <v>0.62571031962197499</v>
      </c>
      <c r="C10490" s="130">
        <v>1.1102985936338801</v>
      </c>
      <c r="D10490" s="130">
        <v>0.559757874172498</v>
      </c>
      <c r="E10490" s="130">
        <v>-4.7599319442353603E-3</v>
      </c>
    </row>
    <row r="10491" spans="1:5" x14ac:dyDescent="0.25">
      <c r="A10491" s="130">
        <v>52254.051464343604</v>
      </c>
      <c r="B10491" s="130">
        <v>1.0821904417422501</v>
      </c>
      <c r="C10491" s="130">
        <v>1.1102995635784001</v>
      </c>
      <c r="D10491" s="130">
        <v>0.55975483287990202</v>
      </c>
      <c r="E10491" s="130">
        <v>-4.7616853022364796E-3</v>
      </c>
    </row>
    <row r="10492" spans="1:5" x14ac:dyDescent="0.25">
      <c r="A10492" s="130">
        <v>52260.7581651992</v>
      </c>
      <c r="B10492" s="130">
        <v>0.81820332540956098</v>
      </c>
      <c r="C10492" s="130">
        <v>1.1103117554650299</v>
      </c>
      <c r="D10492" s="130">
        <v>0.55971654575791197</v>
      </c>
      <c r="E10492" s="130">
        <v>-4.7838611070570797E-3</v>
      </c>
    </row>
    <row r="10493" spans="1:5" x14ac:dyDescent="0.25">
      <c r="A10493" s="130">
        <v>52270.585755803397</v>
      </c>
      <c r="B10493" s="130">
        <v>8.7906799493331397E-2</v>
      </c>
      <c r="C10493" s="130">
        <v>1.1103295656946399</v>
      </c>
      <c r="D10493" s="130">
        <v>0.55966041758579599</v>
      </c>
      <c r="E10493" s="130">
        <v>-4.8167135080418103E-3</v>
      </c>
    </row>
    <row r="10494" spans="1:5" x14ac:dyDescent="0.25">
      <c r="A10494" s="130">
        <v>52277.043148474899</v>
      </c>
      <c r="B10494" s="130">
        <v>0.140104635826277</v>
      </c>
      <c r="C10494" s="130">
        <v>1.1103412327789799</v>
      </c>
      <c r="D10494" s="130">
        <v>0.55962352169832297</v>
      </c>
      <c r="E10494" s="130">
        <v>-4.8385307870414699E-3</v>
      </c>
    </row>
    <row r="10495" spans="1:5" x14ac:dyDescent="0.25">
      <c r="A10495" s="130">
        <v>52287.145795030003</v>
      </c>
      <c r="B10495" s="130">
        <v>0.99925436307319904</v>
      </c>
      <c r="C10495" s="130">
        <v>1.11035942994265</v>
      </c>
      <c r="D10495" s="130">
        <v>0.55956577253427897</v>
      </c>
      <c r="E10495" s="130">
        <v>-4.8730312498690698E-3</v>
      </c>
    </row>
    <row r="10496" spans="1:5" x14ac:dyDescent="0.25">
      <c r="A10496" s="130">
        <v>52288.341179425297</v>
      </c>
      <c r="B10496" s="130">
        <v>0.90889256290027598</v>
      </c>
      <c r="C10496" s="130">
        <v>1.1103615785899199</v>
      </c>
      <c r="D10496" s="130">
        <v>0.55955893739368201</v>
      </c>
      <c r="E10496" s="130">
        <v>-4.8771430945281696E-3</v>
      </c>
    </row>
    <row r="10497" spans="1:5" x14ac:dyDescent="0.25">
      <c r="A10497" s="130">
        <v>52297.158982325898</v>
      </c>
      <c r="B10497" s="130">
        <v>1.33081518278482</v>
      </c>
      <c r="C10497" s="130">
        <v>1.11037739879872</v>
      </c>
      <c r="D10497" s="130">
        <v>0.55950850440046995</v>
      </c>
      <c r="E10497" s="130">
        <v>-4.9076677433087896E-3</v>
      </c>
    </row>
    <row r="10498" spans="1:5" x14ac:dyDescent="0.25">
      <c r="A10498" s="130">
        <v>52297.825850885602</v>
      </c>
      <c r="B10498" s="130">
        <v>0.57600824456907096</v>
      </c>
      <c r="C10498" s="130">
        <v>1.1103785931419301</v>
      </c>
      <c r="D10498" s="130">
        <v>0.55950468932647401</v>
      </c>
      <c r="E10498" s="130">
        <v>-4.90999009885504E-3</v>
      </c>
    </row>
    <row r="10499" spans="1:5" x14ac:dyDescent="0.25">
      <c r="A10499" s="130">
        <v>52299.511960925702</v>
      </c>
      <c r="B10499" s="130">
        <v>0.78850144925104404</v>
      </c>
      <c r="C10499" s="130">
        <v>1.1103816116043299</v>
      </c>
      <c r="D10499" s="130">
        <v>0.55949504269908001</v>
      </c>
      <c r="E10499" s="130">
        <v>-4.9158706257882703E-3</v>
      </c>
    </row>
    <row r="10500" spans="1:5" x14ac:dyDescent="0.25">
      <c r="A10500" s="130">
        <v>52311.925797025098</v>
      </c>
      <c r="B10500" s="130">
        <v>-6.5203203420516304E-2</v>
      </c>
      <c r="C10500" s="130">
        <v>1.1104037769598301</v>
      </c>
      <c r="D10500" s="130">
        <v>0.55942399394751197</v>
      </c>
      <c r="E10500" s="130">
        <v>-4.9595484006011697E-3</v>
      </c>
    </row>
    <row r="10501" spans="1:5" x14ac:dyDescent="0.25">
      <c r="A10501" s="130">
        <v>52318.686067927702</v>
      </c>
      <c r="B10501" s="130">
        <v>0.400620543281627</v>
      </c>
      <c r="C10501" s="130">
        <v>1.11041580504184</v>
      </c>
      <c r="D10501" s="130">
        <v>0.55938528307234803</v>
      </c>
      <c r="E10501" s="130">
        <v>-4.9836175663664798E-3</v>
      </c>
    </row>
    <row r="10502" spans="1:5" x14ac:dyDescent="0.25">
      <c r="A10502" s="130">
        <v>52324.490113251901</v>
      </c>
      <c r="B10502" s="130">
        <v>0.14467417662031901</v>
      </c>
      <c r="C10502" s="130">
        <v>1.1104261079186799</v>
      </c>
      <c r="D10502" s="130">
        <v>0.559352036826545</v>
      </c>
      <c r="E10502" s="130">
        <v>-5.0044414260287202E-3</v>
      </c>
    </row>
    <row r="10503" spans="1:5" x14ac:dyDescent="0.25">
      <c r="A10503" s="130">
        <v>52332.349344679496</v>
      </c>
      <c r="B10503" s="130">
        <v>1.6186942307980801</v>
      </c>
      <c r="C10503" s="130">
        <v>1.1104400240113801</v>
      </c>
      <c r="D10503" s="130">
        <v>0.55930700214163398</v>
      </c>
      <c r="E10503" s="130">
        <v>-5.0328731822374103E-3</v>
      </c>
    </row>
    <row r="10504" spans="1:5" x14ac:dyDescent="0.25">
      <c r="A10504" s="130">
        <v>52332.364062049703</v>
      </c>
      <c r="B10504" s="130">
        <v>0.83254943252510905</v>
      </c>
      <c r="C10504" s="130">
        <v>1.11044005003331</v>
      </c>
      <c r="D10504" s="130">
        <v>0.55930691779133102</v>
      </c>
      <c r="E10504" s="130">
        <v>-5.0329266768334097E-3</v>
      </c>
    </row>
    <row r="10505" spans="1:5" x14ac:dyDescent="0.25">
      <c r="A10505" s="130">
        <v>52332.384440740898</v>
      </c>
      <c r="B10505" s="130">
        <v>1.60850560730188</v>
      </c>
      <c r="C10505" s="130">
        <v>1.11044008606485</v>
      </c>
      <c r="D10505" s="130">
        <v>0.55930680099394703</v>
      </c>
      <c r="E10505" s="130">
        <v>-5.0330007507187703E-3</v>
      </c>
    </row>
    <row r="10506" spans="1:5" x14ac:dyDescent="0.25">
      <c r="A10506" s="130">
        <v>52333.456515062499</v>
      </c>
      <c r="B10506" s="130">
        <v>-1.09485490124051</v>
      </c>
      <c r="C10506" s="130">
        <v>1.1104419812184501</v>
      </c>
      <c r="D10506" s="130">
        <v>0.55930065638684701</v>
      </c>
      <c r="E10506" s="130">
        <v>-5.0369001536845299E-3</v>
      </c>
    </row>
    <row r="10507" spans="1:5" x14ac:dyDescent="0.25">
      <c r="A10507" s="130">
        <v>52340.816993564003</v>
      </c>
      <c r="B10507" s="130">
        <v>2.0099407069395201</v>
      </c>
      <c r="C10507" s="130">
        <v>1.11045497257245</v>
      </c>
      <c r="D10507" s="130">
        <v>0.55925846042431704</v>
      </c>
      <c r="E10507" s="130">
        <v>-5.06380728515788E-3</v>
      </c>
    </row>
    <row r="10508" spans="1:5" x14ac:dyDescent="0.25">
      <c r="A10508" s="130">
        <v>52343.746149738501</v>
      </c>
      <c r="B10508" s="130">
        <v>0.89320537477171102</v>
      </c>
      <c r="C10508" s="130">
        <v>1.11046013284295</v>
      </c>
      <c r="D10508" s="130">
        <v>0.559241663723966</v>
      </c>
      <c r="E10508" s="130">
        <v>-5.0745808090047603E-3</v>
      </c>
    </row>
    <row r="10509" spans="1:5" x14ac:dyDescent="0.25">
      <c r="A10509" s="130">
        <v>52347.9470270491</v>
      </c>
      <c r="B10509" s="130">
        <v>2.49204707846047</v>
      </c>
      <c r="C10509" s="130">
        <v>1.11046752385023</v>
      </c>
      <c r="D10509" s="130">
        <v>0.55921757009771</v>
      </c>
      <c r="E10509" s="130">
        <v>-5.0900969471812003E-3</v>
      </c>
    </row>
    <row r="10510" spans="1:5" x14ac:dyDescent="0.25">
      <c r="A10510" s="130">
        <v>52351.5556601879</v>
      </c>
      <c r="B10510" s="130">
        <v>1.38065412228694</v>
      </c>
      <c r="C10510" s="130">
        <v>1.11047386381193</v>
      </c>
      <c r="D10510" s="130">
        <v>0.55919686900536703</v>
      </c>
      <c r="E10510" s="130">
        <v>-5.10348690812076E-3</v>
      </c>
    </row>
    <row r="10511" spans="1:5" x14ac:dyDescent="0.25">
      <c r="A10511" s="130">
        <v>52352.279906964701</v>
      </c>
      <c r="B10511" s="130">
        <v>2.2260725553159499</v>
      </c>
      <c r="C10511" s="130">
        <v>1.11047513522557</v>
      </c>
      <c r="D10511" s="130">
        <v>0.55919271386119196</v>
      </c>
      <c r="E10511" s="130">
        <v>-5.1061810753056901E-3</v>
      </c>
    </row>
    <row r="10512" spans="1:5" x14ac:dyDescent="0.25">
      <c r="A10512" s="130">
        <v>52357.215067883102</v>
      </c>
      <c r="B10512" s="130">
        <v>0.55076510565044101</v>
      </c>
      <c r="C10512" s="130">
        <v>1.11048378995057</v>
      </c>
      <c r="D10512" s="130">
        <v>0.55916439571577803</v>
      </c>
      <c r="E10512" s="130">
        <v>-5.1246003753988604E-3</v>
      </c>
    </row>
    <row r="10513" spans="1:5" x14ac:dyDescent="0.25">
      <c r="A10513" s="130">
        <v>52377.439751452803</v>
      </c>
      <c r="B10513" s="130">
        <v>2.0274872675662698</v>
      </c>
      <c r="C10513" s="130">
        <v>1.1105190957289399</v>
      </c>
      <c r="D10513" s="130">
        <v>0.55904826980190003</v>
      </c>
      <c r="E10513" s="130">
        <v>-5.2011890118016397E-3</v>
      </c>
    </row>
    <row r="10514" spans="1:5" x14ac:dyDescent="0.25">
      <c r="A10514" s="130">
        <v>52395.4715085727</v>
      </c>
      <c r="B10514" s="130">
        <v>0.25681999300653002</v>
      </c>
      <c r="C10514" s="130">
        <v>1.1105503557821601</v>
      </c>
      <c r="D10514" s="130">
        <v>0.55894463252547899</v>
      </c>
      <c r="E10514" s="130">
        <v>-5.2709683787073996E-3</v>
      </c>
    </row>
    <row r="10515" spans="1:5" x14ac:dyDescent="0.25">
      <c r="A10515" s="130">
        <v>52400.573422023401</v>
      </c>
      <c r="B10515" s="130">
        <v>2.8858219291199201</v>
      </c>
      <c r="C10515" s="130">
        <v>1.11055916363259</v>
      </c>
      <c r="D10515" s="130">
        <v>0.55891529181223598</v>
      </c>
      <c r="E10515" s="130">
        <v>-5.2909671162202996E-3</v>
      </c>
    </row>
    <row r="10516" spans="1:5" x14ac:dyDescent="0.25">
      <c r="A10516" s="130">
        <v>52401.0535092961</v>
      </c>
      <c r="B10516" s="130">
        <v>2.1717563013069299</v>
      </c>
      <c r="C10516" s="130">
        <v>1.11055999161331</v>
      </c>
      <c r="D10516" s="130">
        <v>0.55891253046938205</v>
      </c>
      <c r="E10516" s="130">
        <v>-5.2928547781530199E-3</v>
      </c>
    </row>
    <row r="10517" spans="1:5" x14ac:dyDescent="0.25">
      <c r="A10517" s="130">
        <v>52414.132501160202</v>
      </c>
      <c r="B10517" s="130">
        <v>-0.28365723582631802</v>
      </c>
      <c r="C10517" s="130">
        <v>1.1105824933333901</v>
      </c>
      <c r="D10517" s="130">
        <v>0.55883727705500696</v>
      </c>
      <c r="E10517" s="130">
        <v>-5.3446632090322303E-3</v>
      </c>
    </row>
    <row r="10518" spans="1:5" x14ac:dyDescent="0.25">
      <c r="A10518" s="130">
        <v>52426.711478488702</v>
      </c>
      <c r="B10518" s="130">
        <v>0.76270296707014995</v>
      </c>
      <c r="C10518" s="130">
        <v>1.1106040354294</v>
      </c>
      <c r="D10518" s="130">
        <v>0.55876485279808996</v>
      </c>
      <c r="E10518" s="130">
        <v>-5.3951871793675903E-3</v>
      </c>
    </row>
    <row r="10519" spans="1:5" x14ac:dyDescent="0.25">
      <c r="A10519" s="130">
        <v>52429.689401575997</v>
      </c>
      <c r="B10519" s="130">
        <v>3.6340776543908299E-2</v>
      </c>
      <c r="C10519" s="130">
        <v>1.1106091210890801</v>
      </c>
      <c r="D10519" s="130">
        <v>0.55874770036423205</v>
      </c>
      <c r="E10519" s="130">
        <v>-5.4072479364790796E-3</v>
      </c>
    </row>
    <row r="10520" spans="1:5" x14ac:dyDescent="0.25">
      <c r="A10520" s="130">
        <v>52430.320327734298</v>
      </c>
      <c r="B10520" s="130">
        <v>1.7992259850169201</v>
      </c>
      <c r="C10520" s="130">
        <v>1.1106101978826499</v>
      </c>
      <c r="D10520" s="130">
        <v>0.55874406597837301</v>
      </c>
      <c r="E10520" s="130">
        <v>-5.4098081252106399E-3</v>
      </c>
    </row>
    <row r="10521" spans="1:5" x14ac:dyDescent="0.25">
      <c r="A10521" s="130">
        <v>52436.821982927097</v>
      </c>
      <c r="B10521" s="130">
        <v>0.41085257119219998</v>
      </c>
      <c r="C10521" s="130">
        <v>1.11062128006687</v>
      </c>
      <c r="D10521" s="130">
        <v>0.55870660700367603</v>
      </c>
      <c r="E10521" s="130">
        <v>-5.4362905088127401E-3</v>
      </c>
    </row>
    <row r="10522" spans="1:5" x14ac:dyDescent="0.25">
      <c r="A10522" s="130">
        <v>52436.9985761321</v>
      </c>
      <c r="B10522" s="130">
        <v>0.75876823630380796</v>
      </c>
      <c r="C10522" s="130">
        <v>1.11062158071487</v>
      </c>
      <c r="D10522" s="130">
        <v>0.55870558939618598</v>
      </c>
      <c r="E10522" s="130">
        <v>-5.4370123411000898E-3</v>
      </c>
    </row>
    <row r="10523" spans="1:5" x14ac:dyDescent="0.25">
      <c r="A10523" s="130">
        <v>52449.492451330298</v>
      </c>
      <c r="B10523" s="130">
        <v>0.60383224304882999</v>
      </c>
      <c r="C10523" s="130">
        <v>1.1106428035256199</v>
      </c>
      <c r="D10523" s="130">
        <v>0.55863357084443999</v>
      </c>
      <c r="E10523" s="130">
        <v>-5.48842187567819E-3</v>
      </c>
    </row>
    <row r="10524" spans="1:5" x14ac:dyDescent="0.25">
      <c r="A10524" s="130">
        <v>52466.504289909499</v>
      </c>
      <c r="B10524" s="130">
        <v>2.1219689008847</v>
      </c>
      <c r="C10524" s="130">
        <v>1.1106715500062401</v>
      </c>
      <c r="D10524" s="130">
        <v>0.55853543537401196</v>
      </c>
      <c r="E10524" s="130">
        <v>-5.55949943208673E-3</v>
      </c>
    </row>
    <row r="10525" spans="1:5" x14ac:dyDescent="0.25">
      <c r="A10525" s="130">
        <v>52469.390742626099</v>
      </c>
      <c r="B10525" s="130">
        <v>2.23199608703439</v>
      </c>
      <c r="C10525" s="130">
        <v>1.1106764103825399</v>
      </c>
      <c r="D10525" s="130">
        <v>0.55851877596348798</v>
      </c>
      <c r="E10525" s="130">
        <v>-5.5716825209318902E-3</v>
      </c>
    </row>
    <row r="10526" spans="1:5" x14ac:dyDescent="0.25">
      <c r="A10526" s="130">
        <v>52477.872813321803</v>
      </c>
      <c r="B10526" s="130">
        <v>-0.32549378453062799</v>
      </c>
      <c r="C10526" s="130">
        <v>1.11069066440821</v>
      </c>
      <c r="D10526" s="130">
        <v>0.55846980678734903</v>
      </c>
      <c r="E10526" s="130">
        <v>-5.60768997402529E-3</v>
      </c>
    </row>
    <row r="10527" spans="1:5" x14ac:dyDescent="0.25">
      <c r="A10527" s="130">
        <v>52478.468578792701</v>
      </c>
      <c r="B10527" s="130">
        <v>-0.71499502259464398</v>
      </c>
      <c r="C10527" s="130">
        <v>1.1106916639871001</v>
      </c>
      <c r="D10527" s="130">
        <v>0.55846636648547099</v>
      </c>
      <c r="E10527" s="130">
        <v>-5.6102306476308803E-3</v>
      </c>
    </row>
    <row r="10528" spans="1:5" x14ac:dyDescent="0.25">
      <c r="A10528" s="130">
        <v>52487.687737363703</v>
      </c>
      <c r="B10528" s="130">
        <v>0.51969168720960002</v>
      </c>
      <c r="C10528" s="130">
        <v>1.11070710531575</v>
      </c>
      <c r="D10528" s="130">
        <v>0.55841311633337898</v>
      </c>
      <c r="E10528" s="130">
        <v>-5.6497397411542699E-3</v>
      </c>
    </row>
    <row r="10529" spans="1:5" x14ac:dyDescent="0.25">
      <c r="A10529" s="130">
        <v>52492.8408848584</v>
      </c>
      <c r="B10529" s="130">
        <v>0.42310333479469397</v>
      </c>
      <c r="C10529" s="130">
        <v>1.11071571468882</v>
      </c>
      <c r="D10529" s="130">
        <v>0.55838334072545504</v>
      </c>
      <c r="E10529" s="130">
        <v>-5.6719820513370803E-3</v>
      </c>
    </row>
    <row r="10530" spans="1:5" x14ac:dyDescent="0.25">
      <c r="A10530" s="130">
        <v>52493.018621862597</v>
      </c>
      <c r="B10530" s="130">
        <v>-0.57724889269358304</v>
      </c>
      <c r="C10530" s="130">
        <v>1.11071601135738</v>
      </c>
      <c r="D10530" s="130">
        <v>0.55838231359724999</v>
      </c>
      <c r="E10530" s="130">
        <v>-5.6727512335888203E-3</v>
      </c>
    </row>
    <row r="10531" spans="1:5" x14ac:dyDescent="0.25">
      <c r="A10531" s="130">
        <v>52494.008267902696</v>
      </c>
      <c r="B10531" s="130">
        <v>1.4714334981358801</v>
      </c>
      <c r="C10531" s="130">
        <v>1.11071766288138</v>
      </c>
      <c r="D10531" s="130">
        <v>0.55837659434109599</v>
      </c>
      <c r="E10531" s="130">
        <v>-5.6770365348269604E-3</v>
      </c>
    </row>
    <row r="10532" spans="1:5" x14ac:dyDescent="0.25">
      <c r="A10532" s="130">
        <v>52495.867839837701</v>
      </c>
      <c r="B10532" s="130">
        <v>1.9755353356093499</v>
      </c>
      <c r="C10532" s="130">
        <v>1.11072076459456</v>
      </c>
      <c r="D10532" s="130">
        <v>0.55836584692618996</v>
      </c>
      <c r="E10532" s="130">
        <v>-5.6851000442629798E-3</v>
      </c>
    </row>
    <row r="10533" spans="1:5" x14ac:dyDescent="0.25">
      <c r="A10533" s="130">
        <v>52499.263253107303</v>
      </c>
      <c r="B10533" s="130">
        <v>0.42297612828523501</v>
      </c>
      <c r="C10533" s="130">
        <v>1.1107264228501901</v>
      </c>
      <c r="D10533" s="130">
        <v>0.55834622048674498</v>
      </c>
      <c r="E10533" s="130">
        <v>-5.6998613790605803E-3</v>
      </c>
    </row>
    <row r="10534" spans="1:5" x14ac:dyDescent="0.25">
      <c r="A10534" s="130">
        <v>52509.611765790403</v>
      </c>
      <c r="B10534" s="130">
        <v>0.729094586062495</v>
      </c>
      <c r="C10534" s="130">
        <v>1.1107436267558199</v>
      </c>
      <c r="D10534" s="130">
        <v>0.55828638236416706</v>
      </c>
      <c r="E10534" s="130">
        <v>-5.7451542130468498E-3</v>
      </c>
    </row>
    <row r="10535" spans="1:5" x14ac:dyDescent="0.25">
      <c r="A10535" s="130">
        <v>52510.220346258902</v>
      </c>
      <c r="B10535" s="130">
        <v>0.49083365827258302</v>
      </c>
      <c r="C10535" s="130">
        <v>1.11074463656273</v>
      </c>
      <c r="D10535" s="130">
        <v>0.55828286239859504</v>
      </c>
      <c r="E10535" s="130">
        <v>-5.74783203038025E-3</v>
      </c>
    </row>
    <row r="10536" spans="1:5" x14ac:dyDescent="0.25">
      <c r="A10536" s="130">
        <v>52514.057948643604</v>
      </c>
      <c r="B10536" s="130">
        <v>1.2230101686279999</v>
      </c>
      <c r="C10536" s="130">
        <v>1.1107509993104101</v>
      </c>
      <c r="D10536" s="130">
        <v>0.55826066361446702</v>
      </c>
      <c r="E10536" s="130">
        <v>-5.7647542269124502E-3</v>
      </c>
    </row>
    <row r="10537" spans="1:5" x14ac:dyDescent="0.25">
      <c r="A10537" s="130">
        <v>52514.280411609398</v>
      </c>
      <c r="B10537" s="130">
        <v>1.47172603945118</v>
      </c>
      <c r="C10537" s="130">
        <v>1.1107513678940899</v>
      </c>
      <c r="D10537" s="130">
        <v>0.55825937663538105</v>
      </c>
      <c r="E10537" s="130">
        <v>-5.7657371177483301E-3</v>
      </c>
    </row>
    <row r="10538" spans="1:5" x14ac:dyDescent="0.25">
      <c r="A10538" s="130">
        <v>52514.395662384297</v>
      </c>
      <c r="B10538" s="130">
        <v>-0.216354008334885</v>
      </c>
      <c r="C10538" s="130">
        <v>1.11075155883402</v>
      </c>
      <c r="D10538" s="130">
        <v>0.55825870988798798</v>
      </c>
      <c r="E10538" s="130">
        <v>-5.76624640417173E-3</v>
      </c>
    </row>
    <row r="10539" spans="1:5" x14ac:dyDescent="0.25">
      <c r="A10539" s="130">
        <v>52524.0490845479</v>
      </c>
      <c r="B10539" s="130">
        <v>2.04969223175326</v>
      </c>
      <c r="C10539" s="130">
        <v>1.11076752492636</v>
      </c>
      <c r="D10539" s="130">
        <v>0.55820284925113395</v>
      </c>
      <c r="E10539" s="130">
        <v>-5.80910502887371E-3</v>
      </c>
    </row>
    <row r="10540" spans="1:5" x14ac:dyDescent="0.25">
      <c r="A10540" s="130">
        <v>52527.024336035298</v>
      </c>
      <c r="B10540" s="130">
        <v>0.51783637525466597</v>
      </c>
      <c r="C10540" s="130">
        <v>1.11077243503483</v>
      </c>
      <c r="D10540" s="130">
        <v>0.55818562713090902</v>
      </c>
      <c r="E10540" s="130">
        <v>-5.8223942836630304E-3</v>
      </c>
    </row>
    <row r="10541" spans="1:5" x14ac:dyDescent="0.25">
      <c r="A10541" s="130">
        <v>52527.775647710601</v>
      </c>
      <c r="B10541" s="130">
        <v>0.35535957607148999</v>
      </c>
      <c r="C10541" s="130">
        <v>1.1107736741387</v>
      </c>
      <c r="D10541" s="130">
        <v>0.55818127778582904</v>
      </c>
      <c r="E10541" s="130">
        <v>-5.8257560441069304E-3</v>
      </c>
    </row>
    <row r="10542" spans="1:5" x14ac:dyDescent="0.25">
      <c r="A10542" s="130">
        <v>52539.257624270896</v>
      </c>
      <c r="B10542" s="130">
        <v>0.73356371024577705</v>
      </c>
      <c r="C10542" s="130">
        <v>1.1107925709124999</v>
      </c>
      <c r="D10542" s="130">
        <v>0.55811478811577497</v>
      </c>
      <c r="E10542" s="130">
        <v>-5.8774308347849004E-3</v>
      </c>
    </row>
    <row r="10543" spans="1:5" x14ac:dyDescent="0.25">
      <c r="A10543" s="130">
        <v>52542.550525890198</v>
      </c>
      <c r="B10543" s="130">
        <v>0.16172881631553199</v>
      </c>
      <c r="C10543" s="130">
        <v>1.11079797651695</v>
      </c>
      <c r="D10543" s="130">
        <v>0.558095712538064</v>
      </c>
      <c r="E10543" s="130">
        <v>-5.89235388364945E-3</v>
      </c>
    </row>
    <row r="10544" spans="1:5" x14ac:dyDescent="0.25">
      <c r="A10544" s="130">
        <v>52546.965986343901</v>
      </c>
      <c r="B10544" s="130">
        <v>0.22594890391074399</v>
      </c>
      <c r="C10544" s="130">
        <v>1.1108052153116601</v>
      </c>
      <c r="D10544" s="130">
        <v>0.55807012909078002</v>
      </c>
      <c r="E10544" s="130">
        <v>-5.9124364458291801E-3</v>
      </c>
    </row>
    <row r="10545" spans="1:5" x14ac:dyDescent="0.25">
      <c r="A10545" s="130">
        <v>52552.6914164267</v>
      </c>
      <c r="B10545" s="130">
        <v>0.39947809048828098</v>
      </c>
      <c r="C10545" s="130">
        <v>1.1108145853823199</v>
      </c>
      <c r="D10545" s="130">
        <v>0.55803694715226304</v>
      </c>
      <c r="E10545" s="130">
        <v>-5.93860016429154E-3</v>
      </c>
    </row>
    <row r="10546" spans="1:5" x14ac:dyDescent="0.25">
      <c r="A10546" s="130">
        <v>52554.1113353779</v>
      </c>
      <c r="B10546" s="130">
        <v>0.44756102651111201</v>
      </c>
      <c r="C10546" s="130">
        <v>1.11081690633696</v>
      </c>
      <c r="D10546" s="130">
        <v>0.55802871648494001</v>
      </c>
      <c r="E10546" s="130">
        <v>-5.9451103234675296E-3</v>
      </c>
    </row>
    <row r="10547" spans="1:5" x14ac:dyDescent="0.25">
      <c r="A10547" s="130">
        <v>52554.206313201699</v>
      </c>
      <c r="B10547" s="130">
        <v>1.66090904351339</v>
      </c>
      <c r="C10547" s="130">
        <v>1.1108170615444599</v>
      </c>
      <c r="D10547" s="130">
        <v>0.55802816591790405</v>
      </c>
      <c r="E10547" s="130">
        <v>-5.9455460902865997E-3</v>
      </c>
    </row>
    <row r="10548" spans="1:5" x14ac:dyDescent="0.25">
      <c r="A10548" s="130">
        <v>52559.526208408497</v>
      </c>
      <c r="B10548" s="130">
        <v>1.31250200551034</v>
      </c>
      <c r="C10548" s="130">
        <v>1.1108257469779299</v>
      </c>
      <c r="D10548" s="130">
        <v>0.55799732338627805</v>
      </c>
      <c r="E10548" s="130">
        <v>-5.9700152581899603E-3</v>
      </c>
    </row>
    <row r="10549" spans="1:5" x14ac:dyDescent="0.25">
      <c r="A10549" s="130">
        <v>52564.6133125614</v>
      </c>
      <c r="B10549" s="130">
        <v>0.54017476527918895</v>
      </c>
      <c r="C10549" s="130">
        <v>1.1108340376017001</v>
      </c>
      <c r="D10549" s="130">
        <v>0.557967822790157</v>
      </c>
      <c r="E10549" s="130">
        <v>-5.9935257630645902E-3</v>
      </c>
    </row>
    <row r="10550" spans="1:5" x14ac:dyDescent="0.25">
      <c r="A10550" s="130">
        <v>52574.014717845297</v>
      </c>
      <c r="B10550" s="130">
        <v>-1.4185292617391001</v>
      </c>
      <c r="C10550" s="130">
        <v>1.1108493216241</v>
      </c>
      <c r="D10550" s="130">
        <v>0.55791328338809898</v>
      </c>
      <c r="E10550" s="130">
        <v>-6.0372632975388696E-3</v>
      </c>
    </row>
    <row r="10551" spans="1:5" x14ac:dyDescent="0.25">
      <c r="A10551" s="130">
        <v>52588.283478898797</v>
      </c>
      <c r="B10551" s="130">
        <v>0.109989083946282</v>
      </c>
      <c r="C10551" s="130">
        <v>1.1108724256085301</v>
      </c>
      <c r="D10551" s="130">
        <v>0.55783045854748503</v>
      </c>
      <c r="E10551" s="130">
        <v>-6.1043583774060099E-3</v>
      </c>
    </row>
    <row r="10552" spans="1:5" x14ac:dyDescent="0.25">
      <c r="A10552" s="130">
        <v>52592.428277721701</v>
      </c>
      <c r="B10552" s="130">
        <v>1.6648710837877201</v>
      </c>
      <c r="C10552" s="130">
        <v>1.11087911600056</v>
      </c>
      <c r="D10552" s="130">
        <v>0.55780638848757502</v>
      </c>
      <c r="E10552" s="130">
        <v>-6.1240092274252702E-3</v>
      </c>
    </row>
    <row r="10553" spans="1:5" x14ac:dyDescent="0.25">
      <c r="A10553" s="130">
        <v>52614.001621456198</v>
      </c>
      <c r="B10553" s="130">
        <v>-6.8113731425401003E-2</v>
      </c>
      <c r="C10553" s="130">
        <v>1.11091378873836</v>
      </c>
      <c r="D10553" s="130">
        <v>0.55768102560168498</v>
      </c>
      <c r="E10553" s="130">
        <v>-6.2274589033339397E-3</v>
      </c>
    </row>
    <row r="10554" spans="1:5" x14ac:dyDescent="0.25">
      <c r="A10554" s="130">
        <v>52617.893504082298</v>
      </c>
      <c r="B10554" s="130">
        <v>1.3609868296542</v>
      </c>
      <c r="C10554" s="130">
        <v>1.11092001714781</v>
      </c>
      <c r="D10554" s="130">
        <v>0.55765839553796004</v>
      </c>
      <c r="E10554" s="130">
        <v>-6.2463299439792603E-3</v>
      </c>
    </row>
    <row r="10555" spans="1:5" x14ac:dyDescent="0.25">
      <c r="A10555" s="130">
        <v>52623.140006280497</v>
      </c>
      <c r="B10555" s="130">
        <v>2.8421310180487498</v>
      </c>
      <c r="C10555" s="130">
        <v>1.11092840064883</v>
      </c>
      <c r="D10555" s="130">
        <v>0.55762788188257795</v>
      </c>
      <c r="E10555" s="130">
        <v>-6.27187000764817E-3</v>
      </c>
    </row>
    <row r="10556" spans="1:5" x14ac:dyDescent="0.25">
      <c r="A10556" s="130">
        <v>52625.989014813204</v>
      </c>
      <c r="B10556" s="130">
        <v>-0.17446956009215001</v>
      </c>
      <c r="C10556" s="130">
        <v>1.1109329470098199</v>
      </c>
      <c r="D10556" s="130">
        <v>0.55761130872824705</v>
      </c>
      <c r="E10556" s="130">
        <v>-6.2857874554068504E-3</v>
      </c>
    </row>
    <row r="10557" spans="1:5" x14ac:dyDescent="0.25">
      <c r="A10557" s="130">
        <v>52650.5983606066</v>
      </c>
      <c r="B10557" s="130">
        <v>-0.77463015852172701</v>
      </c>
      <c r="C10557" s="130">
        <v>1.11097203967669</v>
      </c>
      <c r="D10557" s="130">
        <v>0.55746805492278795</v>
      </c>
      <c r="E10557" s="130">
        <v>-6.4074211777414604E-3</v>
      </c>
    </row>
    <row r="10558" spans="1:5" x14ac:dyDescent="0.25">
      <c r="A10558" s="130">
        <v>52661.601656166698</v>
      </c>
      <c r="B10558" s="130">
        <v>0.96523463875499704</v>
      </c>
      <c r="C10558" s="130">
        <v>1.1109894164224401</v>
      </c>
      <c r="D10558" s="130">
        <v>0.55740394723823194</v>
      </c>
      <c r="E10558" s="130">
        <v>-6.4626260385646601E-3</v>
      </c>
    </row>
    <row r="10559" spans="1:5" x14ac:dyDescent="0.25">
      <c r="A10559" s="130">
        <v>52665.1710534007</v>
      </c>
      <c r="B10559" s="130">
        <v>2.6071311636550698</v>
      </c>
      <c r="C10559" s="130">
        <v>1.11099503988126</v>
      </c>
      <c r="D10559" s="130">
        <v>0.55738314367096498</v>
      </c>
      <c r="E10559" s="130">
        <v>-6.4806428176309499E-3</v>
      </c>
    </row>
    <row r="10560" spans="1:5" x14ac:dyDescent="0.25">
      <c r="A10560" s="130">
        <v>52666.916158895801</v>
      </c>
      <c r="B10560" s="130">
        <v>0.43772525730372303</v>
      </c>
      <c r="C10560" s="130">
        <v>1.11099778684623</v>
      </c>
      <c r="D10560" s="130">
        <v>0.55737297132060504</v>
      </c>
      <c r="E10560" s="130">
        <v>-6.48947072227228E-3</v>
      </c>
    </row>
    <row r="10561" spans="1:5" x14ac:dyDescent="0.25">
      <c r="A10561" s="130">
        <v>52669.755443457201</v>
      </c>
      <c r="B10561" s="130">
        <v>0.69971456482669203</v>
      </c>
      <c r="C10561" s="130">
        <v>1.1110022528121399</v>
      </c>
      <c r="D10561" s="130">
        <v>0.55735641905575495</v>
      </c>
      <c r="E10561" s="130">
        <v>-6.5038608800032302E-3</v>
      </c>
    </row>
    <row r="10562" spans="1:5" x14ac:dyDescent="0.25">
      <c r="A10562" s="130">
        <v>52669.901750499303</v>
      </c>
      <c r="B10562" s="130">
        <v>1.9598752684779599</v>
      </c>
      <c r="C10562" s="130">
        <v>1.1110024828292899</v>
      </c>
      <c r="D10562" s="130">
        <v>0.55735556606257197</v>
      </c>
      <c r="E10562" s="130">
        <v>-6.5046033097983704E-3</v>
      </c>
    </row>
    <row r="10563" spans="1:5" x14ac:dyDescent="0.25">
      <c r="A10563" s="130">
        <v>52679.439635004499</v>
      </c>
      <c r="B10563" s="130">
        <v>1.0253813917722601</v>
      </c>
      <c r="C10563" s="130">
        <v>1.1110174542351601</v>
      </c>
      <c r="D10563" s="130">
        <v>0.55729994547892803</v>
      </c>
      <c r="E10563" s="130">
        <v>-6.5531955981914898E-3</v>
      </c>
    </row>
    <row r="10564" spans="1:5" x14ac:dyDescent="0.25">
      <c r="A10564" s="130">
        <v>52696.794270957202</v>
      </c>
      <c r="B10564" s="130">
        <v>1.1367098653885901</v>
      </c>
      <c r="C10564" s="130">
        <v>1.1110445769535799</v>
      </c>
      <c r="D10564" s="130">
        <v>0.55719867451260696</v>
      </c>
      <c r="E10564" s="130">
        <v>-6.6425837865048002E-3</v>
      </c>
    </row>
    <row r="10565" spans="1:5" x14ac:dyDescent="0.25">
      <c r="A10565" s="130">
        <v>52719.8139339966</v>
      </c>
      <c r="B10565" s="130">
        <v>-0.15782305713942801</v>
      </c>
      <c r="C10565" s="130">
        <v>1.1110803204681701</v>
      </c>
      <c r="D10565" s="130">
        <v>0.55706421349560897</v>
      </c>
      <c r="E10565" s="130">
        <v>-6.7630824881242304E-3</v>
      </c>
    </row>
    <row r="10566" spans="1:5" x14ac:dyDescent="0.25">
      <c r="A10566" s="130">
        <v>52726.022303516802</v>
      </c>
      <c r="B10566" s="130">
        <v>0.76992367591384203</v>
      </c>
      <c r="C10566" s="130">
        <v>1.11108991555781</v>
      </c>
      <c r="D10566" s="130">
        <v>0.55702792375304</v>
      </c>
      <c r="E10566" s="130">
        <v>-6.7959571967584698E-3</v>
      </c>
    </row>
    <row r="10567" spans="1:5" x14ac:dyDescent="0.25">
      <c r="A10567" s="130">
        <v>52736.328985929802</v>
      </c>
      <c r="B10567" s="130">
        <v>0.53996374236224798</v>
      </c>
      <c r="C10567" s="130">
        <v>1.1111058029753</v>
      </c>
      <c r="D10567" s="130">
        <v>0.55696765400883597</v>
      </c>
      <c r="E10567" s="130">
        <v>-6.8508858363257501E-3</v>
      </c>
    </row>
    <row r="10568" spans="1:5" x14ac:dyDescent="0.25">
      <c r="A10568" s="130">
        <v>52752.118346568197</v>
      </c>
      <c r="B10568" s="130">
        <v>1.8330715625602301</v>
      </c>
      <c r="C10568" s="130">
        <v>1.11113004183488</v>
      </c>
      <c r="D10568" s="130">
        <v>0.55687526515366403</v>
      </c>
      <c r="E10568" s="130">
        <v>-6.9358859097917204E-3</v>
      </c>
    </row>
    <row r="10569" spans="1:5" x14ac:dyDescent="0.25">
      <c r="A10569" s="130">
        <v>52753.974394323297</v>
      </c>
      <c r="B10569" s="130">
        <v>1.03958652034288</v>
      </c>
      <c r="C10569" s="130">
        <v>1.11113288324448</v>
      </c>
      <c r="D10569" s="130">
        <v>0.55686440015902905</v>
      </c>
      <c r="E10569" s="130">
        <v>-6.9459453453232702E-3</v>
      </c>
    </row>
    <row r="10570" spans="1:5" x14ac:dyDescent="0.25">
      <c r="A10570" s="130">
        <v>52757.947850067503</v>
      </c>
      <c r="B10570" s="130">
        <v>0.281694162754831</v>
      </c>
      <c r="C10570" s="130">
        <v>1.11113896063768</v>
      </c>
      <c r="D10570" s="130">
        <v>0.55684113693525406</v>
      </c>
      <c r="E10570" s="130">
        <v>-6.9675285275882896E-3</v>
      </c>
    </row>
    <row r="10571" spans="1:5" x14ac:dyDescent="0.25">
      <c r="A10571" s="130">
        <v>52762.829269652597</v>
      </c>
      <c r="B10571" s="130">
        <v>1.6343900245257901</v>
      </c>
      <c r="C10571" s="130">
        <v>1.1111464164521501</v>
      </c>
      <c r="D10571" s="130">
        <v>0.55681255178515798</v>
      </c>
      <c r="E10571" s="130">
        <v>-6.9941327572212502E-3</v>
      </c>
    </row>
    <row r="10572" spans="1:5" x14ac:dyDescent="0.25">
      <c r="A10572" s="130">
        <v>52766.036870151001</v>
      </c>
      <c r="B10572" s="130">
        <v>0.74909416304320697</v>
      </c>
      <c r="C10572" s="130">
        <v>1.11115130953152</v>
      </c>
      <c r="D10572" s="130">
        <v>0.55679376470290998</v>
      </c>
      <c r="E10572" s="130">
        <v>-7.0116679781734997E-3</v>
      </c>
    </row>
    <row r="10573" spans="1:5" x14ac:dyDescent="0.25">
      <c r="A10573" s="130">
        <v>52766.566862817497</v>
      </c>
      <c r="B10573" s="130">
        <v>1.7220368490349101</v>
      </c>
      <c r="C10573" s="130">
        <v>1.1111521175466701</v>
      </c>
      <c r="D10573" s="130">
        <v>0.55679066022873003</v>
      </c>
      <c r="E10573" s="130">
        <v>-7.0145694082800998E-3</v>
      </c>
    </row>
    <row r="10574" spans="1:5" x14ac:dyDescent="0.25">
      <c r="A10574" s="130">
        <v>52767.294168712302</v>
      </c>
      <c r="B10574" s="130">
        <v>1.9512534868331599</v>
      </c>
      <c r="C10574" s="130">
        <v>1.1111532261646999</v>
      </c>
      <c r="D10574" s="130">
        <v>0.55678639984754696</v>
      </c>
      <c r="E10574" s="130">
        <v>-7.0185529076890402E-3</v>
      </c>
    </row>
    <row r="10575" spans="1:5" x14ac:dyDescent="0.25">
      <c r="A10575" s="130">
        <v>52775.052459211103</v>
      </c>
      <c r="B10575" s="130">
        <v>0.14555811686012299</v>
      </c>
      <c r="C10575" s="130">
        <v>1.11116503642566</v>
      </c>
      <c r="D10575" s="130">
        <v>0.55674094437802202</v>
      </c>
      <c r="E10575" s="130">
        <v>-7.06118109181029E-3</v>
      </c>
    </row>
    <row r="10576" spans="1:5" x14ac:dyDescent="0.25">
      <c r="A10576" s="130">
        <v>52777.740444996904</v>
      </c>
      <c r="B10576" s="130">
        <v>1.46608804463333</v>
      </c>
      <c r="C10576" s="130">
        <v>1.1111691216719</v>
      </c>
      <c r="D10576" s="130">
        <v>0.55672519163216305</v>
      </c>
      <c r="E10576" s="130">
        <v>-7.0760081033939097E-3</v>
      </c>
    </row>
    <row r="10577" spans="1:5" x14ac:dyDescent="0.25">
      <c r="A10577" s="130">
        <v>52794.764051655497</v>
      </c>
      <c r="B10577" s="130">
        <v>6.6354590244777106E-2</v>
      </c>
      <c r="C10577" s="130">
        <v>1.11119491605765</v>
      </c>
      <c r="D10577" s="130">
        <v>0.55662537875654805</v>
      </c>
      <c r="E10577" s="130">
        <v>-7.1706005426364697E-3</v>
      </c>
    </row>
    <row r="10578" spans="1:5" x14ac:dyDescent="0.25">
      <c r="A10578" s="130">
        <v>52795.840137370396</v>
      </c>
      <c r="B10578" s="130">
        <v>2.1367482059871299</v>
      </c>
      <c r="C10578" s="130">
        <v>1.1111965420343299</v>
      </c>
      <c r="D10578" s="130">
        <v>0.55661906670609695</v>
      </c>
      <c r="E10578" s="130">
        <v>-7.1766198563908501E-3</v>
      </c>
    </row>
    <row r="10579" spans="1:5" x14ac:dyDescent="0.25">
      <c r="A10579" s="130">
        <v>52797.583222148103</v>
      </c>
      <c r="B10579" s="130">
        <v>0.64617618427198498</v>
      </c>
      <c r="C10579" s="130">
        <v>1.1111991747191301</v>
      </c>
      <c r="D10579" s="130">
        <v>0.55660884151466905</v>
      </c>
      <c r="E10579" s="130">
        <v>-7.1863802527617803E-3</v>
      </c>
    </row>
    <row r="10580" spans="1:5" x14ac:dyDescent="0.25">
      <c r="A10580" s="130">
        <v>52801.514218627497</v>
      </c>
      <c r="B10580" s="130">
        <v>1.08186571999656</v>
      </c>
      <c r="C10580" s="130">
        <v>1.11120510679851</v>
      </c>
      <c r="D10580" s="130">
        <v>0.55658577857712099</v>
      </c>
      <c r="E10580" s="130">
        <v>-7.2084375995759096E-3</v>
      </c>
    </row>
    <row r="10581" spans="1:5" x14ac:dyDescent="0.25">
      <c r="A10581" s="130">
        <v>52805.5955893395</v>
      </c>
      <c r="B10581" s="130">
        <v>-0.432701343076136</v>
      </c>
      <c r="C10581" s="130">
        <v>1.11121125828779</v>
      </c>
      <c r="D10581" s="130">
        <v>0.55656182880874105</v>
      </c>
      <c r="E10581" s="130">
        <v>-7.2314057581043898E-3</v>
      </c>
    </row>
    <row r="10582" spans="1:5" x14ac:dyDescent="0.25">
      <c r="A10582" s="130">
        <v>52807.546187915097</v>
      </c>
      <c r="B10582" s="130">
        <v>-1.1378619932360701</v>
      </c>
      <c r="C10582" s="130">
        <v>1.11121419555742</v>
      </c>
      <c r="D10582" s="130">
        <v>0.55655038090807596</v>
      </c>
      <c r="E10582" s="130">
        <v>-7.2424069794059702E-3</v>
      </c>
    </row>
    <row r="10583" spans="1:5" x14ac:dyDescent="0.25">
      <c r="A10583" s="130">
        <v>52808.221648799998</v>
      </c>
      <c r="B10583" s="130">
        <v>0.85647560639512399</v>
      </c>
      <c r="C10583" s="130">
        <v>1.1112152122810901</v>
      </c>
      <c r="D10583" s="130">
        <v>0.55654641643539904</v>
      </c>
      <c r="E10583" s="130">
        <v>-7.24622015901765E-3</v>
      </c>
    </row>
    <row r="10584" spans="1:5" x14ac:dyDescent="0.25">
      <c r="A10584" s="130">
        <v>52814.605011396503</v>
      </c>
      <c r="B10584" s="130">
        <v>1.6099924969038999</v>
      </c>
      <c r="C10584" s="130">
        <v>1.11122481043306</v>
      </c>
      <c r="D10584" s="130">
        <v>0.55650894433698295</v>
      </c>
      <c r="E10584" s="130">
        <v>-7.2823484283930998E-3</v>
      </c>
    </row>
    <row r="10585" spans="1:5" x14ac:dyDescent="0.25">
      <c r="A10585" s="130">
        <v>52820.771241675997</v>
      </c>
      <c r="B10585" s="130">
        <v>2.4921153222257701</v>
      </c>
      <c r="C10585" s="130">
        <v>1.11123406452513</v>
      </c>
      <c r="D10585" s="130">
        <v>0.55647273601484903</v>
      </c>
      <c r="E10585" s="130">
        <v>-7.3174061507463002E-3</v>
      </c>
    </row>
    <row r="10586" spans="1:5" x14ac:dyDescent="0.25">
      <c r="A10586" s="130">
        <v>52822.339924129097</v>
      </c>
      <c r="B10586" s="130">
        <v>2.0174351056844002</v>
      </c>
      <c r="C10586" s="130">
        <v>1.11123641601208</v>
      </c>
      <c r="D10586" s="130">
        <v>0.55646352295586499</v>
      </c>
      <c r="E10586" s="130">
        <v>-7.3263496143635603E-3</v>
      </c>
    </row>
    <row r="10587" spans="1:5" x14ac:dyDescent="0.25">
      <c r="A10587" s="130">
        <v>52823.903651028602</v>
      </c>
      <c r="B10587" s="130">
        <v>0.61081488186578403</v>
      </c>
      <c r="C10587" s="130">
        <v>1.11123875896577</v>
      </c>
      <c r="D10587" s="130">
        <v>0.55645433831539204</v>
      </c>
      <c r="E10587" s="130">
        <v>-7.3352748389659004E-3</v>
      </c>
    </row>
    <row r="10588" spans="1:5" x14ac:dyDescent="0.25">
      <c r="A10588" s="130">
        <v>52827.987327104398</v>
      </c>
      <c r="B10588" s="130">
        <v>0.97610160634222798</v>
      </c>
      <c r="C10588" s="130">
        <v>1.1112448724038599</v>
      </c>
      <c r="D10588" s="130">
        <v>0.55643034937855196</v>
      </c>
      <c r="E10588" s="130">
        <v>-7.3586302143710501E-3</v>
      </c>
    </row>
    <row r="10589" spans="1:5" x14ac:dyDescent="0.25">
      <c r="A10589" s="130">
        <v>52834.106181854702</v>
      </c>
      <c r="B10589" s="130">
        <v>1.2280731558910001</v>
      </c>
      <c r="C10589" s="130">
        <v>1.1112540185909401</v>
      </c>
      <c r="D10589" s="130">
        <v>0.55639439635687904</v>
      </c>
      <c r="E10589" s="130">
        <v>-7.3937527087238998E-3</v>
      </c>
    </row>
    <row r="10590" spans="1:5" x14ac:dyDescent="0.25">
      <c r="A10590" s="130">
        <v>52835.741560406503</v>
      </c>
      <c r="B10590" s="130">
        <v>0.454815428531541</v>
      </c>
      <c r="C10590" s="130">
        <v>1.11125646024686</v>
      </c>
      <c r="D10590" s="130">
        <v>0.55638478546481396</v>
      </c>
      <c r="E10590" s="130">
        <v>-7.4031657423860101E-3</v>
      </c>
    </row>
    <row r="10591" spans="1:5" x14ac:dyDescent="0.25">
      <c r="A10591" s="130">
        <v>52842.892161395299</v>
      </c>
      <c r="B10591" s="130">
        <v>1.09491209127182</v>
      </c>
      <c r="C10591" s="130">
        <v>1.1112671222735999</v>
      </c>
      <c r="D10591" s="130">
        <v>0.55634275359797503</v>
      </c>
      <c r="E10591" s="130">
        <v>-7.4444518784680998E-3</v>
      </c>
    </row>
    <row r="10592" spans="1:5" x14ac:dyDescent="0.25">
      <c r="A10592" s="130">
        <v>52864.218358715698</v>
      </c>
      <c r="B10592" s="130">
        <v>1.3302051455825701</v>
      </c>
      <c r="C10592" s="130">
        <v>1.1112987871887301</v>
      </c>
      <c r="D10592" s="130">
        <v>0.55621731156309595</v>
      </c>
      <c r="E10592" s="130">
        <v>-7.5688223879709698E-3</v>
      </c>
    </row>
    <row r="10593" spans="1:5" x14ac:dyDescent="0.25">
      <c r="A10593" s="130">
        <v>52867.248514736501</v>
      </c>
      <c r="B10593" s="130">
        <v>2.3072540574093501</v>
      </c>
      <c r="C10593" s="130">
        <v>1.11130327021921</v>
      </c>
      <c r="D10593" s="130">
        <v>0.55619947770989697</v>
      </c>
      <c r="E10593" s="130">
        <v>-7.5866438618047696E-3</v>
      </c>
    </row>
    <row r="10594" spans="1:5" x14ac:dyDescent="0.25">
      <c r="A10594" s="130">
        <v>52875.8060849006</v>
      </c>
      <c r="B10594" s="130">
        <v>-9.1158249461897906E-2</v>
      </c>
      <c r="C10594" s="130">
        <v>1.1113159094723599</v>
      </c>
      <c r="D10594" s="130">
        <v>0.55614909870082996</v>
      </c>
      <c r="E10594" s="130">
        <v>-7.6371755604379699E-3</v>
      </c>
    </row>
    <row r="10595" spans="1:5" x14ac:dyDescent="0.25">
      <c r="A10595" s="130">
        <v>52882.3744095812</v>
      </c>
      <c r="B10595" s="130">
        <v>1.8116275514004301</v>
      </c>
      <c r="C10595" s="130">
        <v>1.1113255893241301</v>
      </c>
      <c r="D10595" s="130">
        <v>0.55611041670628902</v>
      </c>
      <c r="E10595" s="130">
        <v>-7.6761626053823903E-3</v>
      </c>
    </row>
    <row r="10596" spans="1:5" x14ac:dyDescent="0.25">
      <c r="A10596" s="130">
        <v>52884.0535270943</v>
      </c>
      <c r="B10596" s="130">
        <v>-3.4215284928196298E-3</v>
      </c>
      <c r="C10596" s="130">
        <v>1.11132806090781</v>
      </c>
      <c r="D10596" s="130">
        <v>0.556100526170618</v>
      </c>
      <c r="E10596" s="130">
        <v>-7.6861572884268899E-3</v>
      </c>
    </row>
    <row r="10597" spans="1:5" x14ac:dyDescent="0.25">
      <c r="A10597" s="130">
        <v>52888.194790341702</v>
      </c>
      <c r="B10597" s="130">
        <v>4.0510679781941903</v>
      </c>
      <c r="C10597" s="130">
        <v>1.1113341515241599</v>
      </c>
      <c r="D10597" s="130">
        <v>0.55607612946805995</v>
      </c>
      <c r="E10597" s="130">
        <v>-7.7108563683178002E-3</v>
      </c>
    </row>
    <row r="10598" spans="1:5" x14ac:dyDescent="0.25">
      <c r="A10598" s="130">
        <v>52891.3178463894</v>
      </c>
      <c r="B10598" s="130">
        <v>0.61252281717036905</v>
      </c>
      <c r="C10598" s="130">
        <v>1.1113387398311101</v>
      </c>
      <c r="D10598" s="130">
        <v>0.55605772800398701</v>
      </c>
      <c r="E10598" s="130">
        <v>-7.7295286870182603E-3</v>
      </c>
    </row>
    <row r="10599" spans="1:5" x14ac:dyDescent="0.25">
      <c r="A10599" s="130">
        <v>52894.177707567302</v>
      </c>
      <c r="B10599" s="130">
        <v>0.168481321436276</v>
      </c>
      <c r="C10599" s="130">
        <v>1.1113429378380499</v>
      </c>
      <c r="D10599" s="130">
        <v>0.55604087494610899</v>
      </c>
      <c r="E10599" s="130">
        <v>-7.7466620549489903E-3</v>
      </c>
    </row>
    <row r="10600" spans="1:5" x14ac:dyDescent="0.25">
      <c r="A10600" s="130">
        <v>52900.567757009099</v>
      </c>
      <c r="B10600" s="130">
        <v>-0.48253676589906602</v>
      </c>
      <c r="C10600" s="130">
        <v>1.11135230536786</v>
      </c>
      <c r="D10600" s="130">
        <v>0.55600321042387701</v>
      </c>
      <c r="E10600" s="130">
        <v>-7.7850643536980096E-3</v>
      </c>
    </row>
    <row r="10601" spans="1:5" x14ac:dyDescent="0.25">
      <c r="A10601" s="130">
        <v>52910.191044904597</v>
      </c>
      <c r="B10601" s="130">
        <v>1.6543068115223201</v>
      </c>
      <c r="C10601" s="130">
        <v>1.11136638038997</v>
      </c>
      <c r="D10601" s="130">
        <v>0.55594646705737605</v>
      </c>
      <c r="E10601" s="130">
        <v>-7.8432091246566499E-3</v>
      </c>
    </row>
    <row r="10602" spans="1:5" x14ac:dyDescent="0.25">
      <c r="A10602" s="130">
        <v>52910.3176090263</v>
      </c>
      <c r="B10602" s="130">
        <v>0.122000130266064</v>
      </c>
      <c r="C10602" s="130">
        <v>1.1113665652454301</v>
      </c>
      <c r="D10602" s="130">
        <v>0.55594572060587599</v>
      </c>
      <c r="E10602" s="130">
        <v>-7.8439763303622193E-3</v>
      </c>
    </row>
    <row r="10603" spans="1:5" x14ac:dyDescent="0.25">
      <c r="A10603" s="130">
        <v>52921.518328513601</v>
      </c>
      <c r="B10603" s="130">
        <v>1.0871607332679101</v>
      </c>
      <c r="C10603" s="130">
        <v>1.1113828983830001</v>
      </c>
      <c r="D10603" s="130">
        <v>0.55587964331856698</v>
      </c>
      <c r="E10603" s="130">
        <v>-7.9121289606218208E-3</v>
      </c>
    </row>
    <row r="10604" spans="1:5" x14ac:dyDescent="0.25">
      <c r="A10604" s="130">
        <v>52929.164753883699</v>
      </c>
      <c r="B10604" s="130">
        <v>1.11687560263967</v>
      </c>
      <c r="C10604" s="130">
        <v>1.11139401891387</v>
      </c>
      <c r="D10604" s="130">
        <v>0.55583451425309405</v>
      </c>
      <c r="E10604" s="130">
        <v>-7.9589456269220996E-3</v>
      </c>
    </row>
    <row r="10605" spans="1:5" x14ac:dyDescent="0.25">
      <c r="A10605" s="130">
        <v>52930.441667430001</v>
      </c>
      <c r="B10605" s="130">
        <v>-0.57312897385871597</v>
      </c>
      <c r="C10605" s="130">
        <v>1.1113958736557401</v>
      </c>
      <c r="D10605" s="130">
        <v>0.55582697635990297</v>
      </c>
      <c r="E10605" s="130">
        <v>-7.9667867336356904E-3</v>
      </c>
    </row>
    <row r="10606" spans="1:5" x14ac:dyDescent="0.25">
      <c r="A10606" s="130">
        <v>52932.786905890804</v>
      </c>
      <c r="B10606" s="130">
        <v>0.56561886980524001</v>
      </c>
      <c r="C10606" s="130">
        <v>1.11139927843024</v>
      </c>
      <c r="D10606" s="130">
        <v>0.55581313074514604</v>
      </c>
      <c r="E10606" s="130">
        <v>-7.9812051852308392E-3</v>
      </c>
    </row>
    <row r="10607" spans="1:5" x14ac:dyDescent="0.25">
      <c r="A10607" s="130">
        <v>52933.235636032899</v>
      </c>
      <c r="B10607" s="130">
        <v>2.1296547859990702</v>
      </c>
      <c r="C10607" s="130">
        <v>1.11139992963348</v>
      </c>
      <c r="D10607" s="130">
        <v>0.55581048139830003</v>
      </c>
      <c r="E10607" s="130">
        <v>-7.9839664890314702E-3</v>
      </c>
    </row>
    <row r="10608" spans="1:5" x14ac:dyDescent="0.25">
      <c r="A10608" s="130">
        <v>52934.681821079997</v>
      </c>
      <c r="B10608" s="130">
        <v>-0.57472584903266499</v>
      </c>
      <c r="C10608" s="130">
        <v>1.11140202780013</v>
      </c>
      <c r="D10608" s="130">
        <v>0.55580194260189397</v>
      </c>
      <c r="E10608" s="130">
        <v>-7.9928712452130898E-3</v>
      </c>
    </row>
    <row r="10609" spans="1:5" x14ac:dyDescent="0.25">
      <c r="A10609" s="130">
        <v>52941.556005802602</v>
      </c>
      <c r="B10609" s="130">
        <v>0.44801052840775002</v>
      </c>
      <c r="C10609" s="130">
        <v>1.11141198948044</v>
      </c>
      <c r="D10609" s="130">
        <v>0.55576134706220304</v>
      </c>
      <c r="E10609" s="130">
        <v>-8.0353135567321401E-3</v>
      </c>
    </row>
    <row r="10610" spans="1:5" x14ac:dyDescent="0.25">
      <c r="A10610" s="130">
        <v>52942.183766271999</v>
      </c>
      <c r="B10610" s="130">
        <v>1.20873023899182</v>
      </c>
      <c r="C10610" s="130">
        <v>1.11141289824451</v>
      </c>
      <c r="D10610" s="130">
        <v>0.55575763917022503</v>
      </c>
      <c r="E10610" s="130">
        <v>-8.0391989255417292E-3</v>
      </c>
    </row>
    <row r="10611" spans="1:5" x14ac:dyDescent="0.25">
      <c r="A10611" s="130">
        <v>52945.294194531998</v>
      </c>
      <c r="B10611" s="130">
        <v>1.39423297155459</v>
      </c>
      <c r="C10611" s="130">
        <v>1.1114173986502001</v>
      </c>
      <c r="D10611" s="130">
        <v>0.55573926570218102</v>
      </c>
      <c r="E10611" s="130">
        <v>-8.05847353884411E-3</v>
      </c>
    </row>
    <row r="10612" spans="1:5" x14ac:dyDescent="0.25">
      <c r="A10612" s="130">
        <v>52947.843369398302</v>
      </c>
      <c r="B10612" s="130">
        <v>0.28945161522138102</v>
      </c>
      <c r="C10612" s="130">
        <v>1.1114210840946901</v>
      </c>
      <c r="D10612" s="130">
        <v>0.55572420560259495</v>
      </c>
      <c r="E10612" s="130">
        <v>-8.0742991993765292E-3</v>
      </c>
    </row>
    <row r="10613" spans="1:5" x14ac:dyDescent="0.25">
      <c r="A10613" s="130">
        <v>52956.843506653699</v>
      </c>
      <c r="B10613" s="130">
        <v>0.97129741678816395</v>
      </c>
      <c r="C10613" s="130">
        <v>1.1114340751860501</v>
      </c>
      <c r="D10613" s="130">
        <v>0.55567101999751201</v>
      </c>
      <c r="E10613" s="130">
        <v>-8.1303822467768301E-3</v>
      </c>
    </row>
    <row r="10614" spans="1:5" x14ac:dyDescent="0.25">
      <c r="A10614" s="130">
        <v>52961.124105995397</v>
      </c>
      <c r="B10614" s="130">
        <v>1.1393537311197299</v>
      </c>
      <c r="C10614" s="130">
        <v>1.1114402426444301</v>
      </c>
      <c r="D10614" s="130">
        <v>0.55564571631840498</v>
      </c>
      <c r="E10614" s="130">
        <v>-8.1571703166758002E-3</v>
      </c>
    </row>
    <row r="10615" spans="1:5" x14ac:dyDescent="0.25">
      <c r="A10615" s="130">
        <v>52965.110049264302</v>
      </c>
      <c r="B10615" s="130">
        <v>-6.1524361095521798E-2</v>
      </c>
      <c r="C10615" s="130">
        <v>1.11144597905417</v>
      </c>
      <c r="D10615" s="130">
        <v>0.555622149899337</v>
      </c>
      <c r="E10615" s="130">
        <v>-8.1821805249753694E-3</v>
      </c>
    </row>
    <row r="10616" spans="1:5" x14ac:dyDescent="0.25">
      <c r="A10616" s="130">
        <v>52966.965783556399</v>
      </c>
      <c r="B10616" s="130">
        <v>0.41619364416447502</v>
      </c>
      <c r="C10616" s="130">
        <v>1.1114486476180701</v>
      </c>
      <c r="D10616" s="130">
        <v>0.55561117660146997</v>
      </c>
      <c r="E10616" s="130">
        <v>-8.1938462568411398E-3</v>
      </c>
    </row>
    <row r="10617" spans="1:5" x14ac:dyDescent="0.25">
      <c r="A10617" s="130">
        <v>52967.716239834903</v>
      </c>
      <c r="B10617" s="130">
        <v>0.86161710062797603</v>
      </c>
      <c r="C10617" s="130">
        <v>1.11144972639724</v>
      </c>
      <c r="D10617" s="130">
        <v>0.55560673874723498</v>
      </c>
      <c r="E10617" s="130">
        <v>-8.1985677826533505E-3</v>
      </c>
    </row>
    <row r="10618" spans="1:5" x14ac:dyDescent="0.25">
      <c r="A10618" s="130">
        <v>52979.721100749499</v>
      </c>
      <c r="B10618" s="130">
        <v>0.576183162105948</v>
      </c>
      <c r="C10618" s="130">
        <v>1.11146695342538</v>
      </c>
      <c r="D10618" s="130">
        <v>0.55553572650997896</v>
      </c>
      <c r="E10618" s="130">
        <v>-8.2744035945803793E-3</v>
      </c>
    </row>
    <row r="10619" spans="1:5" x14ac:dyDescent="0.25">
      <c r="A10619" s="130">
        <v>52986.432882465298</v>
      </c>
      <c r="B10619" s="130">
        <v>1.0990127770518701</v>
      </c>
      <c r="C10619" s="130">
        <v>1.11147656047044</v>
      </c>
      <c r="D10619" s="130">
        <v>0.555496007164197</v>
      </c>
      <c r="E10619" s="130">
        <v>-8.3170539636256893E-3</v>
      </c>
    </row>
    <row r="10620" spans="1:5" x14ac:dyDescent="0.25">
      <c r="A10620" s="130">
        <v>52988.715534275201</v>
      </c>
      <c r="B10620" s="130">
        <v>-0.85905546512998798</v>
      </c>
      <c r="C10620" s="130">
        <v>1.1114798238330501</v>
      </c>
      <c r="D10620" s="130">
        <v>0.55548249595388299</v>
      </c>
      <c r="E10620" s="130">
        <v>-8.3316002466933305E-3</v>
      </c>
    </row>
    <row r="10621" spans="1:5" x14ac:dyDescent="0.25">
      <c r="A10621" s="130">
        <v>52993.003532549497</v>
      </c>
      <c r="B10621" s="130">
        <v>1.2304637848912701</v>
      </c>
      <c r="C10621" s="130">
        <v>1.1114859487067701</v>
      </c>
      <c r="D10621" s="130">
        <v>0.55545711107396201</v>
      </c>
      <c r="E10621" s="130">
        <v>-8.3589819760753296E-3</v>
      </c>
    </row>
    <row r="10622" spans="1:5" x14ac:dyDescent="0.25">
      <c r="A10622" s="130">
        <v>52997.512911756399</v>
      </c>
      <c r="B10622" s="130">
        <v>1.84879652808396</v>
      </c>
      <c r="C10622" s="130">
        <v>1.1114923822140701</v>
      </c>
      <c r="D10622" s="130">
        <v>0.55543041020001505</v>
      </c>
      <c r="E10622" s="130">
        <v>-8.3878566037201095E-3</v>
      </c>
    </row>
    <row r="10623" spans="1:5" x14ac:dyDescent="0.25">
      <c r="A10623" s="130">
        <v>52999.287252222799</v>
      </c>
      <c r="B10623" s="130">
        <v>1.41435171610904</v>
      </c>
      <c r="C10623" s="130">
        <v>1.11149491153328</v>
      </c>
      <c r="D10623" s="130">
        <v>0.55541990247650297</v>
      </c>
      <c r="E10623" s="130">
        <v>-8.3992403854605598E-3</v>
      </c>
    </row>
    <row r="10624" spans="1:5" x14ac:dyDescent="0.25">
      <c r="A10624" s="130">
        <v>53001.029635708299</v>
      </c>
      <c r="B10624" s="130">
        <v>-0.434109290002127</v>
      </c>
      <c r="C10624" s="130">
        <v>1.1114973941344699</v>
      </c>
      <c r="D10624" s="130">
        <v>0.55540958316685596</v>
      </c>
      <c r="E10624" s="130">
        <v>-8.4104313659633997E-3</v>
      </c>
    </row>
    <row r="10625" spans="1:5" x14ac:dyDescent="0.25">
      <c r="A10625" s="130">
        <v>53008.018633633299</v>
      </c>
      <c r="B10625" s="130">
        <v>1.6776357920998299</v>
      </c>
      <c r="C10625" s="130">
        <v>1.1115073407290399</v>
      </c>
      <c r="D10625" s="130">
        <v>0.55536818232284002</v>
      </c>
      <c r="E10625" s="130">
        <v>-8.4554420188378398E-3</v>
      </c>
    </row>
    <row r="10626" spans="1:5" x14ac:dyDescent="0.25">
      <c r="A10626" s="130">
        <v>53008.5172566451</v>
      </c>
      <c r="B10626" s="130">
        <v>-0.655129245138375</v>
      </c>
      <c r="C10626" s="130">
        <v>1.1115080496548999</v>
      </c>
      <c r="D10626" s="130">
        <v>0.55536522811197397</v>
      </c>
      <c r="E10626" s="130">
        <v>-8.4586607021596791E-3</v>
      </c>
    </row>
    <row r="10627" spans="1:5" x14ac:dyDescent="0.25">
      <c r="A10627" s="130">
        <v>53022.115217557701</v>
      </c>
      <c r="B10627" s="130">
        <v>1.2795602188246</v>
      </c>
      <c r="C10627" s="130">
        <v>1.1115273469221501</v>
      </c>
      <c r="D10627" s="130">
        <v>0.55528463762583402</v>
      </c>
      <c r="E10627" s="130">
        <v>-8.5468192971348399E-3</v>
      </c>
    </row>
    <row r="10628" spans="1:5" x14ac:dyDescent="0.25">
      <c r="A10628" s="130">
        <v>53028.924900093501</v>
      </c>
      <c r="B10628" s="130">
        <v>0.47967183020349902</v>
      </c>
      <c r="C10628" s="130">
        <v>1.1115369849347601</v>
      </c>
      <c r="D10628" s="130">
        <v>0.55524426003318805</v>
      </c>
      <c r="E10628" s="130">
        <v>-8.5912445123966005E-3</v>
      </c>
    </row>
    <row r="10629" spans="1:5" x14ac:dyDescent="0.25">
      <c r="A10629" s="130">
        <v>53041.125908731701</v>
      </c>
      <c r="B10629" s="130">
        <v>0.879704863238429</v>
      </c>
      <c r="C10629" s="130">
        <v>1.11155421093617</v>
      </c>
      <c r="D10629" s="130">
        <v>0.55517188337260404</v>
      </c>
      <c r="E10629" s="130">
        <v>-8.6713026838140198E-3</v>
      </c>
    </row>
    <row r="10630" spans="1:5" x14ac:dyDescent="0.25">
      <c r="A10630" s="130">
        <v>53042.526201009103</v>
      </c>
      <c r="B10630" s="130">
        <v>0.74992281304710995</v>
      </c>
      <c r="C10630" s="130">
        <v>1.11155618447047</v>
      </c>
      <c r="D10630" s="130">
        <v>0.55516357422036999</v>
      </c>
      <c r="E10630" s="130">
        <v>-8.6805286515429497E-3</v>
      </c>
    </row>
    <row r="10631" spans="1:5" x14ac:dyDescent="0.25">
      <c r="A10631" s="130">
        <v>53047.1620209959</v>
      </c>
      <c r="B10631" s="130">
        <v>1.28029745280214</v>
      </c>
      <c r="C10631" s="130">
        <v>1.11156271300787</v>
      </c>
      <c r="D10631" s="130">
        <v>0.55513606207063704</v>
      </c>
      <c r="E10631" s="130">
        <v>-8.7111277201311101E-3</v>
      </c>
    </row>
    <row r="10632" spans="1:5" x14ac:dyDescent="0.25">
      <c r="A10632" s="130">
        <v>53058.266176984798</v>
      </c>
      <c r="B10632" s="130">
        <v>0.44855808174082401</v>
      </c>
      <c r="C10632" s="130">
        <v>1.1115783193597999</v>
      </c>
      <c r="D10632" s="130">
        <v>0.55507013866249999</v>
      </c>
      <c r="E10632" s="130">
        <v>-8.7847678830485099E-3</v>
      </c>
    </row>
    <row r="10633" spans="1:5" x14ac:dyDescent="0.25">
      <c r="A10633" s="130">
        <v>53060.455207703701</v>
      </c>
      <c r="B10633" s="130">
        <v>0.92684944841348005</v>
      </c>
      <c r="C10633" s="130">
        <v>1.1115813907400001</v>
      </c>
      <c r="D10633" s="130">
        <v>0.55505713883292895</v>
      </c>
      <c r="E10633" s="130">
        <v>-8.7993426418594995E-3</v>
      </c>
    </row>
    <row r="10634" spans="1:5" x14ac:dyDescent="0.25">
      <c r="A10634" s="130">
        <v>53062.853996093298</v>
      </c>
      <c r="B10634" s="130">
        <v>0.42823060480088299</v>
      </c>
      <c r="C10634" s="130">
        <v>1.11158475447296</v>
      </c>
      <c r="D10634" s="130">
        <v>0.55504289184187505</v>
      </c>
      <c r="E10634" s="130">
        <v>-8.8153357612878406E-3</v>
      </c>
    </row>
    <row r="10635" spans="1:5" x14ac:dyDescent="0.25">
      <c r="A10635" s="130">
        <v>53069.027452830203</v>
      </c>
      <c r="B10635" s="130">
        <v>0.27350535446837299</v>
      </c>
      <c r="C10635" s="130">
        <v>1.11159340192913</v>
      </c>
      <c r="D10635" s="130">
        <v>0.55500621901277902</v>
      </c>
      <c r="E10635" s="130">
        <v>-8.8565998790082999E-3</v>
      </c>
    </row>
    <row r="10636" spans="1:5" x14ac:dyDescent="0.25">
      <c r="A10636" s="130">
        <v>53072.735147608299</v>
      </c>
      <c r="B10636" s="130">
        <v>0.52391665720585801</v>
      </c>
      <c r="C10636" s="130">
        <v>1.1115985890279401</v>
      </c>
      <c r="D10636" s="130">
        <v>0.55498418885330003</v>
      </c>
      <c r="E10636" s="130">
        <v>-8.8814549643902105E-3</v>
      </c>
    </row>
    <row r="10637" spans="1:5" x14ac:dyDescent="0.25">
      <c r="A10637" s="130">
        <v>53075.452359406998</v>
      </c>
      <c r="B10637" s="130">
        <v>1.7553091615906999</v>
      </c>
      <c r="C10637" s="130">
        <v>1.1116023873748699</v>
      </c>
      <c r="D10637" s="130">
        <v>0.55496804152752899</v>
      </c>
      <c r="E10637" s="130">
        <v>-8.8997046852524898E-3</v>
      </c>
    </row>
    <row r="10638" spans="1:5" x14ac:dyDescent="0.25">
      <c r="A10638" s="130">
        <v>53082.739432870199</v>
      </c>
      <c r="B10638" s="130">
        <v>0.713235419677827</v>
      </c>
      <c r="C10638" s="130">
        <v>1.11161256115922</v>
      </c>
      <c r="D10638" s="130">
        <v>0.55492472745922194</v>
      </c>
      <c r="E10638" s="130">
        <v>-8.9487910727981904E-3</v>
      </c>
    </row>
    <row r="10639" spans="1:5" x14ac:dyDescent="0.25">
      <c r="A10639" s="130">
        <v>53087.660736169397</v>
      </c>
      <c r="B10639" s="130">
        <v>1.0410972267838301</v>
      </c>
      <c r="C10639" s="130">
        <v>1.11161942158857</v>
      </c>
      <c r="D10639" s="130">
        <v>0.55489546732563699</v>
      </c>
      <c r="E10639" s="130">
        <v>-8.9820599432660908E-3</v>
      </c>
    </row>
    <row r="10640" spans="1:5" x14ac:dyDescent="0.25">
      <c r="A10640" s="130">
        <v>53094.239615931903</v>
      </c>
      <c r="B10640" s="130">
        <v>0.37666169881456202</v>
      </c>
      <c r="C10640" s="130">
        <v>1.1116285797163401</v>
      </c>
      <c r="D10640" s="130">
        <v>0.55485634169498499</v>
      </c>
      <c r="E10640" s="130">
        <v>-9.0266834448241903E-3</v>
      </c>
    </row>
    <row r="10641" spans="1:5" x14ac:dyDescent="0.25">
      <c r="A10641" s="130">
        <v>53100.703163341801</v>
      </c>
      <c r="B10641" s="130">
        <v>1.0203539581144201</v>
      </c>
      <c r="C10641" s="130">
        <v>1.1116375629039199</v>
      </c>
      <c r="D10641" s="130">
        <v>0.55481789060944597</v>
      </c>
      <c r="E10641" s="130">
        <v>-9.07069068411674E-3</v>
      </c>
    </row>
    <row r="10642" spans="1:5" x14ac:dyDescent="0.25">
      <c r="A10642" s="130">
        <v>53101.964821420901</v>
      </c>
      <c r="B10642" s="130">
        <v>1.3302359313562599</v>
      </c>
      <c r="C10642" s="130">
        <v>1.1116393147309001</v>
      </c>
      <c r="D10642" s="130">
        <v>0.55481038380259595</v>
      </c>
      <c r="E10642" s="130">
        <v>-9.07929989945821E-3</v>
      </c>
    </row>
    <row r="10643" spans="1:5" x14ac:dyDescent="0.25">
      <c r="A10643" s="130">
        <v>53102.672042087797</v>
      </c>
      <c r="B10643" s="130">
        <v>7.0644219140780798E-2</v>
      </c>
      <c r="C10643" s="130">
        <v>1.11164029647948</v>
      </c>
      <c r="D10643" s="130">
        <v>0.55480617568520396</v>
      </c>
      <c r="E10643" s="130">
        <v>-9.0841285223505E-3</v>
      </c>
    </row>
    <row r="10644" spans="1:5" x14ac:dyDescent="0.25">
      <c r="A10644" s="130">
        <v>53107.471485802802</v>
      </c>
      <c r="B10644" s="130">
        <v>1.38078302113032</v>
      </c>
      <c r="C10644" s="130">
        <v>1.11164695450482</v>
      </c>
      <c r="D10644" s="130">
        <v>0.55477761439252604</v>
      </c>
      <c r="E10644" s="130">
        <v>-9.1169492017737896E-3</v>
      </c>
    </row>
    <row r="10645" spans="1:5" x14ac:dyDescent="0.25">
      <c r="A10645" s="130">
        <v>53113.856672200804</v>
      </c>
      <c r="B10645" s="130">
        <v>0.40824805584580598</v>
      </c>
      <c r="C10645" s="130">
        <v>1.1116558003572801</v>
      </c>
      <c r="D10645" s="130">
        <v>0.554739606810568</v>
      </c>
      <c r="E10645" s="130">
        <v>-9.1607542507431104E-3</v>
      </c>
    </row>
    <row r="10646" spans="1:5" x14ac:dyDescent="0.25">
      <c r="A10646" s="130">
        <v>53115.0985364671</v>
      </c>
      <c r="B10646" s="130">
        <v>0.98397009500448296</v>
      </c>
      <c r="C10646" s="130">
        <v>1.1116575192173399</v>
      </c>
      <c r="D10646" s="130">
        <v>0.55473221338781098</v>
      </c>
      <c r="E10646" s="130">
        <v>-9.1692925655034105E-3</v>
      </c>
    </row>
    <row r="10647" spans="1:5" x14ac:dyDescent="0.25">
      <c r="A10647" s="130">
        <v>53121.407457630601</v>
      </c>
      <c r="B10647" s="130">
        <v>1.4099938786275701</v>
      </c>
      <c r="C10647" s="130">
        <v>1.11166624345772</v>
      </c>
      <c r="D10647" s="130">
        <v>0.55469464691265702</v>
      </c>
      <c r="E10647" s="130">
        <v>-9.2127624468560793E-3</v>
      </c>
    </row>
    <row r="10648" spans="1:5" x14ac:dyDescent="0.25">
      <c r="A10648" s="130">
        <v>53137.367865580498</v>
      </c>
      <c r="B10648" s="130">
        <v>1.2728809588655301</v>
      </c>
      <c r="C10648" s="130">
        <v>1.1116882556799701</v>
      </c>
      <c r="D10648" s="130">
        <v>0.55459956299386504</v>
      </c>
      <c r="E10648" s="130">
        <v>-9.3234302221287205E-3</v>
      </c>
    </row>
    <row r="10649" spans="1:5" x14ac:dyDescent="0.25">
      <c r="A10649" s="130">
        <v>53142.681080174603</v>
      </c>
      <c r="B10649" s="130">
        <v>1.7955358912207899</v>
      </c>
      <c r="C10649" s="130">
        <v>1.11169556514784</v>
      </c>
      <c r="D10649" s="130">
        <v>0.55456789445249399</v>
      </c>
      <c r="E10649" s="130">
        <v>-9.3604928536692496E-3</v>
      </c>
    </row>
    <row r="10650" spans="1:5" x14ac:dyDescent="0.25">
      <c r="A10650" s="130">
        <v>53143.579270531103</v>
      </c>
      <c r="B10650" s="130">
        <v>1.62561852282412</v>
      </c>
      <c r="C10650" s="130">
        <v>1.11169679990202</v>
      </c>
      <c r="D10650" s="130">
        <v>0.55456254019039497</v>
      </c>
      <c r="E10650" s="130">
        <v>-9.3667691465648892E-3</v>
      </c>
    </row>
    <row r="10651" spans="1:5" x14ac:dyDescent="0.25">
      <c r="A10651" s="130">
        <v>53146.627788153302</v>
      </c>
      <c r="B10651" s="130">
        <v>-4.96238708240671E-2</v>
      </c>
      <c r="C10651" s="130">
        <v>1.1117009888070899</v>
      </c>
      <c r="D10651" s="130">
        <v>0.55454436586118305</v>
      </c>
      <c r="E10651" s="130">
        <v>-9.3880948292134302E-3</v>
      </c>
    </row>
    <row r="10652" spans="1:5" x14ac:dyDescent="0.25">
      <c r="A10652" s="130">
        <v>53148.609729648502</v>
      </c>
      <c r="B10652" s="130">
        <v>1.0631376788621201</v>
      </c>
      <c r="C10652" s="130">
        <v>1.11170371055454</v>
      </c>
      <c r="D10652" s="130">
        <v>0.55453254879984004</v>
      </c>
      <c r="E10652" s="130">
        <v>-9.4019788479250792E-3</v>
      </c>
    </row>
    <row r="10653" spans="1:5" x14ac:dyDescent="0.25">
      <c r="A10653" s="130">
        <v>53153.1773200561</v>
      </c>
      <c r="B10653" s="130">
        <v>-0.393856279071092</v>
      </c>
      <c r="C10653" s="130">
        <v>1.1117099783309801</v>
      </c>
      <c r="D10653" s="130">
        <v>0.55450531115564194</v>
      </c>
      <c r="E10653" s="130">
        <v>-9.4340344724803404E-3</v>
      </c>
    </row>
    <row r="10654" spans="1:5" x14ac:dyDescent="0.25">
      <c r="A10654" s="130">
        <v>53165.990709104197</v>
      </c>
      <c r="B10654" s="130">
        <v>1.2213340033854201</v>
      </c>
      <c r="C10654" s="130">
        <v>1.1117275259760999</v>
      </c>
      <c r="D10654" s="130">
        <v>0.55442887209821501</v>
      </c>
      <c r="E10654" s="130">
        <v>-9.5243944131734107E-3</v>
      </c>
    </row>
    <row r="10655" spans="1:5" x14ac:dyDescent="0.25">
      <c r="A10655" s="130">
        <v>53166.179995487801</v>
      </c>
      <c r="B10655" s="130">
        <v>1.32882465285176</v>
      </c>
      <c r="C10655" s="130">
        <v>1.1117277848128599</v>
      </c>
      <c r="D10655" s="130">
        <v>0.554427742570476</v>
      </c>
      <c r="E10655" s="130">
        <v>-9.5257340607702492E-3</v>
      </c>
    </row>
    <row r="10656" spans="1:5" x14ac:dyDescent="0.25">
      <c r="A10656" s="130">
        <v>53167.553744920602</v>
      </c>
      <c r="B10656" s="130">
        <v>1.67745143389271</v>
      </c>
      <c r="C10656" s="130">
        <v>1.11172966299021</v>
      </c>
      <c r="D10656" s="130">
        <v>0.55441954471585897</v>
      </c>
      <c r="E10656" s="130">
        <v>-9.5354607638013997E-3</v>
      </c>
    </row>
    <row r="10657" spans="1:5" x14ac:dyDescent="0.25">
      <c r="A10657" s="130">
        <v>53176.063050258002</v>
      </c>
      <c r="B10657" s="130">
        <v>0.94558713044974296</v>
      </c>
      <c r="C10657" s="130">
        <v>1.1117412837598299</v>
      </c>
      <c r="D10657" s="130">
        <v>0.55436875420460296</v>
      </c>
      <c r="E10657" s="130">
        <v>-9.5958739590006701E-3</v>
      </c>
    </row>
    <row r="10658" spans="1:5" x14ac:dyDescent="0.25">
      <c r="A10658" s="130">
        <v>53177.836917180502</v>
      </c>
      <c r="B10658" s="130">
        <v>1.4521766161171199</v>
      </c>
      <c r="C10658" s="130">
        <v>1.1117437034276201</v>
      </c>
      <c r="D10658" s="130">
        <v>0.55435816388415604</v>
      </c>
      <c r="E10658" s="130">
        <v>-9.6085033378867195E-3</v>
      </c>
    </row>
    <row r="10659" spans="1:5" x14ac:dyDescent="0.25">
      <c r="A10659" s="130">
        <v>53179.789918361203</v>
      </c>
      <c r="B10659" s="130">
        <v>2.8514970740354899</v>
      </c>
      <c r="C10659" s="130">
        <v>1.1117463663262299</v>
      </c>
      <c r="D10659" s="130">
        <v>0.55434650313003897</v>
      </c>
      <c r="E10659" s="130">
        <v>-9.6224222629364992E-3</v>
      </c>
    </row>
    <row r="10660" spans="1:5" x14ac:dyDescent="0.25">
      <c r="A10660" s="130">
        <v>53184.512068499898</v>
      </c>
      <c r="B10660" s="130">
        <v>0.58089652484805099</v>
      </c>
      <c r="C10660" s="130">
        <v>1.11175280010184</v>
      </c>
      <c r="D10660" s="130">
        <v>0.55431830446907204</v>
      </c>
      <c r="E10660" s="130">
        <v>-9.6561380747857695E-3</v>
      </c>
    </row>
    <row r="10661" spans="1:5" x14ac:dyDescent="0.25">
      <c r="A10661" s="130">
        <v>53185.378633694003</v>
      </c>
      <c r="B10661" s="130">
        <v>1.10143656259052</v>
      </c>
      <c r="C10661" s="130">
        <v>1.1117539800288101</v>
      </c>
      <c r="D10661" s="130">
        <v>0.55431312906857</v>
      </c>
      <c r="E10661" s="130">
        <v>-9.6623347065375297E-3</v>
      </c>
    </row>
    <row r="10662" spans="1:5" x14ac:dyDescent="0.25">
      <c r="A10662" s="130">
        <v>53191.0000267246</v>
      </c>
      <c r="B10662" s="130">
        <v>1.12599330658092</v>
      </c>
      <c r="C10662" s="130">
        <v>1.1117616286499901</v>
      </c>
      <c r="D10662" s="130">
        <v>0.55427955149184704</v>
      </c>
      <c r="E10662" s="130">
        <v>-9.7026030389541894E-3</v>
      </c>
    </row>
    <row r="10663" spans="1:5" x14ac:dyDescent="0.25">
      <c r="A10663" s="130">
        <v>53202.518690974299</v>
      </c>
      <c r="B10663" s="130">
        <v>0.85637447018533897</v>
      </c>
      <c r="C10663" s="130">
        <v>1.1117772714865499</v>
      </c>
      <c r="D10663" s="130">
        <v>0.55421072226207602</v>
      </c>
      <c r="E10663" s="130">
        <v>-9.7854993661420607E-3</v>
      </c>
    </row>
    <row r="10664" spans="1:5" x14ac:dyDescent="0.25">
      <c r="A10664" s="130">
        <v>53203.932960231898</v>
      </c>
      <c r="B10664" s="130">
        <v>0.99075292109860302</v>
      </c>
      <c r="C10664" s="130">
        <v>1.1117791893889399</v>
      </c>
      <c r="D10664" s="130">
        <v>0.55420226893779201</v>
      </c>
      <c r="E10664" s="130">
        <v>-9.7957129237951201E-3</v>
      </c>
    </row>
    <row r="10665" spans="1:5" x14ac:dyDescent="0.25">
      <c r="A10665" s="130">
        <v>53214.918906756298</v>
      </c>
      <c r="B10665" s="130">
        <v>1.15348911621282</v>
      </c>
      <c r="C10665" s="130">
        <v>1.1117940673683999</v>
      </c>
      <c r="D10665" s="130">
        <v>0.554136586050063</v>
      </c>
      <c r="E10665" s="130">
        <v>-9.8753151781183005E-3</v>
      </c>
    </row>
    <row r="10666" spans="1:5" x14ac:dyDescent="0.25">
      <c r="A10666" s="130">
        <v>53221.223382347001</v>
      </c>
      <c r="B10666" s="130">
        <v>1.0679543931858799</v>
      </c>
      <c r="C10666" s="130">
        <v>1.1118025893641199</v>
      </c>
      <c r="D10666" s="130">
        <v>0.55409887836216198</v>
      </c>
      <c r="E10666" s="130">
        <v>-9.9212074014157908E-3</v>
      </c>
    </row>
    <row r="10667" spans="1:5" x14ac:dyDescent="0.25">
      <c r="A10667" s="130">
        <v>53224.221041520002</v>
      </c>
      <c r="B10667" s="130">
        <v>1.8293411794294601</v>
      </c>
      <c r="C10667" s="130">
        <v>1.1118066373598701</v>
      </c>
      <c r="D10667" s="130">
        <v>0.55408094538167496</v>
      </c>
      <c r="E10667" s="130">
        <v>-9.94308223400245E-3</v>
      </c>
    </row>
    <row r="10668" spans="1:5" x14ac:dyDescent="0.25">
      <c r="A10668" s="130">
        <v>53225.881298879198</v>
      </c>
      <c r="B10668" s="130">
        <v>0.23497798208913501</v>
      </c>
      <c r="C10668" s="130">
        <v>1.1118088782293201</v>
      </c>
      <c r="D10668" s="130">
        <v>0.55407101215572196</v>
      </c>
      <c r="E10668" s="130">
        <v>-9.9552125913032492E-3</v>
      </c>
    </row>
    <row r="10669" spans="1:5" x14ac:dyDescent="0.25">
      <c r="A10669" s="130">
        <v>53236.929393343999</v>
      </c>
      <c r="B10669" s="130">
        <v>1.29367810143919</v>
      </c>
      <c r="C10669" s="130">
        <v>1.1118237698234399</v>
      </c>
      <c r="D10669" s="130">
        <v>0.55400489349368498</v>
      </c>
      <c r="E10669" s="130">
        <v>-1.0036204693608899E-2</v>
      </c>
    </row>
    <row r="10670" spans="1:5" x14ac:dyDescent="0.25">
      <c r="A10670" s="130">
        <v>53243.003889084197</v>
      </c>
      <c r="B10670" s="130">
        <v>1.1315638206070799</v>
      </c>
      <c r="C10670" s="130">
        <v>1.1118319427655901</v>
      </c>
      <c r="D10670" s="130">
        <v>0.55396852621719594</v>
      </c>
      <c r="E10670" s="130">
        <v>-1.0080936797285899E-2</v>
      </c>
    </row>
    <row r="10671" spans="1:5" x14ac:dyDescent="0.25">
      <c r="A10671" s="130">
        <v>53254.6950623058</v>
      </c>
      <c r="B10671" s="130">
        <v>1.50741887099843</v>
      </c>
      <c r="C10671" s="130">
        <v>1.11184764352965</v>
      </c>
      <c r="D10671" s="130">
        <v>0.55389850520969897</v>
      </c>
      <c r="E10671" s="130">
        <v>-1.0167430074202099E-2</v>
      </c>
    </row>
    <row r="10672" spans="1:5" x14ac:dyDescent="0.25">
      <c r="A10672" s="130">
        <v>53257.017397505202</v>
      </c>
      <c r="B10672" s="130">
        <v>0.93052712637680102</v>
      </c>
      <c r="C10672" s="130">
        <v>1.11185075780704</v>
      </c>
      <c r="D10672" s="130">
        <v>0.55388459195122497</v>
      </c>
      <c r="E10672" s="130">
        <v>-1.0184673781098399E-2</v>
      </c>
    </row>
    <row r="10673" spans="1:5" x14ac:dyDescent="0.25">
      <c r="A10673" s="130">
        <v>53257.170387275102</v>
      </c>
      <c r="B10673" s="130">
        <v>1.1971409304093701</v>
      </c>
      <c r="C10673" s="130">
        <v>1.11185096291575</v>
      </c>
      <c r="D10673" s="130">
        <v>0.55388367532994998</v>
      </c>
      <c r="E10673" s="130">
        <v>-1.0185810483248899E-2</v>
      </c>
    </row>
    <row r="10674" spans="1:5" x14ac:dyDescent="0.25">
      <c r="A10674" s="130">
        <v>53257.944814158902</v>
      </c>
      <c r="B10674" s="130">
        <v>0.961299995708642</v>
      </c>
      <c r="C10674" s="130">
        <v>1.1118520010672499</v>
      </c>
      <c r="D10674" s="130">
        <v>0.553879035342555</v>
      </c>
      <c r="E10674" s="130">
        <v>-1.0191565797161401E-2</v>
      </c>
    </row>
    <row r="10675" spans="1:5" x14ac:dyDescent="0.25">
      <c r="A10675" s="130">
        <v>53259.288733139598</v>
      </c>
      <c r="B10675" s="130">
        <v>0.12855309285764199</v>
      </c>
      <c r="C10675" s="130">
        <v>1.11185380225473</v>
      </c>
      <c r="D10675" s="130">
        <v>0.55387098286261505</v>
      </c>
      <c r="E10675" s="130">
        <v>-1.02015588874478E-2</v>
      </c>
    </row>
    <row r="10676" spans="1:5" x14ac:dyDescent="0.25">
      <c r="A10676" s="130">
        <v>53259.731651910501</v>
      </c>
      <c r="B10676" s="130">
        <v>1.64822730268901</v>
      </c>
      <c r="C10676" s="130">
        <v>1.11185439576782</v>
      </c>
      <c r="D10676" s="130">
        <v>0.55386832888245197</v>
      </c>
      <c r="E10676" s="130">
        <v>-1.0204853858064101E-2</v>
      </c>
    </row>
    <row r="10677" spans="1:5" x14ac:dyDescent="0.25">
      <c r="A10677" s="130">
        <v>53263.199396144497</v>
      </c>
      <c r="B10677" s="130">
        <v>1.92707954709888</v>
      </c>
      <c r="C10677" s="130">
        <v>1.11185904070055</v>
      </c>
      <c r="D10677" s="130">
        <v>0.55384754829179805</v>
      </c>
      <c r="E10677" s="130">
        <v>-1.02306772576177E-2</v>
      </c>
    </row>
    <row r="10678" spans="1:5" x14ac:dyDescent="0.25">
      <c r="A10678" s="130">
        <v>53264.240362818899</v>
      </c>
      <c r="B10678" s="130">
        <v>1.0800242942376099</v>
      </c>
      <c r="C10678" s="130">
        <v>1.1118604344001199</v>
      </c>
      <c r="D10678" s="130">
        <v>0.55384130964240497</v>
      </c>
      <c r="E10678" s="130">
        <v>-1.0238438094035599E-2</v>
      </c>
    </row>
    <row r="10679" spans="1:5" x14ac:dyDescent="0.25">
      <c r="A10679" s="130">
        <v>53265.594681078699</v>
      </c>
      <c r="B10679" s="130">
        <v>1.0911670483742399</v>
      </c>
      <c r="C10679" s="130">
        <v>1.1118622471883499</v>
      </c>
      <c r="D10679" s="130">
        <v>0.55383319260995501</v>
      </c>
      <c r="E10679" s="130">
        <v>-1.02485413322325E-2</v>
      </c>
    </row>
    <row r="10680" spans="1:5" x14ac:dyDescent="0.25">
      <c r="A10680" s="130">
        <v>53266.9505950823</v>
      </c>
      <c r="B10680" s="130">
        <v>1.0664174214133799</v>
      </c>
      <c r="C10680" s="130">
        <v>1.11186406161216</v>
      </c>
      <c r="D10680" s="130">
        <v>0.55382506553097299</v>
      </c>
      <c r="E10680" s="130">
        <v>-1.02586635380548E-2</v>
      </c>
    </row>
    <row r="10681" spans="1:5" x14ac:dyDescent="0.25">
      <c r="A10681" s="130">
        <v>53267.928472825399</v>
      </c>
      <c r="B10681" s="130">
        <v>0.43399532614687403</v>
      </c>
      <c r="C10681" s="130">
        <v>1.1118653698545</v>
      </c>
      <c r="D10681" s="130">
        <v>0.55381920402657603</v>
      </c>
      <c r="E10681" s="130">
        <v>-1.02659680031119E-2</v>
      </c>
    </row>
    <row r="10682" spans="1:5" x14ac:dyDescent="0.25">
      <c r="A10682" s="130">
        <v>53270.808493285498</v>
      </c>
      <c r="B10682" s="130">
        <v>1.1381699843639299</v>
      </c>
      <c r="C10682" s="130">
        <v>1.11186922135014</v>
      </c>
      <c r="D10682" s="130">
        <v>0.55380193941582501</v>
      </c>
      <c r="E10682" s="130">
        <v>-1.0287502273166301E-2</v>
      </c>
    </row>
    <row r="10683" spans="1:5" x14ac:dyDescent="0.25">
      <c r="A10683" s="130">
        <v>53271.378339023999</v>
      </c>
      <c r="B10683" s="130">
        <v>1.8417260348339899</v>
      </c>
      <c r="C10683" s="130">
        <v>1.1118699831476999</v>
      </c>
      <c r="D10683" s="130">
        <v>0.55379852315266498</v>
      </c>
      <c r="E10683" s="130">
        <v>-1.02917668566003E-2</v>
      </c>
    </row>
    <row r="10684" spans="1:5" x14ac:dyDescent="0.25">
      <c r="A10684" s="130">
        <v>53274.010977639002</v>
      </c>
      <c r="B10684" s="130">
        <v>0.76464910174745004</v>
      </c>
      <c r="C10684" s="130">
        <v>1.11187350145039</v>
      </c>
      <c r="D10684" s="130">
        <v>0.55378273920284704</v>
      </c>
      <c r="E10684" s="130">
        <v>-1.03114850576226E-2</v>
      </c>
    </row>
    <row r="10685" spans="1:5" x14ac:dyDescent="0.25">
      <c r="A10685" s="130">
        <v>53275.999062663301</v>
      </c>
      <c r="B10685" s="130">
        <v>0.32232731738757198</v>
      </c>
      <c r="C10685" s="130">
        <v>1.1118761571251901</v>
      </c>
      <c r="D10685" s="130">
        <v>0.55377081846077203</v>
      </c>
      <c r="E10685" s="130">
        <v>-1.0326393252661799E-2</v>
      </c>
    </row>
    <row r="10686" spans="1:5" x14ac:dyDescent="0.25">
      <c r="A10686" s="130">
        <v>53277.209835229703</v>
      </c>
      <c r="B10686" s="130">
        <v>-1.73005107539481E-2</v>
      </c>
      <c r="C10686" s="130">
        <v>1.11187777395017</v>
      </c>
      <c r="D10686" s="130">
        <v>0.55376355804845701</v>
      </c>
      <c r="E10686" s="130">
        <v>-1.03354799928601E-2</v>
      </c>
    </row>
    <row r="10687" spans="1:5" x14ac:dyDescent="0.25">
      <c r="A10687" s="130">
        <v>53295.038280497298</v>
      </c>
      <c r="B10687" s="130">
        <v>1.24415032102478</v>
      </c>
      <c r="C10687" s="130">
        <v>1.11190153641389</v>
      </c>
      <c r="D10687" s="130">
        <v>0.55365660510563797</v>
      </c>
      <c r="E10687" s="130">
        <v>-1.04699317100085E-2</v>
      </c>
    </row>
    <row r="10688" spans="1:5" x14ac:dyDescent="0.25">
      <c r="A10688" s="130">
        <v>53297.449528516401</v>
      </c>
      <c r="B10688" s="130">
        <v>1.6684240573189699</v>
      </c>
      <c r="C10688" s="130">
        <v>1.11190474381589</v>
      </c>
      <c r="D10688" s="130">
        <v>0.553642133630598</v>
      </c>
      <c r="E10688" s="130">
        <v>-1.0488209409658099E-2</v>
      </c>
    </row>
    <row r="10689" spans="1:5" x14ac:dyDescent="0.25">
      <c r="A10689" s="130">
        <v>53299.994993395798</v>
      </c>
      <c r="B10689" s="130">
        <v>1.7694808366995201</v>
      </c>
      <c r="C10689" s="130">
        <v>1.1119081281141701</v>
      </c>
      <c r="D10689" s="130">
        <v>0.553626854983714</v>
      </c>
      <c r="E10689" s="130">
        <v>-1.0507528637712701E-2</v>
      </c>
    </row>
    <row r="10690" spans="1:5" x14ac:dyDescent="0.25">
      <c r="A10690" s="130">
        <v>53302.892891891199</v>
      </c>
      <c r="B10690" s="130">
        <v>2.1514870128598802</v>
      </c>
      <c r="C10690" s="130">
        <v>1.1119119789492</v>
      </c>
      <c r="D10690" s="130">
        <v>0.55360945886360702</v>
      </c>
      <c r="E10690" s="130">
        <v>-1.05295528884722E-2</v>
      </c>
    </row>
    <row r="10691" spans="1:5" x14ac:dyDescent="0.25">
      <c r="A10691" s="130">
        <v>53304.643057433001</v>
      </c>
      <c r="B10691" s="130">
        <v>1.0014368605192301</v>
      </c>
      <c r="C10691" s="130">
        <v>1.11191430358705</v>
      </c>
      <c r="D10691" s="130">
        <v>0.55359895153622696</v>
      </c>
      <c r="E10691" s="130">
        <v>-1.05428698338371E-2</v>
      </c>
    </row>
    <row r="10692" spans="1:5" x14ac:dyDescent="0.25">
      <c r="A10692" s="130">
        <v>53305.864343043701</v>
      </c>
      <c r="B10692" s="130">
        <v>1.19728908217744</v>
      </c>
      <c r="C10692" s="130">
        <v>1.1119159252803601</v>
      </c>
      <c r="D10692" s="130">
        <v>0.55359161892881303</v>
      </c>
      <c r="E10692" s="130">
        <v>-1.0552169487516101E-2</v>
      </c>
    </row>
    <row r="10693" spans="1:5" x14ac:dyDescent="0.25">
      <c r="A10693" s="130">
        <v>53306.046975345598</v>
      </c>
      <c r="B10693" s="130">
        <v>1.3957639511037701</v>
      </c>
      <c r="C10693" s="130">
        <v>1.1119161677572</v>
      </c>
      <c r="D10693" s="130">
        <v>0.55359052236971995</v>
      </c>
      <c r="E10693" s="130">
        <v>-1.05535606572578E-2</v>
      </c>
    </row>
    <row r="10694" spans="1:5" x14ac:dyDescent="0.25">
      <c r="A10694" s="130">
        <v>53307.4734789914</v>
      </c>
      <c r="B10694" s="130">
        <v>1.4833773190533299</v>
      </c>
      <c r="C10694" s="130">
        <v>1.1119180614006501</v>
      </c>
      <c r="D10694" s="130">
        <v>0.55358195707083702</v>
      </c>
      <c r="E10694" s="130">
        <v>-1.05644311863912E-2</v>
      </c>
    </row>
    <row r="10695" spans="1:5" x14ac:dyDescent="0.25">
      <c r="A10695" s="130">
        <v>53316.591556577201</v>
      </c>
      <c r="B10695" s="130">
        <v>2.5741007814021</v>
      </c>
      <c r="C10695" s="130">
        <v>1.11193015316286</v>
      </c>
      <c r="D10695" s="130">
        <v>0.55352719594306898</v>
      </c>
      <c r="E10695" s="130">
        <v>-1.0634098211775999E-2</v>
      </c>
    </row>
    <row r="10696" spans="1:5" x14ac:dyDescent="0.25">
      <c r="A10696" s="130">
        <v>53319.994760713198</v>
      </c>
      <c r="B10696" s="130">
        <v>0.39695680280566997</v>
      </c>
      <c r="C10696" s="130">
        <v>1.1119346608760801</v>
      </c>
      <c r="D10696" s="130">
        <v>0.55350675150878603</v>
      </c>
      <c r="E10696" s="130">
        <v>-1.06601818524502E-2</v>
      </c>
    </row>
    <row r="10697" spans="1:5" x14ac:dyDescent="0.25">
      <c r="A10697" s="130">
        <v>53321.471653100903</v>
      </c>
      <c r="B10697" s="130">
        <v>2.0646909714008501</v>
      </c>
      <c r="C10697" s="130">
        <v>1.1119366161903399</v>
      </c>
      <c r="D10697" s="130">
        <v>0.55349787827555796</v>
      </c>
      <c r="E10697" s="130">
        <v>-1.06715151460684E-2</v>
      </c>
    </row>
    <row r="10698" spans="1:5" x14ac:dyDescent="0.25">
      <c r="A10698" s="130">
        <v>53327.738507664202</v>
      </c>
      <c r="B10698" s="130">
        <v>1.0751873551061399</v>
      </c>
      <c r="C10698" s="130">
        <v>1.1119449070734799</v>
      </c>
      <c r="D10698" s="130">
        <v>0.55346022042571996</v>
      </c>
      <c r="E10698" s="130">
        <v>-1.07196978886807E-2</v>
      </c>
    </row>
    <row r="10699" spans="1:5" x14ac:dyDescent="0.25">
      <c r="A10699" s="130">
        <v>53330.782583619402</v>
      </c>
      <c r="B10699" s="130">
        <v>1.7573389932785499</v>
      </c>
      <c r="C10699" s="130">
        <v>1.1119489307955499</v>
      </c>
      <c r="D10699" s="130">
        <v>0.55344192473004705</v>
      </c>
      <c r="E10699" s="130">
        <v>-1.07431562822108E-2</v>
      </c>
    </row>
    <row r="10700" spans="1:5" x14ac:dyDescent="0.25">
      <c r="A10700" s="130">
        <v>53341.073460339103</v>
      </c>
      <c r="B10700" s="130">
        <v>1.7469498208938701</v>
      </c>
      <c r="C10700" s="130">
        <v>1.11196251667391</v>
      </c>
      <c r="D10700" s="130">
        <v>0.55338005602352602</v>
      </c>
      <c r="E10700" s="130">
        <v>-1.08227214986392E-2</v>
      </c>
    </row>
    <row r="10701" spans="1:5" x14ac:dyDescent="0.25">
      <c r="A10701" s="130">
        <v>53355.212472334599</v>
      </c>
      <c r="B10701" s="130">
        <v>1.93060174446735</v>
      </c>
      <c r="C10701" s="130">
        <v>1.1119811411257601</v>
      </c>
      <c r="D10701" s="130">
        <v>0.55329500751291605</v>
      </c>
      <c r="E10701" s="130">
        <v>-1.0932695659542401E-2</v>
      </c>
    </row>
    <row r="10702" spans="1:5" x14ac:dyDescent="0.25">
      <c r="A10702" s="130">
        <v>53359.381313986101</v>
      </c>
      <c r="B10702" s="130">
        <v>3.1914717265339601</v>
      </c>
      <c r="C10702" s="130">
        <v>1.11198662342113</v>
      </c>
      <c r="D10702" s="130">
        <v>0.55326992134493103</v>
      </c>
      <c r="E10702" s="130">
        <v>-1.09652660637924E-2</v>
      </c>
    </row>
    <row r="10703" spans="1:5" x14ac:dyDescent="0.25">
      <c r="A10703" s="130">
        <v>53359.7504851958</v>
      </c>
      <c r="B10703" s="130">
        <v>0.94359400435035701</v>
      </c>
      <c r="C10703" s="130">
        <v>1.11198710870821</v>
      </c>
      <c r="D10703" s="130">
        <v>0.55326769962579503</v>
      </c>
      <c r="E10703" s="130">
        <v>-1.09681535088489E-2</v>
      </c>
    </row>
    <row r="10704" spans="1:5" x14ac:dyDescent="0.25">
      <c r="A10704" s="130">
        <v>53362.5045619226</v>
      </c>
      <c r="B10704" s="130">
        <v>0.23961936505369999</v>
      </c>
      <c r="C10704" s="130">
        <v>1.1119907280215799</v>
      </c>
      <c r="D10704" s="130">
        <v>0.55325112412962696</v>
      </c>
      <c r="E10704" s="130">
        <v>-1.0989710622122E-2</v>
      </c>
    </row>
    <row r="10705" spans="1:5" x14ac:dyDescent="0.25">
      <c r="A10705" s="130">
        <v>53365.636904075</v>
      </c>
      <c r="B10705" s="130">
        <v>1.7484003613002199</v>
      </c>
      <c r="C10705" s="130">
        <v>1.11199484228875</v>
      </c>
      <c r="D10705" s="130">
        <v>0.55323226964554395</v>
      </c>
      <c r="E10705" s="130">
        <v>-1.1014263496236999E-2</v>
      </c>
    </row>
    <row r="10706" spans="1:5" x14ac:dyDescent="0.25">
      <c r="A10706" s="130">
        <v>53373.700856072603</v>
      </c>
      <c r="B10706" s="130">
        <v>1.20069516953119</v>
      </c>
      <c r="C10706" s="130">
        <v>1.11200542368265</v>
      </c>
      <c r="D10706" s="130">
        <v>0.55318371868474803</v>
      </c>
      <c r="E10706" s="130">
        <v>-1.1077643814813701E-2</v>
      </c>
    </row>
    <row r="10707" spans="1:5" x14ac:dyDescent="0.25">
      <c r="A10707" s="130">
        <v>53377.5121849844</v>
      </c>
      <c r="B10707" s="130">
        <v>0.76493942055486697</v>
      </c>
      <c r="C10707" s="130">
        <v>1.11201041966116</v>
      </c>
      <c r="D10707" s="130">
        <v>0.55316076581553197</v>
      </c>
      <c r="E10707" s="130">
        <v>-1.11076854143987E-2</v>
      </c>
    </row>
    <row r="10708" spans="1:5" x14ac:dyDescent="0.25">
      <c r="A10708" s="130">
        <v>53379.566272997603</v>
      </c>
      <c r="B10708" s="130">
        <v>7.8362037204637899E-2</v>
      </c>
      <c r="C10708" s="130">
        <v>1.11201311083753</v>
      </c>
      <c r="D10708" s="130">
        <v>0.55314839397801197</v>
      </c>
      <c r="E10708" s="130">
        <v>-1.11238989034397E-2</v>
      </c>
    </row>
    <row r="10709" spans="1:5" x14ac:dyDescent="0.25">
      <c r="A10709" s="130">
        <v>53384.911671105598</v>
      </c>
      <c r="B10709" s="130">
        <v>1.43787402442344</v>
      </c>
      <c r="C10709" s="130">
        <v>1.1120201096769999</v>
      </c>
      <c r="D10709" s="130">
        <v>0.55311619337128204</v>
      </c>
      <c r="E10709" s="130">
        <v>-1.1166166388867299E-2</v>
      </c>
    </row>
    <row r="10710" spans="1:5" x14ac:dyDescent="0.25">
      <c r="A10710" s="130">
        <v>53384.968598081097</v>
      </c>
      <c r="B10710" s="130">
        <v>2.5881129604329098</v>
      </c>
      <c r="C10710" s="130">
        <v>1.1120201841780699</v>
      </c>
      <c r="D10710" s="130">
        <v>0.55311585040427502</v>
      </c>
      <c r="E10710" s="130">
        <v>-1.1166617106751301E-2</v>
      </c>
    </row>
    <row r="10711" spans="1:5" x14ac:dyDescent="0.25">
      <c r="A10711" s="130">
        <v>53387.7127327778</v>
      </c>
      <c r="B10711" s="130">
        <v>1.03396845315604</v>
      </c>
      <c r="C10711" s="130">
        <v>1.1120237746027799</v>
      </c>
      <c r="D10711" s="130">
        <v>0.55309931687036995</v>
      </c>
      <c r="E10711" s="130">
        <v>-1.11883582425675E-2</v>
      </c>
    </row>
    <row r="10712" spans="1:5" x14ac:dyDescent="0.25">
      <c r="A10712" s="130">
        <v>53388.9539090041</v>
      </c>
      <c r="B10712" s="130">
        <v>1.2987476218777401</v>
      </c>
      <c r="C10712" s="130">
        <v>1.1120253980050701</v>
      </c>
      <c r="D10712" s="130">
        <v>0.553091838090643</v>
      </c>
      <c r="E10712" s="130">
        <v>-1.11982011323482E-2</v>
      </c>
    </row>
    <row r="10713" spans="1:5" x14ac:dyDescent="0.25">
      <c r="A10713" s="130">
        <v>53394.695548103096</v>
      </c>
      <c r="B10713" s="130">
        <v>0.16079203204930601</v>
      </c>
      <c r="C10713" s="130">
        <v>1.1120329033595799</v>
      </c>
      <c r="D10713" s="130">
        <v>0.55305723634388004</v>
      </c>
      <c r="E10713" s="130">
        <v>-1.1243809686862999E-2</v>
      </c>
    </row>
    <row r="10714" spans="1:5" x14ac:dyDescent="0.25">
      <c r="A10714" s="130">
        <v>53402.670604451603</v>
      </c>
      <c r="B10714" s="130">
        <v>0.76489917277047204</v>
      </c>
      <c r="C10714" s="130">
        <v>1.11204331616201</v>
      </c>
      <c r="D10714" s="130">
        <v>0.55300916091866903</v>
      </c>
      <c r="E10714" s="130">
        <v>-1.1307365670949299E-2</v>
      </c>
    </row>
    <row r="10715" spans="1:5" x14ac:dyDescent="0.25">
      <c r="A10715" s="130">
        <v>53409.689997506699</v>
      </c>
      <c r="B10715" s="130">
        <v>2.0918050227744001</v>
      </c>
      <c r="C10715" s="130">
        <v>1.11205246975429</v>
      </c>
      <c r="D10715" s="130">
        <v>0.55296683290980597</v>
      </c>
      <c r="E10715" s="130">
        <v>-1.13635039748515E-2</v>
      </c>
    </row>
    <row r="10716" spans="1:5" x14ac:dyDescent="0.25">
      <c r="A10716" s="130">
        <v>53415.368566614903</v>
      </c>
      <c r="B10716" s="130">
        <v>-0.454785523581069</v>
      </c>
      <c r="C10716" s="130">
        <v>1.11205986712521</v>
      </c>
      <c r="D10716" s="130">
        <v>0.55293258101006104</v>
      </c>
      <c r="E10716" s="130">
        <v>-1.1409054640237001E-2</v>
      </c>
    </row>
    <row r="10717" spans="1:5" x14ac:dyDescent="0.25">
      <c r="A10717" s="130">
        <v>53415.9520428795</v>
      </c>
      <c r="B10717" s="130">
        <v>2.07524766381855</v>
      </c>
      <c r="C10717" s="130">
        <v>1.1120606268209801</v>
      </c>
      <c r="D10717" s="130">
        <v>0.55292906113844897</v>
      </c>
      <c r="E10717" s="130">
        <v>-1.14137418710238E-2</v>
      </c>
    </row>
    <row r="10718" spans="1:5" x14ac:dyDescent="0.25">
      <c r="A10718" s="130">
        <v>53425.412954055399</v>
      </c>
      <c r="B10718" s="130">
        <v>0.930271809044392</v>
      </c>
      <c r="C10718" s="130">
        <v>1.1120729350835099</v>
      </c>
      <c r="D10718" s="130">
        <v>0.55287197517394504</v>
      </c>
      <c r="E10718" s="130">
        <v>-1.14899226950786E-2</v>
      </c>
    </row>
    <row r="10719" spans="1:5" x14ac:dyDescent="0.25">
      <c r="A10719" s="130">
        <v>53429.9344950577</v>
      </c>
      <c r="B10719" s="130">
        <v>2.2841046966168599</v>
      </c>
      <c r="C10719" s="130">
        <v>1.1120788108338699</v>
      </c>
      <c r="D10719" s="130">
        <v>0.55284468465241499</v>
      </c>
      <c r="E10719" s="130">
        <v>-1.1526449651423701E-2</v>
      </c>
    </row>
    <row r="10720" spans="1:5" x14ac:dyDescent="0.25">
      <c r="A10720" s="130">
        <v>53430.815254985901</v>
      </c>
      <c r="B10720" s="130">
        <v>0.280108973621784</v>
      </c>
      <c r="C10720" s="130">
        <v>1.1120799548916001</v>
      </c>
      <c r="D10720" s="130">
        <v>0.55283936806822698</v>
      </c>
      <c r="E10720" s="130">
        <v>-1.15335737409606E-2</v>
      </c>
    </row>
    <row r="10721" spans="1:5" x14ac:dyDescent="0.25">
      <c r="A10721" s="130">
        <v>53432.256669525399</v>
      </c>
      <c r="B10721" s="130">
        <v>1.06310473945024</v>
      </c>
      <c r="C10721" s="130">
        <v>1.1120818268641199</v>
      </c>
      <c r="D10721" s="130">
        <v>0.55283066674227199</v>
      </c>
      <c r="E10721" s="130">
        <v>-1.1545239006197E-2</v>
      </c>
    </row>
    <row r="10722" spans="1:5" x14ac:dyDescent="0.25">
      <c r="A10722" s="130">
        <v>53435.496153102002</v>
      </c>
      <c r="B10722" s="130">
        <v>1.13702028539027</v>
      </c>
      <c r="C10722" s="130">
        <v>1.1120860324450399</v>
      </c>
      <c r="D10722" s="130">
        <v>0.552811109148306</v>
      </c>
      <c r="E10722" s="130">
        <v>-1.15714843621795E-2</v>
      </c>
    </row>
    <row r="10723" spans="1:5" x14ac:dyDescent="0.25">
      <c r="A10723" s="130">
        <v>53457.4844881194</v>
      </c>
      <c r="B10723" s="130">
        <v>0.86486095111675299</v>
      </c>
      <c r="C10723" s="130">
        <v>1.1121145224442399</v>
      </c>
      <c r="D10723" s="130">
        <v>0.55267828901708904</v>
      </c>
      <c r="E10723" s="130">
        <v>-1.1750666724575099E-2</v>
      </c>
    </row>
    <row r="10724" spans="1:5" x14ac:dyDescent="0.25">
      <c r="A10724" s="130">
        <v>53458.392726634498</v>
      </c>
      <c r="B10724" s="130">
        <v>0.36403678167140602</v>
      </c>
      <c r="C10724" s="130">
        <v>1.1121156971808701</v>
      </c>
      <c r="D10724" s="130">
        <v>0.55267280016446796</v>
      </c>
      <c r="E10724" s="130">
        <v>-1.17581068463329E-2</v>
      </c>
    </row>
    <row r="10725" spans="1:5" x14ac:dyDescent="0.25">
      <c r="A10725" s="130">
        <v>53467.745816265298</v>
      </c>
      <c r="B10725" s="130">
        <v>0.663823387670193</v>
      </c>
      <c r="C10725" s="130">
        <v>1.1121277854009299</v>
      </c>
      <c r="D10725" s="130">
        <v>0.55261626343026604</v>
      </c>
      <c r="E10725" s="130">
        <v>-1.1834904916910499E-2</v>
      </c>
    </row>
    <row r="10726" spans="1:5" x14ac:dyDescent="0.25">
      <c r="A10726" s="130">
        <v>53474.439742389899</v>
      </c>
      <c r="B10726" s="130">
        <v>1.7384597721655599</v>
      </c>
      <c r="C10726" s="130">
        <v>1.1121364265707301</v>
      </c>
      <c r="D10726" s="130">
        <v>0.55257578689631304</v>
      </c>
      <c r="E10726" s="130">
        <v>-1.18900691383154E-2</v>
      </c>
    </row>
    <row r="10727" spans="1:5" x14ac:dyDescent="0.25">
      <c r="A10727" s="130">
        <v>53475.900644910696</v>
      </c>
      <c r="B10727" s="130">
        <v>1.48521893884017</v>
      </c>
      <c r="C10727" s="130">
        <v>1.1121383113210299</v>
      </c>
      <c r="D10727" s="130">
        <v>0.55256695166052605</v>
      </c>
      <c r="E10727" s="130">
        <v>-1.1902130561291101E-2</v>
      </c>
    </row>
    <row r="10728" spans="1:5" x14ac:dyDescent="0.25">
      <c r="A10728" s="130">
        <v>53475.9653473613</v>
      </c>
      <c r="B10728" s="130">
        <v>0.37225815194874601</v>
      </c>
      <c r="C10728" s="130">
        <v>1.11213839478617</v>
      </c>
      <c r="D10728" s="130">
        <v>0.55256656034095797</v>
      </c>
      <c r="E10728" s="130">
        <v>-1.19026649381162E-2</v>
      </c>
    </row>
    <row r="10729" spans="1:5" x14ac:dyDescent="0.25">
      <c r="A10729" s="130">
        <v>53476.602308344802</v>
      </c>
      <c r="B10729" s="130">
        <v>1.1435497912706001</v>
      </c>
      <c r="C10729" s="130">
        <v>1.1121392164138899</v>
      </c>
      <c r="D10729" s="130">
        <v>0.55256270795249496</v>
      </c>
      <c r="E10729" s="130">
        <v>-1.19079264249224E-2</v>
      </c>
    </row>
    <row r="10730" spans="1:5" x14ac:dyDescent="0.25">
      <c r="A10730" s="130">
        <v>53478.010420516599</v>
      </c>
      <c r="B10730" s="130">
        <v>-1.43754845930869</v>
      </c>
      <c r="C10730" s="130">
        <v>1.1121410324943499</v>
      </c>
      <c r="D10730" s="130">
        <v>0.55255419121689997</v>
      </c>
      <c r="E10730" s="130">
        <v>-1.19195632166057E-2</v>
      </c>
    </row>
    <row r="10731" spans="1:5" x14ac:dyDescent="0.25">
      <c r="A10731" s="130">
        <v>53486.750691979498</v>
      </c>
      <c r="B10731" s="130">
        <v>1.06956580338853</v>
      </c>
      <c r="C10731" s="130">
        <v>1.1121522968258299</v>
      </c>
      <c r="D10731" s="130">
        <v>0.55250131584760398</v>
      </c>
      <c r="E10731" s="130">
        <v>-1.1991958997323899E-2</v>
      </c>
    </row>
    <row r="10732" spans="1:5" x14ac:dyDescent="0.25">
      <c r="A10732" s="130">
        <v>53488.515264039401</v>
      </c>
      <c r="B10732" s="130">
        <v>-1.0221977242903399</v>
      </c>
      <c r="C10732" s="130">
        <v>1.1121545692741299</v>
      </c>
      <c r="D10732" s="130">
        <v>0.55249063849358604</v>
      </c>
      <c r="E10732" s="130">
        <v>-1.20066094799052E-2</v>
      </c>
    </row>
    <row r="10733" spans="1:5" x14ac:dyDescent="0.25">
      <c r="A10733" s="130">
        <v>53507.0027588128</v>
      </c>
      <c r="B10733" s="130">
        <v>1.72626368412183</v>
      </c>
      <c r="C10733" s="130">
        <v>1.11217834408354</v>
      </c>
      <c r="D10733" s="130">
        <v>0.55237872393923504</v>
      </c>
      <c r="E10733" s="130">
        <v>-1.21607992363386E-2</v>
      </c>
    </row>
    <row r="10734" spans="1:5" x14ac:dyDescent="0.25">
      <c r="A10734" s="130">
        <v>53509.785755007499</v>
      </c>
      <c r="B10734" s="130">
        <v>0.938394185938218</v>
      </c>
      <c r="C10734" s="130">
        <v>1.1121819177597401</v>
      </c>
      <c r="D10734" s="130">
        <v>0.55236186949913602</v>
      </c>
      <c r="E10734" s="130">
        <v>-1.21841199558183E-2</v>
      </c>
    </row>
    <row r="10735" spans="1:5" x14ac:dyDescent="0.25">
      <c r="A10735" s="130">
        <v>53511.503424642302</v>
      </c>
      <c r="B10735" s="130">
        <v>-0.493673903054348</v>
      </c>
      <c r="C10735" s="130">
        <v>1.11218412276588</v>
      </c>
      <c r="D10735" s="130">
        <v>0.55235146593430495</v>
      </c>
      <c r="E10735" s="130">
        <v>-1.21985278794642E-2</v>
      </c>
    </row>
    <row r="10736" spans="1:5" x14ac:dyDescent="0.25">
      <c r="A10736" s="130">
        <v>53518.068475721702</v>
      </c>
      <c r="B10736" s="130">
        <v>1.0884748156607</v>
      </c>
      <c r="C10736" s="130">
        <v>1.11219254576107</v>
      </c>
      <c r="D10736" s="130">
        <v>0.55231169592227503</v>
      </c>
      <c r="E10736" s="130">
        <v>-1.22536967535706E-2</v>
      </c>
    </row>
    <row r="10737" spans="1:5" x14ac:dyDescent="0.25">
      <c r="A10737" s="130">
        <v>53519.768860527598</v>
      </c>
      <c r="B10737" s="130">
        <v>0.53360958562358496</v>
      </c>
      <c r="C10737" s="130">
        <v>1.11219472616113</v>
      </c>
      <c r="D10737" s="130">
        <v>0.55230139349178198</v>
      </c>
      <c r="E10737" s="130">
        <v>-1.2268011840314501E-2</v>
      </c>
    </row>
    <row r="10738" spans="1:5" x14ac:dyDescent="0.25">
      <c r="A10738" s="130">
        <v>53528.232054856097</v>
      </c>
      <c r="B10738" s="130">
        <v>-0.24182835182794399</v>
      </c>
      <c r="C10738" s="130">
        <v>1.11220557123488</v>
      </c>
      <c r="D10738" s="130">
        <v>0.55225010513913297</v>
      </c>
      <c r="E10738" s="130">
        <v>-1.2339420463568901E-2</v>
      </c>
    </row>
    <row r="10739" spans="1:5" x14ac:dyDescent="0.25">
      <c r="A10739" s="130">
        <v>53529.380579309698</v>
      </c>
      <c r="B10739" s="130">
        <v>1.28106523702387</v>
      </c>
      <c r="C10739" s="130">
        <v>1.11220704207598</v>
      </c>
      <c r="D10739" s="130">
        <v>0.55224314349882997</v>
      </c>
      <c r="E10739" s="130">
        <v>-1.2349131621675301E-2</v>
      </c>
    </row>
    <row r="10740" spans="1:5" x14ac:dyDescent="0.25">
      <c r="A10740" s="130">
        <v>53534.734519067002</v>
      </c>
      <c r="B10740" s="130">
        <v>1.15297027036081</v>
      </c>
      <c r="C10740" s="130">
        <v>1.11221389564255</v>
      </c>
      <c r="D10740" s="130">
        <v>0.55221068685981201</v>
      </c>
      <c r="E10740" s="130">
        <v>-1.23944653393446E-2</v>
      </c>
    </row>
    <row r="10741" spans="1:5" x14ac:dyDescent="0.25">
      <c r="A10741" s="130">
        <v>53536.053892713098</v>
      </c>
      <c r="B10741" s="130">
        <v>1.01079127114838</v>
      </c>
      <c r="C10741" s="130">
        <v>1.1122155838465599</v>
      </c>
      <c r="D10741" s="130">
        <v>0.552202687446955</v>
      </c>
      <c r="E10741" s="130">
        <v>-1.2405653219212999E-2</v>
      </c>
    </row>
    <row r="10742" spans="1:5" x14ac:dyDescent="0.25">
      <c r="A10742" s="130">
        <v>53539.0603396078</v>
      </c>
      <c r="B10742" s="130">
        <v>-0.119045559671904</v>
      </c>
      <c r="C10742" s="130">
        <v>1.1122194296845</v>
      </c>
      <c r="D10742" s="130">
        <v>0.55218445760642298</v>
      </c>
      <c r="E10742" s="130">
        <v>-1.2431170982509E-2</v>
      </c>
    </row>
    <row r="10743" spans="1:5" x14ac:dyDescent="0.25">
      <c r="A10743" s="130">
        <v>53551.192097384002</v>
      </c>
      <c r="B10743" s="130">
        <v>1.08640969801219</v>
      </c>
      <c r="C10743" s="130">
        <v>1.11223493382827</v>
      </c>
      <c r="D10743" s="130">
        <v>0.55211087257332903</v>
      </c>
      <c r="E10743" s="130">
        <v>-1.2534480461707499E-2</v>
      </c>
    </row>
    <row r="10744" spans="1:5" x14ac:dyDescent="0.25">
      <c r="A10744" s="130">
        <v>53553.574687051201</v>
      </c>
      <c r="B10744" s="130">
        <v>1.5018020768142999</v>
      </c>
      <c r="C10744" s="130">
        <v>1.1122379759907499</v>
      </c>
      <c r="D10744" s="130">
        <v>0.55209641665596298</v>
      </c>
      <c r="E10744" s="130">
        <v>-1.2554833472652301E-2</v>
      </c>
    </row>
    <row r="10745" spans="1:5" x14ac:dyDescent="0.25">
      <c r="A10745" s="130">
        <v>53555.898961209197</v>
      </c>
      <c r="B10745" s="130">
        <v>1.1938917613840001</v>
      </c>
      <c r="C10745" s="130">
        <v>1.11224094283997</v>
      </c>
      <c r="D10745" s="130">
        <v>0.55208231318276901</v>
      </c>
      <c r="E10745" s="130">
        <v>-1.2574708488191399E-2</v>
      </c>
    </row>
    <row r="10746" spans="1:5" x14ac:dyDescent="0.25">
      <c r="A10746" s="130">
        <v>53565.101644137801</v>
      </c>
      <c r="B10746" s="130">
        <v>0.20996351683371101</v>
      </c>
      <c r="C10746" s="130">
        <v>1.11225268153728</v>
      </c>
      <c r="D10746" s="130">
        <v>0.55202645886748203</v>
      </c>
      <c r="E10746" s="130">
        <v>-1.26535965411835E-2</v>
      </c>
    </row>
    <row r="10747" spans="1:5" x14ac:dyDescent="0.25">
      <c r="A10747" s="130">
        <v>53567.326241148301</v>
      </c>
      <c r="B10747" s="130">
        <v>1.11938154247442</v>
      </c>
      <c r="C10747" s="130">
        <v>1.11225551723625</v>
      </c>
      <c r="D10747" s="130">
        <v>0.55201295381805204</v>
      </c>
      <c r="E10747" s="130">
        <v>-1.26727132055089E-2</v>
      </c>
    </row>
    <row r="10748" spans="1:5" x14ac:dyDescent="0.25">
      <c r="A10748" s="130">
        <v>53568.337691720997</v>
      </c>
      <c r="B10748" s="130">
        <v>1.32824768276896</v>
      </c>
      <c r="C10748" s="130">
        <v>1.1122568062878899</v>
      </c>
      <c r="D10748" s="130">
        <v>0.55200681310912003</v>
      </c>
      <c r="E10748" s="130">
        <v>-1.26814109385948E-2</v>
      </c>
    </row>
    <row r="10749" spans="1:5" x14ac:dyDescent="0.25">
      <c r="A10749" s="130">
        <v>53585.090635828601</v>
      </c>
      <c r="B10749" s="130">
        <v>1.1725790020245399</v>
      </c>
      <c r="C10749" s="130">
        <v>1.11227813518107</v>
      </c>
      <c r="D10749" s="130">
        <v>0.55190506552966201</v>
      </c>
      <c r="E10749" s="130">
        <v>-1.2826020703128001E-2</v>
      </c>
    </row>
    <row r="10750" spans="1:5" x14ac:dyDescent="0.25">
      <c r="A10750" s="130">
        <v>53597.7308058743</v>
      </c>
      <c r="B10750" s="130">
        <v>0.96682995959829199</v>
      </c>
      <c r="C10750" s="130">
        <v>1.1122942011736501</v>
      </c>
      <c r="D10750" s="130">
        <v>0.551828250082812</v>
      </c>
      <c r="E10750" s="130">
        <v>-1.29358109137243E-2</v>
      </c>
    </row>
    <row r="10751" spans="1:5" x14ac:dyDescent="0.25">
      <c r="A10751" s="130">
        <v>53617.955590571197</v>
      </c>
      <c r="B10751" s="130">
        <v>1.1398018363067799</v>
      </c>
      <c r="C10751" s="130">
        <v>1.1123198617716199</v>
      </c>
      <c r="D10751" s="130">
        <v>0.55170525936832304</v>
      </c>
      <c r="E10751" s="130">
        <v>-1.31126959085577E-2</v>
      </c>
    </row>
    <row r="10752" spans="1:5" x14ac:dyDescent="0.25">
      <c r="A10752" s="130">
        <v>53618.061643622103</v>
      </c>
      <c r="B10752" s="130">
        <v>-5.1749023250469199E-2</v>
      </c>
      <c r="C10752" s="130">
        <v>1.1123199961852599</v>
      </c>
      <c r="D10752" s="130">
        <v>0.55170461417140404</v>
      </c>
      <c r="E10752" s="130">
        <v>-1.31136273820997E-2</v>
      </c>
    </row>
    <row r="10753" spans="1:5" x14ac:dyDescent="0.25">
      <c r="A10753" s="130">
        <v>53627.344949572398</v>
      </c>
      <c r="B10753" s="130">
        <v>1.8314102374327601</v>
      </c>
      <c r="C10753" s="130">
        <v>1.1123317564041899</v>
      </c>
      <c r="D10753" s="130">
        <v>0.55164812631710303</v>
      </c>
      <c r="E10753" s="130">
        <v>-1.31953224846678E-2</v>
      </c>
    </row>
    <row r="10754" spans="1:5" x14ac:dyDescent="0.25">
      <c r="A10754" s="130">
        <v>53629.736235581702</v>
      </c>
      <c r="B10754" s="130">
        <v>1.3320827802395101</v>
      </c>
      <c r="C10754" s="130">
        <v>1.1123347839405799</v>
      </c>
      <c r="D10754" s="130">
        <v>0.55163357214787301</v>
      </c>
      <c r="E10754" s="130">
        <v>-1.3216417209860399E-2</v>
      </c>
    </row>
    <row r="10755" spans="1:5" x14ac:dyDescent="0.25">
      <c r="A10755" s="130">
        <v>53631.682842258699</v>
      </c>
      <c r="B10755" s="130">
        <v>1.8350214558196001</v>
      </c>
      <c r="C10755" s="130">
        <v>1.1123372479517499</v>
      </c>
      <c r="D10755" s="130">
        <v>0.55162172339823601</v>
      </c>
      <c r="E10755" s="130">
        <v>-1.3233604579453301E-2</v>
      </c>
    </row>
    <row r="10756" spans="1:5" x14ac:dyDescent="0.25">
      <c r="A10756" s="130">
        <v>53640.321917697001</v>
      </c>
      <c r="B10756" s="130">
        <v>0.90375159494311397</v>
      </c>
      <c r="C10756" s="130">
        <v>1.1123481776187301</v>
      </c>
      <c r="D10756" s="130">
        <v>0.55156912709147099</v>
      </c>
      <c r="E10756" s="130">
        <v>-1.33100489164533E-2</v>
      </c>
    </row>
    <row r="10757" spans="1:5" x14ac:dyDescent="0.25">
      <c r="A10757" s="130">
        <v>53648.685758709602</v>
      </c>
      <c r="B10757" s="130">
        <v>0.79415948694641103</v>
      </c>
      <c r="C10757" s="130">
        <v>1.1123587504560399</v>
      </c>
      <c r="D10757" s="130">
        <v>0.55151818884253001</v>
      </c>
      <c r="E10757" s="130">
        <v>-1.3384316433249201E-2</v>
      </c>
    </row>
    <row r="10758" spans="1:5" x14ac:dyDescent="0.25">
      <c r="A10758" s="130">
        <v>53652.648156805102</v>
      </c>
      <c r="B10758" s="130">
        <v>-4.3448302683080101E-2</v>
      </c>
      <c r="C10758" s="130">
        <v>1.1123637564823901</v>
      </c>
      <c r="D10758" s="130">
        <v>0.55149405062895696</v>
      </c>
      <c r="E10758" s="130">
        <v>-1.34195896561131E-2</v>
      </c>
    </row>
    <row r="10759" spans="1:5" x14ac:dyDescent="0.25">
      <c r="A10759" s="130">
        <v>53662.392469017701</v>
      </c>
      <c r="B10759" s="130">
        <v>2.1050470566835702</v>
      </c>
      <c r="C10759" s="130">
        <v>1.1123760595724299</v>
      </c>
      <c r="D10759" s="130">
        <v>0.55143467352728603</v>
      </c>
      <c r="E10759" s="130">
        <v>-1.35065757960232E-2</v>
      </c>
    </row>
    <row r="10760" spans="1:5" x14ac:dyDescent="0.25">
      <c r="A10760" s="130">
        <v>53665.371337696102</v>
      </c>
      <c r="B10760" s="130">
        <v>3.7587703699015797E-2</v>
      </c>
      <c r="C10760" s="130">
        <v>1.1123798185231699</v>
      </c>
      <c r="D10760" s="130">
        <v>0.55141651706838901</v>
      </c>
      <c r="E10760" s="130">
        <v>-1.35332364708497E-2</v>
      </c>
    </row>
    <row r="10761" spans="1:5" x14ac:dyDescent="0.25">
      <c r="A10761" s="130">
        <v>53672.027771194502</v>
      </c>
      <c r="B10761" s="130">
        <v>0.49335391560854103</v>
      </c>
      <c r="C10761" s="130">
        <v>1.1123882145436601</v>
      </c>
      <c r="D10761" s="130">
        <v>0.551375937624346</v>
      </c>
      <c r="E10761" s="130">
        <v>-1.3592927283867601E-2</v>
      </c>
    </row>
    <row r="10762" spans="1:5" x14ac:dyDescent="0.25">
      <c r="A10762" s="130">
        <v>53674.854987478902</v>
      </c>
      <c r="B10762" s="130">
        <v>1.0998974393488401</v>
      </c>
      <c r="C10762" s="130">
        <v>1.11239177916243</v>
      </c>
      <c r="D10762" s="130">
        <v>0.55135869883246802</v>
      </c>
      <c r="E10762" s="130">
        <v>-1.36183285636377E-2</v>
      </c>
    </row>
    <row r="10763" spans="1:5" x14ac:dyDescent="0.25">
      <c r="A10763" s="130">
        <v>53678.773535610002</v>
      </c>
      <c r="B10763" s="130">
        <v>-7.8703710692307194E-2</v>
      </c>
      <c r="C10763" s="130">
        <v>1.11239671834177</v>
      </c>
      <c r="D10763" s="130">
        <v>0.55133480244913702</v>
      </c>
      <c r="E10763" s="130">
        <v>-1.36535827942037E-2</v>
      </c>
    </row>
    <row r="10764" spans="1:5" x14ac:dyDescent="0.25">
      <c r="A10764" s="130">
        <v>53679.4428483097</v>
      </c>
      <c r="B10764" s="130">
        <v>0.93390947199662999</v>
      </c>
      <c r="C10764" s="130">
        <v>1.1123975618218001</v>
      </c>
      <c r="D10764" s="130">
        <v>0.55133072041815301</v>
      </c>
      <c r="E10764" s="130">
        <v>-1.36596099918239E-2</v>
      </c>
    </row>
    <row r="10765" spans="1:5" x14ac:dyDescent="0.25">
      <c r="A10765" s="130">
        <v>53682.403585127897</v>
      </c>
      <c r="B10765" s="130">
        <v>1.30653295249534</v>
      </c>
      <c r="C10765" s="130">
        <v>1.1124012924314399</v>
      </c>
      <c r="D10765" s="130">
        <v>0.55131266203515294</v>
      </c>
      <c r="E10765" s="130">
        <v>-1.36862910177762E-2</v>
      </c>
    </row>
    <row r="10766" spans="1:5" x14ac:dyDescent="0.25">
      <c r="A10766" s="130">
        <v>53687.590653246203</v>
      </c>
      <c r="B10766" s="130">
        <v>1.14767526562753</v>
      </c>
      <c r="C10766" s="130">
        <v>1.112407826084</v>
      </c>
      <c r="D10766" s="130">
        <v>0.55128101941813201</v>
      </c>
      <c r="E10766" s="130">
        <v>-1.3733111252744901E-2</v>
      </c>
    </row>
    <row r="10767" spans="1:5" x14ac:dyDescent="0.25">
      <c r="A10767" s="130">
        <v>53688.702326619197</v>
      </c>
      <c r="B10767" s="130">
        <v>-0.28161924604225302</v>
      </c>
      <c r="C10767" s="130">
        <v>1.1124092259929901</v>
      </c>
      <c r="D10767" s="130">
        <v>0.551274237027506</v>
      </c>
      <c r="E10767" s="130">
        <v>-1.37431582394218E-2</v>
      </c>
    </row>
    <row r="10768" spans="1:5" x14ac:dyDescent="0.25">
      <c r="A10768" s="130">
        <v>53692.236136959997</v>
      </c>
      <c r="B10768" s="130">
        <v>-1.10161529247003</v>
      </c>
      <c r="C10768" s="130">
        <v>1.1124136752209</v>
      </c>
      <c r="D10768" s="130">
        <v>0.55125267500560005</v>
      </c>
      <c r="E10768" s="130">
        <v>-1.37751254420034E-2</v>
      </c>
    </row>
    <row r="10769" spans="1:5" x14ac:dyDescent="0.25">
      <c r="A10769" s="130">
        <v>53699.4237028602</v>
      </c>
      <c r="B10769" s="130">
        <v>1.10299595594885</v>
      </c>
      <c r="C10769" s="130">
        <v>1.1124227208500199</v>
      </c>
      <c r="D10769" s="130">
        <v>0.55120880963243402</v>
      </c>
      <c r="E10769" s="130">
        <v>-1.3840283903123999E-2</v>
      </c>
    </row>
    <row r="10770" spans="1:5" x14ac:dyDescent="0.25">
      <c r="A10770" s="130">
        <v>53711.399313597401</v>
      </c>
      <c r="B10770" s="130">
        <v>-0.59882329363903897</v>
      </c>
      <c r="C10770" s="130">
        <v>1.1124377811900501</v>
      </c>
      <c r="D10770" s="130">
        <v>0.55113569488905401</v>
      </c>
      <c r="E10770" s="130">
        <v>-1.3949261635258199E-2</v>
      </c>
    </row>
    <row r="10771" spans="1:5" x14ac:dyDescent="0.25">
      <c r="A10771" s="130">
        <v>53715.225181430898</v>
      </c>
      <c r="B10771" s="130">
        <v>1.3831136197495399</v>
      </c>
      <c r="C10771" s="130">
        <v>1.11244258971202</v>
      </c>
      <c r="D10771" s="130">
        <v>0.55111232939409405</v>
      </c>
      <c r="E10771" s="130">
        <v>-1.3984185735892E-2</v>
      </c>
    </row>
    <row r="10772" spans="1:5" x14ac:dyDescent="0.25">
      <c r="A10772" s="130">
        <v>53725.823897361799</v>
      </c>
      <c r="B10772" s="130">
        <v>1.0280099372015099</v>
      </c>
      <c r="C10772" s="130">
        <v>1.1124559037689501</v>
      </c>
      <c r="D10772" s="130">
        <v>0.55104758177700197</v>
      </c>
      <c r="E10772" s="130">
        <v>-1.40812099792558E-2</v>
      </c>
    </row>
    <row r="10773" spans="1:5" x14ac:dyDescent="0.25">
      <c r="A10773" s="130">
        <v>53730.8584639291</v>
      </c>
      <c r="B10773" s="130">
        <v>1.2876300821317299</v>
      </c>
      <c r="C10773" s="130">
        <v>1.1124622247267699</v>
      </c>
      <c r="D10773" s="130">
        <v>0.55101681595845298</v>
      </c>
      <c r="E10773" s="130">
        <v>-1.41274394371926E-2</v>
      </c>
    </row>
    <row r="10774" spans="1:5" x14ac:dyDescent="0.25">
      <c r="A10774" s="130">
        <v>53731.175240180797</v>
      </c>
      <c r="B10774" s="130">
        <v>-1.39764264334596E-2</v>
      </c>
      <c r="C10774" s="130">
        <v>1.1124626223708001</v>
      </c>
      <c r="D10774" s="130">
        <v>0.55101487995800003</v>
      </c>
      <c r="E10774" s="130">
        <v>-1.41303512482268E-2</v>
      </c>
    </row>
    <row r="10775" spans="1:5" x14ac:dyDescent="0.25">
      <c r="A10775" s="130">
        <v>53742.476866366997</v>
      </c>
      <c r="B10775" s="130">
        <v>1.0162884203938101</v>
      </c>
      <c r="C10775" s="130">
        <v>1.11247680366407</v>
      </c>
      <c r="D10775" s="130">
        <v>0.55094579324616899</v>
      </c>
      <c r="E10775" s="130">
        <v>-1.4234471311085699E-2</v>
      </c>
    </row>
    <row r="10776" spans="1:5" x14ac:dyDescent="0.25">
      <c r="A10776" s="130">
        <v>53742.667893482998</v>
      </c>
      <c r="B10776" s="130">
        <v>1.1226863447673301</v>
      </c>
      <c r="C10776" s="130">
        <v>1.1124770432756801</v>
      </c>
      <c r="D10776" s="130">
        <v>0.55094462523183596</v>
      </c>
      <c r="E10776" s="130">
        <v>-1.42362351462823E-2</v>
      </c>
    </row>
    <row r="10777" spans="1:5" x14ac:dyDescent="0.25">
      <c r="A10777" s="130">
        <v>53742.841547644202</v>
      </c>
      <c r="B10777" s="130">
        <v>1.0550165313483899</v>
      </c>
      <c r="C10777" s="130">
        <v>1.1124772610933</v>
      </c>
      <c r="D10777" s="130">
        <v>0.55094356343480899</v>
      </c>
      <c r="E10777" s="130">
        <v>-1.42378386829315E-2</v>
      </c>
    </row>
    <row r="10778" spans="1:5" x14ac:dyDescent="0.25">
      <c r="A10778" s="130">
        <v>53755.6978564686</v>
      </c>
      <c r="B10778" s="130">
        <v>0.67561485924789699</v>
      </c>
      <c r="C10778" s="130">
        <v>1.11249338045513</v>
      </c>
      <c r="D10778" s="130">
        <v>0.550864933971002</v>
      </c>
      <c r="E10778" s="130">
        <v>-1.43568546119532E-2</v>
      </c>
    </row>
    <row r="10779" spans="1:5" x14ac:dyDescent="0.25">
      <c r="A10779" s="130">
        <v>53756.368875595501</v>
      </c>
      <c r="B10779" s="130">
        <v>0.80445825002637406</v>
      </c>
      <c r="C10779" s="130">
        <v>1.1124942214390801</v>
      </c>
      <c r="D10779" s="130">
        <v>0.55086082889871002</v>
      </c>
      <c r="E10779" s="130">
        <v>-1.436308273068E-2</v>
      </c>
    </row>
    <row r="10780" spans="1:5" x14ac:dyDescent="0.25">
      <c r="A10780" s="130">
        <v>53761.943534634302</v>
      </c>
      <c r="B10780" s="130">
        <v>-0.30476981104385897</v>
      </c>
      <c r="C10780" s="130">
        <v>1.1125012068401401</v>
      </c>
      <c r="D10780" s="130">
        <v>0.55082672075189998</v>
      </c>
      <c r="E10780" s="130">
        <v>-1.44148865746698E-2</v>
      </c>
    </row>
    <row r="10781" spans="1:5" x14ac:dyDescent="0.25">
      <c r="A10781" s="130">
        <v>53763.104814935301</v>
      </c>
      <c r="B10781" s="130">
        <v>0.55261361313203605</v>
      </c>
      <c r="C10781" s="130">
        <v>1.1125026617135501</v>
      </c>
      <c r="D10781" s="130">
        <v>0.55081961459197903</v>
      </c>
      <c r="E10781" s="130">
        <v>-1.4425692014883199E-2</v>
      </c>
    </row>
    <row r="10782" spans="1:5" x14ac:dyDescent="0.25">
      <c r="A10782" s="130">
        <v>53775.989426714797</v>
      </c>
      <c r="B10782" s="130">
        <v>0.69677329418429401</v>
      </c>
      <c r="C10782" s="130">
        <v>1.11251879745217</v>
      </c>
      <c r="D10782" s="130">
        <v>0.55074074851083699</v>
      </c>
      <c r="E10782" s="130">
        <v>-1.4545903111080101E-2</v>
      </c>
    </row>
    <row r="10783" spans="1:5" x14ac:dyDescent="0.25">
      <c r="A10783" s="130">
        <v>53779.291408234298</v>
      </c>
      <c r="B10783" s="130">
        <v>0.80514897204597702</v>
      </c>
      <c r="C10783" s="130">
        <v>1.11252293080019</v>
      </c>
      <c r="D10783" s="130">
        <v>0.55072053076013205</v>
      </c>
      <c r="E10783" s="130">
        <v>-1.457680525243E-2</v>
      </c>
    </row>
    <row r="10784" spans="1:5" x14ac:dyDescent="0.25">
      <c r="A10784" s="130">
        <v>53781.090288996696</v>
      </c>
      <c r="B10784" s="130">
        <v>0.72126018389309099</v>
      </c>
      <c r="C10784" s="130">
        <v>1.11252518229995</v>
      </c>
      <c r="D10784" s="130">
        <v>0.55070951525508405</v>
      </c>
      <c r="E10784" s="130">
        <v>-1.45936567136341E-2</v>
      </c>
    </row>
    <row r="10785" spans="1:5" x14ac:dyDescent="0.25">
      <c r="A10785" s="130">
        <v>53781.411390184301</v>
      </c>
      <c r="B10785" s="130">
        <v>1.21756025846473</v>
      </c>
      <c r="C10785" s="130">
        <v>1.11252558417189</v>
      </c>
      <c r="D10785" s="130">
        <v>0.55070754889902396</v>
      </c>
      <c r="E10785" s="130">
        <v>-1.4596665920245101E-2</v>
      </c>
    </row>
    <row r="10786" spans="1:5" x14ac:dyDescent="0.25">
      <c r="A10786" s="130">
        <v>53804.136356060902</v>
      </c>
      <c r="B10786" s="130">
        <v>0.72752730603040705</v>
      </c>
      <c r="C10786" s="130">
        <v>1.11255400940266</v>
      </c>
      <c r="D10786" s="130">
        <v>0.55056832263764799</v>
      </c>
      <c r="E10786" s="130">
        <v>-1.48105644396649E-2</v>
      </c>
    </row>
    <row r="10787" spans="1:5" x14ac:dyDescent="0.25">
      <c r="A10787" s="130">
        <v>53807.425669348297</v>
      </c>
      <c r="B10787" s="130">
        <v>1.59519385153855</v>
      </c>
      <c r="C10787" s="130">
        <v>1.1125581213284499</v>
      </c>
      <c r="D10787" s="130">
        <v>0.55054816006873697</v>
      </c>
      <c r="E10787" s="130">
        <v>-1.4841676977689299E-2</v>
      </c>
    </row>
    <row r="10788" spans="1:5" x14ac:dyDescent="0.25">
      <c r="A10788" s="130">
        <v>53807.917776666203</v>
      </c>
      <c r="B10788" s="130">
        <v>1.46852571513019</v>
      </c>
      <c r="C10788" s="130">
        <v>1.11255873645472</v>
      </c>
      <c r="D10788" s="130">
        <v>0.55054514336428295</v>
      </c>
      <c r="E10788" s="130">
        <v>-1.484633495879E-2</v>
      </c>
    </row>
    <row r="10789" spans="1:5" x14ac:dyDescent="0.25">
      <c r="A10789" s="130">
        <v>53811.773981190097</v>
      </c>
      <c r="B10789" s="130">
        <v>1.22288619024158</v>
      </c>
      <c r="C10789" s="130">
        <v>1.1125635562033001</v>
      </c>
      <c r="D10789" s="130">
        <v>0.550521502130211</v>
      </c>
      <c r="E10789" s="130">
        <v>-1.4882865102067299E-2</v>
      </c>
    </row>
    <row r="10790" spans="1:5" x14ac:dyDescent="0.25">
      <c r="A10790" s="130">
        <v>53817.952239864899</v>
      </c>
      <c r="B10790" s="130">
        <v>0.73694278554385895</v>
      </c>
      <c r="C10790" s="130">
        <v>1.11257127661132</v>
      </c>
      <c r="D10790" s="130">
        <v>0.55048361760743303</v>
      </c>
      <c r="E10790" s="130">
        <v>-1.4941502060151299E-2</v>
      </c>
    </row>
    <row r="10791" spans="1:5" x14ac:dyDescent="0.25">
      <c r="A10791" s="130">
        <v>53821.732030306397</v>
      </c>
      <c r="B10791" s="130">
        <v>0.14233703952886101</v>
      </c>
      <c r="C10791" s="130">
        <v>1.11257599893349</v>
      </c>
      <c r="D10791" s="130">
        <v>0.55046043574241199</v>
      </c>
      <c r="E10791" s="130">
        <v>-1.4977442121447099E-2</v>
      </c>
    </row>
    <row r="10792" spans="1:5" x14ac:dyDescent="0.25">
      <c r="A10792" s="130">
        <v>53828.876867183099</v>
      </c>
      <c r="B10792" s="130">
        <v>0.469097523811013</v>
      </c>
      <c r="C10792" s="130">
        <v>1.112584923557</v>
      </c>
      <c r="D10792" s="130">
        <v>0.55041660629234401</v>
      </c>
      <c r="E10792" s="130">
        <v>-1.50455166849953E-2</v>
      </c>
    </row>
    <row r="10793" spans="1:5" x14ac:dyDescent="0.25">
      <c r="A10793" s="130">
        <v>53832.958637329699</v>
      </c>
      <c r="B10793" s="130">
        <v>0.71544233015696801</v>
      </c>
      <c r="C10793" s="130">
        <v>1.11259002105718</v>
      </c>
      <c r="D10793" s="130">
        <v>0.55039156148040402</v>
      </c>
      <c r="E10793" s="130">
        <v>-1.50844879362395E-2</v>
      </c>
    </row>
    <row r="10794" spans="1:5" x14ac:dyDescent="0.25">
      <c r="A10794" s="130">
        <v>53835.724677921899</v>
      </c>
      <c r="B10794" s="130">
        <v>9.6430163007443795E-2</v>
      </c>
      <c r="C10794" s="130">
        <v>1.11259347500103</v>
      </c>
      <c r="D10794" s="130">
        <v>0.55037458741029599</v>
      </c>
      <c r="E10794" s="130">
        <v>-1.5110930525908299E-2</v>
      </c>
    </row>
    <row r="10795" spans="1:5" x14ac:dyDescent="0.25">
      <c r="A10795" s="130">
        <v>53844.015192056002</v>
      </c>
      <c r="B10795" s="130">
        <v>0.20141775035009701</v>
      </c>
      <c r="C10795" s="130">
        <v>1.11260382542539</v>
      </c>
      <c r="D10795" s="130">
        <v>0.55032370088431604</v>
      </c>
      <c r="E10795" s="130">
        <v>-1.5190347288438001E-2</v>
      </c>
    </row>
    <row r="10796" spans="1:5" x14ac:dyDescent="0.25">
      <c r="A10796" s="130">
        <v>53847.949530612903</v>
      </c>
      <c r="B10796" s="130">
        <v>0.768755518861863</v>
      </c>
      <c r="C10796" s="130">
        <v>1.1126087363605801</v>
      </c>
      <c r="D10796" s="130">
        <v>0.55029954645526302</v>
      </c>
      <c r="E10796" s="130">
        <v>-1.5228120021275399E-2</v>
      </c>
    </row>
    <row r="10797" spans="1:5" x14ac:dyDescent="0.25">
      <c r="A10797" s="130">
        <v>53859.366020790003</v>
      </c>
      <c r="B10797" s="130">
        <v>-2.5969423730576299E-2</v>
      </c>
      <c r="C10797" s="130">
        <v>1.1126229835039301</v>
      </c>
      <c r="D10797" s="130">
        <v>0.55022943521037604</v>
      </c>
      <c r="E10797" s="130">
        <v>-1.53380358414817E-2</v>
      </c>
    </row>
    <row r="10798" spans="1:5" x14ac:dyDescent="0.25">
      <c r="A10798" s="130">
        <v>53861.095538681097</v>
      </c>
      <c r="B10798" s="130">
        <v>1.25639010162006</v>
      </c>
      <c r="C10798" s="130">
        <v>1.1126251414578601</v>
      </c>
      <c r="D10798" s="130">
        <v>0.55021881113010795</v>
      </c>
      <c r="E10798" s="130">
        <v>-1.5354727310724899E-2</v>
      </c>
    </row>
    <row r="10799" spans="1:5" x14ac:dyDescent="0.25">
      <c r="A10799" s="130">
        <v>53871.085253586498</v>
      </c>
      <c r="B10799" s="130">
        <v>1.0257743288826899</v>
      </c>
      <c r="C10799" s="130">
        <v>1.11263760400843</v>
      </c>
      <c r="D10799" s="130">
        <v>0.55015743233324799</v>
      </c>
      <c r="E10799" s="130">
        <v>-1.54513431225717E-2</v>
      </c>
    </row>
    <row r="10800" spans="1:5" x14ac:dyDescent="0.25">
      <c r="A10800" s="130">
        <v>53872.473139373396</v>
      </c>
      <c r="B10800" s="130">
        <v>0.48106792730897602</v>
      </c>
      <c r="C10800" s="130">
        <v>1.11263933521792</v>
      </c>
      <c r="D10800" s="130">
        <v>0.550148903001211</v>
      </c>
      <c r="E10800" s="130">
        <v>-1.5464793825058601E-2</v>
      </c>
    </row>
    <row r="10801" spans="1:5" x14ac:dyDescent="0.25">
      <c r="A10801" s="130">
        <v>53874.422860839302</v>
      </c>
      <c r="B10801" s="130">
        <v>1.0302289604972701</v>
      </c>
      <c r="C10801" s="130">
        <v>1.1126417671559901</v>
      </c>
      <c r="D10801" s="130">
        <v>0.55013692009920701</v>
      </c>
      <c r="E10801" s="130">
        <v>-1.54837009787903E-2</v>
      </c>
    </row>
    <row r="10802" spans="1:5" x14ac:dyDescent="0.25">
      <c r="A10802" s="130">
        <v>53908.5416578234</v>
      </c>
      <c r="B10802" s="130">
        <v>9.2659549661089399E-2</v>
      </c>
      <c r="C10802" s="130">
        <v>1.11268431061381</v>
      </c>
      <c r="D10802" s="130">
        <v>0.54992708095019704</v>
      </c>
      <c r="E10802" s="130">
        <v>-1.5816718258703601E-2</v>
      </c>
    </row>
    <row r="10803" spans="1:5" x14ac:dyDescent="0.25">
      <c r="A10803" s="130">
        <v>53913.328219644303</v>
      </c>
      <c r="B10803" s="130">
        <v>0.76658596856775696</v>
      </c>
      <c r="C10803" s="130">
        <v>1.11269027750313</v>
      </c>
      <c r="D10803" s="130">
        <v>0.54989762027228195</v>
      </c>
      <c r="E10803" s="130">
        <v>-1.58637630042795E-2</v>
      </c>
    </row>
    <row r="10804" spans="1:5" x14ac:dyDescent="0.25">
      <c r="A10804" s="130">
        <v>53913.647825417298</v>
      </c>
      <c r="B10804" s="130">
        <v>1.58376346510518</v>
      </c>
      <c r="C10804" s="130">
        <v>1.11269067591158</v>
      </c>
      <c r="D10804" s="130">
        <v>0.54989565294602805</v>
      </c>
      <c r="E10804" s="130">
        <v>-1.5866907096902399E-2</v>
      </c>
    </row>
    <row r="10805" spans="1:5" x14ac:dyDescent="0.25">
      <c r="A10805" s="130">
        <v>53913.792126945104</v>
      </c>
      <c r="B10805" s="130">
        <v>-0.218798458003922</v>
      </c>
      <c r="C10805" s="130">
        <v>1.1126908557920401</v>
      </c>
      <c r="D10805" s="130">
        <v>0.54989476469323795</v>
      </c>
      <c r="E10805" s="130">
        <v>-1.58683267667129E-2</v>
      </c>
    </row>
    <row r="10806" spans="1:5" x14ac:dyDescent="0.25">
      <c r="A10806" s="130">
        <v>53914.047022778199</v>
      </c>
      <c r="B10806" s="130">
        <v>0.39536821447501103</v>
      </c>
      <c r="C10806" s="130">
        <v>1.1126911735343401</v>
      </c>
      <c r="D10806" s="130">
        <v>0.54989319566151296</v>
      </c>
      <c r="E10806" s="130">
        <v>-1.5870834664727801E-2</v>
      </c>
    </row>
    <row r="10807" spans="1:5" x14ac:dyDescent="0.25">
      <c r="A10807" s="130">
        <v>53916.447064786</v>
      </c>
      <c r="B10807" s="130">
        <v>1.6127424898715499</v>
      </c>
      <c r="C10807" s="130">
        <v>1.11269416529115</v>
      </c>
      <c r="D10807" s="130">
        <v>0.54987842125564201</v>
      </c>
      <c r="E10807" s="130">
        <v>-1.5894459576188201E-2</v>
      </c>
    </row>
    <row r="10808" spans="1:5" x14ac:dyDescent="0.25">
      <c r="A10808" s="130">
        <v>53918.423229587002</v>
      </c>
      <c r="B10808" s="130">
        <v>0.75045530397099802</v>
      </c>
      <c r="C10808" s="130">
        <v>1.1126966286239399</v>
      </c>
      <c r="D10808" s="130">
        <v>0.54986625516880805</v>
      </c>
      <c r="E10808" s="130">
        <v>-1.5913927104725101E-2</v>
      </c>
    </row>
    <row r="10809" spans="1:5" x14ac:dyDescent="0.25">
      <c r="A10809" s="130">
        <v>53923.116584690302</v>
      </c>
      <c r="B10809" s="130">
        <v>0.41390405006334102</v>
      </c>
      <c r="C10809" s="130">
        <v>1.1127024788588</v>
      </c>
      <c r="D10809" s="130">
        <v>0.54983735722998694</v>
      </c>
      <c r="E10809" s="130">
        <v>-1.5960216647003301E-2</v>
      </c>
    </row>
    <row r="10810" spans="1:5" x14ac:dyDescent="0.25">
      <c r="A10810" s="130">
        <v>53924.035447642796</v>
      </c>
      <c r="B10810" s="130">
        <v>-0.67017216943815505</v>
      </c>
      <c r="C10810" s="130">
        <v>1.1127036241955</v>
      </c>
      <c r="D10810" s="130">
        <v>0.54983169899422202</v>
      </c>
      <c r="E10810" s="130">
        <v>-1.5969288170912799E-2</v>
      </c>
    </row>
    <row r="10811" spans="1:5" x14ac:dyDescent="0.25">
      <c r="A10811" s="130">
        <v>53942.163755037203</v>
      </c>
      <c r="B10811" s="130">
        <v>-6.25344749987988E-2</v>
      </c>
      <c r="C10811" s="130">
        <v>1.1127262198533501</v>
      </c>
      <c r="D10811" s="130">
        <v>0.54972002648021101</v>
      </c>
      <c r="E10811" s="130">
        <v>-1.61488612640216E-2</v>
      </c>
    </row>
    <row r="10812" spans="1:5" x14ac:dyDescent="0.25">
      <c r="A10812" s="130">
        <v>53951.702628839099</v>
      </c>
      <c r="B10812" s="130">
        <v>-0.16181889000618199</v>
      </c>
      <c r="C10812" s="130">
        <v>1.11273810930996</v>
      </c>
      <c r="D10812" s="130">
        <v>0.54966123474922401</v>
      </c>
      <c r="E10812" s="130">
        <v>-1.6243808438493101E-2</v>
      </c>
    </row>
    <row r="10813" spans="1:5" x14ac:dyDescent="0.25">
      <c r="A10813" s="130">
        <v>53952.827443921997</v>
      </c>
      <c r="B10813" s="130">
        <v>1.70416126230724</v>
      </c>
      <c r="C10813" s="130">
        <v>1.1127395113232601</v>
      </c>
      <c r="D10813" s="130">
        <v>0.54965430067014698</v>
      </c>
      <c r="E10813" s="130">
        <v>-1.62550253138917E-2</v>
      </c>
    </row>
    <row r="10814" spans="1:5" x14ac:dyDescent="0.25">
      <c r="A10814" s="130">
        <v>53959.514725763103</v>
      </c>
      <c r="B10814" s="130">
        <v>1.2660768999149401</v>
      </c>
      <c r="C10814" s="130">
        <v>1.11274784675835</v>
      </c>
      <c r="D10814" s="130">
        <v>0.549613069842115</v>
      </c>
      <c r="E10814" s="130">
        <v>-1.6321802672776602E-2</v>
      </c>
    </row>
    <row r="10815" spans="1:5" x14ac:dyDescent="0.25">
      <c r="A10815" s="130">
        <v>53964.1050306986</v>
      </c>
      <c r="B10815" s="130">
        <v>1.50502479194299</v>
      </c>
      <c r="C10815" s="130">
        <v>1.11275356858234</v>
      </c>
      <c r="D10815" s="130">
        <v>0.54958476195939499</v>
      </c>
      <c r="E10815" s="130">
        <v>-1.63677297963114E-2</v>
      </c>
    </row>
    <row r="10816" spans="1:5" x14ac:dyDescent="0.25">
      <c r="A10816" s="130">
        <v>53964.875505001102</v>
      </c>
      <c r="B10816" s="130">
        <v>2.1624172545634299</v>
      </c>
      <c r="C10816" s="130">
        <v>1.11275452899843</v>
      </c>
      <c r="D10816" s="130">
        <v>0.54958001004749901</v>
      </c>
      <c r="E10816" s="130">
        <v>-1.6375445724404102E-2</v>
      </c>
    </row>
    <row r="10817" spans="1:5" x14ac:dyDescent="0.25">
      <c r="A10817" s="130">
        <v>53965.049972375004</v>
      </c>
      <c r="B10817" s="130">
        <v>0.81942274424457995</v>
      </c>
      <c r="C10817" s="130">
        <v>1.11275474647731</v>
      </c>
      <c r="D10817" s="130">
        <v>0.54957893399796498</v>
      </c>
      <c r="E10817" s="130">
        <v>-1.6377193215984E-2</v>
      </c>
    </row>
    <row r="10818" spans="1:5" x14ac:dyDescent="0.25">
      <c r="A10818" s="130">
        <v>53967.206753153703</v>
      </c>
      <c r="B10818" s="130">
        <v>0.59154790621522801</v>
      </c>
      <c r="C10818" s="130">
        <v>1.11275743499533</v>
      </c>
      <c r="D10818" s="130">
        <v>0.54956563118978896</v>
      </c>
      <c r="E10818" s="130">
        <v>-1.6398804551098101E-2</v>
      </c>
    </row>
    <row r="10819" spans="1:5" x14ac:dyDescent="0.25">
      <c r="A10819" s="130">
        <v>53967.9436937395</v>
      </c>
      <c r="B10819" s="130">
        <v>1.08829362612193</v>
      </c>
      <c r="C10819" s="130">
        <v>1.11275835363396</v>
      </c>
      <c r="D10819" s="130">
        <v>0.54956108556346395</v>
      </c>
      <c r="E10819" s="130">
        <v>-1.6406192515904101E-2</v>
      </c>
    </row>
    <row r="10820" spans="1:5" x14ac:dyDescent="0.25">
      <c r="A10820" s="130">
        <v>53976.339982569101</v>
      </c>
      <c r="B10820" s="130">
        <v>0.71874985514082101</v>
      </c>
      <c r="C10820" s="130">
        <v>1.1127688205485999</v>
      </c>
      <c r="D10820" s="130">
        <v>0.54950928623801099</v>
      </c>
      <c r="E10820" s="130">
        <v>-1.6490499334869801E-2</v>
      </c>
    </row>
    <row r="10821" spans="1:5" x14ac:dyDescent="0.25">
      <c r="A10821" s="130">
        <v>53977.849970957701</v>
      </c>
      <c r="B10821" s="130">
        <v>0.75432375913775396</v>
      </c>
      <c r="C10821" s="130">
        <v>1.1127707030187</v>
      </c>
      <c r="D10821" s="130">
        <v>0.54949996889368302</v>
      </c>
      <c r="E10821" s="130">
        <v>-1.65056868984691E-2</v>
      </c>
    </row>
    <row r="10822" spans="1:5" x14ac:dyDescent="0.25">
      <c r="A10822" s="130">
        <v>53985.438041414003</v>
      </c>
      <c r="B10822" s="130">
        <v>0.58639593641291998</v>
      </c>
      <c r="C10822" s="130">
        <v>1.11278016344783</v>
      </c>
      <c r="D10822" s="130">
        <v>0.54945313880996005</v>
      </c>
      <c r="E10822" s="130">
        <v>-1.6582127303837998E-2</v>
      </c>
    </row>
    <row r="10823" spans="1:5" x14ac:dyDescent="0.25">
      <c r="A10823" s="130">
        <v>53992.393240802499</v>
      </c>
      <c r="B10823" s="130">
        <v>0.68417725460030399</v>
      </c>
      <c r="C10823" s="130">
        <v>1.11278883575192</v>
      </c>
      <c r="D10823" s="130">
        <v>0.54941020267141305</v>
      </c>
      <c r="E10823" s="130">
        <v>-1.66523666541738E-2</v>
      </c>
    </row>
    <row r="10824" spans="1:5" x14ac:dyDescent="0.25">
      <c r="A10824" s="130">
        <v>54000.884737690503</v>
      </c>
      <c r="B10824" s="130">
        <v>0.220224440093331</v>
      </c>
      <c r="C10824" s="130">
        <v>1.11279942501517</v>
      </c>
      <c r="D10824" s="130">
        <v>0.54935776725569596</v>
      </c>
      <c r="E10824" s="130">
        <v>-1.6738346594989899E-2</v>
      </c>
    </row>
    <row r="10825" spans="1:5" x14ac:dyDescent="0.25">
      <c r="A10825" s="130">
        <v>54003.025309862103</v>
      </c>
      <c r="B10825" s="130">
        <v>0.15940466602175599</v>
      </c>
      <c r="C10825" s="130">
        <v>1.11280209466734</v>
      </c>
      <c r="D10825" s="130">
        <v>0.54934454645722497</v>
      </c>
      <c r="E10825" s="130">
        <v>-1.6760059919421502E-2</v>
      </c>
    </row>
    <row r="10826" spans="1:5" x14ac:dyDescent="0.25">
      <c r="A10826" s="130">
        <v>54013.572158570503</v>
      </c>
      <c r="B10826" s="130">
        <v>0.72345977681573803</v>
      </c>
      <c r="C10826" s="130">
        <v>1.1128152501108499</v>
      </c>
      <c r="D10826" s="130">
        <v>0.54927939042726104</v>
      </c>
      <c r="E10826" s="130">
        <v>-1.6867273868881798E-2</v>
      </c>
    </row>
    <row r="10827" spans="1:5" x14ac:dyDescent="0.25">
      <c r="A10827" s="130">
        <v>54013.6275351695</v>
      </c>
      <c r="B10827" s="130">
        <v>1.4574015777256</v>
      </c>
      <c r="C10827" s="130">
        <v>1.1128153191921699</v>
      </c>
      <c r="D10827" s="130">
        <v>0.54927904825478202</v>
      </c>
      <c r="E10827" s="130">
        <v>-1.6867837807364301E-2</v>
      </c>
    </row>
    <row r="10828" spans="1:5" x14ac:dyDescent="0.25">
      <c r="A10828" s="130">
        <v>54025.693711865802</v>
      </c>
      <c r="B10828" s="130">
        <v>-0.24662614904097399</v>
      </c>
      <c r="C10828" s="130">
        <v>1.1128303738010199</v>
      </c>
      <c r="D10828" s="130">
        <v>0.54920447421291496</v>
      </c>
      <c r="E10828" s="130">
        <v>-1.6990966865906499E-2</v>
      </c>
    </row>
    <row r="10829" spans="1:5" x14ac:dyDescent="0.25">
      <c r="A10829" s="130">
        <v>54032.152098553102</v>
      </c>
      <c r="B10829" s="130">
        <v>0.53914823978249404</v>
      </c>
      <c r="C10829" s="130">
        <v>1.1128384337416699</v>
      </c>
      <c r="D10829" s="130">
        <v>0.54916454475175902</v>
      </c>
      <c r="E10829" s="130">
        <v>-1.7057076269590798E-2</v>
      </c>
    </row>
    <row r="10830" spans="1:5" x14ac:dyDescent="0.25">
      <c r="A10830" s="130">
        <v>54039.277070297103</v>
      </c>
      <c r="B10830" s="130">
        <v>0.79174783062707599</v>
      </c>
      <c r="C10830" s="130">
        <v>1.1128473273556201</v>
      </c>
      <c r="D10830" s="130">
        <v>0.549120482836019</v>
      </c>
      <c r="E10830" s="130">
        <v>-1.71301745233302E-2</v>
      </c>
    </row>
    <row r="10831" spans="1:5" x14ac:dyDescent="0.25">
      <c r="A10831" s="130">
        <v>54046.632828018701</v>
      </c>
      <c r="B10831" s="130">
        <v>0.49705474149899198</v>
      </c>
      <c r="C10831" s="130">
        <v>1.11285651116183</v>
      </c>
      <c r="D10831" s="130">
        <v>0.54907498134586397</v>
      </c>
      <c r="E10831" s="130">
        <v>-1.7205822506248199E-2</v>
      </c>
    </row>
    <row r="10832" spans="1:5" x14ac:dyDescent="0.25">
      <c r="A10832" s="130">
        <v>54050.247324243603</v>
      </c>
      <c r="B10832" s="130">
        <v>0.45818679282210201</v>
      </c>
      <c r="C10832" s="130">
        <v>1.11286102476715</v>
      </c>
      <c r="D10832" s="130">
        <v>0.54905261807930394</v>
      </c>
      <c r="E10832" s="130">
        <v>-1.7243062341703998E-2</v>
      </c>
    </row>
    <row r="10833" spans="1:5" x14ac:dyDescent="0.25">
      <c r="A10833" s="130">
        <v>54055.351082797701</v>
      </c>
      <c r="B10833" s="130">
        <v>0.75183411407100398</v>
      </c>
      <c r="C10833" s="130">
        <v>1.1128673990770399</v>
      </c>
      <c r="D10833" s="130">
        <v>0.54902103543817005</v>
      </c>
      <c r="E10833" s="130">
        <v>-1.72957218007013E-2</v>
      </c>
    </row>
    <row r="10834" spans="1:5" x14ac:dyDescent="0.25">
      <c r="A10834" s="130">
        <v>54063.924372656496</v>
      </c>
      <c r="B10834" s="130">
        <v>0.66573621843761799</v>
      </c>
      <c r="C10834" s="130">
        <v>1.11287810937523</v>
      </c>
      <c r="D10834" s="130">
        <v>0.54896796937580405</v>
      </c>
      <c r="E10834" s="130">
        <v>-1.73843789105423E-2</v>
      </c>
    </row>
    <row r="10835" spans="1:5" x14ac:dyDescent="0.25">
      <c r="A10835" s="130">
        <v>54064.692769497502</v>
      </c>
      <c r="B10835" s="130">
        <v>0.56608805477935698</v>
      </c>
      <c r="C10835" s="130">
        <v>1.1128790694799</v>
      </c>
      <c r="D10835" s="130">
        <v>0.54896321240282797</v>
      </c>
      <c r="E10835" s="130">
        <v>-1.73923371876951E-2</v>
      </c>
    </row>
    <row r="10836" spans="1:5" x14ac:dyDescent="0.25">
      <c r="A10836" s="130">
        <v>54068.639496345197</v>
      </c>
      <c r="B10836" s="130">
        <v>1.53275442672633</v>
      </c>
      <c r="C10836" s="130">
        <v>1.1128840013472601</v>
      </c>
      <c r="D10836" s="130">
        <v>0.54893877695022597</v>
      </c>
      <c r="E10836" s="130">
        <v>-1.7433245051881301E-2</v>
      </c>
    </row>
    <row r="10837" spans="1:5" x14ac:dyDescent="0.25">
      <c r="A10837" s="130">
        <v>54071.434879158602</v>
      </c>
      <c r="B10837" s="130">
        <v>-0.74421777725755001</v>
      </c>
      <c r="C10837" s="130">
        <v>1.1128874949687799</v>
      </c>
      <c r="D10837" s="130">
        <v>0.54892146766212002</v>
      </c>
      <c r="E10837" s="130">
        <v>-1.74622512744439E-2</v>
      </c>
    </row>
    <row r="10838" spans="1:5" x14ac:dyDescent="0.25">
      <c r="A10838" s="130">
        <v>54082.354043221603</v>
      </c>
      <c r="B10838" s="130">
        <v>0.158430316260461</v>
      </c>
      <c r="C10838" s="130">
        <v>1.11290114558103</v>
      </c>
      <c r="D10838" s="130">
        <v>0.54885383784138297</v>
      </c>
      <c r="E10838" s="130">
        <v>-1.7575808143796199E-2</v>
      </c>
    </row>
    <row r="10839" spans="1:5" x14ac:dyDescent="0.25">
      <c r="A10839" s="130">
        <v>54087.650505561302</v>
      </c>
      <c r="B10839" s="130">
        <v>7.0259876649125794E-2</v>
      </c>
      <c r="C10839" s="130">
        <v>1.11290776938281</v>
      </c>
      <c r="D10839" s="130">
        <v>0.54882102334727001</v>
      </c>
      <c r="E10839" s="130">
        <v>-1.76310359383481E-2</v>
      </c>
    </row>
    <row r="10840" spans="1:5" x14ac:dyDescent="0.25">
      <c r="A10840" s="130">
        <v>54089.464963789702</v>
      </c>
      <c r="B10840" s="130">
        <v>-2.7507597317433199E-2</v>
      </c>
      <c r="C10840" s="130">
        <v>1.1129100389392199</v>
      </c>
      <c r="D10840" s="130">
        <v>0.54880978029666805</v>
      </c>
      <c r="E10840" s="130">
        <v>-1.76499777133605E-2</v>
      </c>
    </row>
    <row r="10841" spans="1:5" x14ac:dyDescent="0.25">
      <c r="A10841" s="130">
        <v>54090.463211850802</v>
      </c>
      <c r="B10841" s="130">
        <v>1.44010538064461</v>
      </c>
      <c r="C10841" s="130">
        <v>1.1129112876495799</v>
      </c>
      <c r="D10841" s="130">
        <v>0.54880359446148397</v>
      </c>
      <c r="E10841" s="130">
        <v>-1.76604035387623E-2</v>
      </c>
    </row>
    <row r="10842" spans="1:5" x14ac:dyDescent="0.25">
      <c r="A10842" s="130">
        <v>54090.800302391501</v>
      </c>
      <c r="B10842" s="130">
        <v>0.79659558514155704</v>
      </c>
      <c r="C10842" s="130">
        <v>1.11291170933034</v>
      </c>
      <c r="D10842" s="130">
        <v>0.54880150556365204</v>
      </c>
      <c r="E10842" s="130">
        <v>-1.7663924916553699E-2</v>
      </c>
    </row>
    <row r="10843" spans="1:5" x14ac:dyDescent="0.25">
      <c r="A10843" s="130">
        <v>54096.795480529399</v>
      </c>
      <c r="B10843" s="130">
        <v>0.980060929924775</v>
      </c>
      <c r="C10843" s="130">
        <v>1.1129192101143299</v>
      </c>
      <c r="D10843" s="130">
        <v>0.54876435000930202</v>
      </c>
      <c r="E10843" s="130">
        <v>-1.7726617164097298E-2</v>
      </c>
    </row>
    <row r="10844" spans="1:5" x14ac:dyDescent="0.25">
      <c r="A10844" s="130">
        <v>54097.580508624204</v>
      </c>
      <c r="B10844" s="130">
        <v>5.3437256728427096</v>
      </c>
      <c r="C10844" s="130">
        <v>1.11292019245697</v>
      </c>
      <c r="D10844" s="130">
        <v>0.54875948412864695</v>
      </c>
      <c r="E10844" s="130">
        <v>-1.7734835302994099E-2</v>
      </c>
    </row>
    <row r="10845" spans="1:5" x14ac:dyDescent="0.25">
      <c r="A10845" s="130">
        <v>54099.824158250201</v>
      </c>
      <c r="B10845" s="130">
        <v>2.14812246628806</v>
      </c>
      <c r="C10845" s="130">
        <v>1.1129230002570301</v>
      </c>
      <c r="D10845" s="130">
        <v>0.54874557641740196</v>
      </c>
      <c r="E10845" s="130">
        <v>-1.7758334655972E-2</v>
      </c>
    </row>
    <row r="10846" spans="1:5" x14ac:dyDescent="0.25">
      <c r="A10846" s="130">
        <v>54101.341000525099</v>
      </c>
      <c r="B10846" s="130">
        <v>1.0656671801926101</v>
      </c>
      <c r="C10846" s="130">
        <v>1.11292489868167</v>
      </c>
      <c r="D10846" s="130">
        <v>0.54873617331195301</v>
      </c>
      <c r="E10846" s="130">
        <v>-1.7774231284994599E-2</v>
      </c>
    </row>
    <row r="10847" spans="1:5" x14ac:dyDescent="0.25">
      <c r="A10847" s="130">
        <v>54106.055694302398</v>
      </c>
      <c r="B10847" s="130">
        <v>1.56038338800224</v>
      </c>
      <c r="C10847" s="130">
        <v>1.1129308003787599</v>
      </c>
      <c r="D10847" s="130">
        <v>0.54870694293079703</v>
      </c>
      <c r="E10847" s="130">
        <v>-1.7823691341733401E-2</v>
      </c>
    </row>
    <row r="10848" spans="1:5" x14ac:dyDescent="0.25">
      <c r="A10848" s="130">
        <v>54112.7761104163</v>
      </c>
      <c r="B10848" s="130">
        <v>1.1904058328532801</v>
      </c>
      <c r="C10848" s="130">
        <v>1.1129392153445601</v>
      </c>
      <c r="D10848" s="130">
        <v>0.548665268563443</v>
      </c>
      <c r="E10848" s="130">
        <v>-1.7894322541815999E-2</v>
      </c>
    </row>
    <row r="10849" spans="1:5" x14ac:dyDescent="0.25">
      <c r="A10849" s="130">
        <v>54120.337339925798</v>
      </c>
      <c r="B10849" s="130">
        <v>2.3198371714172601</v>
      </c>
      <c r="C10849" s="130">
        <v>1.11294868688667</v>
      </c>
      <c r="D10849" s="130">
        <v>0.54861836780673101</v>
      </c>
      <c r="E10849" s="130">
        <v>-1.7973972952910099E-2</v>
      </c>
    </row>
    <row r="10850" spans="1:5" x14ac:dyDescent="0.25">
      <c r="A10850" s="130">
        <v>54126.249710698503</v>
      </c>
      <c r="B10850" s="130">
        <v>0.48379143847365702</v>
      </c>
      <c r="C10850" s="130">
        <v>1.1129560958689699</v>
      </c>
      <c r="D10850" s="130">
        <v>0.54858168546665198</v>
      </c>
      <c r="E10850" s="130">
        <v>-1.8036388534353999E-2</v>
      </c>
    </row>
    <row r="10851" spans="1:5" x14ac:dyDescent="0.25">
      <c r="A10851" s="130">
        <v>54128.020470232499</v>
      </c>
      <c r="B10851" s="130">
        <v>1.32894800611205</v>
      </c>
      <c r="C10851" s="130">
        <v>1.1129583153699301</v>
      </c>
      <c r="D10851" s="130">
        <v>0.54857069752241505</v>
      </c>
      <c r="E10851" s="130">
        <v>-1.8055104972654699E-2</v>
      </c>
    </row>
    <row r="10852" spans="1:5" x14ac:dyDescent="0.25">
      <c r="A10852" s="130">
        <v>54142.826747265499</v>
      </c>
      <c r="B10852" s="130">
        <v>2.4016939778171298</v>
      </c>
      <c r="C10852" s="130">
        <v>1.1129768833006599</v>
      </c>
      <c r="D10852" s="130">
        <v>0.548478793358115</v>
      </c>
      <c r="E10852" s="130">
        <v>-1.82120162879215E-2</v>
      </c>
    </row>
    <row r="10853" spans="1:5" x14ac:dyDescent="0.25">
      <c r="A10853" s="130">
        <v>54160.218045107598</v>
      </c>
      <c r="B10853" s="130">
        <v>-0.31038103549395601</v>
      </c>
      <c r="C10853" s="130">
        <v>1.1129987159133901</v>
      </c>
      <c r="D10853" s="130">
        <v>0.54837077987452398</v>
      </c>
      <c r="E10853" s="130">
        <v>-1.8397263291289601E-2</v>
      </c>
    </row>
    <row r="10854" spans="1:5" x14ac:dyDescent="0.25">
      <c r="A10854" s="130">
        <v>54162.538265085903</v>
      </c>
      <c r="B10854" s="130">
        <v>-0.109557274645111</v>
      </c>
      <c r="C10854" s="130">
        <v>1.1130016306389701</v>
      </c>
      <c r="D10854" s="130">
        <v>0.54835636430240497</v>
      </c>
      <c r="E10854" s="130">
        <v>-1.84220542744809E-2</v>
      </c>
    </row>
    <row r="10855" spans="1:5" x14ac:dyDescent="0.25">
      <c r="A10855" s="130">
        <v>54168.519005651498</v>
      </c>
      <c r="B10855" s="130">
        <v>1.4777666726832199</v>
      </c>
      <c r="C10855" s="130">
        <v>1.11300914604611</v>
      </c>
      <c r="D10855" s="130">
        <v>0.54831920020606695</v>
      </c>
      <c r="E10855" s="130">
        <v>-1.84860401454215E-2</v>
      </c>
    </row>
    <row r="10856" spans="1:5" x14ac:dyDescent="0.25">
      <c r="A10856" s="130">
        <v>54168.859515042001</v>
      </c>
      <c r="B10856" s="130">
        <v>0.74953307518528201</v>
      </c>
      <c r="C10856" s="130">
        <v>1.11300957402875</v>
      </c>
      <c r="D10856" s="130">
        <v>0.54831708404922896</v>
      </c>
      <c r="E10856" s="130">
        <v>-1.8489686739447401E-2</v>
      </c>
    </row>
    <row r="10857" spans="1:5" x14ac:dyDescent="0.25">
      <c r="A10857" s="130">
        <v>54171.956106993697</v>
      </c>
      <c r="B10857" s="130">
        <v>0.85529220364686198</v>
      </c>
      <c r="C10857" s="130">
        <v>1.11301346659385</v>
      </c>
      <c r="D10857" s="130">
        <v>0.54829783851423397</v>
      </c>
      <c r="E10857" s="130">
        <v>-1.8522866662753299E-2</v>
      </c>
    </row>
    <row r="10858" spans="1:5" x14ac:dyDescent="0.25">
      <c r="A10858" s="130">
        <v>54173.199165003804</v>
      </c>
      <c r="B10858" s="130">
        <v>4.5457172396901101E-3</v>
      </c>
      <c r="C10858" s="130">
        <v>1.11301502942843</v>
      </c>
      <c r="D10858" s="130">
        <v>0.548290112210158</v>
      </c>
      <c r="E10858" s="130">
        <v>-1.8536195025882801E-2</v>
      </c>
    </row>
    <row r="10859" spans="1:5" x14ac:dyDescent="0.25">
      <c r="A10859" s="130">
        <v>54177.640673103902</v>
      </c>
      <c r="B10859" s="130">
        <v>0.39330181122452201</v>
      </c>
      <c r="C10859" s="130">
        <v>1.1130206147030699</v>
      </c>
      <c r="D10859" s="130">
        <v>0.54826250287925005</v>
      </c>
      <c r="E10859" s="130">
        <v>-1.8583860128960399E-2</v>
      </c>
    </row>
    <row r="10860" spans="1:5" x14ac:dyDescent="0.25">
      <c r="A10860" s="130">
        <v>54196.569310544903</v>
      </c>
      <c r="B10860" s="130">
        <v>-9.12610315238815E-2</v>
      </c>
      <c r="C10860" s="130">
        <v>1.1130444393611001</v>
      </c>
      <c r="D10860" s="130">
        <v>0.54814478848765602</v>
      </c>
      <c r="E10860" s="130">
        <v>-1.8787735665655499E-2</v>
      </c>
    </row>
    <row r="10861" spans="1:5" x14ac:dyDescent="0.25">
      <c r="A10861" s="130">
        <v>54198.857611069398</v>
      </c>
      <c r="B10861" s="130">
        <v>-3.04948156357954E-2</v>
      </c>
      <c r="C10861" s="130">
        <v>1.1130473219964401</v>
      </c>
      <c r="D10861" s="130">
        <v>0.54813055239807595</v>
      </c>
      <c r="E10861" s="130">
        <v>-1.8812463289676E-2</v>
      </c>
    </row>
    <row r="10862" spans="1:5" x14ac:dyDescent="0.25">
      <c r="A10862" s="130">
        <v>54205.1278746116</v>
      </c>
      <c r="B10862" s="130">
        <v>9.2093904762125006E-2</v>
      </c>
      <c r="C10862" s="130">
        <v>1.1130552236281299</v>
      </c>
      <c r="D10862" s="130">
        <v>0.548091537465205</v>
      </c>
      <c r="E10862" s="130">
        <v>-1.8880309747583299E-2</v>
      </c>
    </row>
    <row r="10863" spans="1:5" x14ac:dyDescent="0.25">
      <c r="A10863" s="130">
        <v>54210.761983899203</v>
      </c>
      <c r="B10863" s="130">
        <v>0.72046130024701105</v>
      </c>
      <c r="C10863" s="130">
        <v>1.11306232716686</v>
      </c>
      <c r="D10863" s="130">
        <v>0.548056473258826</v>
      </c>
      <c r="E10863" s="130">
        <v>-1.8941384324618098E-2</v>
      </c>
    </row>
    <row r="10864" spans="1:5" x14ac:dyDescent="0.25">
      <c r="A10864" s="130">
        <v>54220.615355424503</v>
      </c>
      <c r="B10864" s="130">
        <v>-2.0953970777956399</v>
      </c>
      <c r="C10864" s="130">
        <v>1.1130747587443399</v>
      </c>
      <c r="D10864" s="130">
        <v>0.54799513304380798</v>
      </c>
      <c r="E10864" s="130">
        <v>-1.9048449788237901E-2</v>
      </c>
    </row>
    <row r="10865" spans="1:5" x14ac:dyDescent="0.25">
      <c r="A10865" s="130">
        <v>54226.5808389136</v>
      </c>
      <c r="B10865" s="130">
        <v>-0.70302915607870498</v>
      </c>
      <c r="C10865" s="130">
        <v>1.1130822904409601</v>
      </c>
      <c r="D10865" s="130">
        <v>0.547957985493018</v>
      </c>
      <c r="E10865" s="130">
        <v>-1.91134265107386E-2</v>
      </c>
    </row>
    <row r="10866" spans="1:5" x14ac:dyDescent="0.25">
      <c r="A10866" s="130">
        <v>54228.701887696501</v>
      </c>
      <c r="B10866" s="130">
        <v>0.44312069527234799</v>
      </c>
      <c r="C10866" s="130">
        <v>1.1130849693465901</v>
      </c>
      <c r="D10866" s="130">
        <v>0.54794477562270005</v>
      </c>
      <c r="E10866" s="130">
        <v>-1.9136557640138999E-2</v>
      </c>
    </row>
    <row r="10867" spans="1:5" x14ac:dyDescent="0.25">
      <c r="A10867" s="130">
        <v>54237.196555075701</v>
      </c>
      <c r="B10867" s="130">
        <v>-1.3883010218404399</v>
      </c>
      <c r="C10867" s="130">
        <v>1.11309570347074</v>
      </c>
      <c r="D10867" s="130">
        <v>0.54789186079858399</v>
      </c>
      <c r="E10867" s="130">
        <v>-1.92293456741549E-2</v>
      </c>
    </row>
    <row r="10868" spans="1:5" x14ac:dyDescent="0.25">
      <c r="A10868" s="130">
        <v>54237.378619580799</v>
      </c>
      <c r="B10868" s="130">
        <v>0.25063424676199397</v>
      </c>
      <c r="C10868" s="130">
        <v>1.11309593362663</v>
      </c>
      <c r="D10868" s="130">
        <v>0.54789072650855197</v>
      </c>
      <c r="E10868" s="130">
        <v>-1.92313369955819E-2</v>
      </c>
    </row>
    <row r="10869" spans="1:5" x14ac:dyDescent="0.25">
      <c r="A10869" s="130">
        <v>54243.9148306637</v>
      </c>
      <c r="B10869" s="130">
        <v>1.1597613178721899</v>
      </c>
      <c r="C10869" s="130">
        <v>1.1131041989891</v>
      </c>
      <c r="D10869" s="130">
        <v>0.54784999998102102</v>
      </c>
      <c r="E10869" s="130">
        <v>-1.9302899080331101E-2</v>
      </c>
    </row>
    <row r="10870" spans="1:5" x14ac:dyDescent="0.25">
      <c r="A10870" s="130">
        <v>54259.432503890101</v>
      </c>
      <c r="B10870" s="130">
        <v>0.19907248172224001</v>
      </c>
      <c r="C10870" s="130">
        <v>1.1131238429841199</v>
      </c>
      <c r="D10870" s="130">
        <v>0.54775327248857897</v>
      </c>
      <c r="E10870" s="130">
        <v>-1.94733603451629E-2</v>
      </c>
    </row>
    <row r="10871" spans="1:5" x14ac:dyDescent="0.25">
      <c r="A10871" s="130">
        <v>54265.879171705397</v>
      </c>
      <c r="B10871" s="130">
        <v>0.57007034171216997</v>
      </c>
      <c r="C10871" s="130">
        <v>1.11313201290606</v>
      </c>
      <c r="D10871" s="130">
        <v>0.54771307216209797</v>
      </c>
      <c r="E10871" s="130">
        <v>-1.9544410285510998E-2</v>
      </c>
    </row>
    <row r="10872" spans="1:5" x14ac:dyDescent="0.25">
      <c r="A10872" s="130">
        <v>54267.473780396198</v>
      </c>
      <c r="B10872" s="130">
        <v>0.57353048431356701</v>
      </c>
      <c r="C10872" s="130">
        <v>1.11313403460501</v>
      </c>
      <c r="D10872" s="130">
        <v>0.54770312702211299</v>
      </c>
      <c r="E10872" s="130">
        <v>-1.9562005881230499E-2</v>
      </c>
    </row>
    <row r="10873" spans="1:5" x14ac:dyDescent="0.25">
      <c r="A10873" s="130">
        <v>54270.635766309402</v>
      </c>
      <c r="B10873" s="130">
        <v>0.16229188735543701</v>
      </c>
      <c r="C10873" s="130">
        <v>1.1131380444704599</v>
      </c>
      <c r="D10873" s="130">
        <v>0.54768340490025802</v>
      </c>
      <c r="E10873" s="130">
        <v>-1.9596921337781001E-2</v>
      </c>
    </row>
    <row r="10874" spans="1:5" x14ac:dyDescent="0.25">
      <c r="A10874" s="130">
        <v>54272.216061133702</v>
      </c>
      <c r="B10874" s="130">
        <v>1.1772831069182299</v>
      </c>
      <c r="C10874" s="130">
        <v>1.11314004901561</v>
      </c>
      <c r="D10874" s="130">
        <v>0.54767354735839802</v>
      </c>
      <c r="E10874" s="130">
        <v>-1.96143836844513E-2</v>
      </c>
    </row>
    <row r="10875" spans="1:5" x14ac:dyDescent="0.25">
      <c r="A10875" s="130">
        <v>54280.809489675099</v>
      </c>
      <c r="B10875" s="130">
        <v>-0.16701555473558299</v>
      </c>
      <c r="C10875" s="130">
        <v>1.1131509553449599</v>
      </c>
      <c r="D10875" s="130">
        <v>0.54761993364746098</v>
      </c>
      <c r="E10875" s="130">
        <v>-1.9709485256358499E-2</v>
      </c>
    </row>
    <row r="10876" spans="1:5" x14ac:dyDescent="0.25">
      <c r="A10876" s="130">
        <v>54281.079045449304</v>
      </c>
      <c r="B10876" s="130">
        <v>0.27662285344620702</v>
      </c>
      <c r="C10876" s="130">
        <v>1.11315129761353</v>
      </c>
      <c r="D10876" s="130">
        <v>0.54761825164469102</v>
      </c>
      <c r="E10876" s="130">
        <v>-1.9712472295055301E-2</v>
      </c>
    </row>
    <row r="10877" spans="1:5" x14ac:dyDescent="0.25">
      <c r="A10877" s="130">
        <v>54286.551551484103</v>
      </c>
      <c r="B10877" s="130">
        <v>0.93990028615586996</v>
      </c>
      <c r="C10877" s="130">
        <v>1.1131582484981599</v>
      </c>
      <c r="D10877" s="130">
        <v>0.54758410022505399</v>
      </c>
      <c r="E10877" s="130">
        <v>-1.9773166564096702E-2</v>
      </c>
    </row>
    <row r="10878" spans="1:5" x14ac:dyDescent="0.25">
      <c r="A10878" s="130">
        <v>54290.941185603799</v>
      </c>
      <c r="B10878" s="130">
        <v>1.07248393339006</v>
      </c>
      <c r="C10878" s="130">
        <v>1.1131638269925299</v>
      </c>
      <c r="D10878" s="130">
        <v>0.54755670170440096</v>
      </c>
      <c r="E10878" s="130">
        <v>-1.98219219754192E-2</v>
      </c>
    </row>
    <row r="10879" spans="1:5" x14ac:dyDescent="0.25">
      <c r="A10879" s="130">
        <v>54292.335812797603</v>
      </c>
      <c r="B10879" s="130">
        <v>6.6683462003003194E-2</v>
      </c>
      <c r="C10879" s="130">
        <v>1.1131655998996399</v>
      </c>
      <c r="D10879" s="130">
        <v>0.54754799604597604</v>
      </c>
      <c r="E10879" s="130">
        <v>-1.9837425243918499E-2</v>
      </c>
    </row>
    <row r="10880" spans="1:5" x14ac:dyDescent="0.25">
      <c r="A10880" s="130">
        <v>54299.114522375297</v>
      </c>
      <c r="B10880" s="130">
        <v>-9.1867534943390602E-2</v>
      </c>
      <c r="C10880" s="130">
        <v>1.1131742212207101</v>
      </c>
      <c r="D10880" s="130">
        <v>0.54750567526896599</v>
      </c>
      <c r="E10880" s="130">
        <v>-1.99128710289714E-2</v>
      </c>
    </row>
    <row r="10881" spans="1:5" x14ac:dyDescent="0.25">
      <c r="A10881" s="130">
        <v>54302.023085749897</v>
      </c>
      <c r="B10881" s="130">
        <v>0.93242198342626803</v>
      </c>
      <c r="C10881" s="130">
        <v>1.11317792242841</v>
      </c>
      <c r="D10881" s="130">
        <v>0.54748751342767599</v>
      </c>
      <c r="E10881" s="130">
        <v>-1.9945288933719399E-2</v>
      </c>
    </row>
    <row r="10882" spans="1:5" x14ac:dyDescent="0.25">
      <c r="A10882" s="130">
        <v>54308.874737119302</v>
      </c>
      <c r="B10882" s="130">
        <v>1.00908708206362</v>
      </c>
      <c r="C10882" s="130">
        <v>1.1131866461878099</v>
      </c>
      <c r="D10882" s="130">
        <v>0.54744472248856102</v>
      </c>
      <c r="E10882" s="130">
        <v>-2.0021764607816E-2</v>
      </c>
    </row>
    <row r="10883" spans="1:5" x14ac:dyDescent="0.25">
      <c r="A10883" s="130">
        <v>54321.416855634598</v>
      </c>
      <c r="B10883" s="130">
        <v>1.5913066880637099</v>
      </c>
      <c r="C10883" s="130">
        <v>1.11320263339701</v>
      </c>
      <c r="D10883" s="130">
        <v>0.54736636569054498</v>
      </c>
      <c r="E10883" s="130">
        <v>-2.0162152613507199E-2</v>
      </c>
    </row>
    <row r="10884" spans="1:5" x14ac:dyDescent="0.25">
      <c r="A10884" s="130">
        <v>54335.590932175197</v>
      </c>
      <c r="B10884" s="130">
        <v>-0.16781137982729799</v>
      </c>
      <c r="C10884" s="130">
        <v>1.11322072994435</v>
      </c>
      <c r="D10884" s="130">
        <v>0.54727777142356504</v>
      </c>
      <c r="E10884" s="130">
        <v>-2.0321425130987499E-2</v>
      </c>
    </row>
    <row r="10885" spans="1:5" x14ac:dyDescent="0.25">
      <c r="A10885" s="130">
        <v>54347.003826726599</v>
      </c>
      <c r="B10885" s="130">
        <v>-0.58501060381772596</v>
      </c>
      <c r="C10885" s="130">
        <v>1.1132353243903199</v>
      </c>
      <c r="D10885" s="130">
        <v>0.54720640359041195</v>
      </c>
      <c r="E10885" s="130">
        <v>-2.0450145703679999E-2</v>
      </c>
    </row>
    <row r="10886" spans="1:5" x14ac:dyDescent="0.25">
      <c r="A10886" s="130">
        <v>54348.183328793901</v>
      </c>
      <c r="B10886" s="130">
        <v>1.1754817067591199</v>
      </c>
      <c r="C10886" s="130">
        <v>1.1132368339065899</v>
      </c>
      <c r="D10886" s="130">
        <v>0.54719902621952698</v>
      </c>
      <c r="E10886" s="130">
        <v>-2.0463472873126901E-2</v>
      </c>
    </row>
    <row r="10887" spans="1:5" x14ac:dyDescent="0.25">
      <c r="A10887" s="130">
        <v>54353.205415521501</v>
      </c>
      <c r="B10887" s="130">
        <v>0.93794126171240499</v>
      </c>
      <c r="C10887" s="130">
        <v>1.11324326369565</v>
      </c>
      <c r="D10887" s="130">
        <v>0.54716761140925196</v>
      </c>
      <c r="E10887" s="130">
        <v>-2.05202678760277E-2</v>
      </c>
    </row>
    <row r="10888" spans="1:5" x14ac:dyDescent="0.25">
      <c r="A10888" s="130">
        <v>54359.482758936501</v>
      </c>
      <c r="B10888" s="130">
        <v>1.6480918247562499</v>
      </c>
      <c r="C10888" s="130">
        <v>1.11325130649843</v>
      </c>
      <c r="D10888" s="130">
        <v>0.54712833676456696</v>
      </c>
      <c r="E10888" s="130">
        <v>-2.05913736730561E-2</v>
      </c>
    </row>
    <row r="10889" spans="1:5" x14ac:dyDescent="0.25">
      <c r="A10889" s="130">
        <v>54370.7600473235</v>
      </c>
      <c r="B10889" s="130">
        <v>0.92478230986126098</v>
      </c>
      <c r="C10889" s="130">
        <v>1.11326577222959</v>
      </c>
      <c r="D10889" s="130">
        <v>0.54705775789803801</v>
      </c>
      <c r="E10889" s="130">
        <v>-2.07194363704746E-2</v>
      </c>
    </row>
    <row r="10890" spans="1:5" x14ac:dyDescent="0.25">
      <c r="A10890" s="130">
        <v>54377.544015896499</v>
      </c>
      <c r="B10890" s="130">
        <v>1.5531932348233899</v>
      </c>
      <c r="C10890" s="130">
        <v>1.1132744848267799</v>
      </c>
      <c r="D10890" s="130">
        <v>0.54701528703860602</v>
      </c>
      <c r="E10890" s="130">
        <v>-2.07966719952331E-2</v>
      </c>
    </row>
    <row r="10891" spans="1:5" x14ac:dyDescent="0.25">
      <c r="A10891" s="130">
        <v>54380.490684766497</v>
      </c>
      <c r="B10891" s="130">
        <v>-0.45507801759473399</v>
      </c>
      <c r="C10891" s="130">
        <v>1.1132782717285701</v>
      </c>
      <c r="D10891" s="130">
        <v>0.54699683635851404</v>
      </c>
      <c r="E10891" s="130">
        <v>-2.0830266207077001E-2</v>
      </c>
    </row>
    <row r="10892" spans="1:5" x14ac:dyDescent="0.25">
      <c r="A10892" s="130">
        <v>54406.817413376397</v>
      </c>
      <c r="B10892" s="130">
        <v>1.00204606189913</v>
      </c>
      <c r="C10892" s="130">
        <v>1.1133121749908701</v>
      </c>
      <c r="D10892" s="130">
        <v>0.54683190643146695</v>
      </c>
      <c r="E10892" s="130">
        <v>-2.1131653014882699E-2</v>
      </c>
    </row>
    <row r="10893" spans="1:5" x14ac:dyDescent="0.25">
      <c r="A10893" s="130">
        <v>54417.238290301502</v>
      </c>
      <c r="B10893" s="130">
        <v>1.2418317643536001</v>
      </c>
      <c r="C10893" s="130">
        <v>1.1133256304605501</v>
      </c>
      <c r="D10893" s="130">
        <v>0.54676658072734396</v>
      </c>
      <c r="E10893" s="130">
        <v>-2.1251566612152401E-2</v>
      </c>
    </row>
    <row r="10894" spans="1:5" x14ac:dyDescent="0.25">
      <c r="A10894" s="130">
        <v>54417.264852179702</v>
      </c>
      <c r="B10894" s="130">
        <v>0.215459179486754</v>
      </c>
      <c r="C10894" s="130">
        <v>1.1133256647837999</v>
      </c>
      <c r="D10894" s="130">
        <v>0.54676641418785299</v>
      </c>
      <c r="E10894" s="130">
        <v>-2.1251872706599902E-2</v>
      </c>
    </row>
    <row r="10895" spans="1:5" x14ac:dyDescent="0.25">
      <c r="A10895" s="130">
        <v>54419.250583057197</v>
      </c>
      <c r="B10895" s="130">
        <v>0.82192836118013501</v>
      </c>
      <c r="C10895" s="130">
        <v>1.11332823112935</v>
      </c>
      <c r="D10895" s="130">
        <v>0.54675396348207195</v>
      </c>
      <c r="E10895" s="130">
        <v>-2.1274762332458799E-2</v>
      </c>
    </row>
    <row r="10896" spans="1:5" x14ac:dyDescent="0.25">
      <c r="A10896" s="130">
        <v>54419.630225032597</v>
      </c>
      <c r="B10896" s="130">
        <v>1.15552157583774</v>
      </c>
      <c r="C10896" s="130">
        <v>1.1133287218626999</v>
      </c>
      <c r="D10896" s="130">
        <v>0.54675158299631399</v>
      </c>
      <c r="E10896" s="130">
        <v>-2.1279139926088899E-2</v>
      </c>
    </row>
    <row r="10897" spans="1:5" x14ac:dyDescent="0.25">
      <c r="A10897" s="130">
        <v>54422.263214015496</v>
      </c>
      <c r="B10897" s="130">
        <v>1.3859843402316501</v>
      </c>
      <c r="C10897" s="130">
        <v>1.1133321260879101</v>
      </c>
      <c r="D10897" s="130">
        <v>0.54673507238917196</v>
      </c>
      <c r="E10897" s="130">
        <v>-2.1309513238841199E-2</v>
      </c>
    </row>
    <row r="10898" spans="1:5" x14ac:dyDescent="0.25">
      <c r="A10898" s="130">
        <v>54426.919833858097</v>
      </c>
      <c r="B10898" s="130">
        <v>1.41179087998062</v>
      </c>
      <c r="C10898" s="130">
        <v>1.1133381499921799</v>
      </c>
      <c r="D10898" s="130">
        <v>0.54670586857776604</v>
      </c>
      <c r="E10898" s="130">
        <v>-2.13632849105675E-2</v>
      </c>
    </row>
    <row r="10899" spans="1:5" x14ac:dyDescent="0.25">
      <c r="A10899" s="130">
        <v>54427.0884390547</v>
      </c>
      <c r="B10899" s="130">
        <v>1.71300630318387</v>
      </c>
      <c r="C10899" s="130">
        <v>1.11333836818303</v>
      </c>
      <c r="D10899" s="130">
        <v>0.54670481108860003</v>
      </c>
      <c r="E10899" s="130">
        <v>-2.1365233159061199E-2</v>
      </c>
    </row>
    <row r="10900" spans="1:5" x14ac:dyDescent="0.25">
      <c r="A10900" s="130">
        <v>54433.139557240102</v>
      </c>
      <c r="B10900" s="130">
        <v>-0.24899452248864401</v>
      </c>
      <c r="C10900" s="130">
        <v>1.1133462026004901</v>
      </c>
      <c r="D10900" s="130">
        <v>0.54666685449254504</v>
      </c>
      <c r="E10900" s="130">
        <v>-2.14352146421245E-2</v>
      </c>
    </row>
    <row r="10901" spans="1:5" x14ac:dyDescent="0.25">
      <c r="A10901" s="130">
        <v>54442.808756922597</v>
      </c>
      <c r="B10901" s="130">
        <v>0.59566455622272996</v>
      </c>
      <c r="C10901" s="130">
        <v>1.1133587364991699</v>
      </c>
      <c r="D10901" s="130">
        <v>0.54660618645754</v>
      </c>
      <c r="E10901" s="130">
        <v>-2.1547282561983402E-2</v>
      </c>
    </row>
    <row r="10902" spans="1:5" x14ac:dyDescent="0.25">
      <c r="A10902" s="130">
        <v>54448.147525142696</v>
      </c>
      <c r="B10902" s="130">
        <v>1.1566813535054401</v>
      </c>
      <c r="C10902" s="130">
        <v>1.1133656650760799</v>
      </c>
      <c r="D10902" s="130">
        <v>0.54657268044610996</v>
      </c>
      <c r="E10902" s="130">
        <v>-2.1609287943696199E-2</v>
      </c>
    </row>
    <row r="10903" spans="1:5" x14ac:dyDescent="0.25">
      <c r="A10903" s="130">
        <v>54453.849946919501</v>
      </c>
      <c r="B10903" s="130">
        <v>0.69281587336265105</v>
      </c>
      <c r="C10903" s="130">
        <v>1.11337307204133</v>
      </c>
      <c r="D10903" s="130">
        <v>0.54653688535497302</v>
      </c>
      <c r="E10903" s="130">
        <v>-2.1675617332512599E-2</v>
      </c>
    </row>
    <row r="10904" spans="1:5" x14ac:dyDescent="0.25">
      <c r="A10904" s="130">
        <v>54454.038623173299</v>
      </c>
      <c r="B10904" s="130">
        <v>0.74429708053043198</v>
      </c>
      <c r="C10904" s="130">
        <v>1.11337331723049</v>
      </c>
      <c r="D10904" s="130">
        <v>0.54653570088147896</v>
      </c>
      <c r="E10904" s="130">
        <v>-2.1677813748167601E-2</v>
      </c>
    </row>
    <row r="10905" spans="1:5" x14ac:dyDescent="0.25">
      <c r="A10905" s="130">
        <v>54455.725694907997</v>
      </c>
      <c r="B10905" s="130">
        <v>1.7731145840237199</v>
      </c>
      <c r="C10905" s="130">
        <v>1.1133755099470599</v>
      </c>
      <c r="D10905" s="130">
        <v>0.54652510942605304</v>
      </c>
      <c r="E10905" s="130">
        <v>-2.1697458310971501E-2</v>
      </c>
    </row>
    <row r="10906" spans="1:5" x14ac:dyDescent="0.25">
      <c r="A10906" s="130">
        <v>54457.749547067797</v>
      </c>
      <c r="B10906" s="130">
        <v>1.4868513366184799</v>
      </c>
      <c r="C10906" s="130">
        <v>1.11337814116316</v>
      </c>
      <c r="D10906" s="130">
        <v>0.54651240284969604</v>
      </c>
      <c r="E10906" s="130">
        <v>-2.1721036373888902E-2</v>
      </c>
    </row>
    <row r="10907" spans="1:5" x14ac:dyDescent="0.25">
      <c r="A10907" s="130">
        <v>54459.816593780903</v>
      </c>
      <c r="B10907" s="130">
        <v>1.47902132795354</v>
      </c>
      <c r="C10907" s="130">
        <v>1.1133808294182801</v>
      </c>
      <c r="D10907" s="130">
        <v>0.54649942416892305</v>
      </c>
      <c r="E10907" s="130">
        <v>-2.1745131129029899E-2</v>
      </c>
    </row>
    <row r="10908" spans="1:5" x14ac:dyDescent="0.25">
      <c r="A10908" s="130">
        <v>54460.436607503601</v>
      </c>
      <c r="B10908" s="130">
        <v>0.90059753820150901</v>
      </c>
      <c r="C10908" s="130">
        <v>1.1133816359386099</v>
      </c>
      <c r="D10908" s="130">
        <v>0.54649553101492399</v>
      </c>
      <c r="E10908" s="130">
        <v>-2.1752361039989499E-2</v>
      </c>
    </row>
    <row r="10909" spans="1:5" x14ac:dyDescent="0.25">
      <c r="A10909" s="130">
        <v>54468.0837326244</v>
      </c>
      <c r="B10909" s="130">
        <v>1.4147534125633201</v>
      </c>
      <c r="C10909" s="130">
        <v>1.1133915900543201</v>
      </c>
      <c r="D10909" s="130">
        <v>0.54644750682653498</v>
      </c>
      <c r="E10909" s="130">
        <v>-2.1841633944868901E-2</v>
      </c>
    </row>
    <row r="10910" spans="1:5" x14ac:dyDescent="0.25">
      <c r="A10910" s="130">
        <v>54470.347165575302</v>
      </c>
      <c r="B10910" s="130">
        <v>1.6699703247514499</v>
      </c>
      <c r="C10910" s="130">
        <v>1.11339453869884</v>
      </c>
      <c r="D10910" s="130">
        <v>0.54643328998226404</v>
      </c>
      <c r="E10910" s="130">
        <v>-2.18680930539117E-2</v>
      </c>
    </row>
    <row r="10911" spans="1:5" x14ac:dyDescent="0.25">
      <c r="A10911" s="130">
        <v>54470.501840414399</v>
      </c>
      <c r="B10911" s="130">
        <v>1.80362056775707</v>
      </c>
      <c r="C10911" s="130">
        <v>1.1133947402384601</v>
      </c>
      <c r="D10911" s="130">
        <v>0.54643231841421802</v>
      </c>
      <c r="E10911" s="130">
        <v>-2.1869901768574101E-2</v>
      </c>
    </row>
    <row r="10912" spans="1:5" x14ac:dyDescent="0.25">
      <c r="A10912" s="130">
        <v>54475.6059043063</v>
      </c>
      <c r="B10912" s="130">
        <v>1.1288550329384901</v>
      </c>
      <c r="C10912" s="130">
        <v>1.1134013936540399</v>
      </c>
      <c r="D10912" s="130">
        <v>0.54640025507659096</v>
      </c>
      <c r="E10912" s="130">
        <v>-2.1929629600712298E-2</v>
      </c>
    </row>
    <row r="10913" spans="1:5" x14ac:dyDescent="0.25">
      <c r="A10913" s="130">
        <v>54489.671643500398</v>
      </c>
      <c r="B10913" s="130">
        <v>0.290602821977681</v>
      </c>
      <c r="C10913" s="130">
        <v>1.11341975833014</v>
      </c>
      <c r="D10913" s="130">
        <v>0.54631186623682904</v>
      </c>
      <c r="E10913" s="130">
        <v>-2.2094655112235798E-2</v>
      </c>
    </row>
    <row r="10914" spans="1:5" x14ac:dyDescent="0.25">
      <c r="A10914" s="130">
        <v>54492.302695408303</v>
      </c>
      <c r="B10914" s="130">
        <v>1.74578832299217</v>
      </c>
      <c r="C10914" s="130">
        <v>1.1134231983442899</v>
      </c>
      <c r="D10914" s="130">
        <v>0.54629532804665704</v>
      </c>
      <c r="E10914" s="130">
        <v>-2.2125593430352399E-2</v>
      </c>
    </row>
    <row r="10915" spans="1:5" x14ac:dyDescent="0.25">
      <c r="A10915" s="130">
        <v>54503.399658203001</v>
      </c>
      <c r="B10915" s="130">
        <v>1.12963909138648</v>
      </c>
      <c r="C10915" s="130">
        <v>1.11343772429057</v>
      </c>
      <c r="D10915" s="130">
        <v>0.54622555877413403</v>
      </c>
      <c r="E10915" s="130">
        <v>-2.2256322810100801E-2</v>
      </c>
    </row>
    <row r="10916" spans="1:5" x14ac:dyDescent="0.25">
      <c r="A10916" s="130">
        <v>54505.199116230498</v>
      </c>
      <c r="B10916" s="130">
        <v>1.9948786900290301</v>
      </c>
      <c r="C10916" s="130">
        <v>1.1134400824033399</v>
      </c>
      <c r="D10916" s="130">
        <v>0.54621424266768304</v>
      </c>
      <c r="E10916" s="130">
        <v>-2.2277558285353102E-2</v>
      </c>
    </row>
    <row r="10917" spans="1:5" x14ac:dyDescent="0.25">
      <c r="A10917" s="130">
        <v>54506.264495237403</v>
      </c>
      <c r="B10917" s="130">
        <v>0.98133998639557996</v>
      </c>
      <c r="C10917" s="130">
        <v>1.11344147888422</v>
      </c>
      <c r="D10917" s="130">
        <v>0.546207542578657</v>
      </c>
      <c r="E10917" s="130">
        <v>-2.22901356878333E-2</v>
      </c>
    </row>
    <row r="10918" spans="1:5" x14ac:dyDescent="0.25">
      <c r="A10918" s="130">
        <v>54507.854965038699</v>
      </c>
      <c r="B10918" s="130">
        <v>1.2850574406816799</v>
      </c>
      <c r="C10918" s="130">
        <v>1.1134435641271501</v>
      </c>
      <c r="D10918" s="130">
        <v>0.54619753978170105</v>
      </c>
      <c r="E10918" s="130">
        <v>-2.23089187572609E-2</v>
      </c>
    </row>
    <row r="10919" spans="1:5" x14ac:dyDescent="0.25">
      <c r="A10919" s="130">
        <v>54509.273776808703</v>
      </c>
      <c r="B10919" s="130">
        <v>1.25930515060413</v>
      </c>
      <c r="C10919" s="130">
        <v>1.11344542479986</v>
      </c>
      <c r="D10919" s="130">
        <v>0.54618861612209602</v>
      </c>
      <c r="E10919" s="130">
        <v>-2.2325681329372699E-2</v>
      </c>
    </row>
    <row r="10920" spans="1:5" x14ac:dyDescent="0.25">
      <c r="A10920" s="130">
        <v>54519.912490595802</v>
      </c>
      <c r="B10920" s="130">
        <v>0.51559792586866005</v>
      </c>
      <c r="C10920" s="130">
        <v>1.1134593915176301</v>
      </c>
      <c r="D10920" s="130">
        <v>0.546121689924432</v>
      </c>
      <c r="E10920" s="130">
        <v>-2.2451574997480701E-2</v>
      </c>
    </row>
    <row r="10921" spans="1:5" x14ac:dyDescent="0.25">
      <c r="A10921" s="130">
        <v>54527.8703661002</v>
      </c>
      <c r="B10921" s="130">
        <v>0.55705421264995403</v>
      </c>
      <c r="C10921" s="130">
        <v>1.11346985603474</v>
      </c>
      <c r="D10921" s="130">
        <v>0.54607161262025805</v>
      </c>
      <c r="E10921" s="130">
        <v>-2.2545978119357501E-2</v>
      </c>
    </row>
    <row r="10922" spans="1:5" x14ac:dyDescent="0.25">
      <c r="A10922" s="130">
        <v>54530.868335483901</v>
      </c>
      <c r="B10922" s="130">
        <v>1.48097904795867</v>
      </c>
      <c r="C10922" s="130">
        <v>1.11347380220883</v>
      </c>
      <c r="D10922" s="130">
        <v>0.54605274350903099</v>
      </c>
      <c r="E10922" s="130">
        <v>-2.25815943017433E-2</v>
      </c>
    </row>
    <row r="10923" spans="1:5" x14ac:dyDescent="0.25">
      <c r="A10923" s="130">
        <v>54535.914676681503</v>
      </c>
      <c r="B10923" s="130">
        <v>0.83762846894253096</v>
      </c>
      <c r="C10923" s="130">
        <v>1.1134804494550501</v>
      </c>
      <c r="D10923" s="130">
        <v>0.54602097770408498</v>
      </c>
      <c r="E10923" s="130">
        <v>-2.2641609196439001E-2</v>
      </c>
    </row>
    <row r="10924" spans="1:5" x14ac:dyDescent="0.25">
      <c r="A10924" s="130">
        <v>54540.697848040101</v>
      </c>
      <c r="B10924" s="130">
        <v>1.9829812665926201</v>
      </c>
      <c r="C10924" s="130">
        <v>1.11348675568541</v>
      </c>
      <c r="D10924" s="130">
        <v>0.54599086351159398</v>
      </c>
      <c r="E10924" s="130">
        <v>-2.2698568167769401E-2</v>
      </c>
    </row>
    <row r="10925" spans="1:5" x14ac:dyDescent="0.25">
      <c r="A10925" s="130">
        <v>54542.1786193964</v>
      </c>
      <c r="B10925" s="130">
        <v>2.6175561089576198</v>
      </c>
      <c r="C10925" s="130">
        <v>1.1134887090846299</v>
      </c>
      <c r="D10925" s="130">
        <v>0.54598153979316799</v>
      </c>
      <c r="E10925" s="130">
        <v>-2.2716216060067702E-2</v>
      </c>
    </row>
    <row r="10926" spans="1:5" x14ac:dyDescent="0.25">
      <c r="A10926" s="130">
        <v>54550.640957468699</v>
      </c>
      <c r="B10926" s="130">
        <v>0.60154605158229102</v>
      </c>
      <c r="C10926" s="130">
        <v>1.1134998826494</v>
      </c>
      <c r="D10926" s="130">
        <v>0.545928247520716</v>
      </c>
      <c r="E10926" s="130">
        <v>-2.2817202580092798E-2</v>
      </c>
    </row>
    <row r="10927" spans="1:5" x14ac:dyDescent="0.25">
      <c r="A10927" s="130">
        <v>54554.194054221698</v>
      </c>
      <c r="B10927" s="130">
        <v>-0.21474050479791701</v>
      </c>
      <c r="C10927" s="130">
        <v>1.1135045793503799</v>
      </c>
      <c r="D10927" s="130">
        <v>0.54590586707701805</v>
      </c>
      <c r="E10927" s="130">
        <v>-2.2859670907259801E-2</v>
      </c>
    </row>
    <row r="10928" spans="1:5" x14ac:dyDescent="0.25">
      <c r="A10928" s="130">
        <v>54560.048851143198</v>
      </c>
      <c r="B10928" s="130">
        <v>0.23524357992095199</v>
      </c>
      <c r="C10928" s="130">
        <v>1.1135123254022301</v>
      </c>
      <c r="D10928" s="130">
        <v>0.545868982726187</v>
      </c>
      <c r="E10928" s="130">
        <v>-2.2929736540739799E-2</v>
      </c>
    </row>
    <row r="10929" spans="1:5" x14ac:dyDescent="0.25">
      <c r="A10929" s="130">
        <v>54563.958647856103</v>
      </c>
      <c r="B10929" s="130">
        <v>1.7028553099983399</v>
      </c>
      <c r="C10929" s="130">
        <v>1.1135175029301501</v>
      </c>
      <c r="D10929" s="130">
        <v>0.545844347550272</v>
      </c>
      <c r="E10929" s="130">
        <v>-2.2976585683541401E-2</v>
      </c>
    </row>
    <row r="10930" spans="1:5" x14ac:dyDescent="0.25">
      <c r="A10930" s="130">
        <v>54568.842190419797</v>
      </c>
      <c r="B10930" s="130">
        <v>0.20379389291775901</v>
      </c>
      <c r="C10930" s="130">
        <v>1.11352397533569</v>
      </c>
      <c r="D10930" s="130">
        <v>0.54581357237737405</v>
      </c>
      <c r="E10930" s="130">
        <v>-2.3035169888478899E-2</v>
      </c>
    </row>
    <row r="10931" spans="1:5" x14ac:dyDescent="0.25">
      <c r="A10931" s="130">
        <v>54570.492707883401</v>
      </c>
      <c r="B10931" s="130">
        <v>0.77796522598765305</v>
      </c>
      <c r="C10931" s="130">
        <v>1.1135261642134899</v>
      </c>
      <c r="D10931" s="130">
        <v>0.54580316998592804</v>
      </c>
      <c r="E10931" s="130">
        <v>-2.3054986765150099E-2</v>
      </c>
    </row>
    <row r="10932" spans="1:5" x14ac:dyDescent="0.25">
      <c r="A10932" s="130">
        <v>54574.346109931103</v>
      </c>
      <c r="B10932" s="130">
        <v>0.82150248693786398</v>
      </c>
      <c r="C10932" s="130">
        <v>1.11353127720206</v>
      </c>
      <c r="D10932" s="130">
        <v>0.54577888166956801</v>
      </c>
      <c r="E10932" s="130">
        <v>-2.3101285618472502E-2</v>
      </c>
    </row>
    <row r="10933" spans="1:5" x14ac:dyDescent="0.25">
      <c r="A10933" s="130">
        <v>54576.967792155803</v>
      </c>
      <c r="B10933" s="130">
        <v>-3.1573676182883301E-2</v>
      </c>
      <c r="C10933" s="130">
        <v>1.11353475801818</v>
      </c>
      <c r="D10933" s="130">
        <v>0.54576235519620198</v>
      </c>
      <c r="E10933" s="130">
        <v>-2.3132811785735799E-2</v>
      </c>
    </row>
    <row r="10934" spans="1:5" x14ac:dyDescent="0.25">
      <c r="A10934" s="130">
        <v>54579.310755702201</v>
      </c>
      <c r="B10934" s="130">
        <v>0.90890737641822195</v>
      </c>
      <c r="C10934" s="130">
        <v>1.1135378702707801</v>
      </c>
      <c r="D10934" s="130">
        <v>0.54574758447426597</v>
      </c>
      <c r="E10934" s="130">
        <v>-2.3161004463374799E-2</v>
      </c>
    </row>
    <row r="10935" spans="1:5" x14ac:dyDescent="0.25">
      <c r="A10935" s="130">
        <v>54586.421236720897</v>
      </c>
      <c r="B10935" s="130">
        <v>1.0557276112723899</v>
      </c>
      <c r="C10935" s="130">
        <v>1.1135473240859199</v>
      </c>
      <c r="D10935" s="130">
        <v>0.54570275085890296</v>
      </c>
      <c r="E10935" s="130">
        <v>-2.3246669071067899E-2</v>
      </c>
    </row>
    <row r="10936" spans="1:5" x14ac:dyDescent="0.25">
      <c r="A10936" s="130">
        <v>54590.680845244402</v>
      </c>
      <c r="B10936" s="130">
        <v>0.35002303498590198</v>
      </c>
      <c r="C10936" s="130">
        <v>1.1135529937904001</v>
      </c>
      <c r="D10936" s="130">
        <v>0.54567588771256403</v>
      </c>
      <c r="E10936" s="130">
        <v>-2.3298062808906998E-2</v>
      </c>
    </row>
    <row r="10937" spans="1:5" x14ac:dyDescent="0.25">
      <c r="A10937" s="130">
        <v>54594.9879835428</v>
      </c>
      <c r="B10937" s="130">
        <v>1.3450801605301901</v>
      </c>
      <c r="C10937" s="130">
        <v>1.1135587315951101</v>
      </c>
      <c r="D10937" s="130">
        <v>0.54564872094118999</v>
      </c>
      <c r="E10937" s="130">
        <v>-2.33500874414867E-2</v>
      </c>
    </row>
    <row r="10938" spans="1:5" x14ac:dyDescent="0.25">
      <c r="A10938" s="130">
        <v>54600.077141302703</v>
      </c>
      <c r="B10938" s="130">
        <v>1.2472461555352401</v>
      </c>
      <c r="C10938" s="130">
        <v>1.1135655174877901</v>
      </c>
      <c r="D10938" s="130">
        <v>0.54561661665022099</v>
      </c>
      <c r="E10938" s="130">
        <v>-2.34116322215135E-2</v>
      </c>
    </row>
    <row r="10939" spans="1:5" x14ac:dyDescent="0.25">
      <c r="A10939" s="130">
        <v>54605.8435706167</v>
      </c>
      <c r="B10939" s="130">
        <v>0.72425088294121298</v>
      </c>
      <c r="C10939" s="130">
        <v>1.1135732147816499</v>
      </c>
      <c r="D10939" s="130">
        <v>0.54558023331012895</v>
      </c>
      <c r="E10939" s="130">
        <v>-2.3481464724191301E-2</v>
      </c>
    </row>
    <row r="10940" spans="1:5" x14ac:dyDescent="0.25">
      <c r="A10940" s="130">
        <v>54622.225690206098</v>
      </c>
      <c r="B10940" s="130">
        <v>-0.852053922347629</v>
      </c>
      <c r="C10940" s="130">
        <v>1.11359513130979</v>
      </c>
      <c r="D10940" s="130">
        <v>0.54547683215835696</v>
      </c>
      <c r="E10940" s="130">
        <v>-2.3680418033724501E-2</v>
      </c>
    </row>
    <row r="10941" spans="1:5" x14ac:dyDescent="0.25">
      <c r="A10941" s="130">
        <v>54623.469698240297</v>
      </c>
      <c r="B10941" s="130">
        <v>1.1420381006132601</v>
      </c>
      <c r="C10941" s="130">
        <v>1.11359679857497</v>
      </c>
      <c r="D10941" s="130">
        <v>0.54546897789742199</v>
      </c>
      <c r="E10941" s="130">
        <v>-2.3695559907663501E-2</v>
      </c>
    </row>
    <row r="10942" spans="1:5" x14ac:dyDescent="0.25">
      <c r="A10942" s="130">
        <v>54624.0315395859</v>
      </c>
      <c r="B10942" s="130">
        <v>2.1766061904704399</v>
      </c>
      <c r="C10942" s="130">
        <v>1.1135975517149801</v>
      </c>
      <c r="D10942" s="130">
        <v>0.545465430508418</v>
      </c>
      <c r="E10942" s="130">
        <v>-2.3702400123949901E-2</v>
      </c>
    </row>
    <row r="10943" spans="1:5" x14ac:dyDescent="0.25">
      <c r="A10943" s="130">
        <v>54635.971196021499</v>
      </c>
      <c r="B10943" s="130">
        <v>1.44936768370592</v>
      </c>
      <c r="C10943" s="130">
        <v>1.11361357732944</v>
      </c>
      <c r="D10943" s="130">
        <v>0.545390029575755</v>
      </c>
      <c r="E10943" s="130">
        <v>-2.3847991940337099E-2</v>
      </c>
    </row>
    <row r="10944" spans="1:5" x14ac:dyDescent="0.25">
      <c r="A10944" s="130">
        <v>54646.379596653802</v>
      </c>
      <c r="B10944" s="130">
        <v>0.21435454827929401</v>
      </c>
      <c r="C10944" s="130">
        <v>1.11362758025353</v>
      </c>
      <c r="D10944" s="130">
        <v>0.54532427453036902</v>
      </c>
      <c r="E10944" s="130">
        <v>-2.3975270840664299E-2</v>
      </c>
    </row>
    <row r="10945" spans="1:5" x14ac:dyDescent="0.25">
      <c r="A10945" s="130">
        <v>54646.565102529603</v>
      </c>
      <c r="B10945" s="130">
        <v>0.76626214310782104</v>
      </c>
      <c r="C10945" s="130">
        <v>1.1136278301018501</v>
      </c>
      <c r="D10945" s="130">
        <v>0.54532310239286697</v>
      </c>
      <c r="E10945" s="130">
        <v>-2.39775423256871E-2</v>
      </c>
    </row>
    <row r="10946" spans="1:5" x14ac:dyDescent="0.25">
      <c r="A10946" s="130">
        <v>54648.004674210002</v>
      </c>
      <c r="B10946" s="130">
        <v>-0.108477045942557</v>
      </c>
      <c r="C10946" s="130">
        <v>1.1136297693200301</v>
      </c>
      <c r="D10946" s="130">
        <v>0.54531400607130098</v>
      </c>
      <c r="E10946" s="130">
        <v>-2.39951732186344E-2</v>
      </c>
    </row>
    <row r="10947" spans="1:5" x14ac:dyDescent="0.25">
      <c r="A10947" s="130">
        <v>54648.221936910399</v>
      </c>
      <c r="B10947" s="130">
        <v>5.0802866707710899E-2</v>
      </c>
      <c r="C10947" s="130">
        <v>1.11363006204158</v>
      </c>
      <c r="D10947" s="130">
        <v>0.54531263320094403</v>
      </c>
      <c r="E10947" s="130">
        <v>-2.39978346587616E-2</v>
      </c>
    </row>
    <row r="10948" spans="1:5" x14ac:dyDescent="0.25">
      <c r="A10948" s="130">
        <v>54648.3612861125</v>
      </c>
      <c r="B10948" s="130">
        <v>1.2518959169736299</v>
      </c>
      <c r="C10948" s="130">
        <v>1.1136302497960999</v>
      </c>
      <c r="D10948" s="130">
        <v>0.54531175265627896</v>
      </c>
      <c r="E10948" s="130">
        <v>-2.3999541745116499E-2</v>
      </c>
    </row>
    <row r="10949" spans="1:5" x14ac:dyDescent="0.25">
      <c r="A10949" s="130">
        <v>54648.542864833697</v>
      </c>
      <c r="B10949" s="130">
        <v>2.51430176382756</v>
      </c>
      <c r="C10949" s="130">
        <v>1.1136304944575901</v>
      </c>
      <c r="D10949" s="130">
        <v>0.54531060525811503</v>
      </c>
      <c r="E10949" s="130">
        <v>-2.4001766250620501E-2</v>
      </c>
    </row>
    <row r="10950" spans="1:5" x14ac:dyDescent="0.25">
      <c r="A10950" s="130">
        <v>54651.287972150501</v>
      </c>
      <c r="B10950" s="130">
        <v>1.7959240807378301</v>
      </c>
      <c r="C10950" s="130">
        <v>1.11363419439853</v>
      </c>
      <c r="D10950" s="130">
        <v>0.54529325805598405</v>
      </c>
      <c r="E10950" s="130">
        <v>-2.4035408702000698E-2</v>
      </c>
    </row>
    <row r="10951" spans="1:5" x14ac:dyDescent="0.25">
      <c r="A10951" s="130">
        <v>54655.423033294101</v>
      </c>
      <c r="B10951" s="130">
        <v>0.30741159415394997</v>
      </c>
      <c r="C10951" s="130">
        <v>1.11363977184164</v>
      </c>
      <c r="D10951" s="130">
        <v>0.54526712433879299</v>
      </c>
      <c r="E10951" s="130">
        <v>-2.4086129427440098E-2</v>
      </c>
    </row>
    <row r="10952" spans="1:5" x14ac:dyDescent="0.25">
      <c r="A10952" s="130">
        <v>54659.664656248802</v>
      </c>
      <c r="B10952" s="130">
        <v>0.41690377749072899</v>
      </c>
      <c r="C10952" s="130">
        <v>1.11364549813827</v>
      </c>
      <c r="D10952" s="130">
        <v>0.54524031345745205</v>
      </c>
      <c r="E10952" s="130">
        <v>-2.41382119090785E-2</v>
      </c>
    </row>
    <row r="10953" spans="1:5" x14ac:dyDescent="0.25">
      <c r="A10953" s="130">
        <v>54669.937347924701</v>
      </c>
      <c r="B10953" s="130">
        <v>1.3401579862014401</v>
      </c>
      <c r="C10953" s="130">
        <v>1.11365938820482</v>
      </c>
      <c r="D10953" s="130">
        <v>0.54517536531718702</v>
      </c>
      <c r="E10953" s="130">
        <v>-2.4264578455504698E-2</v>
      </c>
    </row>
    <row r="10954" spans="1:5" x14ac:dyDescent="0.25">
      <c r="A10954" s="130">
        <v>54677.685308578002</v>
      </c>
      <c r="B10954" s="130">
        <v>2.7494294373648498</v>
      </c>
      <c r="C10954" s="130">
        <v>1.1136698850020199</v>
      </c>
      <c r="D10954" s="130">
        <v>0.54512636509129997</v>
      </c>
      <c r="E10954" s="130">
        <v>-2.4360102051314302E-2</v>
      </c>
    </row>
    <row r="10955" spans="1:5" x14ac:dyDescent="0.25">
      <c r="A10955" s="130">
        <v>54678.609629033803</v>
      </c>
      <c r="B10955" s="130">
        <v>1.51403790826878</v>
      </c>
      <c r="C10955" s="130">
        <v>1.1136711384422799</v>
      </c>
      <c r="D10955" s="130">
        <v>0.54512051860613997</v>
      </c>
      <c r="E10955" s="130">
        <v>-2.4371510166774201E-2</v>
      </c>
    </row>
    <row r="10956" spans="1:5" x14ac:dyDescent="0.25">
      <c r="A10956" s="130">
        <v>54680.9435839215</v>
      </c>
      <c r="B10956" s="130">
        <v>1.39750593301435</v>
      </c>
      <c r="C10956" s="130">
        <v>1.11367430457326</v>
      </c>
      <c r="D10956" s="130">
        <v>0.54510575515556503</v>
      </c>
      <c r="E10956" s="130">
        <v>-2.4400327873724901E-2</v>
      </c>
    </row>
    <row r="10957" spans="1:5" x14ac:dyDescent="0.25">
      <c r="A10957" s="130">
        <v>54683.618087843999</v>
      </c>
      <c r="B10957" s="130">
        <v>4.5907628216679298E-2</v>
      </c>
      <c r="C10957" s="130">
        <v>1.11367793467649</v>
      </c>
      <c r="D10957" s="130">
        <v>0.54508883617489301</v>
      </c>
      <c r="E10957" s="130">
        <v>-2.44333709080654E-2</v>
      </c>
    </row>
    <row r="10958" spans="1:5" x14ac:dyDescent="0.25">
      <c r="A10958" s="130">
        <v>54687.710617047203</v>
      </c>
      <c r="B10958" s="130">
        <v>1.9705989257379699</v>
      </c>
      <c r="C10958" s="130">
        <v>1.1136834936164199</v>
      </c>
      <c r="D10958" s="130">
        <v>0.54506294386918697</v>
      </c>
      <c r="E10958" s="130">
        <v>-2.4483975791431401E-2</v>
      </c>
    </row>
    <row r="10959" spans="1:5" x14ac:dyDescent="0.25">
      <c r="A10959" s="130">
        <v>54689.445837486797</v>
      </c>
      <c r="B10959" s="130">
        <v>1.3927061521064901</v>
      </c>
      <c r="C10959" s="130">
        <v>1.11368585211242</v>
      </c>
      <c r="D10959" s="130">
        <v>0.54505196456315697</v>
      </c>
      <c r="E10959" s="130">
        <v>-2.4505447585423001E-2</v>
      </c>
    </row>
    <row r="10960" spans="1:5" x14ac:dyDescent="0.25">
      <c r="A10960" s="130">
        <v>54691.824974253301</v>
      </c>
      <c r="B10960" s="130">
        <v>2.6598799805015401</v>
      </c>
      <c r="C10960" s="130">
        <v>1.11368908729204</v>
      </c>
      <c r="D10960" s="130">
        <v>0.54503690997836796</v>
      </c>
      <c r="E10960" s="130">
        <v>-2.4534902233780902E-2</v>
      </c>
    </row>
    <row r="10961" spans="1:5" x14ac:dyDescent="0.25">
      <c r="A10961" s="130">
        <v>54691.866865907403</v>
      </c>
      <c r="B10961" s="130">
        <v>-3.83096825284942</v>
      </c>
      <c r="C10961" s="130">
        <v>1.1136891442721699</v>
      </c>
      <c r="D10961" s="130">
        <v>0.545036644887954</v>
      </c>
      <c r="E10961" s="130">
        <v>-2.45354210239749E-2</v>
      </c>
    </row>
    <row r="10962" spans="1:5" x14ac:dyDescent="0.25">
      <c r="A10962" s="130">
        <v>54693.927280522803</v>
      </c>
      <c r="B10962" s="130">
        <v>1.06617768866393</v>
      </c>
      <c r="C10962" s="130">
        <v>1.1136919474609499</v>
      </c>
      <c r="D10962" s="130">
        <v>0.54502360613627099</v>
      </c>
      <c r="E10962" s="130">
        <v>-2.45609440131201E-2</v>
      </c>
    </row>
    <row r="10963" spans="1:5" x14ac:dyDescent="0.25">
      <c r="A10963" s="130">
        <v>54699.886625066603</v>
      </c>
      <c r="B10963" s="130">
        <v>1.1585212298556899</v>
      </c>
      <c r="C10963" s="130">
        <v>1.1137000624055</v>
      </c>
      <c r="D10963" s="130">
        <v>0.54498588918217905</v>
      </c>
      <c r="E10963" s="130">
        <v>-2.4634837254490002E-2</v>
      </c>
    </row>
    <row r="10964" spans="1:5" x14ac:dyDescent="0.25">
      <c r="A10964" s="130">
        <v>54702.593655574397</v>
      </c>
      <c r="B10964" s="130">
        <v>5.0043886297047599</v>
      </c>
      <c r="C10964" s="130">
        <v>1.1137037522030599</v>
      </c>
      <c r="D10964" s="130">
        <v>0.54496875385043597</v>
      </c>
      <c r="E10964" s="130">
        <v>-2.4668439052705601E-2</v>
      </c>
    </row>
    <row r="10965" spans="1:5" x14ac:dyDescent="0.25">
      <c r="A10965" s="130">
        <v>54707.232648210302</v>
      </c>
      <c r="B10965" s="130">
        <v>-0.17158660294242001</v>
      </c>
      <c r="C10965" s="130">
        <v>1.1137100805871301</v>
      </c>
      <c r="D10965" s="130">
        <v>0.54493938581360901</v>
      </c>
      <c r="E10965" s="130">
        <v>-2.4726073872105198E-2</v>
      </c>
    </row>
    <row r="10966" spans="1:5" x14ac:dyDescent="0.25">
      <c r="A10966" s="130">
        <v>54710.321156738799</v>
      </c>
      <c r="B10966" s="130">
        <v>3.4155440595179201</v>
      </c>
      <c r="C10966" s="130">
        <v>1.1137142975307099</v>
      </c>
      <c r="D10966" s="130">
        <v>0.54491983096065599</v>
      </c>
      <c r="E10966" s="130">
        <v>-2.47644818685635E-2</v>
      </c>
    </row>
    <row r="10967" spans="1:5" x14ac:dyDescent="0.25">
      <c r="A10967" s="130">
        <v>54713.7213983002</v>
      </c>
      <c r="B10967" s="130">
        <v>-0.22274408368369</v>
      </c>
      <c r="C10967" s="130">
        <v>1.11371894352845</v>
      </c>
      <c r="D10967" s="130">
        <v>0.54489830010642903</v>
      </c>
      <c r="E10967" s="130">
        <v>-2.48068001186551E-2</v>
      </c>
    </row>
    <row r="10968" spans="1:5" x14ac:dyDescent="0.25">
      <c r="A10968" s="130">
        <v>54718.145326233898</v>
      </c>
      <c r="B10968" s="130">
        <v>0.581195812563995</v>
      </c>
      <c r="C10968" s="130">
        <v>1.1137249936614</v>
      </c>
      <c r="D10968" s="130">
        <v>0.54487028355731804</v>
      </c>
      <c r="E10968" s="130">
        <v>-2.4861911517674799E-2</v>
      </c>
    </row>
    <row r="10969" spans="1:5" x14ac:dyDescent="0.25">
      <c r="A10969" s="130">
        <v>54724.024188538897</v>
      </c>
      <c r="B10969" s="130">
        <v>1.1288921607479401</v>
      </c>
      <c r="C10969" s="130">
        <v>1.1137330430538499</v>
      </c>
      <c r="D10969" s="130">
        <v>0.54483304675521804</v>
      </c>
      <c r="E10969" s="130">
        <v>-2.49352400006334E-2</v>
      </c>
    </row>
    <row r="10970" spans="1:5" x14ac:dyDescent="0.25">
      <c r="A10970" s="130">
        <v>54725.9132229553</v>
      </c>
      <c r="B10970" s="130">
        <v>2.0831328737491299</v>
      </c>
      <c r="C10970" s="130">
        <v>1.1137356318511</v>
      </c>
      <c r="D10970" s="130">
        <v>0.54482108007836205</v>
      </c>
      <c r="E10970" s="130">
        <v>-2.4958824692326301E-2</v>
      </c>
    </row>
    <row r="10971" spans="1:5" x14ac:dyDescent="0.25">
      <c r="A10971" s="130">
        <v>54731.690491845497</v>
      </c>
      <c r="B10971" s="130">
        <v>1.06173260570066</v>
      </c>
      <c r="C10971" s="130">
        <v>1.1137435562420399</v>
      </c>
      <c r="D10971" s="130">
        <v>0.54478447763210702</v>
      </c>
      <c r="E10971" s="130">
        <v>-2.5031021458997001E-2</v>
      </c>
    </row>
    <row r="10972" spans="1:5" x14ac:dyDescent="0.25">
      <c r="A10972" s="130">
        <v>54735.2707301017</v>
      </c>
      <c r="B10972" s="130">
        <v>0.37825778235900398</v>
      </c>
      <c r="C10972" s="130">
        <v>1.11374847241466</v>
      </c>
      <c r="D10972" s="130">
        <v>0.54476179125659896</v>
      </c>
      <c r="E10972" s="130">
        <v>-2.5075813452345001E-2</v>
      </c>
    </row>
    <row r="10973" spans="1:5" x14ac:dyDescent="0.25">
      <c r="A10973" s="130">
        <v>54740.361873771602</v>
      </c>
      <c r="B10973" s="130">
        <v>-0.20573572030002699</v>
      </c>
      <c r="C10973" s="130">
        <v>1.11375547035175</v>
      </c>
      <c r="D10973" s="130">
        <v>0.54472952643130801</v>
      </c>
      <c r="E10973" s="130">
        <v>-2.51395751745629E-2</v>
      </c>
    </row>
    <row r="10974" spans="1:5" x14ac:dyDescent="0.25">
      <c r="A10974" s="130">
        <v>54744.237310316501</v>
      </c>
      <c r="B10974" s="130">
        <v>0.34089657154150499</v>
      </c>
      <c r="C10974" s="130">
        <v>1.1137608028617501</v>
      </c>
      <c r="D10974" s="130">
        <v>0.54470496252783096</v>
      </c>
      <c r="E10974" s="130">
        <v>-2.5188163978733899E-2</v>
      </c>
    </row>
    <row r="10975" spans="1:5" x14ac:dyDescent="0.25">
      <c r="A10975" s="130">
        <v>54748.5480123007</v>
      </c>
      <c r="B10975" s="130">
        <v>1.2313142021238099</v>
      </c>
      <c r="C10975" s="130">
        <v>1.1137667400057201</v>
      </c>
      <c r="D10975" s="130">
        <v>0.544677636153305</v>
      </c>
      <c r="E10975" s="130">
        <v>-2.5242263409638501E-2</v>
      </c>
    </row>
    <row r="10976" spans="1:5" x14ac:dyDescent="0.25">
      <c r="A10976" s="130">
        <v>54750.846692082603</v>
      </c>
      <c r="B10976" s="130">
        <v>0.60116016293332297</v>
      </c>
      <c r="C10976" s="130">
        <v>1.1137699084578301</v>
      </c>
      <c r="D10976" s="130">
        <v>0.544663062826929</v>
      </c>
      <c r="E10976" s="130">
        <v>-2.52711348936226E-2</v>
      </c>
    </row>
    <row r="10977" spans="1:5" x14ac:dyDescent="0.25">
      <c r="A10977" s="130">
        <v>54752.968259595997</v>
      </c>
      <c r="B10977" s="130">
        <v>-0.66424071878615798</v>
      </c>
      <c r="C10977" s="130">
        <v>1.1137728343140101</v>
      </c>
      <c r="D10977" s="130">
        <v>0.54464961141265</v>
      </c>
      <c r="E10977" s="130">
        <v>-2.5297796024466301E-2</v>
      </c>
    </row>
    <row r="10978" spans="1:5" x14ac:dyDescent="0.25">
      <c r="A10978" s="130">
        <v>54753.222313986298</v>
      </c>
      <c r="B10978" s="130">
        <v>-3.6583325289718499E-2</v>
      </c>
      <c r="C10978" s="130">
        <v>1.1137731847794901</v>
      </c>
      <c r="D10978" s="130">
        <v>0.54464800056531004</v>
      </c>
      <c r="E10978" s="130">
        <v>-2.5300989565634299E-2</v>
      </c>
    </row>
    <row r="10979" spans="1:5" x14ac:dyDescent="0.25">
      <c r="A10979" s="130">
        <v>54756.288515621804</v>
      </c>
      <c r="B10979" s="130">
        <v>0.12800737426512701</v>
      </c>
      <c r="C10979" s="130">
        <v>1.1137774162438301</v>
      </c>
      <c r="D10979" s="130">
        <v>0.54462855808953703</v>
      </c>
      <c r="E10979" s="130">
        <v>-2.5339548041835299E-2</v>
      </c>
    </row>
    <row r="10980" spans="1:5" x14ac:dyDescent="0.25">
      <c r="A10980" s="130">
        <v>54762.936397286299</v>
      </c>
      <c r="B10980" s="130">
        <v>0.744141265177789</v>
      </c>
      <c r="C10980" s="130">
        <v>1.11378660118689</v>
      </c>
      <c r="D10980" s="130">
        <v>0.54458639796461195</v>
      </c>
      <c r="E10980" s="130">
        <v>-2.54232448430552E-2</v>
      </c>
    </row>
    <row r="10981" spans="1:5" x14ac:dyDescent="0.25">
      <c r="A10981" s="130">
        <v>54768.983624571403</v>
      </c>
      <c r="B10981" s="130">
        <v>1.55172508483661</v>
      </c>
      <c r="C10981" s="130">
        <v>1.1137949689708899</v>
      </c>
      <c r="D10981" s="130">
        <v>0.54454803931232898</v>
      </c>
      <c r="E10981" s="130">
        <v>-2.5499495253963601E-2</v>
      </c>
    </row>
    <row r="10982" spans="1:5" x14ac:dyDescent="0.25">
      <c r="A10982" s="130">
        <v>54769.830986475499</v>
      </c>
      <c r="B10982" s="130">
        <v>1.4210827877408201</v>
      </c>
      <c r="C10982" s="130">
        <v>1.1137961424723199</v>
      </c>
      <c r="D10982" s="130">
        <v>0.54454266374923099</v>
      </c>
      <c r="E10982" s="130">
        <v>-2.55101885779981E-2</v>
      </c>
    </row>
    <row r="10983" spans="1:5" x14ac:dyDescent="0.25">
      <c r="A10983" s="130">
        <v>54771.203579573303</v>
      </c>
      <c r="B10983" s="130">
        <v>1.5993875670566899</v>
      </c>
      <c r="C10983" s="130">
        <v>1.1137980438697599</v>
      </c>
      <c r="D10983" s="130">
        <v>0.54453395587236297</v>
      </c>
      <c r="E10983" s="130">
        <v>-2.55275146741081E-2</v>
      </c>
    </row>
    <row r="10984" spans="1:5" x14ac:dyDescent="0.25">
      <c r="A10984" s="130">
        <v>54776.301944092702</v>
      </c>
      <c r="B10984" s="130">
        <v>0.355272519216698</v>
      </c>
      <c r="C10984" s="130">
        <v>1.11380511196034</v>
      </c>
      <c r="D10984" s="130">
        <v>0.54450160795442704</v>
      </c>
      <c r="E10984" s="130">
        <v>-2.5591920480298801E-2</v>
      </c>
    </row>
    <row r="10985" spans="1:5" x14ac:dyDescent="0.25">
      <c r="A10985" s="130">
        <v>54781.420051341302</v>
      </c>
      <c r="B10985" s="130">
        <v>0.66785174644630196</v>
      </c>
      <c r="C10985" s="130">
        <v>1.1138122162319399</v>
      </c>
      <c r="D10985" s="130">
        <v>0.54446912946772996</v>
      </c>
      <c r="E10985" s="130">
        <v>-2.5656654397210099E-2</v>
      </c>
    </row>
    <row r="10986" spans="1:5" x14ac:dyDescent="0.25">
      <c r="A10986" s="130">
        <v>54784.664631395899</v>
      </c>
      <c r="B10986" s="130">
        <v>-0.23584027070168201</v>
      </c>
      <c r="C10986" s="130">
        <v>1.1138167245203801</v>
      </c>
      <c r="D10986" s="130">
        <v>0.54444853725968401</v>
      </c>
      <c r="E10986" s="130">
        <v>-2.5697732715792801E-2</v>
      </c>
    </row>
    <row r="10987" spans="1:5" x14ac:dyDescent="0.25">
      <c r="A10987" s="130">
        <v>54784.747754891301</v>
      </c>
      <c r="B10987" s="130">
        <v>2.03591132467951</v>
      </c>
      <c r="C10987" s="130">
        <v>1.11381684006607</v>
      </c>
      <c r="D10987" s="130">
        <v>0.54444800967607698</v>
      </c>
      <c r="E10987" s="130">
        <v>-2.5698785524630102E-2</v>
      </c>
    </row>
    <row r="10988" spans="1:5" x14ac:dyDescent="0.25">
      <c r="A10988" s="130">
        <v>54788.668521960397</v>
      </c>
      <c r="B10988" s="130">
        <v>0.77347308304231999</v>
      </c>
      <c r="C10988" s="130">
        <v>1.11382229279843</v>
      </c>
      <c r="D10988" s="130">
        <v>0.54442312303502405</v>
      </c>
      <c r="E10988" s="130">
        <v>-2.57484679747861E-2</v>
      </c>
    </row>
    <row r="10989" spans="1:5" x14ac:dyDescent="0.25">
      <c r="A10989" s="130">
        <v>54789.051664392697</v>
      </c>
      <c r="B10989" s="130">
        <v>0.79993733384862198</v>
      </c>
      <c r="C10989" s="130">
        <v>1.11382282592807</v>
      </c>
      <c r="D10989" s="130">
        <v>0.54442069091328904</v>
      </c>
      <c r="E10989" s="130">
        <v>-2.5753325485197601E-2</v>
      </c>
    </row>
    <row r="10990" spans="1:5" x14ac:dyDescent="0.25">
      <c r="A10990" s="130">
        <v>54796.312818163402</v>
      </c>
      <c r="B10990" s="130">
        <v>2.4925133729036402</v>
      </c>
      <c r="C10990" s="130">
        <v>1.11383293909744</v>
      </c>
      <c r="D10990" s="130">
        <v>0.544374592752221</v>
      </c>
      <c r="E10990" s="130">
        <v>-2.5845466294304301E-2</v>
      </c>
    </row>
    <row r="10991" spans="1:5" x14ac:dyDescent="0.25">
      <c r="A10991" s="130">
        <v>54802.581970079103</v>
      </c>
      <c r="B10991" s="130">
        <v>-0.261329085431172</v>
      </c>
      <c r="C10991" s="130">
        <v>1.1138416852587001</v>
      </c>
      <c r="D10991" s="130">
        <v>0.544334783840002</v>
      </c>
      <c r="E10991" s="130">
        <v>-2.5925146261483099E-2</v>
      </c>
    </row>
    <row r="10992" spans="1:5" x14ac:dyDescent="0.25">
      <c r="A10992" s="130">
        <v>54805.0138983332</v>
      </c>
      <c r="B10992" s="130">
        <v>1.4421883548399801</v>
      </c>
      <c r="C10992" s="130">
        <v>1.1138450817401799</v>
      </c>
      <c r="D10992" s="130">
        <v>0.54431933903740204</v>
      </c>
      <c r="E10992" s="130">
        <v>-2.5956087405371999E-2</v>
      </c>
    </row>
    <row r="10993" spans="1:5" x14ac:dyDescent="0.25">
      <c r="A10993" s="130">
        <v>54811.984248147397</v>
      </c>
      <c r="B10993" s="130">
        <v>-0.452521217174295</v>
      </c>
      <c r="C10993" s="130">
        <v>1.1138548281179601</v>
      </c>
      <c r="D10993" s="130">
        <v>0.54427506480594301</v>
      </c>
      <c r="E10993" s="130">
        <v>-2.6044868468832701E-2</v>
      </c>
    </row>
    <row r="10994" spans="1:5" x14ac:dyDescent="0.25">
      <c r="A10994" s="130">
        <v>54815.832523828198</v>
      </c>
      <c r="B10994" s="130">
        <v>1.6021820517166101</v>
      </c>
      <c r="C10994" s="130">
        <v>1.11386021632303</v>
      </c>
      <c r="D10994" s="130">
        <v>0.54425061715255596</v>
      </c>
      <c r="E10994" s="130">
        <v>-2.6093946070634401E-2</v>
      </c>
    </row>
    <row r="10995" spans="1:5" x14ac:dyDescent="0.25">
      <c r="A10995" s="130">
        <v>54822.3510652115</v>
      </c>
      <c r="B10995" s="130">
        <v>0.43186235900674103</v>
      </c>
      <c r="C10995" s="130">
        <v>1.1138693552672101</v>
      </c>
      <c r="D10995" s="130">
        <v>0.54420919880475405</v>
      </c>
      <c r="E10995" s="130">
        <v>-2.6177178912952698E-2</v>
      </c>
    </row>
    <row r="10996" spans="1:5" x14ac:dyDescent="0.25">
      <c r="A10996" s="130">
        <v>54822.505018824901</v>
      </c>
      <c r="B10996" s="130">
        <v>-0.94476590405133698</v>
      </c>
      <c r="C10996" s="130">
        <v>1.1138695712911599</v>
      </c>
      <c r="D10996" s="130">
        <v>0.54420822049111195</v>
      </c>
      <c r="E10996" s="130">
        <v>-2.6179146223486001E-2</v>
      </c>
    </row>
    <row r="10997" spans="1:5" x14ac:dyDescent="0.25">
      <c r="A10997" s="130">
        <v>54825.021052531498</v>
      </c>
      <c r="B10997" s="130">
        <v>0.60705418227935404</v>
      </c>
      <c r="C10997" s="130">
        <v>1.1138731029239499</v>
      </c>
      <c r="D10997" s="130">
        <v>0.544192231427714</v>
      </c>
      <c r="E10997" s="130">
        <v>-2.6211307618491501E-2</v>
      </c>
    </row>
    <row r="10998" spans="1:5" x14ac:dyDescent="0.25">
      <c r="A10998" s="130">
        <v>54827.195669504101</v>
      </c>
      <c r="B10998" s="130">
        <v>1.47854704432999</v>
      </c>
      <c r="C10998" s="130">
        <v>1.1138761571456099</v>
      </c>
      <c r="D10998" s="130">
        <v>0.54417841099752096</v>
      </c>
      <c r="E10998" s="130">
        <v>-2.62391200450552E-2</v>
      </c>
    </row>
    <row r="10999" spans="1:5" x14ac:dyDescent="0.25">
      <c r="A10999" s="130">
        <v>54829.059990415997</v>
      </c>
      <c r="B10999" s="130">
        <v>0.178152419830613</v>
      </c>
      <c r="C10999" s="130">
        <v>1.1138787769063401</v>
      </c>
      <c r="D10999" s="130">
        <v>0.54416656184777801</v>
      </c>
      <c r="E10999" s="130">
        <v>-2.6262975145744501E-2</v>
      </c>
    </row>
    <row r="11000" spans="1:5" x14ac:dyDescent="0.25">
      <c r="A11000" s="130">
        <v>54836.339918667698</v>
      </c>
      <c r="B11000" s="130">
        <v>0.49624905336989</v>
      </c>
      <c r="C11000" s="130">
        <v>1.11388901867734</v>
      </c>
      <c r="D11000" s="130">
        <v>0.54412028579147598</v>
      </c>
      <c r="E11000" s="130">
        <v>-2.6356225381674502E-2</v>
      </c>
    </row>
    <row r="11001" spans="1:5" x14ac:dyDescent="0.25">
      <c r="A11001" s="130">
        <v>54872.448391085301</v>
      </c>
      <c r="B11001" s="130">
        <v>1.5089918227719801</v>
      </c>
      <c r="C11001" s="130">
        <v>1.1139401038940799</v>
      </c>
      <c r="D11001" s="130">
        <v>0.54389059955386598</v>
      </c>
      <c r="E11001" s="130">
        <v>-2.68210750654828E-2</v>
      </c>
    </row>
    <row r="11002" spans="1:5" x14ac:dyDescent="0.25">
      <c r="A11002" s="130">
        <v>54877.836534734401</v>
      </c>
      <c r="B11002" s="130">
        <v>1.90198573831175</v>
      </c>
      <c r="C11002" s="130">
        <v>1.11394776843156</v>
      </c>
      <c r="D11002" s="130">
        <v>0.543856303227085</v>
      </c>
      <c r="E11002" s="130">
        <v>-2.6890771675358801E-2</v>
      </c>
    </row>
    <row r="11003" spans="1:5" x14ac:dyDescent="0.25">
      <c r="A11003" s="130">
        <v>54883.629932538301</v>
      </c>
      <c r="B11003" s="130">
        <v>0.90089238236115099</v>
      </c>
      <c r="C11003" s="130">
        <v>1.1139560216792801</v>
      </c>
      <c r="D11003" s="130">
        <v>0.54381942095487501</v>
      </c>
      <c r="E11003" s="130">
        <v>-2.6965806012359001E-2</v>
      </c>
    </row>
    <row r="11004" spans="1:5" x14ac:dyDescent="0.25">
      <c r="A11004" s="130">
        <v>54886.879503488701</v>
      </c>
      <c r="B11004" s="130">
        <v>1.23273028427839</v>
      </c>
      <c r="C11004" s="130">
        <v>1.11396065658555</v>
      </c>
      <c r="D11004" s="130">
        <v>0.54379873042382798</v>
      </c>
      <c r="E11004" s="130">
        <v>-2.7007936842535399E-2</v>
      </c>
    </row>
    <row r="11005" spans="1:5" x14ac:dyDescent="0.25">
      <c r="A11005" s="130">
        <v>54893.088617714799</v>
      </c>
      <c r="B11005" s="130">
        <v>1.3556469970195599</v>
      </c>
      <c r="C11005" s="130">
        <v>1.1139695239451599</v>
      </c>
      <c r="D11005" s="130">
        <v>0.54375919018371</v>
      </c>
      <c r="E11005" s="130">
        <v>-2.7088524876890199E-2</v>
      </c>
    </row>
    <row r="11006" spans="1:5" x14ac:dyDescent="0.25">
      <c r="A11006" s="130">
        <v>54896.644268207303</v>
      </c>
      <c r="B11006" s="130">
        <v>1.1508133182979801</v>
      </c>
      <c r="C11006" s="130">
        <v>1.1139746085022799</v>
      </c>
      <c r="D11006" s="130">
        <v>0.54373654401375904</v>
      </c>
      <c r="E11006" s="130">
        <v>-2.7134724782820099E-2</v>
      </c>
    </row>
    <row r="11007" spans="1:5" x14ac:dyDescent="0.25">
      <c r="A11007" s="130">
        <v>54909.7904416737</v>
      </c>
      <c r="B11007" s="130">
        <v>0.82771657334896898</v>
      </c>
      <c r="C11007" s="130">
        <v>1.1139934499119599</v>
      </c>
      <c r="D11007" s="130">
        <v>0.54365279343352402</v>
      </c>
      <c r="E11007" s="130">
        <v>-2.7305860981660299E-2</v>
      </c>
    </row>
    <row r="11008" spans="1:5" x14ac:dyDescent="0.25">
      <c r="A11008" s="130">
        <v>54910.562098213602</v>
      </c>
      <c r="B11008" s="130">
        <v>1.61528402910236</v>
      </c>
      <c r="C11008" s="130">
        <v>1.1139945579583701</v>
      </c>
      <c r="D11008" s="130">
        <v>0.54364787636402001</v>
      </c>
      <c r="E11008" s="130">
        <v>-2.7315922148865801E-2</v>
      </c>
    </row>
    <row r="11009" spans="1:5" x14ac:dyDescent="0.25">
      <c r="A11009" s="130">
        <v>54911.311563972798</v>
      </c>
      <c r="B11009" s="130">
        <v>0.74726169279615295</v>
      </c>
      <c r="C11009" s="130">
        <v>1.11399563436329</v>
      </c>
      <c r="D11009" s="130">
        <v>0.54364310058364296</v>
      </c>
      <c r="E11009" s="130">
        <v>-2.73256956575798E-2</v>
      </c>
    </row>
    <row r="11010" spans="1:5" x14ac:dyDescent="0.25">
      <c r="A11010" s="130">
        <v>54914.088147960501</v>
      </c>
      <c r="B11010" s="130">
        <v>1.0763695242518101</v>
      </c>
      <c r="C11010" s="130">
        <v>1.1139996240930401</v>
      </c>
      <c r="D11010" s="130">
        <v>0.54362540653952096</v>
      </c>
      <c r="E11010" s="130">
        <v>-2.7361918443752301E-2</v>
      </c>
    </row>
    <row r="11011" spans="1:5" x14ac:dyDescent="0.25">
      <c r="A11011" s="130">
        <v>54916.721198403196</v>
      </c>
      <c r="B11011" s="130">
        <v>-0.79649706174630397</v>
      </c>
      <c r="C11011" s="130">
        <v>1.11400341037227</v>
      </c>
      <c r="D11011" s="130">
        <v>0.54360862576990199</v>
      </c>
      <c r="E11011" s="130">
        <v>-2.7396289617828699E-2</v>
      </c>
    </row>
    <row r="11012" spans="1:5" x14ac:dyDescent="0.25">
      <c r="A11012" s="130">
        <v>54918.969037925701</v>
      </c>
      <c r="B11012" s="130">
        <v>1.0199564298424899</v>
      </c>
      <c r="C11012" s="130">
        <v>1.1140066448842201</v>
      </c>
      <c r="D11012" s="130">
        <v>0.54359429891620803</v>
      </c>
      <c r="E11012" s="130">
        <v>-2.7425648436138501E-2</v>
      </c>
    </row>
    <row r="11013" spans="1:5" x14ac:dyDescent="0.25">
      <c r="A11013" s="130">
        <v>54933.009862030201</v>
      </c>
      <c r="B11013" s="130">
        <v>-0.106417025557448</v>
      </c>
      <c r="C11013" s="130">
        <v>1.1140268941220799</v>
      </c>
      <c r="D11013" s="130">
        <v>0.54350478562666404</v>
      </c>
      <c r="E11013" s="130">
        <v>-2.7609369314076398E-2</v>
      </c>
    </row>
    <row r="11014" spans="1:5" x14ac:dyDescent="0.25">
      <c r="A11014" s="130">
        <v>54935.642443838398</v>
      </c>
      <c r="B11014" s="130">
        <v>1.17918822496343</v>
      </c>
      <c r="C11014" s="130">
        <v>1.1140306994989999</v>
      </c>
      <c r="D11014" s="130">
        <v>0.54348799802699599</v>
      </c>
      <c r="E11014" s="130">
        <v>-2.7643880247011199E-2</v>
      </c>
    </row>
    <row r="11015" spans="1:5" x14ac:dyDescent="0.25">
      <c r="A11015" s="130">
        <v>54936.404144916698</v>
      </c>
      <c r="B11015" s="130">
        <v>-3.8944573572352599E-2</v>
      </c>
      <c r="C11015" s="130">
        <v>1.1140318010504999</v>
      </c>
      <c r="D11015" s="130">
        <v>0.54348314051334101</v>
      </c>
      <c r="E11015" s="130">
        <v>-2.76538692858855E-2</v>
      </c>
    </row>
    <row r="11016" spans="1:5" x14ac:dyDescent="0.25">
      <c r="A11016" s="130">
        <v>54938.903386215003</v>
      </c>
      <c r="B11016" s="130">
        <v>0.91175998858148399</v>
      </c>
      <c r="C11016" s="130">
        <v>1.11403541702301</v>
      </c>
      <c r="D11016" s="130">
        <v>0.54346720157181905</v>
      </c>
      <c r="E11016" s="130">
        <v>-2.7686656540921499E-2</v>
      </c>
    </row>
    <row r="11017" spans="1:5" x14ac:dyDescent="0.25">
      <c r="A11017" s="130">
        <v>54951.052377695501</v>
      </c>
      <c r="B11017" s="130">
        <v>1.3717058204149899</v>
      </c>
      <c r="C11017" s="130">
        <v>1.1140530304627001</v>
      </c>
      <c r="D11017" s="130">
        <v>0.54338970375700402</v>
      </c>
      <c r="E11017" s="130">
        <v>-2.7846297476911499E-2</v>
      </c>
    </row>
    <row r="11018" spans="1:5" x14ac:dyDescent="0.25">
      <c r="A11018" s="130">
        <v>54952.450002185898</v>
      </c>
      <c r="B11018" s="130">
        <v>1.3000766755465001</v>
      </c>
      <c r="C11018" s="130">
        <v>1.1140550605631101</v>
      </c>
      <c r="D11018" s="130">
        <v>0.54338078652245803</v>
      </c>
      <c r="E11018" s="130">
        <v>-2.78646902343044E-2</v>
      </c>
    </row>
    <row r="11019" spans="1:5" x14ac:dyDescent="0.25">
      <c r="A11019" s="130">
        <v>54976.759213130899</v>
      </c>
      <c r="B11019" s="130">
        <v>1.55891808023947</v>
      </c>
      <c r="C11019" s="130">
        <v>1.1140904990356599</v>
      </c>
      <c r="D11019" s="130">
        <v>0.54322562582574996</v>
      </c>
      <c r="E11019" s="130">
        <v>-2.8185508743428799E-2</v>
      </c>
    </row>
    <row r="11020" spans="1:5" x14ac:dyDescent="0.25">
      <c r="A11020" s="130">
        <v>54979.373211999999</v>
      </c>
      <c r="B11020" s="130">
        <v>9.4292617073499202E-2</v>
      </c>
      <c r="C11020" s="130">
        <v>1.11409432437847</v>
      </c>
      <c r="D11020" s="130">
        <v>0.54320893433558803</v>
      </c>
      <c r="E11020" s="130">
        <v>-2.8220108929139599E-2</v>
      </c>
    </row>
    <row r="11021" spans="1:5" x14ac:dyDescent="0.25">
      <c r="A11021" s="130">
        <v>54981.539282130703</v>
      </c>
      <c r="B11021" s="130">
        <v>1.2606384253118299</v>
      </c>
      <c r="C11021" s="130">
        <v>1.1140974963878401</v>
      </c>
      <c r="D11021" s="130">
        <v>0.54319510205104704</v>
      </c>
      <c r="E11021" s="130">
        <v>-2.8248795113458999E-2</v>
      </c>
    </row>
    <row r="11022" spans="1:5" x14ac:dyDescent="0.25">
      <c r="A11022" s="130">
        <v>54989.151560622202</v>
      </c>
      <c r="B11022" s="130">
        <v>1.4935130004483299</v>
      </c>
      <c r="C11022" s="130">
        <v>1.11410865951614</v>
      </c>
      <c r="D11022" s="130">
        <v>0.54314648363295404</v>
      </c>
      <c r="E11022" s="130">
        <v>-2.8349715533764301E-2</v>
      </c>
    </row>
    <row r="11023" spans="1:5" x14ac:dyDescent="0.25">
      <c r="A11023" s="130">
        <v>54997.485626228903</v>
      </c>
      <c r="B11023" s="130">
        <v>-0.74256673127249795</v>
      </c>
      <c r="C11023" s="130">
        <v>1.11412090922325</v>
      </c>
      <c r="D11023" s="130">
        <v>0.54309324234877898</v>
      </c>
      <c r="E11023" s="130">
        <v>-2.8460397337978501E-2</v>
      </c>
    </row>
    <row r="11024" spans="1:5" x14ac:dyDescent="0.25">
      <c r="A11024" s="130">
        <v>54998.804285334001</v>
      </c>
      <c r="B11024" s="130">
        <v>1.71760562418579</v>
      </c>
      <c r="C11024" s="130">
        <v>1.11412285014201</v>
      </c>
      <c r="D11024" s="130">
        <v>0.54308481699995503</v>
      </c>
      <c r="E11024" s="130">
        <v>-2.84779283785659E-2</v>
      </c>
    </row>
    <row r="11025" spans="1:5" x14ac:dyDescent="0.25">
      <c r="A11025" s="130">
        <v>54999.023051548502</v>
      </c>
      <c r="B11025" s="130">
        <v>0.50341382653491495</v>
      </c>
      <c r="C11025" s="130">
        <v>1.1141231722131599</v>
      </c>
      <c r="D11025" s="130">
        <v>0.54308341919765801</v>
      </c>
      <c r="E11025" s="130">
        <v>-2.8480837272748801E-2</v>
      </c>
    </row>
    <row r="11026" spans="1:5" x14ac:dyDescent="0.25">
      <c r="A11026" s="130">
        <v>55007.985547838602</v>
      </c>
      <c r="B11026" s="130">
        <v>-1.12680674961563</v>
      </c>
      <c r="C11026" s="130">
        <v>1.1141363845543799</v>
      </c>
      <c r="D11026" s="130">
        <v>0.54302614552606299</v>
      </c>
      <c r="E11026" s="130">
        <v>-2.86001286797706E-2</v>
      </c>
    </row>
    <row r="11027" spans="1:5" x14ac:dyDescent="0.25">
      <c r="A11027" s="130">
        <v>55009.468859247601</v>
      </c>
      <c r="B11027" s="130">
        <v>1.4845289949406899</v>
      </c>
      <c r="C11027" s="130">
        <v>1.1141385745507499</v>
      </c>
      <c r="D11027" s="130">
        <v>0.54301666511454405</v>
      </c>
      <c r="E11027" s="130">
        <v>-2.8619893993937402E-2</v>
      </c>
    </row>
    <row r="11028" spans="1:5" x14ac:dyDescent="0.25">
      <c r="A11028" s="130">
        <v>55020.726377141502</v>
      </c>
      <c r="B11028" s="130">
        <v>2.9728238235729298</v>
      </c>
      <c r="C11028" s="130">
        <v>1.1141552264254799</v>
      </c>
      <c r="D11028" s="130">
        <v>0.54294470012027696</v>
      </c>
      <c r="E11028" s="130">
        <v>-2.8770108400789099E-2</v>
      </c>
    </row>
    <row r="11029" spans="1:5" x14ac:dyDescent="0.25">
      <c r="A11029" s="130">
        <v>55021.069871614003</v>
      </c>
      <c r="B11029" s="130">
        <v>0.94402212128541496</v>
      </c>
      <c r="C11029" s="130">
        <v>1.11415573537996</v>
      </c>
      <c r="D11029" s="130">
        <v>0.54294250390645504</v>
      </c>
      <c r="E11029" s="130">
        <v>-2.8774697544143499E-2</v>
      </c>
    </row>
    <row r="11030" spans="1:5" x14ac:dyDescent="0.25">
      <c r="A11030" s="130">
        <v>55024.560927143997</v>
      </c>
      <c r="B11030" s="130">
        <v>1.2094247439083901</v>
      </c>
      <c r="C11030" s="130">
        <v>1.11416091098319</v>
      </c>
      <c r="D11030" s="130">
        <v>0.54292018171705603</v>
      </c>
      <c r="E11030" s="130">
        <v>-2.88213578696466E-2</v>
      </c>
    </row>
    <row r="11031" spans="1:5" x14ac:dyDescent="0.25">
      <c r="A11031" s="130">
        <v>55030.4627884281</v>
      </c>
      <c r="B11031" s="130">
        <v>1.0350441838242099</v>
      </c>
      <c r="C11031" s="130">
        <v>1.11416967280959</v>
      </c>
      <c r="D11031" s="130">
        <v>0.542882439220576</v>
      </c>
      <c r="E11031" s="130">
        <v>-2.8900319884524898E-2</v>
      </c>
    </row>
    <row r="11032" spans="1:5" x14ac:dyDescent="0.25">
      <c r="A11032" s="130">
        <v>55032.072721970901</v>
      </c>
      <c r="B11032" s="130">
        <v>-0.83086267936469704</v>
      </c>
      <c r="C11032" s="130">
        <v>1.11417206555009</v>
      </c>
      <c r="D11032" s="130">
        <v>0.54287214250326798</v>
      </c>
      <c r="E11032" s="130">
        <v>-2.8921876822069498E-2</v>
      </c>
    </row>
    <row r="11033" spans="1:5" x14ac:dyDescent="0.25">
      <c r="A11033" s="130">
        <v>55036.591822722999</v>
      </c>
      <c r="B11033" s="130">
        <v>-1.37220584954578E-2</v>
      </c>
      <c r="C11033" s="130">
        <v>1.11417878809953</v>
      </c>
      <c r="D11033" s="130">
        <v>0.54284323683707802</v>
      </c>
      <c r="E11033" s="130">
        <v>-2.8982427107271901E-2</v>
      </c>
    </row>
    <row r="11034" spans="1:5" x14ac:dyDescent="0.25">
      <c r="A11034" s="130">
        <v>55044.164238228099</v>
      </c>
      <c r="B11034" s="130">
        <v>3.3763033969968799</v>
      </c>
      <c r="C11034" s="130">
        <v>1.1141900729694401</v>
      </c>
      <c r="D11034" s="130">
        <v>0.54279479233938599</v>
      </c>
      <c r="E11034" s="130">
        <v>-2.9084019204794399E-2</v>
      </c>
    </row>
    <row r="11035" spans="1:5" x14ac:dyDescent="0.25">
      <c r="A11035" s="130">
        <v>55056.851718153499</v>
      </c>
      <c r="B11035" s="130">
        <v>1.01275881570835</v>
      </c>
      <c r="C11035" s="130">
        <v>1.11420903790283</v>
      </c>
      <c r="D11035" s="130">
        <v>0.54271359952329801</v>
      </c>
      <c r="E11035" s="130">
        <v>-2.92546031935444E-2</v>
      </c>
    </row>
    <row r="11036" spans="1:5" x14ac:dyDescent="0.25">
      <c r="A11036" s="130">
        <v>55057.085273545898</v>
      </c>
      <c r="B11036" s="130">
        <v>-0.26796713758298102</v>
      </c>
      <c r="C11036" s="130">
        <v>1.1142093876924</v>
      </c>
      <c r="D11036" s="130">
        <v>0.54271210460892105</v>
      </c>
      <c r="E11036" s="130">
        <v>-2.92577476732741E-2</v>
      </c>
    </row>
    <row r="11037" spans="1:5" x14ac:dyDescent="0.25">
      <c r="A11037" s="130">
        <v>55066.168360871103</v>
      </c>
      <c r="B11037" s="130">
        <v>1.3842445951296001</v>
      </c>
      <c r="C11037" s="130">
        <v>1.1142230102870401</v>
      </c>
      <c r="D11037" s="130">
        <v>0.54265395852012199</v>
      </c>
      <c r="E11037" s="130">
        <v>-2.9380158835325899E-2</v>
      </c>
    </row>
    <row r="11038" spans="1:5" x14ac:dyDescent="0.25">
      <c r="A11038" s="130">
        <v>55075.652769103297</v>
      </c>
      <c r="B11038" s="130">
        <v>2.8932419091005199</v>
      </c>
      <c r="C11038" s="130">
        <v>1.11423727474525</v>
      </c>
      <c r="D11038" s="130">
        <v>0.54259322648373498</v>
      </c>
      <c r="E11038" s="130">
        <v>-2.95082295143369E-2</v>
      </c>
    </row>
    <row r="11039" spans="1:5" x14ac:dyDescent="0.25">
      <c r="A11039" s="130">
        <v>55076.6697914291</v>
      </c>
      <c r="B11039" s="130">
        <v>-1.0594336442386101</v>
      </c>
      <c r="C11039" s="130">
        <v>1.11423880677527</v>
      </c>
      <c r="D11039" s="130">
        <v>0.54258671310717899</v>
      </c>
      <c r="E11039" s="130">
        <v>-2.9521977860422301E-2</v>
      </c>
    </row>
    <row r="11040" spans="1:5" x14ac:dyDescent="0.25">
      <c r="A11040" s="130">
        <v>55086.192045844</v>
      </c>
      <c r="B11040" s="130">
        <v>-0.37878788242231598</v>
      </c>
      <c r="C11040" s="130">
        <v>1.11425317402989</v>
      </c>
      <c r="D11040" s="130">
        <v>0.54252571958455897</v>
      </c>
      <c r="E11040" s="130">
        <v>-2.9650844594162399E-2</v>
      </c>
    </row>
    <row r="11041" spans="1:5" x14ac:dyDescent="0.25">
      <c r="A11041" s="130">
        <v>55088.027060074601</v>
      </c>
      <c r="B11041" s="130">
        <v>0.45114869542675101</v>
      </c>
      <c r="C11041" s="130">
        <v>1.11425594751756</v>
      </c>
      <c r="D11041" s="130">
        <v>0.54251396365895299</v>
      </c>
      <c r="E11041" s="130">
        <v>-2.9675707842931699E-2</v>
      </c>
    </row>
    <row r="11042" spans="1:5" x14ac:dyDescent="0.25">
      <c r="A11042" s="130">
        <v>55095.444266636601</v>
      </c>
      <c r="B11042" s="130">
        <v>0.46644855195101498</v>
      </c>
      <c r="C11042" s="130">
        <v>1.1142671739774901</v>
      </c>
      <c r="D11042" s="130">
        <v>0.54246643916276405</v>
      </c>
      <c r="E11042" s="130">
        <v>-2.9776303526373098E-2</v>
      </c>
    </row>
    <row r="11043" spans="1:5" x14ac:dyDescent="0.25">
      <c r="A11043" s="130">
        <v>55099.528915080999</v>
      </c>
      <c r="B11043" s="130">
        <v>0.68273504446449995</v>
      </c>
      <c r="C11043" s="130">
        <v>1.11427336730756</v>
      </c>
      <c r="D11043" s="130">
        <v>0.54244026299677295</v>
      </c>
      <c r="E11043" s="130">
        <v>-2.9831768067043098E-2</v>
      </c>
    </row>
    <row r="11044" spans="1:5" x14ac:dyDescent="0.25">
      <c r="A11044" s="130">
        <v>55100.968850727098</v>
      </c>
      <c r="B11044" s="130">
        <v>1.06282694331274</v>
      </c>
      <c r="C11044" s="130">
        <v>1.1142755524611501</v>
      </c>
      <c r="D11044" s="130">
        <v>0.54243103451963404</v>
      </c>
      <c r="E11044" s="130">
        <v>-2.98513319025152E-2</v>
      </c>
    </row>
    <row r="11045" spans="1:5" x14ac:dyDescent="0.25">
      <c r="A11045" s="130">
        <v>55106.434729146298</v>
      </c>
      <c r="B11045" s="130">
        <v>1.04075064033722</v>
      </c>
      <c r="C11045" s="130">
        <v>1.1142838559680599</v>
      </c>
      <c r="D11045" s="130">
        <v>0.54239600038501101</v>
      </c>
      <c r="E11045" s="130">
        <v>-2.99256480506651E-2</v>
      </c>
    </row>
    <row r="11046" spans="1:5" x14ac:dyDescent="0.25">
      <c r="A11046" s="130">
        <v>55106.491390058</v>
      </c>
      <c r="B11046" s="130">
        <v>0.46674134209296902</v>
      </c>
      <c r="C11046" s="130">
        <v>1.1142839421181101</v>
      </c>
      <c r="D11046" s="130">
        <v>0.54239563718109096</v>
      </c>
      <c r="E11046" s="130">
        <v>-2.9926418876491102E-2</v>
      </c>
    </row>
    <row r="11047" spans="1:5" x14ac:dyDescent="0.25">
      <c r="A11047" s="130">
        <v>55107.501613369503</v>
      </c>
      <c r="B11047" s="130">
        <v>0.46123543165186298</v>
      </c>
      <c r="C11047" s="130">
        <v>1.11428547836504</v>
      </c>
      <c r="D11047" s="130">
        <v>0.54238916141404303</v>
      </c>
      <c r="E11047" s="130">
        <v>-2.9940163670755301E-2</v>
      </c>
    </row>
    <row r="11048" spans="1:5" x14ac:dyDescent="0.25">
      <c r="A11048" s="130">
        <v>55121.934742210702</v>
      </c>
      <c r="B11048" s="130">
        <v>1.04572709086204</v>
      </c>
      <c r="C11048" s="130">
        <v>1.11430747947562</v>
      </c>
      <c r="D11048" s="130">
        <v>0.54229662055200301</v>
      </c>
      <c r="E11048" s="130">
        <v>-3.0136851346585499E-2</v>
      </c>
    </row>
    <row r="11049" spans="1:5" x14ac:dyDescent="0.25">
      <c r="A11049" s="130">
        <v>55125.051624466898</v>
      </c>
      <c r="B11049" s="130">
        <v>1.0394184571204099</v>
      </c>
      <c r="C11049" s="130">
        <v>1.11431224367713</v>
      </c>
      <c r="D11049" s="130">
        <v>0.54227663086326805</v>
      </c>
      <c r="E11049" s="130">
        <v>-3.01794038848433E-2</v>
      </c>
    </row>
    <row r="11050" spans="1:5" x14ac:dyDescent="0.25">
      <c r="A11050" s="130">
        <v>55126.113564826301</v>
      </c>
      <c r="B11050" s="130">
        <v>3.0251322339457398</v>
      </c>
      <c r="C11050" s="130">
        <v>1.1143138679282201</v>
      </c>
      <c r="D11050" s="130">
        <v>0.54226981983739997</v>
      </c>
      <c r="E11050" s="130">
        <v>-3.0193908041820702E-2</v>
      </c>
    </row>
    <row r="11051" spans="1:5" x14ac:dyDescent="0.25">
      <c r="A11051" s="130">
        <v>55134.088046716803</v>
      </c>
      <c r="B11051" s="130">
        <v>1.0541756616009299</v>
      </c>
      <c r="C11051" s="130">
        <v>1.1143260822574801</v>
      </c>
      <c r="D11051" s="130">
        <v>0.54221866664898999</v>
      </c>
      <c r="E11051" s="130">
        <v>-3.0302926302139901E-2</v>
      </c>
    </row>
    <row r="11052" spans="1:5" x14ac:dyDescent="0.25">
      <c r="A11052" s="130">
        <v>55144.633091351599</v>
      </c>
      <c r="B11052" s="130">
        <v>-0.24771553735208901</v>
      </c>
      <c r="C11052" s="130">
        <v>1.11434228088896</v>
      </c>
      <c r="D11052" s="130">
        <v>0.54215100587103604</v>
      </c>
      <c r="E11052" s="130">
        <v>-3.0447361075554701E-2</v>
      </c>
    </row>
    <row r="11053" spans="1:5" x14ac:dyDescent="0.25">
      <c r="A11053" s="130">
        <v>55159.1274860431</v>
      </c>
      <c r="B11053" s="130">
        <v>0.68228438302360095</v>
      </c>
      <c r="C11053" s="130">
        <v>1.11436463447144</v>
      </c>
      <c r="D11053" s="130">
        <v>0.54205797047303395</v>
      </c>
      <c r="E11053" s="130">
        <v>-3.0646399119701798E-2</v>
      </c>
    </row>
    <row r="11054" spans="1:5" x14ac:dyDescent="0.25">
      <c r="A11054" s="130">
        <v>55167.749093476901</v>
      </c>
      <c r="B11054" s="130">
        <v>1.5065359294118801</v>
      </c>
      <c r="C11054" s="130">
        <v>1.1143779797981701</v>
      </c>
      <c r="D11054" s="130">
        <v>0.54200261210269396</v>
      </c>
      <c r="E11054" s="130">
        <v>-3.0765070685554601E-2</v>
      </c>
    </row>
    <row r="11055" spans="1:5" x14ac:dyDescent="0.25">
      <c r="A11055" s="130">
        <v>55173.259770170102</v>
      </c>
      <c r="B11055" s="130">
        <v>0.40946075940886401</v>
      </c>
      <c r="C11055" s="130">
        <v>1.11438652899075</v>
      </c>
      <c r="D11055" s="130">
        <v>0.54196722136633402</v>
      </c>
      <c r="E11055" s="130">
        <v>-3.08410308809123E-2</v>
      </c>
    </row>
    <row r="11056" spans="1:5" x14ac:dyDescent="0.25">
      <c r="A11056" s="130">
        <v>55173.929125643597</v>
      </c>
      <c r="B11056" s="130">
        <v>0.29371172639014498</v>
      </c>
      <c r="C11056" s="130">
        <v>1.1143875684469999</v>
      </c>
      <c r="D11056" s="130">
        <v>0.54196292223584097</v>
      </c>
      <c r="E11056" s="130">
        <v>-3.0850263177040999E-2</v>
      </c>
    </row>
    <row r="11057" spans="1:5" x14ac:dyDescent="0.25">
      <c r="A11057" s="130">
        <v>55180.041681867697</v>
      </c>
      <c r="B11057" s="130">
        <v>2.12197947690083</v>
      </c>
      <c r="C11057" s="130">
        <v>1.11439707108919</v>
      </c>
      <c r="D11057" s="130">
        <v>0.54192365868363002</v>
      </c>
      <c r="E11057" s="130">
        <v>-3.09346303644163E-2</v>
      </c>
    </row>
    <row r="11058" spans="1:5" x14ac:dyDescent="0.25">
      <c r="A11058" s="130">
        <v>55183.972297241096</v>
      </c>
      <c r="B11058" s="130">
        <v>1.3899297964224699</v>
      </c>
      <c r="C11058" s="130">
        <v>1.1144031915239401</v>
      </c>
      <c r="D11058" s="130">
        <v>0.54189840697542002</v>
      </c>
      <c r="E11058" s="130">
        <v>-3.0988936833552201E-2</v>
      </c>
    </row>
    <row r="11059" spans="1:5" x14ac:dyDescent="0.25">
      <c r="A11059" s="130">
        <v>55186.380285016399</v>
      </c>
      <c r="B11059" s="130">
        <v>1.05956410627561</v>
      </c>
      <c r="C11059" s="130">
        <v>1.1144069448719101</v>
      </c>
      <c r="D11059" s="130">
        <v>0.54188293575675905</v>
      </c>
      <c r="E11059" s="130">
        <v>-3.1022227518974599E-2</v>
      </c>
    </row>
    <row r="11060" spans="1:5" x14ac:dyDescent="0.25">
      <c r="A11060" s="130">
        <v>55187.681380625203</v>
      </c>
      <c r="B11060" s="130">
        <v>-2.42840260299193E-2</v>
      </c>
      <c r="C11060" s="130">
        <v>1.11440897411095</v>
      </c>
      <c r="D11060" s="130">
        <v>0.54187457582237697</v>
      </c>
      <c r="E11060" s="130">
        <v>-3.1040222021837399E-2</v>
      </c>
    </row>
    <row r="11061" spans="1:5" x14ac:dyDescent="0.25">
      <c r="A11061" s="130">
        <v>55192.013007445799</v>
      </c>
      <c r="B11061" s="130">
        <v>-1.4385694536445099E-2</v>
      </c>
      <c r="C11061" s="130">
        <v>1.1144157360240201</v>
      </c>
      <c r="D11061" s="130">
        <v>0.54184674152763301</v>
      </c>
      <c r="E11061" s="130">
        <v>-3.1100163538084501E-2</v>
      </c>
    </row>
    <row r="11062" spans="1:5" x14ac:dyDescent="0.25">
      <c r="A11062" s="130">
        <v>55199.143977359097</v>
      </c>
      <c r="B11062" s="130">
        <v>-0.60846358482312701</v>
      </c>
      <c r="C11062" s="130">
        <v>1.11442688851021</v>
      </c>
      <c r="D11062" s="130">
        <v>0.54180091151029197</v>
      </c>
      <c r="E11062" s="130">
        <v>-3.11989563056226E-2</v>
      </c>
    </row>
    <row r="11063" spans="1:5" x14ac:dyDescent="0.25">
      <c r="A11063" s="130">
        <v>55204.427390448203</v>
      </c>
      <c r="B11063" s="130">
        <v>1.9174145518841701</v>
      </c>
      <c r="C11063" s="130">
        <v>1.1144351681453</v>
      </c>
      <c r="D11063" s="130">
        <v>0.54176694944390102</v>
      </c>
      <c r="E11063" s="130">
        <v>-3.1272244029044098E-2</v>
      </c>
    </row>
    <row r="11064" spans="1:5" x14ac:dyDescent="0.25">
      <c r="A11064" s="130">
        <v>55212.701666023699</v>
      </c>
      <c r="B11064" s="130">
        <v>1.45077574467054</v>
      </c>
      <c r="C11064" s="130">
        <v>1.1144481633704799</v>
      </c>
      <c r="D11064" s="130">
        <v>0.54171375151863099</v>
      </c>
      <c r="E11064" s="130">
        <v>-3.1387174431973197E-2</v>
      </c>
    </row>
    <row r="11065" spans="1:5" x14ac:dyDescent="0.25">
      <c r="A11065" s="130">
        <v>55216.520379139198</v>
      </c>
      <c r="B11065" s="130">
        <v>-1.1987116425355899</v>
      </c>
      <c r="C11065" s="130">
        <v>1.1144541727104</v>
      </c>
      <c r="D11065" s="130">
        <v>0.54168919551931305</v>
      </c>
      <c r="E11065" s="130">
        <v>-3.1440280657529997E-2</v>
      </c>
    </row>
    <row r="11066" spans="1:5" x14ac:dyDescent="0.25">
      <c r="A11066" s="130">
        <v>55221.665345414804</v>
      </c>
      <c r="B11066" s="130">
        <v>1.4401859485948101</v>
      </c>
      <c r="C11066" s="130">
        <v>1.1144622809854501</v>
      </c>
      <c r="D11066" s="130">
        <v>0.54165610685251997</v>
      </c>
      <c r="E11066" s="130">
        <v>-3.1511894682794202E-2</v>
      </c>
    </row>
    <row r="11067" spans="1:5" x14ac:dyDescent="0.25">
      <c r="A11067" s="130">
        <v>55228.942870593397</v>
      </c>
      <c r="B11067" s="130">
        <v>1.4024311790856501</v>
      </c>
      <c r="C11067" s="130">
        <v>1.1144737734597401</v>
      </c>
      <c r="D11067" s="130">
        <v>0.541609294746768</v>
      </c>
      <c r="E11067" s="130">
        <v>-3.1613317264307397E-2</v>
      </c>
    </row>
    <row r="11068" spans="1:5" x14ac:dyDescent="0.25">
      <c r="A11068" s="130">
        <v>55232.510650965603</v>
      </c>
      <c r="B11068" s="130">
        <v>1.0858612223002999</v>
      </c>
      <c r="C11068" s="130">
        <v>1.1144794176459401</v>
      </c>
      <c r="D11068" s="130">
        <v>0.54158634170005804</v>
      </c>
      <c r="E11068" s="130">
        <v>-3.1663092742025702E-2</v>
      </c>
    </row>
    <row r="11069" spans="1:5" x14ac:dyDescent="0.25">
      <c r="A11069" s="130">
        <v>55233.060098428497</v>
      </c>
      <c r="B11069" s="130">
        <v>1.3411775259652801</v>
      </c>
      <c r="C11069" s="130">
        <v>1.11448028745415</v>
      </c>
      <c r="D11069" s="130">
        <v>0.54158280666191505</v>
      </c>
      <c r="E11069" s="130">
        <v>-3.1670761416187999E-2</v>
      </c>
    </row>
    <row r="11070" spans="1:5" x14ac:dyDescent="0.25">
      <c r="A11070" s="130">
        <v>55234.5700705239</v>
      </c>
      <c r="B11070" s="130">
        <v>0.56591737349742699</v>
      </c>
      <c r="C11070" s="130">
        <v>1.1144826786409601</v>
      </c>
      <c r="D11070" s="130">
        <v>0.54157309150758004</v>
      </c>
      <c r="E11070" s="130">
        <v>-3.1691840484089601E-2</v>
      </c>
    </row>
    <row r="11071" spans="1:5" x14ac:dyDescent="0.25">
      <c r="A11071" s="130">
        <v>55237.880774445803</v>
      </c>
      <c r="B11071" s="130">
        <v>2.0596732284493098</v>
      </c>
      <c r="C11071" s="130">
        <v>1.1144879256268401</v>
      </c>
      <c r="D11071" s="130">
        <v>0.54155178897715195</v>
      </c>
      <c r="E11071" s="130">
        <v>-3.17380796011449E-2</v>
      </c>
    </row>
    <row r="11072" spans="1:5" x14ac:dyDescent="0.25">
      <c r="A11072" s="130">
        <v>55241.7716181496</v>
      </c>
      <c r="B11072" s="130">
        <v>1.0338655775457699</v>
      </c>
      <c r="C11072" s="130">
        <v>1.11449409938093</v>
      </c>
      <c r="D11072" s="130">
        <v>0.54152675098358904</v>
      </c>
      <c r="E11072" s="130">
        <v>-3.17924598775415E-2</v>
      </c>
    </row>
    <row r="11073" spans="1:5" x14ac:dyDescent="0.25">
      <c r="A11073" s="130">
        <v>55246.562964119701</v>
      </c>
      <c r="B11073" s="130">
        <v>0.65007403599406399</v>
      </c>
      <c r="C11073" s="130">
        <v>1.1145017129141599</v>
      </c>
      <c r="D11073" s="130">
        <v>0.54149591432357402</v>
      </c>
      <c r="E11073" s="130">
        <v>-3.1859483271901197E-2</v>
      </c>
    </row>
    <row r="11074" spans="1:5" x14ac:dyDescent="0.25">
      <c r="A11074" s="130">
        <v>55251.476967608301</v>
      </c>
      <c r="B11074" s="130">
        <v>2.9978436117644498</v>
      </c>
      <c r="C11074" s="130">
        <v>1.1145095339117801</v>
      </c>
      <c r="D11074" s="130">
        <v>0.54146428385470002</v>
      </c>
      <c r="E11074" s="130">
        <v>-3.1928288051816897E-2</v>
      </c>
    </row>
    <row r="11075" spans="1:5" x14ac:dyDescent="0.25">
      <c r="A11075" s="130">
        <v>55260.768962941198</v>
      </c>
      <c r="B11075" s="130">
        <v>-0.69411078281971195</v>
      </c>
      <c r="C11075" s="130">
        <v>1.1145243577356501</v>
      </c>
      <c r="D11075" s="130">
        <v>0.54140446096609496</v>
      </c>
      <c r="E11075" s="130">
        <v>-3.2058573832467803E-2</v>
      </c>
    </row>
    <row r="11076" spans="1:5" x14ac:dyDescent="0.25">
      <c r="A11076" s="130">
        <v>55263.4421551423</v>
      </c>
      <c r="B11076" s="130">
        <v>0.97144419922701197</v>
      </c>
      <c r="C11076" s="130">
        <v>1.1145286308668101</v>
      </c>
      <c r="D11076" s="130">
        <v>0.54138724771955904</v>
      </c>
      <c r="E11076" s="130">
        <v>-3.2096099330808703E-2</v>
      </c>
    </row>
    <row r="11077" spans="1:5" x14ac:dyDescent="0.25">
      <c r="A11077" s="130">
        <v>55295.039635275898</v>
      </c>
      <c r="B11077" s="130">
        <v>-0.49976742481768799</v>
      </c>
      <c r="C11077" s="130">
        <v>1.1145794307830199</v>
      </c>
      <c r="D11077" s="130">
        <v>0.541183685647039</v>
      </c>
      <c r="E11077" s="130">
        <v>-3.2541137166009398E-2</v>
      </c>
    </row>
    <row r="11078" spans="1:5" x14ac:dyDescent="0.25">
      <c r="A11078" s="130">
        <v>55295.794262281699</v>
      </c>
      <c r="B11078" s="130">
        <v>1.1066115273236301</v>
      </c>
      <c r="C11078" s="130">
        <v>1.11458065062939</v>
      </c>
      <c r="D11078" s="130">
        <v>0.54117882184250299</v>
      </c>
      <c r="E11078" s="130">
        <v>-3.2551799108491403E-2</v>
      </c>
    </row>
    <row r="11079" spans="1:5" x14ac:dyDescent="0.25">
      <c r="A11079" s="130">
        <v>55301.8983113879</v>
      </c>
      <c r="B11079" s="130">
        <v>0.23664112932260101</v>
      </c>
      <c r="C11079" s="130">
        <v>1.1145905292140399</v>
      </c>
      <c r="D11079" s="130">
        <v>0.541139475540246</v>
      </c>
      <c r="E11079" s="130">
        <v>-3.2638098739041103E-2</v>
      </c>
    </row>
    <row r="11080" spans="1:5" x14ac:dyDescent="0.25">
      <c r="A11080" s="130">
        <v>55306.593800817303</v>
      </c>
      <c r="B11080" s="130">
        <v>0.72754250765583195</v>
      </c>
      <c r="C11080" s="130">
        <v>1.1145981421484099</v>
      </c>
      <c r="D11080" s="130">
        <v>0.54110920410214702</v>
      </c>
      <c r="E11080" s="130">
        <v>-3.2704553000586903E-2</v>
      </c>
    </row>
    <row r="11081" spans="1:5" x14ac:dyDescent="0.25">
      <c r="A11081" s="130">
        <v>55308.917291346297</v>
      </c>
      <c r="B11081" s="130">
        <v>0.67866942556773502</v>
      </c>
      <c r="C11081" s="130">
        <v>1.1146019137810299</v>
      </c>
      <c r="D11081" s="130">
        <v>0.54109422326355605</v>
      </c>
      <c r="E11081" s="130">
        <v>-3.27374590327894E-2</v>
      </c>
    </row>
    <row r="11082" spans="1:5" x14ac:dyDescent="0.25">
      <c r="A11082" s="130">
        <v>55309.027167658998</v>
      </c>
      <c r="B11082" s="130">
        <v>-2.1798046906796902</v>
      </c>
      <c r="C11082" s="130">
        <v>1.11460209221274</v>
      </c>
      <c r="D11082" s="130">
        <v>0.54109351480540002</v>
      </c>
      <c r="E11082" s="130">
        <v>-3.27390155002572E-2</v>
      </c>
    </row>
    <row r="11083" spans="1:5" x14ac:dyDescent="0.25">
      <c r="A11083" s="130">
        <v>55319.397802156498</v>
      </c>
      <c r="B11083" s="130">
        <v>1.8060207118707301</v>
      </c>
      <c r="C11083" s="130">
        <v>1.1146189634889501</v>
      </c>
      <c r="D11083" s="130">
        <v>0.54102663737044898</v>
      </c>
      <c r="E11083" s="130">
        <v>-3.2886069623781801E-2</v>
      </c>
    </row>
    <row r="11084" spans="1:5" x14ac:dyDescent="0.25">
      <c r="A11084" s="130">
        <v>55322.530044075203</v>
      </c>
      <c r="B11084" s="130">
        <v>-0.476598834891451</v>
      </c>
      <c r="C11084" s="130">
        <v>1.11462407085742</v>
      </c>
      <c r="D11084" s="130">
        <v>0.54100643454402597</v>
      </c>
      <c r="E11084" s="130">
        <v>-3.2930541722902398E-2</v>
      </c>
    </row>
    <row r="11085" spans="1:5" x14ac:dyDescent="0.25">
      <c r="A11085" s="130">
        <v>55327.8095390448</v>
      </c>
      <c r="B11085" s="130">
        <v>0.70982103093042404</v>
      </c>
      <c r="C11085" s="130">
        <v>1.1146326918734499</v>
      </c>
      <c r="D11085" s="130">
        <v>0.54097237800065301</v>
      </c>
      <c r="E11085" s="130">
        <v>-3.3005561028814703E-2</v>
      </c>
    </row>
    <row r="11086" spans="1:5" x14ac:dyDescent="0.25">
      <c r="A11086" s="130">
        <v>55343.596124789801</v>
      </c>
      <c r="B11086" s="130">
        <v>1.1312698839126101</v>
      </c>
      <c r="C11086" s="130">
        <v>1.11465856343328</v>
      </c>
      <c r="D11086" s="130">
        <v>0.54087051305734501</v>
      </c>
      <c r="E11086" s="130">
        <v>-3.3230331142686399E-2</v>
      </c>
    </row>
    <row r="11087" spans="1:5" x14ac:dyDescent="0.25">
      <c r="A11087" s="130">
        <v>55345.472009094803</v>
      </c>
      <c r="B11087" s="130">
        <v>0.61042806793509796</v>
      </c>
      <c r="C11087" s="130">
        <v>1.11466164703467</v>
      </c>
      <c r="D11087" s="130">
        <v>0.54085840568251298</v>
      </c>
      <c r="E11087" s="130">
        <v>-3.3257084796602998E-2</v>
      </c>
    </row>
    <row r="11088" spans="1:5" x14ac:dyDescent="0.25">
      <c r="A11088" s="130">
        <v>55352.260128591399</v>
      </c>
      <c r="B11088" s="130">
        <v>1.7275086932663899</v>
      </c>
      <c r="C11088" s="130">
        <v>1.1146728221077999</v>
      </c>
      <c r="D11088" s="130">
        <v>0.54081458834365004</v>
      </c>
      <c r="E11088" s="130">
        <v>-3.3353975468513201E-2</v>
      </c>
    </row>
    <row r="11089" spans="1:5" x14ac:dyDescent="0.25">
      <c r="A11089" s="130">
        <v>55354.0305665821</v>
      </c>
      <c r="B11089" s="130">
        <v>2.1510674609889899</v>
      </c>
      <c r="C11089" s="130">
        <v>1.1146757410336501</v>
      </c>
      <c r="D11089" s="130">
        <v>0.54080315879356899</v>
      </c>
      <c r="E11089" s="130">
        <v>-3.3379266339241098E-2</v>
      </c>
    </row>
    <row r="11090" spans="1:5" x14ac:dyDescent="0.25">
      <c r="A11090" s="130">
        <v>55356.236075262997</v>
      </c>
      <c r="B11090" s="130">
        <v>0.16349261234500601</v>
      </c>
      <c r="C11090" s="130">
        <v>1.1146793797612</v>
      </c>
      <c r="D11090" s="130">
        <v>0.54078891973509302</v>
      </c>
      <c r="E11090" s="130">
        <v>-3.3410784036419498E-2</v>
      </c>
    </row>
    <row r="11091" spans="1:5" x14ac:dyDescent="0.25">
      <c r="A11091" s="130">
        <v>55359.573305066901</v>
      </c>
      <c r="B11091" s="130">
        <v>-5.7713000161441201E-2</v>
      </c>
      <c r="C11091" s="130">
        <v>1.1146848909245199</v>
      </c>
      <c r="D11091" s="130">
        <v>0.54076737246900797</v>
      </c>
      <c r="E11091" s="130">
        <v>-3.3458499411775498E-2</v>
      </c>
    </row>
    <row r="11092" spans="1:5" x14ac:dyDescent="0.25">
      <c r="A11092" s="130">
        <v>55360.227914092997</v>
      </c>
      <c r="B11092" s="130">
        <v>2.6443366703292401</v>
      </c>
      <c r="C11092" s="130">
        <v>1.1146859727052301</v>
      </c>
      <c r="D11092" s="130">
        <v>0.54076314566406003</v>
      </c>
      <c r="E11092" s="130">
        <v>-3.3467862459112499E-2</v>
      </c>
    </row>
    <row r="11093" spans="1:5" x14ac:dyDescent="0.25">
      <c r="A11093" s="130">
        <v>55366.860813938001</v>
      </c>
      <c r="B11093" s="130">
        <v>-0.54134721228243898</v>
      </c>
      <c r="C11093" s="130">
        <v>1.1146969478267901</v>
      </c>
      <c r="D11093" s="130">
        <v>0.54072031274032695</v>
      </c>
      <c r="E11093" s="130">
        <v>-3.35627995383408E-2</v>
      </c>
    </row>
    <row r="11094" spans="1:5" x14ac:dyDescent="0.25">
      <c r="A11094" s="130">
        <v>55380.262961710097</v>
      </c>
      <c r="B11094" s="130">
        <v>0.83014528341764904</v>
      </c>
      <c r="C11094" s="130">
        <v>1.1147192010234199</v>
      </c>
      <c r="D11094" s="130">
        <v>0.54063374230250105</v>
      </c>
      <c r="E11094" s="130">
        <v>-3.3754985513144098E-2</v>
      </c>
    </row>
    <row r="11095" spans="1:5" x14ac:dyDescent="0.25">
      <c r="A11095" s="130">
        <v>55385.465630694896</v>
      </c>
      <c r="B11095" s="130">
        <v>0.46259027494615101</v>
      </c>
      <c r="C11095" s="130">
        <v>1.11472786768601</v>
      </c>
      <c r="D11095" s="130">
        <v>0.54060012727524998</v>
      </c>
      <c r="E11095" s="130">
        <v>-3.3829721109357197E-2</v>
      </c>
    </row>
    <row r="11096" spans="1:5" x14ac:dyDescent="0.25">
      <c r="A11096" s="130">
        <v>55387.627734587797</v>
      </c>
      <c r="B11096" s="130">
        <v>0.50986335187199705</v>
      </c>
      <c r="C11096" s="130">
        <v>1.11473147397818</v>
      </c>
      <c r="D11096" s="130">
        <v>0.54058615625522499</v>
      </c>
      <c r="E11096" s="130">
        <v>-3.38608007194472E-2</v>
      </c>
    </row>
    <row r="11097" spans="1:5" x14ac:dyDescent="0.25">
      <c r="A11097" s="130">
        <v>55391.825795802302</v>
      </c>
      <c r="B11097" s="130">
        <v>1.3687817205005399</v>
      </c>
      <c r="C11097" s="130">
        <v>1.1147384839501</v>
      </c>
      <c r="D11097" s="130">
        <v>0.54055902695882196</v>
      </c>
      <c r="E11097" s="130">
        <v>-3.3921182301619002E-2</v>
      </c>
    </row>
    <row r="11098" spans="1:5" x14ac:dyDescent="0.25">
      <c r="A11098" s="130">
        <v>55392.700169648699</v>
      </c>
      <c r="B11098" s="130">
        <v>1.18442645971812</v>
      </c>
      <c r="C11098" s="130">
        <v>1.1147399452867</v>
      </c>
      <c r="D11098" s="130">
        <v>0.54055337606203402</v>
      </c>
      <c r="E11098" s="130">
        <v>-3.3933764525578503E-2</v>
      </c>
    </row>
    <row r="11099" spans="1:5" x14ac:dyDescent="0.25">
      <c r="A11099" s="130">
        <v>55394.184925346599</v>
      </c>
      <c r="B11099" s="130">
        <v>1.2508597242339301</v>
      </c>
      <c r="C11099" s="130">
        <v>1.11474242777718</v>
      </c>
      <c r="D11099" s="130">
        <v>0.54054378008118797</v>
      </c>
      <c r="E11099" s="130">
        <v>-3.3955134809984598E-2</v>
      </c>
    </row>
    <row r="11100" spans="1:5" x14ac:dyDescent="0.25">
      <c r="A11100" s="130">
        <v>55417.158564553902</v>
      </c>
      <c r="B11100" s="130">
        <v>-0.277517006313521</v>
      </c>
      <c r="C11100" s="130">
        <v>1.1147810048837601</v>
      </c>
      <c r="D11100" s="130">
        <v>0.54039525129689803</v>
      </c>
      <c r="E11100" s="130">
        <v>-3.4286546317719803E-2</v>
      </c>
    </row>
    <row r="11101" spans="1:5" x14ac:dyDescent="0.25">
      <c r="A11101" s="130">
        <v>55425.799861471198</v>
      </c>
      <c r="B11101" s="130">
        <v>1.09947332039944</v>
      </c>
      <c r="C11101" s="130">
        <v>1.1147955963409699</v>
      </c>
      <c r="D11101" s="130">
        <v>0.54033935944056699</v>
      </c>
      <c r="E11101" s="130">
        <v>-3.4411566608744101E-2</v>
      </c>
    </row>
    <row r="11102" spans="1:5" x14ac:dyDescent="0.25">
      <c r="A11102" s="130">
        <v>55427.232379314599</v>
      </c>
      <c r="B11102" s="130">
        <v>1.1299074882365401</v>
      </c>
      <c r="C11102" s="130">
        <v>1.11479801956615</v>
      </c>
      <c r="D11102" s="130">
        <v>0.54033009264389797</v>
      </c>
      <c r="E11102" s="130">
        <v>-3.4432311092111603E-2</v>
      </c>
    </row>
    <row r="11103" spans="1:5" x14ac:dyDescent="0.25">
      <c r="A11103" s="130">
        <v>55428.546220594202</v>
      </c>
      <c r="B11103" s="130">
        <v>-1.0859390885678999</v>
      </c>
      <c r="C11103" s="130">
        <v>1.11480024312151</v>
      </c>
      <c r="D11103" s="130">
        <v>0.54032159323280804</v>
      </c>
      <c r="E11103" s="130">
        <v>-3.4451341787553498E-2</v>
      </c>
    </row>
    <row r="11104" spans="1:5" x14ac:dyDescent="0.25">
      <c r="A11104" s="130">
        <v>55430.156706576599</v>
      </c>
      <c r="B11104" s="130">
        <v>1.2010873583361501</v>
      </c>
      <c r="C11104" s="130">
        <v>1.11480297013385</v>
      </c>
      <c r="D11104" s="130">
        <v>0.54031117437112197</v>
      </c>
      <c r="E11104" s="130">
        <v>-3.4474675556207798E-2</v>
      </c>
    </row>
    <row r="11105" spans="1:5" x14ac:dyDescent="0.25">
      <c r="A11105" s="130">
        <v>55435.5096681215</v>
      </c>
      <c r="B11105" s="130">
        <v>1.41450532135339</v>
      </c>
      <c r="C11105" s="130">
        <v>1.1148120454305901</v>
      </c>
      <c r="D11105" s="130">
        <v>0.54027654067589104</v>
      </c>
      <c r="E11105" s="130">
        <v>-3.4552282116209698E-2</v>
      </c>
    </row>
    <row r="11106" spans="1:5" x14ac:dyDescent="0.25">
      <c r="A11106" s="130">
        <v>55437.742545834</v>
      </c>
      <c r="B11106" s="130">
        <v>0.31017091920295697</v>
      </c>
      <c r="C11106" s="130">
        <v>1.11481583610611</v>
      </c>
      <c r="D11106" s="130">
        <v>0.540262092444319</v>
      </c>
      <c r="E11106" s="130">
        <v>-3.4584676515409099E-2</v>
      </c>
    </row>
    <row r="11107" spans="1:5" x14ac:dyDescent="0.25">
      <c r="A11107" s="130">
        <v>55443.372004205601</v>
      </c>
      <c r="B11107" s="130">
        <v>1.48989366138557</v>
      </c>
      <c r="C11107" s="130">
        <v>1.1148254064054199</v>
      </c>
      <c r="D11107" s="130">
        <v>0.54022566212268897</v>
      </c>
      <c r="E11107" s="130">
        <v>-3.4666406748623702E-2</v>
      </c>
    </row>
    <row r="11108" spans="1:5" x14ac:dyDescent="0.25">
      <c r="A11108" s="130">
        <v>55454.647526893903</v>
      </c>
      <c r="B11108" s="130">
        <v>-0.69993049697868504</v>
      </c>
      <c r="C11108" s="130">
        <v>1.1148446330675601</v>
      </c>
      <c r="D11108" s="130">
        <v>0.54015267719275195</v>
      </c>
      <c r="E11108" s="130">
        <v>-3.4830360042216603E-2</v>
      </c>
    </row>
    <row r="11109" spans="1:5" x14ac:dyDescent="0.25">
      <c r="A11109" s="130">
        <v>55455.516726018599</v>
      </c>
      <c r="B11109" s="130">
        <v>0.338851988534006</v>
      </c>
      <c r="C11109" s="130">
        <v>1.11484611841363</v>
      </c>
      <c r="D11109" s="130">
        <v>0.54014705005418895</v>
      </c>
      <c r="E11109" s="130">
        <v>-3.4843012676044699E-2</v>
      </c>
    </row>
    <row r="11110" spans="1:5" x14ac:dyDescent="0.25">
      <c r="A11110" s="130">
        <v>55456.124170803101</v>
      </c>
      <c r="B11110" s="130">
        <v>-7.3831216435149602E-2</v>
      </c>
      <c r="C11110" s="130">
        <v>1.11484715673023</v>
      </c>
      <c r="D11110" s="130">
        <v>0.540143117417201</v>
      </c>
      <c r="E11110" s="130">
        <v>-3.4851856223730798E-2</v>
      </c>
    </row>
    <row r="11111" spans="1:5" x14ac:dyDescent="0.25">
      <c r="A11111" s="130">
        <v>55463.990359092801</v>
      </c>
      <c r="B11111" s="130">
        <v>1.04787553928982</v>
      </c>
      <c r="C11111" s="130">
        <v>1.11486062295338</v>
      </c>
      <c r="D11111" s="130">
        <v>0.54009218533783498</v>
      </c>
      <c r="E11111" s="130">
        <v>-3.4966464724403699E-2</v>
      </c>
    </row>
    <row r="11112" spans="1:5" x14ac:dyDescent="0.25">
      <c r="A11112" s="130">
        <v>55467.243105871203</v>
      </c>
      <c r="B11112" s="130">
        <v>0.33887542411739102</v>
      </c>
      <c r="C11112" s="130">
        <v>1.1148662024687599</v>
      </c>
      <c r="D11112" s="130">
        <v>0.54007112123867995</v>
      </c>
      <c r="E11112" s="130">
        <v>-3.5013904067994102E-2</v>
      </c>
    </row>
    <row r="11113" spans="1:5" x14ac:dyDescent="0.25">
      <c r="A11113" s="130">
        <v>55468.686737522803</v>
      </c>
      <c r="B11113" s="130">
        <v>0.94438792619744305</v>
      </c>
      <c r="C11113" s="130">
        <v>1.1148686808513999</v>
      </c>
      <c r="D11113" s="130">
        <v>0.54006177199036498</v>
      </c>
      <c r="E11113" s="130">
        <v>-3.5034967476068199E-2</v>
      </c>
    </row>
    <row r="11114" spans="1:5" x14ac:dyDescent="0.25">
      <c r="A11114" s="130">
        <v>55473.067129162897</v>
      </c>
      <c r="B11114" s="130">
        <v>0.76286400013634303</v>
      </c>
      <c r="C11114" s="130">
        <v>1.11487620883961</v>
      </c>
      <c r="D11114" s="130">
        <v>0.54003340145560896</v>
      </c>
      <c r="E11114" s="130">
        <v>-3.5098913405650703E-2</v>
      </c>
    </row>
    <row r="11115" spans="1:5" x14ac:dyDescent="0.25">
      <c r="A11115" s="130">
        <v>55482.886054754497</v>
      </c>
      <c r="B11115" s="130">
        <v>-0.54870767927428499</v>
      </c>
      <c r="C11115" s="130">
        <v>1.1148931264367901</v>
      </c>
      <c r="D11115" s="130">
        <v>0.53996979487938601</v>
      </c>
      <c r="E11115" s="130">
        <v>-3.52424352524855E-2</v>
      </c>
    </row>
    <row r="11116" spans="1:5" x14ac:dyDescent="0.25">
      <c r="A11116" s="130">
        <v>55488.901336562798</v>
      </c>
      <c r="B11116" s="130">
        <v>0.96200693529959702</v>
      </c>
      <c r="C11116" s="130">
        <v>1.11490352011215</v>
      </c>
      <c r="D11116" s="130">
        <v>0.53993081980533797</v>
      </c>
      <c r="E11116" s="130">
        <v>-3.5330484610838701E-2</v>
      </c>
    </row>
    <row r="11117" spans="1:5" x14ac:dyDescent="0.25">
      <c r="A11117" s="130">
        <v>55489.064592900999</v>
      </c>
      <c r="B11117" s="130">
        <v>1.96370726021904</v>
      </c>
      <c r="C11117" s="130">
        <v>1.1149038025137601</v>
      </c>
      <c r="D11117" s="130">
        <v>0.53992976192333197</v>
      </c>
      <c r="E11117" s="130">
        <v>-3.5332875614235301E-2</v>
      </c>
    </row>
    <row r="11118" spans="1:5" x14ac:dyDescent="0.25">
      <c r="A11118" s="130">
        <v>55491.381607455201</v>
      </c>
      <c r="B11118" s="130">
        <v>1.04035151021726</v>
      </c>
      <c r="C11118" s="130">
        <v>1.1149078122921801</v>
      </c>
      <c r="D11118" s="130">
        <v>0.53991474743743295</v>
      </c>
      <c r="E11118" s="130">
        <v>-3.53668174340067E-2</v>
      </c>
    </row>
    <row r="11119" spans="1:5" x14ac:dyDescent="0.25">
      <c r="A11119" s="130">
        <v>55494.764080560999</v>
      </c>
      <c r="B11119" s="130">
        <v>3.2824803514856198</v>
      </c>
      <c r="C11119" s="130">
        <v>1.1149136719614201</v>
      </c>
      <c r="D11119" s="130">
        <v>0.539892826989819</v>
      </c>
      <c r="E11119" s="130">
        <v>-3.5416392311131098E-2</v>
      </c>
    </row>
    <row r="11120" spans="1:5" x14ac:dyDescent="0.25">
      <c r="A11120" s="130">
        <v>55494.827129228899</v>
      </c>
      <c r="B11120" s="130">
        <v>-0.12132335869168299</v>
      </c>
      <c r="C11120" s="130">
        <v>1.1149137812526</v>
      </c>
      <c r="D11120" s="130">
        <v>0.539892418377798</v>
      </c>
      <c r="E11120" s="130">
        <v>-3.5417316661592001E-2</v>
      </c>
    </row>
    <row r="11121" spans="1:5" x14ac:dyDescent="0.25">
      <c r="A11121" s="130">
        <v>55506.626797818601</v>
      </c>
      <c r="B11121" s="130">
        <v>-0.56290512877077403</v>
      </c>
      <c r="C11121" s="130">
        <v>1.11493427926621</v>
      </c>
      <c r="D11121" s="130">
        <v>0.53981593371619596</v>
      </c>
      <c r="E11121" s="130">
        <v>-3.5590493265759998E-2</v>
      </c>
    </row>
    <row r="11122" spans="1:5" x14ac:dyDescent="0.25">
      <c r="A11122" s="130">
        <v>55510.086881471798</v>
      </c>
      <c r="B11122" s="130">
        <v>1.0374077628942899</v>
      </c>
      <c r="C11122" s="130">
        <v>1.11494030665852</v>
      </c>
      <c r="D11122" s="130">
        <v>0.53979350108664803</v>
      </c>
      <c r="E11122" s="130">
        <v>-3.5641343700235403E-2</v>
      </c>
    </row>
    <row r="11123" spans="1:5" x14ac:dyDescent="0.25">
      <c r="A11123" s="130">
        <v>55520.864361510103</v>
      </c>
      <c r="B11123" s="130">
        <v>1.0129617168896901</v>
      </c>
      <c r="C11123" s="130">
        <v>1.1149591294377601</v>
      </c>
      <c r="D11123" s="130">
        <v>0.53972361451856699</v>
      </c>
      <c r="E11123" s="130">
        <v>-3.5799932604815697E-2</v>
      </c>
    </row>
    <row r="11124" spans="1:5" x14ac:dyDescent="0.25">
      <c r="A11124" s="130">
        <v>55523.849667419898</v>
      </c>
      <c r="B11124" s="130">
        <v>0.89997829737116197</v>
      </c>
      <c r="C11124" s="130">
        <v>1.1149643563203899</v>
      </c>
      <c r="D11124" s="130">
        <v>0.53970425273572598</v>
      </c>
      <c r="E11124" s="130">
        <v>-3.5843914340108897E-2</v>
      </c>
    </row>
    <row r="11125" spans="1:5" x14ac:dyDescent="0.25">
      <c r="A11125" s="130">
        <v>55527.144618396502</v>
      </c>
      <c r="B11125" s="130">
        <v>1.32138206838019</v>
      </c>
      <c r="C11125" s="130">
        <v>1.11497013195811</v>
      </c>
      <c r="D11125" s="130">
        <v>0.53968288089529204</v>
      </c>
      <c r="E11125" s="130">
        <v>-3.5892484875150399E-2</v>
      </c>
    </row>
    <row r="11126" spans="1:5" x14ac:dyDescent="0.25">
      <c r="A11126" s="130">
        <v>55531.911613485398</v>
      </c>
      <c r="B11126" s="130">
        <v>0.27627724803545001</v>
      </c>
      <c r="C11126" s="130">
        <v>1.11497850020409</v>
      </c>
      <c r="D11126" s="130">
        <v>0.53965195769511398</v>
      </c>
      <c r="E11126" s="130">
        <v>-3.5962804543336897E-2</v>
      </c>
    </row>
    <row r="11127" spans="1:5" x14ac:dyDescent="0.25">
      <c r="A11127" s="130">
        <v>55538.321058912697</v>
      </c>
      <c r="B11127" s="130">
        <v>-0.173584997434406</v>
      </c>
      <c r="C11127" s="130">
        <v>1.11498977469208</v>
      </c>
      <c r="D11127" s="130">
        <v>0.53961037382280697</v>
      </c>
      <c r="E11127" s="130">
        <v>-3.6057445472855103E-2</v>
      </c>
    </row>
    <row r="11128" spans="1:5" x14ac:dyDescent="0.25">
      <c r="A11128" s="130">
        <v>55543.518008226602</v>
      </c>
      <c r="B11128" s="130">
        <v>0.71644356106514995</v>
      </c>
      <c r="C11128" s="130">
        <v>1.1149989357755601</v>
      </c>
      <c r="D11128" s="130">
        <v>0.53957665129669996</v>
      </c>
      <c r="E11128" s="130">
        <v>-3.6134260980905102E-2</v>
      </c>
    </row>
    <row r="11129" spans="1:5" x14ac:dyDescent="0.25">
      <c r="A11129" s="130">
        <v>55544.259177727101</v>
      </c>
      <c r="B11129" s="130">
        <v>1.13896860569993</v>
      </c>
      <c r="C11129" s="130">
        <v>1.11500024371629</v>
      </c>
      <c r="D11129" s="130">
        <v>0.53957184153594695</v>
      </c>
      <c r="E11129" s="130">
        <v>-3.61452218167179E-2</v>
      </c>
    </row>
    <row r="11130" spans="1:5" x14ac:dyDescent="0.25">
      <c r="A11130" s="130">
        <v>55579.379102084597</v>
      </c>
      <c r="B11130" s="130">
        <v>0.71910630489129301</v>
      </c>
      <c r="C11130" s="130">
        <v>1.1150626299719599</v>
      </c>
      <c r="D11130" s="130">
        <v>0.539343825159038</v>
      </c>
      <c r="E11130" s="130">
        <v>-3.6666220139050201E-2</v>
      </c>
    </row>
    <row r="11131" spans="1:5" x14ac:dyDescent="0.25">
      <c r="A11131" s="130">
        <v>55583.1371363976</v>
      </c>
      <c r="B11131" s="130">
        <v>-0.74892208638219804</v>
      </c>
      <c r="C11131" s="130">
        <v>1.11506935363363</v>
      </c>
      <c r="D11131" s="130">
        <v>0.53931941355425395</v>
      </c>
      <c r="E11131" s="130">
        <v>-3.6722157933258497E-2</v>
      </c>
    </row>
    <row r="11132" spans="1:5" x14ac:dyDescent="0.25">
      <c r="A11132" s="130">
        <v>55584.322792957697</v>
      </c>
      <c r="B11132" s="130">
        <v>1.46779959040839</v>
      </c>
      <c r="C11132" s="130">
        <v>1.11507147688343</v>
      </c>
      <c r="D11132" s="130">
        <v>0.53931171121268395</v>
      </c>
      <c r="E11132" s="130">
        <v>-3.6739813778262298E-2</v>
      </c>
    </row>
    <row r="11133" spans="1:5" x14ac:dyDescent="0.25">
      <c r="A11133" s="130">
        <v>55588.134334403403</v>
      </c>
      <c r="B11133" s="130">
        <v>-4.4331787719586999E-2</v>
      </c>
      <c r="C11133" s="130">
        <v>1.1150783088313101</v>
      </c>
      <c r="D11133" s="130">
        <v>0.53928694879337102</v>
      </c>
      <c r="E11133" s="130">
        <v>-3.67965966109364E-2</v>
      </c>
    </row>
    <row r="11134" spans="1:5" x14ac:dyDescent="0.25">
      <c r="A11134" s="130">
        <v>55598.571050446102</v>
      </c>
      <c r="B11134" s="130">
        <v>-0.472152768842582</v>
      </c>
      <c r="C11134" s="130">
        <v>1.1150970654560699</v>
      </c>
      <c r="D11134" s="130">
        <v>0.53921913194191096</v>
      </c>
      <c r="E11134" s="130">
        <v>-3.6952269104699099E-2</v>
      </c>
    </row>
    <row r="11135" spans="1:5" x14ac:dyDescent="0.25">
      <c r="A11135" s="130">
        <v>55599.3650818608</v>
      </c>
      <c r="B11135" s="130">
        <v>1.73608865603574</v>
      </c>
      <c r="C11135" s="130">
        <v>1.1150984954465399</v>
      </c>
      <c r="D11135" s="130">
        <v>0.53921397163585905</v>
      </c>
      <c r="E11135" s="130">
        <v>-3.6964124166248599E-2</v>
      </c>
    </row>
    <row r="11136" spans="1:5" x14ac:dyDescent="0.25">
      <c r="A11136" s="130">
        <v>55605.804062950403</v>
      </c>
      <c r="B11136" s="130">
        <v>-1.2166499460615801</v>
      </c>
      <c r="C11136" s="130">
        <v>1.11511010715973</v>
      </c>
      <c r="D11136" s="130">
        <v>0.53917212157496097</v>
      </c>
      <c r="E11136" s="130">
        <v>-3.7060319056445003E-2</v>
      </c>
    </row>
    <row r="11137" spans="1:5" x14ac:dyDescent="0.25">
      <c r="A11137" s="130">
        <v>55608.306245402397</v>
      </c>
      <c r="B11137" s="130">
        <v>0.78090144204867595</v>
      </c>
      <c r="C11137" s="130">
        <v>1.1151146269677199</v>
      </c>
      <c r="D11137" s="130">
        <v>0.53915585677346101</v>
      </c>
      <c r="E11137" s="130">
        <v>-3.70977288708179E-2</v>
      </c>
    </row>
    <row r="11138" spans="1:5" x14ac:dyDescent="0.25">
      <c r="A11138" s="130">
        <v>55622.994654493799</v>
      </c>
      <c r="B11138" s="130">
        <v>2.1009216357374298</v>
      </c>
      <c r="C11138" s="130">
        <v>1.11514124444111</v>
      </c>
      <c r="D11138" s="130">
        <v>0.53906035704840305</v>
      </c>
      <c r="E11138" s="130">
        <v>-3.7317655253667002E-2</v>
      </c>
    </row>
    <row r="11139" spans="1:5" x14ac:dyDescent="0.25">
      <c r="A11139" s="130">
        <v>55630.857281150602</v>
      </c>
      <c r="B11139" s="130">
        <v>1.07833286546295</v>
      </c>
      <c r="C11139" s="130">
        <v>1.11515555270296</v>
      </c>
      <c r="D11139" s="130">
        <v>0.53900922152250896</v>
      </c>
      <c r="E11139" s="130">
        <v>-3.7435606252371099E-2</v>
      </c>
    </row>
    <row r="11140" spans="1:5" x14ac:dyDescent="0.25">
      <c r="A11140" s="130">
        <v>55640.397156716899</v>
      </c>
      <c r="B11140" s="130">
        <v>1.0229997591567599</v>
      </c>
      <c r="C11140" s="130">
        <v>1.1151729697945201</v>
      </c>
      <c r="D11140" s="130">
        <v>0.538947163766895</v>
      </c>
      <c r="E11140" s="130">
        <v>-3.7578929186538802E-2</v>
      </c>
    </row>
    <row r="11141" spans="1:5" x14ac:dyDescent="0.25">
      <c r="A11141" s="130">
        <v>55665.224841309398</v>
      </c>
      <c r="B11141" s="130">
        <v>1.8647989774804199</v>
      </c>
      <c r="C11141" s="130">
        <v>1.11521859140594</v>
      </c>
      <c r="D11141" s="130">
        <v>0.53878558549240796</v>
      </c>
      <c r="E11141" s="130">
        <v>-3.7953009247158602E-2</v>
      </c>
    </row>
    <row r="11142" spans="1:5" x14ac:dyDescent="0.25">
      <c r="A11142" s="130">
        <v>55666.312852427698</v>
      </c>
      <c r="B11142" s="130">
        <v>1.0798063035119001</v>
      </c>
      <c r="C11142" s="130">
        <v>1.1152206004196401</v>
      </c>
      <c r="D11142" s="130">
        <v>0.53877850235852098</v>
      </c>
      <c r="E11142" s="130">
        <v>-3.7969437957917601E-2</v>
      </c>
    </row>
    <row r="11143" spans="1:5" x14ac:dyDescent="0.25">
      <c r="A11143" s="130">
        <v>55666.490141821203</v>
      </c>
      <c r="B11143" s="130">
        <v>0.56169635338911805</v>
      </c>
      <c r="C11143" s="130">
        <v>1.1152209278627401</v>
      </c>
      <c r="D11143" s="130">
        <v>0.53877734815617195</v>
      </c>
      <c r="E11143" s="130">
        <v>-3.7972115268456702E-2</v>
      </c>
    </row>
    <row r="11144" spans="1:5" x14ac:dyDescent="0.25">
      <c r="A11144" s="130">
        <v>55667.615629862798</v>
      </c>
      <c r="B11144" s="130">
        <v>1.6671315083417</v>
      </c>
      <c r="C11144" s="130">
        <v>1.1152230070834701</v>
      </c>
      <c r="D11144" s="130">
        <v>0.538770020798785</v>
      </c>
      <c r="E11144" s="130">
        <v>-3.7989113512723001E-2</v>
      </c>
    </row>
    <row r="11145" spans="1:5" x14ac:dyDescent="0.25">
      <c r="A11145" s="130">
        <v>55680.292441011399</v>
      </c>
      <c r="B11145" s="130">
        <v>-0.57257129339632895</v>
      </c>
      <c r="C11145" s="130">
        <v>1.1152464872265899</v>
      </c>
      <c r="D11145" s="130">
        <v>0.53868747525122396</v>
      </c>
      <c r="E11145" s="130">
        <v>-3.8180791529385603E-2</v>
      </c>
    </row>
    <row r="11146" spans="1:5" x14ac:dyDescent="0.25">
      <c r="A11146" s="130">
        <v>55690.337599189203</v>
      </c>
      <c r="B11146" s="130">
        <v>0.32959870889450699</v>
      </c>
      <c r="C11146" s="130">
        <v>1.1152651730193599</v>
      </c>
      <c r="D11146" s="130">
        <v>0.53862204672465996</v>
      </c>
      <c r="E11146" s="130">
        <v>-3.83329646828253E-2</v>
      </c>
    </row>
    <row r="11147" spans="1:5" x14ac:dyDescent="0.25">
      <c r="A11147" s="130">
        <v>55691.003308605199</v>
      </c>
      <c r="B11147" s="130">
        <v>0.561058358678035</v>
      </c>
      <c r="C11147" s="130">
        <v>1.11526641386937</v>
      </c>
      <c r="D11147" s="130">
        <v>0.53861771007163595</v>
      </c>
      <c r="E11147" s="130">
        <v>-3.8343058392764903E-2</v>
      </c>
    </row>
    <row r="11148" spans="1:5" x14ac:dyDescent="0.25">
      <c r="A11148" s="130">
        <v>55709.065575349101</v>
      </c>
      <c r="B11148" s="130">
        <v>4.0133829056279797</v>
      </c>
      <c r="C11148" s="130">
        <v>1.1153002008495201</v>
      </c>
      <c r="D11148" s="130">
        <v>0.53850001827059002</v>
      </c>
      <c r="E11148" s="130">
        <v>-3.86173478182021E-2</v>
      </c>
    </row>
    <row r="11149" spans="1:5" x14ac:dyDescent="0.25">
      <c r="A11149" s="130">
        <v>55714.059552668703</v>
      </c>
      <c r="B11149" s="130">
        <v>1.8984941062431</v>
      </c>
      <c r="C11149" s="130">
        <v>1.11530958346102</v>
      </c>
      <c r="D11149" s="130">
        <v>0.53846746847528204</v>
      </c>
      <c r="E11149" s="130">
        <v>-3.8693329030904298E-2</v>
      </c>
    </row>
    <row r="11150" spans="1:5" x14ac:dyDescent="0.25">
      <c r="A11150" s="130">
        <v>55720.967474660902</v>
      </c>
      <c r="B11150" s="130">
        <v>-0.36636495980150202</v>
      </c>
      <c r="C11150" s="130">
        <v>1.1153225913764</v>
      </c>
      <c r="D11150" s="130">
        <v>0.53842243713326099</v>
      </c>
      <c r="E11150" s="130">
        <v>-3.8798532556876299E-2</v>
      </c>
    </row>
    <row r="11151" spans="1:5" x14ac:dyDescent="0.25">
      <c r="A11151" s="130">
        <v>55722.691039452497</v>
      </c>
      <c r="B11151" s="130">
        <v>0.15137567850174199</v>
      </c>
      <c r="C11151" s="130">
        <v>1.11532584225905</v>
      </c>
      <c r="D11151" s="130">
        <v>0.53841120033151701</v>
      </c>
      <c r="E11151" s="130">
        <v>-3.8824799942100099E-2</v>
      </c>
    </row>
    <row r="11152" spans="1:5" x14ac:dyDescent="0.25">
      <c r="A11152" s="130">
        <v>55733.587848961099</v>
      </c>
      <c r="B11152" s="130">
        <v>1.80145361566033</v>
      </c>
      <c r="C11152" s="130">
        <v>1.11534644465957</v>
      </c>
      <c r="D11152" s="130">
        <v>0.538340147072776</v>
      </c>
      <c r="E11152" s="130">
        <v>-3.8991039926969701E-2</v>
      </c>
    </row>
    <row r="11153" spans="1:5" x14ac:dyDescent="0.25">
      <c r="A11153" s="130">
        <v>55733.794942987297</v>
      </c>
      <c r="B11153" s="130">
        <v>0.97016360361275</v>
      </c>
      <c r="C11153" s="130">
        <v>1.11534683703825</v>
      </c>
      <c r="D11153" s="130">
        <v>0.53833879651451499</v>
      </c>
      <c r="E11153" s="130">
        <v>-3.89942021766186E-2</v>
      </c>
    </row>
    <row r="11154" spans="1:5" x14ac:dyDescent="0.25">
      <c r="A11154" s="130">
        <v>55735.300744931301</v>
      </c>
      <c r="B11154" s="130">
        <v>1.28058856307036</v>
      </c>
      <c r="C11154" s="130">
        <v>1.1153496909968399</v>
      </c>
      <c r="D11154" s="130">
        <v>0.53832897625370002</v>
      </c>
      <c r="E11154" s="130">
        <v>-3.9017198419485498E-2</v>
      </c>
    </row>
    <row r="11155" spans="1:5" x14ac:dyDescent="0.25">
      <c r="A11155" s="130">
        <v>55737.315500305798</v>
      </c>
      <c r="B11155" s="130">
        <v>1.2471767295640299</v>
      </c>
      <c r="C11155" s="130">
        <v>1.1153535121461899</v>
      </c>
      <c r="D11155" s="130">
        <v>0.53831583620908896</v>
      </c>
      <c r="E11155" s="130">
        <v>-3.9047976075603702E-2</v>
      </c>
    </row>
    <row r="11156" spans="1:5" x14ac:dyDescent="0.25">
      <c r="A11156" s="130">
        <v>55744.305321847001</v>
      </c>
      <c r="B11156" s="130">
        <v>4.6224632269952401</v>
      </c>
      <c r="C11156" s="130">
        <v>1.1153667917424499</v>
      </c>
      <c r="D11156" s="130">
        <v>0.538270244061956</v>
      </c>
      <c r="E11156" s="130">
        <v>-3.9154831490090601E-2</v>
      </c>
    </row>
    <row r="11157" spans="1:5" x14ac:dyDescent="0.25">
      <c r="A11157" s="130">
        <v>55747.438663391302</v>
      </c>
      <c r="B11157" s="130">
        <v>-2.46135946316728E-2</v>
      </c>
      <c r="C11157" s="130">
        <v>1.1153727561426301</v>
      </c>
      <c r="D11157" s="130">
        <v>0.53824980376425202</v>
      </c>
      <c r="E11157" s="130">
        <v>-3.9202771069304601E-2</v>
      </c>
    </row>
    <row r="11158" spans="1:5" x14ac:dyDescent="0.25">
      <c r="A11158" s="130">
        <v>55750.345773018998</v>
      </c>
      <c r="B11158" s="130">
        <v>-0.98959259287555401</v>
      </c>
      <c r="C11158" s="130">
        <v>1.11537829630199</v>
      </c>
      <c r="D11158" s="130">
        <v>0.53823083784132997</v>
      </c>
      <c r="E11158" s="130">
        <v>-3.9247271067226697E-2</v>
      </c>
    </row>
    <row r="11159" spans="1:5" x14ac:dyDescent="0.25">
      <c r="A11159" s="130">
        <v>55759.654362617999</v>
      </c>
      <c r="B11159" s="130">
        <v>1.63477698823398</v>
      </c>
      <c r="C11159" s="130">
        <v>1.1153960774846801</v>
      </c>
      <c r="D11159" s="130">
        <v>0.53817009944965999</v>
      </c>
      <c r="E11159" s="130">
        <v>-3.93899009725013E-2</v>
      </c>
    </row>
    <row r="11160" spans="1:5" x14ac:dyDescent="0.25">
      <c r="A11160" s="130">
        <v>55760.746457920301</v>
      </c>
      <c r="B11160" s="130">
        <v>0.562843463096807</v>
      </c>
      <c r="C11160" s="130">
        <v>1.11539816775528</v>
      </c>
      <c r="D11160" s="130">
        <v>0.53816297261346202</v>
      </c>
      <c r="E11160" s="130">
        <v>-3.9406648514440097E-2</v>
      </c>
    </row>
    <row r="11161" spans="1:5" x14ac:dyDescent="0.25">
      <c r="A11161" s="130">
        <v>55761.599695564299</v>
      </c>
      <c r="B11161" s="130">
        <v>1.17319863684724</v>
      </c>
      <c r="C11161" s="130">
        <v>1.1153998014614499</v>
      </c>
      <c r="D11161" s="130">
        <v>0.53815740438730897</v>
      </c>
      <c r="E11161" s="130">
        <v>-3.94197351648609E-2</v>
      </c>
    </row>
    <row r="11162" spans="1:5" x14ac:dyDescent="0.25">
      <c r="A11162" s="130">
        <v>55763.520077656402</v>
      </c>
      <c r="B11162" s="130">
        <v>1.2121101818828799</v>
      </c>
      <c r="C11162" s="130">
        <v>1.11540348040042</v>
      </c>
      <c r="D11162" s="130">
        <v>0.53814487154308499</v>
      </c>
      <c r="E11162" s="130">
        <v>-3.9449195859913799E-2</v>
      </c>
    </row>
    <row r="11163" spans="1:5" x14ac:dyDescent="0.25">
      <c r="A11163" s="130">
        <v>55767.312535263103</v>
      </c>
      <c r="B11163" s="130">
        <v>1.29099453537544</v>
      </c>
      <c r="C11163" s="130">
        <v>1.1154107537026501</v>
      </c>
      <c r="D11163" s="130">
        <v>0.53812011933843396</v>
      </c>
      <c r="E11163" s="130">
        <v>-3.9507402882961E-2</v>
      </c>
    </row>
    <row r="11164" spans="1:5" x14ac:dyDescent="0.25">
      <c r="A11164" s="130">
        <v>55768.380111252904</v>
      </c>
      <c r="B11164" s="130">
        <v>1.1891892124487899</v>
      </c>
      <c r="C11164" s="130">
        <v>1.1154128030458701</v>
      </c>
      <c r="D11164" s="130">
        <v>0.53811315117319303</v>
      </c>
      <c r="E11164" s="130">
        <v>-3.9523794539763402E-2</v>
      </c>
    </row>
    <row r="11165" spans="1:5" x14ac:dyDescent="0.25">
      <c r="A11165" s="130">
        <v>55771.184589439501</v>
      </c>
      <c r="B11165" s="130">
        <v>1.0614141968464199</v>
      </c>
      <c r="C11165" s="130">
        <v>1.11541819058976</v>
      </c>
      <c r="D11165" s="130">
        <v>0.53809484520089901</v>
      </c>
      <c r="E11165" s="130">
        <v>-3.9566868118964302E-2</v>
      </c>
    </row>
    <row r="11166" spans="1:5" x14ac:dyDescent="0.25">
      <c r="A11166" s="130">
        <v>55774.600503216898</v>
      </c>
      <c r="B11166" s="130">
        <v>0.56553734578519399</v>
      </c>
      <c r="C11166" s="130">
        <v>1.1154247605765699</v>
      </c>
      <c r="D11166" s="130">
        <v>0.53807254640075197</v>
      </c>
      <c r="E11166" s="130">
        <v>-3.9619358799951397E-2</v>
      </c>
    </row>
    <row r="11167" spans="1:5" x14ac:dyDescent="0.25">
      <c r="A11167" s="130">
        <v>55776.871945231003</v>
      </c>
      <c r="B11167" s="130">
        <v>2.0442540440763799</v>
      </c>
      <c r="C11167" s="130">
        <v>1.11542913412385</v>
      </c>
      <c r="D11167" s="130">
        <v>0.538057717560537</v>
      </c>
      <c r="E11167" s="130">
        <v>-3.9654278830076599E-2</v>
      </c>
    </row>
    <row r="11168" spans="1:5" x14ac:dyDescent="0.25">
      <c r="A11168" s="130">
        <v>55789.8722041898</v>
      </c>
      <c r="B11168" s="130">
        <v>0.38114734496674801</v>
      </c>
      <c r="C11168" s="130">
        <v>1.1154542391254301</v>
      </c>
      <c r="D11168" s="130">
        <v>0.53797283070086599</v>
      </c>
      <c r="E11168" s="130">
        <v>-3.9854382244029499E-2</v>
      </c>
    </row>
    <row r="11169" spans="1:5" x14ac:dyDescent="0.25">
      <c r="A11169" s="130">
        <v>55796.648644340297</v>
      </c>
      <c r="B11169" s="130">
        <v>2.0809163716073402</v>
      </c>
      <c r="C11169" s="130">
        <v>1.11546737513273</v>
      </c>
      <c r="D11169" s="130">
        <v>0.53792857214344802</v>
      </c>
      <c r="E11169" s="130">
        <v>-3.9958851322204801E-2</v>
      </c>
    </row>
    <row r="11170" spans="1:5" x14ac:dyDescent="0.25">
      <c r="A11170" s="130">
        <v>55801.711591091</v>
      </c>
      <c r="B11170" s="130">
        <v>1.705569578655</v>
      </c>
      <c r="C11170" s="130">
        <v>1.1154772119915</v>
      </c>
      <c r="D11170" s="130">
        <v>0.537895499947597</v>
      </c>
      <c r="E11170" s="130">
        <v>-4.0036977668702102E-2</v>
      </c>
    </row>
    <row r="11171" spans="1:5" x14ac:dyDescent="0.25">
      <c r="A11171" s="130">
        <v>55817.238943054697</v>
      </c>
      <c r="B11171" s="130">
        <v>6.7635995919967896E-3</v>
      </c>
      <c r="C11171" s="130">
        <v>1.1155075004761501</v>
      </c>
      <c r="D11171" s="130">
        <v>0.53779404618775395</v>
      </c>
      <c r="E11171" s="130">
        <v>-4.0276970767130701E-2</v>
      </c>
    </row>
    <row r="11172" spans="1:5" x14ac:dyDescent="0.25">
      <c r="A11172" s="130">
        <v>55820.678965917403</v>
      </c>
      <c r="B11172" s="130">
        <v>1.54426030408477</v>
      </c>
      <c r="C11172" s="130">
        <v>1.11551423540735</v>
      </c>
      <c r="D11172" s="130">
        <v>0.53777156422748296</v>
      </c>
      <c r="E11172" s="130">
        <v>-4.0330219827533299E-2</v>
      </c>
    </row>
    <row r="11173" spans="1:5" x14ac:dyDescent="0.25">
      <c r="A11173" s="130">
        <v>55830.711750123301</v>
      </c>
      <c r="B11173" s="130">
        <v>-0.16004853302590299</v>
      </c>
      <c r="C11173" s="130">
        <v>1.1155339290558399</v>
      </c>
      <c r="D11173" s="130">
        <v>0.53770598494593103</v>
      </c>
      <c r="E11173" s="130">
        <v>-4.0485684486105303E-2</v>
      </c>
    </row>
    <row r="11174" spans="1:5" x14ac:dyDescent="0.25">
      <c r="A11174" s="130">
        <v>55833.328639471903</v>
      </c>
      <c r="B11174" s="130">
        <v>0.95937256126097403</v>
      </c>
      <c r="C11174" s="130">
        <v>1.1155390784254899</v>
      </c>
      <c r="D11174" s="130">
        <v>0.53768887698067203</v>
      </c>
      <c r="E11174" s="130">
        <v>-4.0526275145531997E-2</v>
      </c>
    </row>
    <row r="11175" spans="1:5" x14ac:dyDescent="0.25">
      <c r="A11175" s="130">
        <v>55836.701126567503</v>
      </c>
      <c r="B11175" s="130">
        <v>1.4585836871042801</v>
      </c>
      <c r="C11175" s="130">
        <v>1.1155457223287999</v>
      </c>
      <c r="D11175" s="130">
        <v>0.53766682765251494</v>
      </c>
      <c r="E11175" s="130">
        <v>-4.05786104193804E-2</v>
      </c>
    </row>
    <row r="11176" spans="1:5" x14ac:dyDescent="0.25">
      <c r="A11176" s="130">
        <v>55837.0075347444</v>
      </c>
      <c r="B11176" s="130">
        <v>-0.56150064100030095</v>
      </c>
      <c r="C11176" s="130">
        <v>1.1155463263931</v>
      </c>
      <c r="D11176" s="130">
        <v>0.53766482426437201</v>
      </c>
      <c r="E11176" s="130">
        <v>-4.0583366721347797E-2</v>
      </c>
    </row>
    <row r="11177" spans="1:5" x14ac:dyDescent="0.25">
      <c r="A11177" s="130">
        <v>55837.9941408374</v>
      </c>
      <c r="B11177" s="130">
        <v>1.53440584988382</v>
      </c>
      <c r="C11177" s="130">
        <v>1.1155482719123599</v>
      </c>
      <c r="D11177" s="130">
        <v>0.53765837343645395</v>
      </c>
      <c r="E11177" s="130">
        <v>-4.0598683122177098E-2</v>
      </c>
    </row>
    <row r="11178" spans="1:5" x14ac:dyDescent="0.25">
      <c r="A11178" s="130">
        <v>55845.316140690702</v>
      </c>
      <c r="B11178" s="130">
        <v>0.54785321987689295</v>
      </c>
      <c r="C11178" s="130">
        <v>1.1155627336938401</v>
      </c>
      <c r="D11178" s="130">
        <v>0.53761049435807895</v>
      </c>
      <c r="E11178" s="130">
        <v>-4.0712425997059098E-2</v>
      </c>
    </row>
    <row r="11179" spans="1:5" x14ac:dyDescent="0.25">
      <c r="A11179" s="130">
        <v>55849.127987278502</v>
      </c>
      <c r="B11179" s="130">
        <v>1.49356665481106</v>
      </c>
      <c r="C11179" s="130">
        <v>1.1155702788145501</v>
      </c>
      <c r="D11179" s="130">
        <v>0.53758556501037902</v>
      </c>
      <c r="E11179" s="130">
        <v>-4.0771692125860001E-2</v>
      </c>
    </row>
    <row r="11180" spans="1:5" x14ac:dyDescent="0.25">
      <c r="A11180" s="130">
        <v>55866.832972745899</v>
      </c>
      <c r="B11180" s="130">
        <v>0.97203002347243705</v>
      </c>
      <c r="C11180" s="130">
        <v>1.1156054708051699</v>
      </c>
      <c r="D11180" s="130">
        <v>0.53746974445488105</v>
      </c>
      <c r="E11180" s="130">
        <v>-4.10474272726494E-2</v>
      </c>
    </row>
    <row r="11181" spans="1:5" x14ac:dyDescent="0.25">
      <c r="A11181" s="130">
        <v>55876.280097578201</v>
      </c>
      <c r="B11181" s="130">
        <v>1.4572543312972399</v>
      </c>
      <c r="C11181" s="130">
        <v>1.11562434823537</v>
      </c>
      <c r="D11181" s="130">
        <v>0.53740792375953605</v>
      </c>
      <c r="E11181" s="130">
        <v>-4.1194864691575399E-2</v>
      </c>
    </row>
    <row r="11182" spans="1:5" x14ac:dyDescent="0.25">
      <c r="A11182" s="130">
        <v>55876.803684497201</v>
      </c>
      <c r="B11182" s="130">
        <v>1.20996198714425</v>
      </c>
      <c r="C11182" s="130">
        <v>1.1156253965116201</v>
      </c>
      <c r="D11182" s="130">
        <v>0.537404497061578</v>
      </c>
      <c r="E11182" s="130">
        <v>-4.1203042376818197E-2</v>
      </c>
    </row>
    <row r="11183" spans="1:5" x14ac:dyDescent="0.25">
      <c r="A11183" s="130">
        <v>55878.0609916432</v>
      </c>
      <c r="B11183" s="130">
        <v>0.53104905857514995</v>
      </c>
      <c r="C11183" s="130">
        <v>1.1156279146474899</v>
      </c>
      <c r="D11183" s="130">
        <v>0.53739626823623998</v>
      </c>
      <c r="E11183" s="130">
        <v>-4.1222682421998703E-2</v>
      </c>
    </row>
    <row r="11184" spans="1:5" x14ac:dyDescent="0.25">
      <c r="A11184" s="130">
        <v>55879.811650845797</v>
      </c>
      <c r="B11184" s="130">
        <v>1.58286315418561</v>
      </c>
      <c r="C11184" s="130">
        <v>1.11563142292682</v>
      </c>
      <c r="D11184" s="130">
        <v>0.53738481010001904</v>
      </c>
      <c r="E11184" s="130">
        <v>-4.1250035307892598E-2</v>
      </c>
    </row>
    <row r="11185" spans="1:5" x14ac:dyDescent="0.25">
      <c r="A11185" s="130">
        <v>55897.961151422503</v>
      </c>
      <c r="B11185" s="130">
        <v>1.63006515621906</v>
      </c>
      <c r="C11185" s="130">
        <v>1.1156679357266801</v>
      </c>
      <c r="D11185" s="130">
        <v>0.53726599213617499</v>
      </c>
      <c r="E11185" s="130">
        <v>-4.15340423326288E-2</v>
      </c>
    </row>
    <row r="11186" spans="1:5" x14ac:dyDescent="0.25">
      <c r="A11186" s="130">
        <v>55898.135463605802</v>
      </c>
      <c r="B11186" s="130">
        <v>1.4089220410579399</v>
      </c>
      <c r="C11186" s="130">
        <v>1.11566828766126</v>
      </c>
      <c r="D11186" s="130">
        <v>0.53726485072604901</v>
      </c>
      <c r="E11186" s="130">
        <v>-4.15367738292544E-2</v>
      </c>
    </row>
    <row r="11187" spans="1:5" x14ac:dyDescent="0.25">
      <c r="A11187" s="130">
        <v>55905.9853229238</v>
      </c>
      <c r="B11187" s="130">
        <v>0.32898681892314902</v>
      </c>
      <c r="C11187" s="130">
        <v>1.1156841613461601</v>
      </c>
      <c r="D11187" s="130">
        <v>0.53721344422621498</v>
      </c>
      <c r="E11187" s="130">
        <v>-4.1659857509624497E-2</v>
      </c>
    </row>
    <row r="11188" spans="1:5" x14ac:dyDescent="0.25">
      <c r="A11188" s="130">
        <v>55909.360906214999</v>
      </c>
      <c r="B11188" s="130">
        <v>1.3510172880926199</v>
      </c>
      <c r="C11188" s="130">
        <v>1.11569100232749</v>
      </c>
      <c r="D11188" s="130">
        <v>0.53719133548897402</v>
      </c>
      <c r="E11188" s="130">
        <v>-4.1712830988735301E-2</v>
      </c>
    </row>
    <row r="11189" spans="1:5" x14ac:dyDescent="0.25">
      <c r="A11189" s="130">
        <v>55915.062269561298</v>
      </c>
      <c r="B11189" s="130">
        <v>1.18290626042505</v>
      </c>
      <c r="C11189" s="130">
        <v>1.1157025773045599</v>
      </c>
      <c r="D11189" s="130">
        <v>0.53715398971862305</v>
      </c>
      <c r="E11189" s="130">
        <v>-4.1802364952710003E-2</v>
      </c>
    </row>
    <row r="11190" spans="1:5" x14ac:dyDescent="0.25">
      <c r="A11190" s="130">
        <v>55918.227116011098</v>
      </c>
      <c r="B11190" s="130">
        <v>0.84835015164814698</v>
      </c>
      <c r="C11190" s="130">
        <v>1.1157090137815799</v>
      </c>
      <c r="D11190" s="130">
        <v>0.53713325673604195</v>
      </c>
      <c r="E11190" s="130">
        <v>-4.1852098992277702E-2</v>
      </c>
    </row>
    <row r="11191" spans="1:5" x14ac:dyDescent="0.25">
      <c r="A11191" s="130">
        <v>55920.921986565198</v>
      </c>
      <c r="B11191" s="130">
        <v>1.5403976253991001</v>
      </c>
      <c r="C11191" s="130">
        <v>1.1157145007463301</v>
      </c>
      <c r="D11191" s="130">
        <v>0.53711560133019198</v>
      </c>
      <c r="E11191" s="130">
        <v>-4.1894466381609201E-2</v>
      </c>
    </row>
    <row r="11192" spans="1:5" x14ac:dyDescent="0.25">
      <c r="A11192" s="130">
        <v>55924.961255914997</v>
      </c>
      <c r="B11192" s="130">
        <v>1.9199235059901101</v>
      </c>
      <c r="C11192" s="130">
        <v>1.1157227358755799</v>
      </c>
      <c r="D11192" s="130">
        <v>0.53708913596989505</v>
      </c>
      <c r="E11192" s="130">
        <v>-4.1958002077849499E-2</v>
      </c>
    </row>
    <row r="11193" spans="1:5" x14ac:dyDescent="0.25">
      <c r="A11193" s="130">
        <v>55926.6903934211</v>
      </c>
      <c r="B11193" s="130">
        <v>1.50441007000699</v>
      </c>
      <c r="C11193" s="130">
        <v>1.1157262651738</v>
      </c>
      <c r="D11193" s="130">
        <v>0.53707780584605902</v>
      </c>
      <c r="E11193" s="130">
        <v>-4.1985212404899497E-2</v>
      </c>
    </row>
    <row r="11194" spans="1:5" x14ac:dyDescent="0.25">
      <c r="A11194" s="130">
        <v>55937.312141483701</v>
      </c>
      <c r="B11194" s="130">
        <v>1.30061924683362</v>
      </c>
      <c r="C11194" s="130">
        <v>1.1157479975697999</v>
      </c>
      <c r="D11194" s="130">
        <v>0.53700819682339096</v>
      </c>
      <c r="E11194" s="130">
        <v>-4.2152515758903497E-2</v>
      </c>
    </row>
    <row r="11195" spans="1:5" x14ac:dyDescent="0.25">
      <c r="A11195" s="130">
        <v>55946.197204854798</v>
      </c>
      <c r="B11195" s="130">
        <v>0.84705212092932602</v>
      </c>
      <c r="C11195" s="130">
        <v>1.1157662464242799</v>
      </c>
      <c r="D11195" s="130">
        <v>0.53694995545037305</v>
      </c>
      <c r="E11195" s="130">
        <v>-4.2292669954185701E-2</v>
      </c>
    </row>
    <row r="11196" spans="1:5" x14ac:dyDescent="0.25">
      <c r="A11196" s="130">
        <v>55953.863594226998</v>
      </c>
      <c r="B11196" s="130">
        <v>0.25307665777360999</v>
      </c>
      <c r="C11196" s="130">
        <v>1.11578204357594</v>
      </c>
      <c r="D11196" s="130">
        <v>0.53689969251065295</v>
      </c>
      <c r="E11196" s="130">
        <v>-4.2413750676086E-2</v>
      </c>
    </row>
    <row r="11197" spans="1:5" x14ac:dyDescent="0.25">
      <c r="A11197" s="130">
        <v>55955.985959506601</v>
      </c>
      <c r="B11197" s="130">
        <v>1.3893135785111499</v>
      </c>
      <c r="C11197" s="130">
        <v>1.11578642529011</v>
      </c>
      <c r="D11197" s="130">
        <v>0.53688577607930399</v>
      </c>
      <c r="E11197" s="130">
        <v>-4.2447295227942501E-2</v>
      </c>
    </row>
    <row r="11198" spans="1:5" x14ac:dyDescent="0.25">
      <c r="A11198" s="130">
        <v>55962.572979561701</v>
      </c>
      <c r="B11198" s="130">
        <v>1.3897826779493101</v>
      </c>
      <c r="C11198" s="130">
        <v>1.11580004780765</v>
      </c>
      <c r="D11198" s="130">
        <v>0.53684258025062004</v>
      </c>
      <c r="E11198" s="130">
        <v>-4.2551472502236599E-2</v>
      </c>
    </row>
    <row r="11199" spans="1:5" x14ac:dyDescent="0.25">
      <c r="A11199" s="130">
        <v>55970.419501598502</v>
      </c>
      <c r="B11199" s="130">
        <v>1.1663170852418201</v>
      </c>
      <c r="C11199" s="130">
        <v>1.11581632126868</v>
      </c>
      <c r="D11199" s="130">
        <v>0.53679111612375896</v>
      </c>
      <c r="E11199" s="130">
        <v>-4.26757028712971E-2</v>
      </c>
    </row>
    <row r="11200" spans="1:5" x14ac:dyDescent="0.25">
      <c r="A11200" s="130">
        <v>55975.578362136999</v>
      </c>
      <c r="B11200" s="130">
        <v>-0.23277043636157299</v>
      </c>
      <c r="C11200" s="130">
        <v>1.1158270480469299</v>
      </c>
      <c r="D11200" s="130">
        <v>0.53675727472686097</v>
      </c>
      <c r="E11200" s="130">
        <v>-4.27574596363701E-2</v>
      </c>
    </row>
    <row r="11201" spans="1:5" x14ac:dyDescent="0.25">
      <c r="A11201" s="130">
        <v>55999.440711600502</v>
      </c>
      <c r="B11201" s="130">
        <v>1.0567441708073699</v>
      </c>
      <c r="C11201" s="130">
        <v>1.11587694988893</v>
      </c>
      <c r="D11201" s="130">
        <v>0.53660068729992205</v>
      </c>
      <c r="E11201" s="130">
        <v>-4.3136438248561303E-2</v>
      </c>
    </row>
    <row r="11202" spans="1:5" x14ac:dyDescent="0.25">
      <c r="A11202" s="130">
        <v>56001.716463045799</v>
      </c>
      <c r="B11202" s="130">
        <v>1.63089396976746</v>
      </c>
      <c r="C11202" s="130">
        <v>1.1158817336351801</v>
      </c>
      <c r="D11202" s="130">
        <v>0.53658574895496403</v>
      </c>
      <c r="E11202" s="130">
        <v>-4.31726510068327E-2</v>
      </c>
    </row>
    <row r="11203" spans="1:5" x14ac:dyDescent="0.25">
      <c r="A11203" s="130">
        <v>56011.379319173902</v>
      </c>
      <c r="B11203" s="130">
        <v>0.45901937051249198</v>
      </c>
      <c r="C11203" s="130">
        <v>1.1159020934584101</v>
      </c>
      <c r="D11203" s="130">
        <v>0.53652231173222698</v>
      </c>
      <c r="E11203" s="130">
        <v>-4.3326545188496497E-2</v>
      </c>
    </row>
    <row r="11204" spans="1:5" x14ac:dyDescent="0.25">
      <c r="A11204" s="130">
        <v>56033.1552017379</v>
      </c>
      <c r="B11204" s="130">
        <v>1.4668465695597801</v>
      </c>
      <c r="C11204" s="130">
        <v>1.1159482620910901</v>
      </c>
      <c r="D11204" s="130">
        <v>0.53637929905916604</v>
      </c>
      <c r="E11204" s="130">
        <v>-4.3674152300468901E-2</v>
      </c>
    </row>
    <row r="11205" spans="1:5" x14ac:dyDescent="0.25">
      <c r="A11205" s="130">
        <v>56034.470544335003</v>
      </c>
      <c r="B11205" s="130">
        <v>1.4526165610938599</v>
      </c>
      <c r="C11205" s="130">
        <v>1.1159510636191099</v>
      </c>
      <c r="D11205" s="130">
        <v>0.53637065824082597</v>
      </c>
      <c r="E11205" s="130">
        <v>-4.3695184278663701E-2</v>
      </c>
    </row>
    <row r="11206" spans="1:5" x14ac:dyDescent="0.25">
      <c r="A11206" s="130">
        <v>56038.4008872548</v>
      </c>
      <c r="B11206" s="130">
        <v>1.14316566792019</v>
      </c>
      <c r="C11206" s="130">
        <v>1.1159594435050499</v>
      </c>
      <c r="D11206" s="130">
        <v>0.53634483724428095</v>
      </c>
      <c r="E11206" s="130">
        <v>-4.37580532882633E-2</v>
      </c>
    </row>
    <row r="11207" spans="1:5" x14ac:dyDescent="0.25">
      <c r="A11207" s="130">
        <v>56038.419066224902</v>
      </c>
      <c r="B11207" s="130">
        <v>1.10850711929691</v>
      </c>
      <c r="C11207" s="130">
        <v>1.11595948229479</v>
      </c>
      <c r="D11207" s="130">
        <v>0.53634471780922499</v>
      </c>
      <c r="E11207" s="130">
        <v>-4.375834415865E-2</v>
      </c>
    </row>
    <row r="11208" spans="1:5" x14ac:dyDescent="0.25">
      <c r="A11208" s="130">
        <v>56040.544026424599</v>
      </c>
      <c r="B11208" s="130">
        <v>0.69730536512466701</v>
      </c>
      <c r="C11208" s="130">
        <v>1.11596401839769</v>
      </c>
      <c r="D11208" s="130">
        <v>0.53633075656307905</v>
      </c>
      <c r="E11208" s="130">
        <v>-4.3792349592518702E-2</v>
      </c>
    </row>
    <row r="11209" spans="1:5" x14ac:dyDescent="0.25">
      <c r="A11209" s="130">
        <v>56041.634120631599</v>
      </c>
      <c r="B11209" s="130">
        <v>0.30168831032573201</v>
      </c>
      <c r="C11209" s="130">
        <v>1.1159663468801699</v>
      </c>
      <c r="D11209" s="130">
        <v>0.53632359424382803</v>
      </c>
      <c r="E11209" s="130">
        <v>-4.3809798267316402E-2</v>
      </c>
    </row>
    <row r="11210" spans="1:5" x14ac:dyDescent="0.25">
      <c r="A11210" s="130">
        <v>56048.142119834498</v>
      </c>
      <c r="B11210" s="130">
        <v>0.54920095386892198</v>
      </c>
      <c r="C11210" s="130">
        <v>1.1159802691807701</v>
      </c>
      <c r="D11210" s="130">
        <v>0.53628083051901598</v>
      </c>
      <c r="E11210" s="130">
        <v>-4.3914026189023E-2</v>
      </c>
    </row>
    <row r="11211" spans="1:5" x14ac:dyDescent="0.25">
      <c r="A11211" s="130">
        <v>56056.885428634101</v>
      </c>
      <c r="B11211" s="130">
        <v>-0.57607215890500596</v>
      </c>
      <c r="C11211" s="130">
        <v>1.1159990300798399</v>
      </c>
      <c r="D11211" s="130">
        <v>0.53622336851140595</v>
      </c>
      <c r="E11211" s="130">
        <v>-4.40542072871511E-2</v>
      </c>
    </row>
    <row r="11212" spans="1:5" x14ac:dyDescent="0.25">
      <c r="A11212" s="130">
        <v>56058.408170571798</v>
      </c>
      <c r="B11212" s="130">
        <v>1.7339474070130301</v>
      </c>
      <c r="C11212" s="130">
        <v>1.11600230415723</v>
      </c>
      <c r="D11212" s="130">
        <v>0.53621335968869399</v>
      </c>
      <c r="E11212" s="130">
        <v>-4.4078639361588602E-2</v>
      </c>
    </row>
    <row r="11213" spans="1:5" x14ac:dyDescent="0.25">
      <c r="A11213" s="130">
        <v>56065.998249054101</v>
      </c>
      <c r="B11213" s="130">
        <v>2.19471351361915</v>
      </c>
      <c r="C11213" s="130">
        <v>1.1160186533007399</v>
      </c>
      <c r="D11213" s="130">
        <v>0.53616346563622297</v>
      </c>
      <c r="E11213" s="130">
        <v>-4.4200500182754197E-2</v>
      </c>
    </row>
    <row r="11214" spans="1:5" x14ac:dyDescent="0.25">
      <c r="A11214" s="130">
        <v>56073.929636897403</v>
      </c>
      <c r="B11214" s="130">
        <v>-0.38290459354102202</v>
      </c>
      <c r="C11214" s="130">
        <v>1.1160357903946101</v>
      </c>
      <c r="D11214" s="130">
        <v>0.53611131860054795</v>
      </c>
      <c r="E11214" s="130">
        <v>-4.43279823155091E-2</v>
      </c>
    </row>
    <row r="11215" spans="1:5" x14ac:dyDescent="0.25">
      <c r="A11215" s="130">
        <v>56076.878549128502</v>
      </c>
      <c r="B11215" s="130">
        <v>0.796923438682273</v>
      </c>
      <c r="C11215" s="130">
        <v>1.11604217580597</v>
      </c>
      <c r="D11215" s="130">
        <v>0.53609192775200898</v>
      </c>
      <c r="E11215" s="130">
        <v>-4.4375417352780798E-2</v>
      </c>
    </row>
    <row r="11216" spans="1:5" x14ac:dyDescent="0.25">
      <c r="A11216" s="130">
        <v>56081.666947017598</v>
      </c>
      <c r="B11216" s="130">
        <v>1.29510951414586</v>
      </c>
      <c r="C11216" s="130">
        <v>1.11605256030253</v>
      </c>
      <c r="D11216" s="130">
        <v>0.53606043838589501</v>
      </c>
      <c r="E11216" s="130">
        <v>-4.4452484096652999E-2</v>
      </c>
    </row>
    <row r="11217" spans="1:5" x14ac:dyDescent="0.25">
      <c r="A11217" s="130">
        <v>56084.731761269497</v>
      </c>
      <c r="B11217" s="130">
        <v>1.3324739884218899</v>
      </c>
      <c r="C11217" s="130">
        <v>1.11605921728873</v>
      </c>
      <c r="D11217" s="130">
        <v>0.53604028179385299</v>
      </c>
      <c r="E11217" s="130">
        <v>-4.4501838233225302E-2</v>
      </c>
    </row>
    <row r="11218" spans="1:5" x14ac:dyDescent="0.25">
      <c r="A11218" s="130">
        <v>56086.585812167803</v>
      </c>
      <c r="B11218" s="130">
        <v>1.09946531874239</v>
      </c>
      <c r="C11218" s="130">
        <v>1.1160632483564601</v>
      </c>
      <c r="D11218" s="130">
        <v>0.53602808742948005</v>
      </c>
      <c r="E11218" s="130">
        <v>-4.4531705317722797E-2</v>
      </c>
    </row>
    <row r="11219" spans="1:5" x14ac:dyDescent="0.25">
      <c r="A11219" s="130">
        <v>56087.879142074002</v>
      </c>
      <c r="B11219" s="130">
        <v>-0.22657828312704401</v>
      </c>
      <c r="C11219" s="130">
        <v>1.11606606206891</v>
      </c>
      <c r="D11219" s="130">
        <v>0.53601958070148603</v>
      </c>
      <c r="E11219" s="130">
        <v>-4.4552544349583299E-2</v>
      </c>
    </row>
    <row r="11220" spans="1:5" x14ac:dyDescent="0.25">
      <c r="A11220" s="130">
        <v>56117.230919792397</v>
      </c>
      <c r="B11220" s="130">
        <v>0.58608059047826599</v>
      </c>
      <c r="C11220" s="130">
        <v>1.11613030969859</v>
      </c>
      <c r="D11220" s="130">
        <v>0.53582645496874204</v>
      </c>
      <c r="E11220" s="130">
        <v>-4.5026506745535697E-2</v>
      </c>
    </row>
    <row r="11221" spans="1:5" x14ac:dyDescent="0.25">
      <c r="A11221" s="130">
        <v>56118.673238844502</v>
      </c>
      <c r="B11221" s="130">
        <v>1.1162108719113799</v>
      </c>
      <c r="C11221" s="130">
        <v>1.1161334861785801</v>
      </c>
      <c r="D11221" s="130">
        <v>0.53581696161110903</v>
      </c>
      <c r="E11221" s="130">
        <v>-4.5049847353349798E-2</v>
      </c>
    </row>
    <row r="11222" spans="1:5" x14ac:dyDescent="0.25">
      <c r="A11222" s="130">
        <v>56123.559673154901</v>
      </c>
      <c r="B11222" s="130">
        <v>-0.102574867980465</v>
      </c>
      <c r="C11222" s="130">
        <v>1.1161442613684101</v>
      </c>
      <c r="D11222" s="130">
        <v>0.53578479673684298</v>
      </c>
      <c r="E11222" s="130">
        <v>-4.5128958110282703E-2</v>
      </c>
    </row>
    <row r="11223" spans="1:5" x14ac:dyDescent="0.25">
      <c r="A11223" s="130">
        <v>56124.481972285401</v>
      </c>
      <c r="B11223" s="130">
        <v>1.1016801967642</v>
      </c>
      <c r="C11223" s="130">
        <v>1.1161462975085199</v>
      </c>
      <c r="D11223" s="130">
        <v>0.53577872531662196</v>
      </c>
      <c r="E11223" s="130">
        <v>-4.5143896091852098E-2</v>
      </c>
    </row>
    <row r="11224" spans="1:5" x14ac:dyDescent="0.25">
      <c r="A11224" s="130">
        <v>56126.918709206097</v>
      </c>
      <c r="B11224" s="130">
        <v>2.1842056079749601</v>
      </c>
      <c r="C11224" s="130">
        <v>1.1161516806460301</v>
      </c>
      <c r="D11224" s="130">
        <v>0.53576268386296999</v>
      </c>
      <c r="E11224" s="130">
        <v>-4.5183371880193703E-2</v>
      </c>
    </row>
    <row r="11225" spans="1:5" x14ac:dyDescent="0.25">
      <c r="A11225" s="130">
        <v>56137.187030711</v>
      </c>
      <c r="B11225" s="130">
        <v>0.82310643106326997</v>
      </c>
      <c r="C11225" s="130">
        <v>1.11617442257815</v>
      </c>
      <c r="D11225" s="130">
        <v>0.53569507600447097</v>
      </c>
      <c r="E11225" s="130">
        <v>-4.5349869091812101E-2</v>
      </c>
    </row>
    <row r="11226" spans="1:5" x14ac:dyDescent="0.25">
      <c r="A11226" s="130">
        <v>56148.923408902803</v>
      </c>
      <c r="B11226" s="130">
        <v>1.0521627225005299</v>
      </c>
      <c r="C11226" s="130">
        <v>1.11620053033086</v>
      </c>
      <c r="D11226" s="130">
        <v>0.53561778302292495</v>
      </c>
      <c r="E11226" s="130">
        <v>-4.55404620556671E-2</v>
      </c>
    </row>
    <row r="11227" spans="1:5" x14ac:dyDescent="0.25">
      <c r="A11227" s="130">
        <v>56150.706620322599</v>
      </c>
      <c r="B11227" s="130">
        <v>0.56097076339320895</v>
      </c>
      <c r="C11227" s="130">
        <v>1.11620450783147</v>
      </c>
      <c r="D11227" s="130">
        <v>0.53560603742439294</v>
      </c>
      <c r="E11227" s="130">
        <v>-4.5569447705631101E-2</v>
      </c>
    </row>
    <row r="11228" spans="1:5" x14ac:dyDescent="0.25">
      <c r="A11228" s="130">
        <v>56154.8222406598</v>
      </c>
      <c r="B11228" s="130">
        <v>0.61726443004637099</v>
      </c>
      <c r="C11228" s="130">
        <v>1.11621369865585</v>
      </c>
      <c r="D11228" s="130">
        <v>0.53557892698714604</v>
      </c>
      <c r="E11228" s="130">
        <v>-4.5636373403494399E-2</v>
      </c>
    </row>
    <row r="11229" spans="1:5" x14ac:dyDescent="0.25">
      <c r="A11229" s="130">
        <v>56157.630780931198</v>
      </c>
      <c r="B11229" s="130">
        <v>0.82046157394446395</v>
      </c>
      <c r="C11229" s="130">
        <v>1.1162199792471501</v>
      </c>
      <c r="D11229" s="130">
        <v>0.53556042511097701</v>
      </c>
      <c r="E11229" s="130">
        <v>-4.5682066043508801E-2</v>
      </c>
    </row>
    <row r="11230" spans="1:5" x14ac:dyDescent="0.25">
      <c r="A11230" s="130">
        <v>56161.105682481299</v>
      </c>
      <c r="B11230" s="130">
        <v>0.38402475744028203</v>
      </c>
      <c r="C11230" s="130">
        <v>1.11622775974961</v>
      </c>
      <c r="D11230" s="130">
        <v>0.53553753181364805</v>
      </c>
      <c r="E11230" s="130">
        <v>-4.5738624376381903E-2</v>
      </c>
    </row>
    <row r="11231" spans="1:5" x14ac:dyDescent="0.25">
      <c r="A11231" s="130">
        <v>56164.288252928498</v>
      </c>
      <c r="B11231" s="130">
        <v>1.0242086988010199</v>
      </c>
      <c r="C11231" s="130">
        <v>1.1162348951929</v>
      </c>
      <c r="D11231" s="130">
        <v>0.53551656287742699</v>
      </c>
      <c r="E11231" s="130">
        <v>-4.5790448455826797E-2</v>
      </c>
    </row>
    <row r="11232" spans="1:5" x14ac:dyDescent="0.25">
      <c r="A11232" s="130">
        <v>56164.436201886398</v>
      </c>
      <c r="B11232" s="130">
        <v>5.3175794946591602E-2</v>
      </c>
      <c r="C11232" s="130">
        <v>1.1162352271209099</v>
      </c>
      <c r="D11232" s="130">
        <v>0.53551558805267896</v>
      </c>
      <c r="E11232" s="130">
        <v>-4.57928581680608E-2</v>
      </c>
    </row>
    <row r="11233" spans="1:5" x14ac:dyDescent="0.25">
      <c r="A11233" s="130">
        <v>56170.032218202701</v>
      </c>
      <c r="B11233" s="130">
        <v>0.78810019519421903</v>
      </c>
      <c r="C11233" s="130">
        <v>1.1162477963806801</v>
      </c>
      <c r="D11233" s="130">
        <v>0.53547871393553004</v>
      </c>
      <c r="E11233" s="130">
        <v>-4.5884039097431099E-2</v>
      </c>
    </row>
    <row r="11234" spans="1:5" x14ac:dyDescent="0.25">
      <c r="A11234" s="130">
        <v>56174.900164618302</v>
      </c>
      <c r="B11234" s="130"/>
      <c r="C11234" s="130">
        <v>1.11625875321405</v>
      </c>
      <c r="D11234" s="130">
        <v>0.53544663355978594</v>
      </c>
      <c r="E11234" s="130">
        <v>-4.5963414018068298E-2</v>
      </c>
    </row>
    <row r="11235" spans="1:5" x14ac:dyDescent="0.25">
      <c r="A11235" s="130">
        <v>56177.244459605798</v>
      </c>
      <c r="B11235" s="130">
        <v>0.64478842565791605</v>
      </c>
      <c r="C11235" s="130">
        <v>1.1162640373967501</v>
      </c>
      <c r="D11235" s="130">
        <v>0.53543118311369398</v>
      </c>
      <c r="E11235" s="130">
        <v>-4.6001658148214698E-2</v>
      </c>
    </row>
    <row r="11236" spans="1:5" x14ac:dyDescent="0.25">
      <c r="A11236" s="130">
        <v>56191.440411666503</v>
      </c>
      <c r="B11236" s="130">
        <v>0.85691086616259704</v>
      </c>
      <c r="C11236" s="130">
        <v>1.11629614202042</v>
      </c>
      <c r="D11236" s="130">
        <v>0.53533760514011697</v>
      </c>
      <c r="E11236" s="130">
        <v>-4.6233509102405999E-2</v>
      </c>
    </row>
    <row r="11237" spans="1:5" x14ac:dyDescent="0.25">
      <c r="A11237" s="130">
        <v>56194.120985721798</v>
      </c>
      <c r="B11237" s="130">
        <v>1.7104680985070599</v>
      </c>
      <c r="C11237" s="130">
        <v>1.1163022247270999</v>
      </c>
      <c r="D11237" s="130">
        <v>0.53531993179542403</v>
      </c>
      <c r="E11237" s="130">
        <v>-4.6277339220620897E-2</v>
      </c>
    </row>
    <row r="11238" spans="1:5" x14ac:dyDescent="0.25">
      <c r="A11238" s="130">
        <v>56200.261483495298</v>
      </c>
      <c r="B11238" s="130">
        <v>-0.14319307952284099</v>
      </c>
      <c r="C11238" s="130">
        <v>1.1163161832524999</v>
      </c>
      <c r="D11238" s="130">
        <v>0.53527944278234296</v>
      </c>
      <c r="E11238" s="130">
        <v>-4.6377802944437801E-2</v>
      </c>
    </row>
    <row r="11239" spans="1:5" x14ac:dyDescent="0.25">
      <c r="A11239" s="130">
        <v>56202.759157357199</v>
      </c>
      <c r="B11239" s="130">
        <v>-0.71743328575468701</v>
      </c>
      <c r="C11239" s="130">
        <v>1.1163218707685201</v>
      </c>
      <c r="D11239" s="130">
        <v>0.53526297211919804</v>
      </c>
      <c r="E11239" s="130">
        <v>-4.6418691002514001E-2</v>
      </c>
    </row>
    <row r="11240" spans="1:5" x14ac:dyDescent="0.25">
      <c r="A11240" s="130">
        <v>56203.303748063598</v>
      </c>
      <c r="B11240" s="130">
        <v>1.0075333070305801</v>
      </c>
      <c r="C11240" s="130">
        <v>1.1163231116252801</v>
      </c>
      <c r="D11240" s="130">
        <v>0.535259380748206</v>
      </c>
      <c r="E11240" s="130">
        <v>-4.6427608042368798E-2</v>
      </c>
    </row>
    <row r="11241" spans="1:5" x14ac:dyDescent="0.25">
      <c r="A11241" s="130">
        <v>56209.795928538202</v>
      </c>
      <c r="B11241" s="130">
        <v>0.97963415108026597</v>
      </c>
      <c r="C11241" s="130">
        <v>1.11633792500281</v>
      </c>
      <c r="D11241" s="130">
        <v>0.53521656391210903</v>
      </c>
      <c r="E11241" s="130">
        <v>-4.6533960705326997E-2</v>
      </c>
    </row>
    <row r="11242" spans="1:5" x14ac:dyDescent="0.25">
      <c r="A11242" s="130">
        <v>56210.795962712997</v>
      </c>
      <c r="B11242" s="130">
        <v>1.1416425173809099</v>
      </c>
      <c r="C11242" s="130">
        <v>1.1163402102325599</v>
      </c>
      <c r="D11242" s="130">
        <v>0.53520996799876297</v>
      </c>
      <c r="E11242" s="130">
        <v>-4.6550351238853503E-2</v>
      </c>
    </row>
    <row r="11243" spans="1:5" x14ac:dyDescent="0.25">
      <c r="A11243" s="130">
        <v>56221.569242563201</v>
      </c>
      <c r="B11243" s="130">
        <v>1.1501924184521299</v>
      </c>
      <c r="C11243" s="130">
        <v>1.1163648869587399</v>
      </c>
      <c r="D11243" s="130">
        <v>0.53513890153794197</v>
      </c>
      <c r="E11243" s="130">
        <v>-4.6727065614077197E-2</v>
      </c>
    </row>
    <row r="11244" spans="1:5" x14ac:dyDescent="0.25">
      <c r="A11244" s="130">
        <v>56224.0865047802</v>
      </c>
      <c r="B11244" s="130">
        <v>0.54177403407513802</v>
      </c>
      <c r="C11244" s="130">
        <v>1.11637066824116</v>
      </c>
      <c r="D11244" s="130">
        <v>0.53512229385446697</v>
      </c>
      <c r="E11244" s="130">
        <v>-4.67683933716741E-2</v>
      </c>
    </row>
    <row r="11245" spans="1:5" x14ac:dyDescent="0.25">
      <c r="A11245" s="130">
        <v>56227.961596948699</v>
      </c>
      <c r="B11245" s="130">
        <v>0.48793001937093</v>
      </c>
      <c r="C11245" s="130">
        <v>1.1163795793988001</v>
      </c>
      <c r="D11245" s="130">
        <v>0.53509672605802405</v>
      </c>
      <c r="E11245" s="130">
        <v>-4.68320410170373E-2</v>
      </c>
    </row>
    <row r="11246" spans="1:5" x14ac:dyDescent="0.25">
      <c r="A11246" s="130">
        <v>56235.244968380197</v>
      </c>
      <c r="B11246" s="130">
        <v>0.62458125397835096</v>
      </c>
      <c r="C11246" s="130">
        <v>1.1163963657366001</v>
      </c>
      <c r="D11246" s="130">
        <v>0.53504866457436995</v>
      </c>
      <c r="E11246" s="130">
        <v>-4.69517587510003E-2</v>
      </c>
    </row>
    <row r="11247" spans="1:5" x14ac:dyDescent="0.25">
      <c r="A11247" s="130">
        <v>56246.7744955905</v>
      </c>
      <c r="B11247" s="130">
        <v>2.4058692317588499</v>
      </c>
      <c r="C11247" s="130">
        <v>1.116423038822</v>
      </c>
      <c r="D11247" s="130">
        <v>0.53497256782036096</v>
      </c>
      <c r="E11247" s="130">
        <v>-4.71415102010155E-2</v>
      </c>
    </row>
    <row r="11248" spans="1:5" x14ac:dyDescent="0.25">
      <c r="A11248" s="130">
        <v>56254.110978607598</v>
      </c>
      <c r="B11248" s="130">
        <v>7.4913234512496998E-2</v>
      </c>
      <c r="C11248" s="130">
        <v>1.11644007580048</v>
      </c>
      <c r="D11248" s="130">
        <v>0.53492413581077503</v>
      </c>
      <c r="E11248" s="130">
        <v>-4.7262405316383399E-2</v>
      </c>
    </row>
    <row r="11249" spans="1:5" x14ac:dyDescent="0.25">
      <c r="A11249" s="130">
        <v>56262.617476021602</v>
      </c>
      <c r="B11249" s="130">
        <v>3.1857008377911299E-2</v>
      </c>
      <c r="C11249" s="130">
        <v>1.1164598927010501</v>
      </c>
      <c r="D11249" s="130">
        <v>0.53486797017578003</v>
      </c>
      <c r="E11249" s="130">
        <v>-4.7402728547275098E-2</v>
      </c>
    </row>
    <row r="11250" spans="1:5" x14ac:dyDescent="0.25">
      <c r="A11250" s="130">
        <v>56264.658275638503</v>
      </c>
      <c r="B11250" s="130">
        <v>1.27099444657059</v>
      </c>
      <c r="C11250" s="130">
        <v>1.1164646570566701</v>
      </c>
      <c r="D11250" s="130">
        <v>0.534854493886604</v>
      </c>
      <c r="E11250" s="130">
        <v>-4.7436417175405698E-2</v>
      </c>
    </row>
    <row r="11251" spans="1:5" x14ac:dyDescent="0.25">
      <c r="A11251" s="130">
        <v>56266.567430745301</v>
      </c>
      <c r="B11251" s="130">
        <v>0.18086058886832601</v>
      </c>
      <c r="C11251" s="130">
        <v>1.1164691176152199</v>
      </c>
      <c r="D11251" s="130">
        <v>0.53484188635994601</v>
      </c>
      <c r="E11251" s="130">
        <v>-4.74679409279345E-2</v>
      </c>
    </row>
    <row r="11252" spans="1:5" x14ac:dyDescent="0.25">
      <c r="A11252" s="130">
        <v>56266.6023739093</v>
      </c>
      <c r="B11252" s="130">
        <v>0.46134429095350299</v>
      </c>
      <c r="C11252" s="130">
        <v>1.1164691992884399</v>
      </c>
      <c r="D11252" s="130">
        <v>0.53484165560016494</v>
      </c>
      <c r="E11252" s="130">
        <v>-4.7468517979826999E-2</v>
      </c>
    </row>
    <row r="11253" spans="1:5" x14ac:dyDescent="0.25">
      <c r="A11253" s="130">
        <v>56295.501182677202</v>
      </c>
      <c r="B11253" s="130">
        <v>1.21717760833935</v>
      </c>
      <c r="C11253" s="130">
        <v>1.11653713875175</v>
      </c>
      <c r="D11253" s="130">
        <v>0.53465075182060295</v>
      </c>
      <c r="E11253" s="130">
        <v>-4.7946665877323102E-2</v>
      </c>
    </row>
    <row r="11254" spans="1:5" x14ac:dyDescent="0.25">
      <c r="A11254" s="130">
        <v>56296.310686949197</v>
      </c>
      <c r="B11254" s="130">
        <v>0.78202050541089596</v>
      </c>
      <c r="C11254" s="130">
        <v>1.11653905322521</v>
      </c>
      <c r="D11254" s="130">
        <v>0.53464540256124904</v>
      </c>
      <c r="E11254" s="130">
        <v>-4.7960085785819097E-2</v>
      </c>
    </row>
    <row r="11255" spans="1:5" x14ac:dyDescent="0.25">
      <c r="A11255" s="130">
        <v>56299.450013355803</v>
      </c>
      <c r="B11255" s="130">
        <v>-0.90393763132240501</v>
      </c>
      <c r="C11255" s="130">
        <v>1.1165464836068799</v>
      </c>
      <c r="D11255" s="130">
        <v>0.53462465679299698</v>
      </c>
      <c r="E11255" s="130">
        <v>-4.8012142790465499E-2</v>
      </c>
    </row>
    <row r="11256" spans="1:5" x14ac:dyDescent="0.25">
      <c r="A11256" s="130">
        <v>56299.624776458397</v>
      </c>
      <c r="B11256" s="130">
        <v>1.1630789024377901</v>
      </c>
      <c r="C11256" s="130">
        <v>1.11654689752404</v>
      </c>
      <c r="D11256" s="130">
        <v>0.53462350185585505</v>
      </c>
      <c r="E11256" s="130">
        <v>-4.8015041379437698E-2</v>
      </c>
    </row>
    <row r="11257" spans="1:5" x14ac:dyDescent="0.25">
      <c r="A11257" s="130">
        <v>56299.6422935515</v>
      </c>
      <c r="B11257" s="130">
        <v>0.26300012914575199</v>
      </c>
      <c r="C11257" s="130">
        <v>1.11654693901395</v>
      </c>
      <c r="D11257" s="130">
        <v>0.53462338609238402</v>
      </c>
      <c r="E11257" s="130">
        <v>-4.8015331918404597E-2</v>
      </c>
    </row>
    <row r="11258" spans="1:5" x14ac:dyDescent="0.25">
      <c r="A11258" s="130">
        <v>56299.833422879201</v>
      </c>
      <c r="B11258" s="130">
        <v>1.26586008868748</v>
      </c>
      <c r="C11258" s="130">
        <v>1.1165473917301001</v>
      </c>
      <c r="D11258" s="130">
        <v>0.53462212299215295</v>
      </c>
      <c r="E11258" s="130">
        <v>-4.8018502037740302E-2</v>
      </c>
    </row>
    <row r="11259" spans="1:5" x14ac:dyDescent="0.25">
      <c r="A11259" s="130">
        <v>56306.487129201501</v>
      </c>
      <c r="B11259" s="130">
        <v>1.5606916097506101</v>
      </c>
      <c r="C11259" s="130">
        <v>1.1165631736371999</v>
      </c>
      <c r="D11259" s="130">
        <v>0.53457814795655301</v>
      </c>
      <c r="E11259" s="130">
        <v>-4.8128911474598801E-2</v>
      </c>
    </row>
    <row r="11260" spans="1:5" x14ac:dyDescent="0.25">
      <c r="A11260" s="130">
        <v>56328.543198261803</v>
      </c>
      <c r="B11260" s="130">
        <v>-0.30810034130297498</v>
      </c>
      <c r="C11260" s="130">
        <v>1.11661579112285</v>
      </c>
      <c r="D11260" s="130">
        <v>0.53443233205333296</v>
      </c>
      <c r="E11260" s="130">
        <v>-4.8495587617750503E-2</v>
      </c>
    </row>
    <row r="11261" spans="1:5" x14ac:dyDescent="0.25">
      <c r="A11261" s="130">
        <v>56330.676878030601</v>
      </c>
      <c r="B11261" s="130">
        <v>1.62451308303984</v>
      </c>
      <c r="C11261" s="130">
        <v>1.1166209060646699</v>
      </c>
      <c r="D11261" s="130">
        <v>0.53441822232206204</v>
      </c>
      <c r="E11261" s="130">
        <v>-4.8531115142752497E-2</v>
      </c>
    </row>
    <row r="11262" spans="1:5" x14ac:dyDescent="0.25">
      <c r="A11262" s="130">
        <v>56332.298633259503</v>
      </c>
      <c r="B11262" s="130">
        <v>-0.17147634254776101</v>
      </c>
      <c r="C11262" s="130">
        <v>1.11662479673582</v>
      </c>
      <c r="D11262" s="130">
        <v>0.53440749744640503</v>
      </c>
      <c r="E11262" s="130">
        <v>-4.8558125258451698E-2</v>
      </c>
    </row>
    <row r="11263" spans="1:5" x14ac:dyDescent="0.25">
      <c r="A11263" s="130">
        <v>56333.389125076799</v>
      </c>
      <c r="B11263" s="130">
        <v>0.30804484258173398</v>
      </c>
      <c r="C11263" s="130">
        <v>1.1166274143060799</v>
      </c>
      <c r="D11263" s="130">
        <v>0.534400285674693</v>
      </c>
      <c r="E11263" s="130">
        <v>-4.8576290435703197E-2</v>
      </c>
    </row>
    <row r="11264" spans="1:5" x14ac:dyDescent="0.25">
      <c r="A11264" s="130">
        <v>56334.655327592103</v>
      </c>
      <c r="B11264" s="130">
        <v>1.25086846483407</v>
      </c>
      <c r="C11264" s="130">
        <v>1.1166304550847099</v>
      </c>
      <c r="D11264" s="130">
        <v>0.53439191166082101</v>
      </c>
      <c r="E11264" s="130">
        <v>-4.8597385773484998E-2</v>
      </c>
    </row>
    <row r="11265" spans="1:5" x14ac:dyDescent="0.25">
      <c r="A11265" s="130">
        <v>56334.9740117166</v>
      </c>
      <c r="B11265" s="130">
        <v>1.17193775685198</v>
      </c>
      <c r="C11265" s="130">
        <v>1.1166312206467499</v>
      </c>
      <c r="D11265" s="130">
        <v>0.53438980401179703</v>
      </c>
      <c r="E11265" s="130">
        <v>-4.8602695695788303E-2</v>
      </c>
    </row>
    <row r="11266" spans="1:5" x14ac:dyDescent="0.25">
      <c r="A11266" s="130">
        <v>56346.832603276001</v>
      </c>
      <c r="B11266" s="130">
        <v>0.86084762736307097</v>
      </c>
      <c r="C11266" s="130">
        <v>1.1166597778990299</v>
      </c>
      <c r="D11266" s="130">
        <v>0.53431136584505501</v>
      </c>
      <c r="E11266" s="130">
        <v>-4.88004389333987E-2</v>
      </c>
    </row>
    <row r="11267" spans="1:5" x14ac:dyDescent="0.25">
      <c r="A11267" s="130">
        <v>56347.313746006199</v>
      </c>
      <c r="B11267" s="130">
        <v>1.8485612394756501</v>
      </c>
      <c r="C11267" s="130">
        <v>1.11666093943859</v>
      </c>
      <c r="D11267" s="130">
        <v>0.53430818292748605</v>
      </c>
      <c r="E11267" s="130">
        <v>-4.8808468408394499E-2</v>
      </c>
    </row>
    <row r="11268" spans="1:5" x14ac:dyDescent="0.25">
      <c r="A11268" s="130">
        <v>56349.9271345655</v>
      </c>
      <c r="B11268" s="130">
        <v>-0.409829721060673</v>
      </c>
      <c r="C11268" s="130">
        <v>1.1166672524160199</v>
      </c>
      <c r="D11268" s="130">
        <v>0.53429089393215701</v>
      </c>
      <c r="E11268" s="130">
        <v>-4.8852090199621397E-2</v>
      </c>
    </row>
    <row r="11269" spans="1:5" x14ac:dyDescent="0.25">
      <c r="A11269" s="130">
        <v>56350.117167929697</v>
      </c>
      <c r="B11269" s="130">
        <v>1.2933844805180601</v>
      </c>
      <c r="C11269" s="130">
        <v>1.11666771172488</v>
      </c>
      <c r="D11269" s="130">
        <v>0.53428963671995899</v>
      </c>
      <c r="E11269" s="130">
        <v>-4.8855262742494299E-2</v>
      </c>
    </row>
    <row r="11270" spans="1:5" x14ac:dyDescent="0.25">
      <c r="A11270" s="130">
        <v>56357.6907632121</v>
      </c>
      <c r="B11270" s="130">
        <v>1.2612176069690899</v>
      </c>
      <c r="C11270" s="130">
        <v>1.1166860456324701</v>
      </c>
      <c r="D11270" s="130">
        <v>0.53423952761212201</v>
      </c>
      <c r="E11270" s="130">
        <v>-4.8981764293003702E-2</v>
      </c>
    </row>
    <row r="11271" spans="1:5" x14ac:dyDescent="0.25">
      <c r="A11271" s="130">
        <v>56359.281696875201</v>
      </c>
      <c r="B11271" s="130">
        <v>1.4399276443543201</v>
      </c>
      <c r="C11271" s="130">
        <v>1.1166899040124501</v>
      </c>
      <c r="D11271" s="130">
        <v>0.53422900050787903</v>
      </c>
      <c r="E11271" s="130">
        <v>-4.90083532065239E-2</v>
      </c>
    </row>
    <row r="11272" spans="1:5" x14ac:dyDescent="0.25">
      <c r="A11272" s="130">
        <v>56371.500447166298</v>
      </c>
      <c r="B11272" s="130">
        <v>1.0206290394831199</v>
      </c>
      <c r="C11272" s="130">
        <v>1.11671961971081</v>
      </c>
      <c r="D11272" s="130">
        <v>0.53414813799946803</v>
      </c>
      <c r="E11272" s="130">
        <v>-4.9212742535754E-2</v>
      </c>
    </row>
    <row r="11273" spans="1:5" x14ac:dyDescent="0.25">
      <c r="A11273" s="130">
        <v>56387.517645640801</v>
      </c>
      <c r="B11273" s="130">
        <v>2.3120109158167201</v>
      </c>
      <c r="C11273" s="130">
        <v>1.1167587949533999</v>
      </c>
      <c r="D11273" s="130">
        <v>0.53404210609597502</v>
      </c>
      <c r="E11273" s="130">
        <v>-4.9481152011150602E-2</v>
      </c>
    </row>
    <row r="11274" spans="1:5" x14ac:dyDescent="0.25">
      <c r="A11274" s="130">
        <v>56388.8460385898</v>
      </c>
      <c r="B11274" s="130">
        <v>0.53570058845115998</v>
      </c>
      <c r="C11274" s="130">
        <v>1.11676205531494</v>
      </c>
      <c r="D11274" s="130">
        <v>0.53403331068930104</v>
      </c>
      <c r="E11274" s="130">
        <v>-4.9503437132667097E-2</v>
      </c>
    </row>
    <row r="11275" spans="1:5" x14ac:dyDescent="0.25">
      <c r="A11275" s="130">
        <v>56391.022218355298</v>
      </c>
      <c r="B11275" s="130">
        <v>1.55447447612422E-2</v>
      </c>
      <c r="C11275" s="130">
        <v>1.11676740022065</v>
      </c>
      <c r="D11275" s="130">
        <v>0.53401890148051701</v>
      </c>
      <c r="E11275" s="130">
        <v>-4.95399528127244E-2</v>
      </c>
    </row>
    <row r="11276" spans="1:5" x14ac:dyDescent="0.25">
      <c r="A11276" s="130">
        <v>56399.0814181315</v>
      </c>
      <c r="B11276" s="130">
        <v>0.66769660713634804</v>
      </c>
      <c r="C11276" s="130">
        <v>1.11678723517955</v>
      </c>
      <c r="D11276" s="130">
        <v>0.53396553310636996</v>
      </c>
      <c r="E11276" s="130">
        <v>-4.9675271272608901E-2</v>
      </c>
    </row>
    <row r="11277" spans="1:5" x14ac:dyDescent="0.25">
      <c r="A11277" s="130">
        <v>56410.058580751102</v>
      </c>
      <c r="B11277" s="130">
        <v>1.2691768726191801</v>
      </c>
      <c r="C11277" s="130">
        <v>1.1168143553415599</v>
      </c>
      <c r="D11277" s="130">
        <v>0.53389282735148902</v>
      </c>
      <c r="E11277" s="130">
        <v>-4.98598048798728E-2</v>
      </c>
    </row>
    <row r="11278" spans="1:5" x14ac:dyDescent="0.25">
      <c r="A11278" s="130">
        <v>56417.305470261199</v>
      </c>
      <c r="B11278" s="130">
        <v>1.1547440971830101</v>
      </c>
      <c r="C11278" s="130">
        <v>1.11683232522922</v>
      </c>
      <c r="D11278" s="130">
        <v>0.53384481941393402</v>
      </c>
      <c r="E11278" s="130">
        <v>-4.9981769352434299E-2</v>
      </c>
    </row>
    <row r="11279" spans="1:5" x14ac:dyDescent="0.25">
      <c r="A11279" s="130">
        <v>56423.4033576121</v>
      </c>
      <c r="B11279" s="130">
        <v>0.217726189222889</v>
      </c>
      <c r="C11279" s="130">
        <v>1.1168474866069</v>
      </c>
      <c r="D11279" s="130">
        <v>0.53380441756614405</v>
      </c>
      <c r="E11279" s="130">
        <v>-5.0084481879112498E-2</v>
      </c>
    </row>
    <row r="11280" spans="1:5" x14ac:dyDescent="0.25">
      <c r="A11280" s="130">
        <v>56429.286289289201</v>
      </c>
      <c r="B11280" s="130">
        <v>-0.80970513752458595</v>
      </c>
      <c r="C11280" s="130">
        <v>1.11686214882016</v>
      </c>
      <c r="D11280" s="130">
        <v>0.53376543505826501</v>
      </c>
      <c r="E11280" s="130">
        <v>-5.0183647765651498E-2</v>
      </c>
    </row>
    <row r="11281" spans="1:5" x14ac:dyDescent="0.25">
      <c r="A11281" s="130">
        <v>56439.037379658002</v>
      </c>
      <c r="B11281" s="130">
        <v>1.06462065101531</v>
      </c>
      <c r="C11281" s="130">
        <v>1.1168865283114899</v>
      </c>
      <c r="D11281" s="130">
        <v>0.533700810194078</v>
      </c>
      <c r="E11281" s="130">
        <v>-5.0348177321686699E-2</v>
      </c>
    </row>
    <row r="11282" spans="1:5" x14ac:dyDescent="0.25">
      <c r="A11282" s="130">
        <v>56440.542346758797</v>
      </c>
      <c r="B11282" s="130">
        <v>1.50437485453192</v>
      </c>
      <c r="C11282" s="130">
        <v>1.1168902995269701</v>
      </c>
      <c r="D11282" s="130">
        <v>0.53369083493624603</v>
      </c>
      <c r="E11282" s="130">
        <v>-5.0373588280290198E-2</v>
      </c>
    </row>
    <row r="11283" spans="1:5" x14ac:dyDescent="0.25">
      <c r="A11283" s="130">
        <v>56442.177731156102</v>
      </c>
      <c r="B11283" s="130">
        <v>0.89102380932299896</v>
      </c>
      <c r="C11283" s="130">
        <v>1.1168944001371299</v>
      </c>
      <c r="D11283" s="130">
        <v>0.53367999489114204</v>
      </c>
      <c r="E11283" s="130">
        <v>-5.04012066714822E-2</v>
      </c>
    </row>
    <row r="11284" spans="1:5" x14ac:dyDescent="0.25">
      <c r="A11284" s="130">
        <v>56442.232002312201</v>
      </c>
      <c r="B11284" s="130">
        <v>0.60936529399877604</v>
      </c>
      <c r="C11284" s="130">
        <v>1.11689453626444</v>
      </c>
      <c r="D11284" s="130">
        <v>0.53367963515182604</v>
      </c>
      <c r="E11284" s="130">
        <v>-5.0402123299307301E-2</v>
      </c>
    </row>
    <row r="11285" spans="1:5" x14ac:dyDescent="0.25">
      <c r="A11285" s="130">
        <v>56445.172630481</v>
      </c>
      <c r="B11285" s="130">
        <v>0.64552416176757399</v>
      </c>
      <c r="C11285" s="130">
        <v>1.11690191663095</v>
      </c>
      <c r="D11285" s="130">
        <v>0.53366014243401005</v>
      </c>
      <c r="E11285" s="130">
        <v>-5.0451799064865299E-2</v>
      </c>
    </row>
    <row r="11286" spans="1:5" x14ac:dyDescent="0.25">
      <c r="A11286" s="130">
        <v>56446.452157158797</v>
      </c>
      <c r="B11286" s="130">
        <v>-0.262689367598545</v>
      </c>
      <c r="C11286" s="130">
        <v>1.1169051307039899</v>
      </c>
      <c r="D11286" s="130">
        <v>0.53365166038898304</v>
      </c>
      <c r="E11286" s="130">
        <v>-5.0473419635661203E-2</v>
      </c>
    </row>
    <row r="11287" spans="1:5" x14ac:dyDescent="0.25">
      <c r="A11287" s="130">
        <v>56454.650847419201</v>
      </c>
      <c r="B11287" s="130">
        <v>0.74056918759095602</v>
      </c>
      <c r="C11287" s="130">
        <v>1.1169257644895401</v>
      </c>
      <c r="D11287" s="130">
        <v>0.53359730555110096</v>
      </c>
      <c r="E11287" s="130">
        <v>-5.0612036634290702E-2</v>
      </c>
    </row>
    <row r="11288" spans="1:5" x14ac:dyDescent="0.25">
      <c r="A11288" s="130">
        <v>56456.369929930101</v>
      </c>
      <c r="B11288" s="130">
        <v>1.5010169144869201</v>
      </c>
      <c r="C11288" s="130">
        <v>1.11693009957028</v>
      </c>
      <c r="D11288" s="130">
        <v>0.53358590738811496</v>
      </c>
      <c r="E11288" s="130">
        <v>-5.0641119306112099E-2</v>
      </c>
    </row>
    <row r="11289" spans="1:5" x14ac:dyDescent="0.25">
      <c r="A11289" s="130">
        <v>56457.860027637398</v>
      </c>
      <c r="B11289" s="130">
        <v>0.75839855156394398</v>
      </c>
      <c r="C11289" s="130">
        <v>1.1169338596365599</v>
      </c>
      <c r="D11289" s="130">
        <v>0.533576027153841</v>
      </c>
      <c r="E11289" s="130">
        <v>-5.0666333096514901E-2</v>
      </c>
    </row>
    <row r="11290" spans="1:5" x14ac:dyDescent="0.25">
      <c r="A11290" s="130">
        <v>56459.002163331897</v>
      </c>
      <c r="B11290" s="130">
        <v>2.7189624528940701</v>
      </c>
      <c r="C11290" s="130">
        <v>1.1169367431923001</v>
      </c>
      <c r="D11290" s="130">
        <v>0.53356845390949104</v>
      </c>
      <c r="E11290" s="130">
        <v>-5.0685662187959002E-2</v>
      </c>
    </row>
    <row r="11291" spans="1:5" x14ac:dyDescent="0.25">
      <c r="A11291" s="130">
        <v>56463.819641237198</v>
      </c>
      <c r="B11291" s="130">
        <v>1.8344428281098899</v>
      </c>
      <c r="C11291" s="130">
        <v>1.1169489204904499</v>
      </c>
      <c r="D11291" s="130">
        <v>0.53353650834090205</v>
      </c>
      <c r="E11291" s="130">
        <v>-5.07672213184166E-2</v>
      </c>
    </row>
    <row r="11292" spans="1:5" x14ac:dyDescent="0.25">
      <c r="A11292" s="130">
        <v>56464.269506563003</v>
      </c>
      <c r="B11292" s="130">
        <v>3.25494633259484</v>
      </c>
      <c r="C11292" s="130">
        <v>1.11695005883489</v>
      </c>
      <c r="D11292" s="130">
        <v>0.53353352504090001</v>
      </c>
      <c r="E11292" s="130">
        <v>-5.0774839930891699E-2</v>
      </c>
    </row>
    <row r="11293" spans="1:5" x14ac:dyDescent="0.25">
      <c r="A11293" s="130">
        <v>56464.2719641859</v>
      </c>
      <c r="B11293" s="130">
        <v>-0.26370771469341697</v>
      </c>
      <c r="C11293" s="130">
        <v>1.1169500650542601</v>
      </c>
      <c r="D11293" s="130">
        <v>0.53353350874299899</v>
      </c>
      <c r="E11293" s="130">
        <v>-5.0774881552673602E-2</v>
      </c>
    </row>
    <row r="11294" spans="1:5" x14ac:dyDescent="0.25">
      <c r="A11294" s="130">
        <v>56468.119218494401</v>
      </c>
      <c r="B11294" s="130">
        <v>1.21086050519847</v>
      </c>
      <c r="C11294" s="130">
        <v>1.1169598086179</v>
      </c>
      <c r="D11294" s="130">
        <v>0.53350799439397301</v>
      </c>
      <c r="E11294" s="130">
        <v>-5.0840053228634802E-2</v>
      </c>
    </row>
    <row r="11295" spans="1:5" x14ac:dyDescent="0.25">
      <c r="A11295" s="130">
        <v>56472.162253408002</v>
      </c>
      <c r="B11295" s="130">
        <v>1.4641204963907799</v>
      </c>
      <c r="C11295" s="130">
        <v>1.1169700642755001</v>
      </c>
      <c r="D11295" s="130">
        <v>0.533481179489527</v>
      </c>
      <c r="E11295" s="130">
        <v>-5.0908574513310899E-2</v>
      </c>
    </row>
    <row r="11296" spans="1:5" x14ac:dyDescent="0.25">
      <c r="A11296" s="130">
        <v>56474.542023942297</v>
      </c>
      <c r="B11296" s="130">
        <v>1.11617283945826</v>
      </c>
      <c r="C11296" s="130">
        <v>1.1169761086586301</v>
      </c>
      <c r="D11296" s="130">
        <v>0.53346539493103595</v>
      </c>
      <c r="E11296" s="130">
        <v>-5.0948922680234897E-2</v>
      </c>
    </row>
    <row r="11297" spans="1:5" x14ac:dyDescent="0.25">
      <c r="A11297" s="130">
        <v>56486.675455003598</v>
      </c>
      <c r="B11297" s="130">
        <v>-0.98225521984173203</v>
      </c>
      <c r="C11297" s="130">
        <v>1.1170070164761601</v>
      </c>
      <c r="D11297" s="130">
        <v>0.53338490427418495</v>
      </c>
      <c r="E11297" s="130">
        <v>-5.1154823103391103E-2</v>
      </c>
    </row>
    <row r="11298" spans="1:5" x14ac:dyDescent="0.25">
      <c r="A11298" s="130">
        <v>56488.518598795199</v>
      </c>
      <c r="B11298" s="130">
        <v>2.3875188304843098</v>
      </c>
      <c r="C11298" s="130">
        <v>1.11701172477466</v>
      </c>
      <c r="D11298" s="130">
        <v>0.53337267549624101</v>
      </c>
      <c r="E11298" s="130">
        <v>-5.1186127304517499E-2</v>
      </c>
    </row>
    <row r="11299" spans="1:5" x14ac:dyDescent="0.25">
      <c r="A11299" s="130">
        <v>56490.031744169297</v>
      </c>
      <c r="B11299" s="130">
        <v>-1.5187084873068699</v>
      </c>
      <c r="C11299" s="130">
        <v>1.1170155927036201</v>
      </c>
      <c r="D11299" s="130">
        <v>0.53336263582805099</v>
      </c>
      <c r="E11299" s="130">
        <v>-5.1211832013675698E-2</v>
      </c>
    </row>
    <row r="11300" spans="1:5" x14ac:dyDescent="0.25">
      <c r="A11300" s="130">
        <v>56499.818985648897</v>
      </c>
      <c r="B11300" s="130">
        <v>1.40544321798315</v>
      </c>
      <c r="C11300" s="130">
        <v>1.1170406679442</v>
      </c>
      <c r="D11300" s="130">
        <v>0.53329769033965302</v>
      </c>
      <c r="E11300" s="130">
        <v>-5.1378207861042101E-2</v>
      </c>
    </row>
    <row r="11301" spans="1:5" x14ac:dyDescent="0.25">
      <c r="A11301" s="130">
        <v>56507.993319904199</v>
      </c>
      <c r="B11301" s="130">
        <v>1.8779696133649699</v>
      </c>
      <c r="C11301" s="130">
        <v>1.1170616866185401</v>
      </c>
      <c r="D11301" s="130">
        <v>0.53324343776518102</v>
      </c>
      <c r="E11301" s="130">
        <v>-5.1517316687901299E-2</v>
      </c>
    </row>
    <row r="11302" spans="1:5" x14ac:dyDescent="0.25">
      <c r="A11302" s="130">
        <v>56512.796190968496</v>
      </c>
      <c r="B11302" s="130">
        <v>0.41459396774152801</v>
      </c>
      <c r="C11302" s="130">
        <v>1.1170740685004099</v>
      </c>
      <c r="D11302" s="130">
        <v>0.53321155719883495</v>
      </c>
      <c r="E11302" s="130">
        <v>-5.1599114834059302E-2</v>
      </c>
    </row>
    <row r="11303" spans="1:5" x14ac:dyDescent="0.25">
      <c r="A11303" s="130">
        <v>56527.038062355801</v>
      </c>
      <c r="B11303" s="130">
        <v>-0.44261025303721202</v>
      </c>
      <c r="C11303" s="130">
        <v>1.1171109251409801</v>
      </c>
      <c r="D11303" s="130">
        <v>0.53311700409724305</v>
      </c>
      <c r="E11303" s="130">
        <v>-5.1841947558737202E-2</v>
      </c>
    </row>
    <row r="11304" spans="1:5" x14ac:dyDescent="0.25">
      <c r="A11304" s="130">
        <v>56530.295767943397</v>
      </c>
      <c r="B11304" s="130">
        <v>0.83438386622101102</v>
      </c>
      <c r="C11304" s="130">
        <v>1.1171193854719399</v>
      </c>
      <c r="D11304" s="130">
        <v>0.53309537207075597</v>
      </c>
      <c r="E11304" s="130">
        <v>-5.1897551786952503E-2</v>
      </c>
    </row>
    <row r="11305" spans="1:5" x14ac:dyDescent="0.25">
      <c r="A11305" s="130">
        <v>56538.397673531697</v>
      </c>
      <c r="B11305" s="130">
        <v>-0.65814826729615505</v>
      </c>
      <c r="C11305" s="130">
        <v>1.1171404743859601</v>
      </c>
      <c r="D11305" s="130">
        <v>0.53304156712754303</v>
      </c>
      <c r="E11305" s="130">
        <v>-5.2035933315332399E-2</v>
      </c>
    </row>
    <row r="11306" spans="1:5" x14ac:dyDescent="0.25">
      <c r="A11306" s="130">
        <v>56538.626583630998</v>
      </c>
      <c r="B11306" s="130">
        <v>0.10783026349992</v>
      </c>
      <c r="C11306" s="130">
        <v>1.1171410712271499</v>
      </c>
      <c r="D11306" s="130">
        <v>0.53304004680301498</v>
      </c>
      <c r="E11306" s="130">
        <v>-5.2039845072269199E-2</v>
      </c>
    </row>
    <row r="11307" spans="1:5" x14ac:dyDescent="0.25">
      <c r="A11307" s="130">
        <v>56539.054510961403</v>
      </c>
      <c r="B11307" s="130">
        <v>1.8962772506440699</v>
      </c>
      <c r="C11307" s="130">
        <v>1.1171421871166101</v>
      </c>
      <c r="D11307" s="130">
        <v>0.53303720467106797</v>
      </c>
      <c r="E11307" s="130">
        <v>-5.2047158044789599E-2</v>
      </c>
    </row>
    <row r="11308" spans="1:5" x14ac:dyDescent="0.25">
      <c r="A11308" s="130">
        <v>56540.042635682898</v>
      </c>
      <c r="B11308" s="130">
        <v>2.58854117410716</v>
      </c>
      <c r="C11308" s="130">
        <v>1.11714476454426</v>
      </c>
      <c r="D11308" s="130">
        <v>0.53303064182604898</v>
      </c>
      <c r="E11308" s="130">
        <v>-5.2064045816293703E-2</v>
      </c>
    </row>
    <row r="11309" spans="1:5" x14ac:dyDescent="0.25">
      <c r="A11309" s="130">
        <v>56547.202270409703</v>
      </c>
      <c r="B11309" s="130">
        <v>2.5290311420045302</v>
      </c>
      <c r="C11309" s="130">
        <v>1.1171634703606801</v>
      </c>
      <c r="D11309" s="130">
        <v>0.53298308567150099</v>
      </c>
      <c r="E11309" s="130">
        <v>-5.21864685776968E-2</v>
      </c>
    </row>
    <row r="11310" spans="1:5" x14ac:dyDescent="0.25">
      <c r="A11310" s="130">
        <v>56555.117620918703</v>
      </c>
      <c r="B11310" s="130">
        <v>-0.11433797819847499</v>
      </c>
      <c r="C11310" s="130">
        <v>1.1171842133448899</v>
      </c>
      <c r="D11310" s="130">
        <v>0.53293050192220703</v>
      </c>
      <c r="E11310" s="130">
        <v>-5.23219346401863E-2</v>
      </c>
    </row>
    <row r="11311" spans="1:5" x14ac:dyDescent="0.25">
      <c r="A11311" s="130">
        <v>56566.810221843501</v>
      </c>
      <c r="B11311" s="130">
        <v>1.0053927301427701</v>
      </c>
      <c r="C11311" s="130">
        <v>1.11721497593372</v>
      </c>
      <c r="D11311" s="130">
        <v>0.53285280970362203</v>
      </c>
      <c r="E11311" s="130">
        <v>-5.2522278379657603E-2</v>
      </c>
    </row>
    <row r="11312" spans="1:5" x14ac:dyDescent="0.25">
      <c r="A11312" s="130">
        <v>56573.6020995648</v>
      </c>
      <c r="B11312" s="130">
        <v>-0.18501721050681</v>
      </c>
      <c r="C11312" s="130">
        <v>1.1172329114346899</v>
      </c>
      <c r="D11312" s="130">
        <v>0.53280767234325899</v>
      </c>
      <c r="E11312" s="130">
        <v>-5.2638778998608499E-2</v>
      </c>
    </row>
    <row r="11313" spans="1:5" x14ac:dyDescent="0.25">
      <c r="A11313" s="130">
        <v>56579.958652191403</v>
      </c>
      <c r="B11313" s="130">
        <v>-0.26554364742568098</v>
      </c>
      <c r="C11313" s="130">
        <v>1.1172497417345</v>
      </c>
      <c r="D11313" s="130">
        <v>0.53276542254554005</v>
      </c>
      <c r="E11313" s="130">
        <v>-5.2747896878407703E-2</v>
      </c>
    </row>
    <row r="11314" spans="1:5" x14ac:dyDescent="0.25">
      <c r="A11314" s="130">
        <v>56588.292781538097</v>
      </c>
      <c r="B11314" s="130">
        <v>0.92057360674817601</v>
      </c>
      <c r="C11314" s="130">
        <v>1.1172718732614499</v>
      </c>
      <c r="D11314" s="130">
        <v>0.53271002042142201</v>
      </c>
      <c r="E11314" s="130">
        <v>-5.2891085584511E-2</v>
      </c>
    </row>
    <row r="11315" spans="1:5" x14ac:dyDescent="0.25">
      <c r="A11315" s="130">
        <v>56603.567312695101</v>
      </c>
      <c r="B11315" s="130">
        <v>0.6756401933117</v>
      </c>
      <c r="C11315" s="130">
        <v>1.11731262793507</v>
      </c>
      <c r="D11315" s="130">
        <v>0.53260845747352503</v>
      </c>
      <c r="E11315" s="130">
        <v>-5.3153879646699598E-2</v>
      </c>
    </row>
    <row r="11316" spans="1:5" x14ac:dyDescent="0.25">
      <c r="A11316" s="130">
        <v>56607.344523083899</v>
      </c>
      <c r="B11316" s="130">
        <v>-0.226044898788236</v>
      </c>
      <c r="C11316" s="130">
        <v>1.1173227446704399</v>
      </c>
      <c r="D11316" s="130">
        <v>0.53258333745046404</v>
      </c>
      <c r="E11316" s="130">
        <v>-5.3218937617110398E-2</v>
      </c>
    </row>
    <row r="11317" spans="1:5" x14ac:dyDescent="0.25">
      <c r="A11317" s="130">
        <v>56629.428425045102</v>
      </c>
      <c r="B11317" s="130">
        <v>1.3184976857513899</v>
      </c>
      <c r="C11317" s="130">
        <v>1.1173822011703001</v>
      </c>
      <c r="D11317" s="130">
        <v>0.53243643306959099</v>
      </c>
      <c r="E11317" s="130">
        <v>-5.3599876814356497E-2</v>
      </c>
    </row>
    <row r="11318" spans="1:5" x14ac:dyDescent="0.25">
      <c r="A11318" s="130">
        <v>56630.043834892502</v>
      </c>
      <c r="B11318" s="130">
        <v>0.34177871569183199</v>
      </c>
      <c r="C11318" s="130">
        <v>1.11738386559273</v>
      </c>
      <c r="D11318" s="130">
        <v>0.53243233839195003</v>
      </c>
      <c r="E11318" s="130">
        <v>-5.3610506320452202E-2</v>
      </c>
    </row>
    <row r="11319" spans="1:5" x14ac:dyDescent="0.25">
      <c r="A11319" s="130">
        <v>56630.965281283301</v>
      </c>
      <c r="B11319" s="130">
        <v>0.22522150072139499</v>
      </c>
      <c r="C11319" s="130">
        <v>1.1173863584821599</v>
      </c>
      <c r="D11319" s="130">
        <v>0.53242620738433999</v>
      </c>
      <c r="E11319" s="130">
        <v>-5.36264231701961E-2</v>
      </c>
    </row>
    <row r="11320" spans="1:5" x14ac:dyDescent="0.25">
      <c r="A11320" s="130">
        <v>56631.643023181103</v>
      </c>
      <c r="B11320" s="130">
        <v>0.29931451374838303</v>
      </c>
      <c r="C11320" s="130">
        <v>1.1173881926392399</v>
      </c>
      <c r="D11320" s="130">
        <v>0.53242169783768001</v>
      </c>
      <c r="E11320" s="130">
        <v>-5.3638131402278702E-2</v>
      </c>
    </row>
    <row r="11321" spans="1:5" x14ac:dyDescent="0.25">
      <c r="A11321" s="130">
        <v>56634.567406969203</v>
      </c>
      <c r="B11321" s="130">
        <v>0.103137040623325</v>
      </c>
      <c r="C11321" s="130">
        <v>1.1173961125487499</v>
      </c>
      <c r="D11321" s="130">
        <v>0.53240223894348904</v>
      </c>
      <c r="E11321" s="130">
        <v>-5.3688661632755E-2</v>
      </c>
    </row>
    <row r="11322" spans="1:5" x14ac:dyDescent="0.25">
      <c r="A11322" s="130">
        <v>56638.366390746101</v>
      </c>
      <c r="B11322" s="130">
        <v>2.1475318528770999</v>
      </c>
      <c r="C11322" s="130">
        <v>1.11740641495499</v>
      </c>
      <c r="D11322" s="130">
        <v>0.53237695879341895</v>
      </c>
      <c r="E11322" s="130">
        <v>-5.3754329366362499E-2</v>
      </c>
    </row>
    <row r="11323" spans="1:5" x14ac:dyDescent="0.25">
      <c r="A11323" s="130">
        <v>56640.090204425003</v>
      </c>
      <c r="B11323" s="130">
        <v>1.6555713723273899</v>
      </c>
      <c r="C11323" s="130">
        <v>1.1174110949168901</v>
      </c>
      <c r="D11323" s="130">
        <v>0.53236548714429799</v>
      </c>
      <c r="E11323" s="130">
        <v>-5.3784135969894398E-2</v>
      </c>
    </row>
    <row r="11324" spans="1:5" x14ac:dyDescent="0.25">
      <c r="A11324" s="130">
        <v>56644.660235394098</v>
      </c>
      <c r="B11324" s="130">
        <v>1.3440400731784099</v>
      </c>
      <c r="C11324" s="130">
        <v>1.1174235177043399</v>
      </c>
      <c r="D11324" s="130">
        <v>0.53233507260612001</v>
      </c>
      <c r="E11324" s="130">
        <v>-5.3863185246286797E-2</v>
      </c>
    </row>
    <row r="11325" spans="1:5" x14ac:dyDescent="0.25">
      <c r="A11325" s="130">
        <v>56648.943486480901</v>
      </c>
      <c r="B11325" s="130">
        <v>1.6086806792346799</v>
      </c>
      <c r="C11325" s="130">
        <v>1.11743518161037</v>
      </c>
      <c r="D11325" s="130">
        <v>0.532306564200967</v>
      </c>
      <c r="E11325" s="130">
        <v>-5.3937311532580398E-2</v>
      </c>
    </row>
    <row r="11326" spans="1:5" x14ac:dyDescent="0.25">
      <c r="A11326" s="130">
        <v>56657.708969792599</v>
      </c>
      <c r="B11326" s="130">
        <v>-1.5296069278831901</v>
      </c>
      <c r="C11326" s="130">
        <v>1.1174591137785299</v>
      </c>
      <c r="D11326" s="130">
        <v>0.53224821564200298</v>
      </c>
      <c r="E11326" s="130">
        <v>-5.4089120710681199E-2</v>
      </c>
    </row>
    <row r="11327" spans="1:5" x14ac:dyDescent="0.25">
      <c r="A11327" s="130">
        <v>56658.026296850403</v>
      </c>
      <c r="B11327" s="130">
        <v>1.1775511199500199</v>
      </c>
      <c r="C11327" s="130">
        <v>1.11745998174581</v>
      </c>
      <c r="D11327" s="130">
        <v>0.53224610312839205</v>
      </c>
      <c r="E11327" s="130">
        <v>-5.4094619334261601E-2</v>
      </c>
    </row>
    <row r="11328" spans="1:5" x14ac:dyDescent="0.25">
      <c r="A11328" s="130">
        <v>56665.2731729597</v>
      </c>
      <c r="B11328" s="130">
        <v>0.53732512809208099</v>
      </c>
      <c r="C11328" s="130">
        <v>1.11747983379223</v>
      </c>
      <c r="D11328" s="130">
        <v>0.532197855612492</v>
      </c>
      <c r="E11328" s="130">
        <v>-5.4220246771125399E-2</v>
      </c>
    </row>
    <row r="11329" spans="1:5" x14ac:dyDescent="0.25">
      <c r="A11329" s="130">
        <v>56666.9422387062</v>
      </c>
      <c r="B11329" s="130">
        <v>1.1123281356411101</v>
      </c>
      <c r="C11329" s="130">
        <v>1.11748441419114</v>
      </c>
      <c r="D11329" s="130">
        <v>0.53218674252063303</v>
      </c>
      <c r="E11329" s="130">
        <v>-5.4249195331350503E-2</v>
      </c>
    </row>
    <row r="11330" spans="1:5" x14ac:dyDescent="0.25">
      <c r="A11330" s="130">
        <v>56680.247765184897</v>
      </c>
      <c r="B11330" s="130">
        <v>0.91374237336891995</v>
      </c>
      <c r="C11330" s="130">
        <v>1.11752103809837</v>
      </c>
      <c r="D11330" s="130">
        <v>0.53209813795829297</v>
      </c>
      <c r="E11330" s="130">
        <v>-5.44801644072729E-2</v>
      </c>
    </row>
    <row r="11331" spans="1:5" x14ac:dyDescent="0.25">
      <c r="A11331" s="130">
        <v>56688.004023512498</v>
      </c>
      <c r="B11331" s="130">
        <v>5.9704582347341897E-2</v>
      </c>
      <c r="C11331" s="130">
        <v>1.1175424776484999</v>
      </c>
      <c r="D11331" s="130">
        <v>0.53204647680964201</v>
      </c>
      <c r="E11331" s="130">
        <v>-5.4614964550228601E-2</v>
      </c>
    </row>
    <row r="11332" spans="1:5" x14ac:dyDescent="0.25">
      <c r="A11332" s="130">
        <v>56689.981745981502</v>
      </c>
      <c r="B11332" s="130">
        <v>0.62682493951100604</v>
      </c>
      <c r="C11332" s="130">
        <v>1.1175479550507901</v>
      </c>
      <c r="D11332" s="130">
        <v>0.53203330281133299</v>
      </c>
      <c r="E11332" s="130">
        <v>-5.4649355275462601E-2</v>
      </c>
    </row>
    <row r="11333" spans="1:5" x14ac:dyDescent="0.25">
      <c r="A11333" s="130">
        <v>56696.013114661197</v>
      </c>
      <c r="B11333" s="130">
        <v>1.0591465901260499</v>
      </c>
      <c r="C11333" s="130">
        <v>1.11756468602604</v>
      </c>
      <c r="D11333" s="130">
        <v>0.53199312360371198</v>
      </c>
      <c r="E11333" s="130">
        <v>-5.47542822663485E-2</v>
      </c>
    </row>
    <row r="11334" spans="1:5" x14ac:dyDescent="0.25">
      <c r="A11334" s="130">
        <v>56702.764881321898</v>
      </c>
      <c r="B11334" s="130">
        <v>1.0923915887917299</v>
      </c>
      <c r="C11334" s="130">
        <v>1.1175834633410699</v>
      </c>
      <c r="D11334" s="130">
        <v>0.531948139830974</v>
      </c>
      <c r="E11334" s="130">
        <v>-5.4871826127827698E-2</v>
      </c>
    </row>
    <row r="11335" spans="1:5" x14ac:dyDescent="0.25">
      <c r="A11335" s="130">
        <v>56706.742992519197</v>
      </c>
      <c r="B11335" s="130">
        <v>3.0218976096124899</v>
      </c>
      <c r="C11335" s="130">
        <v>1.1175945506198799</v>
      </c>
      <c r="D11335" s="130">
        <v>0.53192163288202299</v>
      </c>
      <c r="E11335" s="130">
        <v>-5.49411240266569E-2</v>
      </c>
    </row>
    <row r="11336" spans="1:5" x14ac:dyDescent="0.25">
      <c r="A11336" s="130">
        <v>56709.688574038701</v>
      </c>
      <c r="B11336" s="130">
        <v>0.52367145428686701</v>
      </c>
      <c r="C11336" s="130">
        <v>1.1176027715396499</v>
      </c>
      <c r="D11336" s="130">
        <v>0.53190200459236503</v>
      </c>
      <c r="E11336" s="130">
        <v>-5.4992455303213499E-2</v>
      </c>
    </row>
    <row r="11337" spans="1:5" x14ac:dyDescent="0.25">
      <c r="A11337" s="130">
        <v>56711.060435037303</v>
      </c>
      <c r="B11337" s="130">
        <v>1.0022009302692101</v>
      </c>
      <c r="C11337" s="130">
        <v>1.1176066036180901</v>
      </c>
      <c r="D11337" s="130">
        <v>0.53189286263203805</v>
      </c>
      <c r="E11337" s="130">
        <v>-5.5016367842290997E-2</v>
      </c>
    </row>
    <row r="11338" spans="1:5" x14ac:dyDescent="0.25">
      <c r="A11338" s="130">
        <v>56711.198982271599</v>
      </c>
      <c r="B11338" s="130">
        <v>1.6172215949519499</v>
      </c>
      <c r="C11338" s="130">
        <v>1.11760699074494</v>
      </c>
      <c r="D11338" s="130">
        <v>0.53189193935228596</v>
      </c>
      <c r="E11338" s="130">
        <v>-5.5018783025071197E-2</v>
      </c>
    </row>
    <row r="11339" spans="1:5" x14ac:dyDescent="0.25">
      <c r="A11339" s="130">
        <v>56718.217955482301</v>
      </c>
      <c r="B11339" s="130">
        <v>1.31528699793857</v>
      </c>
      <c r="C11339" s="130">
        <v>1.11762663115871</v>
      </c>
      <c r="D11339" s="130">
        <v>0.53184516168928597</v>
      </c>
      <c r="E11339" s="130">
        <v>-5.5141187922353598E-2</v>
      </c>
    </row>
    <row r="11340" spans="1:5" x14ac:dyDescent="0.25">
      <c r="A11340" s="130">
        <v>56719.924155409703</v>
      </c>
      <c r="B11340" s="130">
        <v>1.1804390748351801</v>
      </c>
      <c r="C11340" s="130">
        <v>1.1176314137617001</v>
      </c>
      <c r="D11340" s="130">
        <v>0.53183378984871699</v>
      </c>
      <c r="E11340" s="130">
        <v>-5.5170957030875899E-2</v>
      </c>
    </row>
    <row r="11341" spans="1:5" x14ac:dyDescent="0.25">
      <c r="A11341" s="130">
        <v>56726.769605786903</v>
      </c>
      <c r="B11341" s="130">
        <v>-0.59426915252952495</v>
      </c>
      <c r="C11341" s="130">
        <v>1.1176506348885999</v>
      </c>
      <c r="D11341" s="130">
        <v>0.53178816115844096</v>
      </c>
      <c r="E11341" s="130">
        <v>-5.5290450465343102E-2</v>
      </c>
    </row>
    <row r="11342" spans="1:5" x14ac:dyDescent="0.25">
      <c r="A11342" s="130">
        <v>56734.579618723903</v>
      </c>
      <c r="B11342" s="130">
        <v>3.8264299444307399</v>
      </c>
      <c r="C11342" s="130">
        <v>1.11767262869618</v>
      </c>
      <c r="D11342" s="130">
        <v>0.53173609592379401</v>
      </c>
      <c r="E11342" s="130">
        <v>-5.5426891879659997E-2</v>
      </c>
    </row>
    <row r="11343" spans="1:5" x14ac:dyDescent="0.25">
      <c r="A11343" s="130">
        <v>56737.104332092102</v>
      </c>
      <c r="B11343" s="130">
        <v>0.862978090618993</v>
      </c>
      <c r="C11343" s="130">
        <v>1.11767975324278</v>
      </c>
      <c r="D11343" s="130">
        <v>0.53171926335272801</v>
      </c>
      <c r="E11343" s="130">
        <v>-5.5471023969755603E-2</v>
      </c>
    </row>
    <row r="11344" spans="1:5" x14ac:dyDescent="0.25">
      <c r="A11344" s="130">
        <v>56738.073968536097</v>
      </c>
      <c r="B11344" s="130">
        <v>0.10523516745999401</v>
      </c>
      <c r="C11344" s="130">
        <v>1.1176824913924801</v>
      </c>
      <c r="D11344" s="130">
        <v>0.53171279845599695</v>
      </c>
      <c r="E11344" s="130">
        <v>-5.5487976520892102E-2</v>
      </c>
    </row>
    <row r="11345" spans="1:5" x14ac:dyDescent="0.25">
      <c r="A11345" s="130">
        <v>56738.936720824102</v>
      </c>
      <c r="B11345" s="130">
        <v>1.13781011926954</v>
      </c>
      <c r="C11345" s="130">
        <v>1.11768492860456</v>
      </c>
      <c r="D11345" s="130">
        <v>0.53170704609320596</v>
      </c>
      <c r="E11345" s="130">
        <v>-5.5503061896483297E-2</v>
      </c>
    </row>
    <row r="11346" spans="1:5" x14ac:dyDescent="0.25">
      <c r="A11346" s="130">
        <v>56746.9852161241</v>
      </c>
      <c r="B11346" s="130">
        <v>1.55187516611792</v>
      </c>
      <c r="C11346" s="130">
        <v>1.11770770552193</v>
      </c>
      <c r="D11346" s="130">
        <v>0.53165337861175799</v>
      </c>
      <c r="E11346" s="130">
        <v>-5.5643860326063201E-2</v>
      </c>
    </row>
    <row r="11347" spans="1:5" x14ac:dyDescent="0.25">
      <c r="A11347" s="130">
        <v>56751.286129049498</v>
      </c>
      <c r="B11347" s="130">
        <v>1.6314361369308601</v>
      </c>
      <c r="C11347" s="130">
        <v>1.11771990697688</v>
      </c>
      <c r="D11347" s="130">
        <v>0.53162469673936197</v>
      </c>
      <c r="E11347" s="130">
        <v>-5.5719150543472103E-2</v>
      </c>
    </row>
    <row r="11348" spans="1:5" x14ac:dyDescent="0.25">
      <c r="A11348" s="130">
        <v>56756.4778202624</v>
      </c>
      <c r="B11348" s="130">
        <v>0.73370292877164001</v>
      </c>
      <c r="C11348" s="130">
        <v>1.1177346634568499</v>
      </c>
      <c r="D11348" s="130">
        <v>0.53159007137801795</v>
      </c>
      <c r="E11348" s="130">
        <v>-5.5810081724429299E-2</v>
      </c>
    </row>
    <row r="11349" spans="1:5" x14ac:dyDescent="0.25">
      <c r="A11349" s="130">
        <v>56759.428892522701</v>
      </c>
      <c r="B11349" s="130">
        <v>0.21084713448178399</v>
      </c>
      <c r="C11349" s="130">
        <v>1.1177430650082001</v>
      </c>
      <c r="D11349" s="130">
        <v>0.53157038805685697</v>
      </c>
      <c r="E11349" s="130">
        <v>-5.5861792068219E-2</v>
      </c>
    </row>
    <row r="11350" spans="1:5" x14ac:dyDescent="0.25">
      <c r="A11350" s="130">
        <v>56782.1695811182</v>
      </c>
      <c r="B11350" s="130">
        <v>1.4978728819995599</v>
      </c>
      <c r="C11350" s="130">
        <v>1.1178081394627799</v>
      </c>
      <c r="D11350" s="130">
        <v>0.53141867388706499</v>
      </c>
      <c r="E11350" s="130">
        <v>-5.6260825858177099E-2</v>
      </c>
    </row>
    <row r="11351" spans="1:5" x14ac:dyDescent="0.25">
      <c r="A11351" s="130">
        <v>56805.527999011298</v>
      </c>
      <c r="B11351" s="130">
        <v>1.44277000866935</v>
      </c>
      <c r="C11351" s="130">
        <v>1.1178755986712501</v>
      </c>
      <c r="D11351" s="130">
        <v>0.53126277194202998</v>
      </c>
      <c r="E11351" s="130">
        <v>-5.6671723855516797E-2</v>
      </c>
    </row>
    <row r="11352" spans="1:5" x14ac:dyDescent="0.25">
      <c r="A11352" s="130">
        <v>56822.827026086903</v>
      </c>
      <c r="B11352" s="130">
        <v>2.0118811296293102</v>
      </c>
      <c r="C11352" s="130">
        <v>1.117925964381</v>
      </c>
      <c r="D11352" s="130">
        <v>0.53114726920160105</v>
      </c>
      <c r="E11352" s="130">
        <v>-5.6976696379044602E-2</v>
      </c>
    </row>
    <row r="11353" spans="1:5" x14ac:dyDescent="0.25">
      <c r="A11353" s="130">
        <v>56826.938636164101</v>
      </c>
      <c r="B11353" s="130">
        <v>1.23707947050176</v>
      </c>
      <c r="C11353" s="130">
        <v>1.1179379863243299</v>
      </c>
      <c r="D11353" s="130">
        <v>0.53111981127931496</v>
      </c>
      <c r="E11353" s="130">
        <v>-5.7049264756294502E-2</v>
      </c>
    </row>
    <row r="11354" spans="1:5" x14ac:dyDescent="0.25">
      <c r="A11354" s="130">
        <v>56828.608662212398</v>
      </c>
      <c r="B11354" s="130">
        <v>1.16480126748209</v>
      </c>
      <c r="C11354" s="130">
        <v>1.1179428749345099</v>
      </c>
      <c r="D11354" s="130">
        <v>0.53110865801676799</v>
      </c>
      <c r="E11354" s="130">
        <v>-5.7078749163212303E-2</v>
      </c>
    </row>
    <row r="11355" spans="1:5" x14ac:dyDescent="0.25">
      <c r="A11355" s="130">
        <v>56832.164226009598</v>
      </c>
      <c r="B11355" s="130">
        <v>1.18588526949852</v>
      </c>
      <c r="C11355" s="130">
        <v>1.1179532938378101</v>
      </c>
      <c r="D11355" s="130">
        <v>0.53108491106558298</v>
      </c>
      <c r="E11355" s="130">
        <v>-5.7141540291589202E-2</v>
      </c>
    </row>
    <row r="11356" spans="1:5" x14ac:dyDescent="0.25">
      <c r="A11356" s="130">
        <v>56833.103948815398</v>
      </c>
      <c r="B11356" s="130">
        <v>1.6358883675349201</v>
      </c>
      <c r="C11356" s="130">
        <v>1.1179560499791701</v>
      </c>
      <c r="D11356" s="130">
        <v>0.53107863457403903</v>
      </c>
      <c r="E11356" s="130">
        <v>-5.7158139725860903E-2</v>
      </c>
    </row>
    <row r="11357" spans="1:5" x14ac:dyDescent="0.25">
      <c r="A11357" s="130">
        <v>56839.650932656201</v>
      </c>
      <c r="B11357" s="130">
        <v>7.8330490198230698E-2</v>
      </c>
      <c r="C11357" s="130">
        <v>1.11797528043397</v>
      </c>
      <c r="D11357" s="130">
        <v>0.53103490371041395</v>
      </c>
      <c r="E11357" s="130">
        <v>-5.7273832775549698E-2</v>
      </c>
    </row>
    <row r="11358" spans="1:5" x14ac:dyDescent="0.25">
      <c r="A11358" s="130">
        <v>56843.163259198402</v>
      </c>
      <c r="B11358" s="130">
        <v>1.57601838992527</v>
      </c>
      <c r="C11358" s="130">
        <v>1.11798561783813</v>
      </c>
      <c r="D11358" s="130">
        <v>0.53101144082624596</v>
      </c>
      <c r="E11358" s="130">
        <v>-5.7335932872213301E-2</v>
      </c>
    </row>
    <row r="11359" spans="1:5" x14ac:dyDescent="0.25">
      <c r="A11359" s="130">
        <v>56846.841801857001</v>
      </c>
      <c r="B11359" s="130">
        <v>-0.63665311487237597</v>
      </c>
      <c r="C11359" s="130">
        <v>1.117996459929</v>
      </c>
      <c r="D11359" s="130">
        <v>0.53098686598838696</v>
      </c>
      <c r="E11359" s="130">
        <v>-5.74009965033805E-2</v>
      </c>
    </row>
    <row r="11360" spans="1:5" x14ac:dyDescent="0.25">
      <c r="A11360" s="130">
        <v>56854.372865514197</v>
      </c>
      <c r="B11360" s="130">
        <v>1.6716755682478099</v>
      </c>
      <c r="C11360" s="130">
        <v>1.1180187063892399</v>
      </c>
      <c r="D11360" s="130">
        <v>0.53093654892257303</v>
      </c>
      <c r="E11360" s="130">
        <v>-5.7534279793901098E-2</v>
      </c>
    </row>
    <row r="11361" spans="1:5" x14ac:dyDescent="0.25">
      <c r="A11361" s="130">
        <v>56876.916131728103</v>
      </c>
      <c r="B11361" s="130">
        <v>1.1277908381999799</v>
      </c>
      <c r="C11361" s="130">
        <v>1.1180856966525601</v>
      </c>
      <c r="D11361" s="130">
        <v>0.53078589038227597</v>
      </c>
      <c r="E11361" s="130">
        <v>-5.7933876954747401E-2</v>
      </c>
    </row>
    <row r="11362" spans="1:5" x14ac:dyDescent="0.25">
      <c r="A11362" s="130">
        <v>56895.882788877498</v>
      </c>
      <c r="B11362" s="130">
        <v>-0.53028878863061701</v>
      </c>
      <c r="C11362" s="130">
        <v>1.1181425174353801</v>
      </c>
      <c r="D11362" s="130">
        <v>0.53065908737494805</v>
      </c>
      <c r="E11362" s="130">
        <v>-5.8270804929148101E-2</v>
      </c>
    </row>
    <row r="11363" spans="1:5" x14ac:dyDescent="0.25">
      <c r="A11363" s="130">
        <v>56895.958391489199</v>
      </c>
      <c r="B11363" s="130">
        <v>0.54791124291535498</v>
      </c>
      <c r="C11363" s="130">
        <v>1.11814274475757</v>
      </c>
      <c r="D11363" s="130">
        <v>0.53065858184202597</v>
      </c>
      <c r="E11363" s="130">
        <v>-5.8272149278566103E-2</v>
      </c>
    </row>
    <row r="11364" spans="1:5" x14ac:dyDescent="0.25">
      <c r="A11364" s="130">
        <v>56899.748352565002</v>
      </c>
      <c r="B11364" s="130">
        <v>1.10903040174013</v>
      </c>
      <c r="C11364" s="130">
        <v>1.11815414881974</v>
      </c>
      <c r="D11364" s="130">
        <v>0.53063323858928901</v>
      </c>
      <c r="E11364" s="130">
        <v>-5.83395550322343E-2</v>
      </c>
    </row>
    <row r="11365" spans="1:5" x14ac:dyDescent="0.25">
      <c r="A11365" s="130">
        <v>56900.912265927502</v>
      </c>
      <c r="B11365" s="130">
        <v>1.5507846663704199</v>
      </c>
      <c r="C11365" s="130">
        <v>1.1181576543556699</v>
      </c>
      <c r="D11365" s="130">
        <v>0.53062545522389803</v>
      </c>
      <c r="E11365" s="130">
        <v>-5.8360260931635301E-2</v>
      </c>
    </row>
    <row r="11366" spans="1:5" x14ac:dyDescent="0.25">
      <c r="A11366" s="130">
        <v>56905.468084662098</v>
      </c>
      <c r="B11366" s="130">
        <v>0.998373189315793</v>
      </c>
      <c r="C11366" s="130">
        <v>1.1181713906844299</v>
      </c>
      <c r="D11366" s="130">
        <v>0.53059498783063097</v>
      </c>
      <c r="E11366" s="130">
        <v>-5.8441332419894E-2</v>
      </c>
    </row>
    <row r="11367" spans="1:5" x14ac:dyDescent="0.25">
      <c r="A11367" s="130">
        <v>56938.557195839203</v>
      </c>
      <c r="B11367" s="130">
        <v>1.62360241428876</v>
      </c>
      <c r="C11367" s="130">
        <v>1.11827186169945</v>
      </c>
      <c r="D11367" s="130">
        <v>0.530373628033596</v>
      </c>
      <c r="E11367" s="130">
        <v>-5.9031298136129902E-2</v>
      </c>
    </row>
    <row r="11368" spans="1:5" x14ac:dyDescent="0.25">
      <c r="A11368" s="130">
        <v>56941.520819951598</v>
      </c>
      <c r="B11368" s="130">
        <v>3.2028959794616401</v>
      </c>
      <c r="C11368" s="130">
        <v>1.11828092004791</v>
      </c>
      <c r="D11368" s="130">
        <v>0.53035379565721896</v>
      </c>
      <c r="E11368" s="130">
        <v>-5.9084235759121098E-2</v>
      </c>
    </row>
    <row r="11369" spans="1:5" x14ac:dyDescent="0.25">
      <c r="A11369" s="130">
        <v>56942.485916588601</v>
      </c>
      <c r="B11369" s="130">
        <v>0.72581092741152997</v>
      </c>
      <c r="C11369" s="130">
        <v>1.1182838719716801</v>
      </c>
      <c r="D11369" s="130">
        <v>0.53034733707175796</v>
      </c>
      <c r="E11369" s="130">
        <v>-5.9101478203894997E-2</v>
      </c>
    </row>
    <row r="11370" spans="1:5" x14ac:dyDescent="0.25">
      <c r="A11370" s="130">
        <v>56945.781326741599</v>
      </c>
      <c r="B11370" s="130">
        <v>6.7201357820789703E-2</v>
      </c>
      <c r="C11370" s="130">
        <v>1.1182939593280801</v>
      </c>
      <c r="D11370" s="130">
        <v>0.53032528282107705</v>
      </c>
      <c r="E11370" s="130">
        <v>-5.9160366837404402E-2</v>
      </c>
    </row>
    <row r="11371" spans="1:5" x14ac:dyDescent="0.25">
      <c r="A11371" s="130">
        <v>56956.171394138197</v>
      </c>
      <c r="B11371" s="130">
        <v>0.27125779753658402</v>
      </c>
      <c r="C11371" s="130">
        <v>1.1183258417692901</v>
      </c>
      <c r="D11371" s="130">
        <v>0.53025573985387697</v>
      </c>
      <c r="E11371" s="130">
        <v>-5.9346165077604603E-2</v>
      </c>
    </row>
    <row r="11372" spans="1:5" x14ac:dyDescent="0.25">
      <c r="A11372" s="130">
        <v>56957.792814460699</v>
      </c>
      <c r="B11372" s="130">
        <v>8.6707624204129793E-2</v>
      </c>
      <c r="C11372" s="130">
        <v>1.11833082783102</v>
      </c>
      <c r="D11372" s="130">
        <v>0.53024488619823795</v>
      </c>
      <c r="E11372" s="130">
        <v>-5.9375177410044798E-2</v>
      </c>
    </row>
    <row r="11373" spans="1:5" x14ac:dyDescent="0.25">
      <c r="A11373" s="130">
        <v>56969.387194405499</v>
      </c>
      <c r="B11373" s="130">
        <v>1.36301400685781</v>
      </c>
      <c r="C11373" s="130">
        <v>1.11836656518843</v>
      </c>
      <c r="D11373" s="130">
        <v>0.53016726542602399</v>
      </c>
      <c r="E11373" s="130">
        <v>-5.9582775776308897E-2</v>
      </c>
    </row>
    <row r="11374" spans="1:5" x14ac:dyDescent="0.25">
      <c r="A11374" s="130">
        <v>56971.816861811203</v>
      </c>
      <c r="B11374" s="130">
        <v>1.82772792730279</v>
      </c>
      <c r="C11374" s="130">
        <v>1.11837407258221</v>
      </c>
      <c r="D11374" s="130">
        <v>0.53015099757369</v>
      </c>
      <c r="E11374" s="130">
        <v>-5.9626309879132297E-2</v>
      </c>
    </row>
    <row r="11375" spans="1:5" x14ac:dyDescent="0.25">
      <c r="A11375" s="130">
        <v>56972.356538017797</v>
      </c>
      <c r="B11375" s="130">
        <v>1.5870583091156101</v>
      </c>
      <c r="C11375" s="130">
        <v>1.11837574098297</v>
      </c>
      <c r="D11375" s="130">
        <v>0.53014738407534701</v>
      </c>
      <c r="E11375" s="130">
        <v>-5.9635981088518197E-2</v>
      </c>
    </row>
    <row r="11376" spans="1:5" x14ac:dyDescent="0.25">
      <c r="A11376" s="130">
        <v>56973.446286668201</v>
      </c>
      <c r="B11376" s="130">
        <v>0.81080639816648603</v>
      </c>
      <c r="C11376" s="130">
        <v>1.1183791108796</v>
      </c>
      <c r="D11376" s="130">
        <v>0.530140087365639</v>
      </c>
      <c r="E11376" s="130">
        <v>-5.9655511408736303E-2</v>
      </c>
    </row>
    <row r="11377" spans="1:5" x14ac:dyDescent="0.25">
      <c r="A11377" s="130">
        <v>56976.828664684399</v>
      </c>
      <c r="B11377" s="130">
        <v>0.80756101138759195</v>
      </c>
      <c r="C11377" s="130">
        <v>1.1183895785409901</v>
      </c>
      <c r="D11377" s="130">
        <v>0.53011743885157303</v>
      </c>
      <c r="E11377" s="130">
        <v>-5.9716143501869302E-2</v>
      </c>
    </row>
    <row r="11378" spans="1:5" x14ac:dyDescent="0.25">
      <c r="A11378" s="130">
        <v>56997.584018973401</v>
      </c>
      <c r="B11378" s="130">
        <v>0.88107399356423</v>
      </c>
      <c r="C11378" s="130">
        <v>1.1184540786472399</v>
      </c>
      <c r="D11378" s="130">
        <v>0.529978431312641</v>
      </c>
      <c r="E11378" s="130">
        <v>-6.0088650562793902E-2</v>
      </c>
    </row>
    <row r="11379" spans="1:5" x14ac:dyDescent="0.25">
      <c r="A11379" s="130">
        <v>57007.697917858801</v>
      </c>
      <c r="B11379" s="130">
        <v>-3.4192649708231201E-2</v>
      </c>
      <c r="C11379" s="130">
        <v>1.11848567382363</v>
      </c>
      <c r="D11379" s="130">
        <v>0.52991067617375798</v>
      </c>
      <c r="E11379" s="130">
        <v>-6.0270448835438702E-2</v>
      </c>
    </row>
    <row r="11380" spans="1:5" x14ac:dyDescent="0.25">
      <c r="A11380" s="130">
        <v>57009.331398262802</v>
      </c>
      <c r="B11380" s="130">
        <v>0.76144442677592605</v>
      </c>
      <c r="C11380" s="130">
        <v>1.1184907867479801</v>
      </c>
      <c r="D11380" s="130">
        <v>0.529899732041895</v>
      </c>
      <c r="E11380" s="130">
        <v>-6.0299827882492101E-2</v>
      </c>
    </row>
    <row r="11381" spans="1:5" x14ac:dyDescent="0.25">
      <c r="A11381" s="130">
        <v>57012.681878140203</v>
      </c>
      <c r="B11381" s="130">
        <v>0.66865574141945505</v>
      </c>
      <c r="C11381" s="130">
        <v>1.1185012827121099</v>
      </c>
      <c r="D11381" s="130">
        <v>0.52987728325213201</v>
      </c>
      <c r="E11381" s="130">
        <v>-6.0360102957572798E-2</v>
      </c>
    </row>
    <row r="11382" spans="1:5" x14ac:dyDescent="0.25">
      <c r="A11382" s="130">
        <v>57013.040761812699</v>
      </c>
      <c r="B11382" s="130">
        <v>1.7198869316402501</v>
      </c>
      <c r="C11382" s="130">
        <v>1.1185024076699699</v>
      </c>
      <c r="D11382" s="130">
        <v>0.529874878593669</v>
      </c>
      <c r="E11382" s="130">
        <v>-6.03665604513898E-2</v>
      </c>
    </row>
    <row r="11383" spans="1:5" x14ac:dyDescent="0.25">
      <c r="A11383" s="130">
        <v>57027.198338501003</v>
      </c>
      <c r="B11383" s="130">
        <v>0.66720318005646395</v>
      </c>
      <c r="C11383" s="130">
        <v>1.1185468923161299</v>
      </c>
      <c r="D11383" s="130">
        <v>0.52978000563453098</v>
      </c>
      <c r="E11383" s="130">
        <v>-6.0621483927488597E-2</v>
      </c>
    </row>
    <row r="11384" spans="1:5" x14ac:dyDescent="0.25">
      <c r="A11384" s="130">
        <v>57030.9091439599</v>
      </c>
      <c r="B11384" s="130">
        <v>1.35161808002884</v>
      </c>
      <c r="C11384" s="130">
        <v>1.11855858616698</v>
      </c>
      <c r="D11384" s="130">
        <v>0.529755134945744</v>
      </c>
      <c r="E11384" s="130">
        <v>-6.0688359944749297E-2</v>
      </c>
    </row>
    <row r="11385" spans="1:5" x14ac:dyDescent="0.25">
      <c r="A11385" s="130">
        <v>57037.177453999597</v>
      </c>
      <c r="B11385" s="130">
        <v>0.82270723603123896</v>
      </c>
      <c r="C11385" s="130">
        <v>1.11857837140713</v>
      </c>
      <c r="D11385" s="130">
        <v>0.52971311970028001</v>
      </c>
      <c r="E11385" s="130">
        <v>-6.0801382456701997E-2</v>
      </c>
    </row>
    <row r="11386" spans="1:5" x14ac:dyDescent="0.25">
      <c r="A11386" s="130">
        <v>57044.665452721703</v>
      </c>
      <c r="B11386" s="130">
        <v>2.28475937430705</v>
      </c>
      <c r="C11386" s="130">
        <v>1.1186020587677701</v>
      </c>
      <c r="D11386" s="130">
        <v>0.52966292327009801</v>
      </c>
      <c r="E11386" s="130">
        <v>-6.09364876878115E-2</v>
      </c>
    </row>
    <row r="11387" spans="1:5" x14ac:dyDescent="0.25">
      <c r="A11387" s="130">
        <v>57047.0450379217</v>
      </c>
      <c r="B11387" s="130">
        <v>1.76757843125896</v>
      </c>
      <c r="C11387" s="130">
        <v>1.11860959815665</v>
      </c>
      <c r="D11387" s="130">
        <v>0.52964697018875395</v>
      </c>
      <c r="E11387" s="130">
        <v>-6.0979442970848501E-2</v>
      </c>
    </row>
    <row r="11388" spans="1:5" x14ac:dyDescent="0.25">
      <c r="A11388" s="130">
        <v>57056.407369506102</v>
      </c>
      <c r="B11388" s="130">
        <v>0.76792281599926704</v>
      </c>
      <c r="C11388" s="130">
        <v>1.1186393166381801</v>
      </c>
      <c r="D11388" s="130">
        <v>0.52958419755166597</v>
      </c>
      <c r="E11388" s="130">
        <v>-6.1148544416875297E-2</v>
      </c>
    </row>
    <row r="11389" spans="1:5" x14ac:dyDescent="0.25">
      <c r="A11389" s="130">
        <v>57073.435275775599</v>
      </c>
      <c r="B11389" s="130">
        <v>0.56153477920657402</v>
      </c>
      <c r="C11389" s="130">
        <v>1.1186935913737599</v>
      </c>
      <c r="D11389" s="130">
        <v>0.52947000336673</v>
      </c>
      <c r="E11389" s="130">
        <v>-6.1456494052999897E-2</v>
      </c>
    </row>
    <row r="11390" spans="1:5" x14ac:dyDescent="0.25">
      <c r="A11390" s="130">
        <v>57082.528807295101</v>
      </c>
      <c r="B11390" s="130">
        <v>0.72759551868275496</v>
      </c>
      <c r="C11390" s="130">
        <v>1.1187226930427201</v>
      </c>
      <c r="D11390" s="130">
        <v>0.52940900611057795</v>
      </c>
      <c r="E11390" s="130">
        <v>-6.1621157713350999E-2</v>
      </c>
    </row>
    <row r="11391" spans="1:5" x14ac:dyDescent="0.25">
      <c r="A11391" s="130">
        <v>57085.459863305499</v>
      </c>
      <c r="B11391" s="130">
        <v>-0.28544870995389499</v>
      </c>
      <c r="C11391" s="130">
        <v>1.1187320903798299</v>
      </c>
      <c r="D11391" s="130">
        <v>0.52938934330841603</v>
      </c>
      <c r="E11391" s="130">
        <v>-6.1674263273013397E-2</v>
      </c>
    </row>
    <row r="11392" spans="1:5" x14ac:dyDescent="0.25">
      <c r="A11392" s="130">
        <v>57091.827162877897</v>
      </c>
      <c r="B11392" s="130">
        <v>1.21422027342146</v>
      </c>
      <c r="C11392" s="130">
        <v>1.11875253346487</v>
      </c>
      <c r="D11392" s="130">
        <v>0.52934662537934496</v>
      </c>
      <c r="E11392" s="130">
        <v>-6.1789678876870098E-2</v>
      </c>
    </row>
    <row r="11393" spans="1:5" x14ac:dyDescent="0.25">
      <c r="A11393" s="130">
        <v>57092.466972750401</v>
      </c>
      <c r="B11393" s="130">
        <v>0.39427808388103902</v>
      </c>
      <c r="C11393" s="130">
        <v>1.11875458982939</v>
      </c>
      <c r="D11393" s="130">
        <v>0.52934233267335296</v>
      </c>
      <c r="E11393" s="130">
        <v>-6.1801280151144902E-2</v>
      </c>
    </row>
    <row r="11394" spans="1:5" x14ac:dyDescent="0.25">
      <c r="A11394" s="130">
        <v>57092.533168212402</v>
      </c>
      <c r="B11394" s="130">
        <v>-0.488574463652724</v>
      </c>
      <c r="C11394" s="130">
        <v>1.1187548026057601</v>
      </c>
      <c r="D11394" s="130">
        <v>0.529341888542471</v>
      </c>
      <c r="E11394" s="130">
        <v>-6.1802480472747903E-2</v>
      </c>
    </row>
    <row r="11395" spans="1:5" x14ac:dyDescent="0.25">
      <c r="A11395" s="130">
        <v>57097.571427254203</v>
      </c>
      <c r="B11395" s="130">
        <v>0.99136091322058495</v>
      </c>
      <c r="C11395" s="130">
        <v>1.1187710097917101</v>
      </c>
      <c r="D11395" s="130">
        <v>0.52930808348730396</v>
      </c>
      <c r="E11395" s="130">
        <v>-6.1893861433648903E-2</v>
      </c>
    </row>
    <row r="11396" spans="1:5" x14ac:dyDescent="0.25">
      <c r="A11396" s="130">
        <v>57104.303397106603</v>
      </c>
      <c r="B11396" s="130">
        <v>1.64454059013404</v>
      </c>
      <c r="C11396" s="130">
        <v>1.1187927033516301</v>
      </c>
      <c r="D11396" s="130">
        <v>0.529262909784744</v>
      </c>
      <c r="E11396" s="130">
        <v>-6.20160304280317E-2</v>
      </c>
    </row>
    <row r="11397" spans="1:5" x14ac:dyDescent="0.25">
      <c r="A11397" s="130">
        <v>57106.0058076528</v>
      </c>
      <c r="B11397" s="130">
        <v>1.7394275645666</v>
      </c>
      <c r="C11397" s="130">
        <v>1.1187981961731199</v>
      </c>
      <c r="D11397" s="130">
        <v>0.52925148526014698</v>
      </c>
      <c r="E11397" s="130">
        <v>-6.2046937464921299E-2</v>
      </c>
    </row>
    <row r="11398" spans="1:5" x14ac:dyDescent="0.25">
      <c r="A11398" s="130">
        <v>57123.046506517603</v>
      </c>
      <c r="B11398" s="130">
        <v>2.8835223088430301E-2</v>
      </c>
      <c r="C11398" s="130">
        <v>1.1188533292013501</v>
      </c>
      <c r="D11398" s="130">
        <v>0.52913711097738203</v>
      </c>
      <c r="E11398" s="130">
        <v>-6.23565840941053E-2</v>
      </c>
    </row>
    <row r="11399" spans="1:5" x14ac:dyDescent="0.25">
      <c r="A11399" s="130">
        <v>57137.202487050199</v>
      </c>
      <c r="B11399" s="130">
        <v>1.7095431069433999</v>
      </c>
      <c r="C11399" s="130">
        <v>1.1188993360016499</v>
      </c>
      <c r="D11399" s="130">
        <v>0.52904207408253101</v>
      </c>
      <c r="E11399" s="130">
        <v>-6.2614191402677197E-2</v>
      </c>
    </row>
    <row r="11400" spans="1:5" x14ac:dyDescent="0.25">
      <c r="A11400" s="130">
        <v>57140.2956262507</v>
      </c>
      <c r="B11400" s="130">
        <v>0.44133583124677001</v>
      </c>
      <c r="C11400" s="130">
        <v>1.1189094133891</v>
      </c>
      <c r="D11400" s="130">
        <v>0.52902130520518398</v>
      </c>
      <c r="E11400" s="130">
        <v>-6.2670525254766393E-2</v>
      </c>
    </row>
    <row r="11401" spans="1:5" x14ac:dyDescent="0.25">
      <c r="A11401" s="130">
        <v>57144.874736951097</v>
      </c>
      <c r="B11401" s="130">
        <v>2.5338657505200999</v>
      </c>
      <c r="C11401" s="130">
        <v>1.1189243481981399</v>
      </c>
      <c r="D11401" s="130">
        <v>0.52899055685065</v>
      </c>
      <c r="E11401" s="130">
        <v>-6.2753952351079501E-2</v>
      </c>
    </row>
    <row r="11402" spans="1:5" x14ac:dyDescent="0.25">
      <c r="A11402" s="130">
        <v>57145.403088126099</v>
      </c>
      <c r="B11402" s="130">
        <v>0.35045952397732</v>
      </c>
      <c r="C11402" s="130">
        <v>1.1189260726575301</v>
      </c>
      <c r="D11402" s="130">
        <v>0.528987008867978</v>
      </c>
      <c r="E11402" s="130">
        <v>-6.2763580712654907E-2</v>
      </c>
    </row>
    <row r="11403" spans="1:5" x14ac:dyDescent="0.25">
      <c r="A11403" s="130">
        <v>57145.605448893402</v>
      </c>
      <c r="B11403" s="130">
        <v>0.63232103469859102</v>
      </c>
      <c r="C11403" s="130">
        <v>1.1189267332005699</v>
      </c>
      <c r="D11403" s="130">
        <v>0.52898564996730302</v>
      </c>
      <c r="E11403" s="130">
        <v>-6.2767268542381197E-2</v>
      </c>
    </row>
    <row r="11404" spans="1:5" x14ac:dyDescent="0.25">
      <c r="A11404" s="130">
        <v>57152.146195614798</v>
      </c>
      <c r="B11404" s="130">
        <v>1.5562274581676401</v>
      </c>
      <c r="C11404" s="130">
        <v>1.11894810354915</v>
      </c>
      <c r="D11404" s="130">
        <v>0.52894172488784497</v>
      </c>
      <c r="E11404" s="130">
        <v>-6.2886504870480794E-2</v>
      </c>
    </row>
    <row r="11405" spans="1:5" x14ac:dyDescent="0.25">
      <c r="A11405" s="130">
        <v>57161.410193630203</v>
      </c>
      <c r="B11405" s="130">
        <v>2.8501146644466</v>
      </c>
      <c r="C11405" s="130">
        <v>1.1189784379738199</v>
      </c>
      <c r="D11405" s="130">
        <v>0.52887950354066404</v>
      </c>
      <c r="E11405" s="130">
        <v>-6.3055509825224898E-2</v>
      </c>
    </row>
    <row r="11406" spans="1:5" x14ac:dyDescent="0.25">
      <c r="A11406" s="130">
        <v>57162.036872974801</v>
      </c>
      <c r="B11406" s="130">
        <v>0.51258831710896402</v>
      </c>
      <c r="C11406" s="130">
        <v>1.1189804927981899</v>
      </c>
      <c r="D11406" s="130">
        <v>0.52887529413149903</v>
      </c>
      <c r="E11406" s="130">
        <v>-6.3066947716730104E-2</v>
      </c>
    </row>
    <row r="11407" spans="1:5" x14ac:dyDescent="0.25">
      <c r="A11407" s="130">
        <v>57162.960527773699</v>
      </c>
      <c r="B11407" s="130">
        <v>1.1575755364218001</v>
      </c>
      <c r="C11407" s="130">
        <v>1.1189835220222599</v>
      </c>
      <c r="D11407" s="130">
        <v>0.52886908985847603</v>
      </c>
      <c r="E11407" s="130">
        <v>-6.30838070938812E-2</v>
      </c>
    </row>
    <row r="11408" spans="1:5" x14ac:dyDescent="0.25">
      <c r="A11408" s="130">
        <v>57192.711294467503</v>
      </c>
      <c r="B11408" s="130">
        <v>-0.634091100433265</v>
      </c>
      <c r="C11408" s="130">
        <v>1.1190814990006701</v>
      </c>
      <c r="D11408" s="130">
        <v>0.52866920184759003</v>
      </c>
      <c r="E11408" s="130">
        <v>-6.3627615105971605E-2</v>
      </c>
    </row>
    <row r="11409" spans="1:5" x14ac:dyDescent="0.25">
      <c r="A11409" s="130">
        <v>57195.532566856797</v>
      </c>
      <c r="B11409" s="130">
        <v>0.84116468423853796</v>
      </c>
      <c r="C11409" s="130">
        <v>1.11909083060535</v>
      </c>
      <c r="D11409" s="130">
        <v>0.52865024146370798</v>
      </c>
      <c r="E11409" s="130">
        <v>-6.3679261833855194E-2</v>
      </c>
    </row>
    <row r="11410" spans="1:5" x14ac:dyDescent="0.25">
      <c r="A11410" s="130">
        <v>57204.851811737601</v>
      </c>
      <c r="B11410" s="130">
        <v>1.10843895685353</v>
      </c>
      <c r="C11410" s="130">
        <v>1.1191217038574801</v>
      </c>
      <c r="D11410" s="130">
        <v>0.52858760533314997</v>
      </c>
      <c r="E11410" s="130">
        <v>-6.3849956348038694E-2</v>
      </c>
    </row>
    <row r="11411" spans="1:5" x14ac:dyDescent="0.25">
      <c r="A11411" s="130">
        <v>57214.314632668596</v>
      </c>
      <c r="B11411" s="130">
        <v>-0.29182034174398702</v>
      </c>
      <c r="C11411" s="130">
        <v>1.11915312919154</v>
      </c>
      <c r="D11411" s="130">
        <v>0.52852399469494904</v>
      </c>
      <c r="E11411" s="130">
        <v>-6.4023429083876995E-2</v>
      </c>
    </row>
    <row r="11412" spans="1:5" x14ac:dyDescent="0.25">
      <c r="A11412" s="130">
        <v>57214.540972611001</v>
      </c>
      <c r="B11412" s="130">
        <v>1.72690679175567</v>
      </c>
      <c r="C11412" s="130">
        <v>1.11915388178658</v>
      </c>
      <c r="D11412" s="130">
        <v>0.52852247308356903</v>
      </c>
      <c r="E11412" s="130">
        <v>-6.4027580182632604E-2</v>
      </c>
    </row>
    <row r="11413" spans="1:5" x14ac:dyDescent="0.25">
      <c r="A11413" s="130">
        <v>57217.1092396803</v>
      </c>
      <c r="B11413" s="130">
        <v>0.20328749397204901</v>
      </c>
      <c r="C11413" s="130">
        <v>1.1191624244937299</v>
      </c>
      <c r="D11413" s="130">
        <v>0.528505207059071</v>
      </c>
      <c r="E11413" s="130">
        <v>-6.4074688448929704E-2</v>
      </c>
    </row>
    <row r="11414" spans="1:5" x14ac:dyDescent="0.25">
      <c r="A11414" s="130">
        <v>57221.2760320413</v>
      </c>
      <c r="B11414" s="130">
        <v>0.27403041322122701</v>
      </c>
      <c r="C11414" s="130">
        <v>1.11917629620419</v>
      </c>
      <c r="D11414" s="130">
        <v>0.528477192925216</v>
      </c>
      <c r="E11414" s="130">
        <v>-6.4151140896828496E-2</v>
      </c>
    </row>
    <row r="11415" spans="1:5" x14ac:dyDescent="0.25">
      <c r="A11415" s="130">
        <v>57223.2505182405</v>
      </c>
      <c r="B11415" s="130">
        <v>1.30414630032278</v>
      </c>
      <c r="C11415" s="130">
        <v>1.11918287461289</v>
      </c>
      <c r="D11415" s="130">
        <v>0.52846391743562104</v>
      </c>
      <c r="E11415" s="130">
        <v>-6.4187378911360005E-2</v>
      </c>
    </row>
    <row r="11416" spans="1:5" x14ac:dyDescent="0.25">
      <c r="A11416" s="130">
        <v>57225.118416260302</v>
      </c>
      <c r="B11416" s="130">
        <v>-0.29144869189897699</v>
      </c>
      <c r="C11416" s="130">
        <v>1.1191891009266599</v>
      </c>
      <c r="D11416" s="130">
        <v>0.52845135821191502</v>
      </c>
      <c r="E11416" s="130">
        <v>-6.42216666562795E-2</v>
      </c>
    </row>
    <row r="11417" spans="1:5" x14ac:dyDescent="0.25">
      <c r="A11417" s="130">
        <v>57227.059010139797</v>
      </c>
      <c r="B11417" s="130">
        <v>-0.60704657752200797</v>
      </c>
      <c r="C11417" s="130">
        <v>1.1191955726684599</v>
      </c>
      <c r="D11417" s="130">
        <v>0.52843830980907402</v>
      </c>
      <c r="E11417" s="130">
        <v>-6.4257294961219194E-2</v>
      </c>
    </row>
    <row r="11418" spans="1:5" x14ac:dyDescent="0.25">
      <c r="A11418" s="130">
        <v>57233.097813877299</v>
      </c>
      <c r="B11418" s="130">
        <v>1.17071510580899</v>
      </c>
      <c r="C11418" s="130">
        <v>1.11921573184361</v>
      </c>
      <c r="D11418" s="130">
        <v>0.52839770280480902</v>
      </c>
      <c r="E11418" s="130">
        <v>-6.4368204220053002E-2</v>
      </c>
    </row>
    <row r="11419" spans="1:5" x14ac:dyDescent="0.25">
      <c r="A11419" s="130">
        <v>57233.325516162397</v>
      </c>
      <c r="B11419" s="130">
        <v>1.4415642765311301</v>
      </c>
      <c r="C11419" s="130">
        <v>1.1192164925722501</v>
      </c>
      <c r="D11419" s="130">
        <v>0.52839617158030405</v>
      </c>
      <c r="E11419" s="130">
        <v>-6.4372387403785397E-2</v>
      </c>
    </row>
    <row r="11420" spans="1:5" x14ac:dyDescent="0.25">
      <c r="A11420" s="130">
        <v>57248.642693501097</v>
      </c>
      <c r="B11420" s="130">
        <v>0.21327707455947001</v>
      </c>
      <c r="C11420" s="130">
        <v>1.1192677643000299</v>
      </c>
      <c r="D11420" s="130">
        <v>0.52829315591445403</v>
      </c>
      <c r="E11420" s="130">
        <v>-6.4653980299973102E-2</v>
      </c>
    </row>
    <row r="11421" spans="1:5" x14ac:dyDescent="0.25">
      <c r="A11421" s="130">
        <v>57265.197361121303</v>
      </c>
      <c r="B11421" s="130">
        <v>0.67396326156581299</v>
      </c>
      <c r="C11421" s="130">
        <v>1.1193233944152701</v>
      </c>
      <c r="D11421" s="130">
        <v>0.52818178973613505</v>
      </c>
      <c r="E11421" s="130">
        <v>-6.4958757593865005E-2</v>
      </c>
    </row>
    <row r="11422" spans="1:5" x14ac:dyDescent="0.25">
      <c r="A11422" s="130">
        <v>57267.516771135299</v>
      </c>
      <c r="B11422" s="130">
        <v>0.68176227439467096</v>
      </c>
      <c r="C11422" s="130">
        <v>1.1193312062312999</v>
      </c>
      <c r="D11422" s="130">
        <v>0.52816618436017104</v>
      </c>
      <c r="E11422" s="130">
        <v>-6.5001494642965202E-2</v>
      </c>
    </row>
    <row r="11423" spans="1:5" x14ac:dyDescent="0.25">
      <c r="A11423" s="130">
        <v>57273.869955513597</v>
      </c>
      <c r="B11423" s="130">
        <v>2.0004572377149801</v>
      </c>
      <c r="C11423" s="130">
        <v>1.1193526259333499</v>
      </c>
      <c r="D11423" s="130">
        <v>0.52812343620140301</v>
      </c>
      <c r="E11423" s="130">
        <v>-6.5118602366577502E-2</v>
      </c>
    </row>
    <row r="11424" spans="1:5" x14ac:dyDescent="0.25">
      <c r="A11424" s="130">
        <v>57280.085732914798</v>
      </c>
      <c r="B11424" s="130">
        <v>1.26602536740461</v>
      </c>
      <c r="C11424" s="130">
        <v>1.11937361346702</v>
      </c>
      <c r="D11424" s="130">
        <v>0.52808160852781905</v>
      </c>
      <c r="E11424" s="130">
        <v>-6.5233241040087403E-2</v>
      </c>
    </row>
    <row r="11425" spans="1:5" x14ac:dyDescent="0.25">
      <c r="A11425" s="130">
        <v>57284.311099267303</v>
      </c>
      <c r="B11425" s="130">
        <v>1.5816998502939901</v>
      </c>
      <c r="C11425" s="130">
        <v>1.11938789783647</v>
      </c>
      <c r="D11425" s="130">
        <v>0.52805317258120499</v>
      </c>
      <c r="E11425" s="130">
        <v>-6.5311206151184603E-2</v>
      </c>
    </row>
    <row r="11426" spans="1:5" x14ac:dyDescent="0.25">
      <c r="A11426" s="130">
        <v>57291.271275700099</v>
      </c>
      <c r="B11426" s="130">
        <v>1.0502909090669901</v>
      </c>
      <c r="C11426" s="130">
        <v>1.11941145814428</v>
      </c>
      <c r="D11426" s="130">
        <v>0.52800632781812595</v>
      </c>
      <c r="E11426" s="130">
        <v>-6.5439696398971306E-2</v>
      </c>
    </row>
    <row r="11427" spans="1:5" x14ac:dyDescent="0.25">
      <c r="A11427" s="130">
        <v>57292.135351640703</v>
      </c>
      <c r="B11427" s="130">
        <v>0.84437519412659001</v>
      </c>
      <c r="C11427" s="130">
        <v>1.1194143856977601</v>
      </c>
      <c r="D11427" s="130">
        <v>0.52800051189196096</v>
      </c>
      <c r="E11427" s="130">
        <v>-6.5455653399020097E-2</v>
      </c>
    </row>
    <row r="11428" spans="1:5" x14ac:dyDescent="0.25">
      <c r="A11428" s="130">
        <v>57294.797396867703</v>
      </c>
      <c r="B11428" s="130">
        <v>1.03982537644121</v>
      </c>
      <c r="C11428" s="130">
        <v>1.1194234085587</v>
      </c>
      <c r="D11428" s="130">
        <v>0.52798259370017997</v>
      </c>
      <c r="E11428" s="130">
        <v>-6.5504821337898603E-2</v>
      </c>
    </row>
    <row r="11429" spans="1:5" x14ac:dyDescent="0.25">
      <c r="A11429" s="130">
        <v>57300.513609013498</v>
      </c>
      <c r="B11429" s="130">
        <v>0.70039071960823496</v>
      </c>
      <c r="C11429" s="130">
        <v>1.1194428019303599</v>
      </c>
      <c r="D11429" s="130">
        <v>0.52794411547398201</v>
      </c>
      <c r="E11429" s="130">
        <v>-6.5610438493658205E-2</v>
      </c>
    </row>
    <row r="11430" spans="1:5" x14ac:dyDescent="0.25">
      <c r="A11430" s="130">
        <v>57306.781315596301</v>
      </c>
      <c r="B11430" s="130">
        <v>1.6857716058297001</v>
      </c>
      <c r="C11430" s="130">
        <v>1.1194640953157</v>
      </c>
      <c r="D11430" s="130">
        <v>0.52790192102996303</v>
      </c>
      <c r="E11430" s="130">
        <v>-6.5726306231531001E-2</v>
      </c>
    </row>
    <row r="11431" spans="1:5" x14ac:dyDescent="0.25">
      <c r="A11431" s="130">
        <v>57308.796781245597</v>
      </c>
      <c r="B11431" s="130">
        <v>1.12878876034919</v>
      </c>
      <c r="C11431" s="130">
        <v>1.1194709488918</v>
      </c>
      <c r="D11431" s="130">
        <v>0.52788835197680295</v>
      </c>
      <c r="E11431" s="130">
        <v>-6.5763578546223E-2</v>
      </c>
    </row>
    <row r="11432" spans="1:5" x14ac:dyDescent="0.25">
      <c r="A11432" s="130">
        <v>57310.002637363003</v>
      </c>
      <c r="B11432" s="130">
        <v>1.66424117790875</v>
      </c>
      <c r="C11432" s="130">
        <v>1.11947505088023</v>
      </c>
      <c r="D11432" s="130">
        <v>0.52788023339206902</v>
      </c>
      <c r="E11432" s="130">
        <v>-6.5785881760987097E-2</v>
      </c>
    </row>
    <row r="11433" spans="1:5" x14ac:dyDescent="0.25">
      <c r="A11433" s="130">
        <v>57320.640226189098</v>
      </c>
      <c r="B11433" s="130">
        <v>3.3065966036986301</v>
      </c>
      <c r="C11433" s="130">
        <v>1.1195112848576501</v>
      </c>
      <c r="D11433" s="130">
        <v>0.527808607955776</v>
      </c>
      <c r="E11433" s="130">
        <v>-6.5982733412202205E-2</v>
      </c>
    </row>
    <row r="11434" spans="1:5" x14ac:dyDescent="0.25">
      <c r="A11434" s="130">
        <v>57329.372335805601</v>
      </c>
      <c r="B11434" s="130">
        <v>0.56326665747037397</v>
      </c>
      <c r="C11434" s="130">
        <v>1.11954109204912</v>
      </c>
      <c r="D11434" s="130">
        <v>0.52774980390207404</v>
      </c>
      <c r="E11434" s="130">
        <v>-6.6144459505492095E-2</v>
      </c>
    </row>
    <row r="11435" spans="1:5" x14ac:dyDescent="0.25">
      <c r="A11435" s="130">
        <v>57329.812920461402</v>
      </c>
      <c r="B11435" s="130">
        <v>2.68687882775416</v>
      </c>
      <c r="C11435" s="130">
        <v>1.1195425975012301</v>
      </c>
      <c r="D11435" s="130">
        <v>0.52774683669616795</v>
      </c>
      <c r="E11435" s="130">
        <v>-6.6152622747294595E-2</v>
      </c>
    </row>
    <row r="11436" spans="1:5" x14ac:dyDescent="0.25">
      <c r="A11436" s="130">
        <v>57338.071021601303</v>
      </c>
      <c r="B11436" s="130">
        <v>1.2169634681597401</v>
      </c>
      <c r="C11436" s="130">
        <v>1.1195708415905801</v>
      </c>
      <c r="D11436" s="130">
        <v>0.52769121719162104</v>
      </c>
      <c r="E11436" s="130">
        <v>-6.6305687984455797E-2</v>
      </c>
    </row>
    <row r="11437" spans="1:5" x14ac:dyDescent="0.25">
      <c r="A11437" s="130">
        <v>57360.699634508201</v>
      </c>
      <c r="B11437" s="130">
        <v>-0.199040124771344</v>
      </c>
      <c r="C11437" s="130">
        <v>1.1196484910304101</v>
      </c>
      <c r="D11437" s="130">
        <v>0.52753877471966804</v>
      </c>
      <c r="E11437" s="130">
        <v>-6.6725670079487404E-2</v>
      </c>
    </row>
    <row r="11438" spans="1:5" x14ac:dyDescent="0.25">
      <c r="A11438" s="130">
        <v>57362.005950819599</v>
      </c>
      <c r="B11438" s="130">
        <v>1.00831899619518</v>
      </c>
      <c r="C11438" s="130">
        <v>1.1196529849047101</v>
      </c>
      <c r="D11438" s="130">
        <v>0.527529972860311</v>
      </c>
      <c r="E11438" s="130">
        <v>-6.6749939853504706E-2</v>
      </c>
    </row>
    <row r="11439" spans="1:5" x14ac:dyDescent="0.25">
      <c r="A11439" s="130">
        <v>57362.5036761585</v>
      </c>
      <c r="B11439" s="130">
        <v>0.50254637793354395</v>
      </c>
      <c r="C11439" s="130">
        <v>1.11965469745632</v>
      </c>
      <c r="D11439" s="130">
        <v>0.52752661917979404</v>
      </c>
      <c r="E11439" s="130">
        <v>-6.6759187698180303E-2</v>
      </c>
    </row>
    <row r="11440" spans="1:5" x14ac:dyDescent="0.25">
      <c r="A11440" s="130">
        <v>57371.9010686857</v>
      </c>
      <c r="B11440" s="130">
        <v>0.98105332353641805</v>
      </c>
      <c r="C11440" s="130">
        <v>1.11968706464957</v>
      </c>
      <c r="D11440" s="130">
        <v>0.52746329473255105</v>
      </c>
      <c r="E11440" s="130">
        <v>-6.6933866827914898E-2</v>
      </c>
    </row>
    <row r="11441" spans="1:5" x14ac:dyDescent="0.25">
      <c r="A11441" s="130">
        <v>57376.950199787003</v>
      </c>
      <c r="B11441" s="130">
        <v>1.45838054781788</v>
      </c>
      <c r="C11441" s="130">
        <v>1.1197044810004499</v>
      </c>
      <c r="D11441" s="130">
        <v>0.52742926743483998</v>
      </c>
      <c r="E11441" s="130">
        <v>-6.7027777876571895E-2</v>
      </c>
    </row>
    <row r="11442" spans="1:5" x14ac:dyDescent="0.25">
      <c r="A11442" s="130">
        <v>57389.780634358001</v>
      </c>
      <c r="B11442" s="130">
        <v>-5.5251162110159201E-2</v>
      </c>
      <c r="C11442" s="130">
        <v>1.1197488180396999</v>
      </c>
      <c r="D11442" s="130">
        <v>0.52734278859500106</v>
      </c>
      <c r="E11442" s="130">
        <v>-6.7266597402444506E-2</v>
      </c>
    </row>
    <row r="11443" spans="1:5" x14ac:dyDescent="0.25">
      <c r="A11443" s="130">
        <v>57395.6230744196</v>
      </c>
      <c r="B11443" s="130">
        <v>0.94345731562106605</v>
      </c>
      <c r="C11443" s="130">
        <v>1.1197690449290101</v>
      </c>
      <c r="D11443" s="130">
        <v>0.52730340432574996</v>
      </c>
      <c r="E11443" s="130">
        <v>-6.7375431382363002E-2</v>
      </c>
    </row>
    <row r="11444" spans="1:5" x14ac:dyDescent="0.25">
      <c r="A11444" s="130">
        <v>57396.635368675001</v>
      </c>
      <c r="B11444" s="130">
        <v>0.66328580538264104</v>
      </c>
      <c r="C11444" s="130">
        <v>1.11977255192909</v>
      </c>
      <c r="D11444" s="130">
        <v>0.52729658003881597</v>
      </c>
      <c r="E11444" s="130">
        <v>-6.7394294007199498E-2</v>
      </c>
    </row>
    <row r="11445" spans="1:5" x14ac:dyDescent="0.25">
      <c r="A11445" s="130">
        <v>57396.676481279901</v>
      </c>
      <c r="B11445" s="130">
        <v>1.81459328797804</v>
      </c>
      <c r="C11445" s="130">
        <v>1.11977269437469</v>
      </c>
      <c r="D11445" s="130">
        <v>0.52729630287988605</v>
      </c>
      <c r="E11445" s="130">
        <v>-6.7395060114422797E-2</v>
      </c>
    </row>
    <row r="11446" spans="1:5" x14ac:dyDescent="0.25">
      <c r="A11446" s="130">
        <v>57400.098358244199</v>
      </c>
      <c r="B11446" s="130">
        <v>0.94530745381007397</v>
      </c>
      <c r="C11446" s="130">
        <v>1.1197845544159599</v>
      </c>
      <c r="D11446" s="130">
        <v>0.52727323384857006</v>
      </c>
      <c r="E11446" s="130">
        <v>-6.7458833879306804E-2</v>
      </c>
    </row>
    <row r="11447" spans="1:5" x14ac:dyDescent="0.25">
      <c r="A11447" s="130">
        <v>57403.161546848001</v>
      </c>
      <c r="B11447" s="130">
        <v>1.9266400323213</v>
      </c>
      <c r="C11447" s="130">
        <v>1.1197951780058399</v>
      </c>
      <c r="D11447" s="130">
        <v>0.52725258197536096</v>
      </c>
      <c r="E11447" s="130">
        <v>-6.7515938264713998E-2</v>
      </c>
    </row>
    <row r="11448" spans="1:5" x14ac:dyDescent="0.25">
      <c r="A11448" s="130">
        <v>57403.654341885704</v>
      </c>
      <c r="B11448" s="130">
        <v>1.06502070752663</v>
      </c>
      <c r="C11448" s="130">
        <v>1.11979688768467</v>
      </c>
      <c r="D11448" s="130">
        <v>0.52724925948750501</v>
      </c>
      <c r="E11448" s="130">
        <v>-6.7525126385982903E-2</v>
      </c>
    </row>
    <row r="11449" spans="1:5" x14ac:dyDescent="0.25">
      <c r="A11449" s="130">
        <v>57427.829406876299</v>
      </c>
      <c r="B11449" s="130">
        <v>1.28112885867249</v>
      </c>
      <c r="C11449" s="130">
        <v>1.1198809586888301</v>
      </c>
      <c r="D11449" s="130">
        <v>0.52708623859803905</v>
      </c>
      <c r="E11449" s="130">
        <v>-6.79763324410982E-2</v>
      </c>
    </row>
    <row r="11450" spans="1:5" x14ac:dyDescent="0.25">
      <c r="A11450" s="130">
        <v>57432.178804172101</v>
      </c>
      <c r="B11450" s="130">
        <v>1.27721666916609</v>
      </c>
      <c r="C11450" s="130">
        <v>1.1198961250059201</v>
      </c>
      <c r="D11450" s="130">
        <v>0.52705690298762997</v>
      </c>
      <c r="E11450" s="130">
        <v>-6.8057606275280194E-2</v>
      </c>
    </row>
    <row r="11451" spans="1:5" x14ac:dyDescent="0.25">
      <c r="A11451" s="130">
        <v>57442.182730091597</v>
      </c>
      <c r="B11451" s="130">
        <v>1.4139628387858101</v>
      </c>
      <c r="C11451" s="130">
        <v>1.1199310550916399</v>
      </c>
      <c r="D11451" s="130">
        <v>0.52698942194499099</v>
      </c>
      <c r="E11451" s="130">
        <v>-6.8244652766760699E-2</v>
      </c>
    </row>
    <row r="11452" spans="1:5" x14ac:dyDescent="0.25">
      <c r="A11452" s="130">
        <v>57451.042655115001</v>
      </c>
      <c r="B11452" s="130">
        <v>1.5032127376304301</v>
      </c>
      <c r="C11452" s="130">
        <v>1.11996204422668</v>
      </c>
      <c r="D11452" s="130">
        <v>0.52692964954907995</v>
      </c>
      <c r="E11452" s="130">
        <v>-6.8410438176802701E-2</v>
      </c>
    </row>
    <row r="11453" spans="1:5" x14ac:dyDescent="0.25">
      <c r="A11453" s="130">
        <v>57467.784046084998</v>
      </c>
      <c r="B11453" s="130">
        <v>0.24810424937227199</v>
      </c>
      <c r="C11453" s="130">
        <v>1.1200207349645299</v>
      </c>
      <c r="D11453" s="130">
        <v>0.52681668498315604</v>
      </c>
      <c r="E11453" s="130">
        <v>-6.8724028766081996E-2</v>
      </c>
    </row>
    <row r="11454" spans="1:5" x14ac:dyDescent="0.25">
      <c r="A11454" s="130">
        <v>57470.5021866397</v>
      </c>
      <c r="B11454" s="130">
        <v>1.5794076160303701</v>
      </c>
      <c r="C11454" s="130">
        <v>1.12003028042553</v>
      </c>
      <c r="D11454" s="130">
        <v>0.52679834143958004</v>
      </c>
      <c r="E11454" s="130">
        <v>-6.8774983895952602E-2</v>
      </c>
    </row>
    <row r="11455" spans="1:5" x14ac:dyDescent="0.25">
      <c r="A11455" s="130">
        <v>57484.377824625102</v>
      </c>
      <c r="B11455" s="130">
        <v>0.152815762389369</v>
      </c>
      <c r="C11455" s="130">
        <v>1.1200790785725101</v>
      </c>
      <c r="D11455" s="130">
        <v>0.52670468972278295</v>
      </c>
      <c r="E11455" s="130">
        <v>-6.9035276215236002E-2</v>
      </c>
    </row>
    <row r="11456" spans="1:5" x14ac:dyDescent="0.25">
      <c r="A11456" s="130">
        <v>57484.481249015698</v>
      </c>
      <c r="B11456" s="130">
        <v>-0.65001144578202796</v>
      </c>
      <c r="C11456" s="130">
        <v>1.1200794427348399</v>
      </c>
      <c r="D11456" s="130">
        <v>0.52670399160452097</v>
      </c>
      <c r="E11456" s="130">
        <v>-6.9037217445402199E-2</v>
      </c>
    </row>
    <row r="11457" spans="1:5" x14ac:dyDescent="0.25">
      <c r="A11457" s="130">
        <v>57488.943199937297</v>
      </c>
      <c r="B11457" s="130">
        <v>1.08462329609189</v>
      </c>
      <c r="C11457" s="130">
        <v>1.12009515958326</v>
      </c>
      <c r="D11457" s="130">
        <v>0.52667387230248097</v>
      </c>
      <c r="E11457" s="130">
        <v>-6.9120981727812697E-2</v>
      </c>
    </row>
    <row r="11458" spans="1:5" x14ac:dyDescent="0.25">
      <c r="A11458" s="130">
        <v>57492.7536227827</v>
      </c>
      <c r="B11458" s="130">
        <v>1.47823223542773</v>
      </c>
      <c r="C11458" s="130">
        <v>1.12010859087903</v>
      </c>
      <c r="D11458" s="130">
        <v>0.526648149470476</v>
      </c>
      <c r="E11458" s="130">
        <v>-6.9192538718865104E-2</v>
      </c>
    </row>
    <row r="11459" spans="1:5" x14ac:dyDescent="0.25">
      <c r="A11459" s="130">
        <v>57495.609347421101</v>
      </c>
      <c r="B11459" s="130">
        <v>0.16943937573290499</v>
      </c>
      <c r="C11459" s="130">
        <v>1.1201186626194899</v>
      </c>
      <c r="D11459" s="130">
        <v>0.52662887056165697</v>
      </c>
      <c r="E11459" s="130">
        <v>-6.9246181554852904E-2</v>
      </c>
    </row>
    <row r="11460" spans="1:5" x14ac:dyDescent="0.25">
      <c r="A11460" s="130">
        <v>57525.890728334802</v>
      </c>
      <c r="B11460" s="130">
        <v>1.10561156135465</v>
      </c>
      <c r="C11460" s="130">
        <v>1.1202257525858501</v>
      </c>
      <c r="D11460" s="130">
        <v>0.52642439414432896</v>
      </c>
      <c r="E11460" s="130">
        <v>-6.9815751609398402E-2</v>
      </c>
    </row>
    <row r="11461" spans="1:5" x14ac:dyDescent="0.25">
      <c r="A11461" s="130">
        <v>57540.786570770899</v>
      </c>
      <c r="B11461" s="130">
        <v>1.1187795728540899</v>
      </c>
      <c r="C11461" s="130">
        <v>1.1202786223424599</v>
      </c>
      <c r="D11461" s="130">
        <v>0.52632377747242898</v>
      </c>
      <c r="E11461" s="130">
        <v>-7.0096434598891602E-2</v>
      </c>
    </row>
    <row r="11462" spans="1:5" x14ac:dyDescent="0.25">
      <c r="A11462" s="130">
        <v>57542.059122846898</v>
      </c>
      <c r="B11462" s="130">
        <v>1.0000242422397301</v>
      </c>
      <c r="C11462" s="130">
        <v>1.12028314468854</v>
      </c>
      <c r="D11462" s="130">
        <v>0.52631518082211104</v>
      </c>
      <c r="E11462" s="130">
        <v>-7.01204286538466E-2</v>
      </c>
    </row>
    <row r="11463" spans="1:5" x14ac:dyDescent="0.25">
      <c r="A11463" s="130">
        <v>57542.484555633302</v>
      </c>
      <c r="B11463" s="130">
        <v>0.86116018502391301</v>
      </c>
      <c r="C11463" s="130">
        <v>1.1202846567726601</v>
      </c>
      <c r="D11463" s="130">
        <v>0.52631230680222596</v>
      </c>
      <c r="E11463" s="130">
        <v>-7.0128450753791705E-2</v>
      </c>
    </row>
    <row r="11464" spans="1:5" x14ac:dyDescent="0.25">
      <c r="A11464" s="130">
        <v>57543.964029130002</v>
      </c>
      <c r="B11464" s="130">
        <v>1.9750379849022399</v>
      </c>
      <c r="C11464" s="130">
        <v>1.12028991592496</v>
      </c>
      <c r="D11464" s="130">
        <v>0.52630231205678601</v>
      </c>
      <c r="E11464" s="130">
        <v>-7.01563502814503E-2</v>
      </c>
    </row>
    <row r="11465" spans="1:5" x14ac:dyDescent="0.25">
      <c r="A11465" s="130">
        <v>57555.034415905597</v>
      </c>
      <c r="B11465" s="130">
        <v>0.46545243520193003</v>
      </c>
      <c r="C11465" s="130">
        <v>1.12032930599847</v>
      </c>
      <c r="D11465" s="130">
        <v>0.52622751835005699</v>
      </c>
      <c r="E11465" s="130">
        <v>-7.0365215674602494E-2</v>
      </c>
    </row>
    <row r="11466" spans="1:5" x14ac:dyDescent="0.25">
      <c r="A11466" s="130">
        <v>57565.993114532102</v>
      </c>
      <c r="B11466" s="130">
        <v>0.56552214222211905</v>
      </c>
      <c r="C11466" s="130">
        <v>1.1203683632321799</v>
      </c>
      <c r="D11466" s="130">
        <v>0.52615346798205598</v>
      </c>
      <c r="E11466" s="130">
        <v>-7.0572152138123095E-2</v>
      </c>
    </row>
    <row r="11467" spans="1:5" x14ac:dyDescent="0.25">
      <c r="A11467" s="130">
        <v>57569.097569174199</v>
      </c>
      <c r="B11467" s="130">
        <v>0.11971181620646899</v>
      </c>
      <c r="C11467" s="130">
        <v>1.1203794391370401</v>
      </c>
      <c r="D11467" s="130">
        <v>0.52613248846341798</v>
      </c>
      <c r="E11467" s="130">
        <v>-7.0630806649471994E-2</v>
      </c>
    </row>
    <row r="11468" spans="1:5" x14ac:dyDescent="0.25">
      <c r="A11468" s="130">
        <v>57589.243402554799</v>
      </c>
      <c r="B11468" s="130">
        <v>1.1313194823613399</v>
      </c>
      <c r="C11468" s="130">
        <v>1.12045143531344</v>
      </c>
      <c r="D11468" s="130">
        <v>0.52599632378360595</v>
      </c>
      <c r="E11468" s="130">
        <v>-7.1011778561647698E-2</v>
      </c>
    </row>
    <row r="11469" spans="1:5" x14ac:dyDescent="0.25">
      <c r="A11469" s="130">
        <v>57591.056440705499</v>
      </c>
      <c r="B11469" s="130">
        <v>1.2456446950664699</v>
      </c>
      <c r="C11469" s="130">
        <v>1.12045792478608</v>
      </c>
      <c r="D11469" s="130">
        <v>0.52598406771655803</v>
      </c>
      <c r="E11469" s="130">
        <v>-7.1046093485790704E-2</v>
      </c>
    </row>
    <row r="11470" spans="1:5" x14ac:dyDescent="0.25">
      <c r="A11470" s="130">
        <v>57592.738573088798</v>
      </c>
      <c r="B11470" s="130">
        <v>0.95847363821708298</v>
      </c>
      <c r="C11470" s="130">
        <v>1.1204639471770199</v>
      </c>
      <c r="D11470" s="130">
        <v>0.52597269629762</v>
      </c>
      <c r="E11470" s="130">
        <v>-7.1077935072681397E-2</v>
      </c>
    </row>
    <row r="11471" spans="1:5" x14ac:dyDescent="0.25">
      <c r="A11471" s="130">
        <v>57596.556286884101</v>
      </c>
      <c r="B11471" s="130">
        <v>0.215432053193121</v>
      </c>
      <c r="C11471" s="130">
        <v>1.12047762064305</v>
      </c>
      <c r="D11471" s="130">
        <v>0.52594688712692395</v>
      </c>
      <c r="E11471" s="130">
        <v>-7.11502170032772E-2</v>
      </c>
    </row>
    <row r="11472" spans="1:5" x14ac:dyDescent="0.25">
      <c r="A11472" s="130">
        <v>57598.266346706703</v>
      </c>
      <c r="B11472" s="130">
        <v>0.88974529315264395</v>
      </c>
      <c r="C11472" s="130">
        <v>1.12048374771614</v>
      </c>
      <c r="D11472" s="130">
        <v>0.52593532605120896</v>
      </c>
      <c r="E11472" s="130">
        <v>-7.1182600958266007E-2</v>
      </c>
    </row>
    <row r="11473" spans="1:5" x14ac:dyDescent="0.25">
      <c r="A11473" s="130">
        <v>57600.875311023898</v>
      </c>
      <c r="B11473" s="130">
        <v>1.1364216354260199</v>
      </c>
      <c r="C11473" s="130">
        <v>1.12049309831213</v>
      </c>
      <c r="D11473" s="130">
        <v>0.525917687302628</v>
      </c>
      <c r="E11473" s="130">
        <v>-7.12320159446167E-2</v>
      </c>
    </row>
    <row r="11474" spans="1:5" x14ac:dyDescent="0.25">
      <c r="A11474" s="130">
        <v>57610.263138985902</v>
      </c>
      <c r="B11474" s="130">
        <v>0.253618504298259</v>
      </c>
      <c r="C11474" s="130">
        <v>1.12052677213376</v>
      </c>
      <c r="D11474" s="130">
        <v>0.52585421270944299</v>
      </c>
      <c r="E11474" s="130">
        <v>-7.1409907415089804E-2</v>
      </c>
    </row>
    <row r="11475" spans="1:5" x14ac:dyDescent="0.25">
      <c r="A11475" s="130">
        <v>57611.273567088901</v>
      </c>
      <c r="B11475" s="130">
        <v>1.3792296010134</v>
      </c>
      <c r="C11475" s="130">
        <v>1.1205303990590501</v>
      </c>
      <c r="D11475" s="130">
        <v>0.52584738035091805</v>
      </c>
      <c r="E11475" s="130">
        <v>-7.1429061788298998E-2</v>
      </c>
    </row>
    <row r="11476" spans="1:5" x14ac:dyDescent="0.25">
      <c r="A11476" s="130">
        <v>57621.710407638602</v>
      </c>
      <c r="B11476" s="130">
        <v>1.63634350021213</v>
      </c>
      <c r="C11476" s="130">
        <v>1.1205678906868899</v>
      </c>
      <c r="D11476" s="130">
        <v>0.52577680262307602</v>
      </c>
      <c r="E11476" s="130">
        <v>-7.1626996027345902E-2</v>
      </c>
    </row>
    <row r="11477" spans="1:5" x14ac:dyDescent="0.25">
      <c r="A11477" s="130">
        <v>57622.762265630801</v>
      </c>
      <c r="B11477" s="130">
        <v>0.70791750310616997</v>
      </c>
      <c r="C11477" s="130">
        <v>1.1205716720873899</v>
      </c>
      <c r="D11477" s="130">
        <v>0.52576968902724897</v>
      </c>
      <c r="E11477" s="130">
        <v>-7.1646953182671197E-2</v>
      </c>
    </row>
    <row r="11478" spans="1:5" x14ac:dyDescent="0.25">
      <c r="A11478" s="130">
        <v>57623.337166703197</v>
      </c>
      <c r="B11478" s="130">
        <v>1.0440836638868201</v>
      </c>
      <c r="C11478" s="130">
        <v>1.1205737390616499</v>
      </c>
      <c r="D11478" s="130">
        <v>0.52576580099443304</v>
      </c>
      <c r="E11478" s="130">
        <v>-7.1657861592616307E-2</v>
      </c>
    </row>
    <row r="11479" spans="1:5" x14ac:dyDescent="0.25">
      <c r="A11479" s="130">
        <v>57636.911262760499</v>
      </c>
      <c r="B11479" s="130">
        <v>4.6077941670419301E-2</v>
      </c>
      <c r="C11479" s="130">
        <v>1.1206225876564</v>
      </c>
      <c r="D11479" s="130">
        <v>0.52567399125583003</v>
      </c>
      <c r="E11479" s="130">
        <v>-7.1915560082696894E-2</v>
      </c>
    </row>
    <row r="11480" spans="1:5" x14ac:dyDescent="0.25">
      <c r="A11480" s="130">
        <v>57637.254770308602</v>
      </c>
      <c r="B11480" s="130">
        <v>0.46252727171749403</v>
      </c>
      <c r="C11480" s="130">
        <v>1.1206238249307101</v>
      </c>
      <c r="D11480" s="130">
        <v>0.52567166769317997</v>
      </c>
      <c r="E11480" s="130">
        <v>-7.1922084857307306E-2</v>
      </c>
    </row>
    <row r="11481" spans="1:5" x14ac:dyDescent="0.25">
      <c r="A11481" s="130">
        <v>57644.257890207198</v>
      </c>
      <c r="B11481" s="130">
        <v>1.73582258533194</v>
      </c>
      <c r="C11481" s="130">
        <v>1.1206490610964099</v>
      </c>
      <c r="D11481" s="130">
        <v>0.52562429469684302</v>
      </c>
      <c r="E11481" s="130">
        <v>-7.2055142834866096E-2</v>
      </c>
    </row>
    <row r="11482" spans="1:5" x14ac:dyDescent="0.25">
      <c r="A11482" s="130">
        <v>57651.9327058489</v>
      </c>
      <c r="B11482" s="130">
        <v>-7.4279667507093403E-2</v>
      </c>
      <c r="C11482" s="130">
        <v>1.1206767432032501</v>
      </c>
      <c r="D11482" s="130">
        <v>0.52557237292728498</v>
      </c>
      <c r="E11482" s="130">
        <v>-7.22010433240238E-2</v>
      </c>
    </row>
    <row r="11483" spans="1:5" x14ac:dyDescent="0.25">
      <c r="A11483" s="130">
        <v>57656.041861079997</v>
      </c>
      <c r="B11483" s="130">
        <v>1.0658847899835999</v>
      </c>
      <c r="C11483" s="130">
        <v>1.1206915752123501</v>
      </c>
      <c r="D11483" s="130">
        <v>0.52554457144850997</v>
      </c>
      <c r="E11483" s="130">
        <v>-7.2279194049544401E-2</v>
      </c>
    </row>
    <row r="11484" spans="1:5" x14ac:dyDescent="0.25">
      <c r="A11484" s="130">
        <v>57676.397460528402</v>
      </c>
      <c r="B11484" s="130">
        <v>-0.58012632767994199</v>
      </c>
      <c r="C11484" s="130">
        <v>1.1207651573722599</v>
      </c>
      <c r="D11484" s="130">
        <v>0.52540682858423304</v>
      </c>
      <c r="E11484" s="130">
        <v>-7.2666683934908799E-2</v>
      </c>
    </row>
    <row r="11485" spans="1:5" x14ac:dyDescent="0.25">
      <c r="A11485" s="130">
        <v>57677.099568422098</v>
      </c>
      <c r="B11485" s="130">
        <v>0.61897165338178395</v>
      </c>
      <c r="C11485" s="130">
        <v>1.12076769854269</v>
      </c>
      <c r="D11485" s="130">
        <v>0.52540207688469998</v>
      </c>
      <c r="E11485" s="130">
        <v>-7.2680059735587096E-2</v>
      </c>
    </row>
    <row r="11486" spans="1:5" x14ac:dyDescent="0.25">
      <c r="A11486" s="130">
        <v>57678.924134873501</v>
      </c>
      <c r="B11486" s="130">
        <v>9.8394881889984895E-2</v>
      </c>
      <c r="C11486" s="130">
        <v>1.1207743032481099</v>
      </c>
      <c r="D11486" s="130">
        <v>0.52538972844848397</v>
      </c>
      <c r="E11486" s="130">
        <v>-7.2714822652448996E-2</v>
      </c>
    </row>
    <row r="11487" spans="1:5" x14ac:dyDescent="0.25">
      <c r="A11487" s="130">
        <v>57679.860235136897</v>
      </c>
      <c r="B11487" s="130">
        <v>1.79761653600667</v>
      </c>
      <c r="C11487" s="130">
        <v>1.1207776923582899</v>
      </c>
      <c r="D11487" s="130">
        <v>0.52538339292555902</v>
      </c>
      <c r="E11487" s="130">
        <v>-7.2732659710214295E-2</v>
      </c>
    </row>
    <row r="11488" spans="1:5" x14ac:dyDescent="0.25">
      <c r="A11488" s="130">
        <v>57689.589769216502</v>
      </c>
      <c r="B11488" s="130">
        <v>1.33064830453411</v>
      </c>
      <c r="C11488" s="130">
        <v>1.12081293930492</v>
      </c>
      <c r="D11488" s="130">
        <v>0.52531753890365795</v>
      </c>
      <c r="E11488" s="130">
        <v>-7.2918125505619893E-2</v>
      </c>
    </row>
    <row r="11489" spans="1:5" x14ac:dyDescent="0.25">
      <c r="A11489" s="130">
        <v>57709.153306567998</v>
      </c>
      <c r="B11489" s="130">
        <v>0.83372180878944502</v>
      </c>
      <c r="C11489" s="130">
        <v>1.1208839282195999</v>
      </c>
      <c r="D11489" s="130">
        <v>0.52518509862196605</v>
      </c>
      <c r="E11489" s="130">
        <v>-7.3291449951469301E-2</v>
      </c>
    </row>
    <row r="11490" spans="1:5" x14ac:dyDescent="0.25">
      <c r="A11490" s="130">
        <v>57710.946039206203</v>
      </c>
      <c r="B11490" s="130">
        <v>1.0717627335762301</v>
      </c>
      <c r="C11490" s="130">
        <v>1.1208904409931</v>
      </c>
      <c r="D11490" s="130">
        <v>0.52517296059609098</v>
      </c>
      <c r="E11490" s="130">
        <v>-7.3325686779829494E-2</v>
      </c>
    </row>
    <row r="11491" spans="1:5" x14ac:dyDescent="0.25">
      <c r="A11491" s="130">
        <v>57711.248367418499</v>
      </c>
      <c r="B11491" s="130">
        <v>1.1994064387807399</v>
      </c>
      <c r="C11491" s="130">
        <v>1.12089153943735</v>
      </c>
      <c r="D11491" s="130">
        <v>0.52517091359978696</v>
      </c>
      <c r="E11491" s="130">
        <v>-7.3331460953191804E-2</v>
      </c>
    </row>
    <row r="11492" spans="1:5" x14ac:dyDescent="0.25">
      <c r="A11492" s="130">
        <v>57722.101772124202</v>
      </c>
      <c r="B11492" s="130">
        <v>-0.63368189967693</v>
      </c>
      <c r="C11492" s="130">
        <v>1.1209309963343601</v>
      </c>
      <c r="D11492" s="130">
        <v>0.52509742237893497</v>
      </c>
      <c r="E11492" s="130">
        <v>-7.3538834460179697E-2</v>
      </c>
    </row>
    <row r="11493" spans="1:5" x14ac:dyDescent="0.25">
      <c r="A11493" s="130">
        <v>57724.469910871201</v>
      </c>
      <c r="B11493" s="130">
        <v>-0.98463727947044599</v>
      </c>
      <c r="C11493" s="130">
        <v>1.1209396115441701</v>
      </c>
      <c r="D11493" s="130">
        <v>0.525081385739393</v>
      </c>
      <c r="E11493" s="130">
        <v>-7.3584103647751795E-2</v>
      </c>
    </row>
    <row r="11494" spans="1:5" x14ac:dyDescent="0.25">
      <c r="A11494" s="130">
        <v>57734.449216671499</v>
      </c>
      <c r="B11494" s="130">
        <v>0.10113729565808199</v>
      </c>
      <c r="C11494" s="130">
        <v>1.1209759390346401</v>
      </c>
      <c r="D11494" s="130">
        <v>0.52501380222674998</v>
      </c>
      <c r="E11494" s="130">
        <v>-7.3774952569842206E-2</v>
      </c>
    </row>
    <row r="11495" spans="1:5" x14ac:dyDescent="0.25">
      <c r="A11495" s="130">
        <v>57736.354581989202</v>
      </c>
      <c r="B11495" s="130">
        <v>1.35626964078575</v>
      </c>
      <c r="C11495" s="130">
        <v>1.1209828792991501</v>
      </c>
      <c r="D11495" s="130">
        <v>0.52500089741913802</v>
      </c>
      <c r="E11495" s="130">
        <v>-7.3811407289257905E-2</v>
      </c>
    </row>
    <row r="11496" spans="1:5" x14ac:dyDescent="0.25">
      <c r="A11496" s="130">
        <v>57742.782249530799</v>
      </c>
      <c r="B11496" s="130">
        <v>0.96098252758167702</v>
      </c>
      <c r="C11496" s="130">
        <v>1.1210063017565199</v>
      </c>
      <c r="D11496" s="130">
        <v>0.52495736130620796</v>
      </c>
      <c r="E11496" s="130">
        <v>-7.3934422565457306E-2</v>
      </c>
    </row>
    <row r="11497" spans="1:5" x14ac:dyDescent="0.25">
      <c r="A11497" s="130">
        <v>57749.683868775901</v>
      </c>
      <c r="B11497" s="130">
        <v>1.6455096889969001</v>
      </c>
      <c r="C11497" s="130">
        <v>1.1210314678683899</v>
      </c>
      <c r="D11497" s="130">
        <v>0.52491061106133297</v>
      </c>
      <c r="E11497" s="130">
        <v>-7.4066571691123198E-2</v>
      </c>
    </row>
    <row r="11498" spans="1:5" x14ac:dyDescent="0.25">
      <c r="A11498" s="130">
        <v>57759.282901246603</v>
      </c>
      <c r="B11498" s="130">
        <v>0.45709658868009501</v>
      </c>
      <c r="C11498" s="130">
        <v>1.1210664978165601</v>
      </c>
      <c r="D11498" s="130">
        <v>0.52484558228841505</v>
      </c>
      <c r="E11498" s="130">
        <v>-7.4250478113960197E-2</v>
      </c>
    </row>
    <row r="11499" spans="1:5" x14ac:dyDescent="0.25">
      <c r="A11499" s="130">
        <v>57760.012921601498</v>
      </c>
      <c r="B11499" s="130">
        <v>2.71533072993337</v>
      </c>
      <c r="C11499" s="130">
        <v>1.12106916320642</v>
      </c>
      <c r="D11499" s="130">
        <v>0.52484063643446899</v>
      </c>
      <c r="E11499" s="130">
        <v>-7.4264469614547995E-2</v>
      </c>
    </row>
    <row r="11500" spans="1:5" x14ac:dyDescent="0.25">
      <c r="A11500" s="130">
        <v>57768.957388045201</v>
      </c>
      <c r="B11500" s="130">
        <v>0.759370286513117</v>
      </c>
      <c r="C11500" s="130">
        <v>1.12110183529333</v>
      </c>
      <c r="D11500" s="130">
        <v>0.52478003441347398</v>
      </c>
      <c r="E11500" s="130">
        <v>-7.4435957355617602E-2</v>
      </c>
    </row>
    <row r="11501" spans="1:5" x14ac:dyDescent="0.25">
      <c r="A11501" s="130">
        <v>57772.6115643788</v>
      </c>
      <c r="B11501" s="130">
        <v>1.6786919369887701</v>
      </c>
      <c r="C11501" s="130">
        <v>1.1211151909369499</v>
      </c>
      <c r="D11501" s="130">
        <v>0.52475527408446498</v>
      </c>
      <c r="E11501" s="130">
        <v>-7.4506048340194794E-2</v>
      </c>
    </row>
    <row r="11502" spans="1:5" x14ac:dyDescent="0.25">
      <c r="A11502" s="130">
        <v>57773.8044175705</v>
      </c>
      <c r="B11502" s="130">
        <v>1.19598326337262</v>
      </c>
      <c r="C11502" s="130">
        <v>1.1211195516583401</v>
      </c>
      <c r="D11502" s="130">
        <v>0.52474719118732005</v>
      </c>
      <c r="E11502" s="130">
        <v>-7.4528932456119898E-2</v>
      </c>
    </row>
    <row r="11503" spans="1:5" x14ac:dyDescent="0.25">
      <c r="A11503" s="130">
        <v>57775.490024371102</v>
      </c>
      <c r="B11503" s="130">
        <v>0.91314195753247096</v>
      </c>
      <c r="C11503" s="130">
        <v>1.1211257145465101</v>
      </c>
      <c r="D11503" s="130">
        <v>0.52473576913543896</v>
      </c>
      <c r="E11503" s="130">
        <v>-7.4561273021189006E-2</v>
      </c>
    </row>
    <row r="11504" spans="1:5" x14ac:dyDescent="0.25">
      <c r="A11504" s="130">
        <v>57797.914785011402</v>
      </c>
      <c r="B11504" s="130">
        <v>0.67805401698997103</v>
      </c>
      <c r="C11504" s="130">
        <v>1.12120779107694</v>
      </c>
      <c r="D11504" s="130">
        <v>0.52458379113536202</v>
      </c>
      <c r="E11504" s="130">
        <v>-7.4991886693144605E-2</v>
      </c>
    </row>
    <row r="11505" spans="1:5" x14ac:dyDescent="0.25">
      <c r="A11505" s="130">
        <v>57812.572530714198</v>
      </c>
      <c r="B11505" s="130">
        <v>0.87240699179445003</v>
      </c>
      <c r="C11505" s="130">
        <v>1.12126152436049</v>
      </c>
      <c r="D11505" s="130">
        <v>0.52448442931855899</v>
      </c>
      <c r="E11505" s="130">
        <v>-7.5273718892468505E-2</v>
      </c>
    </row>
    <row r="11506" spans="1:5" x14ac:dyDescent="0.25">
      <c r="A11506" s="130">
        <v>57816.8701222811</v>
      </c>
      <c r="B11506" s="130">
        <v>0.35553835604726902</v>
      </c>
      <c r="C11506" s="130">
        <v>1.12127729091164</v>
      </c>
      <c r="D11506" s="130">
        <v>0.52445529345018205</v>
      </c>
      <c r="E11506" s="130">
        <v>-7.53564054023243E-2</v>
      </c>
    </row>
    <row r="11507" spans="1:5" x14ac:dyDescent="0.25">
      <c r="A11507" s="130">
        <v>57829.537893608402</v>
      </c>
      <c r="B11507" s="130">
        <v>-1.12869938243746</v>
      </c>
      <c r="C11507" s="130">
        <v>1.1213237961520699</v>
      </c>
      <c r="D11507" s="130">
        <v>0.52436940238313801</v>
      </c>
      <c r="E11507" s="130">
        <v>-7.5600278853861405E-2</v>
      </c>
    </row>
    <row r="11508" spans="1:5" x14ac:dyDescent="0.25">
      <c r="A11508" s="130">
        <v>57834.328131330003</v>
      </c>
      <c r="B11508" s="130">
        <v>1.07335117544471</v>
      </c>
      <c r="C11508" s="130">
        <v>1.12134139361783</v>
      </c>
      <c r="D11508" s="130">
        <v>0.52433691977109698</v>
      </c>
      <c r="E11508" s="130">
        <v>-7.5692553548949798E-2</v>
      </c>
    </row>
    <row r="11509" spans="1:5" x14ac:dyDescent="0.25">
      <c r="A11509" s="130">
        <v>57837.375949027002</v>
      </c>
      <c r="B11509" s="130">
        <v>0.75971668303402895</v>
      </c>
      <c r="C11509" s="130">
        <v>1.12135259340746</v>
      </c>
      <c r="D11509" s="130">
        <v>0.524316251531319</v>
      </c>
      <c r="E11509" s="130">
        <v>-7.5751279687268802E-2</v>
      </c>
    </row>
    <row r="11510" spans="1:5" x14ac:dyDescent="0.25">
      <c r="A11510" s="130">
        <v>57843.711441882799</v>
      </c>
      <c r="B11510" s="130">
        <v>3.0279566809387998E-2</v>
      </c>
      <c r="C11510" s="130">
        <v>1.1213758824598401</v>
      </c>
      <c r="D11510" s="130">
        <v>0.52427328606344004</v>
      </c>
      <c r="E11510" s="130">
        <v>-7.5873392855206695E-2</v>
      </c>
    </row>
    <row r="11511" spans="1:5" x14ac:dyDescent="0.25">
      <c r="A11511" s="130">
        <v>57844.485641641499</v>
      </c>
      <c r="B11511" s="130">
        <v>-0.76537170704544799</v>
      </c>
      <c r="C11511" s="130">
        <v>1.1213787291299899</v>
      </c>
      <c r="D11511" s="130">
        <v>0.52426803544080902</v>
      </c>
      <c r="E11511" s="130">
        <v>-7.58883187627067E-2</v>
      </c>
    </row>
    <row r="11512" spans="1:5" x14ac:dyDescent="0.25">
      <c r="A11512" s="130">
        <v>57849.389202663398</v>
      </c>
      <c r="B11512" s="130">
        <v>-0.31792591154976602</v>
      </c>
      <c r="C11512" s="130">
        <v>1.1213967628131301</v>
      </c>
      <c r="D11512" s="130">
        <v>0.52423477835348298</v>
      </c>
      <c r="E11512" s="130">
        <v>-7.5982873542484203E-2</v>
      </c>
    </row>
    <row r="11513" spans="1:5" x14ac:dyDescent="0.25">
      <c r="A11513" s="130">
        <v>57858.324332923701</v>
      </c>
      <c r="B11513" s="130">
        <v>5.3661451452044604</v>
      </c>
      <c r="C11513" s="130">
        <v>1.1214296393638601</v>
      </c>
      <c r="D11513" s="130">
        <v>0.52417417318997706</v>
      </c>
      <c r="E11513" s="130">
        <v>-7.6155249821933099E-2</v>
      </c>
    </row>
    <row r="11514" spans="1:5" x14ac:dyDescent="0.25">
      <c r="A11514" s="130">
        <v>57860.6121645889</v>
      </c>
      <c r="B11514" s="130">
        <v>0.704300950898196</v>
      </c>
      <c r="C11514" s="130">
        <v>1.12143806064921</v>
      </c>
      <c r="D11514" s="130">
        <v>0.52415865425141495</v>
      </c>
      <c r="E11514" s="130">
        <v>-7.6199403435595003E-2</v>
      </c>
    </row>
    <row r="11515" spans="1:5" x14ac:dyDescent="0.25">
      <c r="A11515" s="130">
        <v>57868.814108243198</v>
      </c>
      <c r="B11515" s="130">
        <v>0.73949017379799598</v>
      </c>
      <c r="C11515" s="130">
        <v>1.12146826192144</v>
      </c>
      <c r="D11515" s="130">
        <v>0.52410301491510203</v>
      </c>
      <c r="E11515" s="130">
        <v>-7.6357751677163896E-2</v>
      </c>
    </row>
    <row r="11516" spans="1:5" x14ac:dyDescent="0.25">
      <c r="A11516" s="130">
        <v>57871.575943014803</v>
      </c>
      <c r="B11516" s="130">
        <v>1.16613686203018</v>
      </c>
      <c r="C11516" s="130">
        <v>1.1214784352845</v>
      </c>
      <c r="D11516" s="130">
        <v>0.52408427829585202</v>
      </c>
      <c r="E11516" s="130">
        <v>-7.6411091927031993E-2</v>
      </c>
    </row>
    <row r="11517" spans="1:5" x14ac:dyDescent="0.25">
      <c r="A11517" s="130">
        <v>57881.647956529298</v>
      </c>
      <c r="B11517" s="130">
        <v>1.69237082563032</v>
      </c>
      <c r="C11517" s="130">
        <v>1.1215155514892501</v>
      </c>
      <c r="D11517" s="130">
        <v>0.52401594333631496</v>
      </c>
      <c r="E11517" s="130">
        <v>-7.66057002232374E-2</v>
      </c>
    </row>
    <row r="11518" spans="1:5" x14ac:dyDescent="0.25">
      <c r="A11518" s="130">
        <v>57901.301132703702</v>
      </c>
      <c r="B11518" s="130">
        <v>0.53666162166459097</v>
      </c>
      <c r="C11518" s="130">
        <v>1.12158804180264</v>
      </c>
      <c r="D11518" s="130">
        <v>0.52388258024769097</v>
      </c>
      <c r="E11518" s="130">
        <v>-7.6985811041180394E-2</v>
      </c>
    </row>
    <row r="11519" spans="1:5" x14ac:dyDescent="0.25">
      <c r="A11519" s="130">
        <v>57933.272989006997</v>
      </c>
      <c r="B11519" s="130">
        <v>1.7048865777763</v>
      </c>
      <c r="C11519" s="130">
        <v>1.1217061420674399</v>
      </c>
      <c r="D11519" s="130">
        <v>0.52366555922095004</v>
      </c>
      <c r="E11519" s="130">
        <v>-7.7605236098764394E-2</v>
      </c>
    </row>
    <row r="11520" spans="1:5" x14ac:dyDescent="0.25">
      <c r="A11520" s="130">
        <v>57943.120711831099</v>
      </c>
      <c r="B11520" s="130">
        <v>1.2033143394211601</v>
      </c>
      <c r="C11520" s="130">
        <v>1.12174255758084</v>
      </c>
      <c r="D11520" s="130">
        <v>0.52359869791789004</v>
      </c>
      <c r="E11520" s="130">
        <v>-7.7796288605070998E-2</v>
      </c>
    </row>
    <row r="11521" spans="1:5" x14ac:dyDescent="0.25">
      <c r="A11521" s="130">
        <v>57951.622274916001</v>
      </c>
      <c r="B11521" s="130">
        <v>1.5008362773433901</v>
      </c>
      <c r="C11521" s="130">
        <v>1.1217740088106101</v>
      </c>
      <c r="D11521" s="130">
        <v>0.52354097031795999</v>
      </c>
      <c r="E11521" s="130">
        <v>-7.7961323225151105E-2</v>
      </c>
    </row>
    <row r="11522" spans="1:5" x14ac:dyDescent="0.25">
      <c r="A11522" s="130">
        <v>57960.447236728498</v>
      </c>
      <c r="B11522" s="130">
        <v>1.2747556313280399</v>
      </c>
      <c r="C11522" s="130">
        <v>1.1218066691574</v>
      </c>
      <c r="D11522" s="130">
        <v>0.52348104083859004</v>
      </c>
      <c r="E11522" s="130">
        <v>-7.8132731939466807E-2</v>
      </c>
    </row>
    <row r="11523" spans="1:5" x14ac:dyDescent="0.25">
      <c r="A11523" s="130">
        <v>57964.5714964695</v>
      </c>
      <c r="B11523" s="130">
        <v>0.29009225208917999</v>
      </c>
      <c r="C11523" s="130">
        <v>1.1218219369152</v>
      </c>
      <c r="D11523" s="130">
        <v>0.52345303131909504</v>
      </c>
      <c r="E11523" s="130">
        <v>-7.8212871620319202E-2</v>
      </c>
    </row>
    <row r="11524" spans="1:5" x14ac:dyDescent="0.25">
      <c r="A11524" s="130">
        <v>57965.6766530229</v>
      </c>
      <c r="B11524" s="130">
        <v>1.3576399526871601</v>
      </c>
      <c r="C11524" s="130">
        <v>1.1218260285860999</v>
      </c>
      <c r="D11524" s="130">
        <v>0.52344552553036106</v>
      </c>
      <c r="E11524" s="130">
        <v>-7.8234349852978904E-2</v>
      </c>
    </row>
    <row r="11525" spans="1:5" x14ac:dyDescent="0.25">
      <c r="A11525" s="130">
        <v>57968.940666851297</v>
      </c>
      <c r="B11525" s="130">
        <v>1.6440489909167899</v>
      </c>
      <c r="C11525" s="130">
        <v>1.12183811418031</v>
      </c>
      <c r="D11525" s="130">
        <v>0.52342335708332</v>
      </c>
      <c r="E11525" s="130">
        <v>-7.8297793443200397E-2</v>
      </c>
    </row>
    <row r="11526" spans="1:5" x14ac:dyDescent="0.25">
      <c r="A11526" s="130">
        <v>57969.940711911797</v>
      </c>
      <c r="B11526" s="130">
        <v>1.1847277605432101</v>
      </c>
      <c r="C11526" s="130">
        <v>1.12184181734776</v>
      </c>
      <c r="D11526" s="130">
        <v>0.52341656483853305</v>
      </c>
      <c r="E11526" s="130">
        <v>-7.8317234274394507E-2</v>
      </c>
    </row>
    <row r="11527" spans="1:5" x14ac:dyDescent="0.25">
      <c r="A11527" s="130">
        <v>57973.941136018097</v>
      </c>
      <c r="B11527" s="130">
        <v>-0.27570334727673501</v>
      </c>
      <c r="C11527" s="130">
        <v>1.1218566324055601</v>
      </c>
      <c r="D11527" s="130">
        <v>0.52338939343532298</v>
      </c>
      <c r="E11527" s="130">
        <v>-7.8395014818152906E-2</v>
      </c>
    </row>
    <row r="11528" spans="1:5" x14ac:dyDescent="0.25">
      <c r="A11528" s="130">
        <v>57979.535970001802</v>
      </c>
      <c r="B11528" s="130">
        <v>1.29495852227663</v>
      </c>
      <c r="C11528" s="130">
        <v>1.1218773560529101</v>
      </c>
      <c r="D11528" s="130">
        <v>0.52335139053527402</v>
      </c>
      <c r="E11528" s="130">
        <v>-7.8503829026960306E-2</v>
      </c>
    </row>
    <row r="11529" spans="1:5" x14ac:dyDescent="0.25">
      <c r="A11529" s="130">
        <v>57980.601160189399</v>
      </c>
      <c r="B11529" s="130">
        <v>1.2286926402679701</v>
      </c>
      <c r="C11529" s="130">
        <v>1.12188130209341</v>
      </c>
      <c r="D11529" s="130">
        <v>0.52334415496150699</v>
      </c>
      <c r="E11529" s="130">
        <v>-7.8524550376142005E-2</v>
      </c>
    </row>
    <row r="11530" spans="1:5" x14ac:dyDescent="0.25">
      <c r="A11530" s="130">
        <v>57986.885946926101</v>
      </c>
      <c r="B11530" s="130">
        <v>2.9630187311575402</v>
      </c>
      <c r="C11530" s="130">
        <v>1.12190458752661</v>
      </c>
      <c r="D11530" s="130">
        <v>0.52330146219551099</v>
      </c>
      <c r="E11530" s="130">
        <v>-7.8646838208296405E-2</v>
      </c>
    </row>
    <row r="11531" spans="1:5" x14ac:dyDescent="0.25">
      <c r="A11531" s="130">
        <v>57994.142379348101</v>
      </c>
      <c r="B11531" s="130">
        <v>0.56145507040288301</v>
      </c>
      <c r="C11531" s="130">
        <v>1.1219314795047099</v>
      </c>
      <c r="D11531" s="130">
        <v>0.52325216526829099</v>
      </c>
      <c r="E11531" s="130">
        <v>-7.8788092935835996E-2</v>
      </c>
    </row>
    <row r="11532" spans="1:5" x14ac:dyDescent="0.25">
      <c r="A11532" s="130">
        <v>57997.059266584802</v>
      </c>
      <c r="B11532" s="130">
        <v>0.61445749729087695</v>
      </c>
      <c r="C11532" s="130">
        <v>1.12194229124683</v>
      </c>
      <c r="D11532" s="130">
        <v>0.52323234812657804</v>
      </c>
      <c r="E11532" s="130">
        <v>-7.8844891802840794E-2</v>
      </c>
    </row>
    <row r="11533" spans="1:5" x14ac:dyDescent="0.25">
      <c r="A11533" s="130">
        <v>58000.964952492999</v>
      </c>
      <c r="B11533" s="130">
        <v>1.1168351096520599</v>
      </c>
      <c r="C11533" s="130">
        <v>1.12195676972345</v>
      </c>
      <c r="D11533" s="130">
        <v>0.52320581214237505</v>
      </c>
      <c r="E11533" s="130">
        <v>-7.8920961405036696E-2</v>
      </c>
    </row>
    <row r="11534" spans="1:5" x14ac:dyDescent="0.25">
      <c r="A11534" s="130">
        <v>58002.938572866697</v>
      </c>
      <c r="B11534" s="130">
        <v>0.72972088064642304</v>
      </c>
      <c r="C11534" s="130">
        <v>1.1219640866871801</v>
      </c>
      <c r="D11534" s="130">
        <v>0.52319240254586497</v>
      </c>
      <c r="E11534" s="130">
        <v>-7.8959408024345798E-2</v>
      </c>
    </row>
    <row r="11535" spans="1:5" x14ac:dyDescent="0.25">
      <c r="A11535" s="130">
        <v>58009.912092538798</v>
      </c>
      <c r="B11535" s="130">
        <v>2.38830183960426E-2</v>
      </c>
      <c r="C11535" s="130">
        <v>1.1219899438411001</v>
      </c>
      <c r="D11535" s="130">
        <v>0.52314501920379497</v>
      </c>
      <c r="E11535" s="130">
        <v>-7.9095292275099496E-2</v>
      </c>
    </row>
    <row r="11536" spans="1:5" x14ac:dyDescent="0.25">
      <c r="A11536" s="130">
        <v>58013.530884314401</v>
      </c>
      <c r="B11536" s="130">
        <v>1.1138690367044299</v>
      </c>
      <c r="C11536" s="130">
        <v>1.12200336415147</v>
      </c>
      <c r="D11536" s="130">
        <v>0.52312042896587796</v>
      </c>
      <c r="E11536" s="130">
        <v>-7.9165830651982794E-2</v>
      </c>
    </row>
    <row r="11537" spans="1:5" x14ac:dyDescent="0.25">
      <c r="A11537" s="130">
        <v>58030.524296951</v>
      </c>
      <c r="B11537" s="130">
        <v>0.55150632793981003</v>
      </c>
      <c r="C11537" s="130">
        <v>1.12206640266748</v>
      </c>
      <c r="D11537" s="130">
        <v>0.52300494303670297</v>
      </c>
      <c r="E11537" s="130">
        <v>-7.9497284367651702E-2</v>
      </c>
    </row>
    <row r="11538" spans="1:5" x14ac:dyDescent="0.25">
      <c r="A11538" s="130">
        <v>58038.250249082303</v>
      </c>
      <c r="B11538" s="130">
        <v>0.64233975176910496</v>
      </c>
      <c r="C11538" s="130">
        <v>1.1220950719120499</v>
      </c>
      <c r="D11538" s="130">
        <v>0.52295243094174704</v>
      </c>
      <c r="E11538" s="130">
        <v>-7.96480939465736E-2</v>
      </c>
    </row>
    <row r="11539" spans="1:5" x14ac:dyDescent="0.25">
      <c r="A11539" s="130">
        <v>58047.6527332966</v>
      </c>
      <c r="B11539" s="130">
        <v>1.7942687045163801</v>
      </c>
      <c r="C11539" s="130">
        <v>1.1221299692622699</v>
      </c>
      <c r="D11539" s="130">
        <v>0.52288851775378797</v>
      </c>
      <c r="E11539" s="130">
        <v>-7.98317266585645E-2</v>
      </c>
    </row>
    <row r="11540" spans="1:5" x14ac:dyDescent="0.25">
      <c r="A11540" s="130">
        <v>58047.782711857799</v>
      </c>
      <c r="B11540" s="130">
        <v>0.79199395152382801</v>
      </c>
      <c r="C11540" s="130">
        <v>1.12213045172772</v>
      </c>
      <c r="D11540" s="130">
        <v>0.52288763418151096</v>
      </c>
      <c r="E11540" s="130">
        <v>-7.9834265917927902E-2</v>
      </c>
    </row>
    <row r="11541" spans="1:5" x14ac:dyDescent="0.25">
      <c r="A11541" s="130">
        <v>58048.394806427299</v>
      </c>
      <c r="B11541" s="130">
        <v>0.29059795398065402</v>
      </c>
      <c r="C11541" s="130">
        <v>1.1221327237697301</v>
      </c>
      <c r="D11541" s="130">
        <v>0.52288347324939999</v>
      </c>
      <c r="E11541" s="130">
        <v>-7.9846224062607704E-2</v>
      </c>
    </row>
    <row r="11542" spans="1:5" x14ac:dyDescent="0.25">
      <c r="A11542" s="130">
        <v>58052.701001673297</v>
      </c>
      <c r="B11542" s="130">
        <v>1.13848600279709</v>
      </c>
      <c r="C11542" s="130">
        <v>1.1221487087914701</v>
      </c>
      <c r="D11542" s="130">
        <v>0.52285419956464096</v>
      </c>
      <c r="E11542" s="130">
        <v>-7.9930364509930504E-2</v>
      </c>
    </row>
    <row r="11543" spans="1:5" x14ac:dyDescent="0.25">
      <c r="A11543" s="130">
        <v>58053.652833779102</v>
      </c>
      <c r="B11543" s="130">
        <v>1.6424597978481399</v>
      </c>
      <c r="C11543" s="130">
        <v>1.1221522422702199</v>
      </c>
      <c r="D11543" s="130">
        <v>0.52284772878841401</v>
      </c>
      <c r="E11543" s="130">
        <v>-7.9948965743411704E-2</v>
      </c>
    </row>
    <row r="11544" spans="1:5" x14ac:dyDescent="0.25">
      <c r="A11544" s="130">
        <v>58059.920970850799</v>
      </c>
      <c r="B11544" s="130">
        <v>0.16789240155537</v>
      </c>
      <c r="C11544" s="130">
        <v>1.1221755130090101</v>
      </c>
      <c r="D11544" s="130">
        <v>0.52280511487207704</v>
      </c>
      <c r="E11544" s="130">
        <v>-8.0071488346485503E-2</v>
      </c>
    </row>
    <row r="11545" spans="1:5" x14ac:dyDescent="0.25">
      <c r="A11545" s="130">
        <v>58066.714331108</v>
      </c>
      <c r="B11545" s="130">
        <v>-0.45306101532402998</v>
      </c>
      <c r="C11545" s="130">
        <v>1.1222007365743301</v>
      </c>
      <c r="D11545" s="130">
        <v>0.52275892697778603</v>
      </c>
      <c r="E11545" s="130">
        <v>-8.0204330597768395E-2</v>
      </c>
    </row>
    <row r="11546" spans="1:5" x14ac:dyDescent="0.25">
      <c r="A11546" s="130">
        <v>58067.132111770901</v>
      </c>
      <c r="B11546" s="130">
        <v>1.6787476857653201</v>
      </c>
      <c r="C11546" s="130">
        <v>1.1222022878753699</v>
      </c>
      <c r="D11546" s="130">
        <v>0.52275608638697302</v>
      </c>
      <c r="E11546" s="130">
        <v>-8.0212501982686105E-2</v>
      </c>
    </row>
    <row r="11547" spans="1:5" x14ac:dyDescent="0.25">
      <c r="A11547" s="130">
        <v>58067.731189845603</v>
      </c>
      <c r="B11547" s="130">
        <v>4.28926248387278</v>
      </c>
      <c r="C11547" s="130">
        <v>1.1222045123870099</v>
      </c>
      <c r="D11547" s="130">
        <v>0.522752013089404</v>
      </c>
      <c r="E11547" s="130">
        <v>-8.0224219733113E-2</v>
      </c>
    </row>
    <row r="11548" spans="1:5" x14ac:dyDescent="0.25">
      <c r="A11548" s="130">
        <v>58079.829907727901</v>
      </c>
      <c r="B11548" s="130">
        <v>0.99775207751107198</v>
      </c>
      <c r="C11548" s="130">
        <v>1.12224944187133</v>
      </c>
      <c r="D11548" s="130">
        <v>0.522669744968428</v>
      </c>
      <c r="E11548" s="130">
        <v>-8.0460957843786707E-2</v>
      </c>
    </row>
    <row r="11549" spans="1:5" x14ac:dyDescent="0.25">
      <c r="A11549" s="130">
        <v>58083.2654599792</v>
      </c>
      <c r="B11549" s="130">
        <v>-1.9075690099923399E-2</v>
      </c>
      <c r="C11549" s="130">
        <v>1.1222622013827399</v>
      </c>
      <c r="D11549" s="130">
        <v>0.52264638217405102</v>
      </c>
      <c r="E11549" s="130">
        <v>-8.0528213733923798E-2</v>
      </c>
    </row>
    <row r="11550" spans="1:5" x14ac:dyDescent="0.25">
      <c r="A11550" s="130">
        <v>58086.938529667699</v>
      </c>
      <c r="B11550" s="130">
        <v>1.13943727247654</v>
      </c>
      <c r="C11550" s="130">
        <v>1.1222758435998701</v>
      </c>
      <c r="D11550" s="130">
        <v>0.52262140324511197</v>
      </c>
      <c r="E11550" s="130">
        <v>-8.0600134848063706E-2</v>
      </c>
    </row>
    <row r="11551" spans="1:5" x14ac:dyDescent="0.25">
      <c r="A11551" s="130">
        <v>58092.668546158697</v>
      </c>
      <c r="B11551" s="130">
        <v>-2.9118777334408601</v>
      </c>
      <c r="C11551" s="130">
        <v>1.12229712664104</v>
      </c>
      <c r="D11551" s="130">
        <v>0.52258243398333004</v>
      </c>
      <c r="E11551" s="130">
        <v>-8.0712364204987203E-2</v>
      </c>
    </row>
    <row r="11552" spans="1:5" x14ac:dyDescent="0.25">
      <c r="A11552" s="130">
        <v>58093.812543494198</v>
      </c>
      <c r="B11552" s="130">
        <v>0.93953118790019996</v>
      </c>
      <c r="C11552" s="130">
        <v>1.1223013759431899</v>
      </c>
      <c r="D11552" s="130">
        <v>0.52257465349017695</v>
      </c>
      <c r="E11552" s="130">
        <v>-8.0734775431724595E-2</v>
      </c>
    </row>
    <row r="11553" spans="1:5" x14ac:dyDescent="0.25">
      <c r="A11553" s="130">
        <v>58107.716667440902</v>
      </c>
      <c r="B11553" s="130">
        <v>0.34309927052207401</v>
      </c>
      <c r="C11553" s="130">
        <v>1.12235302506478</v>
      </c>
      <c r="D11553" s="130">
        <v>0.522480082005223</v>
      </c>
      <c r="E11553" s="130">
        <v>-8.1007284273074798E-2</v>
      </c>
    </row>
    <row r="11554" spans="1:5" x14ac:dyDescent="0.25">
      <c r="A11554" s="130">
        <v>58108.371848550603</v>
      </c>
      <c r="B11554" s="130">
        <v>0.94091423466173796</v>
      </c>
      <c r="C11554" s="130">
        <v>1.1223554589628</v>
      </c>
      <c r="D11554" s="130">
        <v>0.52247562532788305</v>
      </c>
      <c r="E11554" s="130">
        <v>-8.1020130859877804E-2</v>
      </c>
    </row>
    <row r="11555" spans="1:5" x14ac:dyDescent="0.25">
      <c r="A11555" s="130">
        <v>58112.398877825901</v>
      </c>
      <c r="B11555" s="130">
        <v>0.125322597899613</v>
      </c>
      <c r="C11555" s="130">
        <v>1.12237041894927</v>
      </c>
      <c r="D11555" s="130">
        <v>0.52244823197026002</v>
      </c>
      <c r="E11555" s="130">
        <v>-8.1099102634534695E-2</v>
      </c>
    </row>
    <row r="11556" spans="1:5" x14ac:dyDescent="0.25">
      <c r="A11556" s="130">
        <v>58120.653127914302</v>
      </c>
      <c r="B11556" s="130">
        <v>0.49475140728238998</v>
      </c>
      <c r="C11556" s="130">
        <v>1.1224010834101801</v>
      </c>
      <c r="D11556" s="130">
        <v>0.52239207987273795</v>
      </c>
      <c r="E11556" s="130">
        <v>-8.1261031265042305E-2</v>
      </c>
    </row>
    <row r="11557" spans="1:5" x14ac:dyDescent="0.25">
      <c r="A11557" s="130">
        <v>58121.755321651399</v>
      </c>
      <c r="B11557" s="130">
        <v>1.69181379331402</v>
      </c>
      <c r="C11557" s="130">
        <v>1.1224051781092499</v>
      </c>
      <c r="D11557" s="130">
        <v>0.52238458149204003</v>
      </c>
      <c r="E11557" s="130">
        <v>-8.1282659681784095E-2</v>
      </c>
    </row>
    <row r="11558" spans="1:5" x14ac:dyDescent="0.25">
      <c r="A11558" s="130">
        <v>58139.2426882867</v>
      </c>
      <c r="B11558" s="130">
        <v>0.51548534044136796</v>
      </c>
      <c r="C11558" s="130">
        <v>1.1224701449921599</v>
      </c>
      <c r="D11558" s="130">
        <v>0.52226560097725805</v>
      </c>
      <c r="E11558" s="130">
        <v>-8.1626004138045896E-2</v>
      </c>
    </row>
    <row r="11559" spans="1:5" x14ac:dyDescent="0.25">
      <c r="A11559" s="130">
        <v>58152.003357705798</v>
      </c>
      <c r="B11559" s="130">
        <v>0.51140510653671101</v>
      </c>
      <c r="C11559" s="130">
        <v>1.1225175505985701</v>
      </c>
      <c r="D11559" s="130">
        <v>0.52217876641369299</v>
      </c>
      <c r="E11559" s="130">
        <v>-8.1876768313768306E-2</v>
      </c>
    </row>
    <row r="11560" spans="1:5" x14ac:dyDescent="0.25">
      <c r="A11560" s="130">
        <v>58168.788554986502</v>
      </c>
      <c r="B11560" s="130">
        <v>1.66615879476422</v>
      </c>
      <c r="C11560" s="130">
        <v>1.1225799020317999</v>
      </c>
      <c r="D11560" s="130">
        <v>0.52206452825583605</v>
      </c>
      <c r="E11560" s="130">
        <v>-8.2206904228258701E-2</v>
      </c>
    </row>
    <row r="11561" spans="1:5" x14ac:dyDescent="0.25">
      <c r="A11561" s="130">
        <v>58169.980973013997</v>
      </c>
      <c r="B11561" s="130">
        <v>-1.58387890128394</v>
      </c>
      <c r="C11561" s="130">
        <v>1.1225843311417001</v>
      </c>
      <c r="D11561" s="130">
        <v>0.52205641205216802</v>
      </c>
      <c r="E11561" s="130">
        <v>-8.2230369269235298E-2</v>
      </c>
    </row>
    <row r="11562" spans="1:5" x14ac:dyDescent="0.25">
      <c r="A11562" s="130">
        <v>58172.144125731997</v>
      </c>
      <c r="B11562" s="130">
        <v>0.57246996952493601</v>
      </c>
      <c r="C11562" s="130">
        <v>1.12259236580896</v>
      </c>
      <c r="D11562" s="130">
        <v>0.52204168828438802</v>
      </c>
      <c r="E11562" s="130">
        <v>-8.2272941076236394E-2</v>
      </c>
    </row>
    <row r="11563" spans="1:5" x14ac:dyDescent="0.25">
      <c r="A11563" s="130">
        <v>58175.763879434497</v>
      </c>
      <c r="B11563" s="130">
        <v>0.85752854038834103</v>
      </c>
      <c r="C11563" s="130">
        <v>1.1226058103685601</v>
      </c>
      <c r="D11563" s="130">
        <v>0.52201704926098702</v>
      </c>
      <c r="E11563" s="130">
        <v>-8.23441913307464E-2</v>
      </c>
    </row>
    <row r="11564" spans="1:5" x14ac:dyDescent="0.25">
      <c r="A11564" s="130">
        <v>58183.509068753301</v>
      </c>
      <c r="B11564" s="130">
        <v>8.0084697572369006E-3</v>
      </c>
      <c r="C11564" s="130">
        <v>1.12263457580451</v>
      </c>
      <c r="D11564" s="130">
        <v>0.52196432610693599</v>
      </c>
      <c r="E11564" s="130">
        <v>-8.2496695446168097E-2</v>
      </c>
    </row>
    <row r="11565" spans="1:5" x14ac:dyDescent="0.25">
      <c r="A11565" s="130">
        <v>58186.363381542302</v>
      </c>
      <c r="B11565" s="130">
        <v>1.4707329580975199</v>
      </c>
      <c r="C11565" s="130">
        <v>1.1226451759309599</v>
      </c>
      <c r="D11565" s="130">
        <v>0.52194489515646003</v>
      </c>
      <c r="E11565" s="130">
        <v>-8.2552914469413402E-2</v>
      </c>
    </row>
    <row r="11566" spans="1:5" x14ac:dyDescent="0.25">
      <c r="A11566" s="130">
        <v>58196.774034436101</v>
      </c>
      <c r="B11566" s="130">
        <v>1.3206006022775201</v>
      </c>
      <c r="C11566" s="130">
        <v>1.12268383448068</v>
      </c>
      <c r="D11566" s="130">
        <v>0.52187401914271303</v>
      </c>
      <c r="E11566" s="130">
        <v>-8.2758042273254895E-2</v>
      </c>
    </row>
    <row r="11567" spans="1:5" x14ac:dyDescent="0.25">
      <c r="A11567" s="130">
        <v>58196.939316121199</v>
      </c>
      <c r="B11567" s="130">
        <v>0.46239707051762802</v>
      </c>
      <c r="C11567" s="130">
        <v>1.1226844481810001</v>
      </c>
      <c r="D11567" s="130">
        <v>0.52187289384100499</v>
      </c>
      <c r="E11567" s="130">
        <v>-8.2761299907937999E-2</v>
      </c>
    </row>
    <row r="11568" spans="1:5" x14ac:dyDescent="0.25">
      <c r="A11568" s="130">
        <v>58200.293755070801</v>
      </c>
      <c r="B11568" s="130">
        <v>0.91063062908358605</v>
      </c>
      <c r="C11568" s="130">
        <v>1.1226969030351499</v>
      </c>
      <c r="D11568" s="130">
        <v>0.52185005512163096</v>
      </c>
      <c r="E11568" s="130">
        <v>-8.2827421158326101E-2</v>
      </c>
    </row>
    <row r="11569" spans="1:5" x14ac:dyDescent="0.25">
      <c r="A11569" s="130">
        <v>58201.183753204801</v>
      </c>
      <c r="B11569" s="130">
        <v>0.52184399543562199</v>
      </c>
      <c r="C11569" s="130">
        <v>1.1227002074304899</v>
      </c>
      <c r="D11569" s="130">
        <v>0.52184399543562299</v>
      </c>
      <c r="E11569" s="130">
        <v>-8.2844966534971795E-2</v>
      </c>
    </row>
    <row r="11570" spans="1:5" x14ac:dyDescent="0.25">
      <c r="A11570" s="130">
        <v>58207.858041779</v>
      </c>
      <c r="B11570" s="130">
        <v>1.4852631811822701</v>
      </c>
      <c r="C11570" s="130">
        <v>1.12272498610906</v>
      </c>
      <c r="D11570" s="130">
        <v>0.521798550832962</v>
      </c>
      <c r="E11570" s="130">
        <v>-8.29765713692832E-2</v>
      </c>
    </row>
    <row r="11571" spans="1:5" x14ac:dyDescent="0.25">
      <c r="A11571" s="130">
        <v>58216.931073926098</v>
      </c>
      <c r="B11571" s="130">
        <v>-0.26273541173995602</v>
      </c>
      <c r="C11571" s="130">
        <v>1.12275866508983</v>
      </c>
      <c r="D11571" s="130">
        <v>0.52173676859831097</v>
      </c>
      <c r="E11571" s="130">
        <v>-8.3155554818140701E-2</v>
      </c>
    </row>
    <row r="11572" spans="1:5" x14ac:dyDescent="0.25">
      <c r="A11572" s="130">
        <v>58224.979693513902</v>
      </c>
      <c r="B11572" s="130">
        <v>1.00421840327958</v>
      </c>
      <c r="C11572" s="130">
        <v>1.1227885359691601</v>
      </c>
      <c r="D11572" s="130">
        <v>0.52168195741533796</v>
      </c>
      <c r="E11572" s="130">
        <v>-8.3314406330665697E-2</v>
      </c>
    </row>
    <row r="11573" spans="1:5" x14ac:dyDescent="0.25">
      <c r="A11573" s="130">
        <v>58229.8276098758</v>
      </c>
      <c r="B11573" s="130">
        <v>-0.82437208059505895</v>
      </c>
      <c r="C11573" s="130">
        <v>1.1228065253580199</v>
      </c>
      <c r="D11573" s="130">
        <v>0.52164894096736902</v>
      </c>
      <c r="E11573" s="130">
        <v>-8.3410121827135794E-2</v>
      </c>
    </row>
    <row r="11574" spans="1:5" x14ac:dyDescent="0.25">
      <c r="A11574" s="130">
        <v>58231.218067685899</v>
      </c>
      <c r="B11574" s="130">
        <v>0.61173762765627204</v>
      </c>
      <c r="C11574" s="130">
        <v>1.1228116845999501</v>
      </c>
      <c r="D11574" s="130">
        <v>0.52163947104783903</v>
      </c>
      <c r="E11574" s="130">
        <v>-8.3437579314156698E-2</v>
      </c>
    </row>
    <row r="11575" spans="1:5" x14ac:dyDescent="0.25">
      <c r="A11575" s="130">
        <v>58237.202071237902</v>
      </c>
      <c r="B11575" s="130">
        <v>1.9406001763685199</v>
      </c>
      <c r="C11575" s="130">
        <v>1.1228338859314499</v>
      </c>
      <c r="D11575" s="130">
        <v>0.52159871463697105</v>
      </c>
      <c r="E11575" s="130">
        <v>-8.3555770273576399E-2</v>
      </c>
    </row>
    <row r="11576" spans="1:5" x14ac:dyDescent="0.25">
      <c r="A11576" s="130">
        <v>58251.334997179598</v>
      </c>
      <c r="B11576" s="130">
        <v>0.57055437392101704</v>
      </c>
      <c r="C11576" s="130">
        <v>1.1228863062710199</v>
      </c>
      <c r="D11576" s="130">
        <v>0.52150244738208196</v>
      </c>
      <c r="E11576" s="130">
        <v>-8.3835068081539496E-2</v>
      </c>
    </row>
    <row r="11577" spans="1:5" x14ac:dyDescent="0.25">
      <c r="A11577" s="130">
        <v>58260.413669647001</v>
      </c>
      <c r="B11577" s="130">
        <v>1.25824048832672</v>
      </c>
      <c r="C11577" s="130">
        <v>1.12291996827439</v>
      </c>
      <c r="D11577" s="130">
        <v>0.52144060054362196</v>
      </c>
      <c r="E11577" s="130">
        <v>-8.4014597932023802E-2</v>
      </c>
    </row>
    <row r="11578" spans="1:5" x14ac:dyDescent="0.25">
      <c r="A11578" s="130">
        <v>58266.956358776697</v>
      </c>
      <c r="B11578" s="130">
        <v>0.56358711994444199</v>
      </c>
      <c r="C11578" s="130">
        <v>1.1229442212145</v>
      </c>
      <c r="D11578" s="130">
        <v>0.52139602629971504</v>
      </c>
      <c r="E11578" s="130">
        <v>-8.41440345780715E-2</v>
      </c>
    </row>
    <row r="11579" spans="1:5" x14ac:dyDescent="0.25">
      <c r="A11579" s="130">
        <v>58270.107741797299</v>
      </c>
      <c r="B11579" s="130">
        <v>-0.94611537205343499</v>
      </c>
      <c r="C11579" s="130">
        <v>1.12295590108508</v>
      </c>
      <c r="D11579" s="130">
        <v>0.52137455546106604</v>
      </c>
      <c r="E11579" s="130">
        <v>-8.4206396224624294E-2</v>
      </c>
    </row>
    <row r="11580" spans="1:5" x14ac:dyDescent="0.25">
      <c r="A11580" s="130">
        <v>58273.375521439099</v>
      </c>
      <c r="B11580" s="130">
        <v>0.29777665350552202</v>
      </c>
      <c r="C11580" s="130">
        <v>1.12296801099448</v>
      </c>
      <c r="D11580" s="130">
        <v>0.52135229091390101</v>
      </c>
      <c r="E11580" s="130">
        <v>-8.4271072557426996E-2</v>
      </c>
    </row>
    <row r="11581" spans="1:5" x14ac:dyDescent="0.25">
      <c r="A11581" s="130">
        <v>58277.582590283302</v>
      </c>
      <c r="B11581" s="130">
        <v>1.1436562624962201</v>
      </c>
      <c r="C11581" s="130">
        <v>1.1229835996831099</v>
      </c>
      <c r="D11581" s="130">
        <v>0.52132362563577095</v>
      </c>
      <c r="E11581" s="130">
        <v>-8.4354356417569207E-2</v>
      </c>
    </row>
    <row r="11582" spans="1:5" x14ac:dyDescent="0.25">
      <c r="A11582" s="130">
        <v>58278.563106215603</v>
      </c>
      <c r="B11582" s="130">
        <v>-1.8639027600753099E-2</v>
      </c>
      <c r="C11582" s="130">
        <v>1.12298723249951</v>
      </c>
      <c r="D11582" s="130">
        <v>0.52131694462932399</v>
      </c>
      <c r="E11582" s="130">
        <v>-8.4373769624062997E-2</v>
      </c>
    </row>
    <row r="11583" spans="1:5" x14ac:dyDescent="0.25">
      <c r="A11583" s="130">
        <v>58279.441347538697</v>
      </c>
      <c r="B11583" s="130">
        <v>0.59754761754493602</v>
      </c>
      <c r="C11583" s="130">
        <v>1.1229904862759099</v>
      </c>
      <c r="D11583" s="130">
        <v>0.52131096044542902</v>
      </c>
      <c r="E11583" s="130">
        <v>-8.4391158778288899E-2</v>
      </c>
    </row>
    <row r="11584" spans="1:5" x14ac:dyDescent="0.25">
      <c r="A11584" s="130">
        <v>58297.135366592098</v>
      </c>
      <c r="B11584" s="130">
        <v>0.864172662091511</v>
      </c>
      <c r="C11584" s="130">
        <v>1.12305601689344</v>
      </c>
      <c r="D11584" s="130">
        <v>0.52119038589786804</v>
      </c>
      <c r="E11584" s="130">
        <v>-8.4741676380236303E-2</v>
      </c>
    </row>
    <row r="11585" spans="1:5" x14ac:dyDescent="0.25">
      <c r="A11585" s="130">
        <v>58305.6005105308</v>
      </c>
      <c r="B11585" s="130">
        <v>0.20129131010227</v>
      </c>
      <c r="C11585" s="130">
        <v>1.12308735114683</v>
      </c>
      <c r="D11585" s="130">
        <v>0.52113269373231996</v>
      </c>
      <c r="E11585" s="130">
        <v>-8.4909488833691094E-2</v>
      </c>
    </row>
    <row r="11586" spans="1:5" x14ac:dyDescent="0.25">
      <c r="A11586" s="130">
        <v>58310.698436554099</v>
      </c>
      <c r="B11586" s="130">
        <v>1.9673573440071299</v>
      </c>
      <c r="C11586" s="130">
        <v>1.1231062158551699</v>
      </c>
      <c r="D11586" s="130">
        <v>0.52109794783752605</v>
      </c>
      <c r="E11586" s="130">
        <v>-8.5010586549676498E-2</v>
      </c>
    </row>
    <row r="11587" spans="1:5" x14ac:dyDescent="0.25">
      <c r="A11587" s="130">
        <v>58312.923789812099</v>
      </c>
      <c r="B11587" s="130">
        <v>1.3334905249240401</v>
      </c>
      <c r="C11587" s="130">
        <v>1.12311444934704</v>
      </c>
      <c r="D11587" s="130">
        <v>0.52108277999818498</v>
      </c>
      <c r="E11587" s="130">
        <v>-8.5054726497709496E-2</v>
      </c>
    </row>
    <row r="11588" spans="1:5" x14ac:dyDescent="0.25">
      <c r="A11588" s="130">
        <v>58313.819652288999</v>
      </c>
      <c r="B11588" s="130">
        <v>0.49741459199523802</v>
      </c>
      <c r="C11588" s="130">
        <v>1.12311776367528</v>
      </c>
      <c r="D11588" s="130">
        <v>0.52107667377890499</v>
      </c>
      <c r="E11588" s="130">
        <v>-8.5072497437294697E-2</v>
      </c>
    </row>
    <row r="11589" spans="1:5" x14ac:dyDescent="0.25">
      <c r="A11589" s="130">
        <v>58322.772212448101</v>
      </c>
      <c r="B11589" s="130">
        <v>1.1524254216165799</v>
      </c>
      <c r="C11589" s="130">
        <v>1.1231508769133001</v>
      </c>
      <c r="D11589" s="130">
        <v>0.52101565014044904</v>
      </c>
      <c r="E11589" s="130">
        <v>-8.5250133123320498E-2</v>
      </c>
    </row>
    <row r="11590" spans="1:5" x14ac:dyDescent="0.25">
      <c r="A11590" s="130">
        <v>58329.762576037203</v>
      </c>
      <c r="B11590" s="130">
        <v>-0.80584573010598104</v>
      </c>
      <c r="C11590" s="130">
        <v>1.12317672257945</v>
      </c>
      <c r="D11590" s="130">
        <v>0.52096799798443105</v>
      </c>
      <c r="E11590" s="130">
        <v>-8.5388893847442096E-2</v>
      </c>
    </row>
    <row r="11591" spans="1:5" x14ac:dyDescent="0.25">
      <c r="A11591" s="130">
        <v>58335.407696519796</v>
      </c>
      <c r="B11591" s="130">
        <v>0.108036808721268</v>
      </c>
      <c r="C11591" s="130">
        <v>1.12319758786166</v>
      </c>
      <c r="D11591" s="130">
        <v>0.52092951389611297</v>
      </c>
      <c r="E11591" s="130">
        <v>-8.55009885506849E-2</v>
      </c>
    </row>
    <row r="11592" spans="1:5" x14ac:dyDescent="0.25">
      <c r="A11592" s="130">
        <v>58335.657935642797</v>
      </c>
      <c r="B11592" s="130">
        <v>0.97087219031803995</v>
      </c>
      <c r="C11592" s="130">
        <v>1.12319851264708</v>
      </c>
      <c r="D11592" s="130">
        <v>0.52092780791224302</v>
      </c>
      <c r="E11592" s="130">
        <v>-8.5505958301438298E-2</v>
      </c>
    </row>
    <row r="11593" spans="1:5" x14ac:dyDescent="0.25">
      <c r="A11593" s="130">
        <v>58340.667398902799</v>
      </c>
      <c r="B11593" s="130">
        <v>2.35931919000125</v>
      </c>
      <c r="C11593" s="130">
        <v>1.12321702312672</v>
      </c>
      <c r="D11593" s="130">
        <v>0.52089365550325295</v>
      </c>
      <c r="E11593" s="130">
        <v>-8.5605460049955506E-2</v>
      </c>
    </row>
    <row r="11594" spans="1:5" x14ac:dyDescent="0.25">
      <c r="A11594" s="130">
        <v>58351.231924964603</v>
      </c>
      <c r="B11594" s="130">
        <v>-0.25487763734590702</v>
      </c>
      <c r="C11594" s="130">
        <v>1.12325604394714</v>
      </c>
      <c r="D11594" s="130">
        <v>0.52082162591026304</v>
      </c>
      <c r="E11594" s="130">
        <v>-8.58153864222021E-2</v>
      </c>
    </row>
    <row r="11595" spans="1:5" x14ac:dyDescent="0.25">
      <c r="A11595" s="130">
        <v>58357.7709113655</v>
      </c>
      <c r="B11595" s="130">
        <v>2.3825539992442999</v>
      </c>
      <c r="C11595" s="130">
        <v>1.12328018476894</v>
      </c>
      <c r="D11595" s="130">
        <v>0.52077703924061103</v>
      </c>
      <c r="E11595" s="130">
        <v>-8.5945379871224706E-2</v>
      </c>
    </row>
    <row r="11596" spans="1:5" x14ac:dyDescent="0.25">
      <c r="A11596" s="130">
        <v>58373.664575812101</v>
      </c>
      <c r="B11596" s="130">
        <v>1.67413736901012</v>
      </c>
      <c r="C11596" s="130">
        <v>1.1233388233505801</v>
      </c>
      <c r="D11596" s="130">
        <v>0.52066865591530997</v>
      </c>
      <c r="E11596" s="130">
        <v>-8.6261526072477501E-2</v>
      </c>
    </row>
    <row r="11597" spans="1:5" x14ac:dyDescent="0.25">
      <c r="A11597" s="130">
        <v>58375.757069045801</v>
      </c>
      <c r="B11597" s="130">
        <v>0.34931852214077402</v>
      </c>
      <c r="C11597" s="130">
        <v>1.12334653929411</v>
      </c>
      <c r="D11597" s="130">
        <v>0.52065438547250797</v>
      </c>
      <c r="E11597" s="130">
        <v>-8.6303167898595504E-2</v>
      </c>
    </row>
    <row r="11598" spans="1:5" x14ac:dyDescent="0.25">
      <c r="A11598" s="130">
        <v>58387.811504166901</v>
      </c>
      <c r="B11598" s="130">
        <v>-1.80440183008581</v>
      </c>
      <c r="C11598" s="130">
        <v>1.1233909696305699</v>
      </c>
      <c r="D11598" s="130">
        <v>0.52057217113444898</v>
      </c>
      <c r="E11598" s="130">
        <v>-8.6543145305014793E-2</v>
      </c>
    </row>
    <row r="11599" spans="1:5" x14ac:dyDescent="0.25">
      <c r="A11599" s="130">
        <v>58390.527710151502</v>
      </c>
      <c r="B11599" s="130">
        <v>-0.155120733086478</v>
      </c>
      <c r="C11599" s="130">
        <v>1.1234009763123201</v>
      </c>
      <c r="D11599" s="130">
        <v>0.52055364470128296</v>
      </c>
      <c r="E11599" s="130">
        <v>-8.6597239464427794E-2</v>
      </c>
    </row>
    <row r="11600" spans="1:5" x14ac:dyDescent="0.25">
      <c r="A11600" s="130">
        <v>58393.239078373699</v>
      </c>
      <c r="B11600" s="130">
        <v>1.88147398086782</v>
      </c>
      <c r="C11600" s="130">
        <v>1.12341096339563</v>
      </c>
      <c r="D11600" s="130">
        <v>0.52053515082219703</v>
      </c>
      <c r="E11600" s="130">
        <v>-8.6651244754228293E-2</v>
      </c>
    </row>
    <row r="11601" spans="1:5" x14ac:dyDescent="0.25">
      <c r="A11601" s="130">
        <v>58419.697773561398</v>
      </c>
      <c r="B11601" s="130">
        <v>1.75847977612191</v>
      </c>
      <c r="C11601" s="130">
        <v>1.1235083246986299</v>
      </c>
      <c r="D11601" s="130">
        <v>0.52035465654595603</v>
      </c>
      <c r="E11601" s="130">
        <v>-8.7178641383548305E-2</v>
      </c>
    </row>
    <row r="11602" spans="1:5" x14ac:dyDescent="0.25">
      <c r="A11602" s="130">
        <v>58421.4871994079</v>
      </c>
      <c r="B11602" s="130">
        <v>1.17489816159113</v>
      </c>
      <c r="C11602" s="130">
        <v>1.1235149027414499</v>
      </c>
      <c r="D11602" s="130">
        <v>0.52034244805210195</v>
      </c>
      <c r="E11602" s="130">
        <v>-8.7214335088823799E-2</v>
      </c>
    </row>
    <row r="11603" spans="1:5" x14ac:dyDescent="0.25">
      <c r="A11603" s="130">
        <v>58421.662405415002</v>
      </c>
      <c r="B11603" s="130">
        <v>1.3328813680558</v>
      </c>
      <c r="C11603" s="130">
        <v>1.1235155467634299</v>
      </c>
      <c r="D11603" s="130">
        <v>0.52034125268564901</v>
      </c>
      <c r="E11603" s="130">
        <v>-8.7217830097758298E-2</v>
      </c>
    </row>
    <row r="11604" spans="1:5" x14ac:dyDescent="0.25">
      <c r="A11604" s="130">
        <v>58422.107288562504</v>
      </c>
      <c r="B11604" s="130">
        <v>-1.88478574117019</v>
      </c>
      <c r="C11604" s="130">
        <v>1.12351718202697</v>
      </c>
      <c r="D11604" s="130">
        <v>0.52033821740264996</v>
      </c>
      <c r="E11604" s="130">
        <v>-8.7226704763296706E-2</v>
      </c>
    </row>
    <row r="11605" spans="1:5" x14ac:dyDescent="0.25">
      <c r="A11605" s="130">
        <v>58422.736351641703</v>
      </c>
      <c r="B11605" s="130">
        <v>1.68491178161851</v>
      </c>
      <c r="C11605" s="130">
        <v>1.12351949419194</v>
      </c>
      <c r="D11605" s="130">
        <v>0.52033392550412105</v>
      </c>
      <c r="E11605" s="130">
        <v>-8.7239253843935299E-2</v>
      </c>
    </row>
    <row r="11606" spans="1:5" x14ac:dyDescent="0.25">
      <c r="A11606" s="130">
        <v>58434.880943724696</v>
      </c>
      <c r="B11606" s="130">
        <v>1.25026326404338</v>
      </c>
      <c r="C11606" s="130">
        <v>1.1235641111649799</v>
      </c>
      <c r="D11606" s="130">
        <v>0.52025106223353501</v>
      </c>
      <c r="E11606" s="130">
        <v>-8.7481601671512393E-2</v>
      </c>
    </row>
    <row r="11607" spans="1:5" x14ac:dyDescent="0.25">
      <c r="A11607" s="130">
        <v>58437.2138075408</v>
      </c>
      <c r="B11607" s="130">
        <v>1.9936732416918601</v>
      </c>
      <c r="C11607" s="130">
        <v>1.12357267695281</v>
      </c>
      <c r="D11607" s="130">
        <v>0.52023514397667403</v>
      </c>
      <c r="E11607" s="130">
        <v>-8.7528171222645404E-2</v>
      </c>
    </row>
    <row r="11608" spans="1:5" x14ac:dyDescent="0.25">
      <c r="A11608" s="130">
        <v>58446.813852745603</v>
      </c>
      <c r="B11608" s="130">
        <v>1.17426705725585</v>
      </c>
      <c r="C11608" s="130">
        <v>1.12360790987339</v>
      </c>
      <c r="D11608" s="130">
        <v>0.52016963489402201</v>
      </c>
      <c r="E11608" s="130">
        <v>-8.7719867770294099E-2</v>
      </c>
    </row>
    <row r="11609" spans="1:5" x14ac:dyDescent="0.25">
      <c r="A11609" s="130">
        <v>58450.408553457499</v>
      </c>
      <c r="B11609" s="130">
        <v>1.3521131240390201</v>
      </c>
      <c r="C11609" s="130">
        <v>1.1236210957880299</v>
      </c>
      <c r="D11609" s="130">
        <v>0.520145103888635</v>
      </c>
      <c r="E11609" s="130">
        <v>-8.7791671204814806E-2</v>
      </c>
    </row>
    <row r="11610" spans="1:5" x14ac:dyDescent="0.25">
      <c r="A11610" s="130">
        <v>58450.683342689801</v>
      </c>
      <c r="B11610" s="130">
        <v>1.0350704148666801</v>
      </c>
      <c r="C11610" s="130">
        <v>1.1236221035998299</v>
      </c>
      <c r="D11610" s="130">
        <v>0.52014322863746298</v>
      </c>
      <c r="E11610" s="130">
        <v>-8.7797160588214296E-2</v>
      </c>
    </row>
    <row r="11611" spans="1:5" x14ac:dyDescent="0.25">
      <c r="A11611" s="130">
        <v>58460.97169523</v>
      </c>
      <c r="B11611" s="130">
        <v>1.3419508969382501</v>
      </c>
      <c r="C11611" s="130">
        <v>1.1236598206477599</v>
      </c>
      <c r="D11611" s="130">
        <v>0.52007301443640397</v>
      </c>
      <c r="E11611" s="130">
        <v>-8.8002741276708402E-2</v>
      </c>
    </row>
    <row r="11612" spans="1:5" x14ac:dyDescent="0.25">
      <c r="A11612" s="130">
        <v>58472.665668517897</v>
      </c>
      <c r="B11612" s="130">
        <v>0.37614643965238098</v>
      </c>
      <c r="C11612" s="130">
        <v>1.1237026512070301</v>
      </c>
      <c r="D11612" s="130">
        <v>0.51999320001778004</v>
      </c>
      <c r="E11612" s="130">
        <v>-8.8236534480385001E-2</v>
      </c>
    </row>
    <row r="11613" spans="1:5" x14ac:dyDescent="0.25">
      <c r="A11613" s="130">
        <v>58477.689891422902</v>
      </c>
      <c r="B11613" s="130">
        <v>0.54225586633269696</v>
      </c>
      <c r="C11613" s="130">
        <v>1.1237210397633499</v>
      </c>
      <c r="D11613" s="130">
        <v>0.51995890599049199</v>
      </c>
      <c r="E11613" s="130">
        <v>-8.8337022695916007E-2</v>
      </c>
    </row>
    <row r="11614" spans="1:5" x14ac:dyDescent="0.25">
      <c r="A11614" s="130">
        <v>58479.8705759609</v>
      </c>
      <c r="B11614" s="130">
        <v>-0.61369305497035498</v>
      </c>
      <c r="C11614" s="130">
        <v>1.1237290185004201</v>
      </c>
      <c r="D11614" s="130">
        <v>0.51994402076394197</v>
      </c>
      <c r="E11614" s="130">
        <v>-8.8380645625553297E-2</v>
      </c>
    </row>
    <row r="11615" spans="1:5" x14ac:dyDescent="0.25">
      <c r="A11615" s="130">
        <v>58482.064262000597</v>
      </c>
      <c r="B11615" s="130">
        <v>1.0474577983867299</v>
      </c>
      <c r="C11615" s="130">
        <v>1.1237370432514699</v>
      </c>
      <c r="D11615" s="130">
        <v>0.51992904651804905</v>
      </c>
      <c r="E11615" s="130">
        <v>-8.8424533278670003E-2</v>
      </c>
    </row>
    <row r="11616" spans="1:5" x14ac:dyDescent="0.25">
      <c r="A11616" s="130">
        <v>58483.255981173803</v>
      </c>
      <c r="B11616" s="130">
        <v>0.121808186031025</v>
      </c>
      <c r="C11616" s="130">
        <v>1.1237414020369001</v>
      </c>
      <c r="D11616" s="130">
        <v>0.51992091165006604</v>
      </c>
      <c r="E11616" s="130">
        <v>-8.8448377178907397E-2</v>
      </c>
    </row>
    <row r="11617" spans="1:5" x14ac:dyDescent="0.25">
      <c r="A11617" s="130">
        <v>58490.432916178099</v>
      </c>
      <c r="B11617" s="130">
        <v>3.0785816801146599</v>
      </c>
      <c r="C11617" s="130">
        <v>1.12376764222334</v>
      </c>
      <c r="D11617" s="130">
        <v>0.51987191903489105</v>
      </c>
      <c r="E11617" s="130">
        <v>-8.8592002134607301E-2</v>
      </c>
    </row>
    <row r="11618" spans="1:5" x14ac:dyDescent="0.25">
      <c r="A11618" s="130">
        <v>58491.247750352501</v>
      </c>
      <c r="B11618" s="130">
        <v>-0.343380653746506</v>
      </c>
      <c r="C11618" s="130">
        <v>1.12377062032446</v>
      </c>
      <c r="D11618" s="130">
        <v>0.51986635646907398</v>
      </c>
      <c r="E11618" s="130">
        <v>-8.8608311743628695E-2</v>
      </c>
    </row>
    <row r="11619" spans="1:5" x14ac:dyDescent="0.25">
      <c r="A11619" s="130">
        <v>58492.144222299299</v>
      </c>
      <c r="B11619" s="130">
        <v>0.70934418768873198</v>
      </c>
      <c r="C11619" s="130">
        <v>1.12377389654292</v>
      </c>
      <c r="D11619" s="130">
        <v>0.51986023654983704</v>
      </c>
      <c r="E11619" s="130">
        <v>-8.8626256139822807E-2</v>
      </c>
    </row>
    <row r="11620" spans="1:5" x14ac:dyDescent="0.25">
      <c r="A11620" s="130">
        <v>58493.484345652803</v>
      </c>
      <c r="B11620" s="130">
        <v>0.95720269170858097</v>
      </c>
      <c r="C11620" s="130">
        <v>1.12377879361261</v>
      </c>
      <c r="D11620" s="130">
        <v>0.51985108788413603</v>
      </c>
      <c r="E11620" s="130">
        <v>-8.8653082404813704E-2</v>
      </c>
    </row>
    <row r="11621" spans="1:5" x14ac:dyDescent="0.25">
      <c r="A11621" s="130">
        <v>58494.644975272298</v>
      </c>
      <c r="B11621" s="130">
        <v>0.44084184004451499</v>
      </c>
      <c r="C11621" s="130">
        <v>1.12378303428855</v>
      </c>
      <c r="D11621" s="130">
        <v>0.51984316449296997</v>
      </c>
      <c r="E11621" s="130">
        <v>-8.8676316999761404E-2</v>
      </c>
    </row>
    <row r="11622" spans="1:5" x14ac:dyDescent="0.25">
      <c r="A11622" s="130">
        <v>58495.350685128098</v>
      </c>
      <c r="B11622" s="130">
        <v>0.67634133129570495</v>
      </c>
      <c r="C11622" s="130">
        <v>1.1237856125688801</v>
      </c>
      <c r="D11622" s="130">
        <v>0.51983834671302898</v>
      </c>
      <c r="E11622" s="130">
        <v>-8.86904452066479E-2</v>
      </c>
    </row>
    <row r="11623" spans="1:5" x14ac:dyDescent="0.25">
      <c r="A11623" s="130">
        <v>58502.6080061092</v>
      </c>
      <c r="B11623" s="130">
        <v>1.32156859847929</v>
      </c>
      <c r="C11623" s="130">
        <v>1.1238121170299999</v>
      </c>
      <c r="D11623" s="130">
        <v>0.51978880040688102</v>
      </c>
      <c r="E11623" s="130">
        <v>-8.8835763350963895E-2</v>
      </c>
    </row>
    <row r="11624" spans="1:5" x14ac:dyDescent="0.25">
      <c r="A11624" s="130">
        <v>58504.013637042</v>
      </c>
      <c r="B11624" s="130">
        <v>0.41880641788532003</v>
      </c>
      <c r="C11624" s="130">
        <v>1.12381724844224</v>
      </c>
      <c r="D11624" s="130">
        <v>0.519779203713017</v>
      </c>
      <c r="E11624" s="130">
        <v>-8.8863915046099598E-2</v>
      </c>
    </row>
    <row r="11625" spans="1:5" x14ac:dyDescent="0.25">
      <c r="A11625" s="130">
        <v>58508.641809088898</v>
      </c>
      <c r="B11625" s="130">
        <v>2.4945444727174602</v>
      </c>
      <c r="C11625" s="130">
        <v>1.12383413924385</v>
      </c>
      <c r="D11625" s="130">
        <v>0.51974760491870498</v>
      </c>
      <c r="E11625" s="130">
        <v>-8.8956620453930296E-2</v>
      </c>
    </row>
    <row r="11626" spans="1:5" x14ac:dyDescent="0.25">
      <c r="A11626" s="130">
        <v>58517.151509289899</v>
      </c>
      <c r="B11626" s="130">
        <v>-0.47643744079067801</v>
      </c>
      <c r="C11626" s="130">
        <v>1.1238651762317799</v>
      </c>
      <c r="D11626" s="130">
        <v>0.51968950193236396</v>
      </c>
      <c r="E11626" s="130">
        <v>-8.9127128601324698E-2</v>
      </c>
    </row>
    <row r="11627" spans="1:5" x14ac:dyDescent="0.25">
      <c r="A11627" s="130">
        <v>58517.542548544297</v>
      </c>
      <c r="B11627" s="130">
        <v>-0.469469983489812</v>
      </c>
      <c r="C11627" s="130">
        <v>1.1238666018286101</v>
      </c>
      <c r="D11627" s="130">
        <v>0.51968683187739795</v>
      </c>
      <c r="E11627" s="130">
        <v>-8.91349654711516E-2</v>
      </c>
    </row>
    <row r="11628" spans="1:5" x14ac:dyDescent="0.25">
      <c r="A11628" s="130">
        <v>58518.848148406803</v>
      </c>
      <c r="B11628" s="130">
        <v>1.16734046576776</v>
      </c>
      <c r="C11628" s="130">
        <v>1.12387136120574</v>
      </c>
      <c r="D11628" s="130">
        <v>0.51967791705043997</v>
      </c>
      <c r="E11628" s="130">
        <v>-8.9161132219559305E-2</v>
      </c>
    </row>
    <row r="11629" spans="1:5" x14ac:dyDescent="0.25">
      <c r="A11629" s="130">
        <v>58525.917401450599</v>
      </c>
      <c r="B11629" s="130">
        <v>1.63171818047367</v>
      </c>
      <c r="C11629" s="130">
        <v>1.1238971204282899</v>
      </c>
      <c r="D11629" s="130">
        <v>0.51962964552659197</v>
      </c>
      <c r="E11629" s="130">
        <v>-8.9302841683086401E-2</v>
      </c>
    </row>
    <row r="11630" spans="1:5" x14ac:dyDescent="0.25">
      <c r="A11630" s="130">
        <v>58527.741812564302</v>
      </c>
      <c r="B11630" s="130">
        <v>1.55707726882677</v>
      </c>
      <c r="C11630" s="130">
        <v>1.12390376532411</v>
      </c>
      <c r="D11630" s="130">
        <v>0.51961718731451201</v>
      </c>
      <c r="E11630" s="130">
        <v>-8.9339421270820701E-2</v>
      </c>
    </row>
    <row r="11631" spans="1:5" x14ac:dyDescent="0.25">
      <c r="A11631" s="130">
        <v>58529.888665543302</v>
      </c>
      <c r="B11631" s="130">
        <v>1.14499168053226</v>
      </c>
      <c r="C11631" s="130">
        <v>1.12391158304959</v>
      </c>
      <c r="D11631" s="130">
        <v>0.51960252703568899</v>
      </c>
      <c r="E11631" s="130">
        <v>-8.9382469851736104E-2</v>
      </c>
    </row>
    <row r="11632" spans="1:5" x14ac:dyDescent="0.25">
      <c r="A11632" s="130">
        <v>58530.806365714503</v>
      </c>
      <c r="B11632" s="130">
        <v>1.6680872595023399</v>
      </c>
      <c r="C11632" s="130">
        <v>1.12391492431693</v>
      </c>
      <c r="D11632" s="130">
        <v>0.51959626023230499</v>
      </c>
      <c r="E11632" s="130">
        <v>-8.9400872847297003E-2</v>
      </c>
    </row>
    <row r="11633" spans="1:5" x14ac:dyDescent="0.25">
      <c r="A11633" s="130">
        <v>58532.467275203999</v>
      </c>
      <c r="B11633" s="130">
        <v>1.1116808479381599</v>
      </c>
      <c r="C11633" s="130">
        <v>1.1239209707490501</v>
      </c>
      <c r="D11633" s="130">
        <v>0.51958491807404406</v>
      </c>
      <c r="E11633" s="130">
        <v>-8.9434181715722399E-2</v>
      </c>
    </row>
    <row r="11634" spans="1:5" x14ac:dyDescent="0.25">
      <c r="A11634" s="130">
        <v>58532.702907868501</v>
      </c>
      <c r="B11634" s="130">
        <v>0.99807149064816703</v>
      </c>
      <c r="C11634" s="130">
        <v>1.1239218284710299</v>
      </c>
      <c r="D11634" s="130">
        <v>0.51958330895370797</v>
      </c>
      <c r="E11634" s="130">
        <v>-8.9438907443142798E-2</v>
      </c>
    </row>
    <row r="11635" spans="1:5" x14ac:dyDescent="0.25">
      <c r="A11635" s="130">
        <v>58536.153695795801</v>
      </c>
      <c r="B11635" s="130">
        <v>0.66331343305414703</v>
      </c>
      <c r="C11635" s="130">
        <v>1.12393438723698</v>
      </c>
      <c r="D11635" s="130">
        <v>0.51955974339770095</v>
      </c>
      <c r="E11635" s="130">
        <v>-8.9508120629132701E-2</v>
      </c>
    </row>
    <row r="11636" spans="1:5" x14ac:dyDescent="0.25">
      <c r="A11636" s="130">
        <v>58538.838369209399</v>
      </c>
      <c r="B11636" s="130">
        <v>-1.1103772630648101</v>
      </c>
      <c r="C11636" s="130">
        <v>1.1239441547128599</v>
      </c>
      <c r="D11636" s="130">
        <v>0.519541409217116</v>
      </c>
      <c r="E11636" s="130">
        <v>-8.9561975400910099E-2</v>
      </c>
    </row>
    <row r="11637" spans="1:5" x14ac:dyDescent="0.25">
      <c r="A11637" s="130">
        <v>58542.519732110799</v>
      </c>
      <c r="B11637" s="130">
        <v>0.87051065441516895</v>
      </c>
      <c r="C11637" s="130">
        <v>1.1239575439343401</v>
      </c>
      <c r="D11637" s="130">
        <v>0.519516267804911</v>
      </c>
      <c r="E11637" s="130">
        <v>-8.9635834791188404E-2</v>
      </c>
    </row>
    <row r="11638" spans="1:5" x14ac:dyDescent="0.25">
      <c r="A11638" s="130">
        <v>58543.659204597301</v>
      </c>
      <c r="B11638" s="130">
        <v>1.3503233573225</v>
      </c>
      <c r="C11638" s="130">
        <v>1.1239616871796101</v>
      </c>
      <c r="D11638" s="130">
        <v>0.51950848576971298</v>
      </c>
      <c r="E11638" s="130">
        <v>-8.9658698653122607E-2</v>
      </c>
    </row>
    <row r="11639" spans="1:5" x14ac:dyDescent="0.25">
      <c r="A11639" s="130">
        <v>58552.4269632098</v>
      </c>
      <c r="B11639" s="130">
        <v>1.8147004110848901</v>
      </c>
      <c r="C11639" s="130">
        <v>1.12399355093544</v>
      </c>
      <c r="D11639" s="130">
        <v>0.51944860395487302</v>
      </c>
      <c r="E11639" s="130">
        <v>-8.9834666793169204E-2</v>
      </c>
    </row>
    <row r="11640" spans="1:5" x14ac:dyDescent="0.25">
      <c r="A11640" s="130">
        <v>58554.224765403203</v>
      </c>
      <c r="B11640" s="130">
        <v>0.57867445364834202</v>
      </c>
      <c r="C11640" s="130">
        <v>1.1240000808014099</v>
      </c>
      <c r="D11640" s="130">
        <v>0.51943632485941005</v>
      </c>
      <c r="E11640" s="130">
        <v>-8.9870757337548193E-2</v>
      </c>
    </row>
    <row r="11641" spans="1:5" x14ac:dyDescent="0.25">
      <c r="A11641" s="130">
        <v>58564.225962953402</v>
      </c>
      <c r="B11641" s="130">
        <v>7.7823110330421705E-2</v>
      </c>
      <c r="C11641" s="130">
        <v>1.1240363831703399</v>
      </c>
      <c r="D11641" s="130">
        <v>0.51936801292450097</v>
      </c>
      <c r="E11641" s="130">
        <v>-9.0071584045845601E-2</v>
      </c>
    </row>
    <row r="11642" spans="1:5" x14ac:dyDescent="0.25">
      <c r="A11642" s="130">
        <v>58570.294749644701</v>
      </c>
      <c r="B11642" s="130">
        <v>1.8096703818970801</v>
      </c>
      <c r="C11642" s="130">
        <v>1.12405839208781</v>
      </c>
      <c r="D11642" s="130">
        <v>0.51932655822961604</v>
      </c>
      <c r="E11642" s="130">
        <v>-9.0193491803332596E-2</v>
      </c>
    </row>
    <row r="11643" spans="1:5" x14ac:dyDescent="0.25">
      <c r="A11643" s="130">
        <v>58579.317248678803</v>
      </c>
      <c r="B11643" s="130">
        <v>0.38418141776952502</v>
      </c>
      <c r="C11643" s="130">
        <v>1.1240910850053401</v>
      </c>
      <c r="D11643" s="130">
        <v>0.51926492369194599</v>
      </c>
      <c r="E11643" s="130">
        <v>-9.0374795127973404E-2</v>
      </c>
    </row>
    <row r="11644" spans="1:5" x14ac:dyDescent="0.25">
      <c r="A11644" s="130">
        <v>58582.228609851001</v>
      </c>
      <c r="B11644" s="130">
        <v>-0.58129515219460504</v>
      </c>
      <c r="C11644" s="130">
        <v>1.12410162708126</v>
      </c>
      <c r="D11644" s="130">
        <v>0.51924503467045302</v>
      </c>
      <c r="E11644" s="130">
        <v>-9.0433313566795098E-2</v>
      </c>
    </row>
    <row r="11645" spans="1:5" x14ac:dyDescent="0.25">
      <c r="A11645" s="130">
        <v>58584.010785490202</v>
      </c>
      <c r="B11645" s="130">
        <v>2.6373216932034498</v>
      </c>
      <c r="C11645" s="130">
        <v>1.1241080786092099</v>
      </c>
      <c r="D11645" s="130">
        <v>0.51923285948217102</v>
      </c>
      <c r="E11645" s="130">
        <v>-9.0469139153501105E-2</v>
      </c>
    </row>
    <row r="11646" spans="1:5" x14ac:dyDescent="0.25">
      <c r="A11646" s="130">
        <v>58585.836908524201</v>
      </c>
      <c r="B11646" s="130">
        <v>-0.457644906688848</v>
      </c>
      <c r="C11646" s="130">
        <v>1.1241146878406401</v>
      </c>
      <c r="D11646" s="130">
        <v>0.51922038388785097</v>
      </c>
      <c r="E11646" s="130">
        <v>-9.0505851173568394E-2</v>
      </c>
    </row>
    <row r="11647" spans="1:5" x14ac:dyDescent="0.25">
      <c r="A11647" s="130">
        <v>58596.956968547303</v>
      </c>
      <c r="B11647" s="130">
        <v>-0.32151872912089502</v>
      </c>
      <c r="C11647" s="130">
        <v>1.124154903695</v>
      </c>
      <c r="D11647" s="130">
        <v>0.51914441078182905</v>
      </c>
      <c r="E11647" s="130">
        <v>-9.0729471938034295E-2</v>
      </c>
    </row>
    <row r="11648" spans="1:5" x14ac:dyDescent="0.25">
      <c r="A11648" s="130">
        <v>58598.278633791298</v>
      </c>
      <c r="B11648" s="130">
        <v>-5.0806755406385101E-2</v>
      </c>
      <c r="C11648" s="130">
        <v>1.12415967997995</v>
      </c>
      <c r="D11648" s="130">
        <v>0.519135380634278</v>
      </c>
      <c r="E11648" s="130">
        <v>-9.0756057625097697E-2</v>
      </c>
    </row>
    <row r="11649" spans="1:5" x14ac:dyDescent="0.25">
      <c r="A11649" s="130">
        <v>58598.3044128115</v>
      </c>
      <c r="B11649" s="130">
        <v>1.7036076216576901</v>
      </c>
      <c r="C11649" s="130">
        <v>1.1241597731336299</v>
      </c>
      <c r="D11649" s="130">
        <v>0.51913520450076001</v>
      </c>
      <c r="E11649" s="130">
        <v>-9.0756576193368202E-2</v>
      </c>
    </row>
    <row r="11650" spans="1:5" x14ac:dyDescent="0.25">
      <c r="A11650" s="130">
        <v>58602.153307034103</v>
      </c>
      <c r="B11650" s="130">
        <v>0.82366515027041398</v>
      </c>
      <c r="C11650" s="130">
        <v>1.12417367804333</v>
      </c>
      <c r="D11650" s="130">
        <v>0.51910890678817601</v>
      </c>
      <c r="E11650" s="130">
        <v>-9.0834006892324196E-2</v>
      </c>
    </row>
    <row r="11651" spans="1:5" x14ac:dyDescent="0.25">
      <c r="A11651" s="130">
        <v>58604.569670296201</v>
      </c>
      <c r="B11651" s="130">
        <v>1.5022546567686501</v>
      </c>
      <c r="C11651" s="130">
        <v>1.1241824043331701</v>
      </c>
      <c r="D11651" s="130">
        <v>0.51909239650407402</v>
      </c>
      <c r="E11651" s="130">
        <v>-9.0882625246678103E-2</v>
      </c>
    </row>
    <row r="11652" spans="1:5" x14ac:dyDescent="0.25">
      <c r="A11652" s="130">
        <v>58608.340403586997</v>
      </c>
      <c r="B11652" s="130">
        <v>-0.631254813440985</v>
      </c>
      <c r="C11652" s="130">
        <v>1.12419601656307</v>
      </c>
      <c r="D11652" s="130">
        <v>0.51906663161327904</v>
      </c>
      <c r="E11652" s="130">
        <v>-9.0958504628116901E-2</v>
      </c>
    </row>
    <row r="11653" spans="1:5" x14ac:dyDescent="0.25">
      <c r="A11653" s="130">
        <v>58613.6499131698</v>
      </c>
      <c r="B11653" s="130">
        <v>1.65544128888897</v>
      </c>
      <c r="C11653" s="130">
        <v>1.1242151730204399</v>
      </c>
      <c r="D11653" s="130">
        <v>0.51903035123730301</v>
      </c>
      <c r="E11653" s="130">
        <v>-9.1065370766498094E-2</v>
      </c>
    </row>
    <row r="11654" spans="1:5" x14ac:dyDescent="0.25">
      <c r="A11654" s="130">
        <v>58621.161412015397</v>
      </c>
      <c r="B11654" s="130">
        <v>1.9125023890106401</v>
      </c>
      <c r="C11654" s="130">
        <v>1.12424225251474</v>
      </c>
      <c r="D11654" s="130">
        <v>0.51897902199019796</v>
      </c>
      <c r="E11654" s="130">
        <v>-9.1216599998685005E-2</v>
      </c>
    </row>
    <row r="11655" spans="1:5" x14ac:dyDescent="0.25">
      <c r="A11655" s="130">
        <v>58631.899406703298</v>
      </c>
      <c r="B11655" s="130">
        <v>1.9688321622716201</v>
      </c>
      <c r="C11655" s="130">
        <v>1.1242809190201899</v>
      </c>
      <c r="D11655" s="130">
        <v>0.51890563973255299</v>
      </c>
      <c r="E11655" s="130">
        <v>-9.1432875392720006E-2</v>
      </c>
    </row>
    <row r="11656" spans="1:5" x14ac:dyDescent="0.25">
      <c r="A11656" s="130">
        <v>58633.076629332303</v>
      </c>
      <c r="B11656" s="130">
        <v>0.98960388290558798</v>
      </c>
      <c r="C11656" s="130">
        <v>1.12428515484322</v>
      </c>
      <c r="D11656" s="130">
        <v>0.51889759436831695</v>
      </c>
      <c r="E11656" s="130">
        <v>-9.1456592195934994E-2</v>
      </c>
    </row>
    <row r="11657" spans="1:5" x14ac:dyDescent="0.25">
      <c r="A11657" s="130">
        <v>58635.014657403197</v>
      </c>
      <c r="B11657" s="130">
        <v>0.11925802355250401</v>
      </c>
      <c r="C11657" s="130">
        <v>1.12429212674852</v>
      </c>
      <c r="D11657" s="130">
        <v>0.51888434936167904</v>
      </c>
      <c r="E11657" s="130">
        <v>-9.1495639155942804E-2</v>
      </c>
    </row>
    <row r="11658" spans="1:5" x14ac:dyDescent="0.25">
      <c r="A11658" s="130">
        <v>58638.986327981198</v>
      </c>
      <c r="B11658" s="130">
        <v>1.1998449381494201</v>
      </c>
      <c r="C11658" s="130">
        <v>1.12430640901934</v>
      </c>
      <c r="D11658" s="130">
        <v>0.51885720530086499</v>
      </c>
      <c r="E11658" s="130">
        <v>-9.1575669830549905E-2</v>
      </c>
    </row>
    <row r="11659" spans="1:5" x14ac:dyDescent="0.25">
      <c r="A11659" s="130">
        <v>58642.337833211997</v>
      </c>
      <c r="B11659" s="130">
        <v>0.761716123559109</v>
      </c>
      <c r="C11659" s="130">
        <v>1.12431845536121</v>
      </c>
      <c r="D11659" s="130">
        <v>0.51883429909160605</v>
      </c>
      <c r="E11659" s="130">
        <v>-9.1643214724661803E-2</v>
      </c>
    </row>
    <row r="11660" spans="1:5" x14ac:dyDescent="0.25">
      <c r="A11660" s="130">
        <v>58645.183515625104</v>
      </c>
      <c r="B11660" s="130">
        <v>0.77037632481769003</v>
      </c>
      <c r="C11660" s="130">
        <v>1.1243286794306799</v>
      </c>
      <c r="D11660" s="130">
        <v>0.51881484953766799</v>
      </c>
      <c r="E11660" s="130">
        <v>-9.1700573202824806E-2</v>
      </c>
    </row>
    <row r="11661" spans="1:5" x14ac:dyDescent="0.25">
      <c r="A11661" s="130">
        <v>58646.6050852525</v>
      </c>
      <c r="B11661" s="130">
        <v>-0.455274560947938</v>
      </c>
      <c r="C11661" s="130">
        <v>1.12433378544859</v>
      </c>
      <c r="D11661" s="130">
        <v>0.51880513329953504</v>
      </c>
      <c r="E11661" s="130">
        <v>-9.1729229467841997E-2</v>
      </c>
    </row>
    <row r="11662" spans="1:5" x14ac:dyDescent="0.25">
      <c r="A11662" s="130">
        <v>58649.662391960097</v>
      </c>
      <c r="B11662" s="130">
        <v>2.1165103669346101</v>
      </c>
      <c r="C11662" s="130">
        <v>1.1243447634500301</v>
      </c>
      <c r="D11662" s="130">
        <v>0.51878423667471596</v>
      </c>
      <c r="E11662" s="130">
        <v>-9.1790865212078201E-2</v>
      </c>
    </row>
    <row r="11663" spans="1:5" x14ac:dyDescent="0.25">
      <c r="A11663" s="130">
        <v>58667.190413401702</v>
      </c>
      <c r="B11663" s="130">
        <v>0.95404670151586501</v>
      </c>
      <c r="C11663" s="130">
        <v>1.1244076142823201</v>
      </c>
      <c r="D11663" s="130">
        <v>0.51866442405222601</v>
      </c>
      <c r="E11663" s="130">
        <v>-9.2144389676507302E-2</v>
      </c>
    </row>
    <row r="11664" spans="1:5" x14ac:dyDescent="0.25">
      <c r="A11664" s="130">
        <v>58686.243539280797</v>
      </c>
      <c r="B11664" s="130">
        <v>-0.74746132537786303</v>
      </c>
      <c r="C11664" s="130">
        <v>1.12447575989264</v>
      </c>
      <c r="D11664" s="130">
        <v>0.518534169433571</v>
      </c>
      <c r="E11664" s="130">
        <v>-9.2528974906069802E-2</v>
      </c>
    </row>
    <row r="11665" spans="1:5" x14ac:dyDescent="0.25">
      <c r="A11665" s="130">
        <v>58689.652256257097</v>
      </c>
      <c r="B11665" s="130">
        <v>2.1346721399224702</v>
      </c>
      <c r="C11665" s="130">
        <v>1.1244879319744601</v>
      </c>
      <c r="D11665" s="130">
        <v>0.51851086424658599</v>
      </c>
      <c r="E11665" s="130">
        <v>-9.2597812239341507E-2</v>
      </c>
    </row>
    <row r="11666" spans="1:5" x14ac:dyDescent="0.25">
      <c r="A11666" s="130">
        <v>58695.107474908298</v>
      </c>
      <c r="B11666" s="130">
        <v>1.93253140823058</v>
      </c>
      <c r="C11666" s="130">
        <v>1.1245073992766601</v>
      </c>
      <c r="D11666" s="130">
        <v>0.51847356608546702</v>
      </c>
      <c r="E11666" s="130">
        <v>-9.2707998214655404E-2</v>
      </c>
    </row>
    <row r="11667" spans="1:5" x14ac:dyDescent="0.25">
      <c r="A11667" s="130">
        <v>58696.122404255198</v>
      </c>
      <c r="B11667" s="130">
        <v>-0.537059374572457</v>
      </c>
      <c r="C11667" s="130">
        <v>1.1245110194010199</v>
      </c>
      <c r="D11667" s="130">
        <v>0.51846662670057297</v>
      </c>
      <c r="E11667" s="130">
        <v>-9.2728500817740298E-2</v>
      </c>
    </row>
    <row r="11668" spans="1:5" x14ac:dyDescent="0.25">
      <c r="A11668" s="130">
        <v>58697.611586170002</v>
      </c>
      <c r="B11668" s="130">
        <v>1.15286271254904</v>
      </c>
      <c r="C11668" s="130">
        <v>1.12451633014456</v>
      </c>
      <c r="D11668" s="130">
        <v>0.51845644461493401</v>
      </c>
      <c r="E11668" s="130">
        <v>-9.2758585383959799E-2</v>
      </c>
    </row>
    <row r="11669" spans="1:5" x14ac:dyDescent="0.25">
      <c r="A11669" s="130">
        <v>58698.103039105503</v>
      </c>
      <c r="B11669" s="130">
        <v>-0.30885784440626302</v>
      </c>
      <c r="C11669" s="130">
        <v>1.1245180825154499</v>
      </c>
      <c r="D11669" s="130">
        <v>0.51845308434667703</v>
      </c>
      <c r="E11669" s="130">
        <v>-9.2768514165625898E-2</v>
      </c>
    </row>
    <row r="11670" spans="1:5" x14ac:dyDescent="0.25">
      <c r="A11670" s="130">
        <v>58704.473184764203</v>
      </c>
      <c r="B11670" s="130">
        <v>1.37888165762032</v>
      </c>
      <c r="C11670" s="130">
        <v>1.1245407849479501</v>
      </c>
      <c r="D11670" s="130">
        <v>0.518409527961466</v>
      </c>
      <c r="E11670" s="130">
        <v>-9.2897228146128094E-2</v>
      </c>
    </row>
    <row r="11671" spans="1:5" x14ac:dyDescent="0.25">
      <c r="A11671" s="130">
        <v>58707.207348642201</v>
      </c>
      <c r="B11671" s="130">
        <v>0.75493197156180103</v>
      </c>
      <c r="C11671" s="130">
        <v>1.12455052255905</v>
      </c>
      <c r="D11671" s="130">
        <v>0.51839083229985605</v>
      </c>
      <c r="E11671" s="130">
        <v>-9.29524846517569E-2</v>
      </c>
    </row>
    <row r="11672" spans="1:5" x14ac:dyDescent="0.25">
      <c r="A11672" s="130">
        <v>58721.729868189999</v>
      </c>
      <c r="B11672" s="130">
        <v>0.92220202035799803</v>
      </c>
      <c r="C11672" s="130">
        <v>1.1246021763454299</v>
      </c>
      <c r="D11672" s="130">
        <v>0.51829152428285297</v>
      </c>
      <c r="E11672" s="130">
        <v>-9.3246084890150002E-2</v>
      </c>
    </row>
    <row r="11673" spans="1:5" x14ac:dyDescent="0.25">
      <c r="A11673" s="130">
        <v>58731.291966738601</v>
      </c>
      <c r="B11673" s="130">
        <v>0.25381070541636902</v>
      </c>
      <c r="C11673" s="130">
        <v>1.12463612383172</v>
      </c>
      <c r="D11673" s="130">
        <v>0.51822613122739603</v>
      </c>
      <c r="E11673" s="130">
        <v>-9.3439496878180595E-2</v>
      </c>
    </row>
    <row r="11674" spans="1:5" x14ac:dyDescent="0.25">
      <c r="A11674" s="130">
        <v>58731.391911613799</v>
      </c>
      <c r="B11674" s="130">
        <v>0.363704581434798</v>
      </c>
      <c r="C11674" s="130">
        <v>1.1246364783893401</v>
      </c>
      <c r="D11674" s="130">
        <v>0.51822544770410395</v>
      </c>
      <c r="E11674" s="130">
        <v>-9.3441518857738895E-2</v>
      </c>
    </row>
    <row r="11675" spans="1:5" x14ac:dyDescent="0.25">
      <c r="A11675" s="130">
        <v>58734.614769037304</v>
      </c>
      <c r="B11675" s="130">
        <v>1.4172640631912901</v>
      </c>
      <c r="C11675" s="130">
        <v>1.1246479085855401</v>
      </c>
      <c r="D11675" s="130">
        <v>0.51820340632286299</v>
      </c>
      <c r="E11675" s="130">
        <v>-9.3506724748248102E-2</v>
      </c>
    </row>
    <row r="11676" spans="1:5" x14ac:dyDescent="0.25">
      <c r="A11676" s="130">
        <v>58740.345917377897</v>
      </c>
      <c r="B11676" s="130">
        <v>0.99265017687855095</v>
      </c>
      <c r="C11676" s="130">
        <v>1.12466822027974</v>
      </c>
      <c r="D11676" s="130">
        <v>0.51816420934348795</v>
      </c>
      <c r="E11676" s="130">
        <v>-9.3622700375235499E-2</v>
      </c>
    </row>
    <row r="11677" spans="1:5" x14ac:dyDescent="0.25">
      <c r="A11677" s="130">
        <v>58744.233686346801</v>
      </c>
      <c r="B11677" s="130">
        <v>2.4799648808682101E-2</v>
      </c>
      <c r="C11677" s="130">
        <v>1.1246819882965799</v>
      </c>
      <c r="D11677" s="130">
        <v>0.51813761890076104</v>
      </c>
      <c r="E11677" s="130">
        <v>-9.3701388736820199E-2</v>
      </c>
    </row>
    <row r="11678" spans="1:5" x14ac:dyDescent="0.25">
      <c r="A11678" s="130">
        <v>58744.262450278802</v>
      </c>
      <c r="B11678" s="130">
        <v>0.138376121546435</v>
      </c>
      <c r="C11678" s="130">
        <v>1.12468209012819</v>
      </c>
      <c r="D11678" s="130">
        <v>0.51813742216689596</v>
      </c>
      <c r="E11678" s="130">
        <v>-9.3701970964470499E-2</v>
      </c>
    </row>
    <row r="11679" spans="1:5" x14ac:dyDescent="0.25">
      <c r="A11679" s="130">
        <v>58747.072109366702</v>
      </c>
      <c r="B11679" s="130">
        <v>0.90656067537861995</v>
      </c>
      <c r="C11679" s="130">
        <v>1.1246920347567899</v>
      </c>
      <c r="D11679" s="130">
        <v>0.51811820503099704</v>
      </c>
      <c r="E11679" s="130">
        <v>-9.3758846196165896E-2</v>
      </c>
    </row>
    <row r="11680" spans="1:5" x14ac:dyDescent="0.25">
      <c r="A11680" s="130">
        <v>58748.260187179301</v>
      </c>
      <c r="B11680" s="130">
        <v>1.7281711951823999</v>
      </c>
      <c r="C11680" s="130">
        <v>1.12469623853209</v>
      </c>
      <c r="D11680" s="130">
        <v>0.51811007886343297</v>
      </c>
      <c r="E11680" s="130">
        <v>-9.37828981068453E-2</v>
      </c>
    </row>
    <row r="11681" spans="1:5" x14ac:dyDescent="0.25">
      <c r="A11681" s="130">
        <v>58751.349478825003</v>
      </c>
      <c r="B11681" s="130">
        <v>0.35794249515430598</v>
      </c>
      <c r="C11681" s="130">
        <v>1.1247071655773899</v>
      </c>
      <c r="D11681" s="130">
        <v>0.51808894854466203</v>
      </c>
      <c r="E11681" s="130">
        <v>-9.3845444338331904E-2</v>
      </c>
    </row>
    <row r="11682" spans="1:5" x14ac:dyDescent="0.25">
      <c r="A11682" s="130">
        <v>58751.826387590998</v>
      </c>
      <c r="B11682" s="130">
        <v>0.37429310362631102</v>
      </c>
      <c r="C11682" s="130">
        <v>1.1247088519481701</v>
      </c>
      <c r="D11682" s="130">
        <v>0.51808568651693299</v>
      </c>
      <c r="E11682" s="130">
        <v>-9.3855100595121393E-2</v>
      </c>
    </row>
    <row r="11683" spans="1:5" x14ac:dyDescent="0.25">
      <c r="A11683" s="130">
        <v>58751.919954553901</v>
      </c>
      <c r="B11683" s="130">
        <v>1.4318102584091701</v>
      </c>
      <c r="C11683" s="130">
        <v>1.12470918278975</v>
      </c>
      <c r="D11683" s="130">
        <v>0.51808504652321896</v>
      </c>
      <c r="E11683" s="130">
        <v>-9.3856995123134696E-2</v>
      </c>
    </row>
    <row r="11684" spans="1:5" x14ac:dyDescent="0.25">
      <c r="A11684" s="130">
        <v>58770.458196364903</v>
      </c>
      <c r="B11684" s="130">
        <v>0.174448054855292</v>
      </c>
      <c r="C11684" s="130">
        <v>1.12477463114501</v>
      </c>
      <c r="D11684" s="130">
        <v>0.51795823791659301</v>
      </c>
      <c r="E11684" s="130">
        <v>-9.4232494744375103E-2</v>
      </c>
    </row>
    <row r="11685" spans="1:5" x14ac:dyDescent="0.25">
      <c r="A11685" s="130">
        <v>58785.8155332897</v>
      </c>
      <c r="B11685" s="130">
        <v>0.62320386968770503</v>
      </c>
      <c r="C11685" s="130">
        <v>1.12482869504629</v>
      </c>
      <c r="D11685" s="130">
        <v>0.51785317613602799</v>
      </c>
      <c r="E11685" s="130">
        <v>-9.4543773874079307E-2</v>
      </c>
    </row>
    <row r="11686" spans="1:5" x14ac:dyDescent="0.25">
      <c r="A11686" s="130">
        <v>58787.4838807376</v>
      </c>
      <c r="B11686" s="130">
        <v>-0.21647724501052701</v>
      </c>
      <c r="C11686" s="130">
        <v>1.1248345597063301</v>
      </c>
      <c r="D11686" s="130">
        <v>0.51784176209232902</v>
      </c>
      <c r="E11686" s="130">
        <v>-9.4577601114031601E-2</v>
      </c>
    </row>
    <row r="11687" spans="1:5" x14ac:dyDescent="0.25">
      <c r="A11687" s="130">
        <v>58795.767503403098</v>
      </c>
      <c r="B11687" s="130">
        <v>1.38252724067771</v>
      </c>
      <c r="C11687" s="130">
        <v>1.1248636534861001</v>
      </c>
      <c r="D11687" s="130">
        <v>0.51778508763526998</v>
      </c>
      <c r="E11687" s="130">
        <v>-9.4745591789349395E-2</v>
      </c>
    </row>
    <row r="11688" spans="1:5" x14ac:dyDescent="0.25">
      <c r="A11688" s="130">
        <v>58814.434798438298</v>
      </c>
      <c r="B11688" s="130">
        <v>2.0256423568896502</v>
      </c>
      <c r="C11688" s="130">
        <v>1.1249290606293401</v>
      </c>
      <c r="D11688" s="130">
        <v>0.51765735963150905</v>
      </c>
      <c r="E11688" s="130">
        <v>-9.5124360695558602E-2</v>
      </c>
    </row>
    <row r="11689" spans="1:5" x14ac:dyDescent="0.25">
      <c r="A11689" s="130">
        <v>58817.560651415501</v>
      </c>
      <c r="B11689" s="130">
        <v>1.13076083980941</v>
      </c>
      <c r="C11689" s="130">
        <v>1.1249399916357099</v>
      </c>
      <c r="D11689" s="130">
        <v>0.51763596999189798</v>
      </c>
      <c r="E11689" s="130">
        <v>-9.5187812578315101E-2</v>
      </c>
    </row>
    <row r="11690" spans="1:5" x14ac:dyDescent="0.25">
      <c r="A11690" s="130">
        <v>58821.656879172202</v>
      </c>
      <c r="B11690" s="130">
        <v>1.36906292817942</v>
      </c>
      <c r="C11690" s="130">
        <v>1.12495430656873</v>
      </c>
      <c r="D11690" s="130">
        <v>0.51760793961475704</v>
      </c>
      <c r="E11690" s="130">
        <v>-9.5270973699166095E-2</v>
      </c>
    </row>
    <row r="11691" spans="1:5" x14ac:dyDescent="0.25">
      <c r="A11691" s="130">
        <v>58823.834680054402</v>
      </c>
      <c r="B11691" s="130">
        <v>1.88868731587164</v>
      </c>
      <c r="C11691" s="130">
        <v>1.1249619128664701</v>
      </c>
      <c r="D11691" s="130">
        <v>0.51759303668646395</v>
      </c>
      <c r="E11691" s="130">
        <v>-9.5315192467837498E-2</v>
      </c>
    </row>
    <row r="11692" spans="1:5" x14ac:dyDescent="0.25">
      <c r="A11692" s="130">
        <v>58832.261048425797</v>
      </c>
      <c r="B11692" s="130">
        <v>0.40158891277386499</v>
      </c>
      <c r="C11692" s="130">
        <v>1.1249913143739001</v>
      </c>
      <c r="D11692" s="130">
        <v>0.51753537221059498</v>
      </c>
      <c r="E11692" s="130">
        <v>-9.5486318817282506E-2</v>
      </c>
    </row>
    <row r="11693" spans="1:5" x14ac:dyDescent="0.25">
      <c r="A11693" s="130">
        <v>58836.222102931402</v>
      </c>
      <c r="B11693" s="130">
        <v>-0.40674595058202101</v>
      </c>
      <c r="C11693" s="130">
        <v>1.12500511943492</v>
      </c>
      <c r="D11693" s="130">
        <v>0.51750826433096697</v>
      </c>
      <c r="E11693" s="130">
        <v>-9.5566780599635706E-2</v>
      </c>
    </row>
    <row r="11694" spans="1:5" x14ac:dyDescent="0.25">
      <c r="A11694" s="130">
        <v>58836.923653716403</v>
      </c>
      <c r="B11694" s="130">
        <v>1.4598597606066499</v>
      </c>
      <c r="C11694" s="130">
        <v>1.1250075634083601</v>
      </c>
      <c r="D11694" s="130">
        <v>0.51750346312705697</v>
      </c>
      <c r="E11694" s="130">
        <v>-9.5581032617448394E-2</v>
      </c>
    </row>
    <row r="11695" spans="1:5" x14ac:dyDescent="0.25">
      <c r="A11695" s="130">
        <v>58838.887630778903</v>
      </c>
      <c r="B11695" s="130">
        <v>2.36726913757879</v>
      </c>
      <c r="C11695" s="130">
        <v>1.1250144035437</v>
      </c>
      <c r="D11695" s="130">
        <v>0.51749002214364404</v>
      </c>
      <c r="E11695" s="130">
        <v>-9.5620932863672695E-2</v>
      </c>
    </row>
    <row r="11696" spans="1:5" x14ac:dyDescent="0.25">
      <c r="A11696" s="130">
        <v>58839.393216511999</v>
      </c>
      <c r="B11696" s="130">
        <v>0.78274765281818304</v>
      </c>
      <c r="C11696" s="130">
        <v>1.1250161639862499</v>
      </c>
      <c r="D11696" s="130">
        <v>0.51748656201079002</v>
      </c>
      <c r="E11696" s="130">
        <v>-9.5631204846141807E-2</v>
      </c>
    </row>
    <row r="11697" spans="1:5" x14ac:dyDescent="0.25">
      <c r="A11697" s="130">
        <v>58847.003786951602</v>
      </c>
      <c r="B11697" s="130">
        <v>1.19639151919348</v>
      </c>
      <c r="C11697" s="130">
        <v>1.12504264348702</v>
      </c>
      <c r="D11697" s="130">
        <v>0.51743447540196696</v>
      </c>
      <c r="E11697" s="130">
        <v>-9.5785852451584205E-2</v>
      </c>
    </row>
    <row r="11698" spans="1:5" x14ac:dyDescent="0.25">
      <c r="A11698" s="130">
        <v>58849.641617905298</v>
      </c>
      <c r="B11698" s="130">
        <v>-0.64447848347551895</v>
      </c>
      <c r="C11698" s="130">
        <v>1.1250518123336899</v>
      </c>
      <c r="D11698" s="130">
        <v>0.51741642156309597</v>
      </c>
      <c r="E11698" s="130">
        <v>-9.5839463799712796E-2</v>
      </c>
    </row>
    <row r="11699" spans="1:5" x14ac:dyDescent="0.25">
      <c r="A11699" s="130">
        <v>58857.631814971399</v>
      </c>
      <c r="B11699" s="130">
        <v>-0.73978675042378805</v>
      </c>
      <c r="C11699" s="130">
        <v>1.1250795570621199</v>
      </c>
      <c r="D11699" s="130">
        <v>0.51736173328511004</v>
      </c>
      <c r="E11699" s="130">
        <v>-9.6001889123946194E-2</v>
      </c>
    </row>
    <row r="11700" spans="1:5" x14ac:dyDescent="0.25">
      <c r="A11700" s="130">
        <v>58859.905471532598</v>
      </c>
      <c r="B11700" s="130">
        <v>0.80261761509501395</v>
      </c>
      <c r="C11700" s="130">
        <v>1.1250874441254799</v>
      </c>
      <c r="D11700" s="130">
        <v>0.51734617093298696</v>
      </c>
      <c r="E11700" s="130">
        <v>-9.60481170446882E-2</v>
      </c>
    </row>
    <row r="11701" spans="1:5" x14ac:dyDescent="0.25">
      <c r="A11701" s="130">
        <v>58861.695508465702</v>
      </c>
      <c r="B11701" s="130">
        <v>3.9318199670201899E-2</v>
      </c>
      <c r="C11701" s="130">
        <v>1.12509365110256</v>
      </c>
      <c r="D11701" s="130">
        <v>0.51733391862980505</v>
      </c>
      <c r="E11701" s="130">
        <v>-9.6084514778506103E-2</v>
      </c>
    </row>
    <row r="11702" spans="1:5" x14ac:dyDescent="0.25">
      <c r="A11702" s="130">
        <v>58862.222186001803</v>
      </c>
      <c r="B11702" s="130">
        <v>1.80806411307801</v>
      </c>
      <c r="C11702" s="130">
        <v>1.1250954769499399</v>
      </c>
      <c r="D11702" s="130">
        <v>0.51733031364369797</v>
      </c>
      <c r="E11702" s="130">
        <v>-9.6095224442813598E-2</v>
      </c>
    </row>
    <row r="11703" spans="1:5" x14ac:dyDescent="0.25">
      <c r="A11703" s="130">
        <v>58864.655151978397</v>
      </c>
      <c r="B11703" s="130">
        <v>2.3343245491453901</v>
      </c>
      <c r="C11703" s="130">
        <v>1.12510390893068</v>
      </c>
      <c r="D11703" s="130">
        <v>0.51731366040392102</v>
      </c>
      <c r="E11703" s="130">
        <v>-9.6144700031714894E-2</v>
      </c>
    </row>
    <row r="11704" spans="1:5" x14ac:dyDescent="0.25">
      <c r="A11704" s="130">
        <v>58875.014793866103</v>
      </c>
      <c r="B11704" s="130">
        <v>1.60383378004831</v>
      </c>
      <c r="C11704" s="130">
        <v>1.1251397672147401</v>
      </c>
      <c r="D11704" s="130">
        <v>0.51724274767058698</v>
      </c>
      <c r="E11704" s="130">
        <v>-9.6355418460857906E-2</v>
      </c>
    </row>
    <row r="11705" spans="1:5" x14ac:dyDescent="0.25">
      <c r="A11705" s="130">
        <v>58884.500766578698</v>
      </c>
      <c r="B11705" s="130">
        <v>0.32176457064494501</v>
      </c>
      <c r="C11705" s="130">
        <v>1.1251725363712499</v>
      </c>
      <c r="D11705" s="130">
        <v>0.51717781142074704</v>
      </c>
      <c r="E11705" s="130">
        <v>-9.6548436665636797E-2</v>
      </c>
    </row>
    <row r="11706" spans="1:5" x14ac:dyDescent="0.25">
      <c r="A11706" s="130">
        <v>58887.581084978403</v>
      </c>
      <c r="B11706" s="130">
        <v>-0.38902773000059099</v>
      </c>
      <c r="C11706" s="130">
        <v>1.12518316377257</v>
      </c>
      <c r="D11706" s="130">
        <v>0.51715672430459403</v>
      </c>
      <c r="E11706" s="130">
        <v>-9.66111286269212E-2</v>
      </c>
    </row>
    <row r="11707" spans="1:5" x14ac:dyDescent="0.25">
      <c r="A11707" s="130">
        <v>58888.5889463075</v>
      </c>
      <c r="B11707" s="130">
        <v>1.00884558911267</v>
      </c>
      <c r="C11707" s="130">
        <v>1.1251866395460399</v>
      </c>
      <c r="D11707" s="130">
        <v>0.51714982464563597</v>
      </c>
      <c r="E11707" s="130">
        <v>-9.6631642581874205E-2</v>
      </c>
    </row>
    <row r="11708" spans="1:5" x14ac:dyDescent="0.25">
      <c r="A11708" s="130">
        <v>58895.521779334304</v>
      </c>
      <c r="B11708" s="130">
        <v>0.74534054878405698</v>
      </c>
      <c r="C11708" s="130">
        <v>1.1252105291165999</v>
      </c>
      <c r="D11708" s="130">
        <v>0.51710236245624397</v>
      </c>
      <c r="E11708" s="130">
        <v>-9.6772773461806502E-2</v>
      </c>
    </row>
    <row r="11709" spans="1:5" x14ac:dyDescent="0.25">
      <c r="A11709" s="130">
        <v>58898.311225851299</v>
      </c>
      <c r="B11709" s="130">
        <v>1.54529977502826</v>
      </c>
      <c r="C11709" s="130">
        <v>1.1252201315414101</v>
      </c>
      <c r="D11709" s="130">
        <v>0.51708326535316396</v>
      </c>
      <c r="E11709" s="130">
        <v>-9.6829567910710193E-2</v>
      </c>
    </row>
    <row r="11710" spans="1:5" x14ac:dyDescent="0.25">
      <c r="A11710" s="130">
        <v>58902.156558256604</v>
      </c>
      <c r="B11710" s="130">
        <v>1.82816778216581</v>
      </c>
      <c r="C11710" s="130">
        <v>1.1252333596601301</v>
      </c>
      <c r="D11710" s="130">
        <v>0.51705693893451699</v>
      </c>
      <c r="E11710" s="130">
        <v>-9.6907870079112696E-2</v>
      </c>
    </row>
    <row r="11711" spans="1:5" x14ac:dyDescent="0.25">
      <c r="A11711" s="130">
        <v>58902.556359222101</v>
      </c>
      <c r="B11711" s="130">
        <v>0.92025027475588494</v>
      </c>
      <c r="C11711" s="130">
        <v>1.12523473438642</v>
      </c>
      <c r="D11711" s="130">
        <v>0.51705420173078898</v>
      </c>
      <c r="E11711" s="130">
        <v>-9.69160118144613E-2</v>
      </c>
    </row>
    <row r="11712" spans="1:5" x14ac:dyDescent="0.25">
      <c r="A11712" s="130">
        <v>58907.431109062702</v>
      </c>
      <c r="B11712" s="130">
        <v>-0.73690004799484798</v>
      </c>
      <c r="C11712" s="130">
        <v>1.1252514871079</v>
      </c>
      <c r="D11712" s="130">
        <v>0.51702082665246496</v>
      </c>
      <c r="E11712" s="130">
        <v>-9.7015292937474101E-2</v>
      </c>
    </row>
    <row r="11713" spans="1:5" x14ac:dyDescent="0.25">
      <c r="A11713" s="130">
        <v>58908.070518553199</v>
      </c>
      <c r="B11713" s="130">
        <v>1.4137392687105099</v>
      </c>
      <c r="C11713" s="130">
        <v>1.12525368325333</v>
      </c>
      <c r="D11713" s="130">
        <v>0.51701644885159803</v>
      </c>
      <c r="E11713" s="130">
        <v>-9.7028316698944503E-2</v>
      </c>
    </row>
    <row r="11714" spans="1:5" x14ac:dyDescent="0.25">
      <c r="A11714" s="130">
        <v>58910.294808375504</v>
      </c>
      <c r="B11714" s="130">
        <v>2.2232487813262298</v>
      </c>
      <c r="C11714" s="130">
        <v>1.1252613206005699</v>
      </c>
      <c r="D11714" s="130">
        <v>0.51700121983333802</v>
      </c>
      <c r="E11714" s="130">
        <v>-9.7073624295085995E-2</v>
      </c>
    </row>
    <row r="11715" spans="1:5" x14ac:dyDescent="0.25">
      <c r="A11715" s="130">
        <v>58917.747844817</v>
      </c>
      <c r="B11715" s="130">
        <v>-0.62109736711544195</v>
      </c>
      <c r="C11715" s="130">
        <v>1.1252868852570601</v>
      </c>
      <c r="D11715" s="130">
        <v>0.51695018979110496</v>
      </c>
      <c r="E11715" s="130">
        <v>-9.7225464930754193E-2</v>
      </c>
    </row>
    <row r="11716" spans="1:5" x14ac:dyDescent="0.25">
      <c r="A11716" s="130">
        <v>58919.541064340498</v>
      </c>
      <c r="B11716" s="130">
        <v>1.2452702842713499</v>
      </c>
      <c r="C11716" s="130">
        <v>1.1252930301316</v>
      </c>
      <c r="D11716" s="130">
        <v>0.51693791150621304</v>
      </c>
      <c r="E11716" s="130">
        <v>-9.7262004193743104E-2</v>
      </c>
    </row>
    <row r="11717" spans="1:5" x14ac:dyDescent="0.25">
      <c r="A11717" s="130">
        <v>58920.582615426298</v>
      </c>
      <c r="B11717" s="130">
        <v>1.4711563916253201</v>
      </c>
      <c r="C11717" s="130">
        <v>1.1252965981618099</v>
      </c>
      <c r="D11717" s="130">
        <v>0.51693077988354397</v>
      </c>
      <c r="E11717" s="130">
        <v>-9.7283228269114494E-2</v>
      </c>
    </row>
    <row r="11718" spans="1:5" x14ac:dyDescent="0.25">
      <c r="A11718" s="130">
        <v>58929.111964836797</v>
      </c>
      <c r="B11718" s="130">
        <v>0.61492485479610604</v>
      </c>
      <c r="C11718" s="130">
        <v>1.1253257870162301</v>
      </c>
      <c r="D11718" s="130">
        <v>0.51687237682786003</v>
      </c>
      <c r="E11718" s="130">
        <v>-9.7457063482676798E-2</v>
      </c>
    </row>
    <row r="11719" spans="1:5" x14ac:dyDescent="0.25">
      <c r="A11719" s="130">
        <v>58939.109509727998</v>
      </c>
      <c r="B11719" s="130">
        <v>0.846437421497792</v>
      </c>
      <c r="C11719" s="130">
        <v>1.1253599315481899</v>
      </c>
      <c r="D11719" s="130">
        <v>0.51680391698805905</v>
      </c>
      <c r="E11719" s="130">
        <v>-9.7660888283969099E-2</v>
      </c>
    </row>
    <row r="11720" spans="1:5" x14ac:dyDescent="0.25">
      <c r="A11720" s="130">
        <v>58948.940483561601</v>
      </c>
      <c r="B11720" s="130">
        <v>0.37571809490730701</v>
      </c>
      <c r="C11720" s="130">
        <v>1.12539343400031</v>
      </c>
      <c r="D11720" s="130">
        <v>0.51673659401657501</v>
      </c>
      <c r="E11720" s="130">
        <v>-9.7861386646867499E-2</v>
      </c>
    </row>
    <row r="11721" spans="1:5" x14ac:dyDescent="0.25">
      <c r="A11721" s="130">
        <v>58963.293561623002</v>
      </c>
      <c r="B11721" s="130">
        <v>0.29582768935243497</v>
      </c>
      <c r="C11721" s="130">
        <v>1.1254422149230801</v>
      </c>
      <c r="D11721" s="130">
        <v>0.51663829685502005</v>
      </c>
      <c r="E11721" s="130">
        <v>-9.8154234039093305E-2</v>
      </c>
    </row>
    <row r="11722" spans="1:5" x14ac:dyDescent="0.25">
      <c r="A11722" s="130">
        <v>58967.580043403199</v>
      </c>
      <c r="B11722" s="130">
        <v>0.20438458583989</v>
      </c>
      <c r="C11722" s="130">
        <v>1.12545675235065</v>
      </c>
      <c r="D11722" s="130">
        <v>0.51660893934683705</v>
      </c>
      <c r="E11722" s="130">
        <v>-9.8241719623652801E-2</v>
      </c>
    </row>
    <row r="11723" spans="1:5" x14ac:dyDescent="0.25">
      <c r="A11723" s="130">
        <v>58980.2163604499</v>
      </c>
      <c r="B11723" s="130">
        <v>0.95161116370721099</v>
      </c>
      <c r="C11723" s="130">
        <v>1.12549952450236</v>
      </c>
      <c r="D11723" s="130">
        <v>0.51652239100998398</v>
      </c>
      <c r="E11723" s="130">
        <v>-9.8499696830613104E-2</v>
      </c>
    </row>
    <row r="11724" spans="1:5" x14ac:dyDescent="0.25">
      <c r="A11724" s="130">
        <v>58987.708100652402</v>
      </c>
      <c r="B11724" s="130">
        <v>1.38792478148326</v>
      </c>
      <c r="C11724" s="130">
        <v>1.12552482360543</v>
      </c>
      <c r="D11724" s="130">
        <v>0.51647107598929798</v>
      </c>
      <c r="E11724" s="130">
        <v>-9.8652696877286394E-2</v>
      </c>
    </row>
    <row r="11725" spans="1:5" x14ac:dyDescent="0.25">
      <c r="A11725" s="130">
        <v>58990.650631785204</v>
      </c>
      <c r="B11725" s="130">
        <v>-0.27156079254819798</v>
      </c>
      <c r="C11725" s="130">
        <v>1.12553474813497</v>
      </c>
      <c r="D11725" s="130">
        <v>0.516450920423564</v>
      </c>
      <c r="E11725" s="130">
        <v>-9.8712801263941594E-2</v>
      </c>
    </row>
    <row r="11726" spans="1:5" x14ac:dyDescent="0.25">
      <c r="A11726" s="130">
        <v>58997.882281297898</v>
      </c>
      <c r="B11726" s="130">
        <v>0.64233151360688601</v>
      </c>
      <c r="C11726" s="130">
        <v>1.1255591095078199</v>
      </c>
      <c r="D11726" s="130">
        <v>0.51640138418292603</v>
      </c>
      <c r="E11726" s="130">
        <v>-9.8860540706578195E-2</v>
      </c>
    </row>
    <row r="11727" spans="1:5" x14ac:dyDescent="0.25">
      <c r="A11727" s="130">
        <v>59008.279069377699</v>
      </c>
      <c r="B11727" s="130">
        <v>-1.32418737795714</v>
      </c>
      <c r="C11727" s="130">
        <v>1.12559405941997</v>
      </c>
      <c r="D11727" s="130">
        <v>0.51633016367427198</v>
      </c>
      <c r="E11727" s="130">
        <v>-9.9073004889948593E-2</v>
      </c>
    </row>
    <row r="11728" spans="1:5" x14ac:dyDescent="0.25">
      <c r="A11728" s="130">
        <v>59010.599960607098</v>
      </c>
      <c r="B11728" s="130">
        <v>1.52002132851081</v>
      </c>
      <c r="C11728" s="130">
        <v>1.12560184934879</v>
      </c>
      <c r="D11728" s="130">
        <v>0.51631426447925599</v>
      </c>
      <c r="E11728" s="130">
        <v>-9.9120443586885307E-2</v>
      </c>
    </row>
    <row r="11729" spans="1:5" x14ac:dyDescent="0.25">
      <c r="A11729" s="130">
        <v>59011.350772262398</v>
      </c>
      <c r="B11729" s="130">
        <v>0.89752055322462898</v>
      </c>
      <c r="C11729" s="130">
        <v>1.1256043684599699</v>
      </c>
      <c r="D11729" s="130">
        <v>0.51630912102558502</v>
      </c>
      <c r="E11729" s="130">
        <v>-9.9135790851044903E-2</v>
      </c>
    </row>
    <row r="11730" spans="1:5" x14ac:dyDescent="0.25">
      <c r="A11730" s="130">
        <v>59015.957038611901</v>
      </c>
      <c r="B11730" s="130">
        <v>-0.36341034969299402</v>
      </c>
      <c r="C11730" s="130">
        <v>1.12561981322218</v>
      </c>
      <c r="D11730" s="130">
        <v>0.51627756524549595</v>
      </c>
      <c r="E11730" s="130">
        <v>-9.9229955369992698E-2</v>
      </c>
    </row>
    <row r="11731" spans="1:5" x14ac:dyDescent="0.25">
      <c r="A11731" s="130">
        <v>59020.838220597201</v>
      </c>
      <c r="B11731" s="130">
        <v>2.1588748803394799</v>
      </c>
      <c r="C11731" s="130">
        <v>1.12563616072949</v>
      </c>
      <c r="D11731" s="130">
        <v>0.51624412530133901</v>
      </c>
      <c r="E11731" s="130">
        <v>-9.9329755440144801E-2</v>
      </c>
    </row>
    <row r="11732" spans="1:5" x14ac:dyDescent="0.25">
      <c r="A11732" s="130">
        <v>59034.853369819</v>
      </c>
      <c r="B11732" s="130">
        <v>2.0115702565523401</v>
      </c>
      <c r="C11732" s="130">
        <v>1.12568298882333</v>
      </c>
      <c r="D11732" s="130">
        <v>0.51614810582466297</v>
      </c>
      <c r="E11732" s="130">
        <v>-9.9616395784699094E-2</v>
      </c>
    </row>
    <row r="11733" spans="1:5" x14ac:dyDescent="0.25">
      <c r="A11733" s="130">
        <v>59036.243207666703</v>
      </c>
      <c r="B11733" s="130">
        <v>6.5201344192544794E-2</v>
      </c>
      <c r="C11733" s="130">
        <v>1.12568762366689</v>
      </c>
      <c r="D11733" s="130">
        <v>0.51613858350439301</v>
      </c>
      <c r="E11733" s="130">
        <v>-9.9644828092876905E-2</v>
      </c>
    </row>
    <row r="11734" spans="1:5" x14ac:dyDescent="0.25">
      <c r="A11734" s="130">
        <v>59043.094965988603</v>
      </c>
      <c r="B11734" s="130">
        <v>1.9044655600650899</v>
      </c>
      <c r="C11734" s="130">
        <v>1.12571044917177</v>
      </c>
      <c r="D11734" s="130">
        <v>0.516091638462984</v>
      </c>
      <c r="E11734" s="130">
        <v>-9.9785015059963497E-2</v>
      </c>
    </row>
    <row r="11735" spans="1:5" x14ac:dyDescent="0.25">
      <c r="A11735" s="130">
        <v>59053.367539184197</v>
      </c>
      <c r="B11735" s="130">
        <v>0.59212518517248702</v>
      </c>
      <c r="C11735" s="130">
        <v>1.1257445959149099</v>
      </c>
      <c r="D11735" s="130">
        <v>0.51602125257627895</v>
      </c>
      <c r="E11735" s="130">
        <v>-9.9995249531920696E-2</v>
      </c>
    </row>
    <row r="11736" spans="1:5" x14ac:dyDescent="0.25">
      <c r="A11736" s="130">
        <v>59054.409754875698</v>
      </c>
      <c r="B11736" s="130">
        <v>0.50891619910880004</v>
      </c>
      <c r="C11736" s="130">
        <v>1.1257480552749</v>
      </c>
      <c r="D11736" s="130">
        <v>0.51601411129422103</v>
      </c>
      <c r="E11736" s="130">
        <v>-0.100016582955369</v>
      </c>
    </row>
    <row r="11737" spans="1:5" x14ac:dyDescent="0.25">
      <c r="A11737" s="130">
        <v>59060.885098128798</v>
      </c>
      <c r="B11737" s="130">
        <v>1.1856511200981601</v>
      </c>
      <c r="C11737" s="130">
        <v>1.12576952754158</v>
      </c>
      <c r="D11737" s="130">
        <v>0.51596974129218598</v>
      </c>
      <c r="E11737" s="130">
        <v>-0.100149144473773</v>
      </c>
    </row>
    <row r="11738" spans="1:5" x14ac:dyDescent="0.25">
      <c r="A11738" s="130">
        <v>59065.436320298897</v>
      </c>
      <c r="B11738" s="130">
        <v>0.64793366210160697</v>
      </c>
      <c r="C11738" s="130">
        <v>1.1257845977466701</v>
      </c>
      <c r="D11738" s="130">
        <v>0.51593855480365602</v>
      </c>
      <c r="E11738" s="130">
        <v>-0.10024233211416</v>
      </c>
    </row>
    <row r="11739" spans="1:5" x14ac:dyDescent="0.25">
      <c r="A11739" s="130">
        <v>59080.841149505999</v>
      </c>
      <c r="B11739" s="130">
        <v>1.0624196781992199</v>
      </c>
      <c r="C11739" s="130">
        <v>1.1258354728983699</v>
      </c>
      <c r="D11739" s="130">
        <v>0.51583299065687005</v>
      </c>
      <c r="E11739" s="130">
        <v>-0.100557849237082</v>
      </c>
    </row>
    <row r="11740" spans="1:5" x14ac:dyDescent="0.25">
      <c r="A11740" s="130">
        <v>59085.534674087103</v>
      </c>
      <c r="B11740" s="130">
        <v>1.35618063616711</v>
      </c>
      <c r="C11740" s="130">
        <v>1.12585093200258</v>
      </c>
      <c r="D11740" s="130">
        <v>0.51580082594194598</v>
      </c>
      <c r="E11740" s="130">
        <v>-0.100654010657169</v>
      </c>
    </row>
    <row r="11741" spans="1:5" x14ac:dyDescent="0.25">
      <c r="A11741" s="130">
        <v>59086.212624760599</v>
      </c>
      <c r="B11741" s="130">
        <v>-0.97615213309610904</v>
      </c>
      <c r="C11741" s="130">
        <v>1.1258531633620099</v>
      </c>
      <c r="D11741" s="130">
        <v>0.51579617988758497</v>
      </c>
      <c r="E11741" s="130">
        <v>-0.100667901734129</v>
      </c>
    </row>
    <row r="11742" spans="1:5" x14ac:dyDescent="0.25">
      <c r="A11742" s="130">
        <v>59099.402170127498</v>
      </c>
      <c r="B11742" s="130">
        <v>0.29597445965015001</v>
      </c>
      <c r="C11742" s="130">
        <v>1.12589649297682</v>
      </c>
      <c r="D11742" s="130">
        <v>0.51570578782087395</v>
      </c>
      <c r="E11742" s="130">
        <v>-0.100938210543581</v>
      </c>
    </row>
    <row r="11743" spans="1:5" x14ac:dyDescent="0.25">
      <c r="A11743" s="130">
        <v>59101.245340051501</v>
      </c>
      <c r="B11743" s="130">
        <v>0.853867661427965</v>
      </c>
      <c r="C11743" s="130">
        <v>1.1259025356452099</v>
      </c>
      <c r="D11743" s="130">
        <v>0.51569315555471895</v>
      </c>
      <c r="E11743" s="130">
        <v>-0.100975993470303</v>
      </c>
    </row>
    <row r="11744" spans="1:5" x14ac:dyDescent="0.25">
      <c r="A11744" s="130">
        <v>59103.186369344599</v>
      </c>
      <c r="B11744" s="130">
        <v>0.49104096439433997</v>
      </c>
      <c r="C11744" s="130">
        <v>1.12590889582543</v>
      </c>
      <c r="D11744" s="130">
        <v>0.51567985248607195</v>
      </c>
      <c r="E11744" s="130">
        <v>-0.101015784695931</v>
      </c>
    </row>
    <row r="11745" spans="1:5" x14ac:dyDescent="0.25">
      <c r="A11745" s="130">
        <v>59111.502583750596</v>
      </c>
      <c r="B11745" s="130">
        <v>-0.46160311553635802</v>
      </c>
      <c r="C11745" s="130">
        <v>1.1259361069905001</v>
      </c>
      <c r="D11745" s="130">
        <v>0.51562285498640203</v>
      </c>
      <c r="E11745" s="130">
        <v>-0.101186294138548</v>
      </c>
    </row>
    <row r="11746" spans="1:5" x14ac:dyDescent="0.25">
      <c r="A11746" s="130">
        <v>59112.428442393699</v>
      </c>
      <c r="B11746" s="130">
        <v>1.72502369279055</v>
      </c>
      <c r="C11746" s="130">
        <v>1.12593913256847</v>
      </c>
      <c r="D11746" s="130">
        <v>0.51561650921934699</v>
      </c>
      <c r="E11746" s="130">
        <v>-0.101205279902576</v>
      </c>
    </row>
    <row r="11747" spans="1:5" x14ac:dyDescent="0.25">
      <c r="A11747" s="130">
        <v>59131.1929892314</v>
      </c>
      <c r="B11747" s="130">
        <v>1.21348622571988</v>
      </c>
      <c r="C11747" s="130">
        <v>1.1260002830073099</v>
      </c>
      <c r="D11747" s="130">
        <v>0.51548789258731398</v>
      </c>
      <c r="E11747" s="130">
        <v>-0.10159018136350299</v>
      </c>
    </row>
    <row r="11748" spans="1:5" x14ac:dyDescent="0.25">
      <c r="A11748" s="130">
        <v>59133.636686228099</v>
      </c>
      <c r="B11748" s="130">
        <v>1.33375350143108</v>
      </c>
      <c r="C11748" s="130">
        <v>1.12600822264286</v>
      </c>
      <c r="D11748" s="130">
        <v>0.51547114210433098</v>
      </c>
      <c r="E11748" s="130">
        <v>-0.101640322692004</v>
      </c>
    </row>
    <row r="11749" spans="1:5" x14ac:dyDescent="0.25">
      <c r="A11749" s="130">
        <v>59163.436369868003</v>
      </c>
      <c r="B11749" s="130">
        <v>1.00565615469141</v>
      </c>
      <c r="C11749" s="130">
        <v>1.1261045909149801</v>
      </c>
      <c r="D11749" s="130">
        <v>0.51526686355741702</v>
      </c>
      <c r="E11749" s="130">
        <v>-0.102252060243106</v>
      </c>
    </row>
    <row r="11750" spans="1:5" x14ac:dyDescent="0.25">
      <c r="A11750" s="130">
        <v>59175.739442671103</v>
      </c>
      <c r="B11750" s="130">
        <v>-0.208481768805902</v>
      </c>
      <c r="C11750" s="130">
        <v>1.1261441303650199</v>
      </c>
      <c r="D11750" s="130">
        <v>0.515182517544026</v>
      </c>
      <c r="E11750" s="130">
        <v>-0.102504775219391</v>
      </c>
    </row>
    <row r="11751" spans="1:5" x14ac:dyDescent="0.25">
      <c r="A11751" s="130">
        <v>59184.516724428096</v>
      </c>
      <c r="B11751" s="130">
        <v>0.56262394041621799</v>
      </c>
      <c r="C11751" s="130">
        <v>1.1261722489617301</v>
      </c>
      <c r="D11751" s="130">
        <v>0.51512234054650696</v>
      </c>
      <c r="E11751" s="130">
        <v>-0.102685121591889</v>
      </c>
    </row>
    <row r="11752" spans="1:5" x14ac:dyDescent="0.25">
      <c r="A11752" s="130">
        <v>59185.029161157698</v>
      </c>
      <c r="B11752" s="130">
        <v>1.20016849609712</v>
      </c>
      <c r="C11752" s="130">
        <v>1.12617388826228</v>
      </c>
      <c r="D11752" s="130">
        <v>0.51511882721411695</v>
      </c>
      <c r="E11752" s="130">
        <v>-0.10269565198302</v>
      </c>
    </row>
    <row r="11753" spans="1:5" x14ac:dyDescent="0.25">
      <c r="A11753" s="130">
        <v>59187.767864260299</v>
      </c>
      <c r="B11753" s="130">
        <v>-0.63076589472160804</v>
      </c>
      <c r="C11753" s="130">
        <v>1.12618264509258</v>
      </c>
      <c r="D11753" s="130">
        <v>0.51510005018388205</v>
      </c>
      <c r="E11753" s="130">
        <v>-0.10275193391981501</v>
      </c>
    </row>
    <row r="11754" spans="1:5" x14ac:dyDescent="0.25">
      <c r="A11754" s="130">
        <v>59188.073271395799</v>
      </c>
      <c r="B11754" s="130">
        <v>1.3470134080570999</v>
      </c>
      <c r="C11754" s="130">
        <v>1.12618362115649</v>
      </c>
      <c r="D11754" s="130">
        <v>0.51509795624548305</v>
      </c>
      <c r="E11754" s="130">
        <v>-0.10275821048153901</v>
      </c>
    </row>
    <row r="11755" spans="1:5" x14ac:dyDescent="0.25">
      <c r="A11755" s="130">
        <v>59190.299217758999</v>
      </c>
      <c r="B11755" s="130">
        <v>0.75957445372427701</v>
      </c>
      <c r="C11755" s="130">
        <v>1.1261907323859399</v>
      </c>
      <c r="D11755" s="130">
        <v>0.51508269458757305</v>
      </c>
      <c r="E11755" s="130">
        <v>-0.102803958544878</v>
      </c>
    </row>
    <row r="11756" spans="1:5" x14ac:dyDescent="0.25">
      <c r="A11756" s="130">
        <v>59190.469409122801</v>
      </c>
      <c r="B11756" s="130">
        <v>0.25710627754236298</v>
      </c>
      <c r="C11756" s="130">
        <v>1.1261912758956101</v>
      </c>
      <c r="D11756" s="130">
        <v>0.51508152770619198</v>
      </c>
      <c r="E11756" s="130">
        <v>-0.102807456466673</v>
      </c>
    </row>
    <row r="11757" spans="1:5" x14ac:dyDescent="0.25">
      <c r="A11757" s="130">
        <v>59191.208405140598</v>
      </c>
      <c r="B11757" s="130">
        <v>1.28493150371392</v>
      </c>
      <c r="C11757" s="130">
        <v>1.1261936355639799</v>
      </c>
      <c r="D11757" s="130">
        <v>0.51507646092543202</v>
      </c>
      <c r="E11757" s="130">
        <v>-0.102822645152313</v>
      </c>
    </row>
    <row r="11758" spans="1:5" x14ac:dyDescent="0.25">
      <c r="A11758" s="130">
        <v>59193.008113160497</v>
      </c>
      <c r="B11758" s="130">
        <v>0.66463967616756703</v>
      </c>
      <c r="C11758" s="130">
        <v>1.12619937991204</v>
      </c>
      <c r="D11758" s="130">
        <v>0.51506412151636505</v>
      </c>
      <c r="E11758" s="130">
        <v>-0.10285963610722799</v>
      </c>
    </row>
    <row r="11759" spans="1:5" x14ac:dyDescent="0.25">
      <c r="A11759" s="130">
        <v>59193.088270596498</v>
      </c>
      <c r="B11759" s="130">
        <v>1.1846495990860899</v>
      </c>
      <c r="C11759" s="130">
        <v>1.12619963568601</v>
      </c>
      <c r="D11759" s="130">
        <v>0.51506357192762697</v>
      </c>
      <c r="E11759" s="130">
        <v>-0.102861283695522</v>
      </c>
    </row>
    <row r="11760" spans="1:5" x14ac:dyDescent="0.25">
      <c r="A11760" s="130">
        <v>59194.667071519201</v>
      </c>
      <c r="B11760" s="130">
        <v>0.83772804880573004</v>
      </c>
      <c r="C11760" s="130">
        <v>1.1262046721811201</v>
      </c>
      <c r="D11760" s="130">
        <v>0.51505274705300896</v>
      </c>
      <c r="E11760" s="130">
        <v>-0.102893735757177</v>
      </c>
    </row>
    <row r="11761" spans="1:5" x14ac:dyDescent="0.25">
      <c r="A11761" s="130">
        <v>59197.319598139104</v>
      </c>
      <c r="B11761" s="130">
        <v>1.72379988590761</v>
      </c>
      <c r="C11761" s="130">
        <v>1.12621312839429</v>
      </c>
      <c r="D11761" s="130">
        <v>0.51503456013698501</v>
      </c>
      <c r="E11761" s="130">
        <v>-0.10294826133087</v>
      </c>
    </row>
    <row r="11762" spans="1:5" x14ac:dyDescent="0.25">
      <c r="A11762" s="130">
        <v>59202.719529158203</v>
      </c>
      <c r="B11762" s="130">
        <v>1.2535002183050801</v>
      </c>
      <c r="C11762" s="130">
        <v>1.1262303217281999</v>
      </c>
      <c r="D11762" s="130">
        <v>0.51499753516526603</v>
      </c>
      <c r="E11762" s="130">
        <v>-0.10305927519366299</v>
      </c>
    </row>
    <row r="11763" spans="1:5" x14ac:dyDescent="0.25">
      <c r="A11763" s="130">
        <v>59206.651219863401</v>
      </c>
      <c r="B11763" s="130">
        <v>0.62122241993882699</v>
      </c>
      <c r="C11763" s="130">
        <v>1.1262428219369001</v>
      </c>
      <c r="D11763" s="130">
        <v>0.51497057676102198</v>
      </c>
      <c r="E11763" s="130">
        <v>-0.103140114827918</v>
      </c>
    </row>
    <row r="11764" spans="1:5" x14ac:dyDescent="0.25">
      <c r="A11764" s="130">
        <v>59213.129951373499</v>
      </c>
      <c r="B11764" s="130">
        <v>-0.50685744492137097</v>
      </c>
      <c r="C11764" s="130">
        <v>1.12626338633778</v>
      </c>
      <c r="D11764" s="130">
        <v>0.51492615313319401</v>
      </c>
      <c r="E11764" s="130">
        <v>-0.10327334332018499</v>
      </c>
    </row>
    <row r="11765" spans="1:5" x14ac:dyDescent="0.25">
      <c r="A11765" s="130">
        <v>59220.171582994903</v>
      </c>
      <c r="B11765" s="130">
        <v>0.31079850737276699</v>
      </c>
      <c r="C11765" s="130">
        <v>1.12628568958695</v>
      </c>
      <c r="D11765" s="130">
        <v>0.51487786847112804</v>
      </c>
      <c r="E11765" s="130">
        <v>-0.10341817403008</v>
      </c>
    </row>
    <row r="11766" spans="1:5" x14ac:dyDescent="0.25">
      <c r="A11766" s="130">
        <v>59221.094024022801</v>
      </c>
      <c r="B11766" s="130">
        <v>2.9947738877626802</v>
      </c>
      <c r="C11766" s="130">
        <v>1.1262886075616501</v>
      </c>
      <c r="D11766" s="130">
        <v>0.51487154316657602</v>
      </c>
      <c r="E11766" s="130">
        <v>-0.103437148646095</v>
      </c>
    </row>
    <row r="11767" spans="1:5" x14ac:dyDescent="0.25">
      <c r="A11767" s="130">
        <v>59225.2781260103</v>
      </c>
      <c r="B11767" s="130">
        <v>0.97500003410575498</v>
      </c>
      <c r="C11767" s="130">
        <v>1.1263018323762299</v>
      </c>
      <c r="D11767" s="130">
        <v>0.51484285191374801</v>
      </c>
      <c r="E11767" s="130">
        <v>-0.10352322159399199</v>
      </c>
    </row>
    <row r="11768" spans="1:5" x14ac:dyDescent="0.25">
      <c r="A11768" s="130">
        <v>59244.707344115799</v>
      </c>
      <c r="B11768" s="130">
        <v>1.2332923506236799</v>
      </c>
      <c r="C11768" s="130">
        <v>1.1263630085385601</v>
      </c>
      <c r="D11768" s="130">
        <v>0.51470961554913197</v>
      </c>
      <c r="E11768" s="130">
        <v>-0.10392303509192299</v>
      </c>
    </row>
    <row r="11769" spans="1:5" x14ac:dyDescent="0.25">
      <c r="A11769" s="130">
        <v>59252.307278858803</v>
      </c>
      <c r="B11769" s="130">
        <v>-0.49917770448292298</v>
      </c>
      <c r="C11769" s="130">
        <v>1.1263868322944901</v>
      </c>
      <c r="D11769" s="130">
        <v>0.51465749606799804</v>
      </c>
      <c r="E11769" s="130">
        <v>-0.104079482342588</v>
      </c>
    </row>
    <row r="11770" spans="1:5" x14ac:dyDescent="0.25">
      <c r="A11770" s="130">
        <v>59264.050483115097</v>
      </c>
      <c r="B11770" s="130">
        <v>0.31433311306887601</v>
      </c>
      <c r="C11770" s="130">
        <v>1.1264235256027999</v>
      </c>
      <c r="D11770" s="130">
        <v>0.51457695955600102</v>
      </c>
      <c r="E11770" s="130">
        <v>-0.104321281507938</v>
      </c>
    </row>
    <row r="11771" spans="1:5" x14ac:dyDescent="0.25">
      <c r="A11771" s="130">
        <v>59264.774726398697</v>
      </c>
      <c r="B11771" s="130">
        <v>-1.0678127446852099</v>
      </c>
      <c r="C11771" s="130">
        <v>1.1264257838657401</v>
      </c>
      <c r="D11771" s="130">
        <v>0.51457199247921104</v>
      </c>
      <c r="E11771" s="130">
        <v>-0.104336196503535</v>
      </c>
    </row>
    <row r="11772" spans="1:5" x14ac:dyDescent="0.25">
      <c r="A11772" s="130">
        <v>59267.808041509103</v>
      </c>
      <c r="B11772" s="130">
        <v>2.0767896282337199</v>
      </c>
      <c r="C11772" s="130">
        <v>1.12643523603732</v>
      </c>
      <c r="D11772" s="130">
        <v>0.51455118895201601</v>
      </c>
      <c r="E11772" s="130">
        <v>-0.104398667337766</v>
      </c>
    </row>
    <row r="11773" spans="1:5" x14ac:dyDescent="0.25">
      <c r="A11773" s="130">
        <v>59282.439911542402</v>
      </c>
      <c r="B11773" s="130">
        <v>-0.82275169575859497</v>
      </c>
      <c r="C11773" s="130">
        <v>1.1264806937046401</v>
      </c>
      <c r="D11773" s="130">
        <v>0.51445083523153101</v>
      </c>
      <c r="E11773" s="130">
        <v>-0.104700077767831</v>
      </c>
    </row>
    <row r="11774" spans="1:5" x14ac:dyDescent="0.25">
      <c r="A11774" s="130">
        <v>59283.775005771102</v>
      </c>
      <c r="B11774" s="130">
        <v>1.5068034401363599</v>
      </c>
      <c r="C11774" s="130">
        <v>1.12648483015788</v>
      </c>
      <c r="D11774" s="130">
        <v>0.51444167812499697</v>
      </c>
      <c r="E11774" s="130">
        <v>-0.104727585762572</v>
      </c>
    </row>
    <row r="11775" spans="1:5" x14ac:dyDescent="0.25">
      <c r="A11775" s="130">
        <v>59294.154935742299</v>
      </c>
      <c r="B11775" s="130">
        <v>0.66171605877394202</v>
      </c>
      <c r="C11775" s="130">
        <v>1.1265169244577999</v>
      </c>
      <c r="D11775" s="130">
        <v>0.51437048304789401</v>
      </c>
      <c r="E11775" s="130">
        <v>-0.104941483314338</v>
      </c>
    </row>
    <row r="11776" spans="1:5" x14ac:dyDescent="0.25">
      <c r="A11776" s="130">
        <v>59296.797761015703</v>
      </c>
      <c r="B11776" s="130">
        <v>2.0720913466208999</v>
      </c>
      <c r="C11776" s="130">
        <v>1.12652507740247</v>
      </c>
      <c r="D11776" s="130">
        <v>0.51435235570568805</v>
      </c>
      <c r="E11776" s="130">
        <v>-0.104995952518542</v>
      </c>
    </row>
    <row r="11777" spans="1:5" x14ac:dyDescent="0.25">
      <c r="A11777" s="130">
        <v>59297.938392996497</v>
      </c>
      <c r="B11777" s="130">
        <v>-0.68358448507875902</v>
      </c>
      <c r="C11777" s="130">
        <v>1.12652859384172</v>
      </c>
      <c r="D11777" s="130">
        <v>0.51434453197036301</v>
      </c>
      <c r="E11777" s="130">
        <v>-0.105019462305804</v>
      </c>
    </row>
    <row r="11778" spans="1:5" x14ac:dyDescent="0.25">
      <c r="A11778" s="130">
        <v>59303.376066265402</v>
      </c>
      <c r="B11778" s="130">
        <v>1.42918424534741</v>
      </c>
      <c r="C11778" s="130">
        <v>1.1265453381550901</v>
      </c>
      <c r="D11778" s="130">
        <v>0.51430723386486499</v>
      </c>
      <c r="E11778" s="130">
        <v>-0.105131548447521</v>
      </c>
    </row>
    <row r="11779" spans="1:5" x14ac:dyDescent="0.25">
      <c r="A11779" s="130">
        <v>59309.206496384599</v>
      </c>
      <c r="B11779" s="130">
        <v>1.1434073465954799</v>
      </c>
      <c r="C11779" s="130">
        <v>1.1265632561013399</v>
      </c>
      <c r="D11779" s="130">
        <v>0.51426724096784804</v>
      </c>
      <c r="E11779" s="130">
        <v>-0.105251747267401</v>
      </c>
    </row>
    <row r="11780" spans="1:5" x14ac:dyDescent="0.25">
      <c r="A11780" s="130">
        <v>59312.292209961</v>
      </c>
      <c r="B11780" s="130">
        <v>0.75153228812319095</v>
      </c>
      <c r="C11780" s="130">
        <v>1.1265727239977401</v>
      </c>
      <c r="D11780" s="130">
        <v>0.51424607468292305</v>
      </c>
      <c r="E11780" s="130">
        <v>-0.105315368645857</v>
      </c>
    </row>
    <row r="11781" spans="1:5" x14ac:dyDescent="0.25">
      <c r="A11781" s="130">
        <v>59312.862179656899</v>
      </c>
      <c r="B11781" s="130">
        <v>-2.03572350690719</v>
      </c>
      <c r="C11781" s="130">
        <v>1.12657447169326</v>
      </c>
      <c r="D11781" s="130">
        <v>0.51424216498189901</v>
      </c>
      <c r="E11781" s="130">
        <v>-0.105327120835223</v>
      </c>
    </row>
    <row r="11782" spans="1:5" x14ac:dyDescent="0.25">
      <c r="A11782" s="130">
        <v>59313.5847432913</v>
      </c>
      <c r="B11782" s="130">
        <v>0.22059079036054199</v>
      </c>
      <c r="C11782" s="130">
        <v>1.1265766867740299</v>
      </c>
      <c r="D11782" s="130">
        <v>0.51423720855329602</v>
      </c>
      <c r="E11782" s="130">
        <v>-0.105342019591543</v>
      </c>
    </row>
    <row r="11783" spans="1:5" x14ac:dyDescent="0.25">
      <c r="A11783" s="130">
        <v>59313.834270642903</v>
      </c>
      <c r="B11783" s="130">
        <v>1.78634775944353</v>
      </c>
      <c r="C11783" s="130">
        <v>1.1265774515882701</v>
      </c>
      <c r="D11783" s="130">
        <v>0.51423549691639103</v>
      </c>
      <c r="E11783" s="130">
        <v>-0.10534716473231399</v>
      </c>
    </row>
    <row r="11784" spans="1:5" x14ac:dyDescent="0.25">
      <c r="A11784" s="130">
        <v>59323.950972021797</v>
      </c>
      <c r="B11784" s="130">
        <v>-0.11496880353609699</v>
      </c>
      <c r="C11784" s="130">
        <v>1.12660840200779</v>
      </c>
      <c r="D11784" s="130">
        <v>0.51416610000277296</v>
      </c>
      <c r="E11784" s="130">
        <v>-0.105555792989084</v>
      </c>
    </row>
    <row r="11785" spans="1:5" x14ac:dyDescent="0.25">
      <c r="A11785" s="130">
        <v>59334.212651733098</v>
      </c>
      <c r="B11785" s="130">
        <v>1.28650607180236</v>
      </c>
      <c r="C11785" s="130">
        <v>1.1266396800566101</v>
      </c>
      <c r="D11785" s="130">
        <v>0.51409570615230704</v>
      </c>
      <c r="E11785" s="130">
        <v>-0.105767463386685</v>
      </c>
    </row>
    <row r="11786" spans="1:5" x14ac:dyDescent="0.25">
      <c r="A11786" s="130">
        <v>59342.927221789199</v>
      </c>
      <c r="B11786" s="130">
        <v>-9.1337661506141199E-2</v>
      </c>
      <c r="C11786" s="130">
        <v>1.1266661500417401</v>
      </c>
      <c r="D11786" s="130">
        <v>0.514035923386015</v>
      </c>
      <c r="E11786" s="130">
        <v>-0.105947262116938</v>
      </c>
    </row>
    <row r="11787" spans="1:5" x14ac:dyDescent="0.25">
      <c r="A11787" s="130">
        <v>59352.472598616303</v>
      </c>
      <c r="B11787" s="130">
        <v>2.3746077385680802</v>
      </c>
      <c r="C11787" s="130">
        <v>1.12669504538829</v>
      </c>
      <c r="D11787" s="130">
        <v>0.513970439241626</v>
      </c>
      <c r="E11787" s="130">
        <v>-0.10614424475601</v>
      </c>
    </row>
    <row r="11788" spans="1:5" x14ac:dyDescent="0.25">
      <c r="A11788" s="130">
        <v>59355.873131322303</v>
      </c>
      <c r="B11788" s="130">
        <v>1.1163456081076499</v>
      </c>
      <c r="C11788" s="130">
        <v>1.1267053143905901</v>
      </c>
      <c r="D11788" s="130">
        <v>0.51394711007836802</v>
      </c>
      <c r="E11788" s="130">
        <v>-0.106214430365226</v>
      </c>
    </row>
    <row r="11789" spans="1:5" x14ac:dyDescent="0.25">
      <c r="A11789" s="130">
        <v>59357.132846339497</v>
      </c>
      <c r="B11789" s="130">
        <v>1.1860713720509599</v>
      </c>
      <c r="C11789" s="130">
        <v>1.12670911516637</v>
      </c>
      <c r="D11789" s="130">
        <v>0.51393846780955799</v>
      </c>
      <c r="E11789" s="130">
        <v>-0.106240431789643</v>
      </c>
    </row>
    <row r="11790" spans="1:5" x14ac:dyDescent="0.25">
      <c r="A11790" s="130">
        <v>59366.845233696899</v>
      </c>
      <c r="B11790" s="130">
        <v>1.41056658579755</v>
      </c>
      <c r="C11790" s="130">
        <v>1.1267383582546999</v>
      </c>
      <c r="D11790" s="130">
        <v>0.51387183485616605</v>
      </c>
      <c r="E11790" s="130">
        <v>-0.106440928086189</v>
      </c>
    </row>
    <row r="11791" spans="1:5" x14ac:dyDescent="0.25">
      <c r="A11791" s="130">
        <v>59374.907417269002</v>
      </c>
      <c r="B11791" s="130">
        <v>1.76993890998169</v>
      </c>
      <c r="C11791" s="130">
        <v>1.1267625504895999</v>
      </c>
      <c r="D11791" s="130">
        <v>0.51381652176519499</v>
      </c>
      <c r="E11791" s="130">
        <v>-0.10660739285220799</v>
      </c>
    </row>
    <row r="11792" spans="1:5" x14ac:dyDescent="0.25">
      <c r="A11792" s="130">
        <v>59386.564321288199</v>
      </c>
      <c r="B11792" s="130">
        <v>0.16161337161879599</v>
      </c>
      <c r="C11792" s="130">
        <v>1.1267973964484399</v>
      </c>
      <c r="D11792" s="130">
        <v>0.51373654354533504</v>
      </c>
      <c r="E11792" s="130">
        <v>-0.106848134244621</v>
      </c>
    </row>
    <row r="11793" spans="1:5" x14ac:dyDescent="0.25">
      <c r="A11793" s="130">
        <v>59390.587215069201</v>
      </c>
      <c r="B11793" s="130">
        <v>0.96380283576933401</v>
      </c>
      <c r="C11793" s="130">
        <v>1.1268093853549701</v>
      </c>
      <c r="D11793" s="130">
        <v>0.51370894174099901</v>
      </c>
      <c r="E11793" s="130">
        <v>-0.10693123083955999</v>
      </c>
    </row>
    <row r="11794" spans="1:5" x14ac:dyDescent="0.25">
      <c r="A11794" s="130">
        <v>59400.459560635602</v>
      </c>
      <c r="B11794" s="130">
        <v>0.75477538067789696</v>
      </c>
      <c r="C11794" s="130">
        <v>1.1268387262186901</v>
      </c>
      <c r="D11794" s="130">
        <v>0.51364120437279503</v>
      </c>
      <c r="E11794" s="130">
        <v>-0.107135185038648</v>
      </c>
    </row>
    <row r="11795" spans="1:5" x14ac:dyDescent="0.25">
      <c r="A11795" s="130">
        <v>59404.240094125998</v>
      </c>
      <c r="B11795" s="130">
        <v>1.2932724650598399</v>
      </c>
      <c r="C11795" s="130">
        <v>1.1268499316673499</v>
      </c>
      <c r="D11795" s="130">
        <v>0.51361526437921901</v>
      </c>
      <c r="E11795" s="130">
        <v>-0.107213299488002</v>
      </c>
    </row>
    <row r="11796" spans="1:5" x14ac:dyDescent="0.25">
      <c r="A11796" s="130">
        <v>59411.874730582502</v>
      </c>
      <c r="B11796" s="130">
        <v>0.97014788361273796</v>
      </c>
      <c r="C11796" s="130">
        <v>1.12687250901754</v>
      </c>
      <c r="D11796" s="130">
        <v>0.51356287872207596</v>
      </c>
      <c r="E11796" s="130">
        <v>-0.107371068366846</v>
      </c>
    </row>
    <row r="11797" spans="1:5" x14ac:dyDescent="0.25">
      <c r="A11797" s="130">
        <v>59417.351725318003</v>
      </c>
      <c r="B11797" s="130">
        <v>-0.94855932404996901</v>
      </c>
      <c r="C11797" s="130">
        <v>1.1268886630209001</v>
      </c>
      <c r="D11797" s="130">
        <v>0.51352529717932305</v>
      </c>
      <c r="E11797" s="130">
        <v>-0.10748426608799599</v>
      </c>
    </row>
    <row r="11798" spans="1:5" x14ac:dyDescent="0.25">
      <c r="A11798" s="130">
        <v>59428.033051275597</v>
      </c>
      <c r="B11798" s="130">
        <v>-0.72906951671115605</v>
      </c>
      <c r="C11798" s="130">
        <v>1.1269200635388199</v>
      </c>
      <c r="D11798" s="130">
        <v>0.51345200334343899</v>
      </c>
      <c r="E11798" s="130">
        <v>-0.10770506485924899</v>
      </c>
    </row>
    <row r="11799" spans="1:5" x14ac:dyDescent="0.25">
      <c r="A11799" s="130">
        <v>59429.002335215097</v>
      </c>
      <c r="B11799" s="130">
        <v>0.58951409708829505</v>
      </c>
      <c r="C11799" s="130">
        <v>1.1269229062113899</v>
      </c>
      <c r="D11799" s="130">
        <v>0.51344535213699105</v>
      </c>
      <c r="E11799" s="130">
        <v>-0.107725103903015</v>
      </c>
    </row>
    <row r="11800" spans="1:5" x14ac:dyDescent="0.25">
      <c r="A11800" s="130">
        <v>59432.4336189366</v>
      </c>
      <c r="B11800" s="130">
        <v>0.53226014390665999</v>
      </c>
      <c r="C11800" s="130">
        <v>1.1269329602151399</v>
      </c>
      <c r="D11800" s="130">
        <v>0.51342180659421799</v>
      </c>
      <c r="E11800" s="130">
        <v>-0.10779604584286</v>
      </c>
    </row>
    <row r="11801" spans="1:5" x14ac:dyDescent="0.25">
      <c r="A11801" s="130">
        <v>59432.932070059003</v>
      </c>
      <c r="B11801" s="130">
        <v>0.88887010411435896</v>
      </c>
      <c r="C11801" s="130">
        <v>1.1269344195432001</v>
      </c>
      <c r="D11801" s="130">
        <v>0.51341838619320601</v>
      </c>
      <c r="E11801" s="130">
        <v>-0.10780635177395299</v>
      </c>
    </row>
    <row r="11802" spans="1:5" x14ac:dyDescent="0.25">
      <c r="A11802" s="130">
        <v>59434.734323828103</v>
      </c>
      <c r="B11802" s="130">
        <v>-0.65714159913802295</v>
      </c>
      <c r="C11802" s="130">
        <v>1.1269396935385501</v>
      </c>
      <c r="D11802" s="130">
        <v>0.51340601898211902</v>
      </c>
      <c r="E11802" s="130">
        <v>-0.107843615926038</v>
      </c>
    </row>
    <row r="11803" spans="1:5" x14ac:dyDescent="0.25">
      <c r="A11803" s="130">
        <v>59444.160357392502</v>
      </c>
      <c r="B11803" s="130">
        <v>1.5065758284516799</v>
      </c>
      <c r="C11803" s="130">
        <v>1.12696721302241</v>
      </c>
      <c r="D11803" s="130">
        <v>0.51334133578053998</v>
      </c>
      <c r="E11803" s="130">
        <v>-0.108038535734787</v>
      </c>
    </row>
    <row r="11804" spans="1:5" x14ac:dyDescent="0.25">
      <c r="A11804" s="130">
        <v>59447.789193567798</v>
      </c>
      <c r="B11804" s="130">
        <v>1.86867212403135</v>
      </c>
      <c r="C11804" s="130">
        <v>1.1269777786184301</v>
      </c>
      <c r="D11804" s="130">
        <v>0.51331643358774703</v>
      </c>
      <c r="E11804" s="130">
        <v>-0.10811358631905101</v>
      </c>
    </row>
    <row r="11805" spans="1:5" x14ac:dyDescent="0.25">
      <c r="A11805" s="130">
        <v>59458.065456669799</v>
      </c>
      <c r="B11805" s="130">
        <v>0.38318988378021102</v>
      </c>
      <c r="C11805" s="130">
        <v>1.1270076110709399</v>
      </c>
      <c r="D11805" s="130">
        <v>0.51324591339136405</v>
      </c>
      <c r="E11805" s="130">
        <v>-0.108326147965146</v>
      </c>
    </row>
    <row r="11806" spans="1:5" x14ac:dyDescent="0.25">
      <c r="A11806" s="130">
        <v>59459.283939833098</v>
      </c>
      <c r="B11806" s="130">
        <v>1.3623892293203901</v>
      </c>
      <c r="C11806" s="130">
        <v>1.1270111397663001</v>
      </c>
      <c r="D11806" s="130">
        <v>0.51323755150177697</v>
      </c>
      <c r="E11806" s="130">
        <v>-0.10835135495218</v>
      </c>
    </row>
    <row r="11807" spans="1:5" x14ac:dyDescent="0.25">
      <c r="A11807" s="130">
        <v>59459.968380612198</v>
      </c>
      <c r="B11807" s="130">
        <v>0.663938466171476</v>
      </c>
      <c r="C11807" s="130">
        <v>1.1270131210852401</v>
      </c>
      <c r="D11807" s="130">
        <v>0.51323285448776501</v>
      </c>
      <c r="E11807" s="130">
        <v>-0.10836551438308099</v>
      </c>
    </row>
    <row r="11808" spans="1:5" x14ac:dyDescent="0.25">
      <c r="A11808" s="130">
        <v>59464.299181415903</v>
      </c>
      <c r="B11808" s="130">
        <v>2.0613099935811601</v>
      </c>
      <c r="C11808" s="130">
        <v>1.1270256444629501</v>
      </c>
      <c r="D11808" s="130">
        <v>0.513203133925063</v>
      </c>
      <c r="E11808" s="130">
        <v>-0.108455112836541</v>
      </c>
    </row>
    <row r="11809" spans="1:5" x14ac:dyDescent="0.25">
      <c r="A11809" s="130">
        <v>59464.518079273701</v>
      </c>
      <c r="B11809" s="130">
        <v>1.0650535983718601</v>
      </c>
      <c r="C11809" s="130">
        <v>1.1270262768336501</v>
      </c>
      <c r="D11809" s="130">
        <v>0.51320163170728605</v>
      </c>
      <c r="E11809" s="130">
        <v>-0.10845964175055001</v>
      </c>
    </row>
    <row r="11810" spans="1:5" x14ac:dyDescent="0.25">
      <c r="A11810" s="130">
        <v>59476.909670639099</v>
      </c>
      <c r="B11810" s="130">
        <v>-1.0819970911082699</v>
      </c>
      <c r="C11810" s="130">
        <v>1.12706197760604</v>
      </c>
      <c r="D11810" s="130">
        <v>0.51311659126817499</v>
      </c>
      <c r="E11810" s="130">
        <v>-0.108716051999546</v>
      </c>
    </row>
    <row r="11811" spans="1:5" x14ac:dyDescent="0.25">
      <c r="A11811" s="130">
        <v>59490.283316306799</v>
      </c>
      <c r="B11811" s="130">
        <v>1.57000684499862</v>
      </c>
      <c r="C11811" s="130">
        <v>1.12710029220687</v>
      </c>
      <c r="D11811" s="130">
        <v>0.51302480825798202</v>
      </c>
      <c r="E11811" s="130">
        <v>-0.108992854920176</v>
      </c>
    </row>
    <row r="11812" spans="1:5" x14ac:dyDescent="0.25">
      <c r="A11812" s="130">
        <v>59491.9379310562</v>
      </c>
      <c r="B11812" s="130">
        <v>1.3285005507816401</v>
      </c>
      <c r="C11812" s="130">
        <v>1.12710501690931</v>
      </c>
      <c r="D11812" s="130">
        <v>0.51301345246640095</v>
      </c>
      <c r="E11812" s="130">
        <v>-0.109027106656439</v>
      </c>
    </row>
    <row r="11813" spans="1:5" x14ac:dyDescent="0.25">
      <c r="A11813" s="130">
        <v>59499.088720055603</v>
      </c>
      <c r="B11813" s="130">
        <v>-0.71419205214641202</v>
      </c>
      <c r="C11813" s="130">
        <v>1.1271253959054399</v>
      </c>
      <c r="D11813" s="130">
        <v>0.51296437534145101</v>
      </c>
      <c r="E11813" s="130">
        <v>-0.109175146042641</v>
      </c>
    </row>
    <row r="11814" spans="1:5" x14ac:dyDescent="0.25">
      <c r="A11814" s="130">
        <v>59499.231366088497</v>
      </c>
      <c r="B11814" s="130">
        <v>0.87017539777953801</v>
      </c>
      <c r="C11814" s="130">
        <v>1.12712580177147</v>
      </c>
      <c r="D11814" s="130">
        <v>0.51296339632801202</v>
      </c>
      <c r="E11814" s="130">
        <v>-0.109178099386644</v>
      </c>
    </row>
    <row r="11815" spans="1:5" x14ac:dyDescent="0.25">
      <c r="A11815" s="130">
        <v>59500.075778748702</v>
      </c>
      <c r="B11815" s="130">
        <v>0.21344768106974499</v>
      </c>
      <c r="C11815" s="130">
        <v>1.12712820382096</v>
      </c>
      <c r="D11815" s="130">
        <v>0.51295760091751497</v>
      </c>
      <c r="E11815" s="130">
        <v>-0.109195582277939</v>
      </c>
    </row>
    <row r="11816" spans="1:5" x14ac:dyDescent="0.25">
      <c r="A11816" s="130">
        <v>59505.358564670401</v>
      </c>
      <c r="B11816" s="130">
        <v>1.3853908669141799</v>
      </c>
      <c r="C11816" s="130">
        <v>1.12714321083078</v>
      </c>
      <c r="D11816" s="130">
        <v>0.51292134360254305</v>
      </c>
      <c r="E11816" s="130">
        <v>-0.10930496467220401</v>
      </c>
    </row>
    <row r="11817" spans="1:5" x14ac:dyDescent="0.25">
      <c r="A11817" s="130">
        <v>59517.572916572797</v>
      </c>
      <c r="B11817" s="130">
        <v>-0.205150695514034</v>
      </c>
      <c r="C11817" s="130">
        <v>1.1271777719106699</v>
      </c>
      <c r="D11817" s="130">
        <v>0.51283751119335197</v>
      </c>
      <c r="E11817" s="130">
        <v>-0.10955791086884099</v>
      </c>
    </row>
    <row r="11818" spans="1:5" x14ac:dyDescent="0.25">
      <c r="A11818" s="130">
        <v>59535.833313779898</v>
      </c>
      <c r="B11818" s="130">
        <v>0.73113917479703505</v>
      </c>
      <c r="C11818" s="130">
        <v>1.12722908155543</v>
      </c>
      <c r="D11818" s="130">
        <v>0.51271217780776901</v>
      </c>
      <c r="E11818" s="130">
        <v>-0.109936173555055</v>
      </c>
    </row>
    <row r="11819" spans="1:5" x14ac:dyDescent="0.25">
      <c r="A11819" s="130">
        <v>59538.791675679</v>
      </c>
      <c r="B11819" s="130">
        <v>-1.21214595929712</v>
      </c>
      <c r="C11819" s="130">
        <v>1.1272373533951801</v>
      </c>
      <c r="D11819" s="130">
        <v>0.51269187210512401</v>
      </c>
      <c r="E11819" s="130">
        <v>-0.109997467929248</v>
      </c>
    </row>
    <row r="11820" spans="1:5" x14ac:dyDescent="0.25">
      <c r="A11820" s="130">
        <v>59543.867399864299</v>
      </c>
      <c r="B11820" s="130">
        <v>-1.95586006319567</v>
      </c>
      <c r="C11820" s="130">
        <v>1.1272515188810901</v>
      </c>
      <c r="D11820" s="130">
        <v>0.51265703287904996</v>
      </c>
      <c r="E11820" s="130">
        <v>-0.110102639774144</v>
      </c>
    </row>
    <row r="11821" spans="1:5" x14ac:dyDescent="0.25">
      <c r="A11821" s="130">
        <v>59544.860873321501</v>
      </c>
      <c r="B11821" s="130">
        <v>3.4406102825362401</v>
      </c>
      <c r="C11821" s="130">
        <v>1.12725428754307</v>
      </c>
      <c r="D11821" s="130">
        <v>0.51265021373958597</v>
      </c>
      <c r="E11821" s="130">
        <v>-0.11012322624661899</v>
      </c>
    </row>
    <row r="11822" spans="1:5" x14ac:dyDescent="0.25">
      <c r="A11822" s="130">
        <v>59544.976006433397</v>
      </c>
      <c r="B11822" s="130">
        <v>0.79698362051101601</v>
      </c>
      <c r="C11822" s="130">
        <v>1.1272546083180099</v>
      </c>
      <c r="D11822" s="130">
        <v>0.512649423472199</v>
      </c>
      <c r="E11822" s="130">
        <v>-0.110125612026192</v>
      </c>
    </row>
    <row r="11823" spans="1:5" x14ac:dyDescent="0.25">
      <c r="A11823" s="130">
        <v>59550.200653059197</v>
      </c>
      <c r="B11823" s="130">
        <v>1.01840110475402</v>
      </c>
      <c r="C11823" s="130">
        <v>1.12726914647383</v>
      </c>
      <c r="D11823" s="130">
        <v>0.51261356158079097</v>
      </c>
      <c r="E11823" s="130">
        <v>-0.110233882028688</v>
      </c>
    </row>
    <row r="11824" spans="1:5" x14ac:dyDescent="0.25">
      <c r="A11824" s="130">
        <v>59551.426034613498</v>
      </c>
      <c r="B11824" s="130">
        <v>1.23437908018562</v>
      </c>
      <c r="C11824" s="130">
        <v>1.1272725510268</v>
      </c>
      <c r="D11824" s="130">
        <v>0.51260515052423405</v>
      </c>
      <c r="E11824" s="130">
        <v>-0.110259277017796</v>
      </c>
    </row>
    <row r="11825" spans="1:5" x14ac:dyDescent="0.25">
      <c r="A11825" s="130">
        <v>59552.008778700401</v>
      </c>
      <c r="B11825" s="130">
        <v>1.4700989192407501</v>
      </c>
      <c r="C11825" s="130">
        <v>1.1272741694053099</v>
      </c>
      <c r="D11825" s="130">
        <v>0.51260115054339905</v>
      </c>
      <c r="E11825" s="130">
        <v>-0.11027135409053999</v>
      </c>
    </row>
    <row r="11826" spans="1:5" x14ac:dyDescent="0.25">
      <c r="A11826" s="130">
        <v>59553.289430740901</v>
      </c>
      <c r="B11826" s="130">
        <v>0.60449713947874395</v>
      </c>
      <c r="C11826" s="130">
        <v>1.1272777244160801</v>
      </c>
      <c r="D11826" s="130">
        <v>0.51259236007486098</v>
      </c>
      <c r="E11826" s="130">
        <v>-0.110297895395573</v>
      </c>
    </row>
    <row r="11827" spans="1:5" x14ac:dyDescent="0.25">
      <c r="A11827" s="130">
        <v>59559.016374735402</v>
      </c>
      <c r="B11827" s="130">
        <v>1.64077254614867</v>
      </c>
      <c r="C11827" s="130">
        <v>1.12729359551171</v>
      </c>
      <c r="D11827" s="130">
        <v>0.51255304972017701</v>
      </c>
      <c r="E11827" s="130">
        <v>-0.11041659287331899</v>
      </c>
    </row>
    <row r="11828" spans="1:5" x14ac:dyDescent="0.25">
      <c r="A11828" s="130">
        <v>59563.512651234101</v>
      </c>
      <c r="B11828" s="130">
        <v>-0.47244656428866399</v>
      </c>
      <c r="C11828" s="130">
        <v>1.1273060255676499</v>
      </c>
      <c r="D11828" s="130">
        <v>0.512522186475597</v>
      </c>
      <c r="E11828" s="130">
        <v>-0.110509791893766</v>
      </c>
    </row>
    <row r="11829" spans="1:5" x14ac:dyDescent="0.25">
      <c r="A11829" s="130">
        <v>59563.683993801998</v>
      </c>
      <c r="B11829" s="130">
        <v>0.69640589252879503</v>
      </c>
      <c r="C11829" s="130">
        <v>1.12730649871624</v>
      </c>
      <c r="D11829" s="130">
        <v>0.51252101034405895</v>
      </c>
      <c r="E11829" s="130">
        <v>-0.110513343637948</v>
      </c>
    </row>
    <row r="11830" spans="1:5" x14ac:dyDescent="0.25">
      <c r="A11830" s="130">
        <v>59577.409958821198</v>
      </c>
      <c r="B11830" s="130">
        <v>1.5241864046520801</v>
      </c>
      <c r="C11830" s="130">
        <v>1.1273442744854301</v>
      </c>
      <c r="D11830" s="130">
        <v>0.51242679112020095</v>
      </c>
      <c r="E11830" s="130">
        <v>-0.110797902814674</v>
      </c>
    </row>
    <row r="11831" spans="1:5" x14ac:dyDescent="0.25">
      <c r="A11831" s="130">
        <v>59579.605983283298</v>
      </c>
      <c r="B11831" s="130">
        <v>1.63960440916968</v>
      </c>
      <c r="C11831" s="130">
        <v>1.1273502948171401</v>
      </c>
      <c r="D11831" s="130">
        <v>0.51241171670104502</v>
      </c>
      <c r="E11831" s="130">
        <v>-0.110843435938539</v>
      </c>
    </row>
    <row r="11832" spans="1:5" x14ac:dyDescent="0.25">
      <c r="A11832" s="130">
        <v>59580.4983908902</v>
      </c>
      <c r="B11832" s="130">
        <v>0.411442484830848</v>
      </c>
      <c r="C11832" s="130">
        <v>1.12735273947006</v>
      </c>
      <c r="D11832" s="130">
        <v>0.51240559082830595</v>
      </c>
      <c r="E11832" s="130">
        <v>-0.110861939919962</v>
      </c>
    </row>
    <row r="11833" spans="1:5" x14ac:dyDescent="0.25">
      <c r="A11833" s="130">
        <v>59586.285660517002</v>
      </c>
      <c r="B11833" s="130">
        <v>1.6111052250728799</v>
      </c>
      <c r="C11833" s="130">
        <v>1.1273685669995599</v>
      </c>
      <c r="D11833" s="130">
        <v>0.51236586424677599</v>
      </c>
      <c r="E11833" s="130">
        <v>-0.1109819452986</v>
      </c>
    </row>
    <row r="11834" spans="1:5" x14ac:dyDescent="0.25">
      <c r="A11834" s="130">
        <v>59595.086533938302</v>
      </c>
      <c r="B11834" s="130">
        <v>0.78285813810712301</v>
      </c>
      <c r="C11834" s="130">
        <v>1.1273925495305299</v>
      </c>
      <c r="D11834" s="130">
        <v>0.51230545002094197</v>
      </c>
      <c r="E11834" s="130">
        <v>-0.111164463883293</v>
      </c>
    </row>
    <row r="11835" spans="1:5" x14ac:dyDescent="0.25">
      <c r="A11835" s="130">
        <v>59597.172987617203</v>
      </c>
      <c r="B11835" s="130">
        <v>0.81180836207068696</v>
      </c>
      <c r="C11835" s="130">
        <v>1.12739821972483</v>
      </c>
      <c r="D11835" s="130">
        <v>0.51229112726603698</v>
      </c>
      <c r="E11835" s="130">
        <v>-0.11120773820334399</v>
      </c>
    </row>
    <row r="11836" spans="1:5" x14ac:dyDescent="0.25">
      <c r="A11836" s="130">
        <v>59600.357933877203</v>
      </c>
      <c r="B11836" s="130">
        <v>0.25627684276912099</v>
      </c>
      <c r="C11836" s="130">
        <v>1.1274068637686101</v>
      </c>
      <c r="D11836" s="130">
        <v>0.51226926364918601</v>
      </c>
      <c r="E11836" s="130">
        <v>-0.111273798866316</v>
      </c>
    </row>
    <row r="11837" spans="1:5" x14ac:dyDescent="0.25">
      <c r="A11837" s="130">
        <v>59614.277519475399</v>
      </c>
      <c r="B11837" s="130">
        <v>0.57833039680019704</v>
      </c>
      <c r="C11837" s="130">
        <v>1.1274444790331</v>
      </c>
      <c r="D11837" s="130">
        <v>0.51217370877651602</v>
      </c>
      <c r="E11837" s="130">
        <v>-0.111562553628891</v>
      </c>
    </row>
    <row r="11838" spans="1:5" x14ac:dyDescent="0.25">
      <c r="A11838" s="130">
        <v>59628.643510550297</v>
      </c>
      <c r="B11838" s="130">
        <v>0.84093857164380104</v>
      </c>
      <c r="C11838" s="130">
        <v>1.12748302058073</v>
      </c>
      <c r="D11838" s="130">
        <v>0.51207508702250804</v>
      </c>
      <c r="E11838" s="130">
        <v>-0.111860638056948</v>
      </c>
    </row>
    <row r="11839" spans="1:5" x14ac:dyDescent="0.25">
      <c r="A11839" s="130">
        <v>59632.8745404535</v>
      </c>
      <c r="B11839" s="130">
        <v>1.6710536411875101</v>
      </c>
      <c r="C11839" s="130">
        <v>1.12749431710093</v>
      </c>
      <c r="D11839" s="130">
        <v>0.51204604078122695</v>
      </c>
      <c r="E11839" s="130">
        <v>-0.111948442181874</v>
      </c>
    </row>
    <row r="11840" spans="1:5" x14ac:dyDescent="0.25">
      <c r="A11840" s="130">
        <v>59635.519789995502</v>
      </c>
      <c r="B11840" s="130">
        <v>2.1911548690172902</v>
      </c>
      <c r="C11840" s="130">
        <v>1.1275013670238101</v>
      </c>
      <c r="D11840" s="130">
        <v>0.51202788090366502</v>
      </c>
      <c r="E11840" s="130">
        <v>-0.11200334052906501</v>
      </c>
    </row>
    <row r="11841" spans="1:5" x14ac:dyDescent="0.25">
      <c r="A11841" s="130">
        <v>59639.030456412802</v>
      </c>
      <c r="B11841" s="130">
        <v>1.12521021684466</v>
      </c>
      <c r="C11841" s="130">
        <v>1.1275107082827001</v>
      </c>
      <c r="D11841" s="130">
        <v>0.51200377974204703</v>
      </c>
      <c r="E11841" s="130">
        <v>-0.112076202911345</v>
      </c>
    </row>
    <row r="11842" spans="1:5" x14ac:dyDescent="0.25">
      <c r="A11842" s="130">
        <v>59639.846196513303</v>
      </c>
      <c r="B11842" s="130">
        <v>1.04810593732243</v>
      </c>
      <c r="C11842" s="130">
        <v>1.1275128763508699</v>
      </c>
      <c r="D11842" s="130">
        <v>0.51199817956554505</v>
      </c>
      <c r="E11842" s="130">
        <v>-0.112093133826786</v>
      </c>
    </row>
    <row r="11843" spans="1:5" x14ac:dyDescent="0.25">
      <c r="A11843" s="130">
        <v>59651.614019332301</v>
      </c>
      <c r="B11843" s="130">
        <v>7.7695785776743506E-2</v>
      </c>
      <c r="C11843" s="130">
        <v>1.1275440487308299</v>
      </c>
      <c r="D11843" s="130">
        <v>0.51191739092850796</v>
      </c>
      <c r="E11843" s="130">
        <v>-0.112337402335833</v>
      </c>
    </row>
    <row r="11844" spans="1:5" x14ac:dyDescent="0.25">
      <c r="A11844" s="130">
        <v>59653.402191095702</v>
      </c>
      <c r="B11844" s="130">
        <v>0.93118979974031701</v>
      </c>
      <c r="C11844" s="130">
        <v>1.1275487684218799</v>
      </c>
      <c r="D11844" s="130">
        <v>0.51190511461704102</v>
      </c>
      <c r="E11844" s="130">
        <v>-0.11237452389835199</v>
      </c>
    </row>
    <row r="11845" spans="1:5" x14ac:dyDescent="0.25">
      <c r="A11845" s="130">
        <v>59654.774444918097</v>
      </c>
      <c r="B11845" s="130">
        <v>0.79542292374081802</v>
      </c>
      <c r="C11845" s="130">
        <v>1.12755238727417</v>
      </c>
      <c r="D11845" s="130">
        <v>0.51189569367903898</v>
      </c>
      <c r="E11845" s="130">
        <v>-0.112403011902054</v>
      </c>
    </row>
    <row r="11846" spans="1:5" x14ac:dyDescent="0.25">
      <c r="A11846" s="130">
        <v>59661.439202879097</v>
      </c>
      <c r="B11846" s="130">
        <v>1.1518517371633501</v>
      </c>
      <c r="C11846" s="130">
        <v>1.12756992534056</v>
      </c>
      <c r="D11846" s="130">
        <v>0.51184993782490296</v>
      </c>
      <c r="E11846" s="130">
        <v>-0.11254138084776499</v>
      </c>
    </row>
    <row r="11847" spans="1:5" x14ac:dyDescent="0.25">
      <c r="A11847" s="130">
        <v>59661.622526293999</v>
      </c>
      <c r="B11847" s="130">
        <v>0.64119426986175598</v>
      </c>
      <c r="C11847" s="130">
        <v>1.1275704068580401</v>
      </c>
      <c r="D11847" s="130">
        <v>0.51184867924032695</v>
      </c>
      <c r="E11847" s="130">
        <v>-0.112545187075886</v>
      </c>
    </row>
    <row r="11848" spans="1:5" x14ac:dyDescent="0.25">
      <c r="A11848" s="130">
        <v>59704.445363479099</v>
      </c>
      <c r="B11848" s="130">
        <v>1.6645195574867699</v>
      </c>
      <c r="C11848" s="130">
        <v>1.1276815636027799</v>
      </c>
      <c r="D11848" s="130">
        <v>0.51155467559387102</v>
      </c>
      <c r="E11848" s="130">
        <v>-0.11343457302571899</v>
      </c>
    </row>
    <row r="11849" spans="1:5" x14ac:dyDescent="0.25">
      <c r="A11849" s="130">
        <v>59705.923227854903</v>
      </c>
      <c r="B11849" s="130">
        <v>1.8135530965880799</v>
      </c>
      <c r="C11849" s="130">
        <v>1.12768535230764</v>
      </c>
      <c r="D11849" s="130">
        <v>0.51154452890749402</v>
      </c>
      <c r="E11849" s="130">
        <v>-0.113465276510997</v>
      </c>
    </row>
    <row r="11850" spans="1:5" x14ac:dyDescent="0.25">
      <c r="A11850" s="130">
        <v>59713.760005173201</v>
      </c>
      <c r="B11850" s="130">
        <v>1.3433174505435199</v>
      </c>
      <c r="C11850" s="130">
        <v>1.1277053894618301</v>
      </c>
      <c r="D11850" s="130">
        <v>0.51149072304924903</v>
      </c>
      <c r="E11850" s="130">
        <v>-0.11362810062963</v>
      </c>
    </row>
    <row r="11851" spans="1:5" x14ac:dyDescent="0.25">
      <c r="A11851" s="130">
        <v>59717.037367751604</v>
      </c>
      <c r="B11851" s="130">
        <v>1.5643185741346399</v>
      </c>
      <c r="C11851" s="130">
        <v>1.12771374229817</v>
      </c>
      <c r="D11851" s="130">
        <v>0.51146822114083401</v>
      </c>
      <c r="E11851" s="130">
        <v>-0.113696199360309</v>
      </c>
    </row>
    <row r="11852" spans="1:5" x14ac:dyDescent="0.25">
      <c r="A11852" s="130">
        <v>59723.576801551098</v>
      </c>
      <c r="B11852" s="130">
        <v>0.32348433106410601</v>
      </c>
      <c r="C11852" s="130">
        <v>1.1277303616632699</v>
      </c>
      <c r="D11852" s="130">
        <v>0.51142332206357199</v>
      </c>
      <c r="E11852" s="130">
        <v>-0.113832088187069</v>
      </c>
    </row>
    <row r="11853" spans="1:5" x14ac:dyDescent="0.25">
      <c r="A11853" s="130">
        <v>59729.219222040701</v>
      </c>
      <c r="B11853" s="130">
        <v>1.64247563102435</v>
      </c>
      <c r="C11853" s="130">
        <v>1.1277446505055599</v>
      </c>
      <c r="D11853" s="130">
        <v>0.51138458152775801</v>
      </c>
      <c r="E11853" s="130">
        <v>-0.11394934680317401</v>
      </c>
    </row>
    <row r="11854" spans="1:5" x14ac:dyDescent="0.25">
      <c r="A11854" s="130">
        <v>59751.769883147201</v>
      </c>
      <c r="B11854" s="130">
        <v>1.10395951066586</v>
      </c>
      <c r="C11854" s="130">
        <v>1.1278012839765901</v>
      </c>
      <c r="D11854" s="130">
        <v>0.51122974772733398</v>
      </c>
      <c r="E11854" s="130">
        <v>-0.11441807314261</v>
      </c>
    </row>
    <row r="11855" spans="1:5" x14ac:dyDescent="0.25">
      <c r="A11855" s="130">
        <v>59754.382465601302</v>
      </c>
      <c r="B11855" s="130">
        <v>0.92770849244814302</v>
      </c>
      <c r="C11855" s="130">
        <v>1.1278077958872801</v>
      </c>
      <c r="D11855" s="130">
        <v>0.51121180940517597</v>
      </c>
      <c r="E11855" s="130">
        <v>-0.11447238575202</v>
      </c>
    </row>
    <row r="11856" spans="1:5" x14ac:dyDescent="0.25">
      <c r="A11856" s="130">
        <v>59759.357056225301</v>
      </c>
      <c r="B11856" s="130">
        <v>-3.6995248414339897E-2</v>
      </c>
      <c r="C11856" s="130">
        <v>1.12782016666812</v>
      </c>
      <c r="D11856" s="130">
        <v>0.51117765311702201</v>
      </c>
      <c r="E11856" s="130">
        <v>-0.11457580677996999</v>
      </c>
    </row>
    <row r="11857" spans="1:5" x14ac:dyDescent="0.25">
      <c r="A11857" s="130">
        <v>59766.2083451488</v>
      </c>
      <c r="B11857" s="130">
        <v>-0.30598927699379003</v>
      </c>
      <c r="C11857" s="130">
        <v>1.1278371430930001</v>
      </c>
      <c r="D11857" s="130">
        <v>0.51113061088885903</v>
      </c>
      <c r="E11857" s="130">
        <v>-0.114718254643054</v>
      </c>
    </row>
    <row r="11858" spans="1:5" x14ac:dyDescent="0.25">
      <c r="A11858" s="130">
        <v>59776.780132778702</v>
      </c>
      <c r="B11858" s="130">
        <v>-1.0665381484063901</v>
      </c>
      <c r="C11858" s="130">
        <v>1.1278631982976799</v>
      </c>
      <c r="D11858" s="130">
        <v>0.51105802248811505</v>
      </c>
      <c r="E11858" s="130">
        <v>-0.11493808046398001</v>
      </c>
    </row>
    <row r="11859" spans="1:5" x14ac:dyDescent="0.25">
      <c r="A11859" s="130">
        <v>59785.340244139603</v>
      </c>
      <c r="B11859" s="130">
        <v>1.3743966727528101</v>
      </c>
      <c r="C11859" s="130">
        <v>1.12788417036115</v>
      </c>
      <c r="D11859" s="130">
        <v>0.51099924628666804</v>
      </c>
      <c r="E11859" s="130">
        <v>-0.115116096824064</v>
      </c>
    </row>
    <row r="11860" spans="1:5" x14ac:dyDescent="0.25">
      <c r="A11860" s="130">
        <v>59793.752168455401</v>
      </c>
      <c r="B11860" s="130">
        <v>0.31173297301498898</v>
      </c>
      <c r="C11860" s="130">
        <v>1.12790466964569</v>
      </c>
      <c r="D11860" s="130">
        <v>0.51094148721657096</v>
      </c>
      <c r="E11860" s="130">
        <v>-0.115291049066886</v>
      </c>
    </row>
    <row r="11861" spans="1:5" x14ac:dyDescent="0.25">
      <c r="A11861" s="130">
        <v>59799.672471207399</v>
      </c>
      <c r="B11861" s="130">
        <v>-7.1811585556358401E-2</v>
      </c>
      <c r="C11861" s="130">
        <v>1.1279190315055101</v>
      </c>
      <c r="D11861" s="130">
        <v>0.51090083624540905</v>
      </c>
      <c r="E11861" s="130">
        <v>-0.115414190529029</v>
      </c>
    </row>
    <row r="11862" spans="1:5" x14ac:dyDescent="0.25">
      <c r="A11862" s="130">
        <v>59800.169296986598</v>
      </c>
      <c r="B11862" s="130">
        <v>-0.87254539519823204</v>
      </c>
      <c r="C11862" s="130">
        <v>1.12792023426924</v>
      </c>
      <c r="D11862" s="130">
        <v>0.51089742484996603</v>
      </c>
      <c r="E11862" s="130">
        <v>-0.115424524816802</v>
      </c>
    </row>
    <row r="11863" spans="1:5" x14ac:dyDescent="0.25">
      <c r="A11863" s="130">
        <v>59800.557873872902</v>
      </c>
      <c r="B11863" s="130">
        <v>-0.75333115759670399</v>
      </c>
      <c r="C11863" s="130">
        <v>1.1279211747068401</v>
      </c>
      <c r="D11863" s="130">
        <v>0.51089475673196505</v>
      </c>
      <c r="E11863" s="130">
        <v>-0.115432607500687</v>
      </c>
    </row>
    <row r="11864" spans="1:5" x14ac:dyDescent="0.25">
      <c r="A11864" s="130">
        <v>59808.424779932197</v>
      </c>
      <c r="B11864" s="130">
        <v>0.33167154700639601</v>
      </c>
      <c r="C11864" s="130">
        <v>1.1279401638205799</v>
      </c>
      <c r="D11864" s="130">
        <v>0.51084073939367702</v>
      </c>
      <c r="E11864" s="130">
        <v>-0.11559625259098801</v>
      </c>
    </row>
    <row r="11865" spans="1:5" x14ac:dyDescent="0.25">
      <c r="A11865" s="130">
        <v>59814.884612087502</v>
      </c>
      <c r="B11865" s="130">
        <v>0.82499355937475405</v>
      </c>
      <c r="C11865" s="130">
        <v>1.1279556844410501</v>
      </c>
      <c r="D11865" s="130">
        <v>0.51079638339584899</v>
      </c>
      <c r="E11865" s="130">
        <v>-0.11573063896036</v>
      </c>
    </row>
    <row r="11866" spans="1:5" x14ac:dyDescent="0.25">
      <c r="A11866" s="130">
        <v>59817.896096494398</v>
      </c>
      <c r="B11866" s="130">
        <v>-1.2413400236806</v>
      </c>
      <c r="C11866" s="130">
        <v>1.1279628976415901</v>
      </c>
      <c r="D11866" s="130">
        <v>0.51077570518647997</v>
      </c>
      <c r="E11866" s="130">
        <v>-0.11579329131655</v>
      </c>
    </row>
    <row r="11867" spans="1:5" x14ac:dyDescent="0.25">
      <c r="A11867" s="130">
        <v>59823.229408291503</v>
      </c>
      <c r="B11867" s="130">
        <v>1.20806131993703</v>
      </c>
      <c r="C11867" s="130">
        <v>1.12797563726007</v>
      </c>
      <c r="D11867" s="130">
        <v>0.51073908417962</v>
      </c>
      <c r="E11867" s="130">
        <v>-0.115904253147898</v>
      </c>
    </row>
    <row r="11868" spans="1:5" x14ac:dyDescent="0.25">
      <c r="A11868" s="130">
        <v>59830.054452425</v>
      </c>
      <c r="B11868" s="130">
        <v>0.283724764298809</v>
      </c>
      <c r="C11868" s="130">
        <v>1.1279918749048199</v>
      </c>
      <c r="D11868" s="130">
        <v>0.51069222009417303</v>
      </c>
      <c r="E11868" s="130">
        <v>-0.11604626044928699</v>
      </c>
    </row>
    <row r="11869" spans="1:5" x14ac:dyDescent="0.25">
      <c r="A11869" s="130">
        <v>59833.154419005397</v>
      </c>
      <c r="B11869" s="130">
        <v>1.47693088230199</v>
      </c>
      <c r="C11869" s="130">
        <v>1.1279992258498901</v>
      </c>
      <c r="D11869" s="130">
        <v>0.51067093415807696</v>
      </c>
      <c r="E11869" s="130">
        <v>-0.116110764242016</v>
      </c>
    </row>
    <row r="11870" spans="1:5" x14ac:dyDescent="0.25">
      <c r="A11870" s="130">
        <v>59848.512385007503</v>
      </c>
      <c r="B11870" s="130">
        <v>1.0550664474045801</v>
      </c>
      <c r="C11870" s="130">
        <v>1.1280354194595199</v>
      </c>
      <c r="D11870" s="130">
        <v>0.51056547817590103</v>
      </c>
      <c r="E11870" s="130">
        <v>-0.116430362107482</v>
      </c>
    </row>
    <row r="11871" spans="1:5" x14ac:dyDescent="0.25">
      <c r="A11871" s="130">
        <v>59851.687844166299</v>
      </c>
      <c r="B11871" s="130">
        <v>0.56486214689215297</v>
      </c>
      <c r="C11871" s="130">
        <v>1.1280428561106599</v>
      </c>
      <c r="D11871" s="130">
        <v>0.51054367369922604</v>
      </c>
      <c r="E11871" s="130">
        <v>-0.116496449410115</v>
      </c>
    </row>
    <row r="11872" spans="1:5" x14ac:dyDescent="0.25">
      <c r="A11872" s="130">
        <v>59851.960675480899</v>
      </c>
      <c r="B11872" s="130">
        <v>1.1471332085199599</v>
      </c>
      <c r="C11872" s="130">
        <v>1.1280434943063899</v>
      </c>
      <c r="D11872" s="130">
        <v>0.51054180028581098</v>
      </c>
      <c r="E11872" s="130">
        <v>-0.11650212764397</v>
      </c>
    </row>
    <row r="11873" spans="1:5" x14ac:dyDescent="0.25">
      <c r="A11873" s="130">
        <v>59858.633739415804</v>
      </c>
      <c r="B11873" s="130">
        <v>1.1533344965971399</v>
      </c>
      <c r="C11873" s="130">
        <v>1.12805906655757</v>
      </c>
      <c r="D11873" s="130">
        <v>0.51049597921665202</v>
      </c>
      <c r="E11873" s="130">
        <v>-0.116641013956215</v>
      </c>
    </row>
    <row r="11874" spans="1:5" x14ac:dyDescent="0.25">
      <c r="A11874" s="130">
        <v>59859.354270685501</v>
      </c>
      <c r="B11874" s="130">
        <v>0.31217938823959701</v>
      </c>
      <c r="C11874" s="130">
        <v>1.1280607437172701</v>
      </c>
      <c r="D11874" s="130">
        <v>0.51049103163126297</v>
      </c>
      <c r="E11874" s="130">
        <v>-0.11665601090675599</v>
      </c>
    </row>
    <row r="11875" spans="1:5" x14ac:dyDescent="0.25">
      <c r="A11875" s="130">
        <v>59868.736769721399</v>
      </c>
      <c r="B11875" s="130">
        <v>2.8971660893480702</v>
      </c>
      <c r="C11875" s="130">
        <v>1.12808250684697</v>
      </c>
      <c r="D11875" s="130">
        <v>0.510426605856382</v>
      </c>
      <c r="E11875" s="130">
        <v>-0.11685130546602999</v>
      </c>
    </row>
    <row r="11876" spans="1:5" x14ac:dyDescent="0.25">
      <c r="A11876" s="130">
        <v>59873.2778713343</v>
      </c>
      <c r="B11876" s="130">
        <v>0.50836430415879297</v>
      </c>
      <c r="C11876" s="130">
        <v>1.12809298913915</v>
      </c>
      <c r="D11876" s="130">
        <v>0.51039542391413195</v>
      </c>
      <c r="E11876" s="130">
        <v>-0.11694583381212</v>
      </c>
    </row>
    <row r="11877" spans="1:5" x14ac:dyDescent="0.25">
      <c r="A11877" s="130">
        <v>59873.396948425201</v>
      </c>
      <c r="B11877" s="130">
        <v>1.5979154442663299</v>
      </c>
      <c r="C11877" s="130">
        <v>1.1280932635577801</v>
      </c>
      <c r="D11877" s="130">
        <v>0.51039460625854904</v>
      </c>
      <c r="E11877" s="130">
        <v>-0.11694831259626901</v>
      </c>
    </row>
    <row r="11878" spans="1:5" x14ac:dyDescent="0.25">
      <c r="A11878" s="130">
        <v>59874.038708663102</v>
      </c>
      <c r="B11878" s="130">
        <v>9.0813027054914605E-2</v>
      </c>
      <c r="C11878" s="130">
        <v>1.12809474212845</v>
      </c>
      <c r="D11878" s="130">
        <v>0.51039019954282905</v>
      </c>
      <c r="E11878" s="130">
        <v>-0.11696167193213799</v>
      </c>
    </row>
    <row r="11879" spans="1:5" x14ac:dyDescent="0.25">
      <c r="A11879" s="130">
        <v>59875.871198535198</v>
      </c>
      <c r="B11879" s="130">
        <v>1.12188906260215</v>
      </c>
      <c r="C11879" s="130">
        <v>1.12809896038448</v>
      </c>
      <c r="D11879" s="130">
        <v>0.51037761655039704</v>
      </c>
      <c r="E11879" s="130">
        <v>-0.116999818786791</v>
      </c>
    </row>
    <row r="11880" spans="1:5" x14ac:dyDescent="0.25">
      <c r="A11880" s="130">
        <v>59882.644218831199</v>
      </c>
      <c r="B11880" s="130">
        <v>1.0514177436605801</v>
      </c>
      <c r="C11880" s="130">
        <v>1.1281145040835201</v>
      </c>
      <c r="D11880" s="130">
        <v>0.51033110882228505</v>
      </c>
      <c r="E11880" s="130">
        <v>-0.117140818124796</v>
      </c>
    </row>
    <row r="11881" spans="1:5" x14ac:dyDescent="0.25">
      <c r="A11881" s="130">
        <v>59883.065391028002</v>
      </c>
      <c r="B11881" s="130">
        <v>1.5314934258514801</v>
      </c>
      <c r="C11881" s="130">
        <v>1.1281154681871799</v>
      </c>
      <c r="D11881" s="130">
        <v>0.51032821679260598</v>
      </c>
      <c r="E11881" s="130">
        <v>-0.11714958629422401</v>
      </c>
    </row>
    <row r="11882" spans="1:5" x14ac:dyDescent="0.25">
      <c r="A11882" s="130">
        <v>59883.498474646403</v>
      </c>
      <c r="B11882" s="130">
        <v>1.74860671868118</v>
      </c>
      <c r="C11882" s="130">
        <v>1.12811645925608</v>
      </c>
      <c r="D11882" s="130">
        <v>0.51032524297148696</v>
      </c>
      <c r="E11882" s="130">
        <v>-0.117158602477059</v>
      </c>
    </row>
    <row r="11883" spans="1:5" x14ac:dyDescent="0.25">
      <c r="A11883" s="130">
        <v>59887.6408830172</v>
      </c>
      <c r="B11883" s="130">
        <v>0.146131151822915</v>
      </c>
      <c r="C11883" s="130">
        <v>1.1281259233044301</v>
      </c>
      <c r="D11883" s="130">
        <v>0.51029679861162003</v>
      </c>
      <c r="E11883" s="130">
        <v>-0.11724484332183301</v>
      </c>
    </row>
    <row r="11884" spans="1:5" x14ac:dyDescent="0.25">
      <c r="A11884" s="130">
        <v>59891.156994112003</v>
      </c>
      <c r="B11884" s="130">
        <v>-7.3387894892484901E-2</v>
      </c>
      <c r="C11884" s="130">
        <v>1.1281339344949799</v>
      </c>
      <c r="D11884" s="130">
        <v>0.51027265478523198</v>
      </c>
      <c r="E11884" s="130">
        <v>-0.11731804783481201</v>
      </c>
    </row>
    <row r="11885" spans="1:5" x14ac:dyDescent="0.25">
      <c r="A11885" s="130">
        <v>59898.105176210804</v>
      </c>
      <c r="B11885" s="130">
        <v>0.94710476323438497</v>
      </c>
      <c r="C11885" s="130">
        <v>1.1281497059032599</v>
      </c>
      <c r="D11885" s="130">
        <v>0.510224944172881</v>
      </c>
      <c r="E11885" s="130">
        <v>-0.117462713977107</v>
      </c>
    </row>
    <row r="11886" spans="1:5" x14ac:dyDescent="0.25">
      <c r="A11886" s="130">
        <v>59898.588346131801</v>
      </c>
      <c r="B11886" s="130">
        <v>0.94673486253271699</v>
      </c>
      <c r="C11886" s="130">
        <v>1.12815079968773</v>
      </c>
      <c r="D11886" s="130">
        <v>0.51022162642134194</v>
      </c>
      <c r="E11886" s="130">
        <v>-0.117472774254574</v>
      </c>
    </row>
    <row r="11887" spans="1:5" x14ac:dyDescent="0.25">
      <c r="A11887" s="130">
        <v>59909.277664932197</v>
      </c>
      <c r="B11887" s="130">
        <v>1.5565125119102501</v>
      </c>
      <c r="C11887" s="130">
        <v>1.12817489956346</v>
      </c>
      <c r="D11887" s="130">
        <v>0.51014822674061899</v>
      </c>
      <c r="E11887" s="130">
        <v>-0.117695351774378</v>
      </c>
    </row>
    <row r="11888" spans="1:5" x14ac:dyDescent="0.25">
      <c r="A11888" s="130">
        <v>59910.783435199002</v>
      </c>
      <c r="B11888" s="130">
        <v>2.30786506621725</v>
      </c>
      <c r="C11888" s="130">
        <v>1.1281782792917301</v>
      </c>
      <c r="D11888" s="130">
        <v>0.51013788715862396</v>
      </c>
      <c r="E11888" s="130">
        <v>-0.117726707209296</v>
      </c>
    </row>
    <row r="11889" spans="1:5" x14ac:dyDescent="0.25">
      <c r="A11889" s="130">
        <v>59913.776367798702</v>
      </c>
      <c r="B11889" s="130">
        <v>7.4726683770665006E-2</v>
      </c>
      <c r="C11889" s="130">
        <v>1.1281849858464399</v>
      </c>
      <c r="D11889" s="130">
        <v>0.51011733576780605</v>
      </c>
      <c r="E11889" s="130">
        <v>-0.117789031786894</v>
      </c>
    </row>
    <row r="11890" spans="1:5" x14ac:dyDescent="0.25">
      <c r="A11890" s="130">
        <v>59934.780002475702</v>
      </c>
      <c r="B11890" s="130">
        <v>0.35426147594246299</v>
      </c>
      <c r="C11890" s="130">
        <v>1.1282316318815699</v>
      </c>
      <c r="D11890" s="130">
        <v>0.50997311136698498</v>
      </c>
      <c r="E11890" s="130">
        <v>-0.118226453094211</v>
      </c>
    </row>
    <row r="11891" spans="1:5" x14ac:dyDescent="0.25">
      <c r="A11891" s="130">
        <v>59937.656844854697</v>
      </c>
      <c r="B11891" s="130">
        <v>0.49275706662299501</v>
      </c>
      <c r="C11891" s="130">
        <v>1.12823796355494</v>
      </c>
      <c r="D11891" s="130">
        <v>0.50995335712564704</v>
      </c>
      <c r="E11891" s="130">
        <v>-0.118286371903447</v>
      </c>
    </row>
    <row r="11892" spans="1:5" x14ac:dyDescent="0.25">
      <c r="A11892" s="130">
        <v>59940.395383460498</v>
      </c>
      <c r="B11892" s="130">
        <v>-0.34747472436884602</v>
      </c>
      <c r="C11892" s="130">
        <v>1.12824397792725</v>
      </c>
      <c r="D11892" s="130">
        <v>0.50993455256654996</v>
      </c>
      <c r="E11892" s="130">
        <v>-0.118343411372643</v>
      </c>
    </row>
    <row r="11893" spans="1:5" x14ac:dyDescent="0.25">
      <c r="A11893" s="130">
        <v>59940.937673442997</v>
      </c>
      <c r="B11893" s="130">
        <v>0.89970382817230499</v>
      </c>
      <c r="C11893" s="130">
        <v>1.12824516740832</v>
      </c>
      <c r="D11893" s="130">
        <v>0.50993082885639196</v>
      </c>
      <c r="E11893" s="130">
        <v>-0.11835470656684</v>
      </c>
    </row>
    <row r="11894" spans="1:5" x14ac:dyDescent="0.25">
      <c r="A11894" s="130">
        <v>59943.030133617001</v>
      </c>
      <c r="B11894" s="130">
        <v>1.04414624069686</v>
      </c>
      <c r="C11894" s="130">
        <v>1.1282497524592201</v>
      </c>
      <c r="D11894" s="130">
        <v>0.50991646068538299</v>
      </c>
      <c r="E11894" s="130">
        <v>-0.118398290229112</v>
      </c>
    </row>
    <row r="11895" spans="1:5" x14ac:dyDescent="0.25">
      <c r="A11895" s="130">
        <v>59962.7212108651</v>
      </c>
      <c r="B11895" s="130">
        <v>1.78775090429131</v>
      </c>
      <c r="C11895" s="130">
        <v>1.12829253777663</v>
      </c>
      <c r="D11895" s="130">
        <v>0.50978124914407896</v>
      </c>
      <c r="E11895" s="130">
        <v>-0.118808467354444</v>
      </c>
    </row>
    <row r="11896" spans="1:5" x14ac:dyDescent="0.25">
      <c r="A11896" s="130">
        <v>59967.691489643003</v>
      </c>
      <c r="B11896" s="130">
        <v>2.0861223330484102</v>
      </c>
      <c r="C11896" s="130">
        <v>1.1283032333085401</v>
      </c>
      <c r="D11896" s="130">
        <v>0.50974712002834799</v>
      </c>
      <c r="E11896" s="130">
        <v>-0.118912010550138</v>
      </c>
    </row>
    <row r="11897" spans="1:5" x14ac:dyDescent="0.25">
      <c r="A11897" s="130">
        <v>59969.348308803099</v>
      </c>
      <c r="B11897" s="130">
        <v>0.141305372245459</v>
      </c>
      <c r="C11897" s="130">
        <v>1.1283067892507399</v>
      </c>
      <c r="D11897" s="130">
        <v>0.509735743247409</v>
      </c>
      <c r="E11897" s="130">
        <v>-0.118946526992846</v>
      </c>
    </row>
    <row r="11898" spans="1:5" x14ac:dyDescent="0.25">
      <c r="A11898" s="130">
        <v>59973.218638404302</v>
      </c>
      <c r="B11898" s="130">
        <v>1.21268743730172</v>
      </c>
      <c r="C11898" s="130">
        <v>1.1283150776547499</v>
      </c>
      <c r="D11898" s="130">
        <v>0.50970916708684</v>
      </c>
      <c r="E11898" s="130">
        <v>-0.119027158948127</v>
      </c>
    </row>
    <row r="11899" spans="1:5" x14ac:dyDescent="0.25">
      <c r="A11899" s="130">
        <v>59987.097518346898</v>
      </c>
      <c r="B11899" s="130">
        <v>1.99852084366876</v>
      </c>
      <c r="C11899" s="130">
        <v>1.1283445883999299</v>
      </c>
      <c r="D11899" s="130">
        <v>0.50961386581281798</v>
      </c>
      <c r="E11899" s="130">
        <v>-0.11931631994073801</v>
      </c>
    </row>
    <row r="11900" spans="1:5" x14ac:dyDescent="0.25">
      <c r="A11900" s="130">
        <v>59992.1086278066</v>
      </c>
      <c r="B11900" s="130">
        <v>0.90921415427756003</v>
      </c>
      <c r="C11900" s="130">
        <v>1.12835516205728</v>
      </c>
      <c r="D11900" s="130">
        <v>0.50957945632748902</v>
      </c>
      <c r="E11900" s="130">
        <v>-0.11942073089706801</v>
      </c>
    </row>
    <row r="11901" spans="1:5" x14ac:dyDescent="0.25">
      <c r="A11901" s="130">
        <v>59998.429003906698</v>
      </c>
      <c r="B11901" s="130">
        <v>1.6231544506253699</v>
      </c>
      <c r="C11901" s="130">
        <v>1.12836843638573</v>
      </c>
      <c r="D11901" s="130">
        <v>0.50953605657930101</v>
      </c>
      <c r="E11901" s="130">
        <v>-0.11955242632332</v>
      </c>
    </row>
    <row r="11902" spans="1:5" x14ac:dyDescent="0.25">
      <c r="A11902" s="130">
        <v>60004.975907035398</v>
      </c>
      <c r="B11902" s="130">
        <v>1.3354516202823501</v>
      </c>
      <c r="C11902" s="130">
        <v>1.1283821133893901</v>
      </c>
      <c r="D11902" s="130"/>
      <c r="E11902" s="130">
        <v>-0.119688847233147</v>
      </c>
    </row>
    <row r="11903" spans="1:5" x14ac:dyDescent="0.25">
      <c r="A11903" s="130">
        <v>60011.935654785397</v>
      </c>
      <c r="B11903" s="130">
        <v>0.86204661705728802</v>
      </c>
      <c r="C11903" s="130">
        <v>1.1283965710136801</v>
      </c>
      <c r="D11903" s="130"/>
      <c r="E11903" s="130">
        <v>-0.119833876658428</v>
      </c>
    </row>
    <row r="11904" spans="1:5" x14ac:dyDescent="0.25">
      <c r="A11904" s="130">
        <v>60019.201636452803</v>
      </c>
      <c r="B11904" s="130">
        <v>0.235925545866356</v>
      </c>
      <c r="C11904" s="130">
        <v>1.1284115744563601</v>
      </c>
      <c r="D11904" s="130"/>
      <c r="E11904" s="130">
        <v>-0.119985293748015</v>
      </c>
    </row>
    <row r="11905" spans="1:5" x14ac:dyDescent="0.25">
      <c r="A11905" s="130">
        <v>60039.897290594599</v>
      </c>
      <c r="B11905" s="130">
        <v>1.09396902647998</v>
      </c>
      <c r="C11905" s="130">
        <v>1.1284537998477</v>
      </c>
      <c r="D11905" s="130"/>
      <c r="E11905" s="130">
        <v>-0.120416607397087</v>
      </c>
    </row>
    <row r="11906" spans="1:5" x14ac:dyDescent="0.25">
      <c r="A11906" s="130">
        <v>60045.514917107401</v>
      </c>
      <c r="B11906" s="130">
        <v>1.0759387566009899</v>
      </c>
      <c r="C11906" s="130">
        <v>1.1284651307611799</v>
      </c>
      <c r="D11906" s="130"/>
      <c r="E11906" s="130">
        <v>-0.120533691163712</v>
      </c>
    </row>
    <row r="11907" spans="1:5" x14ac:dyDescent="0.25">
      <c r="A11907" s="130">
        <v>60046.353618288398</v>
      </c>
      <c r="B11907" s="130">
        <v>2.6501730104211401E-3</v>
      </c>
      <c r="C11907" s="130">
        <v>1.1284668176332799</v>
      </c>
      <c r="D11907" s="130"/>
      <c r="E11907" s="130">
        <v>-0.120551171832687</v>
      </c>
    </row>
    <row r="11908" spans="1:5" x14ac:dyDescent="0.25">
      <c r="A11908" s="130">
        <v>60048.765872742297</v>
      </c>
      <c r="B11908" s="130">
        <v>1.3544496141198099</v>
      </c>
      <c r="C11908" s="130">
        <v>1.12847166239887</v>
      </c>
      <c r="D11908" s="130"/>
      <c r="E11908" s="130">
        <v>-0.12060144976000101</v>
      </c>
    </row>
    <row r="11909" spans="1:5" x14ac:dyDescent="0.25">
      <c r="A11909" s="130">
        <v>60059.384640715201</v>
      </c>
      <c r="B11909" s="130">
        <v>1.3457907345181499</v>
      </c>
      <c r="C11909" s="130">
        <v>1.1284928656467701</v>
      </c>
      <c r="D11909" s="130"/>
      <c r="E11909" s="130">
        <v>-0.120822780573816</v>
      </c>
    </row>
    <row r="11910" spans="1:5" x14ac:dyDescent="0.25">
      <c r="A11910" s="130">
        <v>60059.3898090578</v>
      </c>
      <c r="B11910" s="130">
        <v>1.00857773842424</v>
      </c>
      <c r="C11910" s="130">
        <v>1.12849287591767</v>
      </c>
      <c r="D11910" s="130"/>
      <c r="E11910" s="130">
        <v>-0.12082288830210899</v>
      </c>
    </row>
    <row r="11911" spans="1:5" x14ac:dyDescent="0.25">
      <c r="A11911" s="130">
        <v>60059.571279563803</v>
      </c>
      <c r="B11911" s="130">
        <v>0.73707753666474296</v>
      </c>
      <c r="C11911" s="130">
        <v>1.12849323651836</v>
      </c>
      <c r="D11911" s="130"/>
      <c r="E11911" s="130">
        <v>-0.120826670852531</v>
      </c>
    </row>
    <row r="11912" spans="1:5" x14ac:dyDescent="0.25">
      <c r="A11912" s="130">
        <v>60071.729222245398</v>
      </c>
      <c r="B11912" s="130">
        <v>1.37046650520611</v>
      </c>
      <c r="C11912" s="130">
        <v>1.1285172609179901</v>
      </c>
      <c r="D11912" s="130"/>
      <c r="E11912" s="130">
        <v>-0.12108009657607199</v>
      </c>
    </row>
    <row r="11913" spans="1:5" x14ac:dyDescent="0.25">
      <c r="A11913" s="130">
        <v>60082.588611851002</v>
      </c>
      <c r="B11913" s="130">
        <v>2.92216638879894</v>
      </c>
      <c r="C11913" s="130">
        <v>1.12853849403426</v>
      </c>
      <c r="D11913" s="130"/>
      <c r="E11913" s="130">
        <v>-0.121306465728031</v>
      </c>
    </row>
    <row r="11914" spans="1:5" x14ac:dyDescent="0.25">
      <c r="A11914" s="130">
        <v>60091.629876430401</v>
      </c>
      <c r="B11914" s="130">
        <v>0.761965496064265</v>
      </c>
      <c r="C11914" s="130">
        <v>1.12855600913196</v>
      </c>
      <c r="D11914" s="130"/>
      <c r="E11914" s="130">
        <v>-0.121494942630548</v>
      </c>
    </row>
    <row r="11915" spans="1:5" x14ac:dyDescent="0.25">
      <c r="A11915" s="130">
        <v>60095.017186570403</v>
      </c>
      <c r="B11915" s="130">
        <v>0.29482883727878201</v>
      </c>
      <c r="C11915" s="130">
        <v>1.1285625328546001</v>
      </c>
      <c r="D11915" s="130"/>
      <c r="E11915" s="130">
        <v>-0.121565557158758</v>
      </c>
    </row>
    <row r="11916" spans="1:5" x14ac:dyDescent="0.25">
      <c r="A11916" s="130">
        <v>60100.755927585</v>
      </c>
      <c r="B11916" s="130">
        <v>0.85342661335925396</v>
      </c>
      <c r="C11916" s="130">
        <v>1.12857353746425</v>
      </c>
      <c r="D11916" s="130"/>
      <c r="E11916" s="130">
        <v>-0.12168519342617599</v>
      </c>
    </row>
    <row r="11917" spans="1:5" x14ac:dyDescent="0.25">
      <c r="A11917" s="130">
        <v>60113.794439781297</v>
      </c>
      <c r="B11917" s="130">
        <v>1.64436862650157</v>
      </c>
      <c r="C11917" s="130">
        <v>1.12859831579931</v>
      </c>
      <c r="D11917" s="130"/>
      <c r="E11917" s="130">
        <v>-0.121957017638328</v>
      </c>
    </row>
    <row r="11918" spans="1:5" x14ac:dyDescent="0.25">
      <c r="A11918" s="130">
        <v>60118.590333355802</v>
      </c>
      <c r="B11918" s="130">
        <v>1.00698437716891</v>
      </c>
      <c r="C11918" s="130">
        <v>1.12860735121759</v>
      </c>
      <c r="D11918" s="130"/>
      <c r="E11918" s="130">
        <v>-0.12205700428570899</v>
      </c>
    </row>
    <row r="11919" spans="1:5" x14ac:dyDescent="0.25">
      <c r="A11919" s="130">
        <v>60123.868062543603</v>
      </c>
      <c r="B11919" s="130">
        <v>0.79165111615848704</v>
      </c>
      <c r="C11919" s="130">
        <v>1.12861724531371</v>
      </c>
      <c r="D11919" s="130"/>
      <c r="E11919" s="130">
        <v>-0.12216703808568399</v>
      </c>
    </row>
    <row r="11920" spans="1:5" x14ac:dyDescent="0.25">
      <c r="A11920" s="130">
        <v>60126.727373288602</v>
      </c>
      <c r="B11920" s="130">
        <v>0.68304368859193298</v>
      </c>
      <c r="C11920" s="130">
        <v>1.12862258409772</v>
      </c>
      <c r="D11920" s="130"/>
      <c r="E11920" s="130">
        <v>-0.12222665169913299</v>
      </c>
    </row>
    <row r="11921" spans="1:5" x14ac:dyDescent="0.25">
      <c r="A11921" s="130">
        <v>60127.832127174202</v>
      </c>
      <c r="B11921" s="130">
        <v>1.8539575062512399</v>
      </c>
      <c r="C11921" s="130">
        <v>1.12862464278831</v>
      </c>
      <c r="D11921" s="130"/>
      <c r="E11921" s="130">
        <v>-0.122249684780074</v>
      </c>
    </row>
    <row r="11922" spans="1:5" x14ac:dyDescent="0.25">
      <c r="A11922" s="130">
        <v>60138.011159966401</v>
      </c>
      <c r="B11922" s="130">
        <v>0.12541368772323</v>
      </c>
      <c r="C11922" s="130">
        <v>1.12864350453624</v>
      </c>
      <c r="D11922" s="130"/>
      <c r="E11922" s="130">
        <v>-0.12246191124993901</v>
      </c>
    </row>
    <row r="11923" spans="1:5" x14ac:dyDescent="0.25">
      <c r="A11923" s="130">
        <v>60147.806132551901</v>
      </c>
      <c r="B11923" s="130">
        <v>2.2106770581493</v>
      </c>
      <c r="C11923" s="130">
        <v>1.12866147221405</v>
      </c>
      <c r="D11923" s="130"/>
      <c r="E11923" s="130">
        <v>-0.12266613536957199</v>
      </c>
    </row>
    <row r="11924" spans="1:5" x14ac:dyDescent="0.25">
      <c r="A11924" s="130">
        <v>60151.294829136998</v>
      </c>
      <c r="B11924" s="130">
        <v>2.2488977974223001</v>
      </c>
      <c r="C11924" s="130">
        <v>1.1286678284254701</v>
      </c>
      <c r="D11924" s="130"/>
      <c r="E11924" s="130">
        <v>-0.122738875416007</v>
      </c>
    </row>
    <row r="11925" spans="1:5" x14ac:dyDescent="0.25">
      <c r="A11925" s="130">
        <v>60160.4390339171</v>
      </c>
      <c r="B11925" s="130">
        <v>0.33558077338089498</v>
      </c>
      <c r="C11925" s="130">
        <v>1.12868438013656</v>
      </c>
      <c r="D11925" s="130"/>
      <c r="E11925" s="130">
        <v>-0.12292953648279401</v>
      </c>
    </row>
    <row r="11926" spans="1:5" x14ac:dyDescent="0.25">
      <c r="A11926" s="130">
        <v>60162.797399722403</v>
      </c>
      <c r="B11926" s="130">
        <v>1.88001755114566</v>
      </c>
      <c r="C11926" s="130">
        <v>1.12868862341189</v>
      </c>
      <c r="D11926" s="130"/>
      <c r="E11926" s="130">
        <v>-0.12297871009427699</v>
      </c>
    </row>
    <row r="11927" spans="1:5" x14ac:dyDescent="0.25">
      <c r="A11927" s="130">
        <v>60168.348789033204</v>
      </c>
      <c r="B11927" s="130">
        <v>0.42907646443797198</v>
      </c>
      <c r="C11927" s="130">
        <v>1.12869857024651</v>
      </c>
      <c r="D11927" s="130"/>
      <c r="E11927" s="130">
        <v>-0.123094461348461</v>
      </c>
    </row>
    <row r="11928" spans="1:5" x14ac:dyDescent="0.25">
      <c r="A11928" s="130">
        <v>60179.120188234701</v>
      </c>
      <c r="B11928" s="130">
        <v>0.44427408797420598</v>
      </c>
      <c r="C11928" s="130">
        <v>1.1287177036060301</v>
      </c>
      <c r="D11928" s="130"/>
      <c r="E11928" s="130">
        <v>-0.123319057299519</v>
      </c>
    </row>
    <row r="11929" spans="1:5" x14ac:dyDescent="0.25">
      <c r="A11929" s="130">
        <v>60182.949572313497</v>
      </c>
      <c r="B11929" s="130">
        <v>5.6454069116362903E-3</v>
      </c>
      <c r="C11929" s="130">
        <v>1.1287244526451099</v>
      </c>
      <c r="D11929" s="130"/>
      <c r="E11929" s="130">
        <v>-0.12339890516947</v>
      </c>
    </row>
    <row r="11930" spans="1:5" x14ac:dyDescent="0.25">
      <c r="A11930" s="130">
        <v>60205.380592149697</v>
      </c>
      <c r="B11930" s="130">
        <v>-0.81791060313207697</v>
      </c>
      <c r="C11930" s="130">
        <v>1.1287634226337</v>
      </c>
      <c r="D11930" s="130"/>
      <c r="E11930" s="130">
        <v>-0.123866629379564</v>
      </c>
    </row>
    <row r="11931" spans="1:5" x14ac:dyDescent="0.25">
      <c r="A11931" s="130">
        <v>60211.171217435898</v>
      </c>
      <c r="B11931" s="130">
        <v>0.19295607029528</v>
      </c>
      <c r="C11931" s="130">
        <v>1.1287733257703501</v>
      </c>
      <c r="D11931" s="130"/>
      <c r="E11931" s="130">
        <v>-0.123987375021017</v>
      </c>
    </row>
    <row r="11932" spans="1:5" x14ac:dyDescent="0.25">
      <c r="A11932" s="130">
        <v>60213.237254372303</v>
      </c>
      <c r="B11932" s="130">
        <v>-0.37810730541586501</v>
      </c>
      <c r="C11932" s="130">
        <v>1.1287768434330001</v>
      </c>
      <c r="D11932" s="130"/>
      <c r="E11932" s="130">
        <v>-0.124030455950569</v>
      </c>
    </row>
    <row r="11933" spans="1:5" x14ac:dyDescent="0.25">
      <c r="A11933" s="130">
        <v>60218.027211586101</v>
      </c>
      <c r="B11933" s="130">
        <v>0.87089083762552599</v>
      </c>
      <c r="C11933" s="130">
        <v>1.1287849670982799</v>
      </c>
      <c r="D11933" s="130"/>
      <c r="E11933" s="130">
        <v>-0.124130336129124</v>
      </c>
    </row>
    <row r="11934" spans="1:5" x14ac:dyDescent="0.25">
      <c r="A11934" s="130">
        <v>60237.889344291099</v>
      </c>
      <c r="B11934" s="130">
        <v>-0.180611019634036</v>
      </c>
      <c r="C11934" s="130">
        <v>1.12881817696932</v>
      </c>
      <c r="D11934" s="130"/>
      <c r="E11934" s="130">
        <v>-0.12454450245165199</v>
      </c>
    </row>
    <row r="11935" spans="1:5" x14ac:dyDescent="0.25">
      <c r="A11935" s="130">
        <v>60240.650982462197</v>
      </c>
      <c r="B11935" s="130">
        <v>0.46041849035891602</v>
      </c>
      <c r="C11935" s="130">
        <v>1.1288227334938901</v>
      </c>
      <c r="D11935" s="130"/>
      <c r="E11935" s="130">
        <v>-0.124602088279839</v>
      </c>
    </row>
    <row r="11936" spans="1:5" x14ac:dyDescent="0.25">
      <c r="A11936" s="130">
        <v>60245.417285425603</v>
      </c>
      <c r="B11936" s="130">
        <v>2.7543996049222099</v>
      </c>
      <c r="C11936" s="130">
        <v>1.12883056240931</v>
      </c>
      <c r="D11936" s="130"/>
      <c r="E11936" s="130">
        <v>-0.124701475391333</v>
      </c>
    </row>
    <row r="11937" spans="1:5" x14ac:dyDescent="0.25">
      <c r="A11937" s="130">
        <v>60253.790951429</v>
      </c>
      <c r="B11937" s="130">
        <v>0.87015046536658103</v>
      </c>
      <c r="C11937" s="130">
        <v>1.1288442084753301</v>
      </c>
      <c r="D11937" s="130"/>
      <c r="E11937" s="130">
        <v>-0.124876082906968</v>
      </c>
    </row>
    <row r="11938" spans="1:5" x14ac:dyDescent="0.25">
      <c r="A11938" s="130">
        <v>60262.2177919651</v>
      </c>
      <c r="B11938" s="130">
        <v>0.51969651329533095</v>
      </c>
      <c r="C11938" s="130">
        <v>1.1288578015775901</v>
      </c>
      <c r="D11938" s="130"/>
      <c r="E11938" s="130">
        <v>-0.125051798353641</v>
      </c>
    </row>
    <row r="11939" spans="1:5" x14ac:dyDescent="0.25">
      <c r="A11939" s="130">
        <v>60267.950532967901</v>
      </c>
      <c r="B11939" s="130">
        <v>-0.198428855381205</v>
      </c>
      <c r="C11939" s="130">
        <v>1.1288669685678601</v>
      </c>
      <c r="D11939" s="130"/>
      <c r="E11939" s="130">
        <v>-0.12517133610366399</v>
      </c>
    </row>
    <row r="11940" spans="1:5" x14ac:dyDescent="0.25">
      <c r="A11940" s="130">
        <v>60269.142412436799</v>
      </c>
      <c r="B11940" s="130">
        <v>1.010656009903</v>
      </c>
      <c r="C11940" s="130">
        <v>1.1288688662655799</v>
      </c>
      <c r="D11940" s="130"/>
      <c r="E11940" s="130">
        <v>-0.12519618881139799</v>
      </c>
    </row>
    <row r="11941" spans="1:5" x14ac:dyDescent="0.25">
      <c r="A11941" s="130">
        <v>60278.368532827903</v>
      </c>
      <c r="B11941" s="130">
        <v>0.488244071617294</v>
      </c>
      <c r="C11941" s="130">
        <v>1.1288834604017299</v>
      </c>
      <c r="D11941" s="130"/>
      <c r="E11941" s="130">
        <v>-0.12538856800048501</v>
      </c>
    </row>
    <row r="11942" spans="1:5" x14ac:dyDescent="0.25">
      <c r="A11942" s="130">
        <v>60278.8579982011</v>
      </c>
      <c r="B11942" s="130">
        <v>9.0168640640242395E-2</v>
      </c>
      <c r="C11942" s="130">
        <v>1.1288842299142301</v>
      </c>
      <c r="D11942" s="130"/>
      <c r="E11942" s="130">
        <v>-0.12539877406955999</v>
      </c>
    </row>
    <row r="11943" spans="1:5" x14ac:dyDescent="0.25">
      <c r="A11943" s="130">
        <v>60286.752494385</v>
      </c>
      <c r="B11943" s="130">
        <v>1.37695256858745</v>
      </c>
      <c r="C11943" s="130">
        <v>1.12889657511992</v>
      </c>
      <c r="D11943" s="130"/>
      <c r="E11943" s="130">
        <v>-0.125563384957812</v>
      </c>
    </row>
    <row r="11944" spans="1:5" x14ac:dyDescent="0.25">
      <c r="A11944" s="130">
        <v>60293.780494014398</v>
      </c>
      <c r="B11944" s="130">
        <v>-1.34042660545222</v>
      </c>
      <c r="C11944" s="130">
        <v>1.12890746030395</v>
      </c>
      <c r="D11944" s="130"/>
      <c r="E11944" s="130">
        <v>-0.125709926640338</v>
      </c>
    </row>
    <row r="11945" spans="1:5" x14ac:dyDescent="0.25">
      <c r="A11945" s="130">
        <v>60297.6535514926</v>
      </c>
      <c r="B11945" s="130">
        <v>0.405035332918668</v>
      </c>
      <c r="C11945" s="130">
        <v>1.1289134166152299</v>
      </c>
      <c r="D11945" s="130"/>
      <c r="E11945" s="130">
        <v>-0.12579068352615999</v>
      </c>
    </row>
    <row r="11946" spans="1:5" x14ac:dyDescent="0.25">
      <c r="A11946" s="130">
        <v>60306.026059918499</v>
      </c>
      <c r="B11946" s="130">
        <v>1.4704984457950101</v>
      </c>
      <c r="C11946" s="130">
        <v>1.12892618928891</v>
      </c>
      <c r="D11946" s="130"/>
      <c r="E11946" s="130">
        <v>-0.12596525628202199</v>
      </c>
    </row>
    <row r="11947" spans="1:5" x14ac:dyDescent="0.25">
      <c r="A11947" s="130">
        <v>60321.586935306899</v>
      </c>
      <c r="B11947" s="130">
        <v>1.0973129434147999</v>
      </c>
      <c r="C11947" s="130">
        <v>1.12894955144345</v>
      </c>
      <c r="D11947" s="130"/>
      <c r="E11947" s="130">
        <v>-0.126289703719112</v>
      </c>
    </row>
    <row r="11948" spans="1:5" x14ac:dyDescent="0.25">
      <c r="A11948" s="130">
        <v>60327.336367470503</v>
      </c>
      <c r="B11948" s="130">
        <v>0.29861833221678202</v>
      </c>
      <c r="C11948" s="130">
        <v>1.12895805879152</v>
      </c>
      <c r="D11948" s="130"/>
      <c r="E11948" s="130">
        <v>-0.12640957762876701</v>
      </c>
    </row>
    <row r="11949" spans="1:5" x14ac:dyDescent="0.25">
      <c r="A11949" s="130">
        <v>60331.019337912898</v>
      </c>
      <c r="B11949" s="130">
        <v>-0.47666233556786802</v>
      </c>
      <c r="C11949" s="130">
        <v>1.1289634729926601</v>
      </c>
      <c r="D11949" s="130"/>
      <c r="E11949" s="130">
        <v>-0.12648636553086801</v>
      </c>
    </row>
    <row r="11950" spans="1:5" x14ac:dyDescent="0.25">
      <c r="A11950" s="130">
        <v>60331.449038242303</v>
      </c>
      <c r="B11950" s="130">
        <v>1.2587370158848099</v>
      </c>
      <c r="C11950" s="130">
        <v>1.1289641028742301</v>
      </c>
      <c r="D11950" s="130"/>
      <c r="E11950" s="130">
        <v>-0.12649532449780701</v>
      </c>
    </row>
    <row r="11951" spans="1:5" x14ac:dyDescent="0.25">
      <c r="A11951" s="130">
        <v>60332.810656566602</v>
      </c>
      <c r="B11951" s="130">
        <v>1.4314036106546799</v>
      </c>
      <c r="C11951" s="130">
        <v>1.12896609632565</v>
      </c>
      <c r="D11951" s="130"/>
      <c r="E11951" s="130">
        <v>-0.126523713269662</v>
      </c>
    </row>
    <row r="11952" spans="1:5" x14ac:dyDescent="0.25">
      <c r="A11952" s="130">
        <v>60335.202754956299</v>
      </c>
      <c r="B11952" s="130">
        <v>0.86358459563349299</v>
      </c>
      <c r="C11952" s="130">
        <v>1.1289695892456699</v>
      </c>
      <c r="D11952" s="130"/>
      <c r="E11952" s="130">
        <v>-0.126573586565292</v>
      </c>
    </row>
    <row r="11953" spans="1:5" x14ac:dyDescent="0.25">
      <c r="A11953" s="130">
        <v>60340.194709037802</v>
      </c>
      <c r="B11953" s="130">
        <v>0.270505202203419</v>
      </c>
      <c r="C11953" s="130">
        <v>1.1289768406909499</v>
      </c>
      <c r="D11953" s="130"/>
      <c r="E11953" s="130">
        <v>-0.126677663665034</v>
      </c>
    </row>
    <row r="11954" spans="1:5" x14ac:dyDescent="0.25">
      <c r="A11954" s="130">
        <v>60346.552480029197</v>
      </c>
      <c r="B11954" s="130">
        <v>0.309062819289951</v>
      </c>
      <c r="C11954" s="130">
        <v>1.1289860020854301</v>
      </c>
      <c r="D11954" s="130"/>
      <c r="E11954" s="130">
        <v>-0.12681021447124699</v>
      </c>
    </row>
    <row r="11955" spans="1:5" x14ac:dyDescent="0.25">
      <c r="A11955" s="130">
        <v>60348.1435347199</v>
      </c>
      <c r="B11955" s="130">
        <v>3.0160556861234</v>
      </c>
      <c r="C11955" s="130">
        <v>1.12898828174903</v>
      </c>
      <c r="D11955" s="130"/>
      <c r="E11955" s="130">
        <v>-0.12684338538439399</v>
      </c>
    </row>
    <row r="11956" spans="1:5" x14ac:dyDescent="0.25">
      <c r="A11956" s="130">
        <v>60353.761353105503</v>
      </c>
      <c r="B11956" s="130">
        <v>0.69460838648560697</v>
      </c>
      <c r="C11956" s="130">
        <v>1.12899628922232</v>
      </c>
      <c r="D11956" s="130"/>
      <c r="E11956" s="130">
        <v>-0.126960506482065</v>
      </c>
    </row>
    <row r="11957" spans="1:5" x14ac:dyDescent="0.25">
      <c r="A11957" s="130">
        <v>60361.722953734898</v>
      </c>
      <c r="B11957" s="130">
        <v>1.1649282494351501</v>
      </c>
      <c r="C11957" s="130">
        <v>1.1290075257749099</v>
      </c>
      <c r="D11957" s="130"/>
      <c r="E11957" s="130">
        <v>-0.12712648742986901</v>
      </c>
    </row>
    <row r="11958" spans="1:5" x14ac:dyDescent="0.25">
      <c r="A11958" s="130">
        <v>60364.199320529697</v>
      </c>
      <c r="B11958" s="130">
        <v>0.24029922844504001</v>
      </c>
      <c r="C11958" s="130">
        <v>1.1290109940140201</v>
      </c>
      <c r="D11958" s="130"/>
      <c r="E11958" s="130">
        <v>-0.127178113032337</v>
      </c>
    </row>
    <row r="11959" spans="1:5" x14ac:dyDescent="0.25">
      <c r="A11959" s="130">
        <v>60384.291568837398</v>
      </c>
      <c r="B11959" s="130">
        <v>0.84682810254936802</v>
      </c>
      <c r="C11959" s="130">
        <v>1.1290386622389399</v>
      </c>
      <c r="D11959" s="130"/>
      <c r="E11959" s="130">
        <v>-0.127596965181724</v>
      </c>
    </row>
    <row r="11960" spans="1:5" x14ac:dyDescent="0.25">
      <c r="A11960" s="130">
        <v>60393.952045034101</v>
      </c>
      <c r="B11960" s="130"/>
      <c r="C11960" s="130">
        <v>1.1290516648800299</v>
      </c>
      <c r="D11960" s="130"/>
      <c r="E11960" s="130">
        <v>-0.12779834003875901</v>
      </c>
    </row>
    <row r="11961" spans="1:5" x14ac:dyDescent="0.25">
      <c r="A11961" s="130">
        <v>60395.077886338899</v>
      </c>
      <c r="B11961" s="130">
        <v>0.30599539590117097</v>
      </c>
      <c r="C11961" s="130">
        <v>1.1290531674701101</v>
      </c>
      <c r="D11961" s="130"/>
      <c r="E11961" s="130">
        <v>-0.12782180792664</v>
      </c>
    </row>
    <row r="11962" spans="1:5" x14ac:dyDescent="0.25">
      <c r="A11962" s="130">
        <v>60399.645950689403</v>
      </c>
      <c r="B11962" s="130">
        <v>1.77913036791955</v>
      </c>
      <c r="C11962" s="130">
        <v>1.1290592368088499</v>
      </c>
      <c r="D11962" s="130"/>
      <c r="E11962" s="130">
        <v>-0.12791702693512499</v>
      </c>
    </row>
    <row r="11963" spans="1:5" x14ac:dyDescent="0.25">
      <c r="A11963" s="130">
        <v>60406.040730971101</v>
      </c>
      <c r="B11963" s="130">
        <v>-3.0643776243999301E-2</v>
      </c>
      <c r="C11963" s="130">
        <v>1.1290676593004101</v>
      </c>
      <c r="D11963" s="130"/>
      <c r="E11963" s="130">
        <v>-0.12805031966007699</v>
      </c>
    </row>
    <row r="11964" spans="1:5" x14ac:dyDescent="0.25">
      <c r="A11964" s="130">
        <v>60412.225309568901</v>
      </c>
      <c r="B11964" s="130">
        <v>1.81551764756289</v>
      </c>
      <c r="C11964" s="130">
        <v>1.1290757227157699</v>
      </c>
      <c r="D11964" s="130"/>
      <c r="E11964" s="130">
        <v>-0.12817922720293001</v>
      </c>
    </row>
    <row r="11965" spans="1:5" x14ac:dyDescent="0.25">
      <c r="A11965" s="130">
        <v>60422.085151482599</v>
      </c>
      <c r="B11965" s="130">
        <v>1.6917381118255901</v>
      </c>
      <c r="C11965" s="130">
        <v>1.12908841017593</v>
      </c>
      <c r="D11965" s="130"/>
      <c r="E11965" s="130">
        <v>-0.12838473173534801</v>
      </c>
    </row>
    <row r="11966" spans="1:5" x14ac:dyDescent="0.25">
      <c r="A11966" s="130">
        <v>60422.946144210197</v>
      </c>
      <c r="B11966" s="130">
        <v>0.62613846291670305</v>
      </c>
      <c r="C11966" s="130">
        <v>1.1290895082735799</v>
      </c>
      <c r="D11966" s="130"/>
      <c r="E11966" s="130">
        <v>-0.128402676566929</v>
      </c>
    </row>
    <row r="11967" spans="1:5" x14ac:dyDescent="0.25">
      <c r="A11967" s="130">
        <v>60438.696192710901</v>
      </c>
      <c r="B11967" s="130">
        <v>1.5126134657510399</v>
      </c>
      <c r="C11967" s="130">
        <v>1.12910931648933</v>
      </c>
      <c r="D11967" s="130"/>
      <c r="E11967" s="130">
        <v>-0.128730925301619</v>
      </c>
    </row>
    <row r="11968" spans="1:5" x14ac:dyDescent="0.25">
      <c r="A11968" s="130">
        <v>60442.489157496697</v>
      </c>
      <c r="B11968" s="130">
        <v>1.20512959228674</v>
      </c>
      <c r="C11968" s="130">
        <v>1.1291140074210899</v>
      </c>
      <c r="D11968" s="130"/>
      <c r="E11968" s="130">
        <v>-0.12880997080415599</v>
      </c>
    </row>
    <row r="11969" spans="1:5" x14ac:dyDescent="0.25">
      <c r="A11969" s="130">
        <v>60443.211345289499</v>
      </c>
      <c r="B11969" s="130">
        <v>-0.66636133612730797</v>
      </c>
      <c r="C11969" s="130">
        <v>1.1291148970835501</v>
      </c>
      <c r="D11969" s="130"/>
      <c r="E11969" s="130">
        <v>-0.128825021031199</v>
      </c>
    </row>
    <row r="11970" spans="1:5" x14ac:dyDescent="0.25">
      <c r="A11970" s="130">
        <v>60451.597831844803</v>
      </c>
      <c r="B11970" s="130">
        <v>0.259813355559046</v>
      </c>
      <c r="C11970" s="130">
        <v>1.1291251462426799</v>
      </c>
      <c r="D11970" s="130"/>
      <c r="E11970" s="130">
        <v>-0.128999788965105</v>
      </c>
    </row>
    <row r="11971" spans="1:5" x14ac:dyDescent="0.25">
      <c r="A11971" s="130">
        <v>60476.213345517499</v>
      </c>
      <c r="B11971" s="130">
        <v>1.76363646987865</v>
      </c>
      <c r="C11971" s="130">
        <v>1.1291543511469899</v>
      </c>
      <c r="D11971" s="130"/>
      <c r="E11971" s="130">
        <v>-0.12951270685089999</v>
      </c>
    </row>
    <row r="11972" spans="1:5" x14ac:dyDescent="0.25">
      <c r="A11972" s="130">
        <v>60477.740284173902</v>
      </c>
      <c r="B11972" s="130">
        <v>0.47765008545936899</v>
      </c>
      <c r="C11972" s="130">
        <v>1.1291561194251101</v>
      </c>
      <c r="D11972" s="130"/>
      <c r="E11972" s="130">
        <v>-0.12954452133809899</v>
      </c>
    </row>
    <row r="11973" spans="1:5" x14ac:dyDescent="0.25">
      <c r="A11973" s="130">
        <v>60479.814546394402</v>
      </c>
      <c r="B11973" s="130">
        <v>2.01198961932774</v>
      </c>
      <c r="C11973" s="130">
        <v>1.1291585133894499</v>
      </c>
      <c r="D11973" s="130"/>
      <c r="E11973" s="130">
        <v>-0.129587739062484</v>
      </c>
    </row>
    <row r="11974" spans="1:5" x14ac:dyDescent="0.25">
      <c r="A11974" s="130">
        <v>60480.627161255899</v>
      </c>
      <c r="B11974" s="130">
        <v>1.3631333642627901</v>
      </c>
      <c r="C11974" s="130">
        <v>1.12915944869179</v>
      </c>
      <c r="D11974" s="130"/>
      <c r="E11974" s="130">
        <v>-0.129604669917329</v>
      </c>
    </row>
    <row r="11975" spans="1:5" x14ac:dyDescent="0.25">
      <c r="A11975" s="130">
        <v>60481.753156525301</v>
      </c>
      <c r="B11975" s="130">
        <v>1.3466023161796501</v>
      </c>
      <c r="C11975" s="130">
        <v>1.1291607423054699</v>
      </c>
      <c r="D11975" s="130"/>
      <c r="E11975" s="130">
        <v>-0.129628129912323</v>
      </c>
    </row>
    <row r="11976" spans="1:5" x14ac:dyDescent="0.25">
      <c r="A11976" s="130">
        <v>60484.827844803498</v>
      </c>
      <c r="B11976" s="130">
        <v>1.8026984651695801</v>
      </c>
      <c r="C11976" s="130">
        <v>1.1291642605905701</v>
      </c>
      <c r="D11976" s="130"/>
      <c r="E11976" s="130">
        <v>-0.12969218983123301</v>
      </c>
    </row>
    <row r="11977" spans="1:5" x14ac:dyDescent="0.25">
      <c r="A11977" s="130">
        <v>60490.294824176097</v>
      </c>
      <c r="B11977" s="130">
        <v>1.34975340145964</v>
      </c>
      <c r="C11977" s="130">
        <v>1.12917046523125</v>
      </c>
      <c r="D11977" s="130"/>
      <c r="E11977" s="130">
        <v>-0.129806088920981</v>
      </c>
    </row>
    <row r="11978" spans="1:5" x14ac:dyDescent="0.25">
      <c r="A11978" s="130">
        <v>60497.759099233903</v>
      </c>
      <c r="B11978" s="130">
        <v>1.3302362567750601</v>
      </c>
      <c r="C11978" s="130">
        <v>1.1291788308416499</v>
      </c>
      <c r="D11978" s="130"/>
      <c r="E11978" s="130">
        <v>-0.12996159277973601</v>
      </c>
    </row>
    <row r="11979" spans="1:5" x14ac:dyDescent="0.25">
      <c r="A11979" s="130">
        <v>60499.599862980198</v>
      </c>
      <c r="B11979" s="130">
        <v>0.97887537407010905</v>
      </c>
      <c r="C11979" s="130">
        <v>1.1291808750658101</v>
      </c>
      <c r="D11979" s="130"/>
      <c r="E11979" s="130">
        <v>-0.12999994031439299</v>
      </c>
    </row>
    <row r="11980" spans="1:5" x14ac:dyDescent="0.25">
      <c r="A11980" s="130">
        <v>60509.3429832947</v>
      </c>
      <c r="B11980" s="130">
        <v>1.3268808498778899</v>
      </c>
      <c r="C11980" s="130">
        <v>1.1291915707696401</v>
      </c>
      <c r="D11980" s="130"/>
      <c r="E11980" s="130">
        <v>-0.13020290451189201</v>
      </c>
    </row>
    <row r="11981" spans="1:5" x14ac:dyDescent="0.25">
      <c r="A11981" s="130">
        <v>60514.186225530502</v>
      </c>
      <c r="B11981" s="130">
        <v>1.0978671914204901</v>
      </c>
      <c r="C11981" s="130">
        <v>1.12919680953389</v>
      </c>
      <c r="D11981" s="130"/>
      <c r="E11981" s="130">
        <v>-0.13030379132484901</v>
      </c>
    </row>
    <row r="11982" spans="1:5" x14ac:dyDescent="0.25">
      <c r="A11982" s="130">
        <v>60517.027641474298</v>
      </c>
      <c r="B11982" s="130">
        <v>0.67639071014091701</v>
      </c>
      <c r="C11982" s="130">
        <v>1.1291998588254699</v>
      </c>
      <c r="D11982" s="130"/>
      <c r="E11982" s="130">
        <v>-0.13036297753975701</v>
      </c>
    </row>
    <row r="11983" spans="1:5" x14ac:dyDescent="0.25">
      <c r="A11983" s="130">
        <v>60517.526625300503</v>
      </c>
      <c r="B11983" s="130">
        <v>0.61367936311789195</v>
      </c>
      <c r="C11983" s="130">
        <v>1.12920039246757</v>
      </c>
      <c r="D11983" s="130"/>
      <c r="E11983" s="130">
        <v>-0.130373371157844</v>
      </c>
    </row>
    <row r="11984" spans="1:5" x14ac:dyDescent="0.25">
      <c r="A11984" s="130">
        <v>60525.068365561398</v>
      </c>
      <c r="B11984" s="130">
        <v>1.0251749663069001</v>
      </c>
      <c r="C11984" s="130">
        <v>1.1292083907419901</v>
      </c>
      <c r="D11984" s="130"/>
      <c r="E11984" s="130">
        <v>-0.13053045753617301</v>
      </c>
    </row>
    <row r="11985" spans="1:5" x14ac:dyDescent="0.25">
      <c r="A11985" s="130">
        <v>60529.578863310402</v>
      </c>
      <c r="B11985" s="130">
        <v>0.85485858963605399</v>
      </c>
      <c r="C11985" s="130">
        <v>1.1292131138449599</v>
      </c>
      <c r="D11985" s="130"/>
      <c r="E11985" s="130">
        <v>-0.13062440199202499</v>
      </c>
    </row>
    <row r="11986" spans="1:5" x14ac:dyDescent="0.25">
      <c r="A11986" s="130">
        <v>60539.494605458996</v>
      </c>
      <c r="B11986" s="130">
        <v>0.806612416584085</v>
      </c>
      <c r="C11986" s="130">
        <v>1.12922333745776</v>
      </c>
      <c r="D11986" s="130"/>
      <c r="E11986" s="130">
        <v>-0.130830914821227</v>
      </c>
    </row>
    <row r="11987" spans="1:5" x14ac:dyDescent="0.25">
      <c r="A11987" s="130">
        <v>60544.698405262403</v>
      </c>
      <c r="B11987" s="130">
        <v>3.7288244996243498</v>
      </c>
      <c r="C11987" s="130">
        <v>1.12922861485301</v>
      </c>
      <c r="D11987" s="130"/>
      <c r="E11987" s="130">
        <v>-0.13093928648800501</v>
      </c>
    </row>
    <row r="11988" spans="1:5" x14ac:dyDescent="0.25">
      <c r="A11988" s="130">
        <v>60547.461461801497</v>
      </c>
      <c r="B11988" s="130">
        <v>1.32391082474523</v>
      </c>
      <c r="C11988" s="130">
        <v>1.12923139231162</v>
      </c>
      <c r="D11988" s="130"/>
      <c r="E11988" s="130">
        <v>-0.13099682659082301</v>
      </c>
    </row>
    <row r="11989" spans="1:5" x14ac:dyDescent="0.25">
      <c r="A11989" s="130">
        <v>60547.745394166202</v>
      </c>
      <c r="B11989" s="130">
        <v>0.210059818346187</v>
      </c>
      <c r="C11989" s="130">
        <v>1.1292316767530901</v>
      </c>
      <c r="D11989" s="130"/>
      <c r="E11989" s="130">
        <v>-0.131002739350664</v>
      </c>
    </row>
    <row r="11990" spans="1:5" x14ac:dyDescent="0.25">
      <c r="A11990" s="130">
        <v>60548.199432149202</v>
      </c>
      <c r="B11990" s="130">
        <v>1.68922996951295</v>
      </c>
      <c r="C11990" s="130">
        <v>1.1292321312289799</v>
      </c>
      <c r="D11990" s="130"/>
      <c r="E11990" s="130">
        <v>-0.13101219445191001</v>
      </c>
    </row>
    <row r="11991" spans="1:5" x14ac:dyDescent="0.25">
      <c r="A11991" s="130">
        <v>60587.990114671898</v>
      </c>
      <c r="B11991" s="130">
        <v>1.5214085768940899</v>
      </c>
      <c r="C11991" s="130">
        <v>1.1292701523123601</v>
      </c>
      <c r="D11991" s="130"/>
      <c r="E11991" s="130">
        <v>-0.13184066877088599</v>
      </c>
    </row>
    <row r="11992" spans="1:5" x14ac:dyDescent="0.25">
      <c r="A11992" s="130">
        <v>60598.244311634997</v>
      </c>
      <c r="B11992" s="130">
        <v>1.73168032910331</v>
      </c>
      <c r="C11992" s="130">
        <v>1.1292793670846999</v>
      </c>
      <c r="D11992" s="130"/>
      <c r="E11992" s="130">
        <v>-0.13205412042492601</v>
      </c>
    </row>
    <row r="11993" spans="1:5" x14ac:dyDescent="0.25">
      <c r="A11993" s="130">
        <v>60601.589104340099</v>
      </c>
      <c r="B11993" s="130">
        <v>1.64888627396591</v>
      </c>
      <c r="C11993" s="130">
        <v>1.1292823207437599</v>
      </c>
      <c r="D11993" s="130"/>
      <c r="E11993" s="130">
        <v>-0.13212374115324299</v>
      </c>
    </row>
    <row r="11994" spans="1:5" x14ac:dyDescent="0.25">
      <c r="A11994" s="130">
        <v>60607.829980040602</v>
      </c>
      <c r="B11994" s="130">
        <v>0.91324447173095602</v>
      </c>
      <c r="C11994" s="130">
        <v>1.1292877631359</v>
      </c>
      <c r="D11994" s="130"/>
      <c r="E11994" s="130">
        <v>-0.13225363674784299</v>
      </c>
    </row>
    <row r="11995" spans="1:5" x14ac:dyDescent="0.25">
      <c r="A11995" s="130">
        <v>60611.4625419945</v>
      </c>
      <c r="B11995" s="130">
        <v>1.5884371512512501</v>
      </c>
      <c r="C11995" s="130">
        <v>1.12929088967892</v>
      </c>
      <c r="D11995" s="130"/>
      <c r="E11995" s="130">
        <v>-0.13232924001924801</v>
      </c>
    </row>
    <row r="11996" spans="1:5" x14ac:dyDescent="0.25">
      <c r="A11996" s="130">
        <v>60611.681003206802</v>
      </c>
      <c r="B11996" s="130">
        <v>-0.37410289760297899</v>
      </c>
      <c r="C11996" s="130">
        <v>1.1292910767393001</v>
      </c>
      <c r="D11996" s="130"/>
      <c r="E11996" s="130">
        <v>-0.13233378668996601</v>
      </c>
    </row>
    <row r="11997" spans="1:5" x14ac:dyDescent="0.25">
      <c r="A11997" s="130">
        <v>60613.534166528101</v>
      </c>
      <c r="B11997" s="130">
        <v>-0.202988533152171</v>
      </c>
      <c r="C11997" s="130">
        <v>1.12929265911041</v>
      </c>
      <c r="D11997" s="130"/>
      <c r="E11997" s="130">
        <v>-0.13237235479670001</v>
      </c>
    </row>
    <row r="11998" spans="1:5" x14ac:dyDescent="0.25">
      <c r="A11998" s="130">
        <v>60618.350076864597</v>
      </c>
      <c r="B11998" s="130">
        <v>0.41834906839279801</v>
      </c>
      <c r="C11998" s="130">
        <v>1.1292967342437801</v>
      </c>
      <c r="D11998" s="130"/>
      <c r="E11998" s="130">
        <v>-0.132472580316505</v>
      </c>
    </row>
    <row r="11999" spans="1:5" x14ac:dyDescent="0.25">
      <c r="A11999" s="130">
        <v>60641.827022485399</v>
      </c>
      <c r="B11999" s="130">
        <v>1.2680067351261499</v>
      </c>
      <c r="C11999" s="130">
        <v>1.12931583054859</v>
      </c>
      <c r="D11999" s="130"/>
      <c r="E11999" s="130">
        <v>-0.13296109487840599</v>
      </c>
    </row>
    <row r="12000" spans="1:5" x14ac:dyDescent="0.25">
      <c r="A12000" s="130">
        <v>60651.157031429597</v>
      </c>
      <c r="B12000" s="130">
        <v>1.46220109981066</v>
      </c>
      <c r="C12000" s="130">
        <v>1.12932306328163</v>
      </c>
      <c r="D12000" s="130"/>
      <c r="E12000" s="130">
        <v>-0.13315520196073999</v>
      </c>
    </row>
    <row r="12001" spans="1:5" x14ac:dyDescent="0.25">
      <c r="A12001" s="130">
        <v>60652.109408131597</v>
      </c>
      <c r="B12001" s="130">
        <v>1.1819062266252001</v>
      </c>
      <c r="C12001" s="130">
        <v>1.1293237901231199</v>
      </c>
      <c r="D12001" s="130"/>
      <c r="E12001" s="130">
        <v>-0.13317501464905701</v>
      </c>
    </row>
    <row r="12002" spans="1:5" x14ac:dyDescent="0.25">
      <c r="A12002" s="130">
        <v>60652.699532061801</v>
      </c>
      <c r="B12002" s="130">
        <v>1.6582527401173901</v>
      </c>
      <c r="C12002" s="130">
        <v>1.12932423943196</v>
      </c>
      <c r="D12002" s="130"/>
      <c r="E12002" s="130">
        <v>-0.13318729113686301</v>
      </c>
    </row>
    <row r="12003" spans="1:5" x14ac:dyDescent="0.25">
      <c r="A12003" s="130">
        <v>60661.248176642403</v>
      </c>
      <c r="B12003" s="130">
        <v>-0.33244565097018097</v>
      </c>
      <c r="C12003" s="130">
        <v>1.1293306565866299</v>
      </c>
      <c r="D12003" s="130"/>
      <c r="E12003" s="130">
        <v>-0.13336512148157201</v>
      </c>
    </row>
    <row r="12004" spans="1:5" x14ac:dyDescent="0.25">
      <c r="A12004" s="130">
        <v>60662.519643645697</v>
      </c>
      <c r="B12004" s="130">
        <v>-2.44660199565361</v>
      </c>
      <c r="C12004" s="130">
        <v>1.12933159636793</v>
      </c>
      <c r="D12004" s="130"/>
      <c r="E12004" s="130">
        <v>-0.133391569280922</v>
      </c>
    </row>
    <row r="12005" spans="1:5" x14ac:dyDescent="0.25">
      <c r="A12005" s="130">
        <v>60673.075561062004</v>
      </c>
      <c r="B12005" s="130">
        <v>0.82927128456502497</v>
      </c>
      <c r="C12005" s="130">
        <v>1.12933925157281</v>
      </c>
      <c r="D12005" s="130"/>
      <c r="E12005" s="130">
        <v>-0.133611128089899</v>
      </c>
    </row>
    <row r="12006" spans="1:5" x14ac:dyDescent="0.25">
      <c r="A12006" s="130">
        <v>60679.471419385103</v>
      </c>
      <c r="B12006" s="130">
        <v>1.38790653066565</v>
      </c>
      <c r="C12006" s="130">
        <v>1.12934376191296</v>
      </c>
      <c r="D12006" s="130"/>
      <c r="E12006" s="130">
        <v>-0.133744146191659</v>
      </c>
    </row>
    <row r="12007" spans="1:5" x14ac:dyDescent="0.25">
      <c r="A12007" s="130">
        <v>60683.848926223502</v>
      </c>
      <c r="B12007" s="130">
        <v>7.66092203771995E-2</v>
      </c>
      <c r="C12007" s="130">
        <v>1.12934679309874</v>
      </c>
      <c r="D12007" s="130"/>
      <c r="E12007" s="130">
        <v>-0.133835181735494</v>
      </c>
    </row>
    <row r="12008" spans="1:5" x14ac:dyDescent="0.25">
      <c r="A12008" s="130">
        <v>60688.660384422597</v>
      </c>
      <c r="B12008" s="130">
        <v>-0.29190037525387302</v>
      </c>
      <c r="C12008" s="130">
        <v>1.1293500723360601</v>
      </c>
      <c r="D12008" s="130"/>
      <c r="E12008" s="130">
        <v>-0.13393523630478299</v>
      </c>
    </row>
    <row r="12009" spans="1:5" x14ac:dyDescent="0.25">
      <c r="A12009" s="130">
        <v>60699.380815291297</v>
      </c>
      <c r="B12009" s="130">
        <v>1.04174568852011</v>
      </c>
      <c r="C12009" s="130">
        <v>1.12935718082501</v>
      </c>
      <c r="D12009" s="130"/>
      <c r="E12009" s="130">
        <v>-0.134158147240203</v>
      </c>
    </row>
    <row r="12010" spans="1:5" x14ac:dyDescent="0.25">
      <c r="A12010" s="130">
        <v>60718.759939657299</v>
      </c>
      <c r="B12010" s="130">
        <v>2.1132099733012901</v>
      </c>
      <c r="C12010" s="130">
        <v>1.1293693339550299</v>
      </c>
      <c r="D12010" s="130"/>
      <c r="E12010" s="130">
        <v>-0.13456102347691701</v>
      </c>
    </row>
    <row r="12011" spans="1:5" x14ac:dyDescent="0.25">
      <c r="A12011" s="130">
        <v>60722.212606078203</v>
      </c>
      <c r="B12011" s="130">
        <v>0.47380219563468701</v>
      </c>
      <c r="C12011" s="130">
        <v>1.1293714046354499</v>
      </c>
      <c r="D12011" s="130"/>
      <c r="E12011" s="130">
        <v>-0.13463279112586901</v>
      </c>
    </row>
    <row r="12012" spans="1:5" x14ac:dyDescent="0.25">
      <c r="A12012" s="130">
        <v>60722.422698207098</v>
      </c>
      <c r="B12012" s="130">
        <v>8.0168849398432093E-2</v>
      </c>
      <c r="C12012" s="130">
        <v>1.12937152970886</v>
      </c>
      <c r="D12012" s="130"/>
      <c r="E12012" s="130">
        <v>-0.13463715802887199</v>
      </c>
    </row>
    <row r="12013" spans="1:5" x14ac:dyDescent="0.25">
      <c r="A12013" s="130">
        <v>60724.747326603399</v>
      </c>
      <c r="B12013" s="130">
        <v>6.7606533084840797E-2</v>
      </c>
      <c r="C12013" s="130">
        <v>1.1293729065262199</v>
      </c>
      <c r="D12013" s="130"/>
      <c r="E12013" s="130">
        <v>-0.134685476159254</v>
      </c>
    </row>
    <row r="12014" spans="1:5" x14ac:dyDescent="0.25">
      <c r="A12014" s="130">
        <v>60725.459135503603</v>
      </c>
      <c r="B12014" s="130">
        <v>0.78945997233985699</v>
      </c>
      <c r="C12014" s="130">
        <v>1.1293733255084799</v>
      </c>
      <c r="D12014" s="130"/>
      <c r="E12014" s="130">
        <v>-0.13470027103680901</v>
      </c>
    </row>
    <row r="12015" spans="1:5" x14ac:dyDescent="0.25">
      <c r="A12015" s="130">
        <v>60738.632291792099</v>
      </c>
      <c r="B12015" s="130">
        <v>0.36848441292434098</v>
      </c>
      <c r="C12015" s="130">
        <v>1.1293808586343499</v>
      </c>
      <c r="D12015" s="130"/>
      <c r="E12015" s="130">
        <v>-0.134974048658588</v>
      </c>
    </row>
    <row r="12016" spans="1:5" x14ac:dyDescent="0.25">
      <c r="A12016" s="130">
        <v>60739.818772281498</v>
      </c>
      <c r="B12016" s="130">
        <v>2.0969658249864902</v>
      </c>
      <c r="C12016" s="130">
        <v>1.12938151652096</v>
      </c>
      <c r="D12016" s="130"/>
      <c r="E12016" s="130">
        <v>-0.134998704910678</v>
      </c>
    </row>
    <row r="12017" spans="1:5" x14ac:dyDescent="0.25">
      <c r="A12017" s="130">
        <v>60743.262089732998</v>
      </c>
      <c r="B12017" s="130">
        <v>1.15421020099571</v>
      </c>
      <c r="C12017" s="130">
        <v>1.1293834064655299</v>
      </c>
      <c r="D12017" s="130"/>
      <c r="E12017" s="130">
        <v>-0.13507025825534499</v>
      </c>
    </row>
    <row r="12018" spans="1:5" x14ac:dyDescent="0.25">
      <c r="A12018" s="130">
        <v>60744.925170645998</v>
      </c>
      <c r="B12018" s="130">
        <v>-0.37911328878906803</v>
      </c>
      <c r="C12018" s="130">
        <v>1.1293843089825499</v>
      </c>
      <c r="D12018" s="130"/>
      <c r="E12018" s="130">
        <v>-0.13510481646290001</v>
      </c>
    </row>
    <row r="12019" spans="1:5" x14ac:dyDescent="0.25">
      <c r="A12019" s="130">
        <v>60745.435145866199</v>
      </c>
      <c r="B12019" s="130">
        <v>1.5339845051510499</v>
      </c>
      <c r="C12019" s="130">
        <v>1.12938458438925</v>
      </c>
      <c r="D12019" s="130"/>
      <c r="E12019" s="130">
        <v>-0.135115413402941</v>
      </c>
    </row>
    <row r="12020" spans="1:5" x14ac:dyDescent="0.25">
      <c r="A12020" s="130">
        <v>60747.6609050388</v>
      </c>
      <c r="B12020" s="130">
        <v>2.2401242902702299</v>
      </c>
      <c r="C12020" s="130">
        <v>1.1293857789897399</v>
      </c>
      <c r="D12020" s="130"/>
      <c r="E12020" s="130">
        <v>-0.135161662308597</v>
      </c>
    </row>
    <row r="12021" spans="1:5" x14ac:dyDescent="0.25">
      <c r="A12021" s="130">
        <v>60750.623973814298</v>
      </c>
      <c r="B12021" s="130">
        <v>0.68471773003928604</v>
      </c>
      <c r="C12021" s="130">
        <v>1.1293873506248999</v>
      </c>
      <c r="D12021" s="130"/>
      <c r="E12021" s="130">
        <v>-0.135223229532908</v>
      </c>
    </row>
    <row r="12022" spans="1:5" x14ac:dyDescent="0.25">
      <c r="A12022" s="130">
        <v>60752.346844429703</v>
      </c>
      <c r="B12022" s="130">
        <v>1.5193560880232699</v>
      </c>
      <c r="C12022" s="130">
        <v>1.12938825462584</v>
      </c>
      <c r="D12022" s="130"/>
      <c r="E12022" s="130">
        <v>-0.135259026521554</v>
      </c>
    </row>
    <row r="12023" spans="1:5" x14ac:dyDescent="0.25">
      <c r="A12023" s="130">
        <v>60758.456076676302</v>
      </c>
      <c r="B12023" s="130">
        <v>0.76938940439159598</v>
      </c>
      <c r="C12023" s="130">
        <v>1.129391401878</v>
      </c>
      <c r="D12023" s="130"/>
      <c r="E12023" s="130">
        <v>-0.13538595435925599</v>
      </c>
    </row>
    <row r="12024" spans="1:5" x14ac:dyDescent="0.25">
      <c r="A12024" s="130">
        <v>60760.3357201299</v>
      </c>
      <c r="B12024" s="130">
        <v>1.0479940870195401</v>
      </c>
      <c r="C12024" s="130">
        <v>1.1293923518823501</v>
      </c>
      <c r="D12024" s="130"/>
      <c r="E12024" s="130">
        <v>-0.13542500440223901</v>
      </c>
    </row>
    <row r="12025" spans="1:5" x14ac:dyDescent="0.25">
      <c r="A12025" s="130">
        <v>60783.192321152099</v>
      </c>
      <c r="B12025" s="130">
        <v>1.2025333184934901</v>
      </c>
      <c r="C12025" s="130">
        <v>1.12940321156491</v>
      </c>
      <c r="D12025" s="130"/>
      <c r="E12025" s="130">
        <v>-0.13589977220650501</v>
      </c>
    </row>
    <row r="12026" spans="1:5" x14ac:dyDescent="0.25">
      <c r="A12026" s="130">
        <v>60784.269428299398</v>
      </c>
      <c r="B12026" s="130">
        <v>0.53526938108059396</v>
      </c>
      <c r="C12026" s="130">
        <v>1.12940369164735</v>
      </c>
      <c r="D12026" s="130"/>
      <c r="E12026" s="130">
        <v>-0.13592214155687801</v>
      </c>
    </row>
    <row r="12027" spans="1:5" x14ac:dyDescent="0.25">
      <c r="A12027" s="130">
        <v>60785.534830053599</v>
      </c>
      <c r="B12027" s="130">
        <v>1.1512507463145201</v>
      </c>
      <c r="C12027" s="130">
        <v>1.12940425200172</v>
      </c>
      <c r="D12027" s="130"/>
      <c r="E12027" s="130">
        <v>-0.13594842095576901</v>
      </c>
    </row>
    <row r="12028" spans="1:5" x14ac:dyDescent="0.25">
      <c r="A12028" s="130">
        <v>60788.108701291399</v>
      </c>
      <c r="B12028" s="130">
        <v>0.19518077420634899</v>
      </c>
      <c r="C12028" s="130">
        <v>1.12940537959402</v>
      </c>
      <c r="D12028" s="130"/>
      <c r="E12028" s="130">
        <v>-0.136001872657106</v>
      </c>
    </row>
    <row r="12029" spans="1:5" x14ac:dyDescent="0.25">
      <c r="A12029" s="130">
        <v>60804.004064189401</v>
      </c>
      <c r="B12029" s="130">
        <v>2.4313470403975099</v>
      </c>
      <c r="C12029" s="130">
        <v>1.12941198023835</v>
      </c>
      <c r="D12029" s="130"/>
      <c r="E12029" s="130">
        <v>-0.13633192695343599</v>
      </c>
    </row>
    <row r="12030" spans="1:5" x14ac:dyDescent="0.25">
      <c r="A12030" s="130">
        <v>60806.480395276398</v>
      </c>
      <c r="B12030" s="130">
        <v>1.13805381528349</v>
      </c>
      <c r="C12030" s="130">
        <v>1.1294129521512399</v>
      </c>
      <c r="D12030" s="130"/>
      <c r="E12030" s="130">
        <v>-0.13638333882883</v>
      </c>
    </row>
    <row r="12031" spans="1:5" x14ac:dyDescent="0.25">
      <c r="A12031" s="130">
        <v>60807.155556196798</v>
      </c>
      <c r="B12031" s="130">
        <v>1.6790757896207</v>
      </c>
      <c r="C12031" s="130">
        <v>1.1294132144950599</v>
      </c>
      <c r="D12031" s="130"/>
      <c r="E12031" s="130">
        <v>-0.13639735571637299</v>
      </c>
    </row>
    <row r="12032" spans="1:5" x14ac:dyDescent="0.25">
      <c r="A12032" s="130">
        <v>60811.224456730502</v>
      </c>
      <c r="B12032" s="130">
        <v>0.925305557787648</v>
      </c>
      <c r="C12032" s="130">
        <v>1.1294147715187199</v>
      </c>
      <c r="D12032" s="130"/>
      <c r="E12032" s="130">
        <v>-0.13648182631608499</v>
      </c>
    </row>
    <row r="12033" spans="1:5" x14ac:dyDescent="0.25">
      <c r="A12033" s="130">
        <v>60820.556122543298</v>
      </c>
      <c r="B12033" s="130">
        <v>0.40719566101969901</v>
      </c>
      <c r="C12033" s="130">
        <v>1.1294181866133799</v>
      </c>
      <c r="D12033" s="130"/>
      <c r="E12033" s="130">
        <v>-0.13667553215770101</v>
      </c>
    </row>
    <row r="12034" spans="1:5" x14ac:dyDescent="0.25">
      <c r="A12034" s="130">
        <v>60824.911500267001</v>
      </c>
      <c r="B12034" s="130">
        <v>-9.9392382347129896E-2</v>
      </c>
      <c r="C12034" s="130">
        <v>1.12941970610772</v>
      </c>
      <c r="D12034" s="130"/>
      <c r="E12034" s="130">
        <v>-0.13676593102087001</v>
      </c>
    </row>
    <row r="12035" spans="1:5" x14ac:dyDescent="0.25">
      <c r="A12035" s="130">
        <v>60825.625106507003</v>
      </c>
      <c r="B12035" s="130">
        <v>1.20961778647299</v>
      </c>
      <c r="C12035" s="130">
        <v>1.12941995054421</v>
      </c>
      <c r="D12035" s="130"/>
      <c r="E12035" s="130">
        <v>-0.13678074181882599</v>
      </c>
    </row>
    <row r="12036" spans="1:5" x14ac:dyDescent="0.25">
      <c r="A12036" s="130">
        <v>60830.2587633699</v>
      </c>
      <c r="B12036" s="130">
        <v>0.31792036144238101</v>
      </c>
      <c r="C12036" s="130">
        <v>1.1294215067115001</v>
      </c>
      <c r="D12036" s="130"/>
      <c r="E12036" s="130">
        <v>-0.13687690865132099</v>
      </c>
    </row>
    <row r="12037" spans="1:5" x14ac:dyDescent="0.25">
      <c r="A12037" s="130">
        <v>60837.724138204598</v>
      </c>
      <c r="B12037" s="130">
        <v>1.57125449192501</v>
      </c>
      <c r="C12037" s="130">
        <v>1.1294239005817199</v>
      </c>
      <c r="D12037" s="130"/>
      <c r="E12037" s="130">
        <v>-0.13703182996787999</v>
      </c>
    </row>
    <row r="12038" spans="1:5" x14ac:dyDescent="0.25">
      <c r="A12038" s="130">
        <v>60845.5628449945</v>
      </c>
      <c r="B12038" s="130">
        <v>-0.25029817079455002</v>
      </c>
      <c r="C12038" s="130">
        <v>1.1294262633136001</v>
      </c>
      <c r="D12038" s="130"/>
      <c r="E12038" s="130">
        <v>-0.137194478598647</v>
      </c>
    </row>
    <row r="12039" spans="1:5" x14ac:dyDescent="0.25">
      <c r="A12039" s="130">
        <v>60852.557221526702</v>
      </c>
      <c r="B12039" s="130">
        <v>0.64386787927761502</v>
      </c>
      <c r="C12039" s="130">
        <v>1.1294282407295899</v>
      </c>
      <c r="D12039" s="130"/>
      <c r="E12039" s="130">
        <v>-0.137339590300914</v>
      </c>
    </row>
    <row r="12040" spans="1:5" x14ac:dyDescent="0.25">
      <c r="A12040" s="130">
        <v>60854.831488270996</v>
      </c>
      <c r="B12040" s="130">
        <v>0.96447054426955803</v>
      </c>
      <c r="C12040" s="130">
        <v>1.1294288570637601</v>
      </c>
      <c r="D12040" s="130"/>
      <c r="E12040" s="130">
        <v>-0.13738677070715499</v>
      </c>
    </row>
    <row r="12041" spans="1:5" x14ac:dyDescent="0.25">
      <c r="A12041" s="130">
        <v>60864.162867386898</v>
      </c>
      <c r="B12041" s="130">
        <v>1.7964994648986401</v>
      </c>
      <c r="C12041" s="130">
        <v>1.1294312487467</v>
      </c>
      <c r="D12041" s="130"/>
      <c r="E12041" s="130">
        <v>-0.13758033452410601</v>
      </c>
    </row>
    <row r="12042" spans="1:5" x14ac:dyDescent="0.25">
      <c r="A12042" s="130">
        <v>60864.8513221471</v>
      </c>
      <c r="B12042" s="130">
        <v>0.42720420526678499</v>
      </c>
      <c r="C12042" s="130">
        <v>1.1294314164519601</v>
      </c>
      <c r="D12042" s="130"/>
      <c r="E12042" s="130">
        <v>-0.137594614165711</v>
      </c>
    </row>
    <row r="12043" spans="1:5" x14ac:dyDescent="0.25">
      <c r="A12043" s="130">
        <v>60870.297494390899</v>
      </c>
      <c r="B12043" s="130">
        <v>1.2567912642408099</v>
      </c>
      <c r="C12043" s="130">
        <v>1.12943270066497</v>
      </c>
      <c r="D12043" s="130"/>
      <c r="E12043" s="130">
        <v>-0.137707570548533</v>
      </c>
    </row>
    <row r="12044" spans="1:5" x14ac:dyDescent="0.25">
      <c r="A12044" s="130">
        <v>60875.381166669496</v>
      </c>
      <c r="B12044" s="130">
        <v>0.23795913168476199</v>
      </c>
      <c r="C12044" s="130">
        <v>1.12943383128321</v>
      </c>
      <c r="D12044" s="130"/>
      <c r="E12044" s="130">
        <v>-0.13781299906750899</v>
      </c>
    </row>
    <row r="12045" spans="1:5" x14ac:dyDescent="0.25">
      <c r="A12045" s="130">
        <v>60878.879837256303</v>
      </c>
      <c r="B12045" s="130">
        <v>-0.63956248621041001</v>
      </c>
      <c r="C12045" s="130">
        <v>1.12943457112</v>
      </c>
      <c r="D12045" s="130"/>
      <c r="E12045" s="130">
        <v>-0.137885551456852</v>
      </c>
    </row>
    <row r="12046" spans="1:5" x14ac:dyDescent="0.25">
      <c r="A12046" s="130">
        <v>60887.160613589498</v>
      </c>
      <c r="B12046" s="130">
        <v>1.0859400097160501</v>
      </c>
      <c r="C12046" s="130">
        <v>1.1294361976023899</v>
      </c>
      <c r="D12046" s="130"/>
      <c r="E12046" s="130">
        <v>-0.13805725353742901</v>
      </c>
    </row>
    <row r="12047" spans="1:5" x14ac:dyDescent="0.25">
      <c r="A12047" s="130">
        <v>60908.476327327298</v>
      </c>
      <c r="B12047" s="130">
        <v>0.59024566971463999</v>
      </c>
      <c r="C12047" s="130">
        <v>1.12943957533523</v>
      </c>
      <c r="D12047" s="130"/>
      <c r="E12047" s="130">
        <v>-0.13849912048365201</v>
      </c>
    </row>
    <row r="12048" spans="1:5" x14ac:dyDescent="0.25">
      <c r="A12048" s="130">
        <v>60909.729224003502</v>
      </c>
      <c r="B12048" s="130">
        <v>0.76235002994371504</v>
      </c>
      <c r="C12048" s="130">
        <v>1.1294397374754801</v>
      </c>
      <c r="D12048" s="130"/>
      <c r="E12048" s="130">
        <v>-0.138525087345405</v>
      </c>
    </row>
    <row r="12049" spans="1:5" x14ac:dyDescent="0.25">
      <c r="A12049" s="130">
        <v>60914.493763685299</v>
      </c>
      <c r="B12049" s="130">
        <v>1.8271319159431501</v>
      </c>
      <c r="C12049" s="130">
        <v>1.1294403170404399</v>
      </c>
      <c r="D12049" s="130"/>
      <c r="E12049" s="130">
        <v>-0.13862382925601499</v>
      </c>
    </row>
    <row r="12050" spans="1:5" x14ac:dyDescent="0.25">
      <c r="A12050" s="130">
        <v>60916.359503657703</v>
      </c>
      <c r="B12050" s="130">
        <v>-0.17710576451497301</v>
      </c>
      <c r="C12050" s="130">
        <v>1.1294405280012101</v>
      </c>
      <c r="D12050" s="130"/>
      <c r="E12050" s="130">
        <v>-0.13866249314672999</v>
      </c>
    </row>
    <row r="12051" spans="1:5" x14ac:dyDescent="0.25">
      <c r="A12051" s="130">
        <v>60925.056428431802</v>
      </c>
      <c r="B12051" s="130">
        <v>2.38036483402546</v>
      </c>
      <c r="C12051" s="130">
        <v>1.1294413924072899</v>
      </c>
      <c r="D12051" s="130"/>
      <c r="E12051" s="130">
        <v>-0.13884270285926101</v>
      </c>
    </row>
    <row r="12052" spans="1:5" x14ac:dyDescent="0.25">
      <c r="A12052" s="130">
        <v>60930.4041190395</v>
      </c>
      <c r="B12052" s="130">
        <v>1.41605062229551</v>
      </c>
      <c r="C12052" s="130">
        <v>1.12944182647792</v>
      </c>
      <c r="D12052" s="130"/>
      <c r="E12052" s="130">
        <v>-0.13895349846260599</v>
      </c>
    </row>
    <row r="12053" spans="1:5" x14ac:dyDescent="0.25">
      <c r="A12053" s="130">
        <v>60939.491785033497</v>
      </c>
      <c r="B12053" s="130">
        <v>1.9540586369747499</v>
      </c>
      <c r="C12053" s="130">
        <v>1.12944239344502</v>
      </c>
      <c r="D12053" s="130"/>
      <c r="E12053" s="130">
        <v>-0.13914175504407</v>
      </c>
    </row>
    <row r="12054" spans="1:5" x14ac:dyDescent="0.25">
      <c r="A12054" s="130">
        <v>60946.937193659003</v>
      </c>
      <c r="B12054" s="130">
        <v>3.11032437188052</v>
      </c>
      <c r="C12054" s="130">
        <v>1.1294426973837</v>
      </c>
      <c r="D12054" s="130"/>
      <c r="E12054" s="130">
        <v>-0.13929596723492099</v>
      </c>
    </row>
    <row r="12055" spans="1:5" x14ac:dyDescent="0.25">
      <c r="A12055" s="130">
        <v>60950.941549326497</v>
      </c>
      <c r="B12055" s="130">
        <v>0.54668720621155997</v>
      </c>
      <c r="C12055" s="130">
        <v>1.1294428008979001</v>
      </c>
      <c r="D12055" s="130"/>
      <c r="E12055" s="130">
        <v>-0.13937889796889999</v>
      </c>
    </row>
    <row r="12056" spans="1:5" x14ac:dyDescent="0.25">
      <c r="A12056" s="130">
        <v>60955.807835537897</v>
      </c>
      <c r="B12056" s="130">
        <v>-0.39962691023695002</v>
      </c>
      <c r="C12056" s="130">
        <v>1.1294428701383099</v>
      </c>
      <c r="D12056" s="130"/>
      <c r="E12056" s="130">
        <v>-0.139479670828208</v>
      </c>
    </row>
    <row r="12057" spans="1:5" x14ac:dyDescent="0.25">
      <c r="A12057" s="130">
        <v>60956.943504893301</v>
      </c>
      <c r="B12057" s="130">
        <v>1.1433457286898401</v>
      </c>
      <c r="C12057" s="130">
        <v>1.12944287735649</v>
      </c>
      <c r="D12057" s="130"/>
      <c r="E12057" s="130">
        <v>-0.139503187330838</v>
      </c>
    </row>
    <row r="12058" spans="1:5" x14ac:dyDescent="0.25">
      <c r="A12058" s="130">
        <v>60965.336175307901</v>
      </c>
      <c r="B12058" s="130">
        <v>2.8375084022174799</v>
      </c>
      <c r="C12058" s="130">
        <v>1.1294428256273901</v>
      </c>
      <c r="D12058" s="130"/>
      <c r="E12058" s="130">
        <v>-0.139676959759619</v>
      </c>
    </row>
    <row r="12059" spans="1:5" x14ac:dyDescent="0.25">
      <c r="A12059" s="130">
        <v>60970.310944263001</v>
      </c>
      <c r="B12059" s="130">
        <v>1.11613344024062</v>
      </c>
      <c r="C12059" s="130">
        <v>1.12944270743993</v>
      </c>
      <c r="D12059" s="130"/>
      <c r="E12059" s="130">
        <v>-0.13977995020758399</v>
      </c>
    </row>
    <row r="12060" spans="1:5" x14ac:dyDescent="0.25">
      <c r="A12060" s="130">
        <v>60982.717137884902</v>
      </c>
      <c r="B12060" s="130">
        <v>-0.32983307833567299</v>
      </c>
      <c r="C12060" s="130">
        <v>1.1294421280337701</v>
      </c>
      <c r="D12060" s="130"/>
      <c r="E12060" s="130">
        <v>-0.14003674607161301</v>
      </c>
    </row>
    <row r="12061" spans="1:5" x14ac:dyDescent="0.25">
      <c r="A12061" s="130">
        <v>60984.922628940301</v>
      </c>
      <c r="B12061" s="130">
        <v>0.21226288692981499</v>
      </c>
      <c r="C12061" s="130">
        <v>1.1294419823897399</v>
      </c>
      <c r="D12061" s="130"/>
      <c r="E12061" s="130">
        <v>-0.140082390894505</v>
      </c>
    </row>
    <row r="12062" spans="1:5" x14ac:dyDescent="0.25">
      <c r="A12062" s="130">
        <v>60986.993394762998</v>
      </c>
      <c r="B12062" s="130">
        <v>0.42737724082162498</v>
      </c>
      <c r="C12062" s="130">
        <v>1.1294418339026799</v>
      </c>
      <c r="D12062" s="130"/>
      <c r="E12062" s="130">
        <v>-0.14012524560499001</v>
      </c>
    </row>
    <row r="12063" spans="1:5" x14ac:dyDescent="0.25">
      <c r="A12063" s="130">
        <v>60991.214522311602</v>
      </c>
      <c r="B12063" s="130">
        <v>0.79876090955473</v>
      </c>
      <c r="C12063" s="130">
        <v>1.1294414959750401</v>
      </c>
      <c r="D12063" s="130"/>
      <c r="E12063" s="130">
        <v>-0.14021259673127101</v>
      </c>
    </row>
    <row r="12064" spans="1:5" x14ac:dyDescent="0.25">
      <c r="A12064" s="130">
        <v>60992.2745854397</v>
      </c>
      <c r="B12064" s="130">
        <v>1.0508455716471601</v>
      </c>
      <c r="C12064" s="130">
        <v>1.12944140367442</v>
      </c>
      <c r="D12064" s="130"/>
      <c r="E12064" s="130">
        <v>-0.140234532283257</v>
      </c>
    </row>
    <row r="12065" spans="1:5" x14ac:dyDescent="0.25">
      <c r="A12065" s="130">
        <v>60993.419760064797</v>
      </c>
      <c r="B12065" s="130">
        <v>0.79225733433325696</v>
      </c>
      <c r="C12065" s="130">
        <v>1.12944130060628</v>
      </c>
      <c r="D12065" s="130"/>
      <c r="E12065" s="130">
        <v>-0.140258228490624</v>
      </c>
    </row>
    <row r="12066" spans="1:5" x14ac:dyDescent="0.25">
      <c r="A12066" s="130">
        <v>60995.703815146502</v>
      </c>
      <c r="B12066" s="130">
        <v>2.7720759848391299</v>
      </c>
      <c r="C12066" s="130">
        <v>1.1294410846198399</v>
      </c>
      <c r="D12066" s="130"/>
      <c r="E12066" s="130">
        <v>-0.14030548901803899</v>
      </c>
    </row>
    <row r="12067" spans="1:5" x14ac:dyDescent="0.25">
      <c r="A12067" s="130">
        <v>61010.305753619999</v>
      </c>
      <c r="B12067" s="130">
        <v>1.26962888427788</v>
      </c>
      <c r="C12067" s="130">
        <v>1.12943937521729</v>
      </c>
      <c r="D12067" s="130"/>
      <c r="E12067" s="130">
        <v>-0.140607572782778</v>
      </c>
    </row>
    <row r="12068" spans="1:5" x14ac:dyDescent="0.25">
      <c r="A12068" s="130">
        <v>61021.874612763299</v>
      </c>
      <c r="B12068" s="130">
        <v>1.4503039009179399</v>
      </c>
      <c r="C12068" s="130">
        <v>1.1294376160544799</v>
      </c>
      <c r="D12068" s="130"/>
      <c r="E12068" s="130">
        <v>-0.14084684348019899</v>
      </c>
    </row>
    <row r="12069" spans="1:5" x14ac:dyDescent="0.25">
      <c r="A12069" s="130">
        <v>61023.366190112101</v>
      </c>
      <c r="B12069" s="130">
        <v>1.9691539861204801</v>
      </c>
      <c r="C12069" s="130">
        <v>1.1294373631136601</v>
      </c>
      <c r="D12069" s="130"/>
      <c r="E12069" s="130">
        <v>-0.140877688511825</v>
      </c>
    </row>
    <row r="12070" spans="1:5" x14ac:dyDescent="0.25">
      <c r="A12070" s="130">
        <v>61026.283816964897</v>
      </c>
      <c r="B12070" s="130">
        <v>0.648320699216409</v>
      </c>
      <c r="C12070" s="130">
        <v>1.12943685105606</v>
      </c>
      <c r="D12070" s="130"/>
      <c r="E12070" s="130">
        <v>-0.14093802068216299</v>
      </c>
    </row>
    <row r="12071" spans="1:5" x14ac:dyDescent="0.25">
      <c r="A12071" s="130">
        <v>61042.805408726403</v>
      </c>
      <c r="B12071" s="130">
        <v>1.3389645433906601</v>
      </c>
      <c r="C12071" s="130">
        <v>1.1294335187890301</v>
      </c>
      <c r="D12071" s="130"/>
      <c r="E12071" s="130">
        <v>-0.14127959173647001</v>
      </c>
    </row>
    <row r="12072" spans="1:5" x14ac:dyDescent="0.25">
      <c r="A12072" s="130">
        <v>61044.932414304902</v>
      </c>
      <c r="B12072" s="130">
        <v>0.98040385730360202</v>
      </c>
      <c r="C12072" s="130">
        <v>1.1294330362231899</v>
      </c>
      <c r="D12072" s="130"/>
      <c r="E12072" s="130">
        <v>-0.14132355709726799</v>
      </c>
    </row>
    <row r="12073" spans="1:5" x14ac:dyDescent="0.25">
      <c r="A12073" s="130">
        <v>61058.362912123703</v>
      </c>
      <c r="B12073" s="130">
        <v>-0.25642210856978698</v>
      </c>
      <c r="C12073" s="130">
        <v>1.1294297059618299</v>
      </c>
      <c r="D12073" s="130"/>
      <c r="E12073" s="130">
        <v>-0.14160111936796699</v>
      </c>
    </row>
    <row r="12074" spans="1:5" x14ac:dyDescent="0.25">
      <c r="A12074" s="130">
        <v>61063.056257877397</v>
      </c>
      <c r="B12074" s="130">
        <v>2.3645664392955701</v>
      </c>
      <c r="C12074" s="130">
        <v>1.1294284266269099</v>
      </c>
      <c r="D12074" s="130"/>
      <c r="E12074" s="130">
        <v>-0.141698095374891</v>
      </c>
    </row>
    <row r="12075" spans="1:5" x14ac:dyDescent="0.25">
      <c r="A12075" s="130">
        <v>61071.781394114099</v>
      </c>
      <c r="B12075" s="130">
        <v>1.4361534421259301</v>
      </c>
      <c r="C12075" s="130">
        <v>1.12942588874332</v>
      </c>
      <c r="D12075" s="130"/>
      <c r="E12075" s="130">
        <v>-0.141878351138887</v>
      </c>
    </row>
    <row r="12076" spans="1:5" x14ac:dyDescent="0.25">
      <c r="A12076" s="130">
        <v>61081.449197314898</v>
      </c>
      <c r="B12076" s="130">
        <v>0.541384088941821</v>
      </c>
      <c r="C12076" s="130">
        <v>1.12942283371374</v>
      </c>
      <c r="D12076" s="130"/>
      <c r="E12076" s="130">
        <v>-0.14207804057022999</v>
      </c>
    </row>
    <row r="12077" spans="1:5" x14ac:dyDescent="0.25">
      <c r="A12077" s="130">
        <v>61084.293378663897</v>
      </c>
      <c r="B12077" s="130">
        <v>1.0868243321200799</v>
      </c>
      <c r="C12077" s="130">
        <v>1.12942188621316</v>
      </c>
      <c r="D12077" s="130"/>
      <c r="E12077" s="130">
        <v>-0.14213677909609701</v>
      </c>
    </row>
    <row r="12078" spans="1:5" x14ac:dyDescent="0.25">
      <c r="A12078" s="130">
        <v>61091.376588987201</v>
      </c>
      <c r="B12078" s="130">
        <v>0.17619454191137901</v>
      </c>
      <c r="C12078" s="130">
        <v>1.1294194300185401</v>
      </c>
      <c r="D12078" s="130"/>
      <c r="E12078" s="130">
        <v>-0.142283046213345</v>
      </c>
    </row>
    <row r="12079" spans="1:5" x14ac:dyDescent="0.25">
      <c r="A12079" s="130">
        <v>61097.862950360402</v>
      </c>
      <c r="B12079" s="130">
        <v>1.73095435663924</v>
      </c>
      <c r="C12079" s="130">
        <v>1.1294170597522</v>
      </c>
      <c r="D12079" s="130"/>
      <c r="E12079" s="130">
        <v>-0.14241696762618</v>
      </c>
    </row>
    <row r="12080" spans="1:5" x14ac:dyDescent="0.25">
      <c r="A12080" s="130">
        <v>61099.645175551203</v>
      </c>
      <c r="B12080" s="130">
        <v>8.3401525969017995E-2</v>
      </c>
      <c r="C12080" s="130">
        <v>1.12941638818602</v>
      </c>
      <c r="D12080" s="130"/>
      <c r="E12080" s="130">
        <v>-0.14245376102994201</v>
      </c>
    </row>
    <row r="12081" spans="1:5" x14ac:dyDescent="0.25">
      <c r="A12081" s="130">
        <v>61104.927242453101</v>
      </c>
      <c r="B12081" s="130">
        <v>1.0910921106837399</v>
      </c>
      <c r="C12081" s="130">
        <v>1.12941434635348</v>
      </c>
      <c r="D12081" s="130"/>
      <c r="E12081" s="130">
        <v>-0.142562798470286</v>
      </c>
    </row>
    <row r="12082" spans="1:5" x14ac:dyDescent="0.25">
      <c r="A12082" s="130">
        <v>61111.565491920301</v>
      </c>
      <c r="B12082" s="130">
        <v>0.88596188804102005</v>
      </c>
      <c r="C12082" s="130">
        <v>1.1294116709381401</v>
      </c>
      <c r="D12082" s="130"/>
      <c r="E12082" s="130">
        <v>-0.14269981244361299</v>
      </c>
    </row>
    <row r="12083" spans="1:5" x14ac:dyDescent="0.25">
      <c r="A12083" s="130">
        <v>61113.629071139199</v>
      </c>
      <c r="B12083" s="130">
        <v>-0.33826078019978401</v>
      </c>
      <c r="C12083" s="130">
        <v>1.1294108144025099</v>
      </c>
      <c r="D12083" s="130"/>
      <c r="E12083" s="130">
        <v>-0.14274240052364501</v>
      </c>
    </row>
    <row r="12084" spans="1:5" x14ac:dyDescent="0.25">
      <c r="A12084" s="130">
        <v>61124.436579003901</v>
      </c>
      <c r="B12084" s="130">
        <v>-2.6423855524903499</v>
      </c>
      <c r="C12084" s="130">
        <v>1.12940613557136</v>
      </c>
      <c r="D12084" s="130"/>
      <c r="E12084" s="130">
        <v>-0.142965411554138</v>
      </c>
    </row>
    <row r="12085" spans="1:5" x14ac:dyDescent="0.25">
      <c r="A12085" s="130">
        <v>61135.995374250801</v>
      </c>
      <c r="B12085" s="130"/>
      <c r="C12085" s="130">
        <v>1.1294007719515</v>
      </c>
      <c r="D12085" s="130"/>
      <c r="E12085" s="130">
        <v>-0.14320386156968201</v>
      </c>
    </row>
    <row r="12086" spans="1:5" x14ac:dyDescent="0.25">
      <c r="A12086" s="130">
        <v>61137.610911171803</v>
      </c>
      <c r="B12086" s="130">
        <v>1.2776127662621899</v>
      </c>
      <c r="C12086" s="130">
        <v>1.1293999926165199</v>
      </c>
      <c r="D12086" s="130"/>
      <c r="E12086" s="130">
        <v>-0.14323718369695601</v>
      </c>
    </row>
    <row r="12087" spans="1:5" x14ac:dyDescent="0.25">
      <c r="A12087" s="130">
        <v>61140.531535788898</v>
      </c>
      <c r="B12087" s="130">
        <v>0.58074693868359595</v>
      </c>
      <c r="C12087" s="130">
        <v>1.1293985652002401</v>
      </c>
      <c r="D12087" s="130"/>
      <c r="E12087" s="130">
        <v>-0.143297421300632</v>
      </c>
    </row>
    <row r="12088" spans="1:5" x14ac:dyDescent="0.25">
      <c r="A12088" s="130">
        <v>61146.165580478999</v>
      </c>
      <c r="B12088" s="130">
        <v>1.63539224382467</v>
      </c>
      <c r="C12088" s="130">
        <v>1.1293957442323099</v>
      </c>
      <c r="D12088" s="130"/>
      <c r="E12088" s="130">
        <v>-0.14341361083600099</v>
      </c>
    </row>
    <row r="12089" spans="1:5" x14ac:dyDescent="0.25">
      <c r="A12089" s="130">
        <v>61146.4397612467</v>
      </c>
      <c r="B12089" s="130">
        <v>0.334248971746409</v>
      </c>
      <c r="C12089" s="130">
        <v>1.12939560468225</v>
      </c>
      <c r="D12089" s="130"/>
      <c r="E12089" s="130">
        <v>-0.143419264791453</v>
      </c>
    </row>
    <row r="12090" spans="1:5" x14ac:dyDescent="0.25">
      <c r="A12090" s="130">
        <v>61147.2668258552</v>
      </c>
      <c r="B12090" s="130">
        <v>1.6220578158510099</v>
      </c>
      <c r="C12090" s="130">
        <v>1.12939518245438</v>
      </c>
      <c r="D12090" s="130"/>
      <c r="E12090" s="130">
        <v>-0.14343631968356399</v>
      </c>
    </row>
    <row r="12091" spans="1:5" x14ac:dyDescent="0.25">
      <c r="A12091" s="130">
        <v>61153.792759351003</v>
      </c>
      <c r="B12091" s="130">
        <v>-0.37736574517184301</v>
      </c>
      <c r="C12091" s="130">
        <v>1.12939178359619</v>
      </c>
      <c r="D12091" s="130"/>
      <c r="E12091" s="130">
        <v>-0.143570878754371</v>
      </c>
    </row>
    <row r="12092" spans="1:5" x14ac:dyDescent="0.25">
      <c r="A12092" s="130">
        <v>61163.6682216552</v>
      </c>
      <c r="B12092" s="130">
        <v>1.1071748353708799</v>
      </c>
      <c r="C12092" s="130">
        <v>1.1293864126954101</v>
      </c>
      <c r="D12092" s="130"/>
      <c r="E12092" s="130">
        <v>-0.143774460936298</v>
      </c>
    </row>
    <row r="12093" spans="1:5" x14ac:dyDescent="0.25">
      <c r="A12093" s="130">
        <v>61164.589476557798</v>
      </c>
      <c r="B12093" s="130">
        <v>2.0699210987946501</v>
      </c>
      <c r="C12093" s="130">
        <v>1.12938589765964</v>
      </c>
      <c r="D12093" s="130"/>
      <c r="E12093" s="130">
        <v>-0.14379345001243701</v>
      </c>
    </row>
    <row r="12094" spans="1:5" x14ac:dyDescent="0.25">
      <c r="A12094" s="130">
        <v>61176.728177750003</v>
      </c>
      <c r="B12094" s="130">
        <v>0.78239092586946901</v>
      </c>
      <c r="C12094" s="130">
        <v>1.1293788877253601</v>
      </c>
      <c r="D12094" s="130"/>
      <c r="E12094" s="130">
        <v>-0.14404361419327</v>
      </c>
    </row>
    <row r="12095" spans="1:5" x14ac:dyDescent="0.25">
      <c r="A12095" s="130">
        <v>61177.781750274997</v>
      </c>
      <c r="B12095" s="130">
        <v>1.87082737171322</v>
      </c>
      <c r="C12095" s="130">
        <v>1.12937825965989</v>
      </c>
      <c r="D12095" s="130"/>
      <c r="E12095" s="130">
        <v>-0.144065323458789</v>
      </c>
    </row>
    <row r="12096" spans="1:5" x14ac:dyDescent="0.25">
      <c r="A12096" s="130">
        <v>61178.904942159199</v>
      </c>
      <c r="B12096" s="130">
        <v>1.23065875963444</v>
      </c>
      <c r="C12096" s="130">
        <v>1.1293775866317599</v>
      </c>
      <c r="D12096" s="130"/>
      <c r="E12096" s="130">
        <v>-0.144088466619642</v>
      </c>
    </row>
    <row r="12097" spans="1:5" x14ac:dyDescent="0.25">
      <c r="A12097" s="130">
        <v>61179.121808251097</v>
      </c>
      <c r="B12097" s="130">
        <v>1.13386824752275</v>
      </c>
      <c r="C12097" s="130">
        <v>1.1293774562719301</v>
      </c>
      <c r="D12097" s="130"/>
      <c r="E12097" s="130">
        <v>-0.14409293502939399</v>
      </c>
    </row>
    <row r="12098" spans="1:5" x14ac:dyDescent="0.25">
      <c r="A12098" s="130">
        <v>61180.061435581403</v>
      </c>
      <c r="B12098" s="130">
        <v>1.3919675959353</v>
      </c>
      <c r="C12098" s="130">
        <v>1.1293768899160599</v>
      </c>
      <c r="D12098" s="130"/>
      <c r="E12098" s="130">
        <v>-0.14411229526348199</v>
      </c>
    </row>
    <row r="12099" spans="1:5" x14ac:dyDescent="0.25">
      <c r="A12099" s="130">
        <v>61189.714614313903</v>
      </c>
      <c r="B12099" s="130">
        <v>-0.31589421731897899</v>
      </c>
      <c r="C12099" s="130">
        <v>1.1293709265340801</v>
      </c>
      <c r="D12099" s="130"/>
      <c r="E12099" s="130">
        <v>-0.14431116408692499</v>
      </c>
    </row>
    <row r="12100" spans="1:5" x14ac:dyDescent="0.25">
      <c r="A12100" s="130">
        <v>61198.074586227798</v>
      </c>
      <c r="B12100" s="130">
        <v>1.0264432289398999</v>
      </c>
      <c r="C12100" s="130">
        <v>1.12936554810252</v>
      </c>
      <c r="D12100" s="130"/>
      <c r="E12100" s="130">
        <v>-0.14448335127494799</v>
      </c>
    </row>
    <row r="12101" spans="1:5" x14ac:dyDescent="0.25">
      <c r="A12101" s="130">
        <v>61201.464440072203</v>
      </c>
      <c r="B12101" s="130">
        <v>0.62187994706557304</v>
      </c>
      <c r="C12101" s="130">
        <v>1.1293633105027601</v>
      </c>
      <c r="D12101" s="130"/>
      <c r="E12101" s="130">
        <v>-0.14455316021384099</v>
      </c>
    </row>
    <row r="12102" spans="1:5" x14ac:dyDescent="0.25">
      <c r="A12102" s="130">
        <v>61210.594647648002</v>
      </c>
      <c r="B12102" s="130">
        <v>1.1377868370142701</v>
      </c>
      <c r="C12102" s="130">
        <v>1.12935712061579</v>
      </c>
      <c r="D12102" s="130"/>
      <c r="E12102" s="130">
        <v>-0.14474115245288699</v>
      </c>
    </row>
    <row r="12103" spans="1:5" x14ac:dyDescent="0.25">
      <c r="A12103" s="130">
        <v>61212.652034645202</v>
      </c>
      <c r="B12103" s="130">
        <v>1.7227985545702</v>
      </c>
      <c r="C12103" s="130">
        <v>1.12935569289245</v>
      </c>
      <c r="D12103" s="130"/>
      <c r="E12103" s="130">
        <v>-0.14478350813441601</v>
      </c>
    </row>
    <row r="12104" spans="1:5" x14ac:dyDescent="0.25">
      <c r="A12104" s="130">
        <v>61215.747451525604</v>
      </c>
      <c r="B12104" s="130">
        <v>-0.23015052193756699</v>
      </c>
      <c r="C12104" s="130">
        <v>1.12935352199214</v>
      </c>
      <c r="D12104" s="130"/>
      <c r="E12104" s="130">
        <v>-0.144847229547442</v>
      </c>
    </row>
    <row r="12105" spans="1:5" x14ac:dyDescent="0.25">
      <c r="A12105" s="130">
        <v>61215.880513357297</v>
      </c>
      <c r="B12105" s="130">
        <v>1.79550803924415</v>
      </c>
      <c r="C12105" s="130">
        <v>1.12935342805684</v>
      </c>
      <c r="D12105" s="130"/>
      <c r="E12105" s="130">
        <v>-0.14484996860572799</v>
      </c>
    </row>
    <row r="12106" spans="1:5" x14ac:dyDescent="0.25">
      <c r="A12106" s="130">
        <v>61216.217527615998</v>
      </c>
      <c r="B12106" s="130">
        <v>1.06834296161047</v>
      </c>
      <c r="C12106" s="130">
        <v>1.12935318991383</v>
      </c>
      <c r="D12106" s="130"/>
      <c r="E12106" s="130">
        <v>-0.144856905951779</v>
      </c>
    </row>
    <row r="12107" spans="1:5" x14ac:dyDescent="0.25">
      <c r="A12107" s="130">
        <v>61219.2308119273</v>
      </c>
      <c r="B12107" s="130">
        <v>7.9194133450832802E-2</v>
      </c>
      <c r="C12107" s="130">
        <v>1.1293510461757601</v>
      </c>
      <c r="D12107" s="130"/>
      <c r="E12107" s="130">
        <v>-0.14491893083775001</v>
      </c>
    </row>
    <row r="12108" spans="1:5" x14ac:dyDescent="0.25">
      <c r="A12108" s="130">
        <v>61220.836152033698</v>
      </c>
      <c r="B12108" s="130">
        <v>1.0425803076376201</v>
      </c>
      <c r="C12108" s="130">
        <v>1.1293498934547299</v>
      </c>
      <c r="D12108" s="130"/>
      <c r="E12108" s="130">
        <v>-0.144951972841768</v>
      </c>
    </row>
    <row r="12109" spans="1:5" x14ac:dyDescent="0.25">
      <c r="A12109" s="130">
        <v>61224.393480912797</v>
      </c>
      <c r="B12109" s="130">
        <v>0.78464019652066996</v>
      </c>
      <c r="C12109" s="130">
        <v>1.1293473127334599</v>
      </c>
      <c r="D12109" s="130"/>
      <c r="E12109" s="130">
        <v>-0.145025186750153</v>
      </c>
    </row>
    <row r="12110" spans="1:5" x14ac:dyDescent="0.25">
      <c r="A12110" s="130">
        <v>61228.978317128698</v>
      </c>
      <c r="B12110" s="130">
        <v>1.3918071798079099</v>
      </c>
      <c r="C12110" s="130">
        <v>1.1293439329395301</v>
      </c>
      <c r="D12110" s="130"/>
      <c r="E12110" s="130">
        <v>-0.14511953770966901</v>
      </c>
    </row>
    <row r="12111" spans="1:5" x14ac:dyDescent="0.25">
      <c r="A12111" s="130">
        <v>61232.318970599597</v>
      </c>
      <c r="B12111" s="130">
        <v>-0.68906998913051998</v>
      </c>
      <c r="C12111" s="130">
        <v>1.12934143221859</v>
      </c>
      <c r="D12111" s="130"/>
      <c r="E12111" s="130">
        <v>-0.14518827745461599</v>
      </c>
    </row>
    <row r="12112" spans="1:5" x14ac:dyDescent="0.25">
      <c r="A12112" s="130">
        <v>61236.232791805298</v>
      </c>
      <c r="B12112" s="130">
        <v>1.34977308532618</v>
      </c>
      <c r="C12112" s="130">
        <v>1.12933846153187</v>
      </c>
      <c r="D12112" s="130"/>
      <c r="E12112" s="130">
        <v>-0.14526880328043801</v>
      </c>
    </row>
    <row r="12113" spans="1:5" x14ac:dyDescent="0.25">
      <c r="A12113" s="130">
        <v>61245.381391693802</v>
      </c>
      <c r="B12113" s="130">
        <v>0.16332282706184001</v>
      </c>
      <c r="C12113" s="130">
        <v>1.12933134503586</v>
      </c>
      <c r="D12113" s="130"/>
      <c r="E12113" s="130">
        <v>-0.14545700009955001</v>
      </c>
    </row>
    <row r="12114" spans="1:5" x14ac:dyDescent="0.25">
      <c r="A12114" s="130">
        <v>61248.206017112803</v>
      </c>
      <c r="B12114" s="130">
        <v>1.1700189492225499</v>
      </c>
      <c r="C12114" s="130">
        <v>1.12932909892466</v>
      </c>
      <c r="D12114" s="130"/>
      <c r="E12114" s="130">
        <v>-0.14551509632933399</v>
      </c>
    </row>
    <row r="12115" spans="1:5" x14ac:dyDescent="0.25">
      <c r="A12115" s="130">
        <v>61250.302054205</v>
      </c>
      <c r="B12115" s="130">
        <v>1.8668668768600001</v>
      </c>
      <c r="C12115" s="130">
        <v>1.1293274172446299</v>
      </c>
      <c r="D12115" s="130"/>
      <c r="E12115" s="130">
        <v>-0.14555820423410701</v>
      </c>
    </row>
    <row r="12116" spans="1:5" x14ac:dyDescent="0.25">
      <c r="A12116" s="130">
        <v>61264.285614867302</v>
      </c>
      <c r="B12116" s="130">
        <v>2.2376933680006399</v>
      </c>
      <c r="C12116" s="130">
        <v>1.1293158718010901</v>
      </c>
      <c r="D12116" s="130"/>
      <c r="E12116" s="130">
        <v>-0.14584573207975801</v>
      </c>
    </row>
    <row r="12117" spans="1:5" x14ac:dyDescent="0.25">
      <c r="A12117" s="130">
        <v>61265.0101817959</v>
      </c>
      <c r="B12117" s="130">
        <v>1.37033051888769</v>
      </c>
      <c r="C12117" s="130">
        <v>1.1293152580766599</v>
      </c>
      <c r="D12117" s="130"/>
      <c r="E12117" s="130">
        <v>-0.14586062749137901</v>
      </c>
    </row>
    <row r="12118" spans="1:5" x14ac:dyDescent="0.25">
      <c r="A12118" s="130">
        <v>61266.133000178997</v>
      </c>
      <c r="B12118" s="130">
        <v>0.48457513096142901</v>
      </c>
      <c r="C12118" s="130">
        <v>1.1293143040042599</v>
      </c>
      <c r="D12118" s="130"/>
      <c r="E12118" s="130">
        <v>-0.145883709435607</v>
      </c>
    </row>
    <row r="12119" spans="1:5" x14ac:dyDescent="0.25">
      <c r="A12119" s="130">
        <v>61267.643369908903</v>
      </c>
      <c r="B12119" s="130">
        <v>-0.67623903676438102</v>
      </c>
      <c r="C12119" s="130">
        <v>1.1293130148322299</v>
      </c>
      <c r="D12119" s="130"/>
      <c r="E12119" s="130">
        <v>-0.14591475719514699</v>
      </c>
    </row>
    <row r="12120" spans="1:5" x14ac:dyDescent="0.25">
      <c r="A12120" s="130">
        <v>61278.663308351897</v>
      </c>
      <c r="B12120" s="130">
        <v>0.284823796122402</v>
      </c>
      <c r="C12120" s="130">
        <v>1.1293034073861801</v>
      </c>
      <c r="D12120" s="130"/>
      <c r="E12120" s="130">
        <v>-0.146141247833313</v>
      </c>
    </row>
    <row r="12121" spans="1:5" x14ac:dyDescent="0.25">
      <c r="A12121" s="130">
        <v>61285.8886321186</v>
      </c>
      <c r="B12121" s="130">
        <v>-0.114880878531931</v>
      </c>
      <c r="C12121" s="130">
        <v>1.1292969154895001</v>
      </c>
      <c r="D12121" s="130"/>
      <c r="E12121" s="130">
        <v>-0.146289710462984</v>
      </c>
    </row>
    <row r="12122" spans="1:5" x14ac:dyDescent="0.25">
      <c r="A12122" s="130">
        <v>61297.543985019402</v>
      </c>
      <c r="B12122" s="130">
        <v>0.671218536272433</v>
      </c>
      <c r="C12122" s="130">
        <v>1.1292861205751801</v>
      </c>
      <c r="D12122" s="130"/>
      <c r="E12122" s="130">
        <v>-0.14652913519552499</v>
      </c>
    </row>
    <row r="12123" spans="1:5" x14ac:dyDescent="0.25">
      <c r="A12123" s="130">
        <v>61297.660880794901</v>
      </c>
      <c r="B12123" s="130">
        <v>1.11077422318466</v>
      </c>
      <c r="C12123" s="130">
        <v>1.12928601028722</v>
      </c>
      <c r="D12123" s="130"/>
      <c r="E12123" s="130">
        <v>-0.14653153607005601</v>
      </c>
    </row>
    <row r="12124" spans="1:5" x14ac:dyDescent="0.25">
      <c r="A12124" s="130">
        <v>61302.896481423297</v>
      </c>
      <c r="B12124" s="130">
        <v>0.28866453037310602</v>
      </c>
      <c r="C12124" s="130">
        <v>1.12928102939493</v>
      </c>
      <c r="D12124" s="130"/>
      <c r="E12124" s="130">
        <v>-0.14663905967500601</v>
      </c>
    </row>
    <row r="12125" spans="1:5" x14ac:dyDescent="0.25">
      <c r="A12125" s="130">
        <v>61318.221310098001</v>
      </c>
      <c r="B12125" s="130">
        <v>1.88047579190018</v>
      </c>
      <c r="C12125" s="130">
        <v>1.1292659853398399</v>
      </c>
      <c r="D12125" s="130"/>
      <c r="E12125" s="130">
        <v>-0.146953692481471</v>
      </c>
    </row>
    <row r="12126" spans="1:5" x14ac:dyDescent="0.25">
      <c r="A12126" s="130">
        <v>61321.253858835204</v>
      </c>
      <c r="B12126" s="130">
        <v>1.4946184682217201</v>
      </c>
      <c r="C12126" s="130">
        <v>1.1292629260325899</v>
      </c>
      <c r="D12126" s="130"/>
      <c r="E12126" s="130">
        <v>-0.14701593686582301</v>
      </c>
    </row>
    <row r="12127" spans="1:5" x14ac:dyDescent="0.25">
      <c r="A12127" s="130">
        <v>61321.605468867099</v>
      </c>
      <c r="B12127" s="130">
        <v>0.88786552306463495</v>
      </c>
      <c r="C12127" s="130">
        <v>1.1292625695570599</v>
      </c>
      <c r="D12127" s="130"/>
      <c r="E12127" s="130">
        <v>-0.14702315345753</v>
      </c>
    </row>
    <row r="12128" spans="1:5" x14ac:dyDescent="0.25">
      <c r="A12128" s="130">
        <v>61328.603411601704</v>
      </c>
      <c r="B12128" s="130">
        <v>1.13204235294906</v>
      </c>
      <c r="C12128" s="130">
        <v>1.1292553984940501</v>
      </c>
      <c r="D12128" s="130"/>
      <c r="E12128" s="130">
        <v>-0.14716676666994799</v>
      </c>
    </row>
    <row r="12129" spans="1:5" x14ac:dyDescent="0.25">
      <c r="A12129" s="130">
        <v>61333.2217843525</v>
      </c>
      <c r="B12129" s="130">
        <v>1.0020880683014699</v>
      </c>
      <c r="C12129" s="130">
        <v>1.12925058619694</v>
      </c>
      <c r="D12129" s="130"/>
      <c r="E12129" s="130">
        <v>-0.14726152963519301</v>
      </c>
    </row>
    <row r="12130" spans="1:5" x14ac:dyDescent="0.25">
      <c r="A12130" s="130">
        <v>61333.359414046899</v>
      </c>
      <c r="B12130" s="130">
        <v>2.2788598816813499</v>
      </c>
      <c r="C12130" s="130">
        <v>1.1292504418149401</v>
      </c>
      <c r="D12130" s="130"/>
      <c r="E12130" s="130">
        <v>-0.14726435341774699</v>
      </c>
    </row>
    <row r="12131" spans="1:5" x14ac:dyDescent="0.25">
      <c r="A12131" s="130">
        <v>61339.266758855003</v>
      </c>
      <c r="B12131" s="130">
        <v>1.41643013548827</v>
      </c>
      <c r="C12131" s="130">
        <v>1.1292441914921301</v>
      </c>
      <c r="D12131" s="130"/>
      <c r="E12131" s="130">
        <v>-0.14738554500197901</v>
      </c>
    </row>
    <row r="12132" spans="1:5" x14ac:dyDescent="0.25">
      <c r="A12132" s="130">
        <v>61339.369901433602</v>
      </c>
      <c r="B12132" s="130">
        <v>5.0415459048225301E-2</v>
      </c>
      <c r="C12132" s="130">
        <v>1.12924408143774</v>
      </c>
      <c r="D12132" s="130"/>
      <c r="E12132" s="130">
        <v>-0.14738766082486199</v>
      </c>
    </row>
    <row r="12133" spans="1:5" x14ac:dyDescent="0.25">
      <c r="A12133" s="130">
        <v>61340.804316986199</v>
      </c>
      <c r="B12133" s="130">
        <v>1.2407808406799301</v>
      </c>
      <c r="C12133" s="130">
        <v>1.1292425476112999</v>
      </c>
      <c r="D12133" s="130"/>
      <c r="E12133" s="130">
        <v>-0.14741708513959501</v>
      </c>
    </row>
    <row r="12134" spans="1:5" x14ac:dyDescent="0.25">
      <c r="A12134" s="130">
        <v>61341.601446731896</v>
      </c>
      <c r="B12134" s="130">
        <v>0.76285931868840295</v>
      </c>
      <c r="C12134" s="130">
        <v>1.12924169258494</v>
      </c>
      <c r="D12134" s="130"/>
      <c r="E12134" s="130">
        <v>-0.14743343620034199</v>
      </c>
    </row>
    <row r="12135" spans="1:5" x14ac:dyDescent="0.25">
      <c r="A12135" s="130">
        <v>61341.760283166797</v>
      </c>
      <c r="B12135" s="130">
        <v>1.8514703011760301</v>
      </c>
      <c r="C12135" s="130">
        <v>1.1292415219855401</v>
      </c>
      <c r="D12135" s="130"/>
      <c r="E12135" s="130">
        <v>-0.14743669427363501</v>
      </c>
    </row>
    <row r="12136" spans="1:5" x14ac:dyDescent="0.25">
      <c r="A12136" s="130">
        <v>61353.164209626702</v>
      </c>
      <c r="B12136" s="130">
        <v>1.1314648228823301</v>
      </c>
      <c r="C12136" s="130">
        <v>1.12922907661133</v>
      </c>
      <c r="D12136" s="130"/>
      <c r="E12136" s="130">
        <v>-0.147670572550369</v>
      </c>
    </row>
    <row r="12137" spans="1:5" x14ac:dyDescent="0.25">
      <c r="A12137" s="130">
        <v>61356.8099918234</v>
      </c>
      <c r="B12137" s="130">
        <v>0.74673054039509101</v>
      </c>
      <c r="C12137" s="130">
        <v>1.12922501582018</v>
      </c>
      <c r="D12137" s="130"/>
      <c r="E12137" s="130">
        <v>-0.14774532540792401</v>
      </c>
    </row>
    <row r="12138" spans="1:5" x14ac:dyDescent="0.25">
      <c r="A12138" s="130">
        <v>61363.444104513801</v>
      </c>
      <c r="B12138" s="130">
        <v>1.66513068397613</v>
      </c>
      <c r="C12138" s="130">
        <v>1.1292175243001401</v>
      </c>
      <c r="D12138" s="130"/>
      <c r="E12138" s="130">
        <v>-0.14788132959043501</v>
      </c>
    </row>
    <row r="12139" spans="1:5" x14ac:dyDescent="0.25">
      <c r="A12139" s="130">
        <v>61376.211642629198</v>
      </c>
      <c r="B12139" s="130">
        <v>1.33974249005289</v>
      </c>
      <c r="C12139" s="130">
        <v>1.12920273445356</v>
      </c>
      <c r="D12139" s="130"/>
      <c r="E12139" s="130">
        <v>-0.14814299600703301</v>
      </c>
    </row>
    <row r="12140" spans="1:5" x14ac:dyDescent="0.25">
      <c r="A12140" s="130">
        <v>61377.625466162703</v>
      </c>
      <c r="B12140" s="130">
        <v>0.63831168796331095</v>
      </c>
      <c r="C12140" s="130">
        <v>1.12920106649702</v>
      </c>
      <c r="D12140" s="130"/>
      <c r="E12140" s="130">
        <v>-0.14817196553609899</v>
      </c>
    </row>
    <row r="12141" spans="1:5" x14ac:dyDescent="0.25">
      <c r="A12141" s="130">
        <v>61379.720604751601</v>
      </c>
      <c r="B12141" s="130">
        <v>1.70263125734611</v>
      </c>
      <c r="C12141" s="130">
        <v>1.12919858367112</v>
      </c>
      <c r="D12141" s="130"/>
      <c r="E12141" s="130">
        <v>-0.14821489302298699</v>
      </c>
    </row>
    <row r="12142" spans="1:5" x14ac:dyDescent="0.25">
      <c r="A12142" s="130">
        <v>61381.351974000601</v>
      </c>
      <c r="B12142" s="130">
        <v>-1.9210839790046501</v>
      </c>
      <c r="C12142" s="130">
        <v>1.12919664125673</v>
      </c>
      <c r="D12142" s="130"/>
      <c r="E12142" s="130">
        <v>-0.14824831637188299</v>
      </c>
    </row>
    <row r="12143" spans="1:5" x14ac:dyDescent="0.25">
      <c r="A12143" s="130">
        <v>61382.134315761003</v>
      </c>
      <c r="B12143" s="130">
        <v>1.02552510731644</v>
      </c>
      <c r="C12143" s="130">
        <v>1.12919570689868</v>
      </c>
      <c r="D12143" s="130"/>
      <c r="E12143" s="130">
        <v>-0.14826434432183</v>
      </c>
    </row>
    <row r="12144" spans="1:5" x14ac:dyDescent="0.25">
      <c r="A12144" s="130">
        <v>61391.778479617402</v>
      </c>
      <c r="B12144" s="130">
        <v>1.1030036607732701</v>
      </c>
      <c r="C12144" s="130">
        <v>1.12918403677764</v>
      </c>
      <c r="D12144" s="130"/>
      <c r="E12144" s="130">
        <v>-0.14846189380050601</v>
      </c>
    </row>
    <row r="12145" spans="1:5" x14ac:dyDescent="0.25">
      <c r="A12145" s="130">
        <v>61406.586183723601</v>
      </c>
      <c r="B12145" s="130">
        <v>1.02525073738802</v>
      </c>
      <c r="C12145" s="130">
        <v>1.12916556965148</v>
      </c>
      <c r="D12145" s="130"/>
      <c r="E12145" s="130">
        <v>-0.14876509750683301</v>
      </c>
    </row>
    <row r="12146" spans="1:5" x14ac:dyDescent="0.25">
      <c r="A12146" s="130">
        <v>61421.360984647399</v>
      </c>
      <c r="B12146" s="130">
        <v>0.95255247612104899</v>
      </c>
      <c r="C12146" s="130">
        <v>1.1291464784813201</v>
      </c>
      <c r="D12146" s="130"/>
      <c r="E12146" s="130">
        <v>-0.14906748886262</v>
      </c>
    </row>
    <row r="12147" spans="1:5" x14ac:dyDescent="0.25">
      <c r="A12147" s="130">
        <v>61421.826768024701</v>
      </c>
      <c r="B12147" s="130">
        <v>1.1737888481624399</v>
      </c>
      <c r="C12147" s="130">
        <v>1.12914586578716</v>
      </c>
      <c r="D12147" s="130"/>
      <c r="E12147" s="130">
        <v>-0.14907701965864401</v>
      </c>
    </row>
    <row r="12148" spans="1:5" x14ac:dyDescent="0.25">
      <c r="A12148" s="130">
        <v>61439.336087284697</v>
      </c>
      <c r="B12148" s="130">
        <v>1.2428233079084601</v>
      </c>
      <c r="C12148" s="130">
        <v>1.1291223519531199</v>
      </c>
      <c r="D12148" s="130"/>
      <c r="E12148" s="130">
        <v>-0.14943519321770199</v>
      </c>
    </row>
    <row r="12149" spans="1:5" x14ac:dyDescent="0.25">
      <c r="A12149" s="130">
        <v>61439.888851691801</v>
      </c>
      <c r="B12149" s="130">
        <v>1.43973046252333</v>
      </c>
      <c r="C12149" s="130">
        <v>1.1291215943097801</v>
      </c>
      <c r="D12149" s="130"/>
      <c r="E12149" s="130">
        <v>-0.149446497495201</v>
      </c>
    </row>
    <row r="12150" spans="1:5" x14ac:dyDescent="0.25">
      <c r="A12150" s="130">
        <v>61442.199021124703</v>
      </c>
      <c r="B12150" s="130">
        <v>1.0794221306526</v>
      </c>
      <c r="C12150" s="130">
        <v>1.1291184177212401</v>
      </c>
      <c r="D12150" s="130"/>
      <c r="E12150" s="130">
        <v>-0.149493739390444</v>
      </c>
    </row>
    <row r="12151" spans="1:5" x14ac:dyDescent="0.25">
      <c r="A12151" s="130">
        <v>61450.761814917299</v>
      </c>
      <c r="B12151" s="130">
        <v>0.47555595285033703</v>
      </c>
      <c r="C12151" s="130">
        <v>1.1291065001870699</v>
      </c>
      <c r="D12151" s="130"/>
      <c r="E12151" s="130">
        <v>-0.149668815069321</v>
      </c>
    </row>
    <row r="12152" spans="1:5" x14ac:dyDescent="0.25">
      <c r="A12152" s="130">
        <v>61454.792546306802</v>
      </c>
      <c r="B12152" s="130">
        <v>-0.16886013417076701</v>
      </c>
      <c r="C12152" s="130">
        <v>1.12910081204429</v>
      </c>
      <c r="D12152" s="130"/>
      <c r="E12152" s="130">
        <v>-0.14975121170321101</v>
      </c>
    </row>
    <row r="12153" spans="1:5" x14ac:dyDescent="0.25">
      <c r="A12153" s="130">
        <v>61458.563593048602</v>
      </c>
      <c r="B12153" s="130">
        <v>1.7168684308993301</v>
      </c>
      <c r="C12153" s="130">
        <v>1.1290954449406601</v>
      </c>
      <c r="D12153" s="130"/>
      <c r="E12153" s="130">
        <v>-0.14982829052093599</v>
      </c>
    </row>
    <row r="12154" spans="1:5" x14ac:dyDescent="0.25">
      <c r="A12154" s="130">
        <v>61460.318847606002</v>
      </c>
      <c r="B12154" s="130">
        <v>2.8458811037260299</v>
      </c>
      <c r="C12154" s="130">
        <v>1.12909293180121</v>
      </c>
      <c r="D12154" s="130"/>
      <c r="E12154" s="130">
        <v>-0.14986416421191101</v>
      </c>
    </row>
    <row r="12155" spans="1:5" x14ac:dyDescent="0.25">
      <c r="A12155" s="130">
        <v>61461.307955822398</v>
      </c>
      <c r="B12155" s="130">
        <v>2.9588250517221799</v>
      </c>
      <c r="C12155" s="130">
        <v>1.1290915114173099</v>
      </c>
      <c r="D12155" s="130"/>
      <c r="E12155" s="130">
        <v>-0.149884378632689</v>
      </c>
    </row>
    <row r="12156" spans="1:5" x14ac:dyDescent="0.25">
      <c r="A12156" s="130">
        <v>61477.748887282403</v>
      </c>
      <c r="B12156" s="130">
        <v>1.54597833469357</v>
      </c>
      <c r="C12156" s="130">
        <v>1.12906745780636</v>
      </c>
      <c r="D12156" s="130"/>
      <c r="E12156" s="130">
        <v>-0.15022029152125799</v>
      </c>
    </row>
    <row r="12157" spans="1:5" x14ac:dyDescent="0.25">
      <c r="A12157" s="130">
        <v>61479.600820713596</v>
      </c>
      <c r="B12157" s="130">
        <v>1.58514775321832</v>
      </c>
      <c r="C12157" s="130">
        <v>1.12906469577538</v>
      </c>
      <c r="D12157" s="130"/>
      <c r="E12157" s="130">
        <v>-0.15025811857938801</v>
      </c>
    </row>
    <row r="12158" spans="1:5" x14ac:dyDescent="0.25">
      <c r="A12158" s="130">
        <v>61486.808352803098</v>
      </c>
      <c r="B12158" s="130">
        <v>1.18384779052001</v>
      </c>
      <c r="C12158" s="130">
        <v>1.1290538446107199</v>
      </c>
      <c r="D12158" s="130"/>
      <c r="E12158" s="130">
        <v>-0.15040531689599801</v>
      </c>
    </row>
    <row r="12159" spans="1:5" x14ac:dyDescent="0.25">
      <c r="A12159" s="130">
        <v>61502.725276609199</v>
      </c>
      <c r="B12159" s="130">
        <v>0.83742422447357101</v>
      </c>
      <c r="C12159" s="130">
        <v>1.1290293068947701</v>
      </c>
      <c r="D12159" s="130"/>
      <c r="E12159" s="130">
        <v>-0.15073026938012599</v>
      </c>
    </row>
    <row r="12160" spans="1:5" x14ac:dyDescent="0.25">
      <c r="A12160" s="130">
        <v>61503.437002433697</v>
      </c>
      <c r="B12160" s="130">
        <v>0.51741539260408098</v>
      </c>
      <c r="C12160" s="130">
        <v>1.1290281911803399</v>
      </c>
      <c r="D12160" s="130"/>
      <c r="E12160" s="130">
        <v>-0.15074479590061199</v>
      </c>
    </row>
    <row r="12161" spans="1:5" x14ac:dyDescent="0.25">
      <c r="A12161" s="130">
        <v>61508.474083583103</v>
      </c>
      <c r="B12161" s="130">
        <v>0.804639841632526</v>
      </c>
      <c r="C12161" s="130">
        <v>1.12902024957455</v>
      </c>
      <c r="D12161" s="130"/>
      <c r="E12161" s="130">
        <v>-0.150847594964517</v>
      </c>
    </row>
    <row r="12162" spans="1:5" x14ac:dyDescent="0.25">
      <c r="A12162" s="130">
        <v>61516.120512088099</v>
      </c>
      <c r="B12162" s="130">
        <v>0.97852695498870101</v>
      </c>
      <c r="C12162" s="130">
        <v>1.1290080417920401</v>
      </c>
      <c r="D12162" s="130"/>
      <c r="E12162" s="130">
        <v>-0.151003616138392</v>
      </c>
    </row>
    <row r="12163" spans="1:5" x14ac:dyDescent="0.25">
      <c r="A12163" s="130">
        <v>61521.410723762398</v>
      </c>
      <c r="B12163" s="130">
        <v>1.5750142079731899</v>
      </c>
      <c r="C12163" s="130">
        <v>1.1289994881937599</v>
      </c>
      <c r="D12163" s="130"/>
      <c r="E12163" s="130">
        <v>-0.15111153837910701</v>
      </c>
    </row>
    <row r="12164" spans="1:5" x14ac:dyDescent="0.25">
      <c r="A12164" s="130">
        <v>61533.643341495699</v>
      </c>
      <c r="B12164" s="130">
        <v>2.2556745967688299</v>
      </c>
      <c r="C12164" s="130">
        <v>1.1289793717780701</v>
      </c>
      <c r="D12164" s="130"/>
      <c r="E12164" s="130">
        <v>-0.15136102052243</v>
      </c>
    </row>
    <row r="12165" spans="1:5" x14ac:dyDescent="0.25">
      <c r="A12165" s="130">
        <v>61539.389981086897</v>
      </c>
      <c r="B12165" s="130">
        <v>1.5061501176871801</v>
      </c>
      <c r="C12165" s="130">
        <v>1.12896975827501</v>
      </c>
      <c r="D12165" s="130"/>
      <c r="E12165" s="130">
        <v>-0.15147818962699</v>
      </c>
    </row>
    <row r="12166" spans="1:5" x14ac:dyDescent="0.25">
      <c r="A12166" s="130">
        <v>61551.271235543303</v>
      </c>
      <c r="B12166" s="130">
        <v>0.50542524798458099</v>
      </c>
      <c r="C12166" s="130">
        <v>1.1289495504104501</v>
      </c>
      <c r="D12166" s="130"/>
      <c r="E12166" s="130">
        <v>-0.15172037221033699</v>
      </c>
    </row>
    <row r="12167" spans="1:5" x14ac:dyDescent="0.25">
      <c r="A12167" s="130">
        <v>61552.171668944902</v>
      </c>
      <c r="B12167" s="130">
        <v>1.05419821612567</v>
      </c>
      <c r="C12167" s="130">
        <v>1.12894800066931</v>
      </c>
      <c r="D12167" s="130"/>
      <c r="E12167" s="130">
        <v>-0.151738722640713</v>
      </c>
    </row>
    <row r="12168" spans="1:5" x14ac:dyDescent="0.25">
      <c r="A12168" s="130">
        <v>61561.395406699899</v>
      </c>
      <c r="B12168" s="130">
        <v>0.79520894401365905</v>
      </c>
      <c r="C12168" s="130">
        <v>1.1289319771086299</v>
      </c>
      <c r="D12168" s="130"/>
      <c r="E12168" s="130">
        <v>-0.15192666883143699</v>
      </c>
    </row>
    <row r="12169" spans="1:5" x14ac:dyDescent="0.25">
      <c r="A12169" s="130">
        <v>61561.491857905603</v>
      </c>
      <c r="B12169" s="130">
        <v>-0.69279823577961297</v>
      </c>
      <c r="C12169" s="130">
        <v>1.1289318081214601</v>
      </c>
      <c r="D12169" s="130"/>
      <c r="E12169" s="130">
        <v>-0.15192863387222699</v>
      </c>
    </row>
    <row r="12170" spans="1:5" x14ac:dyDescent="0.25">
      <c r="A12170" s="130">
        <v>61572.334479122997</v>
      </c>
      <c r="B12170" s="130">
        <v>1.7825903724034899</v>
      </c>
      <c r="C12170" s="130">
        <v>1.1289126221125301</v>
      </c>
      <c r="D12170" s="130"/>
      <c r="E12170" s="130">
        <v>-0.152149497724474</v>
      </c>
    </row>
    <row r="12171" spans="1:5" x14ac:dyDescent="0.25">
      <c r="A12171" s="130">
        <v>61576.345688412803</v>
      </c>
      <c r="B12171" s="130">
        <v>1.0726925539340699</v>
      </c>
      <c r="C12171" s="130">
        <v>1.1289054290935401</v>
      </c>
      <c r="D12171" s="130"/>
      <c r="E12171" s="130">
        <v>-0.152231187142535</v>
      </c>
    </row>
    <row r="12172" spans="1:5" x14ac:dyDescent="0.25">
      <c r="A12172" s="130">
        <v>61584.5478402511</v>
      </c>
      <c r="B12172" s="130">
        <v>1.7757120720058399</v>
      </c>
      <c r="C12172" s="130">
        <v>1.12889056035455</v>
      </c>
      <c r="D12172" s="130"/>
      <c r="E12172" s="130">
        <v>-0.15239819471647001</v>
      </c>
    </row>
    <row r="12173" spans="1:5" x14ac:dyDescent="0.25">
      <c r="A12173" s="130">
        <v>61589.107959276596</v>
      </c>
      <c r="B12173" s="130">
        <v>0.25157364042798203</v>
      </c>
      <c r="C12173" s="130">
        <v>1.1288822005036501</v>
      </c>
      <c r="D12173" s="130"/>
      <c r="E12173" s="130">
        <v>-0.15249102693584701</v>
      </c>
    </row>
    <row r="12174" spans="1:5" x14ac:dyDescent="0.25">
      <c r="A12174" s="130">
        <v>61607.026906288796</v>
      </c>
      <c r="B12174" s="130">
        <v>0.88532329961665801</v>
      </c>
      <c r="C12174" s="130">
        <v>1.1288487026334799</v>
      </c>
      <c r="D12174" s="130"/>
      <c r="E12174" s="130">
        <v>-0.152855683398334</v>
      </c>
    </row>
    <row r="12175" spans="1:5" x14ac:dyDescent="0.25">
      <c r="A12175" s="130">
        <v>61609.031944792398</v>
      </c>
      <c r="B12175" s="130">
        <v>0.87124355111725105</v>
      </c>
      <c r="C12175" s="130">
        <v>1.1288448899843</v>
      </c>
      <c r="D12175" s="130"/>
      <c r="E12175" s="130">
        <v>-0.152896474007683</v>
      </c>
    </row>
    <row r="12176" spans="1:5" x14ac:dyDescent="0.25">
      <c r="A12176" s="130">
        <v>61616.955857539397</v>
      </c>
      <c r="B12176" s="130">
        <v>0.73853597629942602</v>
      </c>
      <c r="C12176" s="130">
        <v>1.12882969520459</v>
      </c>
      <c r="D12176" s="130"/>
      <c r="E12176" s="130">
        <v>-0.15305765373352401</v>
      </c>
    </row>
    <row r="12177" spans="1:5" x14ac:dyDescent="0.25">
      <c r="A12177" s="130">
        <v>61622.8896054367</v>
      </c>
      <c r="B12177" s="130">
        <v>0.37298909756955401</v>
      </c>
      <c r="C12177" s="130">
        <v>1.12881818360324</v>
      </c>
      <c r="D12177" s="130"/>
      <c r="E12177" s="130">
        <v>-0.15317832577499599</v>
      </c>
    </row>
    <row r="12178" spans="1:5" x14ac:dyDescent="0.25">
      <c r="A12178" s="130">
        <v>61626.9826221689</v>
      </c>
      <c r="B12178" s="130">
        <v>0.59028169589803203</v>
      </c>
      <c r="C12178" s="130">
        <v>1.1288101765005101</v>
      </c>
      <c r="D12178" s="130"/>
      <c r="E12178" s="130">
        <v>-0.15326155075232201</v>
      </c>
    </row>
    <row r="12179" spans="1:5" x14ac:dyDescent="0.25">
      <c r="A12179" s="130">
        <v>61633.137759398298</v>
      </c>
      <c r="B12179" s="130">
        <v>1.2364065343786601</v>
      </c>
      <c r="C12179" s="130">
        <v>1.12879803284223</v>
      </c>
      <c r="D12179" s="130"/>
      <c r="E12179" s="130">
        <v>-0.15338668581511</v>
      </c>
    </row>
    <row r="12180" spans="1:5" x14ac:dyDescent="0.25">
      <c r="A12180" s="130">
        <v>61635.197572711098</v>
      </c>
      <c r="B12180" s="130">
        <v>1.8497941594138601</v>
      </c>
      <c r="C12180" s="130">
        <v>1.1287939414552099</v>
      </c>
      <c r="D12180" s="130"/>
      <c r="E12180" s="130">
        <v>-0.153428556871157</v>
      </c>
    </row>
    <row r="12181" spans="1:5" x14ac:dyDescent="0.25">
      <c r="A12181" s="130">
        <v>61637.9371017948</v>
      </c>
      <c r="B12181" s="130">
        <v>1.2384368309593701</v>
      </c>
      <c r="C12181" s="130">
        <v>1.1287884785511</v>
      </c>
      <c r="D12181" s="130"/>
      <c r="E12181" s="130">
        <v>-0.15348424077928899</v>
      </c>
    </row>
    <row r="12182" spans="1:5" x14ac:dyDescent="0.25">
      <c r="A12182" s="130">
        <v>61638.069697970597</v>
      </c>
      <c r="B12182" s="130">
        <v>1.77135576653327</v>
      </c>
      <c r="C12182" s="130">
        <v>1.12878821352036</v>
      </c>
      <c r="D12182" s="130"/>
      <c r="E12182" s="130">
        <v>-0.15348693582096301</v>
      </c>
    </row>
    <row r="12183" spans="1:5" x14ac:dyDescent="0.25">
      <c r="A12183" s="130">
        <v>61645.673691315103</v>
      </c>
      <c r="B12183" s="130">
        <v>0.98281616373876401</v>
      </c>
      <c r="C12183" s="130">
        <v>1.12877291888968</v>
      </c>
      <c r="D12183" s="130"/>
      <c r="E12183" s="130">
        <v>-0.15364146987991101</v>
      </c>
    </row>
    <row r="12184" spans="1:5" x14ac:dyDescent="0.25">
      <c r="A12184" s="130">
        <v>61654.527262812197</v>
      </c>
      <c r="B12184" s="130">
        <v>0.63650543918256597</v>
      </c>
      <c r="C12184" s="130">
        <v>1.1287548729355299</v>
      </c>
      <c r="D12184" s="130"/>
      <c r="E12184" s="130">
        <v>-0.15382135297892999</v>
      </c>
    </row>
    <row r="12185" spans="1:5" x14ac:dyDescent="0.25">
      <c r="A12185" s="130">
        <v>61656.7935049281</v>
      </c>
      <c r="B12185" s="130">
        <v>0.73103322050347397</v>
      </c>
      <c r="C12185" s="130">
        <v>1.12875021250329</v>
      </c>
      <c r="D12185" s="130"/>
      <c r="E12185" s="130">
        <v>-0.15386738959844501</v>
      </c>
    </row>
    <row r="12186" spans="1:5" x14ac:dyDescent="0.25">
      <c r="A12186" s="130">
        <v>61658.6123994316</v>
      </c>
      <c r="B12186" s="130">
        <v>0.57724586572911496</v>
      </c>
      <c r="C12186" s="130">
        <v>1.1287464598530501</v>
      </c>
      <c r="D12186" s="130"/>
      <c r="E12186" s="130">
        <v>-0.15390433642760801</v>
      </c>
    </row>
    <row r="12187" spans="1:5" x14ac:dyDescent="0.25">
      <c r="A12187" s="130">
        <v>61666.5907589411</v>
      </c>
      <c r="B12187" s="130">
        <v>2.01132937456223</v>
      </c>
      <c r="C12187" s="130">
        <v>1.12872987114171</v>
      </c>
      <c r="D12187" s="130"/>
      <c r="E12187" s="130">
        <v>-0.154066374629582</v>
      </c>
    </row>
    <row r="12188" spans="1:5" x14ac:dyDescent="0.25">
      <c r="A12188" s="130">
        <v>61671.900697045297</v>
      </c>
      <c r="B12188" s="130">
        <v>0.48835346232847199</v>
      </c>
      <c r="C12188" s="130">
        <v>1.1287187147865401</v>
      </c>
      <c r="D12188" s="130"/>
      <c r="E12188" s="130">
        <v>-0.15417419577969499</v>
      </c>
    </row>
    <row r="12189" spans="1:5" x14ac:dyDescent="0.25">
      <c r="A12189" s="130">
        <v>61672.239060734799</v>
      </c>
      <c r="B12189" s="130">
        <v>0.45970262605023998</v>
      </c>
      <c r="C12189" s="130">
        <v>1.12871800073103</v>
      </c>
      <c r="D12189" s="130"/>
      <c r="E12189" s="130">
        <v>-0.15418106583591101</v>
      </c>
    </row>
    <row r="12190" spans="1:5" x14ac:dyDescent="0.25">
      <c r="A12190" s="130">
        <v>61672.288171051601</v>
      </c>
      <c r="B12190" s="130">
        <v>2.0440455408784501</v>
      </c>
      <c r="C12190" s="130">
        <v>1.1287178970612599</v>
      </c>
      <c r="D12190" s="130"/>
      <c r="E12190" s="130">
        <v>-0.154182062954173</v>
      </c>
    </row>
    <row r="12191" spans="1:5" x14ac:dyDescent="0.25">
      <c r="A12191" s="130">
        <v>61675.005838431403</v>
      </c>
      <c r="B12191" s="130">
        <v>0.958724518170739</v>
      </c>
      <c r="C12191" s="130">
        <v>1.12871214780964</v>
      </c>
      <c r="D12191" s="130"/>
      <c r="E12191" s="130">
        <v>-0.15423723913565701</v>
      </c>
    </row>
    <row r="12192" spans="1:5" x14ac:dyDescent="0.25">
      <c r="A12192" s="130">
        <v>61680.363234841301</v>
      </c>
      <c r="B12192" s="130">
        <v>0.38931621670477101</v>
      </c>
      <c r="C12192" s="130">
        <v>1.12870074294501</v>
      </c>
      <c r="D12192" s="130"/>
      <c r="E12192" s="130">
        <v>-0.15434599554282599</v>
      </c>
    </row>
    <row r="12193" spans="1:5" x14ac:dyDescent="0.25">
      <c r="A12193" s="130">
        <v>61684.284868194103</v>
      </c>
      <c r="B12193" s="130">
        <v>1.22949654845803</v>
      </c>
      <c r="C12193" s="130">
        <v>1.1286923345520601</v>
      </c>
      <c r="D12193" s="130"/>
      <c r="E12193" s="130">
        <v>-0.154425594191681</v>
      </c>
    </row>
    <row r="12194" spans="1:5" x14ac:dyDescent="0.25">
      <c r="A12194" s="130">
        <v>61685.603296311303</v>
      </c>
      <c r="B12194" s="130">
        <v>-0.75464232260077402</v>
      </c>
      <c r="C12194" s="130">
        <v>1.1286894963029901</v>
      </c>
      <c r="D12194" s="130"/>
      <c r="E12194" s="130">
        <v>-0.15445235257978299</v>
      </c>
    </row>
    <row r="12195" spans="1:5" x14ac:dyDescent="0.25">
      <c r="A12195" s="130">
        <v>61688.301063937601</v>
      </c>
      <c r="B12195" s="130">
        <v>1.1034651699235001</v>
      </c>
      <c r="C12195" s="130">
        <v>1.12868367078431</v>
      </c>
      <c r="D12195" s="130"/>
      <c r="E12195" s="130">
        <v>-0.15450710219108699</v>
      </c>
    </row>
    <row r="12196" spans="1:5" x14ac:dyDescent="0.25">
      <c r="A12196" s="130">
        <v>61690.0326986937</v>
      </c>
      <c r="B12196" s="130">
        <v>1.6452107234375499</v>
      </c>
      <c r="C12196" s="130">
        <v>1.12867991884451</v>
      </c>
      <c r="D12196" s="130"/>
      <c r="E12196" s="130">
        <v>-0.15454224229392099</v>
      </c>
    </row>
    <row r="12197" spans="1:5" x14ac:dyDescent="0.25">
      <c r="A12197" s="130">
        <v>61694.0552658417</v>
      </c>
      <c r="B12197" s="130">
        <v>1.41897178498149</v>
      </c>
      <c r="C12197" s="130">
        <v>1.12867116485536</v>
      </c>
      <c r="D12197" s="130"/>
      <c r="E12197" s="130">
        <v>-0.15462386507095799</v>
      </c>
    </row>
    <row r="12198" spans="1:5" x14ac:dyDescent="0.25">
      <c r="A12198" s="130">
        <v>61696.285034214998</v>
      </c>
      <c r="B12198" s="130">
        <v>2.0501515887278998</v>
      </c>
      <c r="C12198" s="130">
        <v>1.1286662893182999</v>
      </c>
      <c r="D12198" s="130"/>
      <c r="E12198" s="130">
        <v>-0.15466910540448001</v>
      </c>
    </row>
    <row r="12199" spans="1:5" x14ac:dyDescent="0.25">
      <c r="A12199" s="130">
        <v>61716.665810431798</v>
      </c>
      <c r="B12199" s="130">
        <v>2.5047063165544601</v>
      </c>
      <c r="C12199" s="130">
        <v>1.1286209608744699</v>
      </c>
      <c r="D12199" s="130"/>
      <c r="E12199" s="130">
        <v>-0.15508247148027701</v>
      </c>
    </row>
    <row r="12200" spans="1:5" x14ac:dyDescent="0.25">
      <c r="A12200" s="130">
        <v>61719.214573953999</v>
      </c>
      <c r="B12200" s="130">
        <v>1.2105254797774201</v>
      </c>
      <c r="C12200" s="130">
        <v>1.1286151950394301</v>
      </c>
      <c r="D12200" s="130"/>
      <c r="E12200" s="130">
        <v>-0.15513414756091001</v>
      </c>
    </row>
    <row r="12201" spans="1:5" x14ac:dyDescent="0.25">
      <c r="A12201" s="130">
        <v>61719.978947663003</v>
      </c>
      <c r="B12201" s="130">
        <v>1.70853344195054</v>
      </c>
      <c r="C12201" s="130">
        <v>1.12861346164593</v>
      </c>
      <c r="D12201" s="130"/>
      <c r="E12201" s="130">
        <v>-0.155149644413521</v>
      </c>
    </row>
    <row r="12202" spans="1:5" x14ac:dyDescent="0.25">
      <c r="A12202" s="130">
        <v>61728.1070256483</v>
      </c>
      <c r="B12202" s="130">
        <v>1.68385617647802</v>
      </c>
      <c r="C12202" s="130">
        <v>1.1285949087686999</v>
      </c>
      <c r="D12202" s="130"/>
      <c r="E12202" s="130">
        <v>-0.15531440975884001</v>
      </c>
    </row>
    <row r="12203" spans="1:5" x14ac:dyDescent="0.25">
      <c r="A12203" s="130">
        <v>61730.669799631702</v>
      </c>
      <c r="B12203" s="130">
        <v>0.21973560280290599</v>
      </c>
      <c r="C12203" s="130">
        <v>1.1285890133079399</v>
      </c>
      <c r="D12203" s="130"/>
      <c r="E12203" s="130">
        <v>-0.155366351497401</v>
      </c>
    </row>
    <row r="12204" spans="1:5" x14ac:dyDescent="0.25">
      <c r="A12204" s="130">
        <v>61730.8646149825</v>
      </c>
      <c r="B12204" s="130">
        <v>1.61079441172967</v>
      </c>
      <c r="C12204" s="130">
        <v>1.1285885642523401</v>
      </c>
      <c r="D12204" s="130"/>
      <c r="E12204" s="130">
        <v>-0.15537029980356101</v>
      </c>
    </row>
    <row r="12205" spans="1:5" x14ac:dyDescent="0.25">
      <c r="A12205" s="130">
        <v>61731.751510574402</v>
      </c>
      <c r="B12205" s="130">
        <v>1.89182464882049</v>
      </c>
      <c r="C12205" s="130">
        <v>1.1285865183252899</v>
      </c>
      <c r="D12205" s="130"/>
      <c r="E12205" s="130">
        <v>-0.155388274140351</v>
      </c>
    </row>
    <row r="12206" spans="1:5" x14ac:dyDescent="0.25">
      <c r="A12206" s="130">
        <v>61746.3518737095</v>
      </c>
      <c r="B12206" s="130">
        <v>1.12312236835859</v>
      </c>
      <c r="C12206" s="130">
        <v>1.1285524588987901</v>
      </c>
      <c r="D12206" s="130"/>
      <c r="E12206" s="130">
        <v>-0.155684102620056</v>
      </c>
    </row>
    <row r="12207" spans="1:5" x14ac:dyDescent="0.25">
      <c r="A12207" s="130">
        <v>61753.162134439801</v>
      </c>
      <c r="B12207" s="130">
        <v>0.24658238577108799</v>
      </c>
      <c r="C12207" s="130">
        <v>1.12853632734968</v>
      </c>
      <c r="D12207" s="130"/>
      <c r="E12207" s="130">
        <v>-0.15582204452151599</v>
      </c>
    </row>
    <row r="12208" spans="1:5" x14ac:dyDescent="0.25">
      <c r="A12208" s="130">
        <v>61753.891415289501</v>
      </c>
      <c r="B12208" s="130">
        <v>-1.20568789759762</v>
      </c>
      <c r="C12208" s="130">
        <v>1.1285345906463</v>
      </c>
      <c r="D12208" s="130"/>
      <c r="E12208" s="130">
        <v>-0.15583681438983499</v>
      </c>
    </row>
    <row r="12209" spans="1:5" x14ac:dyDescent="0.25">
      <c r="A12209" s="130">
        <v>61771.825836548902</v>
      </c>
      <c r="B12209" s="130">
        <v>1.83095117080236</v>
      </c>
      <c r="C12209" s="130">
        <v>1.12849131753835</v>
      </c>
      <c r="D12209" s="130"/>
      <c r="E12209" s="130">
        <v>-0.15619992906296201</v>
      </c>
    </row>
    <row r="12210" spans="1:5" x14ac:dyDescent="0.25">
      <c r="A12210" s="130">
        <v>61776.387201775004</v>
      </c>
      <c r="B12210" s="130">
        <v>1.43029921264504</v>
      </c>
      <c r="C12210" s="130">
        <v>1.12848013830197</v>
      </c>
      <c r="D12210" s="130"/>
      <c r="E12210" s="130">
        <v>-0.15629224998798999</v>
      </c>
    </row>
    <row r="12211" spans="1:5" x14ac:dyDescent="0.25">
      <c r="A12211" s="130">
        <v>61777.182888729898</v>
      </c>
      <c r="B12211" s="130">
        <v>1.2038718648562401</v>
      </c>
      <c r="C12211" s="130">
        <v>1.1284781809742299</v>
      </c>
      <c r="D12211" s="130"/>
      <c r="E12211" s="130">
        <v>-0.15630835316438099</v>
      </c>
    </row>
    <row r="12212" spans="1:5" x14ac:dyDescent="0.25">
      <c r="A12212" s="130">
        <v>61779.313324255199</v>
      </c>
      <c r="B12212" s="130">
        <v>1.5375136963948799</v>
      </c>
      <c r="C12212" s="130">
        <v>1.12847292970896</v>
      </c>
      <c r="D12212" s="130"/>
      <c r="E12212" s="130">
        <v>-0.156351467137922</v>
      </c>
    </row>
    <row r="12213" spans="1:5" x14ac:dyDescent="0.25">
      <c r="A12213" s="130">
        <v>61787.549978009498</v>
      </c>
      <c r="B12213" s="130">
        <v>0.92194785258121703</v>
      </c>
      <c r="C12213" s="130">
        <v>1.1284524825564901</v>
      </c>
      <c r="D12213" s="130"/>
      <c r="E12213" s="130">
        <v>-0.156518126925761</v>
      </c>
    </row>
    <row r="12214" spans="1:5" x14ac:dyDescent="0.25">
      <c r="A12214" s="130">
        <v>61793.7808796994</v>
      </c>
      <c r="B12214" s="130">
        <v>0.61404138632163996</v>
      </c>
      <c r="C12214" s="130">
        <v>1.12843686150475</v>
      </c>
      <c r="D12214" s="130"/>
      <c r="E12214" s="130">
        <v>-0.15664417427845201</v>
      </c>
    </row>
    <row r="12215" spans="1:5" x14ac:dyDescent="0.25">
      <c r="A12215" s="130">
        <v>61804.290465147104</v>
      </c>
      <c r="B12215" s="130">
        <v>1.64780581294015</v>
      </c>
      <c r="C12215" s="130">
        <v>1.12841021419455</v>
      </c>
      <c r="D12215" s="130"/>
      <c r="E12215" s="130">
        <v>-0.15685672176228599</v>
      </c>
    </row>
    <row r="12216" spans="1:5" x14ac:dyDescent="0.25">
      <c r="A12216" s="130">
        <v>61808.438984031498</v>
      </c>
      <c r="B12216" s="130">
        <v>0.39805105489067999</v>
      </c>
      <c r="C12216" s="130">
        <v>1.1283995918185401</v>
      </c>
      <c r="D12216" s="130"/>
      <c r="E12216" s="130">
        <v>-0.156940603031793</v>
      </c>
    </row>
    <row r="12217" spans="1:5" x14ac:dyDescent="0.25">
      <c r="A12217" s="130">
        <v>61814.785966443204</v>
      </c>
      <c r="B12217" s="130">
        <v>1.3435624255802201</v>
      </c>
      <c r="C12217" s="130">
        <v>1.1283832264048199</v>
      </c>
      <c r="D12217" s="130"/>
      <c r="E12217" s="130">
        <v>-0.157068915459839</v>
      </c>
    </row>
    <row r="12218" spans="1:5" x14ac:dyDescent="0.25">
      <c r="A12218" s="130">
        <v>61823.405653919101</v>
      </c>
      <c r="B12218" s="130">
        <v>1.0086695390634399</v>
      </c>
      <c r="C12218" s="130">
        <v>1.1283607801080799</v>
      </c>
      <c r="D12218" s="130"/>
      <c r="E12218" s="130">
        <v>-0.157243133219547</v>
      </c>
    </row>
    <row r="12219" spans="1:5" x14ac:dyDescent="0.25">
      <c r="A12219" s="130">
        <v>61826.315851050902</v>
      </c>
      <c r="B12219" s="130">
        <v>1.4097476944693099</v>
      </c>
      <c r="C12219" s="130">
        <v>1.1283531442166901</v>
      </c>
      <c r="D12219" s="130"/>
      <c r="E12219" s="130">
        <v>-0.15730194250104601</v>
      </c>
    </row>
    <row r="12220" spans="1:5" x14ac:dyDescent="0.25">
      <c r="A12220" s="130">
        <v>61827.155864972097</v>
      </c>
      <c r="B12220" s="130">
        <v>-1.0533375983258499</v>
      </c>
      <c r="C12220" s="130">
        <v>1.12835093474788</v>
      </c>
      <c r="D12220" s="130"/>
      <c r="E12220" s="130">
        <v>-0.15731891652306701</v>
      </c>
    </row>
    <row r="12221" spans="1:5" x14ac:dyDescent="0.25">
      <c r="A12221" s="130">
        <v>61827.903651931199</v>
      </c>
      <c r="B12221" s="130">
        <v>1.6162732609061401</v>
      </c>
      <c r="C12221" s="130">
        <v>1.1283489658228001</v>
      </c>
      <c r="D12221" s="130"/>
      <c r="E12221" s="130">
        <v>-0.15733402655913101</v>
      </c>
    </row>
    <row r="12222" spans="1:5" x14ac:dyDescent="0.25">
      <c r="A12222" s="130">
        <v>61832.602225435003</v>
      </c>
      <c r="B12222" s="130">
        <v>1.1969574484485701</v>
      </c>
      <c r="C12222" s="130">
        <v>1.12833655050281</v>
      </c>
      <c r="D12222" s="130"/>
      <c r="E12222" s="130">
        <v>-0.15742895952761701</v>
      </c>
    </row>
    <row r="12223" spans="1:5" x14ac:dyDescent="0.25">
      <c r="A12223" s="130">
        <v>61836.235817392197</v>
      </c>
      <c r="B12223" s="130">
        <v>2.1165208639595501</v>
      </c>
      <c r="C12223" s="130">
        <v>1.1283268971913101</v>
      </c>
      <c r="D12223" s="130"/>
      <c r="E12223" s="130">
        <v>-0.157502365472353</v>
      </c>
    </row>
    <row r="12224" spans="1:5" x14ac:dyDescent="0.25">
      <c r="A12224" s="130">
        <v>61859.169357999097</v>
      </c>
      <c r="B12224" s="130">
        <v>1.4688364339418201</v>
      </c>
      <c r="C12224" s="130">
        <v>1.1282649194502801</v>
      </c>
      <c r="D12224" s="130"/>
      <c r="E12224" s="130">
        <v>-0.15796547933159999</v>
      </c>
    </row>
    <row r="12225" spans="1:5" x14ac:dyDescent="0.25">
      <c r="A12225" s="130">
        <v>61861.464144110498</v>
      </c>
      <c r="B12225" s="130">
        <v>1.9483707199323901</v>
      </c>
      <c r="C12225" s="130">
        <v>1.1282586177256999</v>
      </c>
      <c r="D12225" s="130"/>
      <c r="E12225" s="130">
        <v>-0.15801180156123601</v>
      </c>
    </row>
    <row r="12226" spans="1:5" x14ac:dyDescent="0.25">
      <c r="A12226" s="130">
        <v>61868.251830689202</v>
      </c>
      <c r="B12226" s="130">
        <v>0.90611668293838499</v>
      </c>
      <c r="C12226" s="130">
        <v>1.12823987114492</v>
      </c>
      <c r="D12226" s="130"/>
      <c r="E12226" s="130">
        <v>-0.158148797607811</v>
      </c>
    </row>
    <row r="12227" spans="1:5" x14ac:dyDescent="0.25">
      <c r="A12227" s="130">
        <v>61874.226427392299</v>
      </c>
      <c r="B12227" s="130">
        <v>1.55365371486453</v>
      </c>
      <c r="C12227" s="130">
        <v>1.12822323782961</v>
      </c>
      <c r="D12227" s="130"/>
      <c r="E12227" s="130">
        <v>-0.15826935924899399</v>
      </c>
    </row>
    <row r="12228" spans="1:5" x14ac:dyDescent="0.25">
      <c r="A12228" s="130">
        <v>61892.165817797999</v>
      </c>
      <c r="B12228" s="130">
        <v>-0.308167147065463</v>
      </c>
      <c r="C12228" s="130">
        <v>1.12817254767214</v>
      </c>
      <c r="D12228" s="130"/>
      <c r="E12228" s="130">
        <v>-0.15863122515800801</v>
      </c>
    </row>
    <row r="12229" spans="1:5" x14ac:dyDescent="0.25">
      <c r="A12229" s="130">
        <v>61905.327935937697</v>
      </c>
      <c r="B12229" s="130">
        <v>1.41080619561853</v>
      </c>
      <c r="C12229" s="130">
        <v>1.1281346413980999</v>
      </c>
      <c r="D12229" s="130"/>
      <c r="E12229" s="130">
        <v>-0.158896598290173</v>
      </c>
    </row>
    <row r="12230" spans="1:5" x14ac:dyDescent="0.25">
      <c r="A12230" s="130">
        <v>61910.815730888098</v>
      </c>
      <c r="B12230" s="130">
        <v>1.03641942416171</v>
      </c>
      <c r="C12230" s="130">
        <v>1.12811865748333</v>
      </c>
      <c r="D12230" s="130"/>
      <c r="E12230" s="130">
        <v>-0.15900721069323401</v>
      </c>
    </row>
    <row r="12231" spans="1:5" x14ac:dyDescent="0.25">
      <c r="A12231" s="130">
        <v>61917.239535065499</v>
      </c>
      <c r="B12231" s="130">
        <v>6.02882411886441E-3</v>
      </c>
      <c r="C12231" s="130">
        <v>1.1280998129530799</v>
      </c>
      <c r="D12231" s="130"/>
      <c r="E12231" s="130">
        <v>-0.159136665528577</v>
      </c>
    </row>
    <row r="12232" spans="1:5" x14ac:dyDescent="0.25">
      <c r="A12232" s="130">
        <v>61922.434540984497</v>
      </c>
      <c r="B12232" s="130">
        <v>1.5993493305730599</v>
      </c>
      <c r="C12232" s="130">
        <v>1.1280844670068599</v>
      </c>
      <c r="D12232" s="130"/>
      <c r="E12232" s="130">
        <v>-0.159241338373625</v>
      </c>
    </row>
    <row r="12233" spans="1:5" x14ac:dyDescent="0.25">
      <c r="A12233" s="130">
        <v>61922.588661624097</v>
      </c>
      <c r="B12233" s="130">
        <v>-1.4995838174752401</v>
      </c>
      <c r="C12233" s="130">
        <v>1.12808401028612</v>
      </c>
      <c r="D12233" s="130"/>
      <c r="E12233" s="130">
        <v>-0.1592444434542</v>
      </c>
    </row>
    <row r="12234" spans="1:5" x14ac:dyDescent="0.25">
      <c r="A12234" s="130">
        <v>61930.512661886198</v>
      </c>
      <c r="B12234" s="130">
        <v>0.240736319550927</v>
      </c>
      <c r="C12234" s="130">
        <v>1.12806041549975</v>
      </c>
      <c r="D12234" s="130"/>
      <c r="E12234" s="130">
        <v>-0.15940406897415299</v>
      </c>
    </row>
    <row r="12235" spans="1:5" x14ac:dyDescent="0.25">
      <c r="A12235" s="130">
        <v>61931.880988972902</v>
      </c>
      <c r="B12235" s="130">
        <v>-0.32710262067323598</v>
      </c>
      <c r="C12235" s="130">
        <v>1.12805631869076</v>
      </c>
      <c r="D12235" s="130"/>
      <c r="E12235" s="130">
        <v>-0.15943162936597699</v>
      </c>
    </row>
    <row r="12236" spans="1:5" x14ac:dyDescent="0.25">
      <c r="A12236" s="130">
        <v>61933.350619669</v>
      </c>
      <c r="B12236" s="130">
        <v>1.5562274689115301</v>
      </c>
      <c r="C12236" s="130">
        <v>1.12805191121177</v>
      </c>
      <c r="D12236" s="130"/>
      <c r="E12236" s="130">
        <v>-0.15946122888316999</v>
      </c>
    </row>
    <row r="12237" spans="1:5" x14ac:dyDescent="0.25">
      <c r="A12237" s="130">
        <v>61934.953822743701</v>
      </c>
      <c r="B12237" s="130">
        <v>0.53904110462883503</v>
      </c>
      <c r="C12237" s="130">
        <v>1.12804709444228</v>
      </c>
      <c r="D12237" s="130"/>
      <c r="E12237" s="130">
        <v>-0.15949351711943399</v>
      </c>
    </row>
    <row r="12238" spans="1:5" x14ac:dyDescent="0.25">
      <c r="A12238" s="130">
        <v>61936.205363100999</v>
      </c>
      <c r="B12238" s="130">
        <v>1.1100362364627101</v>
      </c>
      <c r="C12238" s="130">
        <v>1.12804332791822</v>
      </c>
      <c r="D12238" s="130"/>
      <c r="E12238" s="130">
        <v>-0.15951872181641599</v>
      </c>
    </row>
    <row r="12239" spans="1:5" x14ac:dyDescent="0.25">
      <c r="A12239" s="130">
        <v>61946.738787503898</v>
      </c>
      <c r="B12239" s="130">
        <v>1.36190696509664</v>
      </c>
      <c r="C12239" s="130">
        <v>1.1280114078546399</v>
      </c>
      <c r="D12239" s="130"/>
      <c r="E12239" s="130">
        <v>-0.15973081518934301</v>
      </c>
    </row>
    <row r="12240" spans="1:5" x14ac:dyDescent="0.25">
      <c r="A12240" s="130">
        <v>61947.603322907496</v>
      </c>
      <c r="B12240" s="130">
        <v>3.0972476046436301</v>
      </c>
      <c r="C12240" s="130">
        <v>1.1280087705494699</v>
      </c>
      <c r="D12240" s="130"/>
      <c r="E12240" s="130">
        <v>-0.15974821977899001</v>
      </c>
    </row>
    <row r="12241" spans="1:5" x14ac:dyDescent="0.25">
      <c r="A12241" s="130">
        <v>61951.603751236602</v>
      </c>
      <c r="B12241" s="130">
        <v>1.4620844005001301</v>
      </c>
      <c r="C12241" s="130">
        <v>1.1279965325433099</v>
      </c>
      <c r="D12241" s="130"/>
      <c r="E12241" s="130">
        <v>-0.159828749249702</v>
      </c>
    </row>
    <row r="12242" spans="1:5" x14ac:dyDescent="0.25">
      <c r="A12242" s="130">
        <v>61954.074400784499</v>
      </c>
      <c r="B12242" s="130">
        <v>0.73892897571108396</v>
      </c>
      <c r="C12242" s="130">
        <v>1.12798894602483</v>
      </c>
      <c r="D12242" s="130"/>
      <c r="E12242" s="130">
        <v>-0.15987847897517299</v>
      </c>
    </row>
    <row r="12243" spans="1:5" x14ac:dyDescent="0.25">
      <c r="A12243" s="130">
        <v>61954.155957143499</v>
      </c>
      <c r="B12243" s="130">
        <v>0.470839575601678</v>
      </c>
      <c r="C12243" s="130">
        <v>1.1279886952236</v>
      </c>
      <c r="D12243" s="130"/>
      <c r="E12243" s="130">
        <v>-0.15988012049303599</v>
      </c>
    </row>
    <row r="12244" spans="1:5" x14ac:dyDescent="0.25">
      <c r="A12244" s="130">
        <v>61966.154882756498</v>
      </c>
      <c r="B12244" s="130">
        <v>1.24824978407192</v>
      </c>
      <c r="C12244" s="130">
        <v>1.12795153855198</v>
      </c>
      <c r="D12244" s="130"/>
      <c r="E12244" s="130">
        <v>-0.16012158264293</v>
      </c>
    </row>
    <row r="12245" spans="1:5" x14ac:dyDescent="0.25">
      <c r="A12245" s="130">
        <v>61971.8143152095</v>
      </c>
      <c r="B12245" s="130">
        <v>0.121051812931916</v>
      </c>
      <c r="C12245" s="130">
        <v>1.1279338352298001</v>
      </c>
      <c r="D12245" s="130"/>
      <c r="E12245" s="130">
        <v>-0.16023543999026901</v>
      </c>
    </row>
    <row r="12246" spans="1:5" x14ac:dyDescent="0.25">
      <c r="A12246" s="130">
        <v>61973.049534578196</v>
      </c>
      <c r="B12246" s="130">
        <v>1.0466648577083</v>
      </c>
      <c r="C12246" s="130">
        <v>1.1279299561395799</v>
      </c>
      <c r="D12246" s="130"/>
      <c r="E12246" s="130">
        <v>-0.16026028767903799</v>
      </c>
    </row>
    <row r="12247" spans="1:5" x14ac:dyDescent="0.25">
      <c r="A12247" s="130">
        <v>61977.820929993002</v>
      </c>
      <c r="B12247" s="130">
        <v>1.11203679285909</v>
      </c>
      <c r="C12247" s="130">
        <v>1.1279149208535599</v>
      </c>
      <c r="D12247" s="130"/>
      <c r="E12247" s="130">
        <v>-0.160356260221833</v>
      </c>
    </row>
    <row r="12248" spans="1:5" x14ac:dyDescent="0.25">
      <c r="A12248" s="130">
        <v>61978.6674053307</v>
      </c>
      <c r="B12248" s="130">
        <v>0.50981537311529701</v>
      </c>
      <c r="C12248" s="130">
        <v>1.1279122450049199</v>
      </c>
      <c r="D12248" s="130"/>
      <c r="E12248" s="130">
        <v>-0.16037328487205199</v>
      </c>
    </row>
    <row r="12249" spans="1:5" x14ac:dyDescent="0.25">
      <c r="A12249" s="130">
        <v>61995.285967276599</v>
      </c>
      <c r="B12249" s="130">
        <v>1.1408389180465299</v>
      </c>
      <c r="C12249" s="130">
        <v>1.1278591914902401</v>
      </c>
      <c r="D12249" s="130"/>
      <c r="E12249" s="130">
        <v>-0.16070743383882299</v>
      </c>
    </row>
    <row r="12250" spans="1:5" x14ac:dyDescent="0.25">
      <c r="A12250" s="130">
        <v>61999.755088549799</v>
      </c>
      <c r="B12250" s="130">
        <v>2.1912484863678499</v>
      </c>
      <c r="C12250" s="130">
        <v>1.1278447551544799</v>
      </c>
      <c r="D12250" s="130"/>
      <c r="E12250" s="130">
        <v>-0.16079726505915801</v>
      </c>
    </row>
    <row r="12251" spans="1:5" x14ac:dyDescent="0.25">
      <c r="A12251" s="130">
        <v>62008.854306105502</v>
      </c>
      <c r="B12251" s="130">
        <v>0.37051711163789097</v>
      </c>
      <c r="C12251" s="130">
        <v>1.12781514052266</v>
      </c>
      <c r="D12251" s="130"/>
      <c r="E12251" s="130">
        <v>-0.16098012482439</v>
      </c>
    </row>
    <row r="12252" spans="1:5" x14ac:dyDescent="0.25">
      <c r="A12252" s="130">
        <v>62017.0409521865</v>
      </c>
      <c r="B12252" s="130">
        <v>2.4792974465205599</v>
      </c>
      <c r="C12252" s="130">
        <v>1.12778824107306</v>
      </c>
      <c r="D12252" s="130"/>
      <c r="E12252" s="130">
        <v>-0.161144601428205</v>
      </c>
    </row>
    <row r="12253" spans="1:5" x14ac:dyDescent="0.25">
      <c r="A12253" s="130">
        <v>62020.4727258524</v>
      </c>
      <c r="B12253" s="130">
        <v>1.5174164419296401</v>
      </c>
      <c r="C12253" s="130">
        <v>1.12777689310032</v>
      </c>
      <c r="D12253" s="130"/>
      <c r="E12253" s="130">
        <v>-0.16121353627096199</v>
      </c>
    </row>
    <row r="12254" spans="1:5" x14ac:dyDescent="0.25">
      <c r="A12254" s="130">
        <v>62050.684308640797</v>
      </c>
      <c r="B12254" s="130">
        <v>1.07298592100871</v>
      </c>
      <c r="C12254" s="130">
        <v>1.12767515064559</v>
      </c>
      <c r="D12254" s="130"/>
      <c r="E12254" s="130">
        <v>-0.16182008809046899</v>
      </c>
    </row>
    <row r="12255" spans="1:5" x14ac:dyDescent="0.25">
      <c r="A12255" s="130">
        <v>62050.720609242897</v>
      </c>
      <c r="B12255" s="130">
        <v>2.1673218962632999</v>
      </c>
      <c r="C12255" s="130">
        <v>1.1276750264031701</v>
      </c>
      <c r="D12255" s="130"/>
      <c r="E12255" s="130">
        <v>-0.161820816549785</v>
      </c>
    </row>
    <row r="12256" spans="1:5" x14ac:dyDescent="0.25">
      <c r="A12256" s="130">
        <v>62058.685769736599</v>
      </c>
      <c r="B12256" s="130">
        <v>1.30445435405495</v>
      </c>
      <c r="C12256" s="130">
        <v>1.12764764872225</v>
      </c>
      <c r="D12256" s="130"/>
      <c r="E12256" s="130">
        <v>-0.161980636990571</v>
      </c>
    </row>
    <row r="12257" spans="1:5" x14ac:dyDescent="0.25">
      <c r="A12257" s="130">
        <v>62064.668288251698</v>
      </c>
      <c r="B12257" s="130">
        <v>0.97790877195345105</v>
      </c>
      <c r="C12257" s="130">
        <v>1.1276269335159399</v>
      </c>
      <c r="D12257" s="130"/>
      <c r="E12257" s="130">
        <v>-0.16210064998521401</v>
      </c>
    </row>
    <row r="12258" spans="1:5" x14ac:dyDescent="0.25">
      <c r="A12258" s="130">
        <v>62065.588596191403</v>
      </c>
      <c r="B12258" s="130">
        <v>2.87366222905914</v>
      </c>
      <c r="C12258" s="130">
        <v>1.12762373523284</v>
      </c>
      <c r="D12258" s="130"/>
      <c r="E12258" s="130">
        <v>-0.16211910995906101</v>
      </c>
    </row>
    <row r="12259" spans="1:5" x14ac:dyDescent="0.25">
      <c r="A12259" s="130">
        <v>62066.925683568501</v>
      </c>
      <c r="B12259" s="130">
        <v>2.4182651558077199</v>
      </c>
      <c r="C12259" s="130">
        <v>1.12761908302769</v>
      </c>
      <c r="D12259" s="130"/>
      <c r="E12259" s="130">
        <v>-0.16214592895766899</v>
      </c>
    </row>
    <row r="12260" spans="1:5" x14ac:dyDescent="0.25">
      <c r="A12260" s="130">
        <v>62067.926900999497</v>
      </c>
      <c r="B12260" s="130">
        <v>1.0677887271631501</v>
      </c>
      <c r="C12260" s="130">
        <v>1.1276155951537601</v>
      </c>
      <c r="D12260" s="130"/>
      <c r="E12260" s="130">
        <v>-0.162166010426919</v>
      </c>
    </row>
    <row r="12261" spans="1:5" x14ac:dyDescent="0.25">
      <c r="A12261" s="130">
        <v>62070.192714523197</v>
      </c>
      <c r="B12261" s="130">
        <v>1.21127762861641</v>
      </c>
      <c r="C12261" s="130">
        <v>1.12760768835181</v>
      </c>
      <c r="D12261" s="130"/>
      <c r="E12261" s="130">
        <v>-0.16221145367138101</v>
      </c>
    </row>
    <row r="12262" spans="1:5" x14ac:dyDescent="0.25">
      <c r="A12262" s="130">
        <v>62072.564700989198</v>
      </c>
      <c r="B12262" s="130">
        <v>0.17367402476728999</v>
      </c>
      <c r="C12262" s="130">
        <v>1.12759939091718</v>
      </c>
      <c r="D12262" s="130"/>
      <c r="E12262" s="130">
        <v>-0.16225902291664099</v>
      </c>
    </row>
    <row r="12263" spans="1:5" x14ac:dyDescent="0.25">
      <c r="A12263" s="130">
        <v>62080.201544678202</v>
      </c>
      <c r="B12263" s="130">
        <v>0.45378631470889302</v>
      </c>
      <c r="C12263" s="130">
        <v>1.1275725364929201</v>
      </c>
      <c r="D12263" s="130"/>
      <c r="E12263" s="130">
        <v>-0.162412153104564</v>
      </c>
    </row>
    <row r="12264" spans="1:5" x14ac:dyDescent="0.25">
      <c r="A12264" s="130">
        <v>62089.913247105404</v>
      </c>
      <c r="B12264" s="130">
        <v>0.37771067457066398</v>
      </c>
      <c r="C12264" s="130">
        <v>1.1275380768254</v>
      </c>
      <c r="D12264" s="130"/>
      <c r="E12264" s="130">
        <v>-0.162606835153282</v>
      </c>
    </row>
    <row r="12265" spans="1:5" x14ac:dyDescent="0.25">
      <c r="A12265" s="130">
        <v>62091.169936119702</v>
      </c>
      <c r="B12265" s="130">
        <v>2.3462778244676099E-2</v>
      </c>
      <c r="C12265" s="130">
        <v>1.1275335924316801</v>
      </c>
      <c r="D12265" s="130"/>
      <c r="E12265" s="130">
        <v>-0.16263202263710599</v>
      </c>
    </row>
    <row r="12266" spans="1:5" x14ac:dyDescent="0.25">
      <c r="A12266" s="130">
        <v>62093.550206945903</v>
      </c>
      <c r="B12266" s="130">
        <v>-0.235320955206586</v>
      </c>
      <c r="C12266" s="130">
        <v>1.12752508269927</v>
      </c>
      <c r="D12266" s="130"/>
      <c r="E12266" s="130">
        <v>-0.162679727092746</v>
      </c>
    </row>
    <row r="12267" spans="1:5" x14ac:dyDescent="0.25">
      <c r="A12267" s="130">
        <v>62100.373758928101</v>
      </c>
      <c r="B12267" s="130">
        <v>1.2652497869670001</v>
      </c>
      <c r="C12267" s="130">
        <v>1.1275005720953599</v>
      </c>
      <c r="D12267" s="130"/>
      <c r="E12267" s="130">
        <v>-0.16281646261104499</v>
      </c>
    </row>
    <row r="12268" spans="1:5" x14ac:dyDescent="0.25">
      <c r="A12268" s="130">
        <v>62114.152338035899</v>
      </c>
      <c r="B12268" s="130">
        <v>0.71578738872470904</v>
      </c>
      <c r="C12268" s="130">
        <v>1.1274505548818501</v>
      </c>
      <c r="D12268" s="130"/>
      <c r="E12268" s="130">
        <v>-0.16309248041093399</v>
      </c>
    </row>
    <row r="12269" spans="1:5" x14ac:dyDescent="0.25">
      <c r="A12269" s="130">
        <v>62114.517937316203</v>
      </c>
      <c r="B12269" s="130">
        <v>1.63138885451466</v>
      </c>
      <c r="C12269" s="130">
        <v>1.1274492181731799</v>
      </c>
      <c r="D12269" s="130"/>
      <c r="E12269" s="130">
        <v>-0.16309980263677001</v>
      </c>
    </row>
    <row r="12270" spans="1:5" x14ac:dyDescent="0.25">
      <c r="A12270" s="130">
        <v>62115.3514969588</v>
      </c>
      <c r="B12270" s="130">
        <v>0.432839595542656</v>
      </c>
      <c r="C12270" s="130">
        <v>1.12744616865217</v>
      </c>
      <c r="D12270" s="130"/>
      <c r="E12270" s="130">
        <v>-0.163116496868005</v>
      </c>
    </row>
    <row r="12271" spans="1:5" x14ac:dyDescent="0.25">
      <c r="A12271" s="130">
        <v>62117.569740772997</v>
      </c>
      <c r="B12271" s="130">
        <v>1.5301889366484001</v>
      </c>
      <c r="C12271" s="130">
        <v>1.1274380408274001</v>
      </c>
      <c r="D12271" s="130"/>
      <c r="E12271" s="130">
        <v>-0.16316092095963899</v>
      </c>
    </row>
    <row r="12272" spans="1:5" x14ac:dyDescent="0.25">
      <c r="A12272" s="130">
        <v>62117.927068641999</v>
      </c>
      <c r="B12272" s="130">
        <v>-0.393832111349113</v>
      </c>
      <c r="C12272" s="130">
        <v>1.12743672984508</v>
      </c>
      <c r="D12272" s="130"/>
      <c r="E12272" s="130">
        <v>-0.163168076771154</v>
      </c>
    </row>
    <row r="12273" spans="1:5" x14ac:dyDescent="0.25">
      <c r="A12273" s="130">
        <v>62119.872765709799</v>
      </c>
      <c r="B12273" s="130">
        <v>1.2710397870189001</v>
      </c>
      <c r="C12273" s="130">
        <v>1.12742958307431</v>
      </c>
      <c r="D12273" s="130"/>
      <c r="E12273" s="130">
        <v>-0.16320703971675099</v>
      </c>
    </row>
    <row r="12274" spans="1:5" x14ac:dyDescent="0.25">
      <c r="A12274" s="130">
        <v>62120.565423688102</v>
      </c>
      <c r="B12274" s="130">
        <v>0.80905172918166501</v>
      </c>
      <c r="C12274" s="130">
        <v>1.1274270354753599</v>
      </c>
      <c r="D12274" s="130"/>
      <c r="E12274" s="130">
        <v>-0.16322090975644701</v>
      </c>
    </row>
    <row r="12275" spans="1:5" x14ac:dyDescent="0.25">
      <c r="A12275" s="130">
        <v>62121.950486122099</v>
      </c>
      <c r="B12275" s="130">
        <v>-0.79312331822597404</v>
      </c>
      <c r="C12275" s="130">
        <v>1.1274219358761901</v>
      </c>
      <c r="D12275" s="130"/>
      <c r="E12275" s="130">
        <v>-0.16324864386933299</v>
      </c>
    </row>
    <row r="12276" spans="1:5" x14ac:dyDescent="0.25">
      <c r="A12276" s="130">
        <v>62123.720747907602</v>
      </c>
      <c r="B12276" s="130">
        <v>-0.12943835093495201</v>
      </c>
      <c r="C12276" s="130">
        <v>1.12741540767278</v>
      </c>
      <c r="D12276" s="130"/>
      <c r="E12276" s="130">
        <v>-0.163284089381946</v>
      </c>
    </row>
    <row r="12277" spans="1:5" x14ac:dyDescent="0.25">
      <c r="A12277" s="130">
        <v>62126.585178089103</v>
      </c>
      <c r="B12277" s="130">
        <v>0.70145496507361105</v>
      </c>
      <c r="C12277" s="130">
        <v>1.1274048198731801</v>
      </c>
      <c r="D12277" s="130"/>
      <c r="E12277" s="130">
        <v>-0.163341439052266</v>
      </c>
    </row>
    <row r="12278" spans="1:5" x14ac:dyDescent="0.25">
      <c r="A12278" s="130">
        <v>62135.233130750203</v>
      </c>
      <c r="B12278" s="130">
        <v>1.3551208992852399</v>
      </c>
      <c r="C12278" s="130">
        <v>1.1273726695461701</v>
      </c>
      <c r="D12278" s="130"/>
      <c r="E12278" s="130">
        <v>-0.163514551693692</v>
      </c>
    </row>
    <row r="12279" spans="1:5" x14ac:dyDescent="0.25">
      <c r="A12279" s="130">
        <v>62151.108017698301</v>
      </c>
      <c r="B12279" s="130">
        <v>1.10981068315981</v>
      </c>
      <c r="C12279" s="130">
        <v>1.1273129272076701</v>
      </c>
      <c r="D12279" s="130"/>
      <c r="E12279" s="130">
        <v>-0.16383221106505899</v>
      </c>
    </row>
    <row r="12280" spans="1:5" x14ac:dyDescent="0.25">
      <c r="A12280" s="130">
        <v>62155.226333944098</v>
      </c>
      <c r="B12280" s="130">
        <v>1.47707671391035</v>
      </c>
      <c r="C12280" s="130">
        <v>1.1272972750336401</v>
      </c>
      <c r="D12280" s="130"/>
      <c r="E12280" s="130">
        <v>-0.16391459388447599</v>
      </c>
    </row>
    <row r="12281" spans="1:5" x14ac:dyDescent="0.25">
      <c r="A12281" s="130">
        <v>62156.896363153901</v>
      </c>
      <c r="B12281" s="130">
        <v>1.1189613343797</v>
      </c>
      <c r="C12281" s="130">
        <v>1.12729090981216</v>
      </c>
      <c r="D12281" s="130"/>
      <c r="E12281" s="130">
        <v>-0.16394799817184699</v>
      </c>
    </row>
    <row r="12282" spans="1:5" x14ac:dyDescent="0.25">
      <c r="A12282" s="130">
        <v>62157.724902290603</v>
      </c>
      <c r="B12282" s="130">
        <v>1.6683104514646701</v>
      </c>
      <c r="C12282" s="130">
        <v>1.12728774801098</v>
      </c>
      <c r="D12282" s="130"/>
      <c r="E12282" s="130">
        <v>-0.16396457015249399</v>
      </c>
    </row>
    <row r="12283" spans="1:5" x14ac:dyDescent="0.25">
      <c r="A12283" s="130">
        <v>62162.002126656997</v>
      </c>
      <c r="B12283" s="130">
        <v>1.1188421769450201</v>
      </c>
      <c r="C12283" s="130">
        <v>1.1272713847659099</v>
      </c>
      <c r="D12283" s="130"/>
      <c r="E12283" s="130">
        <v>-0.16405011408017101</v>
      </c>
    </row>
    <row r="12284" spans="1:5" x14ac:dyDescent="0.25">
      <c r="A12284" s="130">
        <v>62166.839379232297</v>
      </c>
      <c r="B12284" s="130">
        <v>0.296641354626548</v>
      </c>
      <c r="C12284" s="130">
        <v>1.12725279647509</v>
      </c>
      <c r="D12284" s="130"/>
      <c r="E12284" s="130">
        <v>-0.16414684488570799</v>
      </c>
    </row>
    <row r="12285" spans="1:5" x14ac:dyDescent="0.25">
      <c r="A12285" s="130">
        <v>62169.435691373401</v>
      </c>
      <c r="B12285" s="130">
        <v>1.0629952329794601</v>
      </c>
      <c r="C12285" s="130">
        <v>1.12724278335284</v>
      </c>
      <c r="D12285" s="130"/>
      <c r="E12285" s="130">
        <v>-0.164198757524017</v>
      </c>
    </row>
    <row r="12286" spans="1:5" x14ac:dyDescent="0.25">
      <c r="A12286" s="130">
        <v>62178.797969607098</v>
      </c>
      <c r="B12286" s="130">
        <v>1.3148782094229501</v>
      </c>
      <c r="C12286" s="130">
        <v>1.1272064659691201</v>
      </c>
      <c r="D12286" s="130"/>
      <c r="E12286" s="130">
        <v>-0.16438591947380801</v>
      </c>
    </row>
    <row r="12287" spans="1:5" x14ac:dyDescent="0.25">
      <c r="A12287" s="130">
        <v>62179.564883906503</v>
      </c>
      <c r="B12287" s="130">
        <v>2.0796677670859198</v>
      </c>
      <c r="C12287" s="130">
        <v>1.1272034764212</v>
      </c>
      <c r="D12287" s="130"/>
      <c r="E12287" s="130">
        <v>-0.164401248513103</v>
      </c>
    </row>
    <row r="12288" spans="1:5" x14ac:dyDescent="0.25">
      <c r="A12288" s="130">
        <v>62179.946458056002</v>
      </c>
      <c r="B12288" s="130">
        <v>-0.174344678886629</v>
      </c>
      <c r="C12288" s="130">
        <v>1.12720198816329</v>
      </c>
      <c r="D12288" s="130"/>
      <c r="E12288" s="130">
        <v>-0.16440887526022399</v>
      </c>
    </row>
    <row r="12289" spans="1:5" x14ac:dyDescent="0.25">
      <c r="A12289" s="130">
        <v>62182.657213266903</v>
      </c>
      <c r="B12289" s="130">
        <v>1.1059633142407801</v>
      </c>
      <c r="C12289" s="130">
        <v>1.1271913996048</v>
      </c>
      <c r="D12289" s="130"/>
      <c r="E12289" s="130">
        <v>-0.164463054133688</v>
      </c>
    </row>
    <row r="12290" spans="1:5" x14ac:dyDescent="0.25">
      <c r="A12290" s="130">
        <v>62182.824244395699</v>
      </c>
      <c r="B12290" s="130">
        <v>1.51921788938485</v>
      </c>
      <c r="C12290" s="130">
        <v>1.1271907462552</v>
      </c>
      <c r="D12290" s="130"/>
      <c r="E12290" s="130">
        <v>-0.16446639237548899</v>
      </c>
    </row>
    <row r="12291" spans="1:5" x14ac:dyDescent="0.25">
      <c r="A12291" s="130">
        <v>62191.232417435604</v>
      </c>
      <c r="B12291" s="130">
        <v>1.29164559244956</v>
      </c>
      <c r="C12291" s="130">
        <v>1.1271577215128501</v>
      </c>
      <c r="D12291" s="130"/>
      <c r="E12291" s="130">
        <v>-0.16463441374693299</v>
      </c>
    </row>
    <row r="12292" spans="1:5" x14ac:dyDescent="0.25">
      <c r="A12292" s="130">
        <v>62191.676728464801</v>
      </c>
      <c r="B12292" s="130">
        <v>0.25816216973835199</v>
      </c>
      <c r="C12292" s="130">
        <v>1.1271559689806701</v>
      </c>
      <c r="D12292" s="130"/>
      <c r="E12292" s="130">
        <v>-0.16464329124583499</v>
      </c>
    </row>
    <row r="12293" spans="1:5" x14ac:dyDescent="0.25">
      <c r="A12293" s="130">
        <v>62199.336775847099</v>
      </c>
      <c r="B12293" s="130">
        <v>1.91555555774403</v>
      </c>
      <c r="C12293" s="130">
        <v>1.12712563765873</v>
      </c>
      <c r="D12293" s="130"/>
      <c r="E12293" s="130">
        <v>-0.16479632268331901</v>
      </c>
    </row>
    <row r="12294" spans="1:5" x14ac:dyDescent="0.25">
      <c r="A12294" s="130">
        <v>62206.2209481186</v>
      </c>
      <c r="B12294" s="130">
        <v>2.4925668934026302</v>
      </c>
      <c r="C12294" s="130">
        <v>1.1270981893383001</v>
      </c>
      <c r="D12294" s="130"/>
      <c r="E12294" s="130">
        <v>-0.164933822914242</v>
      </c>
    </row>
    <row r="12295" spans="1:5" x14ac:dyDescent="0.25">
      <c r="A12295" s="130">
        <v>62208.013298641898</v>
      </c>
      <c r="B12295" s="130">
        <v>0.38863326269920101</v>
      </c>
      <c r="C12295" s="130">
        <v>1.12709101351568</v>
      </c>
      <c r="D12295" s="130"/>
      <c r="E12295" s="130">
        <v>-0.164969617428948</v>
      </c>
    </row>
    <row r="12296" spans="1:5" x14ac:dyDescent="0.25">
      <c r="A12296" s="130">
        <v>62215.601127274997</v>
      </c>
      <c r="B12296" s="130">
        <v>2.02777347408249</v>
      </c>
      <c r="C12296" s="130">
        <v>1.12706050015536</v>
      </c>
      <c r="D12296" s="130"/>
      <c r="E12296" s="130">
        <v>-0.16512112982490201</v>
      </c>
    </row>
    <row r="12297" spans="1:5" x14ac:dyDescent="0.25">
      <c r="A12297" s="130">
        <v>62219.6347212654</v>
      </c>
      <c r="B12297" s="130">
        <v>1.1779334443443801</v>
      </c>
      <c r="C12297" s="130">
        <v>1.1270441907183399</v>
      </c>
      <c r="D12297" s="130"/>
      <c r="E12297" s="130">
        <v>-0.16520165745707099</v>
      </c>
    </row>
    <row r="12298" spans="1:5" x14ac:dyDescent="0.25">
      <c r="A12298" s="130">
        <v>62225.584295070003</v>
      </c>
      <c r="B12298" s="130">
        <v>0.80972614314020996</v>
      </c>
      <c r="C12298" s="130">
        <v>1.12702002137762</v>
      </c>
      <c r="D12298" s="130"/>
      <c r="E12298" s="130">
        <v>-0.16532041786628601</v>
      </c>
    </row>
    <row r="12299" spans="1:5" x14ac:dyDescent="0.25">
      <c r="A12299" s="130">
        <v>62235.873150874097</v>
      </c>
      <c r="B12299" s="130">
        <v>1.52897886561734</v>
      </c>
      <c r="C12299" s="130">
        <v>1.12697790638507</v>
      </c>
      <c r="D12299" s="130"/>
      <c r="E12299" s="130">
        <v>-0.16552574392232</v>
      </c>
    </row>
    <row r="12300" spans="1:5" x14ac:dyDescent="0.25">
      <c r="A12300" s="130">
        <v>62241.400432100098</v>
      </c>
      <c r="B12300" s="130">
        <v>1.9213696378379801</v>
      </c>
      <c r="C12300" s="130">
        <v>1.12695511513463</v>
      </c>
      <c r="D12300" s="130"/>
      <c r="E12300" s="130">
        <v>-0.16563602031058999</v>
      </c>
    </row>
    <row r="12301" spans="1:5" x14ac:dyDescent="0.25">
      <c r="A12301" s="130">
        <v>62242.622073059101</v>
      </c>
      <c r="B12301" s="130">
        <v>0.72850691823693703</v>
      </c>
      <c r="C12301" s="130">
        <v>1.12695006206987</v>
      </c>
      <c r="D12301" s="130"/>
      <c r="E12301" s="130">
        <v>-0.16566039108456601</v>
      </c>
    </row>
    <row r="12302" spans="1:5" x14ac:dyDescent="0.25">
      <c r="A12302" s="130">
        <v>62258.815293649699</v>
      </c>
      <c r="B12302" s="130">
        <v>-2.2612417761399701</v>
      </c>
      <c r="C12302" s="130">
        <v>1.1268825428863101</v>
      </c>
      <c r="D12302" s="130"/>
      <c r="E12302" s="130">
        <v>-0.16598334626421299</v>
      </c>
    </row>
    <row r="12303" spans="1:5" x14ac:dyDescent="0.25">
      <c r="A12303" s="130">
        <v>62259.187426127799</v>
      </c>
      <c r="B12303" s="130">
        <v>0.939885862353806</v>
      </c>
      <c r="C12303" s="130">
        <v>1.12688097943879</v>
      </c>
      <c r="D12303" s="130"/>
      <c r="E12303" s="130">
        <v>-0.16599076612182001</v>
      </c>
    </row>
    <row r="12304" spans="1:5" x14ac:dyDescent="0.25">
      <c r="A12304" s="130">
        <v>62266.8558075334</v>
      </c>
      <c r="B12304" s="130">
        <v>1.8917758322026601</v>
      </c>
      <c r="C12304" s="130">
        <v>1.1268486438059599</v>
      </c>
      <c r="D12304" s="130"/>
      <c r="E12304" s="130">
        <v>-0.16614364511598401</v>
      </c>
    </row>
    <row r="12305" spans="1:5" x14ac:dyDescent="0.25">
      <c r="A12305" s="130">
        <v>62267.633601074798</v>
      </c>
      <c r="B12305" s="130">
        <v>0.476013326518476</v>
      </c>
      <c r="C12305" s="130">
        <v>1.126845351432</v>
      </c>
      <c r="D12305" s="130"/>
      <c r="E12305" s="130">
        <v>-0.166159149404426</v>
      </c>
    </row>
    <row r="12306" spans="1:5" x14ac:dyDescent="0.25">
      <c r="A12306" s="130">
        <v>62271.557176871698</v>
      </c>
      <c r="B12306" s="130">
        <v>1.9816030789730601</v>
      </c>
      <c r="C12306" s="130">
        <v>1.1268287076116901</v>
      </c>
      <c r="D12306" s="130"/>
      <c r="E12306" s="130">
        <v>-0.16623735503960399</v>
      </c>
    </row>
    <row r="12307" spans="1:5" x14ac:dyDescent="0.25">
      <c r="A12307" s="130">
        <v>62280.737868444397</v>
      </c>
      <c r="B12307" s="130">
        <v>4.73118955163443E-2</v>
      </c>
      <c r="C12307" s="130">
        <v>1.1267895315896801</v>
      </c>
      <c r="D12307" s="130"/>
      <c r="E12307" s="130">
        <v>-0.16642030974481101</v>
      </c>
    </row>
    <row r="12308" spans="1:5" x14ac:dyDescent="0.25">
      <c r="A12308" s="130">
        <v>62281.301692065703</v>
      </c>
      <c r="B12308" s="130">
        <v>0.97789337684668398</v>
      </c>
      <c r="C12308" s="130">
        <v>1.12678711504689</v>
      </c>
      <c r="D12308" s="130"/>
      <c r="E12308" s="130">
        <v>-0.16643154404827501</v>
      </c>
    </row>
    <row r="12309" spans="1:5" x14ac:dyDescent="0.25">
      <c r="A12309" s="130">
        <v>62291.989966720699</v>
      </c>
      <c r="B12309" s="130">
        <v>1.36624791597226</v>
      </c>
      <c r="C12309" s="130">
        <v>1.12674107314389</v>
      </c>
      <c r="D12309" s="130"/>
      <c r="E12309" s="130">
        <v>-0.16664447318426601</v>
      </c>
    </row>
    <row r="12310" spans="1:5" x14ac:dyDescent="0.25">
      <c r="A12310" s="130">
        <v>62292.293152349099</v>
      </c>
      <c r="B12310" s="130">
        <v>-0.58210138006566903</v>
      </c>
      <c r="C12310" s="130">
        <v>1.12673976067446</v>
      </c>
      <c r="D12310" s="130"/>
      <c r="E12310" s="130">
        <v>-0.166650512148311</v>
      </c>
    </row>
    <row r="12311" spans="1:5" x14ac:dyDescent="0.25">
      <c r="A12311" s="130">
        <v>62307.839817382199</v>
      </c>
      <c r="B12311" s="130">
        <v>1.4454410515770699</v>
      </c>
      <c r="C12311" s="130">
        <v>1.1266719833295999</v>
      </c>
      <c r="D12311" s="130"/>
      <c r="E12311" s="130">
        <v>-0.166960100688619</v>
      </c>
    </row>
    <row r="12312" spans="1:5" x14ac:dyDescent="0.25">
      <c r="A12312" s="130">
        <v>62311.185673521803</v>
      </c>
      <c r="B12312" s="130">
        <v>2.4437469189567498</v>
      </c>
      <c r="C12312" s="130">
        <v>1.1266572741825001</v>
      </c>
      <c r="D12312" s="130"/>
      <c r="E12312" s="130">
        <v>-0.16702670898254199</v>
      </c>
    </row>
    <row r="12313" spans="1:5" x14ac:dyDescent="0.25">
      <c r="A12313" s="130">
        <v>62312.484659087102</v>
      </c>
      <c r="B12313" s="130">
        <v>-0.16034720029320901</v>
      </c>
      <c r="C12313" s="130">
        <v>1.12665155183109</v>
      </c>
      <c r="D12313" s="130"/>
      <c r="E12313" s="130">
        <v>-0.16705256694201501</v>
      </c>
    </row>
    <row r="12314" spans="1:5" x14ac:dyDescent="0.25">
      <c r="A12314" s="130">
        <v>62316.149867067797</v>
      </c>
      <c r="B12314" s="130">
        <v>1.4877725793572401</v>
      </c>
      <c r="C12314" s="130">
        <v>1.1266353703377201</v>
      </c>
      <c r="D12314" s="130"/>
      <c r="E12314" s="130">
        <v>-0.167125521980239</v>
      </c>
    </row>
    <row r="12315" spans="1:5" x14ac:dyDescent="0.25">
      <c r="A12315" s="130">
        <v>62318.624483539003</v>
      </c>
      <c r="B12315" s="130">
        <v>1.4607532936113701</v>
      </c>
      <c r="C12315" s="130">
        <v>1.12662441563973</v>
      </c>
      <c r="D12315" s="130"/>
      <c r="E12315" s="130">
        <v>-0.16717477393014801</v>
      </c>
    </row>
    <row r="12316" spans="1:5" x14ac:dyDescent="0.25">
      <c r="A12316" s="130">
        <v>62319.738018990698</v>
      </c>
      <c r="B12316" s="130">
        <v>0.80152982474932499</v>
      </c>
      <c r="C12316" s="130">
        <v>1.1266194784396599</v>
      </c>
      <c r="D12316" s="130"/>
      <c r="E12316" s="130">
        <v>-0.16719693524572801</v>
      </c>
    </row>
    <row r="12317" spans="1:5" x14ac:dyDescent="0.25">
      <c r="A12317" s="130">
        <v>62322.6410077943</v>
      </c>
      <c r="B12317" s="130">
        <v>1.4589110383592001</v>
      </c>
      <c r="C12317" s="130">
        <v>1.1266065844593101</v>
      </c>
      <c r="D12317" s="130"/>
      <c r="E12317" s="130">
        <v>-0.167254706253228</v>
      </c>
    </row>
    <row r="12318" spans="1:5" x14ac:dyDescent="0.25">
      <c r="A12318" s="130">
        <v>62324.008283182397</v>
      </c>
      <c r="B12318" s="130">
        <v>1.2703340556382601</v>
      </c>
      <c r="C12318" s="130">
        <v>1.12660050017075</v>
      </c>
      <c r="D12318" s="130"/>
      <c r="E12318" s="130">
        <v>-0.16728191396183301</v>
      </c>
    </row>
    <row r="12319" spans="1:5" x14ac:dyDescent="0.25">
      <c r="A12319" s="130">
        <v>62331.497894167303</v>
      </c>
      <c r="B12319" s="130">
        <v>4.4335021130170703E-2</v>
      </c>
      <c r="C12319" s="130">
        <v>1.12656704260763</v>
      </c>
      <c r="D12319" s="130"/>
      <c r="E12319" s="130">
        <v>-0.16743093098950701</v>
      </c>
    </row>
    <row r="12320" spans="1:5" x14ac:dyDescent="0.25">
      <c r="A12320" s="130">
        <v>62331.9223109503</v>
      </c>
      <c r="B12320" s="130">
        <v>0.414744455744187</v>
      </c>
      <c r="C12320" s="130">
        <v>1.1265651401040899</v>
      </c>
      <c r="D12320" s="130"/>
      <c r="E12320" s="130">
        <v>-0.16743937436619599</v>
      </c>
    </row>
    <row r="12321" spans="1:5" x14ac:dyDescent="0.25">
      <c r="A12321" s="130">
        <v>62355.810616594397</v>
      </c>
      <c r="B12321" s="130">
        <v>0.665224655577346</v>
      </c>
      <c r="C12321" s="130">
        <v>1.1264569221466301</v>
      </c>
      <c r="D12321" s="130"/>
      <c r="E12321" s="130">
        <v>-0.16791443178237</v>
      </c>
    </row>
    <row r="12322" spans="1:5" x14ac:dyDescent="0.25">
      <c r="A12322" s="130">
        <v>62361.131036665203</v>
      </c>
      <c r="B12322" s="130">
        <v>0.38209623667868597</v>
      </c>
      <c r="C12322" s="130">
        <v>1.1264325152235499</v>
      </c>
      <c r="D12322" s="130"/>
      <c r="E12322" s="130">
        <v>-0.168020189242096</v>
      </c>
    </row>
    <row r="12323" spans="1:5" x14ac:dyDescent="0.25">
      <c r="A12323" s="130">
        <v>62365.1479069173</v>
      </c>
      <c r="B12323" s="130">
        <v>0.97151209846983999</v>
      </c>
      <c r="C12323" s="130">
        <v>1.1264140145165999</v>
      </c>
      <c r="D12323" s="130"/>
      <c r="E12323" s="130">
        <v>-0.16810002369397201</v>
      </c>
    </row>
    <row r="12324" spans="1:5" x14ac:dyDescent="0.25">
      <c r="A12324" s="130">
        <v>62371.990926476901</v>
      </c>
      <c r="B12324" s="130">
        <v>0.57509136199560595</v>
      </c>
      <c r="C12324" s="130">
        <v>1.1263823510644599</v>
      </c>
      <c r="D12324" s="130"/>
      <c r="E12324" s="130">
        <v>-0.16823600449211101</v>
      </c>
    </row>
    <row r="12325" spans="1:5" x14ac:dyDescent="0.25">
      <c r="A12325" s="130">
        <v>62372.907821108201</v>
      </c>
      <c r="B12325" s="130">
        <v>1.04073894409622</v>
      </c>
      <c r="C12325" s="130">
        <v>1.12637809447493</v>
      </c>
      <c r="D12325" s="130"/>
      <c r="E12325" s="130">
        <v>-0.16825422234784301</v>
      </c>
    </row>
    <row r="12326" spans="1:5" x14ac:dyDescent="0.25">
      <c r="A12326" s="130">
        <v>62377.600026842199</v>
      </c>
      <c r="B12326" s="130">
        <v>-0.113268758329321</v>
      </c>
      <c r="C12326" s="130">
        <v>1.12635625951206</v>
      </c>
      <c r="D12326" s="130"/>
      <c r="E12326" s="130">
        <v>-0.16834744410970401</v>
      </c>
    </row>
    <row r="12327" spans="1:5" x14ac:dyDescent="0.25">
      <c r="A12327" s="130">
        <v>62384.643095317297</v>
      </c>
      <c r="B12327" s="130">
        <v>-0.80540614602486704</v>
      </c>
      <c r="C12327" s="130">
        <v>1.1263233218390001</v>
      </c>
      <c r="D12327" s="130"/>
      <c r="E12327" s="130">
        <v>-0.16848734599725601</v>
      </c>
    </row>
    <row r="12328" spans="1:5" x14ac:dyDescent="0.25">
      <c r="A12328" s="130">
        <v>62389.040425715597</v>
      </c>
      <c r="B12328" s="130">
        <v>0.29536080826477701</v>
      </c>
      <c r="C12328" s="130">
        <v>1.1263026578614601</v>
      </c>
      <c r="D12328" s="130"/>
      <c r="E12328" s="130">
        <v>-0.16857467814482399</v>
      </c>
    </row>
    <row r="12329" spans="1:5" x14ac:dyDescent="0.25">
      <c r="A12329" s="130">
        <v>62394.739069257797</v>
      </c>
      <c r="B12329" s="130">
        <v>1.43994820586795</v>
      </c>
      <c r="C12329" s="130">
        <v>1.12627576492686</v>
      </c>
      <c r="D12329" s="130"/>
      <c r="E12329" s="130">
        <v>-0.16868783709760399</v>
      </c>
    </row>
    <row r="12330" spans="1:5" x14ac:dyDescent="0.25">
      <c r="A12330" s="130">
        <v>62402.0880995763</v>
      </c>
      <c r="B12330" s="130">
        <v>2.3247955221176602</v>
      </c>
      <c r="C12330" s="130">
        <v>1.1262408935708099</v>
      </c>
      <c r="D12330" s="130"/>
      <c r="E12330" s="130">
        <v>-0.16883373870854301</v>
      </c>
    </row>
    <row r="12331" spans="1:5" x14ac:dyDescent="0.25">
      <c r="A12331" s="130">
        <v>62420.595874557199</v>
      </c>
      <c r="B12331" s="130">
        <v>2.3626592104568398</v>
      </c>
      <c r="C12331" s="130">
        <v>1.12615212334391</v>
      </c>
      <c r="D12331" s="130"/>
      <c r="E12331" s="130">
        <v>-0.169201030405984</v>
      </c>
    </row>
    <row r="12332" spans="1:5" x14ac:dyDescent="0.25">
      <c r="A12332" s="130">
        <v>62427.128540286903</v>
      </c>
      <c r="B12332" s="130">
        <v>1.23033230262042</v>
      </c>
      <c r="C12332" s="130">
        <v>1.12612046456946</v>
      </c>
      <c r="D12332" s="130"/>
      <c r="E12332" s="130">
        <v>-0.16933062284278899</v>
      </c>
    </row>
    <row r="12333" spans="1:5" x14ac:dyDescent="0.25">
      <c r="A12333" s="130">
        <v>62429.637106015303</v>
      </c>
      <c r="B12333" s="130">
        <v>1.06316195381433</v>
      </c>
      <c r="C12333" s="130">
        <v>1.12610826224334</v>
      </c>
      <c r="D12333" s="130"/>
      <c r="E12333" s="130">
        <v>-0.16938037984023399</v>
      </c>
    </row>
    <row r="12334" spans="1:5" x14ac:dyDescent="0.25">
      <c r="A12334" s="130">
        <v>62429.846166265597</v>
      </c>
      <c r="B12334" s="130">
        <v>1.91576725575477</v>
      </c>
      <c r="C12334" s="130">
        <v>1.1261072441847499</v>
      </c>
      <c r="D12334" s="130"/>
      <c r="E12334" s="130">
        <v>-0.16938452634290899</v>
      </c>
    </row>
    <row r="12335" spans="1:5" x14ac:dyDescent="0.25">
      <c r="A12335" s="130">
        <v>62435.131823838899</v>
      </c>
      <c r="B12335" s="130">
        <v>-0.53933597311092196</v>
      </c>
      <c r="C12335" s="130">
        <v>1.12608144665028</v>
      </c>
      <c r="D12335" s="130"/>
      <c r="E12335" s="130">
        <v>-0.16948935323693901</v>
      </c>
    </row>
    <row r="12336" spans="1:5" x14ac:dyDescent="0.25">
      <c r="A12336" s="130">
        <v>62439.167077553102</v>
      </c>
      <c r="B12336" s="130">
        <v>0.50176211363555101</v>
      </c>
      <c r="C12336" s="130">
        <v>1.1260616767248599</v>
      </c>
      <c r="D12336" s="130"/>
      <c r="E12336" s="130">
        <v>-0.169569370212307</v>
      </c>
    </row>
    <row r="12337" spans="1:5" x14ac:dyDescent="0.25">
      <c r="A12337" s="130">
        <v>62443.266581830503</v>
      </c>
      <c r="B12337" s="130">
        <v>2.17803361929418</v>
      </c>
      <c r="C12337" s="130">
        <v>1.1260415252757501</v>
      </c>
      <c r="D12337" s="130"/>
      <c r="E12337" s="130">
        <v>-0.1696506510487</v>
      </c>
    </row>
    <row r="12338" spans="1:5" x14ac:dyDescent="0.25">
      <c r="A12338" s="130">
        <v>62450.087690142602</v>
      </c>
      <c r="B12338" s="130">
        <v>-0.44540515146862503</v>
      </c>
      <c r="C12338" s="130">
        <v>1.12600784630724</v>
      </c>
      <c r="D12338" s="130"/>
      <c r="E12338" s="130">
        <v>-0.169785870338581</v>
      </c>
    </row>
    <row r="12339" spans="1:5" x14ac:dyDescent="0.25">
      <c r="A12339" s="130">
        <v>62458.478974902602</v>
      </c>
      <c r="B12339" s="130">
        <v>-0.86176770025982996</v>
      </c>
      <c r="C12339" s="130">
        <v>1.1259661585027201</v>
      </c>
      <c r="D12339" s="130"/>
      <c r="E12339" s="130">
        <v>-0.16995217725790901</v>
      </c>
    </row>
    <row r="12340" spans="1:5" x14ac:dyDescent="0.25">
      <c r="A12340" s="130">
        <v>62465.152051226098</v>
      </c>
      <c r="B12340" s="130">
        <v>1.35343925781066</v>
      </c>
      <c r="C12340" s="130">
        <v>1.12593280468014</v>
      </c>
      <c r="D12340" s="130"/>
      <c r="E12340" s="130">
        <v>-0.170084400286453</v>
      </c>
    </row>
    <row r="12341" spans="1:5" x14ac:dyDescent="0.25">
      <c r="A12341" s="130">
        <v>62482.093410636298</v>
      </c>
      <c r="B12341" s="130">
        <v>0.78853920969237401</v>
      </c>
      <c r="C12341" s="130">
        <v>1.12584732112047</v>
      </c>
      <c r="D12341" s="130"/>
      <c r="E12341" s="130">
        <v>-0.17041996106018001</v>
      </c>
    </row>
    <row r="12342" spans="1:5" x14ac:dyDescent="0.25">
      <c r="A12342" s="130">
        <v>62483.556180625201</v>
      </c>
      <c r="B12342" s="130">
        <v>0.38155308972351898</v>
      </c>
      <c r="C12342" s="130">
        <v>1.1258398858529799</v>
      </c>
      <c r="D12342" s="130"/>
      <c r="E12342" s="130">
        <v>-0.170448926209464</v>
      </c>
    </row>
    <row r="12343" spans="1:5" x14ac:dyDescent="0.25">
      <c r="A12343" s="130">
        <v>62486.425310229402</v>
      </c>
      <c r="B12343" s="130">
        <v>0.76218669160887897</v>
      </c>
      <c r="C12343" s="130">
        <v>1.1258252769194701</v>
      </c>
      <c r="D12343" s="130"/>
      <c r="E12343" s="130">
        <v>-0.17050573570070701</v>
      </c>
    </row>
    <row r="12344" spans="1:5" x14ac:dyDescent="0.25">
      <c r="A12344" s="130">
        <v>62495.763849209201</v>
      </c>
      <c r="B12344" s="130">
        <v>1.6331702652406599</v>
      </c>
      <c r="C12344" s="130">
        <v>1.12577749650506</v>
      </c>
      <c r="D12344" s="130"/>
      <c r="E12344" s="130">
        <v>-0.17069060634650501</v>
      </c>
    </row>
    <row r="12345" spans="1:5" x14ac:dyDescent="0.25">
      <c r="A12345" s="130">
        <v>62505.503212274598</v>
      </c>
      <c r="B12345" s="130">
        <v>1.1926679253919901</v>
      </c>
      <c r="C12345" s="130">
        <v>1.1257272885316101</v>
      </c>
      <c r="D12345" s="130"/>
      <c r="E12345" s="130">
        <v>-0.170883355236295</v>
      </c>
    </row>
    <row r="12346" spans="1:5" x14ac:dyDescent="0.25">
      <c r="A12346" s="130">
        <v>62505.629345576599</v>
      </c>
      <c r="B12346" s="130">
        <v>1.8802533395491501</v>
      </c>
      <c r="C12346" s="130">
        <v>1.12572663576743</v>
      </c>
      <c r="D12346" s="130"/>
      <c r="E12346" s="130">
        <v>-0.170885851124122</v>
      </c>
    </row>
    <row r="12347" spans="1:5" x14ac:dyDescent="0.25">
      <c r="A12347" s="130">
        <v>62509.867170564401</v>
      </c>
      <c r="B12347" s="130">
        <v>1.8394930443495601</v>
      </c>
      <c r="C12347" s="130">
        <v>1.1257046666108701</v>
      </c>
      <c r="D12347" s="130"/>
      <c r="E12347" s="130">
        <v>-0.17096970229056699</v>
      </c>
    </row>
    <row r="12348" spans="1:5" x14ac:dyDescent="0.25">
      <c r="A12348" s="130">
        <v>62513.825705274197</v>
      </c>
      <c r="B12348" s="130">
        <v>0.90233002442707799</v>
      </c>
      <c r="C12348" s="130">
        <v>1.1256840793153899</v>
      </c>
      <c r="D12348" s="130"/>
      <c r="E12348" s="130">
        <v>-0.17104801742401801</v>
      </c>
    </row>
    <row r="12349" spans="1:5" x14ac:dyDescent="0.25">
      <c r="A12349" s="130">
        <v>62518.977801488902</v>
      </c>
      <c r="B12349" s="130">
        <v>9.9137212463706895E-2</v>
      </c>
      <c r="C12349" s="130">
        <v>1.1256571890457201</v>
      </c>
      <c r="D12349" s="130"/>
      <c r="E12349" s="130">
        <v>-0.171149931512975</v>
      </c>
    </row>
    <row r="12350" spans="1:5" x14ac:dyDescent="0.25">
      <c r="A12350" s="130">
        <v>62531.347314468403</v>
      </c>
      <c r="B12350" s="130">
        <v>1.12559218697781</v>
      </c>
      <c r="C12350" s="130">
        <v>1.12559218697781</v>
      </c>
      <c r="D12350" s="130"/>
      <c r="E12350" s="130">
        <v>-0.17139454793237999</v>
      </c>
    </row>
    <row r="12351" spans="1:5" x14ac:dyDescent="0.25">
      <c r="A12351" s="130">
        <v>62534.337316535297</v>
      </c>
      <c r="B12351" s="130">
        <v>0.84490904945548895</v>
      </c>
      <c r="C12351" s="130">
        <v>1.1255763806402901</v>
      </c>
      <c r="D12351" s="130"/>
      <c r="E12351" s="130">
        <v>-0.171453663478215</v>
      </c>
    </row>
    <row r="12352" spans="1:5" x14ac:dyDescent="0.25">
      <c r="A12352" s="130">
        <v>62537.475299919002</v>
      </c>
      <c r="B12352" s="130">
        <v>8.7048155564595203E-3</v>
      </c>
      <c r="C12352" s="130">
        <v>1.12555975268015</v>
      </c>
      <c r="D12352" s="130"/>
      <c r="E12352" s="130">
        <v>-0.17151569891547799</v>
      </c>
    </row>
    <row r="12353" spans="1:5" x14ac:dyDescent="0.25">
      <c r="A12353" s="130">
        <v>62548.100092928602</v>
      </c>
      <c r="B12353" s="130">
        <v>0.62336177322119801</v>
      </c>
      <c r="C12353" s="130">
        <v>1.1255031531348201</v>
      </c>
      <c r="D12353" s="130"/>
      <c r="E12353" s="130">
        <v>-0.17172569809266</v>
      </c>
    </row>
    <row r="12354" spans="1:5" x14ac:dyDescent="0.25">
      <c r="A12354" s="130">
        <v>62548.388481194503</v>
      </c>
      <c r="B12354" s="130">
        <v>1.5033069668819701</v>
      </c>
      <c r="C12354" s="130">
        <v>1.1255016104031901</v>
      </c>
      <c r="D12354" s="130"/>
      <c r="E12354" s="130">
        <v>-0.17173139713225399</v>
      </c>
    </row>
    <row r="12355" spans="1:5" x14ac:dyDescent="0.25">
      <c r="A12355" s="130">
        <v>62555.056551470298</v>
      </c>
      <c r="B12355" s="130">
        <v>1.2737500170492599</v>
      </c>
      <c r="C12355" s="130">
        <v>1.12546584436147</v>
      </c>
      <c r="D12355" s="130"/>
      <c r="E12355" s="130">
        <v>-0.17186315534972599</v>
      </c>
    </row>
    <row r="12356" spans="1:5" x14ac:dyDescent="0.25">
      <c r="A12356" s="130">
        <v>62562.688787430998</v>
      </c>
      <c r="B12356" s="130">
        <v>2.0815595874669901</v>
      </c>
      <c r="C12356" s="130">
        <v>1.1254246824293299</v>
      </c>
      <c r="D12356" s="130"/>
      <c r="E12356" s="130">
        <v>-0.17201393184635499</v>
      </c>
    </row>
    <row r="12357" spans="1:5" x14ac:dyDescent="0.25">
      <c r="A12357" s="130">
        <v>62572.371855211699</v>
      </c>
      <c r="B12357" s="130">
        <v>-0.65147049846187</v>
      </c>
      <c r="C12357" s="130">
        <v>1.12537211487668</v>
      </c>
      <c r="D12357" s="130"/>
      <c r="E12357" s="130">
        <v>-0.17220517195440899</v>
      </c>
    </row>
    <row r="12358" spans="1:5" x14ac:dyDescent="0.25">
      <c r="A12358" s="130">
        <v>62574.934993103299</v>
      </c>
      <c r="B12358" s="130">
        <v>0.88612259908671398</v>
      </c>
      <c r="C12358" s="130">
        <v>1.1253581354945399</v>
      </c>
      <c r="D12358" s="130"/>
      <c r="E12358" s="130">
        <v>-0.172255784251127</v>
      </c>
    </row>
    <row r="12359" spans="1:5" x14ac:dyDescent="0.25">
      <c r="A12359" s="130">
        <v>62575.584145771398</v>
      </c>
      <c r="B12359" s="130">
        <v>0.81481461353238904</v>
      </c>
      <c r="C12359" s="130">
        <v>1.1253545907238101</v>
      </c>
      <c r="D12359" s="130"/>
      <c r="E12359" s="130">
        <v>-0.172268601931266</v>
      </c>
    </row>
    <row r="12360" spans="1:5" x14ac:dyDescent="0.25">
      <c r="A12360" s="130">
        <v>62580.629646298497</v>
      </c>
      <c r="B12360" s="130">
        <v>0.64073672722577701</v>
      </c>
      <c r="C12360" s="130">
        <v>1.12532698021797</v>
      </c>
      <c r="D12360" s="130"/>
      <c r="E12360" s="130">
        <v>-0.17236821784923101</v>
      </c>
    </row>
    <row r="12361" spans="1:5" x14ac:dyDescent="0.25">
      <c r="A12361" s="130">
        <v>62582.647970999897</v>
      </c>
      <c r="B12361" s="130">
        <v>-1.2680441808712399</v>
      </c>
      <c r="C12361" s="130">
        <v>1.1253159060908999</v>
      </c>
      <c r="D12361" s="130"/>
      <c r="E12361" s="130">
        <v>-0.172408062338374</v>
      </c>
    </row>
    <row r="12362" spans="1:5" x14ac:dyDescent="0.25">
      <c r="A12362" s="130">
        <v>62609.302435058999</v>
      </c>
      <c r="B12362" s="130">
        <v>0.80616555012036395</v>
      </c>
      <c r="C12362" s="130">
        <v>1.1251680969938</v>
      </c>
      <c r="D12362" s="130"/>
      <c r="E12362" s="130">
        <v>-0.17293402556818899</v>
      </c>
    </row>
    <row r="12363" spans="1:5" x14ac:dyDescent="0.25">
      <c r="A12363" s="130">
        <v>62612.706133053201</v>
      </c>
      <c r="B12363" s="130">
        <v>2.0039990112989501</v>
      </c>
      <c r="C12363" s="130">
        <v>1.1251490139162199</v>
      </c>
      <c r="D12363" s="130"/>
      <c r="E12363" s="130">
        <v>-0.17300115846224501</v>
      </c>
    </row>
    <row r="12364" spans="1:5" x14ac:dyDescent="0.25">
      <c r="A12364" s="130">
        <v>62614.962603957203</v>
      </c>
      <c r="B12364" s="130">
        <v>0.25539625870354399</v>
      </c>
      <c r="C12364" s="130">
        <v>1.1251363369443601</v>
      </c>
      <c r="D12364" s="130"/>
      <c r="E12364" s="130">
        <v>-0.17304566012405201</v>
      </c>
    </row>
    <row r="12365" spans="1:5" x14ac:dyDescent="0.25">
      <c r="A12365" s="130">
        <v>62615.849079120599</v>
      </c>
      <c r="B12365" s="130">
        <v>1.3398928165697399</v>
      </c>
      <c r="C12365" s="130">
        <v>1.1251313510335299</v>
      </c>
      <c r="D12365" s="130"/>
      <c r="E12365" s="130">
        <v>-0.17306314216129301</v>
      </c>
    </row>
    <row r="12366" spans="1:5" x14ac:dyDescent="0.25">
      <c r="A12366" s="130">
        <v>62618.790471283399</v>
      </c>
      <c r="B12366" s="130">
        <v>-0.47003843578948801</v>
      </c>
      <c r="C12366" s="130">
        <v>1.12511478459729</v>
      </c>
      <c r="D12366" s="130"/>
      <c r="E12366" s="130">
        <v>-0.17312114547381499</v>
      </c>
    </row>
    <row r="12367" spans="1:5" x14ac:dyDescent="0.25">
      <c r="A12367" s="130">
        <v>62623.174575233803</v>
      </c>
      <c r="B12367" s="130">
        <v>1.2833181808697101</v>
      </c>
      <c r="C12367" s="130">
        <v>1.1250900275709601</v>
      </c>
      <c r="D12367" s="130"/>
      <c r="E12367" s="130">
        <v>-0.17320758884825599</v>
      </c>
    </row>
    <row r="12368" spans="1:5" x14ac:dyDescent="0.25">
      <c r="A12368" s="130">
        <v>62627.329868584602</v>
      </c>
      <c r="B12368" s="130">
        <v>1.0970134830635001</v>
      </c>
      <c r="C12368" s="130">
        <v>1.12506649093321</v>
      </c>
      <c r="D12368" s="130"/>
      <c r="E12368" s="130">
        <v>-0.17328950988557801</v>
      </c>
    </row>
    <row r="12369" spans="1:5" x14ac:dyDescent="0.25">
      <c r="A12369" s="130">
        <v>62632.101444309301</v>
      </c>
      <c r="B12369" s="130">
        <v>0.58321180231231096</v>
      </c>
      <c r="C12369" s="130">
        <v>1.1250393775723</v>
      </c>
      <c r="D12369" s="130"/>
      <c r="E12369" s="130">
        <v>-0.17338356791364701</v>
      </c>
    </row>
    <row r="12370" spans="1:5" x14ac:dyDescent="0.25">
      <c r="A12370" s="130">
        <v>62641.767196127199</v>
      </c>
      <c r="B12370" s="130">
        <v>0.85685072850503197</v>
      </c>
      <c r="C12370" s="130">
        <v>1.1249841732458701</v>
      </c>
      <c r="D12370" s="130"/>
      <c r="E12370" s="130">
        <v>-0.173574058331045</v>
      </c>
    </row>
    <row r="12371" spans="1:5" x14ac:dyDescent="0.25">
      <c r="A12371" s="130">
        <v>62642.384752919497</v>
      </c>
      <c r="B12371" s="130">
        <v>0.30930224332710299</v>
      </c>
      <c r="C12371" s="130">
        <v>1.1249806334099399</v>
      </c>
      <c r="D12371" s="130"/>
      <c r="E12371" s="130">
        <v>-0.17358622707133001</v>
      </c>
    </row>
    <row r="12372" spans="1:5" x14ac:dyDescent="0.25">
      <c r="A12372" s="130">
        <v>62644.388487699398</v>
      </c>
      <c r="B12372" s="130">
        <v>-3.8629553901881102E-2</v>
      </c>
      <c r="C12372" s="130">
        <v>1.1249691374595501</v>
      </c>
      <c r="D12372" s="130"/>
      <c r="E12372" s="130">
        <v>-0.17362570836965099</v>
      </c>
    </row>
    <row r="12373" spans="1:5" x14ac:dyDescent="0.25">
      <c r="A12373" s="130">
        <v>62645.781873517102</v>
      </c>
      <c r="B12373" s="130">
        <v>0.53415631652047302</v>
      </c>
      <c r="C12373" s="130">
        <v>1.1249611337451799</v>
      </c>
      <c r="D12373" s="130"/>
      <c r="E12373" s="130">
        <v>-0.173653162004722</v>
      </c>
    </row>
    <row r="12374" spans="1:5" x14ac:dyDescent="0.25">
      <c r="A12374" s="130">
        <v>62656.138661675599</v>
      </c>
      <c r="B12374" s="130">
        <v>0.17287610873451001</v>
      </c>
      <c r="C12374" s="130">
        <v>1.1249013998316599</v>
      </c>
      <c r="D12374" s="130"/>
      <c r="E12374" s="130">
        <v>-0.17385718305901701</v>
      </c>
    </row>
    <row r="12375" spans="1:5" x14ac:dyDescent="0.25">
      <c r="A12375" s="130">
        <v>62662.338204901404</v>
      </c>
      <c r="B12375" s="130">
        <v>3.6147199166003403E-2</v>
      </c>
      <c r="C12375" s="130">
        <v>1.12486543814011</v>
      </c>
      <c r="D12375" s="130"/>
      <c r="E12375" s="130">
        <v>-0.17397927833774901</v>
      </c>
    </row>
    <row r="12376" spans="1:5" x14ac:dyDescent="0.25">
      <c r="A12376" s="130">
        <v>62662.598475394399</v>
      </c>
      <c r="B12376" s="130">
        <v>1.1119308000058701</v>
      </c>
      <c r="C12376" s="130">
        <v>1.1248639250352701</v>
      </c>
      <c r="D12376" s="130"/>
      <c r="E12376" s="130">
        <v>-0.173984403656925</v>
      </c>
    </row>
    <row r="12377" spans="1:5" x14ac:dyDescent="0.25">
      <c r="A12377" s="130">
        <v>62663.908356596898</v>
      </c>
      <c r="B12377" s="130">
        <v>0.98357354585012502</v>
      </c>
      <c r="C12377" s="130">
        <v>1.1248563058296399</v>
      </c>
      <c r="D12377" s="130"/>
      <c r="E12377" s="130">
        <v>-0.17401019757948499</v>
      </c>
    </row>
    <row r="12378" spans="1:5" x14ac:dyDescent="0.25">
      <c r="A12378" s="130">
        <v>62673.274440878398</v>
      </c>
      <c r="B12378" s="130">
        <v>0.344369328701499</v>
      </c>
      <c r="C12378" s="130">
        <v>1.12480162696509</v>
      </c>
      <c r="D12378" s="130"/>
      <c r="E12378" s="130">
        <v>-0.17419460235245399</v>
      </c>
    </row>
    <row r="12379" spans="1:5" x14ac:dyDescent="0.25">
      <c r="A12379" s="130">
        <v>62681.664468242401</v>
      </c>
      <c r="B12379" s="130">
        <v>0.72366684442348705</v>
      </c>
      <c r="C12379" s="130">
        <v>1.12475235043257</v>
      </c>
      <c r="D12379" s="130"/>
      <c r="E12379" s="130">
        <v>-0.17435974481175201</v>
      </c>
    </row>
    <row r="12380" spans="1:5" x14ac:dyDescent="0.25">
      <c r="A12380" s="130">
        <v>62684.369991393898</v>
      </c>
      <c r="B12380" s="130">
        <v>-0.92816992638885498</v>
      </c>
      <c r="C12380" s="130">
        <v>1.1247364008085701</v>
      </c>
      <c r="D12380" s="130"/>
      <c r="E12380" s="130">
        <v>-0.17441298902781599</v>
      </c>
    </row>
    <row r="12381" spans="1:5" x14ac:dyDescent="0.25">
      <c r="A12381" s="130">
        <v>62686.401364426398</v>
      </c>
      <c r="B12381" s="130">
        <v>1.0992196321412799</v>
      </c>
      <c r="C12381" s="130">
        <v>1.1247244064061199</v>
      </c>
      <c r="D12381" s="130"/>
      <c r="E12381" s="130">
        <v>-0.17445296317380199</v>
      </c>
    </row>
    <row r="12382" spans="1:5" x14ac:dyDescent="0.25">
      <c r="A12382" s="130">
        <v>62692.376182553999</v>
      </c>
      <c r="B12382" s="130">
        <v>-0.50457877728103995</v>
      </c>
      <c r="C12382" s="130">
        <v>1.1246890331160999</v>
      </c>
      <c r="D12382" s="130"/>
      <c r="E12382" s="130">
        <v>-0.17457052347054999</v>
      </c>
    </row>
    <row r="12383" spans="1:5" x14ac:dyDescent="0.25">
      <c r="A12383" s="130">
        <v>62718.034457676702</v>
      </c>
      <c r="B12383" s="130">
        <v>1.6030405304944699</v>
      </c>
      <c r="C12383" s="130">
        <v>1.12453552881783</v>
      </c>
      <c r="D12383" s="130"/>
      <c r="E12383" s="130">
        <v>-0.17507512896036501</v>
      </c>
    </row>
    <row r="12384" spans="1:5" x14ac:dyDescent="0.25">
      <c r="A12384" s="130">
        <v>62748.471664171899</v>
      </c>
      <c r="B12384" s="130">
        <v>-7.3924235692557294E-2</v>
      </c>
      <c r="C12384" s="130">
        <v>1.1243500988059301</v>
      </c>
      <c r="D12384" s="130"/>
      <c r="E12384" s="130">
        <v>-0.17567320214722901</v>
      </c>
    </row>
    <row r="12385" spans="1:5" x14ac:dyDescent="0.25">
      <c r="A12385" s="130">
        <v>62755.9673622798</v>
      </c>
      <c r="B12385" s="130">
        <v>2.9407796596775202</v>
      </c>
      <c r="C12385" s="130">
        <v>1.1243038822179801</v>
      </c>
      <c r="D12385" s="130"/>
      <c r="E12385" s="130">
        <v>-0.17582040223835901</v>
      </c>
    </row>
    <row r="12386" spans="1:5" x14ac:dyDescent="0.25">
      <c r="A12386" s="130">
        <v>62759.782030522103</v>
      </c>
      <c r="B12386" s="130">
        <v>1.2719357001988101</v>
      </c>
      <c r="C12386" s="130">
        <v>1.1242802787159001</v>
      </c>
      <c r="D12386" s="130"/>
      <c r="E12386" s="130">
        <v>-0.175895301437759</v>
      </c>
    </row>
    <row r="12387" spans="1:5" x14ac:dyDescent="0.25">
      <c r="A12387" s="130">
        <v>62763.351689436997</v>
      </c>
      <c r="B12387" s="130">
        <v>-0.19971597329171401</v>
      </c>
      <c r="C12387" s="130">
        <v>1.12425814047421</v>
      </c>
      <c r="D12387" s="130"/>
      <c r="E12387" s="130">
        <v>-0.17596538203154599</v>
      </c>
    </row>
    <row r="12388" spans="1:5" x14ac:dyDescent="0.25">
      <c r="A12388" s="130">
        <v>62764.981012015698</v>
      </c>
      <c r="B12388" s="130">
        <v>0.24621337837453799</v>
      </c>
      <c r="C12388" s="130">
        <v>1.1242480194817199</v>
      </c>
      <c r="D12388" s="130"/>
      <c r="E12388" s="130">
        <v>-0.175997366812707</v>
      </c>
    </row>
    <row r="12389" spans="1:5" x14ac:dyDescent="0.25">
      <c r="A12389" s="130">
        <v>62766.516075323001</v>
      </c>
      <c r="B12389" s="130">
        <v>0.62379743217828598</v>
      </c>
      <c r="C12389" s="130">
        <v>1.12423847467257</v>
      </c>
      <c r="D12389" s="130"/>
      <c r="E12389" s="130">
        <v>-0.17602749974887999</v>
      </c>
    </row>
    <row r="12390" spans="1:5" x14ac:dyDescent="0.25">
      <c r="A12390" s="130">
        <v>62780.198277448602</v>
      </c>
      <c r="B12390" s="130">
        <v>0.84091409361934899</v>
      </c>
      <c r="C12390" s="130">
        <v>1.12415300137088</v>
      </c>
      <c r="D12390" s="130"/>
      <c r="E12390" s="130">
        <v>-0.17629601532000899</v>
      </c>
    </row>
    <row r="12391" spans="1:5" x14ac:dyDescent="0.25">
      <c r="A12391" s="130">
        <v>62795.4532495151</v>
      </c>
      <c r="B12391" s="130">
        <v>1.09833221783322</v>
      </c>
      <c r="C12391" s="130">
        <v>1.1240568594901399</v>
      </c>
      <c r="D12391" s="130"/>
      <c r="E12391" s="130">
        <v>-0.17659526350704299</v>
      </c>
    </row>
    <row r="12392" spans="1:5" x14ac:dyDescent="0.25">
      <c r="A12392" s="130">
        <v>62806.0014890452</v>
      </c>
      <c r="B12392" s="130">
        <v>0.83220470361131704</v>
      </c>
      <c r="C12392" s="130">
        <v>1.1239898634675001</v>
      </c>
      <c r="D12392" s="130"/>
      <c r="E12392" s="130">
        <v>-0.17680210024732099</v>
      </c>
    </row>
    <row r="12393" spans="1:5" x14ac:dyDescent="0.25">
      <c r="A12393" s="130">
        <v>62815.009570697701</v>
      </c>
      <c r="B12393" s="130">
        <v>0.35278208630096197</v>
      </c>
      <c r="C12393" s="130">
        <v>1.12393231605766</v>
      </c>
      <c r="D12393" s="130"/>
      <c r="E12393" s="130">
        <v>-0.176978683436498</v>
      </c>
    </row>
    <row r="12394" spans="1:5" x14ac:dyDescent="0.25">
      <c r="A12394" s="130">
        <v>62823.917205235201</v>
      </c>
      <c r="B12394" s="130">
        <v>0.22408843328825001</v>
      </c>
      <c r="C12394" s="130">
        <v>1.1238751092559101</v>
      </c>
      <c r="D12394" s="130"/>
      <c r="E12394" s="130">
        <v>-0.17715324946901501</v>
      </c>
    </row>
    <row r="12395" spans="1:5" x14ac:dyDescent="0.25">
      <c r="A12395" s="130">
        <v>62829.691249903502</v>
      </c>
      <c r="B12395" s="130">
        <v>1.53486148485467</v>
      </c>
      <c r="C12395" s="130">
        <v>1.1238378675904701</v>
      </c>
      <c r="D12395" s="130"/>
      <c r="E12395" s="130">
        <v>-0.177266379891548</v>
      </c>
    </row>
    <row r="12396" spans="1:5" x14ac:dyDescent="0.25">
      <c r="A12396" s="130">
        <v>62831.838059670401</v>
      </c>
      <c r="B12396" s="130">
        <v>1.4621138436825101</v>
      </c>
      <c r="C12396" s="130">
        <v>1.1238239890886901</v>
      </c>
      <c r="D12396" s="130"/>
      <c r="E12396" s="130">
        <v>-0.17730843704922999</v>
      </c>
    </row>
    <row r="12397" spans="1:5" x14ac:dyDescent="0.25">
      <c r="A12397" s="130">
        <v>62833.473702363699</v>
      </c>
      <c r="B12397" s="130">
        <v>1.12498726997843</v>
      </c>
      <c r="C12397" s="130">
        <v>1.12381340353333</v>
      </c>
      <c r="D12397" s="130"/>
      <c r="E12397" s="130">
        <v>-0.17734047830487401</v>
      </c>
    </row>
    <row r="12398" spans="1:5" x14ac:dyDescent="0.25">
      <c r="A12398" s="130">
        <v>62835.429778831698</v>
      </c>
      <c r="B12398" s="130">
        <v>1.4017016243773599</v>
      </c>
      <c r="C12398" s="130">
        <v>1.1238007310301501</v>
      </c>
      <c r="D12398" s="130"/>
      <c r="E12398" s="130">
        <v>-0.177378794548399</v>
      </c>
    </row>
    <row r="12399" spans="1:5" x14ac:dyDescent="0.25">
      <c r="A12399" s="130">
        <v>62842.149670896302</v>
      </c>
      <c r="B12399" s="130">
        <v>0.722781681593343</v>
      </c>
      <c r="C12399" s="130">
        <v>1.12375708689828</v>
      </c>
      <c r="D12399" s="130"/>
      <c r="E12399" s="130">
        <v>-0.17751040835193699</v>
      </c>
    </row>
    <row r="12400" spans="1:5" x14ac:dyDescent="0.25">
      <c r="A12400" s="130">
        <v>62844.319840245902</v>
      </c>
      <c r="B12400" s="130">
        <v>0.81207935423564004</v>
      </c>
      <c r="C12400" s="130">
        <v>1.1237429561005801</v>
      </c>
      <c r="D12400" s="130"/>
      <c r="E12400" s="130">
        <v>-0.17755290683064501</v>
      </c>
    </row>
    <row r="12401" spans="1:5" x14ac:dyDescent="0.25">
      <c r="A12401" s="130">
        <v>62856.217091160899</v>
      </c>
      <c r="B12401" s="130">
        <v>0.164210672967435</v>
      </c>
      <c r="C12401" s="130">
        <v>1.1236651766247501</v>
      </c>
      <c r="D12401" s="130"/>
      <c r="E12401" s="130">
        <v>-0.177785840581201</v>
      </c>
    </row>
    <row r="12402" spans="1:5" x14ac:dyDescent="0.25">
      <c r="A12402" s="130">
        <v>62866.147135615603</v>
      </c>
      <c r="B12402" s="130">
        <v>0.25913526867582498</v>
      </c>
      <c r="C12402" s="130">
        <v>1.12359985517412</v>
      </c>
      <c r="D12402" s="130"/>
      <c r="E12402" s="130">
        <v>-0.177980193560898</v>
      </c>
    </row>
    <row r="12403" spans="1:5" x14ac:dyDescent="0.25">
      <c r="A12403" s="130">
        <v>62867.459640527202</v>
      </c>
      <c r="B12403" s="130">
        <v>2.3492144802875998</v>
      </c>
      <c r="C12403" s="130">
        <v>1.12359119396116</v>
      </c>
      <c r="D12403" s="130"/>
      <c r="E12403" s="130">
        <v>-0.17800587775003901</v>
      </c>
    </row>
    <row r="12404" spans="1:5" x14ac:dyDescent="0.25">
      <c r="A12404" s="130">
        <v>62882.314284543601</v>
      </c>
      <c r="B12404" s="130">
        <v>0.94243418058674899</v>
      </c>
      <c r="C12404" s="130">
        <v>1.12349272470744</v>
      </c>
      <c r="D12404" s="130"/>
      <c r="E12404" s="130">
        <v>-0.17829649353740901</v>
      </c>
    </row>
    <row r="12405" spans="1:5" x14ac:dyDescent="0.25">
      <c r="A12405" s="130">
        <v>62884.0434185825</v>
      </c>
      <c r="B12405" s="130">
        <v>1.1794062745954701</v>
      </c>
      <c r="C12405" s="130">
        <v>1.12348120969163</v>
      </c>
      <c r="D12405" s="130"/>
      <c r="E12405" s="130">
        <v>-0.178330313635371</v>
      </c>
    </row>
    <row r="12406" spans="1:5" x14ac:dyDescent="0.25">
      <c r="A12406" s="130">
        <v>62889.257771988203</v>
      </c>
      <c r="B12406" s="130">
        <v>1.19810844517216</v>
      </c>
      <c r="C12406" s="130">
        <v>1.12344641863221</v>
      </c>
      <c r="D12406" s="130"/>
      <c r="E12406" s="130">
        <v>-0.17843229018086401</v>
      </c>
    </row>
    <row r="12407" spans="1:5" x14ac:dyDescent="0.25">
      <c r="A12407" s="130">
        <v>62890.031232794601</v>
      </c>
      <c r="B12407" s="130">
        <v>3.3277330054297898</v>
      </c>
      <c r="C12407" s="130">
        <v>1.1234412494668899</v>
      </c>
      <c r="D12407" s="130"/>
      <c r="E12407" s="130">
        <v>-0.17844741527754299</v>
      </c>
    </row>
    <row r="12408" spans="1:5" x14ac:dyDescent="0.25">
      <c r="A12408" s="130">
        <v>62891.145044379497</v>
      </c>
      <c r="B12408" s="130">
        <v>1.30297029778828</v>
      </c>
      <c r="C12408" s="130">
        <v>1.1234338018260099</v>
      </c>
      <c r="D12408" s="130"/>
      <c r="E12408" s="130">
        <v>-0.17846919533272901</v>
      </c>
    </row>
    <row r="12409" spans="1:5" x14ac:dyDescent="0.25">
      <c r="A12409" s="130">
        <v>62891.404021735201</v>
      </c>
      <c r="B12409" s="130">
        <v>0.67803025576957898</v>
      </c>
      <c r="C12409" s="130">
        <v>1.1234320694895299</v>
      </c>
      <c r="D12409" s="130"/>
      <c r="E12409" s="130">
        <v>-0.17847425940471201</v>
      </c>
    </row>
    <row r="12410" spans="1:5" x14ac:dyDescent="0.25">
      <c r="A12410" s="130">
        <v>62892.393848374501</v>
      </c>
      <c r="B12410" s="130">
        <v>1.2774063405328799</v>
      </c>
      <c r="C12410" s="130">
        <v>1.1234254461320199</v>
      </c>
      <c r="D12410" s="130"/>
      <c r="E12410" s="130">
        <v>-0.17849361421313101</v>
      </c>
    </row>
    <row r="12411" spans="1:5" x14ac:dyDescent="0.25">
      <c r="A12411" s="130">
        <v>62897.7238850965</v>
      </c>
      <c r="B12411" s="130">
        <v>1.70284569957402</v>
      </c>
      <c r="C12411" s="130">
        <v>1.1233897188575599</v>
      </c>
      <c r="D12411" s="130"/>
      <c r="E12411" s="130">
        <v>-0.17859782621522499</v>
      </c>
    </row>
    <row r="12412" spans="1:5" x14ac:dyDescent="0.25">
      <c r="A12412" s="130">
        <v>62898.944426932801</v>
      </c>
      <c r="B12412" s="130">
        <v>1.57219539951607</v>
      </c>
      <c r="C12412" s="130">
        <v>1.1233815229269599</v>
      </c>
      <c r="D12412" s="130"/>
      <c r="E12412" s="130">
        <v>-0.17862168764522501</v>
      </c>
    </row>
    <row r="12413" spans="1:5" x14ac:dyDescent="0.25">
      <c r="A12413" s="130">
        <v>62902.646201096497</v>
      </c>
      <c r="B12413" s="130">
        <v>0.91760357654835401</v>
      </c>
      <c r="C12413" s="130">
        <v>1.1233566322389901</v>
      </c>
      <c r="D12413" s="130"/>
      <c r="E12413" s="130">
        <v>-0.17869405135934899</v>
      </c>
    </row>
    <row r="12414" spans="1:5" x14ac:dyDescent="0.25">
      <c r="A12414" s="130">
        <v>62903.967198768398</v>
      </c>
      <c r="B12414" s="130">
        <v>0.93545702789321605</v>
      </c>
      <c r="C12414" s="130">
        <v>1.1233477377499499</v>
      </c>
      <c r="D12414" s="130"/>
      <c r="E12414" s="130">
        <v>-0.178719872739004</v>
      </c>
    </row>
    <row r="12415" spans="1:5" x14ac:dyDescent="0.25">
      <c r="A12415" s="130">
        <v>62909.344143443399</v>
      </c>
      <c r="B12415" s="130">
        <v>0.74730844370476401</v>
      </c>
      <c r="C12415" s="130">
        <v>1.1233114682452501</v>
      </c>
      <c r="D12415" s="130"/>
      <c r="E12415" s="130">
        <v>-0.17882496439530399</v>
      </c>
    </row>
    <row r="12416" spans="1:5" x14ac:dyDescent="0.25">
      <c r="A12416" s="130">
        <v>62910.468512527797</v>
      </c>
      <c r="B12416" s="130">
        <v>1.0045805199759601</v>
      </c>
      <c r="C12416" s="130">
        <v>1.1233038706382099</v>
      </c>
      <c r="D12416" s="130"/>
      <c r="E12416" s="130">
        <v>-0.178846937840515</v>
      </c>
    </row>
    <row r="12417" spans="1:5" x14ac:dyDescent="0.25">
      <c r="A12417" s="130">
        <v>62920.201183205201</v>
      </c>
      <c r="B12417" s="130">
        <v>0.72662571301200796</v>
      </c>
      <c r="C12417" s="130">
        <v>1.12323791276097</v>
      </c>
      <c r="D12417" s="130"/>
      <c r="E12417" s="130">
        <v>-0.179037110815297</v>
      </c>
    </row>
    <row r="12418" spans="1:5" x14ac:dyDescent="0.25">
      <c r="A12418" s="130">
        <v>62931.682115964497</v>
      </c>
      <c r="B12418" s="130">
        <v>-0.76687904631431703</v>
      </c>
      <c r="C12418" s="130">
        <v>1.1231596654902101</v>
      </c>
      <c r="D12418" s="130"/>
      <c r="E12418" s="130">
        <v>-0.179261371071855</v>
      </c>
    </row>
    <row r="12419" spans="1:5" x14ac:dyDescent="0.25">
      <c r="A12419" s="130">
        <v>62938.8657722813</v>
      </c>
      <c r="B12419" s="130">
        <v>0.94695990014150899</v>
      </c>
      <c r="C12419" s="130">
        <v>1.12311046375613</v>
      </c>
      <c r="D12419" s="130"/>
      <c r="E12419" s="130">
        <v>-0.17940165117648399</v>
      </c>
    </row>
    <row r="12420" spans="1:5" x14ac:dyDescent="0.25">
      <c r="A12420" s="130">
        <v>62952.404179892103</v>
      </c>
      <c r="B12420" s="130">
        <v>-0.331918427302202</v>
      </c>
      <c r="C12420" s="130">
        <v>1.1230172329632799</v>
      </c>
      <c r="D12420" s="130"/>
      <c r="E12420" s="130">
        <v>-0.17966594060437299</v>
      </c>
    </row>
    <row r="12421" spans="1:5" x14ac:dyDescent="0.25">
      <c r="A12421" s="130">
        <v>62952.890446062302</v>
      </c>
      <c r="B12421" s="130">
        <v>1.4036178049590999</v>
      </c>
      <c r="C12421" s="130">
        <v>1.12301387211092</v>
      </c>
      <c r="D12421" s="130"/>
      <c r="E12421" s="130">
        <v>-0.17967543118187401</v>
      </c>
    </row>
    <row r="12422" spans="1:5" x14ac:dyDescent="0.25">
      <c r="A12422" s="130">
        <v>62958.018975447099</v>
      </c>
      <c r="B12422" s="130">
        <v>1.47575315426725</v>
      </c>
      <c r="C12422" s="130">
        <v>1.12297837450768</v>
      </c>
      <c r="D12422" s="130"/>
      <c r="E12422" s="130">
        <v>-0.17977551732490901</v>
      </c>
    </row>
    <row r="12423" spans="1:5" x14ac:dyDescent="0.25">
      <c r="A12423" s="130">
        <v>62960.0339850788</v>
      </c>
      <c r="B12423" s="130">
        <v>0.21190484817330499</v>
      </c>
      <c r="C12423" s="130">
        <v>1.1229644016979401</v>
      </c>
      <c r="D12423" s="130"/>
      <c r="E12423" s="130">
        <v>-0.179814837056883</v>
      </c>
    </row>
    <row r="12424" spans="1:5" x14ac:dyDescent="0.25">
      <c r="A12424" s="130">
        <v>62968.236371275903</v>
      </c>
      <c r="B12424" s="130">
        <v>1.59498393578521</v>
      </c>
      <c r="C12424" s="130">
        <v>1.12290737386665</v>
      </c>
      <c r="D12424" s="130"/>
      <c r="E12424" s="130">
        <v>-0.179974868543296</v>
      </c>
    </row>
    <row r="12425" spans="1:5" x14ac:dyDescent="0.25">
      <c r="A12425" s="130">
        <v>62968.852933139198</v>
      </c>
      <c r="B12425" s="130">
        <v>1.37997378382324</v>
      </c>
      <c r="C12425" s="130">
        <v>1.12290307747857</v>
      </c>
      <c r="D12425" s="130"/>
      <c r="E12425" s="130">
        <v>-0.17998689625529599</v>
      </c>
    </row>
    <row r="12426" spans="1:5" x14ac:dyDescent="0.25">
      <c r="A12426" s="130">
        <v>62978.494168409197</v>
      </c>
      <c r="B12426" s="130">
        <v>1.11897550993871</v>
      </c>
      <c r="C12426" s="130">
        <v>1.1228357187108799</v>
      </c>
      <c r="D12426" s="130"/>
      <c r="E12426" s="130">
        <v>-0.18017494506168</v>
      </c>
    </row>
    <row r="12427" spans="1:5" x14ac:dyDescent="0.25">
      <c r="A12427" s="130">
        <v>62988.326169151202</v>
      </c>
      <c r="B12427" s="130">
        <v>1.28002207566114</v>
      </c>
      <c r="C12427" s="130">
        <v>1.1227666878135301</v>
      </c>
      <c r="D12427" s="130"/>
      <c r="E12427" s="130">
        <v>-0.18036665730045501</v>
      </c>
    </row>
    <row r="12428" spans="1:5" x14ac:dyDescent="0.25">
      <c r="A12428" s="130">
        <v>62995.030796771403</v>
      </c>
      <c r="B12428" s="130">
        <v>-0.556893321160701</v>
      </c>
      <c r="C12428" s="130">
        <v>1.1227194185054901</v>
      </c>
      <c r="D12428" s="130"/>
      <c r="E12428" s="130">
        <v>-0.180497356292391</v>
      </c>
    </row>
    <row r="12429" spans="1:5" x14ac:dyDescent="0.25">
      <c r="A12429" s="130">
        <v>62995.375309444498</v>
      </c>
      <c r="B12429" s="130">
        <v>1.3648036554168199</v>
      </c>
      <c r="C12429" s="130">
        <v>1.1227169853247501</v>
      </c>
      <c r="D12429" s="130"/>
      <c r="E12429" s="130">
        <v>-0.180504071442666</v>
      </c>
    </row>
    <row r="12430" spans="1:5" x14ac:dyDescent="0.25">
      <c r="A12430" s="130">
        <v>62999.3689936972</v>
      </c>
      <c r="B12430" s="130">
        <v>1.27772048634869</v>
      </c>
      <c r="C12430" s="130">
        <v>1.1226887487455399</v>
      </c>
      <c r="D12430" s="130"/>
      <c r="E12430" s="130">
        <v>-0.18058191009535099</v>
      </c>
    </row>
    <row r="12431" spans="1:5" x14ac:dyDescent="0.25">
      <c r="A12431" s="130">
        <v>63001.582481779398</v>
      </c>
      <c r="B12431" s="130">
        <v>1.5863926703043201</v>
      </c>
      <c r="C12431" s="130">
        <v>1.12267307454474</v>
      </c>
      <c r="D12431" s="130"/>
      <c r="E12431" s="130">
        <v>-0.18062504783160099</v>
      </c>
    </row>
    <row r="12432" spans="1:5" x14ac:dyDescent="0.25">
      <c r="A12432" s="130">
        <v>63001.950485787303</v>
      </c>
      <c r="B12432" s="130">
        <v>0.39296336237908402</v>
      </c>
      <c r="C12432" s="130">
        <v>1.1226704669577301</v>
      </c>
      <c r="D12432" s="130"/>
      <c r="E12432" s="130">
        <v>-0.18063221942212801</v>
      </c>
    </row>
    <row r="12433" spans="1:5" x14ac:dyDescent="0.25">
      <c r="A12433" s="130">
        <v>63006.965741915199</v>
      </c>
      <c r="B12433" s="130">
        <v>2.12111059782247</v>
      </c>
      <c r="C12433" s="130">
        <v>1.12263488269015</v>
      </c>
      <c r="D12433" s="130"/>
      <c r="E12433" s="130">
        <v>-0.180729947674337</v>
      </c>
    </row>
    <row r="12434" spans="1:5" x14ac:dyDescent="0.25">
      <c r="A12434" s="130">
        <v>63007.971243282896</v>
      </c>
      <c r="B12434" s="130">
        <v>2.28358723352537</v>
      </c>
      <c r="C12434" s="130">
        <v>1.1226277378371301</v>
      </c>
      <c r="D12434" s="130"/>
      <c r="E12434" s="130">
        <v>-0.18074953925624901</v>
      </c>
    </row>
    <row r="12435" spans="1:5" x14ac:dyDescent="0.25">
      <c r="A12435" s="130">
        <v>63012.5714345987</v>
      </c>
      <c r="B12435" s="130">
        <v>0.61580611894793702</v>
      </c>
      <c r="C12435" s="130">
        <v>1.1225950048211</v>
      </c>
      <c r="D12435" s="130"/>
      <c r="E12435" s="130">
        <v>-0.18083916346359599</v>
      </c>
    </row>
    <row r="12436" spans="1:5" x14ac:dyDescent="0.25">
      <c r="A12436" s="130">
        <v>63014.369158343601</v>
      </c>
      <c r="B12436" s="130">
        <v>1.94277732847341</v>
      </c>
      <c r="C12436" s="130">
        <v>1.1225821928597</v>
      </c>
      <c r="D12436" s="130"/>
      <c r="E12436" s="130">
        <v>-0.180874184556721</v>
      </c>
    </row>
    <row r="12437" spans="1:5" x14ac:dyDescent="0.25">
      <c r="A12437" s="130">
        <v>63016.559965111999</v>
      </c>
      <c r="B12437" s="130">
        <v>1.96802037890746</v>
      </c>
      <c r="C12437" s="130">
        <v>1.1225665642187399</v>
      </c>
      <c r="D12437" s="130"/>
      <c r="E12437" s="130">
        <v>-0.18091686060558201</v>
      </c>
    </row>
    <row r="12438" spans="1:5" x14ac:dyDescent="0.25">
      <c r="A12438" s="130">
        <v>63019.368376207</v>
      </c>
      <c r="B12438" s="130">
        <v>1.23768133283064</v>
      </c>
      <c r="C12438" s="130">
        <v>1.1225465052413801</v>
      </c>
      <c r="D12438" s="130"/>
      <c r="E12438" s="130">
        <v>-0.18097156314065499</v>
      </c>
    </row>
    <row r="12439" spans="1:5" x14ac:dyDescent="0.25">
      <c r="A12439" s="130">
        <v>63021.122196677898</v>
      </c>
      <c r="B12439" s="130">
        <v>0.855695513772603</v>
      </c>
      <c r="C12439" s="130">
        <v>1.1225339646852399</v>
      </c>
      <c r="D12439" s="130"/>
      <c r="E12439" s="130">
        <v>-0.18100572185115199</v>
      </c>
    </row>
    <row r="12440" spans="1:5" x14ac:dyDescent="0.25">
      <c r="A12440" s="130">
        <v>63027.222425254098</v>
      </c>
      <c r="B12440" s="130">
        <v>1.8311267662691499</v>
      </c>
      <c r="C12440" s="130">
        <v>1.12249026203406</v>
      </c>
      <c r="D12440" s="130"/>
      <c r="E12440" s="130">
        <v>-0.18112452009986499</v>
      </c>
    </row>
    <row r="12441" spans="1:5" x14ac:dyDescent="0.25">
      <c r="A12441" s="130">
        <v>63045.111702754599</v>
      </c>
      <c r="B12441" s="130">
        <v>1.13759859606828</v>
      </c>
      <c r="C12441" s="130">
        <v>1.1223613565978501</v>
      </c>
      <c r="D12441" s="130"/>
      <c r="E12441" s="130">
        <v>-0.18147277455734201</v>
      </c>
    </row>
    <row r="12442" spans="1:5" x14ac:dyDescent="0.25">
      <c r="A12442" s="130">
        <v>63047.985300447799</v>
      </c>
      <c r="B12442" s="130">
        <v>0.67905584557754795</v>
      </c>
      <c r="C12442" s="130">
        <v>1.1223405470261001</v>
      </c>
      <c r="D12442" s="130"/>
      <c r="E12442" s="130">
        <v>-0.18152869766886301</v>
      </c>
    </row>
    <row r="12443" spans="1:5" x14ac:dyDescent="0.25">
      <c r="A12443" s="130">
        <v>63056.471995538501</v>
      </c>
      <c r="B12443" s="130">
        <v>1.5504715561863101</v>
      </c>
      <c r="C12443" s="130">
        <v>1.12227892332682</v>
      </c>
      <c r="D12443" s="130"/>
      <c r="E12443" s="130">
        <v>-0.18169382850397001</v>
      </c>
    </row>
    <row r="12444" spans="1:5" x14ac:dyDescent="0.25">
      <c r="A12444" s="130">
        <v>63061.057089394599</v>
      </c>
      <c r="B12444" s="130">
        <v>0.95452668189248702</v>
      </c>
      <c r="C12444" s="130">
        <v>1.12224552696505</v>
      </c>
      <c r="D12444" s="130"/>
      <c r="E12444" s="130">
        <v>-0.18178302557815901</v>
      </c>
    </row>
    <row r="12445" spans="1:5" x14ac:dyDescent="0.25">
      <c r="A12445" s="130">
        <v>63065.868959867003</v>
      </c>
      <c r="B12445" s="130">
        <v>0.16801716769028199</v>
      </c>
      <c r="C12445" s="130">
        <v>1.12221040130224</v>
      </c>
      <c r="D12445" s="130"/>
      <c r="E12445" s="130">
        <v>-0.181876620788644</v>
      </c>
    </row>
    <row r="12446" spans="1:5" x14ac:dyDescent="0.25">
      <c r="A12446" s="130">
        <v>63075.739686063498</v>
      </c>
      <c r="B12446" s="130">
        <v>-0.78267540831287197</v>
      </c>
      <c r="C12446" s="130">
        <v>1.12213809918122</v>
      </c>
      <c r="D12446" s="130"/>
      <c r="E12446" s="130">
        <v>-0.18206857200471299</v>
      </c>
    </row>
    <row r="12447" spans="1:5" x14ac:dyDescent="0.25">
      <c r="A12447" s="130">
        <v>63085.573751372998</v>
      </c>
      <c r="B12447" s="130">
        <v>1.46214307624339</v>
      </c>
      <c r="C12447" s="130">
        <v>1.12206573530709</v>
      </c>
      <c r="D12447" s="130"/>
      <c r="E12447" s="130">
        <v>-0.182259752429939</v>
      </c>
    </row>
    <row r="12448" spans="1:5" x14ac:dyDescent="0.25">
      <c r="A12448" s="130">
        <v>63086.172253729303</v>
      </c>
      <c r="B12448" s="130">
        <v>2.5484641391669398</v>
      </c>
      <c r="C12448" s="130">
        <v>1.1220613206202299</v>
      </c>
      <c r="D12448" s="130"/>
      <c r="E12448" s="130">
        <v>-0.182271385828776</v>
      </c>
    </row>
    <row r="12449" spans="1:5" x14ac:dyDescent="0.25">
      <c r="A12449" s="130">
        <v>63086.875879068903</v>
      </c>
      <c r="B12449" s="130">
        <v>1.0308144248227999</v>
      </c>
      <c r="C12449" s="130">
        <v>1.1220561289678399</v>
      </c>
      <c r="D12449" s="130"/>
      <c r="E12449" s="130">
        <v>-0.182285062283746</v>
      </c>
    </row>
    <row r="12450" spans="1:5" x14ac:dyDescent="0.25">
      <c r="A12450" s="130">
        <v>63120.363093653599</v>
      </c>
      <c r="B12450" s="130">
        <v>1.17521624296542</v>
      </c>
      <c r="C12450" s="130">
        <v>1.1218071119117801</v>
      </c>
      <c r="D12450" s="130"/>
      <c r="E12450" s="130">
        <v>-0.18293561590496099</v>
      </c>
    </row>
    <row r="12451" spans="1:5" x14ac:dyDescent="0.25">
      <c r="A12451" s="130">
        <v>63127.882248422502</v>
      </c>
      <c r="B12451" s="130">
        <v>0.95434225508963499</v>
      </c>
      <c r="C12451" s="130">
        <v>1.12175068030599</v>
      </c>
      <c r="D12451" s="130"/>
      <c r="E12451" s="130">
        <v>-0.183081598015535</v>
      </c>
    </row>
    <row r="12452" spans="1:5" x14ac:dyDescent="0.25">
      <c r="A12452" s="130">
        <v>63135.730925646203</v>
      </c>
      <c r="B12452" s="130">
        <v>1.14789276802465</v>
      </c>
      <c r="C12452" s="130">
        <v>1.1216915744348399</v>
      </c>
      <c r="D12452" s="130"/>
      <c r="E12452" s="130">
        <v>-0.183233941757066</v>
      </c>
    </row>
    <row r="12453" spans="1:5" x14ac:dyDescent="0.25">
      <c r="A12453" s="130">
        <v>63139.7196783451</v>
      </c>
      <c r="B12453" s="130">
        <v>1.54684949336925</v>
      </c>
      <c r="C12453" s="130">
        <v>1.12166145787518</v>
      </c>
      <c r="D12453" s="130"/>
      <c r="E12453" s="130">
        <v>-0.18331134984418199</v>
      </c>
    </row>
    <row r="12454" spans="1:5" x14ac:dyDescent="0.25">
      <c r="A12454" s="130">
        <v>63141.475630831803</v>
      </c>
      <c r="B12454" s="130">
        <v>-2.83897309847903E-2</v>
      </c>
      <c r="C12454" s="130">
        <v>1.12164818303582</v>
      </c>
      <c r="D12454" s="130"/>
      <c r="E12454" s="130">
        <v>-0.18334542388852401</v>
      </c>
    </row>
    <row r="12455" spans="1:5" x14ac:dyDescent="0.25">
      <c r="A12455" s="130">
        <v>63146.194825452498</v>
      </c>
      <c r="B12455" s="130">
        <v>0.96353106240616404</v>
      </c>
      <c r="C12455" s="130">
        <v>1.12161245569887</v>
      </c>
      <c r="D12455" s="130"/>
      <c r="E12455" s="130">
        <v>-0.183436990183758</v>
      </c>
    </row>
    <row r="12456" spans="1:5" x14ac:dyDescent="0.25">
      <c r="A12456" s="130">
        <v>63164.989827076199</v>
      </c>
      <c r="B12456" s="130">
        <v>0.83144529135503698</v>
      </c>
      <c r="C12456" s="130">
        <v>1.12146943537321</v>
      </c>
      <c r="D12456" s="130"/>
      <c r="E12456" s="130">
        <v>-0.18380153705039101</v>
      </c>
    </row>
    <row r="12457" spans="1:5" x14ac:dyDescent="0.25">
      <c r="A12457" s="130">
        <v>63165.8397367035</v>
      </c>
      <c r="B12457" s="130">
        <v>0.57286740946542702</v>
      </c>
      <c r="C12457" s="130">
        <v>1.12146294050974</v>
      </c>
      <c r="D12457" s="130"/>
      <c r="E12457" s="130">
        <v>-0.183818016882701</v>
      </c>
    </row>
    <row r="12458" spans="1:5" x14ac:dyDescent="0.25">
      <c r="A12458" s="130">
        <v>63167.761502065398</v>
      </c>
      <c r="B12458" s="130">
        <v>0.62391990602412895</v>
      </c>
      <c r="C12458" s="130">
        <v>1.12144824596658</v>
      </c>
      <c r="D12458" s="130"/>
      <c r="E12458" s="130">
        <v>-0.18385527851924399</v>
      </c>
    </row>
    <row r="12459" spans="1:5" x14ac:dyDescent="0.25">
      <c r="A12459" s="130">
        <v>63168.7569680956</v>
      </c>
      <c r="B12459" s="130">
        <v>0.805501121704988</v>
      </c>
      <c r="C12459" s="130">
        <v>1.12144062949399</v>
      </c>
      <c r="D12459" s="130"/>
      <c r="E12459" s="130">
        <v>-0.18387457901936699</v>
      </c>
    </row>
    <row r="12460" spans="1:5" x14ac:dyDescent="0.25">
      <c r="A12460" s="130">
        <v>63172.274857368502</v>
      </c>
      <c r="B12460" s="130">
        <v>1.5625000651127401</v>
      </c>
      <c r="C12460" s="130">
        <v>1.1214136875293601</v>
      </c>
      <c r="D12460" s="130"/>
      <c r="E12460" s="130">
        <v>-0.18394278056222499</v>
      </c>
    </row>
    <row r="12461" spans="1:5" x14ac:dyDescent="0.25">
      <c r="A12461" s="130">
        <v>63190.892545750597</v>
      </c>
      <c r="B12461" s="130">
        <v>0.17741996486970699</v>
      </c>
      <c r="C12461" s="130">
        <v>1.1212704296689899</v>
      </c>
      <c r="D12461" s="130"/>
      <c r="E12461" s="130">
        <v>-0.18430360027328499</v>
      </c>
    </row>
    <row r="12462" spans="1:5" x14ac:dyDescent="0.25">
      <c r="A12462" s="130">
        <v>63191.981812772698</v>
      </c>
      <c r="B12462" s="130">
        <v>0.33337481264601498</v>
      </c>
      <c r="C12462" s="130">
        <v>1.1212620131178399</v>
      </c>
      <c r="D12462" s="130"/>
      <c r="E12462" s="130">
        <v>-0.18432470440552601</v>
      </c>
    </row>
    <row r="12463" spans="1:5" x14ac:dyDescent="0.25">
      <c r="A12463" s="130">
        <v>63200.177471987103</v>
      </c>
      <c r="B12463" s="130">
        <v>2.3191629890489298</v>
      </c>
      <c r="C12463" s="130">
        <v>1.12119856348152</v>
      </c>
      <c r="D12463" s="130"/>
      <c r="E12463" s="130">
        <v>-0.18448346954761299</v>
      </c>
    </row>
    <row r="12464" spans="1:5" x14ac:dyDescent="0.25">
      <c r="A12464" s="130">
        <v>63204.788481667601</v>
      </c>
      <c r="B12464" s="130">
        <v>0.27945000921107999</v>
      </c>
      <c r="C12464" s="130">
        <v>1.1211627701295399</v>
      </c>
      <c r="D12464" s="130"/>
      <c r="E12464" s="130">
        <v>-0.184572775817262</v>
      </c>
    </row>
    <row r="12465" spans="1:5" x14ac:dyDescent="0.25">
      <c r="A12465" s="130">
        <v>63218.9285116463</v>
      </c>
      <c r="B12465" s="130">
        <v>1.27773856340425</v>
      </c>
      <c r="C12465" s="130">
        <v>1.12105257952796</v>
      </c>
      <c r="D12465" s="130"/>
      <c r="E12465" s="130">
        <v>-0.18484656185162801</v>
      </c>
    </row>
    <row r="12466" spans="1:5" x14ac:dyDescent="0.25">
      <c r="A12466" s="130">
        <v>63225.035870195097</v>
      </c>
      <c r="B12466" s="130">
        <v>2.3579948956405499</v>
      </c>
      <c r="C12466" s="130">
        <v>1.1210047873986899</v>
      </c>
      <c r="D12466" s="130"/>
      <c r="E12466" s="130">
        <v>-0.18496477872101699</v>
      </c>
    </row>
    <row r="12467" spans="1:5" x14ac:dyDescent="0.25">
      <c r="A12467" s="130">
        <v>63236.090990111501</v>
      </c>
      <c r="B12467" s="130">
        <v>8.5724999722591705E-2</v>
      </c>
      <c r="C12467" s="130">
        <v>1.1209179739955599</v>
      </c>
      <c r="D12467" s="130"/>
      <c r="E12467" s="130">
        <v>-0.18517871041978001</v>
      </c>
    </row>
    <row r="12468" spans="1:5" x14ac:dyDescent="0.25">
      <c r="A12468" s="130">
        <v>63240.010248895604</v>
      </c>
      <c r="B12468" s="130">
        <v>0.734464287930647</v>
      </c>
      <c r="C12468" s="130">
        <v>1.1208871033721199</v>
      </c>
      <c r="D12468" s="130"/>
      <c r="E12468" s="130">
        <v>-0.185254536018544</v>
      </c>
    </row>
    <row r="12469" spans="1:5" x14ac:dyDescent="0.25">
      <c r="A12469" s="130">
        <v>63243.394651691699</v>
      </c>
      <c r="B12469" s="130">
        <v>1.59119644371568</v>
      </c>
      <c r="C12469" s="130">
        <v>1.12086040632365</v>
      </c>
      <c r="D12469" s="130"/>
      <c r="E12469" s="130">
        <v>-0.18532000646341501</v>
      </c>
    </row>
    <row r="12470" spans="1:5" x14ac:dyDescent="0.25">
      <c r="A12470" s="130">
        <v>63245.124064179901</v>
      </c>
      <c r="B12470" s="130">
        <v>2.6793050156735498</v>
      </c>
      <c r="C12470" s="130">
        <v>1.1208467502272299</v>
      </c>
      <c r="D12470" s="130"/>
      <c r="E12470" s="130">
        <v>-0.18535345890082799</v>
      </c>
    </row>
    <row r="12471" spans="1:5" x14ac:dyDescent="0.25">
      <c r="A12471" s="130">
        <v>63245.213618129601</v>
      </c>
      <c r="B12471" s="130">
        <v>1.57966888554177</v>
      </c>
      <c r="C12471" s="130">
        <v>1.1208460428168801</v>
      </c>
      <c r="D12471" s="130"/>
      <c r="E12471" s="130">
        <v>-0.18535519111585699</v>
      </c>
    </row>
    <row r="12472" spans="1:5" x14ac:dyDescent="0.25">
      <c r="A12472" s="130">
        <v>63247.6878475228</v>
      </c>
      <c r="B12472" s="130">
        <v>0.82884937307503603</v>
      </c>
      <c r="C12472" s="130">
        <v>1.1208264881665</v>
      </c>
      <c r="D12472" s="130"/>
      <c r="E12472" s="130">
        <v>-0.18540304750628001</v>
      </c>
    </row>
    <row r="12473" spans="1:5" x14ac:dyDescent="0.25">
      <c r="A12473" s="130">
        <v>63252.0846514449</v>
      </c>
      <c r="B12473" s="130">
        <v>-0.38076566075439</v>
      </c>
      <c r="C12473" s="130">
        <v>1.1207916909264699</v>
      </c>
      <c r="D12473" s="130"/>
      <c r="E12473" s="130">
        <v>-0.18548808124989999</v>
      </c>
    </row>
    <row r="12474" spans="1:5" x14ac:dyDescent="0.25">
      <c r="A12474" s="130">
        <v>63255.242469741301</v>
      </c>
      <c r="B12474" s="130">
        <v>0.78959169029431098</v>
      </c>
      <c r="C12474" s="130">
        <v>1.1207666615526599</v>
      </c>
      <c r="D12474" s="130"/>
      <c r="E12474" s="130">
        <v>-0.18554914605962999</v>
      </c>
    </row>
    <row r="12475" spans="1:5" x14ac:dyDescent="0.25">
      <c r="A12475" s="130">
        <v>63268.844013201997</v>
      </c>
      <c r="B12475" s="130">
        <v>1.00587982766789</v>
      </c>
      <c r="C12475" s="130">
        <v>1.1206584941484601</v>
      </c>
      <c r="D12475" s="130"/>
      <c r="E12475" s="130">
        <v>-0.185812100447241</v>
      </c>
    </row>
    <row r="12476" spans="1:5" x14ac:dyDescent="0.25">
      <c r="A12476" s="130">
        <v>63273.894687870401</v>
      </c>
      <c r="B12476" s="130">
        <v>0.98603462130442099</v>
      </c>
      <c r="C12476" s="130">
        <v>1.1206181801914601</v>
      </c>
      <c r="D12476" s="130"/>
      <c r="E12476" s="130">
        <v>-0.185909715629761</v>
      </c>
    </row>
    <row r="12477" spans="1:5" x14ac:dyDescent="0.25">
      <c r="A12477" s="130">
        <v>63279.3050589657</v>
      </c>
      <c r="B12477" s="130">
        <v>-0.16883699121967899</v>
      </c>
      <c r="C12477" s="130">
        <v>1.1205749065472601</v>
      </c>
      <c r="D12477" s="130"/>
      <c r="E12477" s="130">
        <v>-0.18601426594546799</v>
      </c>
    </row>
    <row r="12478" spans="1:5" x14ac:dyDescent="0.25">
      <c r="A12478" s="130">
        <v>63287.006386506597</v>
      </c>
      <c r="B12478" s="130">
        <v>1.4987868617411599</v>
      </c>
      <c r="C12478" s="130">
        <v>1.1205131515047899</v>
      </c>
      <c r="D12478" s="130"/>
      <c r="E12478" s="130">
        <v>-0.18616305690878299</v>
      </c>
    </row>
    <row r="12479" spans="1:5" x14ac:dyDescent="0.25">
      <c r="A12479" s="130">
        <v>63296.113693910498</v>
      </c>
      <c r="B12479" s="130">
        <v>0.76192903498322195</v>
      </c>
      <c r="C12479" s="130">
        <v>1.12043988398449</v>
      </c>
      <c r="D12479" s="130"/>
      <c r="E12479" s="130">
        <v>-0.18633896629149199</v>
      </c>
    </row>
    <row r="12480" spans="1:5" x14ac:dyDescent="0.25">
      <c r="A12480" s="130">
        <v>63301.5971129065</v>
      </c>
      <c r="B12480" s="130">
        <v>0.907113734915033</v>
      </c>
      <c r="C12480" s="130">
        <v>1.1203956462245499</v>
      </c>
      <c r="D12480" s="130"/>
      <c r="E12480" s="130">
        <v>-0.186444855880991</v>
      </c>
    </row>
    <row r="12481" spans="1:5" x14ac:dyDescent="0.25">
      <c r="A12481" s="130">
        <v>63306.4192771651</v>
      </c>
      <c r="B12481" s="130">
        <v>-0.34957575577691002</v>
      </c>
      <c r="C12481" s="130">
        <v>1.1203566663022999</v>
      </c>
      <c r="D12481" s="130"/>
      <c r="E12481" s="130">
        <v>-0.18653796135149101</v>
      </c>
    </row>
    <row r="12482" spans="1:5" x14ac:dyDescent="0.25">
      <c r="A12482" s="130">
        <v>63307.851728916503</v>
      </c>
      <c r="B12482" s="130">
        <v>0.56688358031369301</v>
      </c>
      <c r="C12482" s="130">
        <v>1.1203450732572799</v>
      </c>
      <c r="D12482" s="130"/>
      <c r="E12482" s="130">
        <v>-0.186565616216851</v>
      </c>
    </row>
    <row r="12483" spans="1:5" x14ac:dyDescent="0.25">
      <c r="A12483" s="130">
        <v>63314.022728134099</v>
      </c>
      <c r="B12483" s="130">
        <v>-0.44762057110470099</v>
      </c>
      <c r="C12483" s="130">
        <v>1.1202950581300899</v>
      </c>
      <c r="D12483" s="130"/>
      <c r="E12483" s="130">
        <v>-0.18668473943104399</v>
      </c>
    </row>
    <row r="12484" spans="1:5" x14ac:dyDescent="0.25">
      <c r="A12484" s="130">
        <v>63319.409853416801</v>
      </c>
      <c r="B12484" s="130">
        <v>0.68628808603867797</v>
      </c>
      <c r="C12484" s="130">
        <v>1.12025130042432</v>
      </c>
      <c r="D12484" s="130"/>
      <c r="E12484" s="130">
        <v>-0.18678871253732199</v>
      </c>
    </row>
    <row r="12485" spans="1:5" x14ac:dyDescent="0.25">
      <c r="A12485" s="130">
        <v>63321.304576235103</v>
      </c>
      <c r="B12485" s="130">
        <v>1.28851455878218</v>
      </c>
      <c r="C12485" s="130">
        <v>1.1202358890850299</v>
      </c>
      <c r="D12485" s="130"/>
      <c r="E12485" s="130">
        <v>-0.18682527716356201</v>
      </c>
    </row>
    <row r="12486" spans="1:5" x14ac:dyDescent="0.25">
      <c r="A12486" s="130">
        <v>63344.970915503902</v>
      </c>
      <c r="B12486" s="130">
        <v>0.73193834955749304</v>
      </c>
      <c r="C12486" s="130">
        <v>1.1200424670579101</v>
      </c>
      <c r="D12486" s="130"/>
      <c r="E12486" s="130">
        <v>-0.18728181455096299</v>
      </c>
    </row>
    <row r="12487" spans="1:5" x14ac:dyDescent="0.25">
      <c r="A12487" s="130">
        <v>63351.703421749997</v>
      </c>
      <c r="B12487" s="130">
        <v>0.34723416180400002</v>
      </c>
      <c r="C12487" s="130">
        <v>1.1199871319869701</v>
      </c>
      <c r="D12487" s="130"/>
      <c r="E12487" s="130">
        <v>-0.18741162798012501</v>
      </c>
    </row>
    <row r="12488" spans="1:5" x14ac:dyDescent="0.25">
      <c r="A12488" s="130">
        <v>63351.929351403902</v>
      </c>
      <c r="B12488" s="130">
        <v>1.3299506480413299</v>
      </c>
      <c r="C12488" s="130">
        <v>1.1199852726721</v>
      </c>
      <c r="D12488" s="130"/>
      <c r="E12488" s="130">
        <v>-0.18741598379854801</v>
      </c>
    </row>
    <row r="12489" spans="1:5" x14ac:dyDescent="0.25">
      <c r="A12489" s="130">
        <v>63355.300656658699</v>
      </c>
      <c r="B12489" s="130">
        <v>1.3867212644117699</v>
      </c>
      <c r="C12489" s="130">
        <v>1.11995750979458</v>
      </c>
      <c r="D12489" s="130"/>
      <c r="E12489" s="130">
        <v>-0.18748097740849801</v>
      </c>
    </row>
    <row r="12490" spans="1:5" x14ac:dyDescent="0.25">
      <c r="A12490" s="130">
        <v>63358.512787106898</v>
      </c>
      <c r="B12490" s="130">
        <v>1.1660015054585999</v>
      </c>
      <c r="C12490" s="130">
        <v>1.1199310258162301</v>
      </c>
      <c r="D12490" s="130"/>
      <c r="E12490" s="130">
        <v>-0.18754289612257399</v>
      </c>
    </row>
    <row r="12491" spans="1:5" x14ac:dyDescent="0.25">
      <c r="A12491" s="130">
        <v>63369.802912716797</v>
      </c>
      <c r="B12491" s="130">
        <v>-0.51166744190128699</v>
      </c>
      <c r="C12491" s="130">
        <v>1.1198376924462099</v>
      </c>
      <c r="D12491" s="130"/>
      <c r="E12491" s="130">
        <v>-0.187760482142382</v>
      </c>
    </row>
    <row r="12492" spans="1:5" x14ac:dyDescent="0.25">
      <c r="A12492" s="130">
        <v>63383.584148342998</v>
      </c>
      <c r="B12492" s="130">
        <v>0.78027146391510505</v>
      </c>
      <c r="C12492" s="130">
        <v>1.11972324781406</v>
      </c>
      <c r="D12492" s="130"/>
      <c r="E12492" s="130">
        <v>-0.188025975392072</v>
      </c>
    </row>
    <row r="12493" spans="1:5" x14ac:dyDescent="0.25">
      <c r="A12493" s="130">
        <v>63388.203090474599</v>
      </c>
      <c r="B12493" s="130">
        <v>-0.96083548393885998</v>
      </c>
      <c r="C12493" s="130">
        <v>1.1196847635982301</v>
      </c>
      <c r="D12493" s="130"/>
      <c r="E12493" s="130">
        <v>-0.18811493346562599</v>
      </c>
    </row>
    <row r="12494" spans="1:5" x14ac:dyDescent="0.25">
      <c r="A12494" s="130">
        <v>63395.297598228397</v>
      </c>
      <c r="B12494" s="130">
        <v>0.91814205285822803</v>
      </c>
      <c r="C12494" s="130">
        <v>1.1196255299532101</v>
      </c>
      <c r="D12494" s="130"/>
      <c r="E12494" s="130">
        <v>-0.18825154493250301</v>
      </c>
    </row>
    <row r="12495" spans="1:5" x14ac:dyDescent="0.25">
      <c r="A12495" s="130">
        <v>63397.605827991101</v>
      </c>
      <c r="B12495" s="130">
        <v>0.58305772483560103</v>
      </c>
      <c r="C12495" s="130">
        <v>1.11960622585151</v>
      </c>
      <c r="D12495" s="130"/>
      <c r="E12495" s="130">
        <v>-0.188295985678711</v>
      </c>
    </row>
    <row r="12496" spans="1:5" x14ac:dyDescent="0.25">
      <c r="A12496" s="130">
        <v>63408.213601688803</v>
      </c>
      <c r="B12496" s="130">
        <v>0.66011919629971305</v>
      </c>
      <c r="C12496" s="130">
        <v>1.11951730886265</v>
      </c>
      <c r="D12496" s="130"/>
      <c r="E12496" s="130">
        <v>-0.18850017855895301</v>
      </c>
    </row>
    <row r="12497" spans="1:5" x14ac:dyDescent="0.25">
      <c r="A12497" s="130">
        <v>63432.800353610997</v>
      </c>
      <c r="B12497" s="130">
        <v>1.13446826740049</v>
      </c>
      <c r="C12497" s="130">
        <v>1.11930994556051</v>
      </c>
      <c r="D12497" s="130"/>
      <c r="E12497" s="130">
        <v>-0.18897320270472001</v>
      </c>
    </row>
    <row r="12498" spans="1:5" x14ac:dyDescent="0.25">
      <c r="A12498" s="130">
        <v>63439.456510379699</v>
      </c>
      <c r="B12498" s="130">
        <v>0.68161090960538995</v>
      </c>
      <c r="C12498" s="130">
        <v>1.1192535044652001</v>
      </c>
      <c r="D12498" s="130"/>
      <c r="E12498" s="130">
        <v>-0.18910119911618301</v>
      </c>
    </row>
    <row r="12499" spans="1:5" x14ac:dyDescent="0.25">
      <c r="A12499" s="130">
        <v>63441.662564411301</v>
      </c>
      <c r="B12499" s="130">
        <v>1.3806833854401499</v>
      </c>
      <c r="C12499" s="130">
        <v>1.1192347697846099</v>
      </c>
      <c r="D12499" s="130"/>
      <c r="E12499" s="130">
        <v>-0.189143615284322</v>
      </c>
    </row>
    <row r="12500" spans="1:5" x14ac:dyDescent="0.25">
      <c r="A12500" s="130">
        <v>63442.527954963698</v>
      </c>
      <c r="B12500" s="130">
        <v>1.9777460455590501</v>
      </c>
      <c r="C12500" s="130">
        <v>1.1192274166952001</v>
      </c>
      <c r="D12500" s="130"/>
      <c r="E12500" s="130">
        <v>-0.189160253509632</v>
      </c>
    </row>
    <row r="12501" spans="1:5" x14ac:dyDescent="0.25">
      <c r="A12501" s="130">
        <v>63445.918107679703</v>
      </c>
      <c r="B12501" s="130">
        <v>1.32858930676929</v>
      </c>
      <c r="C12501" s="130">
        <v>1.1191985902089401</v>
      </c>
      <c r="D12501" s="130"/>
      <c r="E12501" s="130">
        <v>-0.18922542922414201</v>
      </c>
    </row>
    <row r="12502" spans="1:5" x14ac:dyDescent="0.25">
      <c r="A12502" s="130">
        <v>63456.205366643298</v>
      </c>
      <c r="B12502" s="130">
        <v>1.7630704817799701</v>
      </c>
      <c r="C12502" s="130">
        <v>1.1191109143909601</v>
      </c>
      <c r="D12502" s="130"/>
      <c r="E12502" s="130">
        <v>-0.18942316043117099</v>
      </c>
    </row>
    <row r="12503" spans="1:5" x14ac:dyDescent="0.25">
      <c r="A12503" s="130">
        <v>63465.124949377103</v>
      </c>
      <c r="B12503" s="130">
        <v>2.64314691604792</v>
      </c>
      <c r="C12503" s="130">
        <v>1.11903464843471</v>
      </c>
      <c r="D12503" s="130"/>
      <c r="E12503" s="130">
        <v>-0.18959455312585599</v>
      </c>
    </row>
    <row r="12504" spans="1:5" x14ac:dyDescent="0.25">
      <c r="A12504" s="130">
        <v>63467.5302073407</v>
      </c>
      <c r="B12504" s="130">
        <v>1.2617831269191799</v>
      </c>
      <c r="C12504" s="130">
        <v>1.1190140434709901</v>
      </c>
      <c r="D12504" s="130"/>
      <c r="E12504" s="130">
        <v>-0.18964076292627999</v>
      </c>
    </row>
    <row r="12505" spans="1:5" x14ac:dyDescent="0.25">
      <c r="A12505" s="130">
        <v>63467.732001253302</v>
      </c>
      <c r="B12505" s="130">
        <v>0.95514365694089298</v>
      </c>
      <c r="C12505" s="130">
        <v>1.11901231402354</v>
      </c>
      <c r="D12505" s="130"/>
      <c r="E12505" s="130">
        <v>-0.18964463963481201</v>
      </c>
    </row>
    <row r="12506" spans="1:5" x14ac:dyDescent="0.25">
      <c r="A12506" s="130">
        <v>63482.704596401803</v>
      </c>
      <c r="B12506" s="130">
        <v>1.0466649175143301</v>
      </c>
      <c r="C12506" s="130">
        <v>1.1188836691818</v>
      </c>
      <c r="D12506" s="130"/>
      <c r="E12506" s="130">
        <v>-0.189932214706968</v>
      </c>
    </row>
    <row r="12507" spans="1:5" x14ac:dyDescent="0.25">
      <c r="A12507" s="130">
        <v>63491.688194902403</v>
      </c>
      <c r="B12507" s="130">
        <v>2.3323187442005699</v>
      </c>
      <c r="C12507" s="130">
        <v>1.11880617600015</v>
      </c>
      <c r="D12507" s="130"/>
      <c r="E12507" s="130">
        <v>-0.19010469724911</v>
      </c>
    </row>
    <row r="12508" spans="1:5" x14ac:dyDescent="0.25">
      <c r="A12508" s="130">
        <v>63494.790707639397</v>
      </c>
      <c r="B12508" s="130">
        <v>0.723866245437366</v>
      </c>
      <c r="C12508" s="130">
        <v>1.11877936043165</v>
      </c>
      <c r="D12508" s="130"/>
      <c r="E12508" s="130">
        <v>-0.19016425358870501</v>
      </c>
    </row>
    <row r="12509" spans="1:5" x14ac:dyDescent="0.25">
      <c r="A12509" s="130">
        <v>63508.207509926797</v>
      </c>
      <c r="B12509" s="130">
        <v>0.237385209932506</v>
      </c>
      <c r="C12509" s="130">
        <v>1.1186630842888401</v>
      </c>
      <c r="D12509" s="130"/>
      <c r="E12509" s="130">
        <v>-0.19042173956707401</v>
      </c>
    </row>
    <row r="12510" spans="1:5" x14ac:dyDescent="0.25">
      <c r="A12510" s="130">
        <v>63512.863800153602</v>
      </c>
      <c r="B12510" s="130">
        <v>0.57787846374528495</v>
      </c>
      <c r="C12510" s="130">
        <v>1.1186226125716301</v>
      </c>
      <c r="D12510" s="130"/>
      <c r="E12510" s="130">
        <v>-0.19051107513709301</v>
      </c>
    </row>
    <row r="12511" spans="1:5" x14ac:dyDescent="0.25">
      <c r="A12511" s="130">
        <v>63524.140091372501</v>
      </c>
      <c r="B12511" s="130">
        <v>1.21651625085391</v>
      </c>
      <c r="C12511" s="130">
        <v>1.1185243498129001</v>
      </c>
      <c r="D12511" s="130"/>
      <c r="E12511" s="130">
        <v>-0.19072736925428899</v>
      </c>
    </row>
    <row r="12512" spans="1:5" x14ac:dyDescent="0.25">
      <c r="A12512" s="130">
        <v>63525.217415987201</v>
      </c>
      <c r="B12512" s="130">
        <v>1.4908055121256401</v>
      </c>
      <c r="C12512" s="130">
        <v>1.1185149433496899</v>
      </c>
      <c r="D12512" s="130"/>
      <c r="E12512" s="130">
        <v>-0.19074802985094</v>
      </c>
    </row>
    <row r="12513" spans="1:5" x14ac:dyDescent="0.25">
      <c r="A12513" s="130">
        <v>63537.207823964403</v>
      </c>
      <c r="B12513" s="130">
        <v>0.34415140628005803</v>
      </c>
      <c r="C12513" s="130">
        <v>1.1184100338348699</v>
      </c>
      <c r="D12513" s="130"/>
      <c r="E12513" s="130">
        <v>-0.19097793216905301</v>
      </c>
    </row>
    <row r="12514" spans="1:5" x14ac:dyDescent="0.25">
      <c r="A12514" s="130">
        <v>63542.362182683202</v>
      </c>
      <c r="B12514" s="130">
        <v>1.82987118430016</v>
      </c>
      <c r="C12514" s="130">
        <v>1.11836481374554</v>
      </c>
      <c r="D12514" s="130"/>
      <c r="E12514" s="130">
        <v>-0.19107673514718301</v>
      </c>
    </row>
    <row r="12515" spans="1:5" x14ac:dyDescent="0.25">
      <c r="A12515" s="130">
        <v>63553.246751139501</v>
      </c>
      <c r="B12515" s="130">
        <v>-0.38201070483064897</v>
      </c>
      <c r="C12515" s="130">
        <v>1.11826908112218</v>
      </c>
      <c r="D12515" s="130"/>
      <c r="E12515" s="130">
        <v>-0.191285328266661</v>
      </c>
    </row>
    <row r="12516" spans="1:5" x14ac:dyDescent="0.25">
      <c r="A12516" s="130">
        <v>63553.4543710047</v>
      </c>
      <c r="B12516" s="130">
        <v>0.43819860084857198</v>
      </c>
      <c r="C12516" s="130">
        <v>1.1182672518886201</v>
      </c>
      <c r="D12516" s="130"/>
      <c r="E12516" s="130">
        <v>-0.19128930644203199</v>
      </c>
    </row>
    <row r="12517" spans="1:5" x14ac:dyDescent="0.25">
      <c r="A12517" s="130">
        <v>63555.926772570099</v>
      </c>
      <c r="B12517" s="130">
        <v>2.0163697311707001</v>
      </c>
      <c r="C12517" s="130">
        <v>1.11824545973112</v>
      </c>
      <c r="D12517" s="130"/>
      <c r="E12517" s="130">
        <v>-0.191336677841285</v>
      </c>
    </row>
    <row r="12518" spans="1:5" x14ac:dyDescent="0.25">
      <c r="A12518" s="130">
        <v>63562.038046094902</v>
      </c>
      <c r="B12518" s="130">
        <v>0.641564422703089</v>
      </c>
      <c r="C12518" s="130">
        <v>1.1181915221874399</v>
      </c>
      <c r="D12518" s="130"/>
      <c r="E12518" s="130">
        <v>-0.191453754916244</v>
      </c>
    </row>
    <row r="12519" spans="1:5" x14ac:dyDescent="0.25">
      <c r="A12519" s="130">
        <v>63566.082070109398</v>
      </c>
      <c r="B12519" s="130">
        <v>1.43327002790936</v>
      </c>
      <c r="C12519" s="130">
        <v>1.11815577393621</v>
      </c>
      <c r="D12519" s="130"/>
      <c r="E12519" s="130">
        <v>-0.191531216497657</v>
      </c>
    </row>
    <row r="12520" spans="1:5" x14ac:dyDescent="0.25">
      <c r="A12520" s="130">
        <v>63573.543657137598</v>
      </c>
      <c r="B12520" s="130">
        <v>-0.66101505776077196</v>
      </c>
      <c r="C12520" s="130">
        <v>1.11808969836209</v>
      </c>
      <c r="D12520" s="130"/>
      <c r="E12520" s="130">
        <v>-0.191674114896178</v>
      </c>
    </row>
    <row r="12521" spans="1:5" x14ac:dyDescent="0.25">
      <c r="A12521" s="130">
        <v>63589.750158256</v>
      </c>
      <c r="B12521" s="130">
        <v>1.34713007199716</v>
      </c>
      <c r="C12521" s="130">
        <v>1.11794566321667</v>
      </c>
      <c r="D12521" s="130"/>
      <c r="E12521" s="130">
        <v>-0.19198437654937101</v>
      </c>
    </row>
    <row r="12522" spans="1:5" x14ac:dyDescent="0.25">
      <c r="A12522" s="130">
        <v>63594.045952098997</v>
      </c>
      <c r="B12522" s="130">
        <v>-0.40147171979802998</v>
      </c>
      <c r="C12522" s="130">
        <v>1.11790736565593</v>
      </c>
      <c r="D12522" s="130"/>
      <c r="E12522" s="130">
        <v>-0.19206659059125</v>
      </c>
    </row>
    <row r="12523" spans="1:5" x14ac:dyDescent="0.25">
      <c r="A12523" s="130">
        <v>63597.431159607302</v>
      </c>
      <c r="B12523" s="130">
        <v>2.2057250619348601</v>
      </c>
      <c r="C12523" s="130">
        <v>1.1178771511835599</v>
      </c>
      <c r="D12523" s="130"/>
      <c r="E12523" s="130">
        <v>-0.19213136997559399</v>
      </c>
    </row>
    <row r="12524" spans="1:5" x14ac:dyDescent="0.25">
      <c r="A12524" s="130">
        <v>63599.996728867402</v>
      </c>
      <c r="B12524" s="130">
        <v>1.52770300531007</v>
      </c>
      <c r="C12524" s="130">
        <v>1.11785423188504</v>
      </c>
      <c r="D12524" s="130"/>
      <c r="E12524" s="130">
        <v>-0.19218046027899399</v>
      </c>
    </row>
    <row r="12525" spans="1:5" x14ac:dyDescent="0.25">
      <c r="A12525" s="130">
        <v>63603.847171578302</v>
      </c>
      <c r="B12525" s="130">
        <v>0.188231228190716</v>
      </c>
      <c r="C12525" s="130">
        <v>1.11781980122672</v>
      </c>
      <c r="D12525" s="130"/>
      <c r="E12525" s="130">
        <v>-0.19225412846915499</v>
      </c>
    </row>
    <row r="12526" spans="1:5" x14ac:dyDescent="0.25">
      <c r="A12526" s="130">
        <v>63604.910721981701</v>
      </c>
      <c r="B12526" s="130">
        <v>-1.15976381327596</v>
      </c>
      <c r="C12526" s="130">
        <v>1.1178102839763899</v>
      </c>
      <c r="D12526" s="130"/>
      <c r="E12526" s="130">
        <v>-0.192274475205369</v>
      </c>
    </row>
    <row r="12527" spans="1:5" x14ac:dyDescent="0.25">
      <c r="A12527" s="130">
        <v>63613.849885433898</v>
      </c>
      <c r="B12527" s="130">
        <v>1.4542049158332999</v>
      </c>
      <c r="C12527" s="130">
        <v>1.11773017210935</v>
      </c>
      <c r="D12527" s="130"/>
      <c r="E12527" s="130">
        <v>-0.192445463777874</v>
      </c>
    </row>
    <row r="12528" spans="1:5" x14ac:dyDescent="0.25">
      <c r="A12528" s="130">
        <v>63620.167048864001</v>
      </c>
      <c r="B12528" s="130">
        <v>-1.54012575639961E-2</v>
      </c>
      <c r="C12528" s="130">
        <v>1.1176734302481399</v>
      </c>
      <c r="D12528" s="130"/>
      <c r="E12528" s="130">
        <v>-0.192566270455622</v>
      </c>
    </row>
    <row r="12529" spans="1:5" x14ac:dyDescent="0.25">
      <c r="A12529" s="130">
        <v>63625.671881703602</v>
      </c>
      <c r="B12529" s="130">
        <v>-1.1049314480369601</v>
      </c>
      <c r="C12529" s="130">
        <v>1.1176238987041101</v>
      </c>
      <c r="D12529" s="130"/>
      <c r="E12529" s="130">
        <v>-0.19267152343795699</v>
      </c>
    </row>
    <row r="12530" spans="1:5" x14ac:dyDescent="0.25">
      <c r="A12530" s="130">
        <v>63636.621479039801</v>
      </c>
      <c r="B12530" s="130">
        <v>1.67266808411097</v>
      </c>
      <c r="C12530" s="130">
        <v>1.11752513847303</v>
      </c>
      <c r="D12530" s="130"/>
      <c r="E12530" s="130">
        <v>-0.19288082819359001</v>
      </c>
    </row>
    <row r="12531" spans="1:5" x14ac:dyDescent="0.25">
      <c r="A12531" s="130">
        <v>63639.633873298699</v>
      </c>
      <c r="B12531" s="130">
        <v>1.5502072372481901</v>
      </c>
      <c r="C12531" s="130">
        <v>1.11749791280858</v>
      </c>
      <c r="D12531" s="130"/>
      <c r="E12531" s="130">
        <v>-0.192938398692514</v>
      </c>
    </row>
    <row r="12532" spans="1:5" x14ac:dyDescent="0.25">
      <c r="A12532" s="130">
        <v>63651.661300804699</v>
      </c>
      <c r="B12532" s="130">
        <v>1.7582856683885999</v>
      </c>
      <c r="C12532" s="130">
        <v>1.1173889736722999</v>
      </c>
      <c r="D12532" s="130"/>
      <c r="E12532" s="130">
        <v>-0.19316820450747199</v>
      </c>
    </row>
    <row r="12533" spans="1:5" x14ac:dyDescent="0.25">
      <c r="A12533" s="130">
        <v>63662.994681241398</v>
      </c>
      <c r="B12533" s="130">
        <v>0.25862363953270701</v>
      </c>
      <c r="C12533" s="130">
        <v>1.1172859761468501</v>
      </c>
      <c r="D12533" s="130"/>
      <c r="E12533" s="130">
        <v>-0.193384671928719</v>
      </c>
    </row>
    <row r="12534" spans="1:5" x14ac:dyDescent="0.25">
      <c r="A12534" s="130">
        <v>63668.811950352399</v>
      </c>
      <c r="B12534" s="130">
        <v>1.2969301066801899</v>
      </c>
      <c r="C12534" s="130">
        <v>1.1172329796858</v>
      </c>
      <c r="D12534" s="130"/>
      <c r="E12534" s="130">
        <v>-0.193495752550843</v>
      </c>
    </row>
    <row r="12535" spans="1:5" x14ac:dyDescent="0.25">
      <c r="A12535" s="130">
        <v>63671.848138224203</v>
      </c>
      <c r="B12535" s="130">
        <v>2.3424764129787801</v>
      </c>
      <c r="C12535" s="130">
        <v>1.11720528472504</v>
      </c>
      <c r="D12535" s="130"/>
      <c r="E12535" s="130">
        <v>-0.193553720639566</v>
      </c>
    </row>
    <row r="12536" spans="1:5" x14ac:dyDescent="0.25">
      <c r="A12536" s="130">
        <v>63692.468381464503</v>
      </c>
      <c r="B12536" s="130">
        <v>1.04360090740319</v>
      </c>
      <c r="C12536" s="130">
        <v>1.1170165683945401</v>
      </c>
      <c r="D12536" s="130"/>
      <c r="E12536" s="130">
        <v>-0.19394726800445999</v>
      </c>
    </row>
    <row r="12537" spans="1:5" x14ac:dyDescent="0.25">
      <c r="A12537" s="130">
        <v>63706.709725134402</v>
      </c>
      <c r="B12537" s="130">
        <v>3.9040430098715699</v>
      </c>
      <c r="C12537" s="130">
        <v>1.1168855987092099</v>
      </c>
      <c r="D12537" s="130"/>
      <c r="E12537" s="130">
        <v>-0.19421892610786301</v>
      </c>
    </row>
    <row r="12538" spans="1:5" x14ac:dyDescent="0.25">
      <c r="A12538" s="130">
        <v>63711.649242932297</v>
      </c>
      <c r="B12538" s="130">
        <v>1.8368535690610699</v>
      </c>
      <c r="C12538" s="130">
        <v>1.11684005280271</v>
      </c>
      <c r="D12538" s="130"/>
      <c r="E12538" s="130">
        <v>-0.19431312133057599</v>
      </c>
    </row>
    <row r="12539" spans="1:5" x14ac:dyDescent="0.25">
      <c r="A12539" s="130">
        <v>63712.087795684602</v>
      </c>
      <c r="B12539" s="130">
        <v>3.1564963314846701</v>
      </c>
      <c r="C12539" s="130">
        <v>1.11683600605643</v>
      </c>
      <c r="D12539" s="130"/>
      <c r="E12539" s="130">
        <v>-0.19432148372121999</v>
      </c>
    </row>
    <row r="12540" spans="1:5" x14ac:dyDescent="0.25">
      <c r="A12540" s="130">
        <v>63712.688813168301</v>
      </c>
      <c r="B12540" s="130">
        <v>-1.01486871880496E-2</v>
      </c>
      <c r="C12540" s="130">
        <v>1.11683045937946</v>
      </c>
      <c r="D12540" s="130"/>
      <c r="E12540" s="130">
        <v>-0.19433294383194399</v>
      </c>
    </row>
    <row r="12541" spans="1:5" x14ac:dyDescent="0.25">
      <c r="A12541" s="130">
        <v>63712.9701968261</v>
      </c>
      <c r="B12541" s="130">
        <v>0.57800801331067098</v>
      </c>
      <c r="C12541" s="130">
        <v>1.11682786223006</v>
      </c>
      <c r="D12541" s="130"/>
      <c r="E12541" s="130">
        <v>-0.19433830914070099</v>
      </c>
    </row>
    <row r="12542" spans="1:5" x14ac:dyDescent="0.25">
      <c r="A12542" s="130">
        <v>63717.019903322202</v>
      </c>
      <c r="B12542" s="130">
        <v>0.45656505110873702</v>
      </c>
      <c r="C12542" s="130">
        <v>1.11679046168212</v>
      </c>
      <c r="D12542" s="130"/>
      <c r="E12542" s="130">
        <v>-0.194415522178433</v>
      </c>
    </row>
    <row r="12543" spans="1:5" x14ac:dyDescent="0.25">
      <c r="A12543" s="130">
        <v>63717.7381055402</v>
      </c>
      <c r="B12543" s="130">
        <v>0.32696664496005801</v>
      </c>
      <c r="C12543" s="130">
        <v>1.1167838245123201</v>
      </c>
      <c r="D12543" s="130"/>
      <c r="E12543" s="130">
        <v>-0.194429214660261</v>
      </c>
    </row>
    <row r="12544" spans="1:5" x14ac:dyDescent="0.25">
      <c r="A12544" s="130">
        <v>63719.234815700103</v>
      </c>
      <c r="B12544" s="130">
        <v>-0.13523217038544599</v>
      </c>
      <c r="C12544" s="130">
        <v>1.1167699887028</v>
      </c>
      <c r="D12544" s="130"/>
      <c r="E12544" s="130">
        <v>-0.19445774838263399</v>
      </c>
    </row>
    <row r="12545" spans="1:5" x14ac:dyDescent="0.25">
      <c r="A12545" s="130">
        <v>63720.6068040026</v>
      </c>
      <c r="B12545" s="130">
        <v>-1.09300922662722</v>
      </c>
      <c r="C12545" s="130">
        <v>1.11675730090175</v>
      </c>
      <c r="D12545" s="130"/>
      <c r="E12545" s="130">
        <v>-0.194483903223723</v>
      </c>
    </row>
    <row r="12546" spans="1:5" x14ac:dyDescent="0.25">
      <c r="A12546" s="130">
        <v>63720.7558876806</v>
      </c>
      <c r="B12546" s="130">
        <v>0.116373179878915</v>
      </c>
      <c r="C12546" s="130">
        <v>1.1167559219291801</v>
      </c>
      <c r="D12546" s="130"/>
      <c r="E12546" s="130">
        <v>-0.194486745208034</v>
      </c>
    </row>
    <row r="12547" spans="1:5" x14ac:dyDescent="0.25">
      <c r="A12547" s="130">
        <v>63728.623146702201</v>
      </c>
      <c r="B12547" s="130">
        <v>-0.34843426063458899</v>
      </c>
      <c r="C12547" s="130">
        <v>1.1166830735428801</v>
      </c>
      <c r="D12547" s="130"/>
      <c r="E12547" s="130">
        <v>-0.19463670050201201</v>
      </c>
    </row>
    <row r="12548" spans="1:5" x14ac:dyDescent="0.25">
      <c r="A12548" s="130">
        <v>63729.7126110803</v>
      </c>
      <c r="B12548" s="130">
        <v>0.94508322880220197</v>
      </c>
      <c r="C12548" s="130">
        <v>1.1166729732437899</v>
      </c>
      <c r="D12548" s="130"/>
      <c r="E12548" s="130">
        <v>-0.19465746358882199</v>
      </c>
    </row>
    <row r="12549" spans="1:5" x14ac:dyDescent="0.25">
      <c r="A12549" s="130">
        <v>63744.482583796897</v>
      </c>
      <c r="B12549" s="130">
        <v>1.1927650931835301</v>
      </c>
      <c r="C12549" s="130">
        <v>1.11653575105638</v>
      </c>
      <c r="D12549" s="130"/>
      <c r="E12549" s="130">
        <v>-0.19493888250782501</v>
      </c>
    </row>
    <row r="12550" spans="1:5" x14ac:dyDescent="0.25">
      <c r="A12550" s="130">
        <v>63748.005259169797</v>
      </c>
      <c r="B12550" s="130">
        <v>0.52486141895653504</v>
      </c>
      <c r="C12550" s="130">
        <v>1.11650294333199</v>
      </c>
      <c r="D12550" s="130"/>
      <c r="E12550" s="130">
        <v>-0.19500598285662801</v>
      </c>
    </row>
    <row r="12551" spans="1:5" x14ac:dyDescent="0.25">
      <c r="A12551" s="130">
        <v>63753.420962378201</v>
      </c>
      <c r="B12551" s="130">
        <v>0.96655460740178201</v>
      </c>
      <c r="C12551" s="130">
        <v>1.1164524455285301</v>
      </c>
      <c r="D12551" s="130"/>
      <c r="E12551" s="130">
        <v>-0.195109127736694</v>
      </c>
    </row>
    <row r="12552" spans="1:5" x14ac:dyDescent="0.25">
      <c r="A12552" s="130">
        <v>63760.499770110902</v>
      </c>
      <c r="B12552" s="130">
        <v>1.50022177556668</v>
      </c>
      <c r="C12552" s="130">
        <v>1.1163863315546001</v>
      </c>
      <c r="D12552" s="130"/>
      <c r="E12552" s="130">
        <v>-0.19524392156163101</v>
      </c>
    </row>
    <row r="12553" spans="1:5" x14ac:dyDescent="0.25">
      <c r="A12553" s="130">
        <v>63762.9098256445</v>
      </c>
      <c r="B12553" s="130">
        <v>-1.0296392064231099</v>
      </c>
      <c r="C12553" s="130">
        <v>1.1163637942865099</v>
      </c>
      <c r="D12553" s="130"/>
      <c r="E12553" s="130">
        <v>-0.195289806900632</v>
      </c>
    </row>
    <row r="12554" spans="1:5" x14ac:dyDescent="0.25">
      <c r="A12554" s="130">
        <v>63777.517942292201</v>
      </c>
      <c r="B12554" s="130">
        <v>1.0598433723753</v>
      </c>
      <c r="C12554" s="130">
        <v>1.11622688504961</v>
      </c>
      <c r="D12554" s="130"/>
      <c r="E12554" s="130">
        <v>-0.19556786027526701</v>
      </c>
    </row>
    <row r="12555" spans="1:5" x14ac:dyDescent="0.25">
      <c r="A12555" s="130">
        <v>63782.273103535299</v>
      </c>
      <c r="B12555" s="130">
        <v>1.66782973476831</v>
      </c>
      <c r="C12555" s="130">
        <v>1.11618220704028</v>
      </c>
      <c r="D12555" s="130"/>
      <c r="E12555" s="130">
        <v>-0.19565834404228</v>
      </c>
    </row>
    <row r="12556" spans="1:5" x14ac:dyDescent="0.25">
      <c r="A12556" s="130">
        <v>63785.166224868699</v>
      </c>
      <c r="B12556" s="130">
        <v>2.6502636415895799</v>
      </c>
      <c r="C12556" s="130">
        <v>1.11615499737583</v>
      </c>
      <c r="D12556" s="130"/>
      <c r="E12556" s="130">
        <v>-0.195713389477951</v>
      </c>
    </row>
    <row r="12557" spans="1:5" x14ac:dyDescent="0.25">
      <c r="A12557" s="130">
        <v>63785.569321994502</v>
      </c>
      <c r="B12557" s="130">
        <v>1.7201784020620901</v>
      </c>
      <c r="C12557" s="130">
        <v>1.1161512046602999</v>
      </c>
      <c r="D12557" s="130"/>
      <c r="E12557" s="130">
        <v>-0.19572105854423899</v>
      </c>
    </row>
    <row r="12558" spans="1:5" x14ac:dyDescent="0.25">
      <c r="A12558" s="130">
        <v>63789.522339303498</v>
      </c>
      <c r="B12558" s="130">
        <v>1.1066221701671699</v>
      </c>
      <c r="C12558" s="130">
        <v>1.1161139901738499</v>
      </c>
      <c r="D12558" s="130"/>
      <c r="E12558" s="130">
        <v>-0.19579626109953199</v>
      </c>
    </row>
    <row r="12559" spans="1:5" x14ac:dyDescent="0.25">
      <c r="A12559" s="130">
        <v>63791.605121667497</v>
      </c>
      <c r="B12559" s="130">
        <v>0.46372490283750301</v>
      </c>
      <c r="C12559" s="130">
        <v>1.11609436728648</v>
      </c>
      <c r="D12559" s="130"/>
      <c r="E12559" s="130">
        <v>-0.19583588048344799</v>
      </c>
    </row>
    <row r="12560" spans="1:5" x14ac:dyDescent="0.25">
      <c r="A12560" s="130">
        <v>63793.222672415402</v>
      </c>
      <c r="B12560" s="130">
        <v>1.44547699399229</v>
      </c>
      <c r="C12560" s="130">
        <v>1.1160791203598199</v>
      </c>
      <c r="D12560" s="130"/>
      <c r="E12560" s="130">
        <v>-0.19586664833596701</v>
      </c>
    </row>
    <row r="12561" spans="1:5" x14ac:dyDescent="0.25">
      <c r="A12561" s="130">
        <v>63802.850892151197</v>
      </c>
      <c r="B12561" s="130">
        <v>0.35980115998996998</v>
      </c>
      <c r="C12561" s="130">
        <v>1.11598823533019</v>
      </c>
      <c r="D12561" s="130"/>
      <c r="E12561" s="130">
        <v>-0.19604975773581801</v>
      </c>
    </row>
    <row r="12562" spans="1:5" x14ac:dyDescent="0.25">
      <c r="A12562" s="130">
        <v>63806.468654956203</v>
      </c>
      <c r="B12562" s="130">
        <v>1.20554536721731</v>
      </c>
      <c r="C12562" s="130">
        <v>1.11595402826694</v>
      </c>
      <c r="D12562" s="130"/>
      <c r="E12562" s="130">
        <v>-0.196118546394038</v>
      </c>
    </row>
    <row r="12563" spans="1:5" x14ac:dyDescent="0.25">
      <c r="A12563" s="130">
        <v>63810.177135988299</v>
      </c>
      <c r="B12563" s="130">
        <v>0.48158690597470699</v>
      </c>
      <c r="C12563" s="130">
        <v>1.11591893099968</v>
      </c>
      <c r="D12563" s="130"/>
      <c r="E12563" s="130">
        <v>-0.19618905208915099</v>
      </c>
    </row>
    <row r="12564" spans="1:5" x14ac:dyDescent="0.25">
      <c r="A12564" s="130">
        <v>63818.274273502298</v>
      </c>
      <c r="B12564" s="130">
        <v>1.13192149609826</v>
      </c>
      <c r="C12564" s="130">
        <v>1.1158421854715701</v>
      </c>
      <c r="D12564" s="130"/>
      <c r="E12564" s="130">
        <v>-0.19634296722179101</v>
      </c>
    </row>
    <row r="12565" spans="1:5" x14ac:dyDescent="0.25">
      <c r="A12565" s="130">
        <v>63821.098280706698</v>
      </c>
      <c r="B12565" s="130">
        <v>0.58925991358616003</v>
      </c>
      <c r="C12565" s="130">
        <v>1.1158153826285999</v>
      </c>
      <c r="D12565" s="130"/>
      <c r="E12565" s="130">
        <v>-0.19639663864913301</v>
      </c>
    </row>
    <row r="12566" spans="1:5" x14ac:dyDescent="0.25">
      <c r="A12566" s="130">
        <v>63824.986822594503</v>
      </c>
      <c r="B12566" s="130">
        <v>2.0119223466293201</v>
      </c>
      <c r="C12566" s="130">
        <v>1.1157784453267101</v>
      </c>
      <c r="D12566" s="130"/>
      <c r="E12566" s="130">
        <v>-0.19647053442126</v>
      </c>
    </row>
    <row r="12567" spans="1:5" x14ac:dyDescent="0.25">
      <c r="A12567" s="130">
        <v>63834.161322849897</v>
      </c>
      <c r="B12567" s="130">
        <v>1.14231819284187</v>
      </c>
      <c r="C12567" s="130">
        <v>1.1156911552687401</v>
      </c>
      <c r="D12567" s="130"/>
      <c r="E12567" s="130">
        <v>-0.196644846934067</v>
      </c>
    </row>
    <row r="12568" spans="1:5" x14ac:dyDescent="0.25">
      <c r="A12568" s="130">
        <v>63854.747797068201</v>
      </c>
      <c r="B12568" s="130">
        <v>1.6922020281922501</v>
      </c>
      <c r="C12568" s="130">
        <v>1.1154945689353799</v>
      </c>
      <c r="D12568" s="130"/>
      <c r="E12568" s="130">
        <v>-0.197035805468386</v>
      </c>
    </row>
    <row r="12569" spans="1:5" x14ac:dyDescent="0.25">
      <c r="A12569" s="130">
        <v>63856.423746863002</v>
      </c>
      <c r="B12569" s="130">
        <v>0.575878193673796</v>
      </c>
      <c r="C12569" s="130">
        <v>1.1154785213462499</v>
      </c>
      <c r="D12569" s="130"/>
      <c r="E12569" s="130">
        <v>-0.19706762267522401</v>
      </c>
    </row>
    <row r="12570" spans="1:5" x14ac:dyDescent="0.25">
      <c r="A12570" s="130">
        <v>63884.0285948741</v>
      </c>
      <c r="B12570" s="130">
        <v>-3.3104897378433099E-2</v>
      </c>
      <c r="C12570" s="130">
        <v>1.1152132669597501</v>
      </c>
      <c r="D12570" s="130"/>
      <c r="E12570" s="130">
        <v>-0.197591454908985</v>
      </c>
    </row>
    <row r="12571" spans="1:5" x14ac:dyDescent="0.25">
      <c r="A12571" s="130">
        <v>63885.178436072601</v>
      </c>
      <c r="B12571" s="130">
        <v>9.8094563307160598E-2</v>
      </c>
      <c r="C12571" s="130">
        <v>1.11520218027643</v>
      </c>
      <c r="D12571" s="130"/>
      <c r="E12571" s="130">
        <v>-0.19761326482608499</v>
      </c>
    </row>
    <row r="12572" spans="1:5" x14ac:dyDescent="0.25">
      <c r="A12572" s="130">
        <v>63887.709121250002</v>
      </c>
      <c r="B12572" s="130">
        <v>0.810844841754221</v>
      </c>
      <c r="C12572" s="130">
        <v>1.1151777689937299</v>
      </c>
      <c r="D12572" s="130"/>
      <c r="E12572" s="130">
        <v>-0.19766126356911201</v>
      </c>
    </row>
    <row r="12573" spans="1:5" x14ac:dyDescent="0.25">
      <c r="A12573" s="130">
        <v>63888.266210730399</v>
      </c>
      <c r="B12573" s="130">
        <v>-0.237716189481396</v>
      </c>
      <c r="C12573" s="130">
        <v>1.1151723932872499</v>
      </c>
      <c r="D12573" s="130"/>
      <c r="E12573" s="130">
        <v>-0.19767182921922899</v>
      </c>
    </row>
    <row r="12574" spans="1:5" x14ac:dyDescent="0.25">
      <c r="A12574" s="130">
        <v>63890.753481665903</v>
      </c>
      <c r="B12574" s="130">
        <v>1.4436356884930199</v>
      </c>
      <c r="C12574" s="130">
        <v>1.1151483834432401</v>
      </c>
      <c r="D12574" s="130"/>
      <c r="E12574" s="130">
        <v>-0.19771900012057</v>
      </c>
    </row>
    <row r="12575" spans="1:5" x14ac:dyDescent="0.25">
      <c r="A12575" s="130">
        <v>63894.202932955501</v>
      </c>
      <c r="B12575" s="130">
        <v>1.1880780297592199</v>
      </c>
      <c r="C12575" s="130">
        <v>1.11511506235078</v>
      </c>
      <c r="D12575" s="130"/>
      <c r="E12575" s="130">
        <v>-0.197784412768511</v>
      </c>
    </row>
    <row r="12576" spans="1:5" x14ac:dyDescent="0.25">
      <c r="A12576" s="130">
        <v>63896.9258156258</v>
      </c>
      <c r="B12576" s="130">
        <v>0.34984436880887099</v>
      </c>
      <c r="C12576" s="130">
        <v>1.11508874074651</v>
      </c>
      <c r="D12576" s="130"/>
      <c r="E12576" s="130">
        <v>-0.197836042481804</v>
      </c>
    </row>
    <row r="12577" spans="1:5" x14ac:dyDescent="0.25">
      <c r="A12577" s="130">
        <v>63899.028620164601</v>
      </c>
      <c r="B12577" s="130">
        <v>0.729967309517221</v>
      </c>
      <c r="C12577" s="130">
        <v>1.1150684018485799</v>
      </c>
      <c r="D12577" s="130"/>
      <c r="E12577" s="130">
        <v>-0.197875911697597</v>
      </c>
    </row>
    <row r="12578" spans="1:5" x14ac:dyDescent="0.25">
      <c r="A12578" s="130">
        <v>63910.161655049298</v>
      </c>
      <c r="B12578" s="130">
        <v>1.6055641154834699</v>
      </c>
      <c r="C12578" s="130">
        <v>1.11496055402679</v>
      </c>
      <c r="D12578" s="130"/>
      <c r="E12578" s="130">
        <v>-0.19808695161107701</v>
      </c>
    </row>
    <row r="12579" spans="1:5" x14ac:dyDescent="0.25">
      <c r="A12579" s="130">
        <v>63922.359468766801</v>
      </c>
      <c r="B12579" s="130">
        <v>0.65290129594595103</v>
      </c>
      <c r="C12579" s="130">
        <v>1.11484207243207</v>
      </c>
      <c r="D12579" s="130"/>
      <c r="E12579" s="130">
        <v>-0.19831809333275499</v>
      </c>
    </row>
    <row r="12580" spans="1:5" x14ac:dyDescent="0.25">
      <c r="A12580" s="130">
        <v>63945.061434645599</v>
      </c>
      <c r="B12580" s="130">
        <v>5.6029122208283404</v>
      </c>
      <c r="C12580" s="130">
        <v>1.1146206805927299</v>
      </c>
      <c r="D12580" s="130"/>
      <c r="E12580" s="130">
        <v>-0.19874805373704199</v>
      </c>
    </row>
    <row r="12581" spans="1:5" x14ac:dyDescent="0.25">
      <c r="A12581" s="130">
        <v>63952.303479989001</v>
      </c>
      <c r="B12581" s="130">
        <v>0.99919749123766899</v>
      </c>
      <c r="C12581" s="130">
        <v>1.1145498167724199</v>
      </c>
      <c r="D12581" s="130"/>
      <c r="E12581" s="130">
        <v>-0.198885150671918</v>
      </c>
    </row>
    <row r="12582" spans="1:5" x14ac:dyDescent="0.25">
      <c r="A12582" s="130">
        <v>63952.996100098702</v>
      </c>
      <c r="B12582" s="130">
        <v>2.88812507188947</v>
      </c>
      <c r="C12582" s="130">
        <v>1.1145430334364199</v>
      </c>
      <c r="D12582" s="130"/>
      <c r="E12582" s="130">
        <v>-0.198898260862684</v>
      </c>
    </row>
    <row r="12583" spans="1:5" x14ac:dyDescent="0.25">
      <c r="A12583" s="130">
        <v>63954.734893647103</v>
      </c>
      <c r="B12583" s="130">
        <v>1.19989347432532</v>
      </c>
      <c r="C12583" s="130">
        <v>1.1145259995444201</v>
      </c>
      <c r="D12583" s="130"/>
      <c r="E12583" s="130">
        <v>-0.19893117222197701</v>
      </c>
    </row>
    <row r="12584" spans="1:5" x14ac:dyDescent="0.25">
      <c r="A12584" s="130">
        <v>63958.897697412802</v>
      </c>
      <c r="B12584" s="130">
        <v>-6.21108324279196E-2</v>
      </c>
      <c r="C12584" s="130">
        <v>1.1144851923436201</v>
      </c>
      <c r="D12584" s="130"/>
      <c r="E12584" s="130">
        <v>-0.199009957418915</v>
      </c>
    </row>
    <row r="12585" spans="1:5" x14ac:dyDescent="0.25">
      <c r="A12585" s="130">
        <v>63958.998445550496</v>
      </c>
      <c r="B12585" s="130">
        <v>1.14680087592682</v>
      </c>
      <c r="C12585" s="130">
        <v>1.11448420426067</v>
      </c>
      <c r="D12585" s="130"/>
      <c r="E12585" s="130">
        <v>-0.199011864053454</v>
      </c>
    </row>
    <row r="12586" spans="1:5" x14ac:dyDescent="0.25">
      <c r="A12586" s="130">
        <v>63960.416739816697</v>
      </c>
      <c r="B12586" s="130">
        <v>1.05702409435999</v>
      </c>
      <c r="C12586" s="130">
        <v>1.1144702920599201</v>
      </c>
      <c r="D12586" s="130"/>
      <c r="E12586" s="130">
        <v>-0.199038704312863</v>
      </c>
    </row>
    <row r="12587" spans="1:5" x14ac:dyDescent="0.25">
      <c r="A12587" s="130">
        <v>63964.653701822201</v>
      </c>
      <c r="B12587" s="130">
        <v>1.07895039655692</v>
      </c>
      <c r="C12587" s="130">
        <v>1.1144287052323201</v>
      </c>
      <c r="D12587" s="130"/>
      <c r="E12587" s="130">
        <v>-0.19911887903294501</v>
      </c>
    </row>
    <row r="12588" spans="1:5" x14ac:dyDescent="0.25">
      <c r="A12588" s="130">
        <v>63970.341487580299</v>
      </c>
      <c r="B12588" s="130">
        <v>1.2430753262029399</v>
      </c>
      <c r="C12588" s="130">
        <v>1.11437281707836</v>
      </c>
      <c r="D12588" s="130"/>
      <c r="E12588" s="130">
        <v>-0.199226490942986</v>
      </c>
    </row>
    <row r="12589" spans="1:5" x14ac:dyDescent="0.25">
      <c r="A12589" s="130">
        <v>63979.756549650803</v>
      </c>
      <c r="B12589" s="130">
        <v>1.5343549699939001</v>
      </c>
      <c r="C12589" s="130">
        <v>1.1142801513753799</v>
      </c>
      <c r="D12589" s="130"/>
      <c r="E12589" s="130">
        <v>-0.19940458122250401</v>
      </c>
    </row>
    <row r="12590" spans="1:5" x14ac:dyDescent="0.25">
      <c r="A12590" s="130">
        <v>63988.977394196503</v>
      </c>
      <c r="B12590" s="130">
        <v>1.34110001091938</v>
      </c>
      <c r="C12590" s="130">
        <v>1.1141892128684101</v>
      </c>
      <c r="D12590" s="130"/>
      <c r="E12590" s="130">
        <v>-0.19957894820022401</v>
      </c>
    </row>
    <row r="12591" spans="1:5" x14ac:dyDescent="0.25">
      <c r="A12591" s="130">
        <v>63995.983457342503</v>
      </c>
      <c r="B12591" s="130">
        <v>-0.24339156610190299</v>
      </c>
      <c r="C12591" s="130">
        <v>1.1141199958617001</v>
      </c>
      <c r="D12591" s="130"/>
      <c r="E12591" s="130">
        <v>-0.199711400672345</v>
      </c>
    </row>
    <row r="12592" spans="1:5" x14ac:dyDescent="0.25">
      <c r="A12592" s="130">
        <v>63996.715530692301</v>
      </c>
      <c r="B12592" s="130">
        <v>1.33397101981008</v>
      </c>
      <c r="C12592" s="130">
        <v>1.11411275725869</v>
      </c>
      <c r="D12592" s="130"/>
      <c r="E12592" s="130">
        <v>-0.19972523918284801</v>
      </c>
    </row>
    <row r="12593" spans="1:5" x14ac:dyDescent="0.25">
      <c r="A12593" s="130">
        <v>63998.644849918797</v>
      </c>
      <c r="B12593" s="130"/>
      <c r="C12593" s="130">
        <v>1.1140936750686401</v>
      </c>
      <c r="D12593" s="130"/>
      <c r="E12593" s="130">
        <v>-0.199761707960743</v>
      </c>
    </row>
    <row r="12594" spans="1:5" x14ac:dyDescent="0.25">
      <c r="A12594" s="130">
        <v>63999.511415363901</v>
      </c>
      <c r="B12594" s="130">
        <v>0.833692704160227</v>
      </c>
      <c r="C12594" s="130">
        <v>1.11408510161942</v>
      </c>
      <c r="D12594" s="130"/>
      <c r="E12594" s="130">
        <v>-0.19977808743512401</v>
      </c>
    </row>
    <row r="12595" spans="1:5" x14ac:dyDescent="0.25">
      <c r="A12595" s="130">
        <v>64004.920142595402</v>
      </c>
      <c r="B12595" s="130">
        <v>2.6125815016939402</v>
      </c>
      <c r="C12595" s="130">
        <v>1.1140315539462</v>
      </c>
      <c r="D12595" s="130"/>
      <c r="E12595" s="130">
        <v>-0.19988031125347999</v>
      </c>
    </row>
    <row r="12596" spans="1:5" x14ac:dyDescent="0.25">
      <c r="A12596" s="130">
        <v>64023.852005625398</v>
      </c>
      <c r="B12596" s="130">
        <v>2.9229984987520599</v>
      </c>
      <c r="C12596" s="130">
        <v>1.1138436392620501</v>
      </c>
      <c r="D12596" s="130"/>
      <c r="E12596" s="130">
        <v>-0.200237986699415</v>
      </c>
    </row>
    <row r="12597" spans="1:5" x14ac:dyDescent="0.25">
      <c r="A12597" s="130">
        <v>64025.901247059199</v>
      </c>
      <c r="B12597" s="130">
        <v>1.1977373303441401</v>
      </c>
      <c r="C12597" s="130">
        <v>1.1138232538475501</v>
      </c>
      <c r="D12597" s="130"/>
      <c r="E12597" s="130">
        <v>-0.20027669017001001</v>
      </c>
    </row>
    <row r="12598" spans="1:5" x14ac:dyDescent="0.25">
      <c r="A12598" s="130">
        <v>64026.223577479497</v>
      </c>
      <c r="B12598" s="130">
        <v>1.20374941705779</v>
      </c>
      <c r="C12598" s="130">
        <v>1.11382004657792</v>
      </c>
      <c r="D12598" s="130"/>
      <c r="E12598" s="130">
        <v>-0.200282777717574</v>
      </c>
    </row>
    <row r="12599" spans="1:5" x14ac:dyDescent="0.25">
      <c r="A12599" s="130">
        <v>64030.262426984897</v>
      </c>
      <c r="B12599" s="130">
        <v>2.2682365461835601</v>
      </c>
      <c r="C12599" s="130">
        <v>1.11377984069021</v>
      </c>
      <c r="D12599" s="130"/>
      <c r="E12599" s="130">
        <v>-0.20035905054686301</v>
      </c>
    </row>
    <row r="12600" spans="1:5" x14ac:dyDescent="0.25">
      <c r="A12600" s="130">
        <v>64033.864258992602</v>
      </c>
      <c r="B12600" s="130">
        <v>1.5319958372095099</v>
      </c>
      <c r="C12600" s="130">
        <v>1.1137439566646601</v>
      </c>
      <c r="D12600" s="130"/>
      <c r="E12600" s="130">
        <v>-0.20042706246592301</v>
      </c>
    </row>
    <row r="12601" spans="1:5" x14ac:dyDescent="0.25">
      <c r="A12601" s="130">
        <v>64045.618223075799</v>
      </c>
      <c r="B12601" s="130">
        <v>2.0458342140611698</v>
      </c>
      <c r="C12601" s="130">
        <v>1.1136266688160199</v>
      </c>
      <c r="D12601" s="130"/>
      <c r="E12601" s="130">
        <v>-0.20064895578741401</v>
      </c>
    </row>
    <row r="12602" spans="1:5" x14ac:dyDescent="0.25">
      <c r="A12602" s="130">
        <v>64048.087441558499</v>
      </c>
      <c r="B12602" s="130">
        <v>1.04912467831151</v>
      </c>
      <c r="C12602" s="130">
        <v>1.11360199339181</v>
      </c>
      <c r="D12602" s="130"/>
      <c r="E12602" s="130">
        <v>-0.20069556000147801</v>
      </c>
    </row>
    <row r="12603" spans="1:5" x14ac:dyDescent="0.25">
      <c r="A12603" s="130">
        <v>64062.759926251099</v>
      </c>
      <c r="B12603" s="130">
        <v>1.5185509844630101</v>
      </c>
      <c r="C12603" s="130">
        <v>1.1134551110547199</v>
      </c>
      <c r="D12603" s="130"/>
      <c r="E12603" s="130">
        <v>-0.200972417198133</v>
      </c>
    </row>
    <row r="12604" spans="1:5" x14ac:dyDescent="0.25">
      <c r="A12604" s="130">
        <v>64065.280242337802</v>
      </c>
      <c r="B12604" s="130">
        <v>0.79457745986237804</v>
      </c>
      <c r="C12604" s="130">
        <v>1.11342983674854</v>
      </c>
      <c r="D12604" s="130"/>
      <c r="E12604" s="130">
        <v>-0.20101996093425001</v>
      </c>
    </row>
    <row r="12605" spans="1:5" x14ac:dyDescent="0.25">
      <c r="A12605" s="130">
        <v>64072.044221173303</v>
      </c>
      <c r="B12605" s="130">
        <v>4.3133472046141798E-2</v>
      </c>
      <c r="C12605" s="130">
        <v>1.1133619424694301</v>
      </c>
      <c r="D12605" s="130"/>
      <c r="E12605" s="130">
        <v>-0.201147539894414</v>
      </c>
    </row>
    <row r="12606" spans="1:5" x14ac:dyDescent="0.25">
      <c r="A12606" s="130">
        <v>64080.778531279298</v>
      </c>
      <c r="B12606" s="130">
        <v>0.91651234897387501</v>
      </c>
      <c r="C12606" s="130">
        <v>1.1132741343222201</v>
      </c>
      <c r="D12606" s="130"/>
      <c r="E12606" s="130">
        <v>-0.20131224338587</v>
      </c>
    </row>
    <row r="12607" spans="1:5" x14ac:dyDescent="0.25">
      <c r="A12607" s="130">
        <v>64087.492376973998</v>
      </c>
      <c r="B12607" s="130">
        <v>1.5907130105270499</v>
      </c>
      <c r="C12607" s="130">
        <v>1.11320653440693</v>
      </c>
      <c r="D12607" s="130"/>
      <c r="E12607" s="130">
        <v>-0.201438817026378</v>
      </c>
    </row>
    <row r="12608" spans="1:5" x14ac:dyDescent="0.25">
      <c r="A12608" s="130">
        <v>64095.011418953101</v>
      </c>
      <c r="B12608" s="130">
        <v>1.2761489122549401</v>
      </c>
      <c r="C12608" s="130">
        <v>1.11313072045947</v>
      </c>
      <c r="D12608" s="130"/>
      <c r="E12608" s="130">
        <v>-0.20158053998029499</v>
      </c>
    </row>
    <row r="12609" spans="1:5" x14ac:dyDescent="0.25">
      <c r="A12609" s="130">
        <v>64096.048050807098</v>
      </c>
      <c r="B12609" s="130">
        <v>1.09716278263154</v>
      </c>
      <c r="C12609" s="130">
        <v>1.11312025936331</v>
      </c>
      <c r="D12609" s="130"/>
      <c r="E12609" s="130">
        <v>-0.201600076427769</v>
      </c>
    </row>
    <row r="12610" spans="1:5" x14ac:dyDescent="0.25">
      <c r="A12610" s="130">
        <v>64100.059627123599</v>
      </c>
      <c r="B12610" s="130">
        <v>1.1898531054982</v>
      </c>
      <c r="C12610" s="130">
        <v>1.11307975676321</v>
      </c>
      <c r="D12610" s="130"/>
      <c r="E12610" s="130">
        <v>-0.20167567310092999</v>
      </c>
    </row>
    <row r="12611" spans="1:5" x14ac:dyDescent="0.25">
      <c r="A12611" s="130">
        <v>64102.111972260602</v>
      </c>
      <c r="B12611" s="130">
        <v>1.33097689736392</v>
      </c>
      <c r="C12611" s="130">
        <v>1.11305902309378</v>
      </c>
      <c r="D12611" s="130"/>
      <c r="E12611" s="130">
        <v>-0.20171434521183701</v>
      </c>
    </row>
    <row r="12612" spans="1:5" x14ac:dyDescent="0.25">
      <c r="A12612" s="130">
        <v>64104.1312111101</v>
      </c>
      <c r="B12612" s="130">
        <v>1.3013705587878499</v>
      </c>
      <c r="C12612" s="130">
        <v>1.11303861576152</v>
      </c>
      <c r="D12612" s="130"/>
      <c r="E12612" s="130">
        <v>-0.201752391143385</v>
      </c>
    </row>
    <row r="12613" spans="1:5" x14ac:dyDescent="0.25">
      <c r="A12613" s="130">
        <v>64113.119669965199</v>
      </c>
      <c r="B12613" s="130">
        <v>0.70117486223322301</v>
      </c>
      <c r="C12613" s="130">
        <v>1.1129476769898801</v>
      </c>
      <c r="D12613" s="130"/>
      <c r="E12613" s="130">
        <v>-0.20192172074977099</v>
      </c>
    </row>
    <row r="12614" spans="1:5" x14ac:dyDescent="0.25">
      <c r="A12614" s="130">
        <v>64117.218204647303</v>
      </c>
      <c r="B12614" s="130">
        <v>0.82443924745043695</v>
      </c>
      <c r="C12614" s="130">
        <v>1.1129061583572599</v>
      </c>
      <c r="D12614" s="130"/>
      <c r="E12614" s="130">
        <v>-0.201998915834983</v>
      </c>
    </row>
    <row r="12615" spans="1:5" x14ac:dyDescent="0.25">
      <c r="A12615" s="130">
        <v>64119.867084145197</v>
      </c>
      <c r="B12615" s="130">
        <v>1.3217155683227</v>
      </c>
      <c r="C12615" s="130">
        <v>1.11287930743757</v>
      </c>
      <c r="D12615" s="130"/>
      <c r="E12615" s="130">
        <v>-0.20204880182289001</v>
      </c>
    </row>
    <row r="12616" spans="1:5" x14ac:dyDescent="0.25">
      <c r="A12616" s="130">
        <v>64124.776299998201</v>
      </c>
      <c r="B12616" s="130">
        <v>1.2433127432559301</v>
      </c>
      <c r="C12616" s="130">
        <v>1.1128295079955299</v>
      </c>
      <c r="D12616" s="130"/>
      <c r="E12616" s="130">
        <v>-0.20214124576949</v>
      </c>
    </row>
    <row r="12617" spans="1:5" x14ac:dyDescent="0.25">
      <c r="A12617" s="130">
        <v>64138.582612758801</v>
      </c>
      <c r="B12617" s="130">
        <v>0.40992557421946102</v>
      </c>
      <c r="C12617" s="130">
        <v>1.1126892052866999</v>
      </c>
      <c r="D12617" s="130"/>
      <c r="E12617" s="130">
        <v>-0.20240115409630799</v>
      </c>
    </row>
    <row r="12618" spans="1:5" x14ac:dyDescent="0.25">
      <c r="A12618" s="130">
        <v>64140.612021110101</v>
      </c>
      <c r="B12618" s="130">
        <v>1.56931250056354</v>
      </c>
      <c r="C12618" s="130">
        <v>1.1126685510076699</v>
      </c>
      <c r="D12618" s="130"/>
      <c r="E12618" s="130">
        <v>-0.20243934915001</v>
      </c>
    </row>
    <row r="12619" spans="1:5" x14ac:dyDescent="0.25">
      <c r="A12619" s="130">
        <v>64155.693141074204</v>
      </c>
      <c r="B12619" s="130">
        <v>-4.7769511176520799E-2</v>
      </c>
      <c r="C12619" s="130">
        <v>1.1125148160623199</v>
      </c>
      <c r="D12619" s="130"/>
      <c r="E12619" s="130">
        <v>-0.202723113642991</v>
      </c>
    </row>
    <row r="12620" spans="1:5" x14ac:dyDescent="0.25">
      <c r="A12620" s="130">
        <v>64159.107375807798</v>
      </c>
      <c r="B12620" s="130">
        <v>1.45386308753674</v>
      </c>
      <c r="C12620" s="130">
        <v>1.1124799516548101</v>
      </c>
      <c r="D12620" s="130"/>
      <c r="E12620" s="130">
        <v>-0.2027873373611</v>
      </c>
    </row>
    <row r="12621" spans="1:5" x14ac:dyDescent="0.25">
      <c r="A12621" s="130">
        <v>64160.2715714035</v>
      </c>
      <c r="B12621" s="130">
        <v>1.3600241131323401</v>
      </c>
      <c r="C12621" s="130">
        <v>1.1124680584359701</v>
      </c>
      <c r="D12621" s="130"/>
      <c r="E12621" s="130">
        <v>-0.202809235021993</v>
      </c>
    </row>
    <row r="12622" spans="1:5" x14ac:dyDescent="0.25">
      <c r="A12622" s="130">
        <v>64173.539653317697</v>
      </c>
      <c r="B12622" s="130">
        <v>2.4388392234121299</v>
      </c>
      <c r="C12622" s="130">
        <v>1.1123323333041699</v>
      </c>
      <c r="D12622" s="130"/>
      <c r="E12622" s="130">
        <v>-0.203058742996958</v>
      </c>
    </row>
    <row r="12623" spans="1:5" x14ac:dyDescent="0.25">
      <c r="A12623" s="130">
        <v>64182.733904844601</v>
      </c>
      <c r="B12623" s="130">
        <v>0.92917999857300404</v>
      </c>
      <c r="C12623" s="130">
        <v>1.11223808742305</v>
      </c>
      <c r="D12623" s="130"/>
      <c r="E12623" s="130">
        <v>-0.20323158291688101</v>
      </c>
    </row>
    <row r="12624" spans="1:5" x14ac:dyDescent="0.25">
      <c r="A12624" s="130">
        <v>64182.910972528502</v>
      </c>
      <c r="B12624" s="130">
        <v>1.8323475968551299</v>
      </c>
      <c r="C12624" s="130">
        <v>1.11223627083859</v>
      </c>
      <c r="D12624" s="130"/>
      <c r="E12624" s="130">
        <v>-0.20323491108291999</v>
      </c>
    </row>
    <row r="12625" spans="1:5" x14ac:dyDescent="0.25">
      <c r="A12625" s="130">
        <v>64184.154043397597</v>
      </c>
      <c r="B12625" s="130">
        <v>1.0269207541282199</v>
      </c>
      <c r="C12625" s="130">
        <v>1.1122235162012599</v>
      </c>
      <c r="D12625" s="130"/>
      <c r="E12625" s="130">
        <v>-0.20325827535055799</v>
      </c>
    </row>
    <row r="12626" spans="1:5" x14ac:dyDescent="0.25">
      <c r="A12626" s="130">
        <v>64191.744961568402</v>
      </c>
      <c r="B12626" s="130">
        <v>1.1318100212923199</v>
      </c>
      <c r="C12626" s="130">
        <v>1.1121455666623099</v>
      </c>
      <c r="D12626" s="130"/>
      <c r="E12626" s="130">
        <v>-0.203400932044701</v>
      </c>
    </row>
    <row r="12627" spans="1:5" x14ac:dyDescent="0.25">
      <c r="A12627" s="130">
        <v>64196.142535453699</v>
      </c>
      <c r="B12627" s="130">
        <v>1.0781769958704901</v>
      </c>
      <c r="C12627" s="130">
        <v>1.11210036011772</v>
      </c>
      <c r="D12627" s="130"/>
      <c r="E12627" s="130">
        <v>-0.203483560890621</v>
      </c>
    </row>
    <row r="12628" spans="1:5" x14ac:dyDescent="0.25">
      <c r="A12628" s="130">
        <v>64207.138410658998</v>
      </c>
      <c r="B12628" s="130">
        <v>0.29888638958677199</v>
      </c>
      <c r="C12628" s="130">
        <v>1.1119871680842499</v>
      </c>
      <c r="D12628" s="130"/>
      <c r="E12628" s="130">
        <v>-0.20369012103374301</v>
      </c>
    </row>
    <row r="12629" spans="1:5" x14ac:dyDescent="0.25">
      <c r="A12629" s="130">
        <v>64209.107036217298</v>
      </c>
      <c r="B12629" s="130">
        <v>1.1563393905366799</v>
      </c>
      <c r="C12629" s="130">
        <v>1.11196687958694</v>
      </c>
      <c r="D12629" s="130"/>
      <c r="E12629" s="130">
        <v>-0.20372709483402601</v>
      </c>
    </row>
    <row r="12630" spans="1:5" x14ac:dyDescent="0.25">
      <c r="A12630" s="130">
        <v>64211.139607164703</v>
      </c>
      <c r="B12630" s="130">
        <v>0.74511166002793106</v>
      </c>
      <c r="C12630" s="130">
        <v>1.1119459246527299</v>
      </c>
      <c r="D12630" s="130"/>
      <c r="E12630" s="130">
        <v>-0.20376526730046499</v>
      </c>
    </row>
    <row r="12631" spans="1:5" x14ac:dyDescent="0.25">
      <c r="A12631" s="130">
        <v>64215.943751100502</v>
      </c>
      <c r="B12631" s="130">
        <v>0.240254182798982</v>
      </c>
      <c r="C12631" s="130">
        <v>1.11189636608822</v>
      </c>
      <c r="D12631" s="130"/>
      <c r="E12631" s="130">
        <v>-0.20385548158369801</v>
      </c>
    </row>
    <row r="12632" spans="1:5" x14ac:dyDescent="0.25">
      <c r="A12632" s="130">
        <v>64218.684608717303</v>
      </c>
      <c r="B12632" s="130">
        <v>1.0956445275662801</v>
      </c>
      <c r="C12632" s="130">
        <v>1.11186807318157</v>
      </c>
      <c r="D12632" s="130"/>
      <c r="E12632" s="130">
        <v>-0.203906944674728</v>
      </c>
    </row>
    <row r="12633" spans="1:5" x14ac:dyDescent="0.25">
      <c r="A12633" s="130">
        <v>64227.709452894</v>
      </c>
      <c r="B12633" s="130">
        <v>0.34976721781778702</v>
      </c>
      <c r="C12633" s="130">
        <v>1.1117748168731101</v>
      </c>
      <c r="D12633" s="130"/>
      <c r="E12633" s="130">
        <v>-0.20407636725671499</v>
      </c>
    </row>
    <row r="12634" spans="1:5" x14ac:dyDescent="0.25">
      <c r="A12634" s="130">
        <v>64229.182048792798</v>
      </c>
      <c r="B12634" s="130">
        <v>1.26444626564242</v>
      </c>
      <c r="C12634" s="130">
        <v>1.1117595861846601</v>
      </c>
      <c r="D12634" s="130"/>
      <c r="E12634" s="130">
        <v>-0.20410400774745599</v>
      </c>
    </row>
    <row r="12635" spans="1:5" x14ac:dyDescent="0.25">
      <c r="A12635" s="130">
        <v>64232.805189601699</v>
      </c>
      <c r="B12635" s="130">
        <v>0.83785994018188403</v>
      </c>
      <c r="C12635" s="130">
        <v>1.1117220963734</v>
      </c>
      <c r="D12635" s="130"/>
      <c r="E12635" s="130">
        <v>-0.20417200849371001</v>
      </c>
    </row>
    <row r="12636" spans="1:5" x14ac:dyDescent="0.25">
      <c r="A12636" s="130">
        <v>64233.750486233999</v>
      </c>
      <c r="B12636" s="130">
        <v>1.12442246978894</v>
      </c>
      <c r="C12636" s="130">
        <v>1.1117123112112699</v>
      </c>
      <c r="D12636" s="130"/>
      <c r="E12636" s="130">
        <v>-0.204189749014594</v>
      </c>
    </row>
    <row r="12637" spans="1:5" x14ac:dyDescent="0.25">
      <c r="A12637" s="130">
        <v>64234.0847630192</v>
      </c>
      <c r="B12637" s="130">
        <v>1.0052288219326599</v>
      </c>
      <c r="C12637" s="130">
        <v>1.11170885058899</v>
      </c>
      <c r="D12637" s="130"/>
      <c r="E12637" s="130">
        <v>-0.20419602231394701</v>
      </c>
    </row>
    <row r="12638" spans="1:5" x14ac:dyDescent="0.25">
      <c r="A12638" s="130">
        <v>64240.337728999701</v>
      </c>
      <c r="B12638" s="130">
        <v>1.6486755428733999</v>
      </c>
      <c r="C12638" s="130">
        <v>1.1116440795406199</v>
      </c>
      <c r="D12638" s="130"/>
      <c r="E12638" s="130">
        <v>-0.20431335859090199</v>
      </c>
    </row>
    <row r="12639" spans="1:5" x14ac:dyDescent="0.25">
      <c r="A12639" s="130">
        <v>64249.575565892897</v>
      </c>
      <c r="B12639" s="130">
        <v>-6.4029865340775594E-2</v>
      </c>
      <c r="C12639" s="130">
        <v>1.1115482624950099</v>
      </c>
      <c r="D12639" s="130"/>
      <c r="E12639" s="130">
        <v>-0.20448666479167299</v>
      </c>
    </row>
    <row r="12640" spans="1:5" x14ac:dyDescent="0.25">
      <c r="A12640" s="130">
        <v>64252.559308214797</v>
      </c>
      <c r="B12640" s="130">
        <v>1.2542503028880601</v>
      </c>
      <c r="C12640" s="130">
        <v>1.11151728211214</v>
      </c>
      <c r="D12640" s="130"/>
      <c r="E12640" s="130">
        <v>-0.204542630798175</v>
      </c>
    </row>
    <row r="12641" spans="1:5" x14ac:dyDescent="0.25">
      <c r="A12641" s="130">
        <v>64257.159868634699</v>
      </c>
      <c r="B12641" s="130">
        <v>0.835879590153077</v>
      </c>
      <c r="C12641" s="130">
        <v>1.1114694834402501</v>
      </c>
      <c r="D12641" s="130"/>
      <c r="E12641" s="130">
        <v>-0.204628913472928</v>
      </c>
    </row>
    <row r="12642" spans="1:5" x14ac:dyDescent="0.25">
      <c r="A12642" s="130">
        <v>64257.298310132202</v>
      </c>
      <c r="B12642" s="130">
        <v>1.1342754779597</v>
      </c>
      <c r="C12642" s="130">
        <v>1.1114680444904199</v>
      </c>
      <c r="D12642" s="130"/>
      <c r="E12642" s="130">
        <v>-0.20463150973075001</v>
      </c>
    </row>
    <row r="12643" spans="1:5" x14ac:dyDescent="0.25">
      <c r="A12643" s="130">
        <v>64260.759801373199</v>
      </c>
      <c r="B12643" s="130">
        <v>0.57001560920415495</v>
      </c>
      <c r="C12643" s="130">
        <v>1.11143205508649</v>
      </c>
      <c r="D12643" s="130"/>
      <c r="E12643" s="130">
        <v>-0.20469642112940001</v>
      </c>
    </row>
    <row r="12644" spans="1:5" x14ac:dyDescent="0.25">
      <c r="A12644" s="130">
        <v>64267.699292191202</v>
      </c>
      <c r="B12644" s="130">
        <v>0.148197220083057</v>
      </c>
      <c r="C12644" s="130">
        <v>1.11135984144317</v>
      </c>
      <c r="D12644" s="130"/>
      <c r="E12644" s="130">
        <v>-0.20482653289656699</v>
      </c>
    </row>
    <row r="12645" spans="1:5" x14ac:dyDescent="0.25">
      <c r="A12645" s="130">
        <v>64272.2761540832</v>
      </c>
      <c r="B12645" s="130">
        <v>2.88968904222207</v>
      </c>
      <c r="C12645" s="130">
        <v>1.11131216779301</v>
      </c>
      <c r="D12645" s="130"/>
      <c r="E12645" s="130">
        <v>-0.20491233158443101</v>
      </c>
    </row>
    <row r="12646" spans="1:5" x14ac:dyDescent="0.25">
      <c r="A12646" s="130">
        <v>64278.835020341001</v>
      </c>
      <c r="B12646" s="130">
        <v>5.4032107974338199</v>
      </c>
      <c r="C12646" s="130">
        <v>1.11124378573994</v>
      </c>
      <c r="D12646" s="130"/>
      <c r="E12646" s="130">
        <v>-0.20503526444939399</v>
      </c>
    </row>
    <row r="12647" spans="1:5" x14ac:dyDescent="0.25">
      <c r="A12647" s="130">
        <v>64281.713060488997</v>
      </c>
      <c r="B12647" s="130">
        <v>1.5829694198494999</v>
      </c>
      <c r="C12647" s="130">
        <v>1.11121375611188</v>
      </c>
      <c r="D12647" s="130"/>
      <c r="E12647" s="130">
        <v>-0.20508919982360899</v>
      </c>
    </row>
    <row r="12648" spans="1:5" x14ac:dyDescent="0.25">
      <c r="A12648" s="130">
        <v>64290.518429994998</v>
      </c>
      <c r="B12648" s="130">
        <v>0.46609603655534099</v>
      </c>
      <c r="C12648" s="130">
        <v>1.1111217918941501</v>
      </c>
      <c r="D12648" s="130"/>
      <c r="E12648" s="130">
        <v>-0.205254185868054</v>
      </c>
    </row>
    <row r="12649" spans="1:5" x14ac:dyDescent="0.25">
      <c r="A12649" s="130">
        <v>64296.323214779302</v>
      </c>
      <c r="B12649" s="130">
        <v>1.0713026828294401</v>
      </c>
      <c r="C12649" s="130">
        <v>1.1110610934821099</v>
      </c>
      <c r="D12649" s="130"/>
      <c r="E12649" s="130">
        <v>-0.20536292583143001</v>
      </c>
    </row>
    <row r="12650" spans="1:5" x14ac:dyDescent="0.25">
      <c r="A12650" s="130">
        <v>64299.618755494099</v>
      </c>
      <c r="B12650" s="130">
        <v>0.93864557497760304</v>
      </c>
      <c r="C12650" s="130">
        <v>1.11102660771909</v>
      </c>
      <c r="D12650" s="130"/>
      <c r="E12650" s="130">
        <v>-0.20542465203915999</v>
      </c>
    </row>
    <row r="12651" spans="1:5" x14ac:dyDescent="0.25">
      <c r="A12651" s="130">
        <v>64300.2657320164</v>
      </c>
      <c r="B12651" s="130">
        <v>0.55296937794191403</v>
      </c>
      <c r="C12651" s="130">
        <v>1.1110198353485501</v>
      </c>
      <c r="D12651" s="130"/>
      <c r="E12651" s="130">
        <v>-0.205436769325755</v>
      </c>
    </row>
    <row r="12652" spans="1:5" x14ac:dyDescent="0.25">
      <c r="A12652" s="130">
        <v>64304.103112149001</v>
      </c>
      <c r="B12652" s="130">
        <v>-0.24229728333042799</v>
      </c>
      <c r="C12652" s="130">
        <v>1.1109796521259601</v>
      </c>
      <c r="D12652" s="130"/>
      <c r="E12652" s="130">
        <v>-0.205508635089547</v>
      </c>
    </row>
    <row r="12653" spans="1:5" x14ac:dyDescent="0.25">
      <c r="A12653" s="130">
        <v>64308.353694535101</v>
      </c>
      <c r="B12653" s="130">
        <v>1.95055344092929</v>
      </c>
      <c r="C12653" s="130">
        <v>1.1109351129612299</v>
      </c>
      <c r="D12653" s="130"/>
      <c r="E12653" s="130">
        <v>-0.20558822943418001</v>
      </c>
    </row>
    <row r="12654" spans="1:5" x14ac:dyDescent="0.25">
      <c r="A12654" s="130">
        <v>64331.286622868603</v>
      </c>
      <c r="B12654" s="130">
        <v>0.30960709370728701</v>
      </c>
      <c r="C12654" s="130">
        <v>1.11069429041659</v>
      </c>
      <c r="D12654" s="130"/>
      <c r="E12654" s="130">
        <v>-0.20601748275792001</v>
      </c>
    </row>
    <row r="12655" spans="1:5" x14ac:dyDescent="0.25">
      <c r="A12655" s="130">
        <v>64358.932345472</v>
      </c>
      <c r="B12655" s="130">
        <v>1.2557421605675001</v>
      </c>
      <c r="C12655" s="130">
        <v>1.1104028230351699</v>
      </c>
      <c r="D12655" s="130"/>
      <c r="E12655" s="130">
        <v>-0.206534551079603</v>
      </c>
    </row>
    <row r="12656" spans="1:5" x14ac:dyDescent="0.25">
      <c r="A12656" s="130">
        <v>64361.373830263503</v>
      </c>
      <c r="B12656" s="130">
        <v>1.2241644175125199</v>
      </c>
      <c r="C12656" s="130">
        <v>1.1103770228219301</v>
      </c>
      <c r="D12656" s="130"/>
      <c r="E12656" s="130">
        <v>-0.206580194190951</v>
      </c>
    </row>
    <row r="12657" spans="1:5" x14ac:dyDescent="0.25">
      <c r="A12657" s="130">
        <v>64369.452954611101</v>
      </c>
      <c r="B12657" s="130">
        <v>1.9368966197050901</v>
      </c>
      <c r="C12657" s="130">
        <v>1.1102915788591601</v>
      </c>
      <c r="D12657" s="130"/>
      <c r="E12657" s="130">
        <v>-0.20673120777689899</v>
      </c>
    </row>
    <row r="12658" spans="1:5" x14ac:dyDescent="0.25">
      <c r="A12658" s="130">
        <v>64379.304064104297</v>
      </c>
      <c r="B12658" s="130">
        <v>1.3507526625674999</v>
      </c>
      <c r="C12658" s="130">
        <v>1.11018725325955</v>
      </c>
      <c r="D12658" s="130"/>
      <c r="E12658" s="130">
        <v>-0.206915292796571</v>
      </c>
    </row>
    <row r="12659" spans="1:5" x14ac:dyDescent="0.25">
      <c r="A12659" s="130">
        <v>64402.674893374598</v>
      </c>
      <c r="B12659" s="130">
        <v>1.07596240032233</v>
      </c>
      <c r="C12659" s="130">
        <v>1.1099391369164</v>
      </c>
      <c r="D12659" s="130"/>
      <c r="E12659" s="130">
        <v>-0.20735179660079001</v>
      </c>
    </row>
    <row r="12660" spans="1:5" x14ac:dyDescent="0.25">
      <c r="A12660" s="130">
        <v>64407.374894309898</v>
      </c>
      <c r="B12660" s="130">
        <v>0.36949960617462801</v>
      </c>
      <c r="C12660" s="130">
        <v>1.1098891362552801</v>
      </c>
      <c r="D12660" s="130"/>
      <c r="E12660" s="130">
        <v>-0.20743954243052201</v>
      </c>
    </row>
    <row r="12661" spans="1:5" x14ac:dyDescent="0.25">
      <c r="A12661" s="130">
        <v>64411.496220943198</v>
      </c>
      <c r="B12661" s="130">
        <v>0.43211499916895302</v>
      </c>
      <c r="C12661" s="130">
        <v>1.10984526364224</v>
      </c>
      <c r="D12661" s="130"/>
      <c r="E12661" s="130">
        <v>-0.20751647448520599</v>
      </c>
    </row>
    <row r="12662" spans="1:5" x14ac:dyDescent="0.25">
      <c r="A12662" s="130">
        <v>64415.986665754499</v>
      </c>
      <c r="B12662" s="130">
        <v>1.3455181334370001</v>
      </c>
      <c r="C12662" s="130">
        <v>1.10979743185462</v>
      </c>
      <c r="D12662" s="130"/>
      <c r="E12662" s="130">
        <v>-0.207600285828313</v>
      </c>
    </row>
    <row r="12663" spans="1:5" x14ac:dyDescent="0.25">
      <c r="A12663" s="130">
        <v>64430.642166063401</v>
      </c>
      <c r="B12663" s="130">
        <v>1.7083940990358299</v>
      </c>
      <c r="C12663" s="130">
        <v>1.10964110806268</v>
      </c>
      <c r="D12663" s="130"/>
      <c r="E12663" s="130">
        <v>-0.207873741973848</v>
      </c>
    </row>
    <row r="12664" spans="1:5" x14ac:dyDescent="0.25">
      <c r="A12664" s="130">
        <v>64433.192711327501</v>
      </c>
      <c r="B12664" s="130">
        <v>1.6806435153527099</v>
      </c>
      <c r="C12664" s="130">
        <v>1.1096138691412201</v>
      </c>
      <c r="D12664" s="130"/>
      <c r="E12664" s="130">
        <v>-0.207921320006903</v>
      </c>
    </row>
    <row r="12665" spans="1:5" x14ac:dyDescent="0.25">
      <c r="A12665" s="130">
        <v>64441.312378829003</v>
      </c>
      <c r="B12665" s="130">
        <v>0.25393603016612398</v>
      </c>
      <c r="C12665" s="130">
        <v>1.10952708858664</v>
      </c>
      <c r="D12665" s="130"/>
      <c r="E12665" s="130">
        <v>-0.208072760236621</v>
      </c>
    </row>
    <row r="12666" spans="1:5" x14ac:dyDescent="0.25">
      <c r="A12666" s="130">
        <v>64444.639133518402</v>
      </c>
      <c r="B12666" s="130">
        <v>-0.735693351560185</v>
      </c>
      <c r="C12666" s="130">
        <v>1.1094915046266001</v>
      </c>
      <c r="D12666" s="130"/>
      <c r="E12666" s="130">
        <v>-0.20813479687200701</v>
      </c>
    </row>
    <row r="12667" spans="1:5" x14ac:dyDescent="0.25">
      <c r="A12667" s="130">
        <v>64455.0640338019</v>
      </c>
      <c r="B12667" s="130">
        <v>0.748421428199464</v>
      </c>
      <c r="C12667" s="130">
        <v>1.10937988980422</v>
      </c>
      <c r="D12667" s="130"/>
      <c r="E12667" s="130">
        <v>-0.20832915763823001</v>
      </c>
    </row>
    <row r="12668" spans="1:5" x14ac:dyDescent="0.25">
      <c r="A12668" s="130">
        <v>64455.935521843603</v>
      </c>
      <c r="B12668" s="130">
        <v>0.232298192437419</v>
      </c>
      <c r="C12668" s="130">
        <v>1.10937055185209</v>
      </c>
      <c r="D12668" s="130"/>
      <c r="E12668" s="130">
        <v>-0.208345402782253</v>
      </c>
    </row>
    <row r="12669" spans="1:5" x14ac:dyDescent="0.25">
      <c r="A12669" s="130">
        <v>64458.066117149698</v>
      </c>
      <c r="B12669" s="130">
        <v>0.99944701234904199</v>
      </c>
      <c r="C12669" s="130">
        <v>1.1093477178953199</v>
      </c>
      <c r="D12669" s="130"/>
      <c r="E12669" s="130">
        <v>-0.20838511675069599</v>
      </c>
    </row>
    <row r="12670" spans="1:5" x14ac:dyDescent="0.25">
      <c r="A12670" s="130">
        <v>64459.2049358355</v>
      </c>
      <c r="B12670" s="130">
        <v>0.34146360578009</v>
      </c>
      <c r="C12670" s="130">
        <v>1.10933551022882</v>
      </c>
      <c r="D12670" s="130"/>
      <c r="E12670" s="130">
        <v>-0.208406343101013</v>
      </c>
    </row>
    <row r="12671" spans="1:5" x14ac:dyDescent="0.25">
      <c r="A12671" s="130">
        <v>64478.192217101299</v>
      </c>
      <c r="B12671" s="130">
        <v>-0.115922756337394</v>
      </c>
      <c r="C12671" s="130">
        <v>1.1091316940851601</v>
      </c>
      <c r="D12671" s="130"/>
      <c r="E12671" s="130">
        <v>-0.208760137305086</v>
      </c>
    </row>
    <row r="12672" spans="1:5" x14ac:dyDescent="0.25">
      <c r="A12672" s="130">
        <v>64480.373234163497</v>
      </c>
      <c r="B12672" s="130">
        <v>3.1523649756515199E-2</v>
      </c>
      <c r="C12672" s="130">
        <v>1.10910824865493</v>
      </c>
      <c r="D12672" s="130"/>
      <c r="E12672" s="130">
        <v>-0.20880076360775601</v>
      </c>
    </row>
    <row r="12673" spans="1:5" x14ac:dyDescent="0.25">
      <c r="A12673" s="130">
        <v>64480.6587867993</v>
      </c>
      <c r="B12673" s="130">
        <v>1.03099651424383</v>
      </c>
      <c r="C12673" s="130">
        <v>1.10910517852049</v>
      </c>
      <c r="D12673" s="130"/>
      <c r="E12673" s="130">
        <v>-0.20880608246255</v>
      </c>
    </row>
    <row r="12674" spans="1:5" x14ac:dyDescent="0.25">
      <c r="A12674" s="130">
        <v>64491.033117677798</v>
      </c>
      <c r="B12674" s="130">
        <v>-6.8395123854259098E-3</v>
      </c>
      <c r="C12674" s="130">
        <v>1.10899355868137</v>
      </c>
      <c r="D12674" s="130"/>
      <c r="E12674" s="130">
        <v>-0.20899928895737999</v>
      </c>
    </row>
    <row r="12675" spans="1:5" x14ac:dyDescent="0.25">
      <c r="A12675" s="130">
        <v>64496.164188353003</v>
      </c>
      <c r="B12675" s="130">
        <v>1.1384863353604899</v>
      </c>
      <c r="C12675" s="130">
        <v>1.10893829527864</v>
      </c>
      <c r="D12675" s="130"/>
      <c r="E12675" s="130">
        <v>-0.20909482501552101</v>
      </c>
    </row>
    <row r="12676" spans="1:5" x14ac:dyDescent="0.25">
      <c r="A12676" s="130">
        <v>64511.627823472903</v>
      </c>
      <c r="B12676" s="130">
        <v>1.7020741269889901</v>
      </c>
      <c r="C12676" s="130">
        <v>1.1087715206414901</v>
      </c>
      <c r="D12676" s="130"/>
      <c r="E12676" s="130">
        <v>-0.20938265434682701</v>
      </c>
    </row>
    <row r="12677" spans="1:5" x14ac:dyDescent="0.25">
      <c r="A12677" s="130">
        <v>64523.193993247602</v>
      </c>
      <c r="B12677" s="130">
        <v>1.56273863000131</v>
      </c>
      <c r="C12677" s="130">
        <v>1.1086465605356399</v>
      </c>
      <c r="D12677" s="130"/>
      <c r="E12677" s="130">
        <v>-0.209597850601795</v>
      </c>
    </row>
    <row r="12678" spans="1:5" x14ac:dyDescent="0.25">
      <c r="A12678" s="130">
        <v>64527.116886552198</v>
      </c>
      <c r="B12678" s="130">
        <v>1.2988921497003101</v>
      </c>
      <c r="C12678" s="130">
        <v>1.10860413564892</v>
      </c>
      <c r="D12678" s="130"/>
      <c r="E12678" s="130">
        <v>-0.20967082146327501</v>
      </c>
    </row>
    <row r="12679" spans="1:5" x14ac:dyDescent="0.25">
      <c r="A12679" s="130">
        <v>64531.899079269002</v>
      </c>
      <c r="B12679" s="130">
        <v>1.92832827326366</v>
      </c>
      <c r="C12679" s="130">
        <v>1.10855238897613</v>
      </c>
      <c r="D12679" s="130"/>
      <c r="E12679" s="130">
        <v>-0.20975976463964</v>
      </c>
    </row>
    <row r="12680" spans="1:5" x14ac:dyDescent="0.25">
      <c r="A12680" s="130">
        <v>64534.336496153599</v>
      </c>
      <c r="B12680" s="130">
        <v>1.2609129124453</v>
      </c>
      <c r="C12680" s="130">
        <v>1.10852600232179</v>
      </c>
      <c r="D12680" s="130"/>
      <c r="E12680" s="130">
        <v>-0.209805092765148</v>
      </c>
    </row>
    <row r="12681" spans="1:5" x14ac:dyDescent="0.25">
      <c r="A12681" s="130">
        <v>64534.366830459898</v>
      </c>
      <c r="B12681" s="130">
        <v>-0.95272376327306696</v>
      </c>
      <c r="C12681" s="130">
        <v>1.1085256738814699</v>
      </c>
      <c r="D12681" s="130"/>
      <c r="E12681" s="130">
        <v>-0.209805656864677</v>
      </c>
    </row>
    <row r="12682" spans="1:5" x14ac:dyDescent="0.25">
      <c r="A12682" s="130">
        <v>64539.669415340002</v>
      </c>
      <c r="B12682" s="130">
        <v>0.65786240578065103</v>
      </c>
      <c r="C12682" s="130">
        <v>1.10846824156831</v>
      </c>
      <c r="D12682" s="130"/>
      <c r="E12682" s="130">
        <v>-0.20990425623168299</v>
      </c>
    </row>
    <row r="12683" spans="1:5" x14ac:dyDescent="0.25">
      <c r="A12683" s="130">
        <v>64549.644811700899</v>
      </c>
      <c r="B12683" s="130">
        <v>1.04165778534606</v>
      </c>
      <c r="C12683" s="130">
        <v>1.1083600943241601</v>
      </c>
      <c r="D12683" s="130"/>
      <c r="E12683" s="130">
        <v>-0.21008970156274501</v>
      </c>
    </row>
    <row r="12684" spans="1:5" x14ac:dyDescent="0.25">
      <c r="A12684" s="130">
        <v>64551.713895858098</v>
      </c>
      <c r="B12684" s="130">
        <v>1.9511700233534499</v>
      </c>
      <c r="C12684" s="130">
        <v>1.10833764570335</v>
      </c>
      <c r="D12684" s="130"/>
      <c r="E12684" s="130">
        <v>-0.21012815936561299</v>
      </c>
    </row>
    <row r="12685" spans="1:5" x14ac:dyDescent="0.25">
      <c r="A12685" s="130">
        <v>64553.267107112901</v>
      </c>
      <c r="B12685" s="130">
        <v>3.5264627239395701</v>
      </c>
      <c r="C12685" s="130">
        <v>1.1083207902810901</v>
      </c>
      <c r="D12685" s="130"/>
      <c r="E12685" s="130">
        <v>-0.21015702711697701</v>
      </c>
    </row>
    <row r="12686" spans="1:5" x14ac:dyDescent="0.25">
      <c r="A12686" s="130">
        <v>64554.6557587313</v>
      </c>
      <c r="B12686" s="130">
        <v>1.4311872770882601</v>
      </c>
      <c r="C12686" s="130">
        <v>1.1083057179118601</v>
      </c>
      <c r="D12686" s="130"/>
      <c r="E12686" s="130">
        <v>-0.210182835234801</v>
      </c>
    </row>
    <row r="12687" spans="1:5" x14ac:dyDescent="0.25">
      <c r="A12687" s="130">
        <v>64556.347967131704</v>
      </c>
      <c r="B12687" s="130">
        <v>1.4394651456785601</v>
      </c>
      <c r="C12687" s="130">
        <v>1.10828734725149</v>
      </c>
      <c r="D12687" s="130"/>
      <c r="E12687" s="130">
        <v>-0.21021428349031299</v>
      </c>
    </row>
    <row r="12688" spans="1:5" x14ac:dyDescent="0.25">
      <c r="A12688" s="130">
        <v>64560.461750873197</v>
      </c>
      <c r="B12688" s="130">
        <v>1.1700844857285999</v>
      </c>
      <c r="C12688" s="130">
        <v>1.1082426719182299</v>
      </c>
      <c r="D12688" s="130"/>
      <c r="E12688" s="130">
        <v>-0.210290727927261</v>
      </c>
    </row>
    <row r="12689" spans="1:5" x14ac:dyDescent="0.25">
      <c r="A12689" s="130">
        <v>64576.597911937402</v>
      </c>
      <c r="B12689" s="130">
        <v>0.295014664404669</v>
      </c>
      <c r="C12689" s="130">
        <v>1.10806721759629</v>
      </c>
      <c r="D12689" s="130"/>
      <c r="E12689" s="130">
        <v>-0.21059048617085399</v>
      </c>
    </row>
    <row r="12690" spans="1:5" x14ac:dyDescent="0.25">
      <c r="A12690" s="130">
        <v>64576.704965973899</v>
      </c>
      <c r="B12690" s="130">
        <v>1.2408137645384201</v>
      </c>
      <c r="C12690" s="130">
        <v>1.10806605241233</v>
      </c>
      <c r="D12690" s="130"/>
      <c r="E12690" s="130">
        <v>-0.21059247440196699</v>
      </c>
    </row>
    <row r="12691" spans="1:5" x14ac:dyDescent="0.25">
      <c r="A12691" s="130">
        <v>64587.004345575901</v>
      </c>
      <c r="B12691" s="130">
        <v>4.2937955694316399</v>
      </c>
      <c r="C12691" s="130">
        <v>1.10795388319828</v>
      </c>
      <c r="D12691" s="130"/>
      <c r="E12691" s="130">
        <v>-0.210783726531722</v>
      </c>
    </row>
    <row r="12692" spans="1:5" x14ac:dyDescent="0.25">
      <c r="A12692" s="130">
        <v>64591.468925456502</v>
      </c>
      <c r="B12692" s="130">
        <v>1.1860940277013099</v>
      </c>
      <c r="C12692" s="130">
        <v>1.1079052172055199</v>
      </c>
      <c r="D12692" s="130"/>
      <c r="E12692" s="130">
        <v>-0.210866612016816</v>
      </c>
    </row>
    <row r="12693" spans="1:5" x14ac:dyDescent="0.25">
      <c r="A12693" s="130">
        <v>64602.464215104097</v>
      </c>
      <c r="B12693" s="130">
        <v>1.5067540182966499</v>
      </c>
      <c r="C12693" s="130">
        <v>1.10778525401376</v>
      </c>
      <c r="D12693" s="130"/>
      <c r="E12693" s="130">
        <v>-0.21107069305477699</v>
      </c>
    </row>
    <row r="12694" spans="1:5" x14ac:dyDescent="0.25">
      <c r="A12694" s="130">
        <v>64603.110528367499</v>
      </c>
      <c r="B12694" s="130">
        <v>0.91513923305988099</v>
      </c>
      <c r="C12694" s="130">
        <v>1.10777819765117</v>
      </c>
      <c r="D12694" s="130"/>
      <c r="E12694" s="130">
        <v>-0.21108268700692501</v>
      </c>
    </row>
    <row r="12695" spans="1:5" x14ac:dyDescent="0.25">
      <c r="A12695" s="130">
        <v>64605.868817934497</v>
      </c>
      <c r="B12695" s="130">
        <v>0.44916740793388099</v>
      </c>
      <c r="C12695" s="130">
        <v>1.1077480770322501</v>
      </c>
      <c r="D12695" s="130"/>
      <c r="E12695" s="130">
        <v>-0.21113387129417399</v>
      </c>
    </row>
    <row r="12696" spans="1:5" x14ac:dyDescent="0.25">
      <c r="A12696" s="130">
        <v>64607.211412116303</v>
      </c>
      <c r="B12696" s="130">
        <v>0.51567542894768204</v>
      </c>
      <c r="C12696" s="130">
        <v>1.1077334123573801</v>
      </c>
      <c r="D12696" s="130"/>
      <c r="E12696" s="130">
        <v>-0.21115878363489099</v>
      </c>
    </row>
    <row r="12697" spans="1:5" x14ac:dyDescent="0.25">
      <c r="A12697" s="130">
        <v>64615.767488648598</v>
      </c>
      <c r="B12697" s="130">
        <v>1.07398325445149</v>
      </c>
      <c r="C12697" s="130">
        <v>1.10763990382304</v>
      </c>
      <c r="D12697" s="130"/>
      <c r="E12697" s="130">
        <v>-0.21131752101051901</v>
      </c>
    </row>
    <row r="12698" spans="1:5" x14ac:dyDescent="0.25">
      <c r="A12698" s="130">
        <v>64617.064039295597</v>
      </c>
      <c r="B12698" s="130">
        <v>-0.113891062036564</v>
      </c>
      <c r="C12698" s="130">
        <v>1.10762572589829</v>
      </c>
      <c r="D12698" s="130"/>
      <c r="E12698" s="130">
        <v>-0.21134157178610999</v>
      </c>
    </row>
    <row r="12699" spans="1:5" x14ac:dyDescent="0.25">
      <c r="A12699" s="130">
        <v>64621.061105964502</v>
      </c>
      <c r="B12699" s="130">
        <v>1.5669494117050999</v>
      </c>
      <c r="C12699" s="130">
        <v>1.10758200427019</v>
      </c>
      <c r="D12699" s="130"/>
      <c r="E12699" s="130">
        <v>-0.21141571068059101</v>
      </c>
    </row>
    <row r="12700" spans="1:5" x14ac:dyDescent="0.25">
      <c r="A12700" s="130">
        <v>64623.713247203101</v>
      </c>
      <c r="B12700" s="130">
        <v>0.56073648450101199</v>
      </c>
      <c r="C12700" s="130">
        <v>1.10755298299248</v>
      </c>
      <c r="D12700" s="130"/>
      <c r="E12700" s="130">
        <v>-0.21146489849695099</v>
      </c>
    </row>
    <row r="12701" spans="1:5" x14ac:dyDescent="0.25">
      <c r="A12701" s="130">
        <v>64626.389755947901</v>
      </c>
      <c r="B12701" s="130">
        <v>-9.3193177778894097E-3</v>
      </c>
      <c r="C12701" s="130">
        <v>1.1075236861894699</v>
      </c>
      <c r="D12701" s="130"/>
      <c r="E12701" s="130">
        <v>-0.21151453423062799</v>
      </c>
    </row>
    <row r="12702" spans="1:5" x14ac:dyDescent="0.25">
      <c r="A12702" s="130">
        <v>64631.973864281703</v>
      </c>
      <c r="B12702" s="130">
        <v>0.89528238127345405</v>
      </c>
      <c r="C12702" s="130">
        <v>1.1074625344764899</v>
      </c>
      <c r="D12702" s="130"/>
      <c r="E12702" s="130">
        <v>-0.21161807828815801</v>
      </c>
    </row>
    <row r="12703" spans="1:5" x14ac:dyDescent="0.25">
      <c r="A12703" s="130">
        <v>64633.073165503098</v>
      </c>
      <c r="B12703" s="130">
        <v>0.63501442248821105</v>
      </c>
      <c r="C12703" s="130">
        <v>1.1074504914600201</v>
      </c>
      <c r="D12703" s="130"/>
      <c r="E12703" s="130">
        <v>-0.21163846015752699</v>
      </c>
    </row>
    <row r="12704" spans="1:5" x14ac:dyDescent="0.25">
      <c r="A12704" s="130">
        <v>64634.715216453202</v>
      </c>
      <c r="B12704" s="130">
        <v>-0.80532583577139805</v>
      </c>
      <c r="C12704" s="130">
        <v>1.10743249976225</v>
      </c>
      <c r="D12704" s="130"/>
      <c r="E12704" s="130">
        <v>-0.211668903747775</v>
      </c>
    </row>
    <row r="12705" spans="1:5" x14ac:dyDescent="0.25">
      <c r="A12705" s="130">
        <v>64645.8067986893</v>
      </c>
      <c r="B12705" s="130">
        <v>1.1219823209705799</v>
      </c>
      <c r="C12705" s="130">
        <v>1.10731088445548</v>
      </c>
      <c r="D12705" s="130"/>
      <c r="E12705" s="130">
        <v>-0.21187450172719299</v>
      </c>
    </row>
    <row r="12706" spans="1:5" x14ac:dyDescent="0.25">
      <c r="A12706" s="130">
        <v>64652.124795367097</v>
      </c>
      <c r="B12706" s="130">
        <v>0.68693088683764403</v>
      </c>
      <c r="C12706" s="130">
        <v>1.10724154291553</v>
      </c>
      <c r="D12706" s="130"/>
      <c r="E12706" s="130">
        <v>-0.21199158369796101</v>
      </c>
    </row>
    <row r="12707" spans="1:5" x14ac:dyDescent="0.25">
      <c r="A12707" s="130">
        <v>64654.488119497801</v>
      </c>
      <c r="B12707" s="130">
        <v>1.2280245477108001</v>
      </c>
      <c r="C12707" s="130">
        <v>1.10721559247366</v>
      </c>
      <c r="D12707" s="130"/>
      <c r="E12707" s="130">
        <v>-0.21203537387736601</v>
      </c>
    </row>
    <row r="12708" spans="1:5" x14ac:dyDescent="0.25">
      <c r="A12708" s="130">
        <v>64655.313118373</v>
      </c>
      <c r="B12708" s="130">
        <v>0.28999492187773401</v>
      </c>
      <c r="C12708" s="130">
        <v>1.1072065320045901</v>
      </c>
      <c r="D12708" s="130"/>
      <c r="E12708" s="130">
        <v>-0.21205065959337099</v>
      </c>
    </row>
    <row r="12709" spans="1:5" x14ac:dyDescent="0.25">
      <c r="A12709" s="130">
        <v>64660.255290472101</v>
      </c>
      <c r="B12709" s="130">
        <v>0.53270731968535501</v>
      </c>
      <c r="C12709" s="130">
        <v>1.1071522379918</v>
      </c>
      <c r="D12709" s="130"/>
      <c r="E12709" s="130">
        <v>-0.21214222096737101</v>
      </c>
    </row>
    <row r="12710" spans="1:5" x14ac:dyDescent="0.25">
      <c r="A12710" s="130">
        <v>64663.549139194103</v>
      </c>
      <c r="B12710" s="130">
        <v>-1.0351630316609799</v>
      </c>
      <c r="C12710" s="130">
        <v>1.1071160360175401</v>
      </c>
      <c r="D12710" s="130"/>
      <c r="E12710" s="130">
        <v>-0.21220323698077201</v>
      </c>
    </row>
    <row r="12711" spans="1:5" x14ac:dyDescent="0.25">
      <c r="A12711" s="130">
        <v>64672.875840727502</v>
      </c>
      <c r="B12711" s="130">
        <v>0.42013518694714602</v>
      </c>
      <c r="C12711" s="130">
        <v>1.10701345840968</v>
      </c>
      <c r="D12711" s="130"/>
      <c r="E12711" s="130">
        <v>-0.21237597388148499</v>
      </c>
    </row>
    <row r="12712" spans="1:5" x14ac:dyDescent="0.25">
      <c r="A12712" s="130">
        <v>64674.424457646703</v>
      </c>
      <c r="B12712" s="130">
        <v>5.5268127580987397E-2</v>
      </c>
      <c r="C12712" s="130">
        <v>1.1069964163580901</v>
      </c>
      <c r="D12712" s="130"/>
      <c r="E12712" s="130">
        <v>-0.212404650596836</v>
      </c>
    </row>
    <row r="12713" spans="1:5" x14ac:dyDescent="0.25">
      <c r="A12713" s="130">
        <v>64674.7257448909</v>
      </c>
      <c r="B12713" s="130">
        <v>-1.03278110475549</v>
      </c>
      <c r="C12713" s="130">
        <v>1.1069931004573801</v>
      </c>
      <c r="D12713" s="130"/>
      <c r="E12713" s="130">
        <v>-0.21241022956606001</v>
      </c>
    </row>
    <row r="12714" spans="1:5" x14ac:dyDescent="0.25">
      <c r="A12714" s="130">
        <v>64680.755393293301</v>
      </c>
      <c r="B12714" s="130">
        <v>1.0055187515674899</v>
      </c>
      <c r="C12714" s="130">
        <v>1.1069267171208901</v>
      </c>
      <c r="D12714" s="130"/>
      <c r="E12714" s="130">
        <v>-0.21252187051249</v>
      </c>
    </row>
    <row r="12715" spans="1:5" x14ac:dyDescent="0.25">
      <c r="A12715" s="130">
        <v>64681.524231567899</v>
      </c>
      <c r="B12715" s="130">
        <v>-0.72185430105760096</v>
      </c>
      <c r="C12715" s="130">
        <v>1.10691824955262</v>
      </c>
      <c r="D12715" s="130"/>
      <c r="E12715" s="130">
        <v>-0.212536104341258</v>
      </c>
    </row>
    <row r="12716" spans="1:5" x14ac:dyDescent="0.25">
      <c r="A12716" s="130">
        <v>64683.298390358803</v>
      </c>
      <c r="B12716" s="130">
        <v>0.63952632593500303</v>
      </c>
      <c r="C12716" s="130">
        <v>1.1068987073024199</v>
      </c>
      <c r="D12716" s="130"/>
      <c r="E12716" s="130">
        <v>-0.21256894882802499</v>
      </c>
    </row>
    <row r="12717" spans="1:5" x14ac:dyDescent="0.25">
      <c r="A12717" s="130">
        <v>64683.726007669196</v>
      </c>
      <c r="B12717" s="130">
        <v>1.84963939075737</v>
      </c>
      <c r="C12717" s="130">
        <v>1.1068939965765601</v>
      </c>
      <c r="D12717" s="130"/>
      <c r="E12717" s="130">
        <v>-0.212576864918847</v>
      </c>
    </row>
    <row r="12718" spans="1:5" x14ac:dyDescent="0.25">
      <c r="A12718" s="130">
        <v>64688.387004224802</v>
      </c>
      <c r="B12718" s="130">
        <v>1.64028981443449</v>
      </c>
      <c r="C12718" s="130">
        <v>1.10684263626604</v>
      </c>
      <c r="D12718" s="130"/>
      <c r="E12718" s="130">
        <v>-0.21266314305575101</v>
      </c>
    </row>
    <row r="12719" spans="1:5" x14ac:dyDescent="0.25">
      <c r="A12719" s="130">
        <v>64717.561760928496</v>
      </c>
      <c r="B12719" s="130">
        <v>1.9298163936739801</v>
      </c>
      <c r="C12719" s="130">
        <v>1.1065205901739901</v>
      </c>
      <c r="D12719" s="130"/>
      <c r="E12719" s="130">
        <v>-0.21320291015262699</v>
      </c>
    </row>
    <row r="12720" spans="1:5" x14ac:dyDescent="0.25">
      <c r="A12720" s="130">
        <v>64725.2041616239</v>
      </c>
      <c r="B12720" s="130">
        <v>1.46865175998858</v>
      </c>
      <c r="C12720" s="130">
        <v>1.10643607120728</v>
      </c>
      <c r="D12720" s="130"/>
      <c r="E12720" s="130">
        <v>-0.21334422458763599</v>
      </c>
    </row>
    <row r="12721" spans="1:5" x14ac:dyDescent="0.25">
      <c r="A12721" s="130">
        <v>64734.0508203606</v>
      </c>
      <c r="B12721" s="130">
        <v>2.2062014363493501</v>
      </c>
      <c r="C12721" s="130">
        <v>1.1063381536324299</v>
      </c>
      <c r="D12721" s="130"/>
      <c r="E12721" s="130">
        <v>-0.21350776588454501</v>
      </c>
    </row>
    <row r="12722" spans="1:5" x14ac:dyDescent="0.25">
      <c r="A12722" s="130">
        <v>64734.610173276298</v>
      </c>
      <c r="B12722" s="130">
        <v>0.56934789497264904</v>
      </c>
      <c r="C12722" s="130">
        <v>1.1063319596591099</v>
      </c>
      <c r="D12722" s="130"/>
      <c r="E12722" s="130">
        <v>-0.21351810473240301</v>
      </c>
    </row>
    <row r="12723" spans="1:5" x14ac:dyDescent="0.25">
      <c r="A12723" s="130">
        <v>64747.156545120401</v>
      </c>
      <c r="B12723" s="130">
        <v>-0.54545740589762004</v>
      </c>
      <c r="C12723" s="130">
        <v>1.1061929386874001</v>
      </c>
      <c r="D12723" s="130"/>
      <c r="E12723" s="130">
        <v>-0.21374996061622201</v>
      </c>
    </row>
    <row r="12724" spans="1:5" x14ac:dyDescent="0.25">
      <c r="A12724" s="130">
        <v>64754.579537647602</v>
      </c>
      <c r="B12724" s="130">
        <v>1.7226908281450899</v>
      </c>
      <c r="C12724" s="130">
        <v>1.10611060798394</v>
      </c>
      <c r="D12724" s="130"/>
      <c r="E12724" s="130">
        <v>-0.21388709537269701</v>
      </c>
    </row>
    <row r="12725" spans="1:5" x14ac:dyDescent="0.25">
      <c r="A12725" s="130">
        <v>64754.723874971001</v>
      </c>
      <c r="B12725" s="130">
        <v>1.1672240051013001</v>
      </c>
      <c r="C12725" s="130">
        <v>1.1061090065119199</v>
      </c>
      <c r="D12725" s="130"/>
      <c r="E12725" s="130">
        <v>-0.21388976160112</v>
      </c>
    </row>
    <row r="12726" spans="1:5" x14ac:dyDescent="0.25">
      <c r="A12726" s="130">
        <v>64759.018030468098</v>
      </c>
      <c r="B12726" s="130">
        <v>-1.23302450191327</v>
      </c>
      <c r="C12726" s="130">
        <v>1.10606135128026</v>
      </c>
      <c r="D12726" s="130"/>
      <c r="E12726" s="130">
        <v>-0.21396907878017599</v>
      </c>
    </row>
    <row r="12727" spans="1:5" x14ac:dyDescent="0.25">
      <c r="A12727" s="130">
        <v>64761.844788221599</v>
      </c>
      <c r="B12727" s="130">
        <v>-1.27373437461558</v>
      </c>
      <c r="C12727" s="130">
        <v>1.1060299701432099</v>
      </c>
      <c r="D12727" s="130"/>
      <c r="E12727" s="130">
        <v>-0.21402128607824</v>
      </c>
    </row>
    <row r="12728" spans="1:5" x14ac:dyDescent="0.25">
      <c r="A12728" s="130">
        <v>64769.968458833697</v>
      </c>
      <c r="B12728" s="130">
        <v>1.3318026247617401</v>
      </c>
      <c r="C12728" s="130">
        <v>1.10593973883926</v>
      </c>
      <c r="D12728" s="130"/>
      <c r="E12728" s="130">
        <v>-0.214171296994253</v>
      </c>
    </row>
    <row r="12729" spans="1:5" x14ac:dyDescent="0.25">
      <c r="A12729" s="130">
        <v>64770.7536574267</v>
      </c>
      <c r="B12729" s="130">
        <v>0.40303910926096098</v>
      </c>
      <c r="C12729" s="130">
        <v>1.1059310138213401</v>
      </c>
      <c r="D12729" s="130"/>
      <c r="E12729" s="130">
        <v>-0.21418579443819599</v>
      </c>
    </row>
    <row r="12730" spans="1:5" x14ac:dyDescent="0.25">
      <c r="A12730" s="130">
        <v>64778.459454757503</v>
      </c>
      <c r="B12730" s="130">
        <v>0.14135282743181801</v>
      </c>
      <c r="C12730" s="130">
        <v>1.105845354151</v>
      </c>
      <c r="D12730" s="130"/>
      <c r="E12730" s="130">
        <v>-0.21432805143342801</v>
      </c>
    </row>
    <row r="12731" spans="1:5" x14ac:dyDescent="0.25">
      <c r="A12731" s="130">
        <v>64786.369519997199</v>
      </c>
      <c r="B12731" s="130">
        <v>0.90707896061505999</v>
      </c>
      <c r="C12731" s="130">
        <v>1.10575736022323</v>
      </c>
      <c r="D12731" s="130"/>
      <c r="E12731" s="130">
        <v>-0.21447404487768201</v>
      </c>
    </row>
    <row r="12732" spans="1:5" x14ac:dyDescent="0.25">
      <c r="A12732" s="130">
        <v>64790.092778040198</v>
      </c>
      <c r="B12732" s="130">
        <v>0.92559512442020897</v>
      </c>
      <c r="C12732" s="130">
        <v>1.1057159194958199</v>
      </c>
      <c r="D12732" s="130"/>
      <c r="E12732" s="130">
        <v>-0.21454275170214401</v>
      </c>
    </row>
    <row r="12733" spans="1:5" x14ac:dyDescent="0.25">
      <c r="A12733" s="130">
        <v>64794.665785554796</v>
      </c>
      <c r="B12733" s="130">
        <v>0.97424982089588896</v>
      </c>
      <c r="C12733" s="130">
        <v>1.1056650016509799</v>
      </c>
      <c r="D12733" s="130"/>
      <c r="E12733" s="130">
        <v>-0.21462712869980799</v>
      </c>
    </row>
    <row r="12734" spans="1:5" x14ac:dyDescent="0.25">
      <c r="A12734" s="130">
        <v>64797.474125279601</v>
      </c>
      <c r="B12734" s="130">
        <v>1.1035150747771101</v>
      </c>
      <c r="C12734" s="130">
        <v>1.1056337219395</v>
      </c>
      <c r="D12734" s="130"/>
      <c r="E12734" s="130">
        <v>-0.214678939849622</v>
      </c>
    </row>
    <row r="12735" spans="1:5" x14ac:dyDescent="0.25">
      <c r="A12735" s="130">
        <v>64797.495247783401</v>
      </c>
      <c r="B12735" s="130">
        <v>0.93643666532004</v>
      </c>
      <c r="C12735" s="130">
        <v>1.10563348664387</v>
      </c>
      <c r="D12735" s="130"/>
      <c r="E12735" s="130">
        <v>-0.21467932952266999</v>
      </c>
    </row>
    <row r="12736" spans="1:5" x14ac:dyDescent="0.25">
      <c r="A12736" s="130">
        <v>64800.096156890599</v>
      </c>
      <c r="B12736" s="130">
        <v>0.37469401207914599</v>
      </c>
      <c r="C12736" s="130">
        <v>1.10560451021696</v>
      </c>
      <c r="D12736" s="130"/>
      <c r="E12736" s="130">
        <v>-0.21472730981565</v>
      </c>
    </row>
    <row r="12737" spans="1:5" x14ac:dyDescent="0.25">
      <c r="A12737" s="130">
        <v>64801.030240154003</v>
      </c>
      <c r="B12737" s="130">
        <v>-0.61690474813120799</v>
      </c>
      <c r="C12737" s="130">
        <v>1.1055941020529501</v>
      </c>
      <c r="D12737" s="130"/>
      <c r="E12737" s="130">
        <v>-0.21474454040187499</v>
      </c>
    </row>
    <row r="12738" spans="1:5" x14ac:dyDescent="0.25">
      <c r="A12738" s="130">
        <v>64802.657504410497</v>
      </c>
      <c r="B12738" s="130">
        <v>0.485297264260387</v>
      </c>
      <c r="C12738" s="130">
        <v>1.1055759679363899</v>
      </c>
      <c r="D12738" s="130"/>
      <c r="E12738" s="130">
        <v>-0.21477455660092301</v>
      </c>
    </row>
    <row r="12739" spans="1:5" x14ac:dyDescent="0.25">
      <c r="A12739" s="130">
        <v>64805.473423628697</v>
      </c>
      <c r="B12739" s="130">
        <v>1.14817389908821</v>
      </c>
      <c r="C12739" s="130">
        <v>1.1055445813101401</v>
      </c>
      <c r="D12739" s="130"/>
      <c r="E12739" s="130">
        <v>-0.21482649500154999</v>
      </c>
    </row>
    <row r="12740" spans="1:5" x14ac:dyDescent="0.25">
      <c r="A12740" s="130">
        <v>64816.563029098397</v>
      </c>
      <c r="B12740" s="130">
        <v>1.18972700400182</v>
      </c>
      <c r="C12740" s="130">
        <v>1.10542089887896</v>
      </c>
      <c r="D12740" s="130"/>
      <c r="E12740" s="130">
        <v>-0.215030994853811</v>
      </c>
    </row>
    <row r="12741" spans="1:5" x14ac:dyDescent="0.25">
      <c r="A12741" s="130">
        <v>64817.936594835897</v>
      </c>
      <c r="B12741" s="130">
        <v>1.7092885652212999</v>
      </c>
      <c r="C12741" s="130">
        <v>1.10540557109994</v>
      </c>
      <c r="D12741" s="130"/>
      <c r="E12741" s="130">
        <v>-0.215056319556967</v>
      </c>
    </row>
    <row r="12742" spans="1:5" x14ac:dyDescent="0.25">
      <c r="A12742" s="130">
        <v>64819.406301633397</v>
      </c>
      <c r="B12742" s="130">
        <v>2.4729452108173602</v>
      </c>
      <c r="C12742" s="130">
        <v>1.10538916843658</v>
      </c>
      <c r="D12742" s="130"/>
      <c r="E12742" s="130">
        <v>-0.215083415664931</v>
      </c>
    </row>
    <row r="12743" spans="1:5" x14ac:dyDescent="0.25">
      <c r="A12743" s="130">
        <v>64819.7785797623</v>
      </c>
      <c r="B12743" s="130">
        <v>0.828447253329889</v>
      </c>
      <c r="C12743" s="130">
        <v>1.1053850132929199</v>
      </c>
      <c r="D12743" s="130"/>
      <c r="E12743" s="130">
        <v>-0.215090278943351</v>
      </c>
    </row>
    <row r="12744" spans="1:5" x14ac:dyDescent="0.25">
      <c r="A12744" s="130">
        <v>64829.026559525802</v>
      </c>
      <c r="B12744" s="130">
        <v>2.12196178646857</v>
      </c>
      <c r="C12744" s="130">
        <v>1.1052817498951699</v>
      </c>
      <c r="D12744" s="130"/>
      <c r="E12744" s="130">
        <v>-0.215260748835952</v>
      </c>
    </row>
    <row r="12745" spans="1:5" x14ac:dyDescent="0.25">
      <c r="A12745" s="130">
        <v>64840.125843962203</v>
      </c>
      <c r="B12745" s="130">
        <v>1.6532717945644699</v>
      </c>
      <c r="C12745" s="130">
        <v>1.10515770659338</v>
      </c>
      <c r="D12745" s="130"/>
      <c r="E12745" s="130">
        <v>-0.21546528116729899</v>
      </c>
    </row>
    <row r="12746" spans="1:5" x14ac:dyDescent="0.25">
      <c r="A12746" s="130">
        <v>64844.6844111178</v>
      </c>
      <c r="B12746" s="130">
        <v>1.1461158041644199</v>
      </c>
      <c r="C12746" s="130">
        <v>1.10510672722653</v>
      </c>
      <c r="D12746" s="130"/>
      <c r="E12746" s="130">
        <v>-0.21554926435696201</v>
      </c>
    </row>
    <row r="12747" spans="1:5" x14ac:dyDescent="0.25">
      <c r="A12747" s="130">
        <v>64849.248791803802</v>
      </c>
      <c r="B12747" s="130">
        <v>1.44154710042306</v>
      </c>
      <c r="C12747" s="130">
        <v>1.1050556633436801</v>
      </c>
      <c r="D12747" s="130"/>
      <c r="E12747" s="130">
        <v>-0.215633343034345</v>
      </c>
    </row>
    <row r="12748" spans="1:5" x14ac:dyDescent="0.25">
      <c r="A12748" s="130">
        <v>64855.742373656503</v>
      </c>
      <c r="B12748" s="130">
        <v>0.24569025412661799</v>
      </c>
      <c r="C12748" s="130">
        <v>1.10498298320744</v>
      </c>
      <c r="D12748" s="130"/>
      <c r="E12748" s="130">
        <v>-0.215752938747969</v>
      </c>
    </row>
    <row r="12749" spans="1:5" x14ac:dyDescent="0.25">
      <c r="A12749" s="130">
        <v>64858.571762316496</v>
      </c>
      <c r="B12749" s="130">
        <v>0.236349978162265</v>
      </c>
      <c r="C12749" s="130">
        <v>1.10495130278771</v>
      </c>
      <c r="D12749" s="130"/>
      <c r="E12749" s="130">
        <v>-0.21580504173214701</v>
      </c>
    </row>
    <row r="12750" spans="1:5" x14ac:dyDescent="0.25">
      <c r="A12750" s="130">
        <v>64865.422648127402</v>
      </c>
      <c r="B12750" s="130">
        <v>2.62075465805205</v>
      </c>
      <c r="C12750" s="130">
        <v>1.10487456365851</v>
      </c>
      <c r="D12750" s="130"/>
      <c r="E12750" s="130">
        <v>-0.21593118180208301</v>
      </c>
    </row>
    <row r="12751" spans="1:5" x14ac:dyDescent="0.25">
      <c r="A12751" s="130">
        <v>64868.393262503203</v>
      </c>
      <c r="B12751" s="130">
        <v>1.96013272873066</v>
      </c>
      <c r="C12751" s="130">
        <v>1.1048412755168</v>
      </c>
      <c r="D12751" s="130"/>
      <c r="E12751" s="130">
        <v>-0.215985869298115</v>
      </c>
    </row>
    <row r="12752" spans="1:5" x14ac:dyDescent="0.25">
      <c r="A12752" s="130">
        <v>64874.574519105001</v>
      </c>
      <c r="B12752" s="130">
        <v>1.8930260287555001</v>
      </c>
      <c r="C12752" s="130">
        <v>1.1047719840119901</v>
      </c>
      <c r="D12752" s="130"/>
      <c r="E12752" s="130">
        <v>-0.21609964731558901</v>
      </c>
    </row>
    <row r="12753" spans="1:5" x14ac:dyDescent="0.25">
      <c r="A12753" s="130">
        <v>64882.514693667501</v>
      </c>
      <c r="B12753" s="130">
        <v>1.1464804779525199</v>
      </c>
      <c r="C12753" s="130">
        <v>1.1046829250193799</v>
      </c>
      <c r="D12753" s="130"/>
      <c r="E12753" s="130">
        <v>-0.21624577038957399</v>
      </c>
    </row>
    <row r="12754" spans="1:5" x14ac:dyDescent="0.25">
      <c r="A12754" s="130">
        <v>64883.0833781068</v>
      </c>
      <c r="B12754" s="130">
        <v>1.00009876886813</v>
      </c>
      <c r="C12754" s="130">
        <v>1.1046765443652</v>
      </c>
      <c r="D12754" s="130"/>
      <c r="E12754" s="130">
        <v>-0.21625623454436199</v>
      </c>
    </row>
    <row r="12755" spans="1:5" x14ac:dyDescent="0.25">
      <c r="A12755" s="130">
        <v>64886.587968915599</v>
      </c>
      <c r="B12755" s="130">
        <v>1.02161492137625</v>
      </c>
      <c r="C12755" s="130">
        <v>1.1046372164723799</v>
      </c>
      <c r="D12755" s="130"/>
      <c r="E12755" s="130">
        <v>-0.21632071726472199</v>
      </c>
    </row>
    <row r="12756" spans="1:5" x14ac:dyDescent="0.25">
      <c r="A12756" s="130">
        <v>64892.334727443304</v>
      </c>
      <c r="B12756" s="130">
        <v>-0.21693310996214701</v>
      </c>
      <c r="C12756" s="130">
        <v>1.10457270405826</v>
      </c>
      <c r="D12756" s="130"/>
      <c r="E12756" s="130">
        <v>-0.21642643994563501</v>
      </c>
    </row>
    <row r="12757" spans="1:5" x14ac:dyDescent="0.25">
      <c r="A12757" s="130">
        <v>64900.450063176002</v>
      </c>
      <c r="B12757" s="130">
        <v>0.15500647671076201</v>
      </c>
      <c r="C12757" s="130">
        <v>1.10448155340488</v>
      </c>
      <c r="D12757" s="130"/>
      <c r="E12757" s="130">
        <v>-0.21657570584116201</v>
      </c>
    </row>
    <row r="12758" spans="1:5" x14ac:dyDescent="0.25">
      <c r="A12758" s="130">
        <v>64902.535821134297</v>
      </c>
      <c r="B12758" s="130">
        <v>0.86108318882094403</v>
      </c>
      <c r="C12758" s="130">
        <v>1.1044581172107399</v>
      </c>
      <c r="D12758" s="130"/>
      <c r="E12758" s="130">
        <v>-0.21661406339970399</v>
      </c>
    </row>
    <row r="12759" spans="1:5" x14ac:dyDescent="0.25">
      <c r="A12759" s="130">
        <v>64918.952360214003</v>
      </c>
      <c r="B12759" s="130">
        <v>-0.50370540257863605</v>
      </c>
      <c r="C12759" s="130">
        <v>1.1042735271517901</v>
      </c>
      <c r="D12759" s="130"/>
      <c r="E12759" s="130">
        <v>-0.21691588273075699</v>
      </c>
    </row>
    <row r="12760" spans="1:5" x14ac:dyDescent="0.25">
      <c r="A12760" s="130">
        <v>64919.578323002301</v>
      </c>
      <c r="B12760" s="130">
        <v>1.6071579174363699</v>
      </c>
      <c r="C12760" s="130">
        <v>1.10426648424923</v>
      </c>
      <c r="D12760" s="130"/>
      <c r="E12760" s="130">
        <v>-0.216927388136961</v>
      </c>
    </row>
    <row r="12761" spans="1:5" x14ac:dyDescent="0.25">
      <c r="A12761" s="130">
        <v>64920.651014674702</v>
      </c>
      <c r="B12761" s="130">
        <v>1.9780009467886199</v>
      </c>
      <c r="C12761" s="130">
        <v>1.1042544143028299</v>
      </c>
      <c r="D12761" s="130"/>
      <c r="E12761" s="130">
        <v>-0.21694710406326501</v>
      </c>
    </row>
    <row r="12762" spans="1:5" x14ac:dyDescent="0.25">
      <c r="A12762" s="130">
        <v>64923.741646082002</v>
      </c>
      <c r="B12762" s="130">
        <v>1.3116266737373401</v>
      </c>
      <c r="C12762" s="130">
        <v>1.10421963312423</v>
      </c>
      <c r="D12762" s="130"/>
      <c r="E12762" s="130">
        <v>-0.21700390586760601</v>
      </c>
    </row>
    <row r="12763" spans="1:5" x14ac:dyDescent="0.25">
      <c r="A12763" s="130">
        <v>64929.525640501</v>
      </c>
      <c r="B12763" s="130">
        <v>1.02851051396551</v>
      </c>
      <c r="C12763" s="130">
        <v>1.10415452035178</v>
      </c>
      <c r="D12763" s="130"/>
      <c r="E12763" s="130">
        <v>-0.21711019392408201</v>
      </c>
    </row>
    <row r="12764" spans="1:5" x14ac:dyDescent="0.25">
      <c r="A12764" s="130">
        <v>64934.356797020999</v>
      </c>
      <c r="B12764" s="130">
        <v>-0.59152669508931699</v>
      </c>
      <c r="C12764" s="130">
        <v>1.10410011307289</v>
      </c>
      <c r="D12764" s="130"/>
      <c r="E12764" s="130">
        <v>-0.217198958147197</v>
      </c>
    </row>
    <row r="12765" spans="1:5" x14ac:dyDescent="0.25">
      <c r="A12765" s="130">
        <v>64936.4417583252</v>
      </c>
      <c r="B12765" s="130">
        <v>0.77266700546960698</v>
      </c>
      <c r="C12765" s="130">
        <v>1.10407662689997</v>
      </c>
      <c r="D12765" s="130"/>
      <c r="E12765" s="130">
        <v>-0.21723726173042199</v>
      </c>
    </row>
    <row r="12766" spans="1:5" x14ac:dyDescent="0.25">
      <c r="A12766" s="130">
        <v>64941.270700588</v>
      </c>
      <c r="B12766" s="130">
        <v>1.28863483161055</v>
      </c>
      <c r="C12766" s="130">
        <v>1.10402221751281</v>
      </c>
      <c r="D12766" s="130"/>
      <c r="E12766" s="130">
        <v>-0.21732596670783999</v>
      </c>
    </row>
    <row r="12767" spans="1:5" x14ac:dyDescent="0.25">
      <c r="A12767" s="130">
        <v>64945.131891945101</v>
      </c>
      <c r="B12767" s="130">
        <v>-0.224695966039068</v>
      </c>
      <c r="C12767" s="130">
        <v>1.10397869865688</v>
      </c>
      <c r="D12767" s="130"/>
      <c r="E12767" s="130">
        <v>-0.217396885316363</v>
      </c>
    </row>
    <row r="12768" spans="1:5" x14ac:dyDescent="0.25">
      <c r="A12768" s="130">
        <v>64947.542668696296</v>
      </c>
      <c r="B12768" s="130">
        <v>0.175598704836366</v>
      </c>
      <c r="C12768" s="130">
        <v>1.10395152116131</v>
      </c>
      <c r="D12768" s="130"/>
      <c r="E12768" s="130">
        <v>-0.21744115991858501</v>
      </c>
    </row>
    <row r="12769" spans="1:5" x14ac:dyDescent="0.25">
      <c r="A12769" s="130">
        <v>64947.654965360001</v>
      </c>
      <c r="B12769" s="130">
        <v>2.37472825761238</v>
      </c>
      <c r="C12769" s="130">
        <v>1.10395025509084</v>
      </c>
      <c r="D12769" s="130"/>
      <c r="E12769" s="130">
        <v>-0.21744322220010801</v>
      </c>
    </row>
    <row r="12770" spans="1:5" x14ac:dyDescent="0.25">
      <c r="A12770" s="130">
        <v>64951.814539479099</v>
      </c>
      <c r="B12770" s="130">
        <v>0.77202840641210602</v>
      </c>
      <c r="C12770" s="130">
        <v>1.1039033516222001</v>
      </c>
      <c r="D12770" s="130"/>
      <c r="E12770" s="130">
        <v>-0.217519606112582</v>
      </c>
    </row>
    <row r="12771" spans="1:5" x14ac:dyDescent="0.25">
      <c r="A12771" s="130">
        <v>64954.7642651774</v>
      </c>
      <c r="B12771" s="130">
        <v>0.38550785134405802</v>
      </c>
      <c r="C12771" s="130">
        <v>1.1038700821791401</v>
      </c>
      <c r="D12771" s="130"/>
      <c r="E12771" s="130">
        <v>-0.21757376727278399</v>
      </c>
    </row>
    <row r="12772" spans="1:5" x14ac:dyDescent="0.25">
      <c r="A12772" s="130">
        <v>64958.674724502103</v>
      </c>
      <c r="B12772" s="130">
        <v>-1.9539164952047801</v>
      </c>
      <c r="C12772" s="130">
        <v>1.1038259662941401</v>
      </c>
      <c r="D12772" s="130"/>
      <c r="E12772" s="130">
        <v>-0.217645561418672</v>
      </c>
    </row>
    <row r="12773" spans="1:5" x14ac:dyDescent="0.25">
      <c r="A12773" s="130">
        <v>64964.887539596799</v>
      </c>
      <c r="B12773" s="130">
        <v>1.6095984504624701</v>
      </c>
      <c r="C12773" s="130">
        <v>1.1037558519475099</v>
      </c>
      <c r="D12773" s="130"/>
      <c r="E12773" s="130">
        <v>-0.21775960824089999</v>
      </c>
    </row>
    <row r="12774" spans="1:5" x14ac:dyDescent="0.25">
      <c r="A12774" s="130">
        <v>64966.163397936703</v>
      </c>
      <c r="B12774" s="130">
        <v>0.80752741715215404</v>
      </c>
      <c r="C12774" s="130">
        <v>1.1037414496426301</v>
      </c>
      <c r="D12774" s="130"/>
      <c r="E12774" s="130">
        <v>-0.21778302614508999</v>
      </c>
    </row>
    <row r="12775" spans="1:5" x14ac:dyDescent="0.25">
      <c r="A12775" s="130">
        <v>64967.866954717501</v>
      </c>
      <c r="B12775" s="130">
        <v>0.94064391322339302</v>
      </c>
      <c r="C12775" s="130">
        <v>1.1037222173925401</v>
      </c>
      <c r="D12775" s="130"/>
      <c r="E12775" s="130">
        <v>-0.21781429288571399</v>
      </c>
    </row>
    <row r="12776" spans="1:5" x14ac:dyDescent="0.25">
      <c r="A12776" s="130">
        <v>64973.075764001303</v>
      </c>
      <c r="B12776" s="130">
        <v>1.1112574592512701</v>
      </c>
      <c r="C12776" s="130">
        <v>1.10366339897164</v>
      </c>
      <c r="D12776" s="130"/>
      <c r="E12776" s="130">
        <v>-0.21790988433601499</v>
      </c>
    </row>
    <row r="12777" spans="1:5" x14ac:dyDescent="0.25">
      <c r="A12777" s="130">
        <v>64973.1152379368</v>
      </c>
      <c r="B12777" s="130">
        <v>0.65724323079010505</v>
      </c>
      <c r="C12777" s="130">
        <v>1.10366295314913</v>
      </c>
      <c r="D12777" s="130"/>
      <c r="E12777" s="130">
        <v>-0.21791060869949799</v>
      </c>
    </row>
    <row r="12778" spans="1:5" x14ac:dyDescent="0.25">
      <c r="A12778" s="130">
        <v>64973.210415471302</v>
      </c>
      <c r="B12778" s="130">
        <v>2.9736803125154601</v>
      </c>
      <c r="C12778" s="130">
        <v>1.10366187819984</v>
      </c>
      <c r="D12778" s="130"/>
      <c r="E12778" s="130">
        <v>-0.217912355244128</v>
      </c>
    </row>
    <row r="12779" spans="1:5" x14ac:dyDescent="0.25">
      <c r="A12779" s="130">
        <v>64980.529011813</v>
      </c>
      <c r="B12779" s="130">
        <v>1.1937191267613401</v>
      </c>
      <c r="C12779" s="130">
        <v>1.1035792004324301</v>
      </c>
      <c r="D12779" s="130"/>
      <c r="E12779" s="130">
        <v>-0.21804663926550799</v>
      </c>
    </row>
    <row r="12780" spans="1:5" x14ac:dyDescent="0.25">
      <c r="A12780" s="130">
        <v>64980.920875388802</v>
      </c>
      <c r="B12780" s="130">
        <v>-0.25637729464217401</v>
      </c>
      <c r="C12780" s="130">
        <v>1.1035747724387199</v>
      </c>
      <c r="D12780" s="130"/>
      <c r="E12780" s="130">
        <v>-0.21805382846937699</v>
      </c>
    </row>
    <row r="12781" spans="1:5" x14ac:dyDescent="0.25">
      <c r="A12781" s="130">
        <v>64981.303329214803</v>
      </c>
      <c r="B12781" s="130">
        <v>0.98571956170909703</v>
      </c>
      <c r="C12781" s="130">
        <v>1.1035704506631301</v>
      </c>
      <c r="D12781" s="130"/>
      <c r="E12781" s="130">
        <v>-0.218060844958021</v>
      </c>
    </row>
    <row r="12782" spans="1:5" x14ac:dyDescent="0.25">
      <c r="A12782" s="130">
        <v>64989.8192879243</v>
      </c>
      <c r="B12782" s="130">
        <v>2.0722852636419198</v>
      </c>
      <c r="C12782" s="130">
        <v>1.10347419116263</v>
      </c>
      <c r="D12782" s="130"/>
      <c r="E12782" s="130">
        <v>-0.21821705750911199</v>
      </c>
    </row>
    <row r="12783" spans="1:5" x14ac:dyDescent="0.25">
      <c r="A12783" s="130">
        <v>64997.093213101798</v>
      </c>
      <c r="B12783" s="130">
        <v>1.8472730402197199</v>
      </c>
      <c r="C12783" s="130">
        <v>1.10339192871863</v>
      </c>
      <c r="D12783" s="130"/>
      <c r="E12783" s="130">
        <v>-0.218350454954475</v>
      </c>
    </row>
    <row r="12784" spans="1:5" x14ac:dyDescent="0.25">
      <c r="A12784" s="130">
        <v>64998.5329683698</v>
      </c>
      <c r="B12784" s="130">
        <v>1.8391401906838101</v>
      </c>
      <c r="C12784" s="130">
        <v>1.1033756416482501</v>
      </c>
      <c r="D12784" s="130"/>
      <c r="E12784" s="130">
        <v>-0.21837685533204301</v>
      </c>
    </row>
    <row r="12785" spans="1:5" x14ac:dyDescent="0.25">
      <c r="A12785" s="130">
        <v>65001.895221709099</v>
      </c>
      <c r="B12785" s="130">
        <v>1.9575063957784999</v>
      </c>
      <c r="C12785" s="130">
        <v>1.1033376007148299</v>
      </c>
      <c r="D12785" s="130"/>
      <c r="E12785" s="130">
        <v>-0.21843850352671801</v>
      </c>
    </row>
    <row r="12786" spans="1:5" x14ac:dyDescent="0.25">
      <c r="A12786" s="130">
        <v>65016.638917313903</v>
      </c>
      <c r="B12786" s="130">
        <v>0.59522783654368805</v>
      </c>
      <c r="C12786" s="130">
        <v>1.1031706938024</v>
      </c>
      <c r="D12786" s="130"/>
      <c r="E12786" s="130">
        <v>-0.218708760808142</v>
      </c>
    </row>
    <row r="12787" spans="1:5" x14ac:dyDescent="0.25">
      <c r="A12787" s="130">
        <v>65021.036229086298</v>
      </c>
      <c r="B12787" s="130">
        <v>0.70556565836088503</v>
      </c>
      <c r="C12787" s="130">
        <v>1.10312088425493</v>
      </c>
      <c r="D12787" s="130"/>
      <c r="E12787" s="130">
        <v>-0.21878934180412299</v>
      </c>
    </row>
    <row r="12788" spans="1:5" x14ac:dyDescent="0.25">
      <c r="A12788" s="130">
        <v>65022.763468938399</v>
      </c>
      <c r="B12788" s="130">
        <v>-0.42209511923599902</v>
      </c>
      <c r="C12788" s="130">
        <v>1.1031013156815599</v>
      </c>
      <c r="D12788" s="130"/>
      <c r="E12788" s="130">
        <v>-0.218820990645338</v>
      </c>
    </row>
    <row r="12789" spans="1:5" x14ac:dyDescent="0.25">
      <c r="A12789" s="130">
        <v>65034.3444578341</v>
      </c>
      <c r="B12789" s="130">
        <v>1.28089003670477</v>
      </c>
      <c r="C12789" s="130">
        <v>1.10297005749564</v>
      </c>
      <c r="D12789" s="130"/>
      <c r="E12789" s="130">
        <v>-0.219033150615526</v>
      </c>
    </row>
    <row r="12790" spans="1:5" x14ac:dyDescent="0.25">
      <c r="A12790" s="130">
        <v>65044.475817058003</v>
      </c>
      <c r="B12790" s="130">
        <v>1.1943125836456201</v>
      </c>
      <c r="C12790" s="130">
        <v>1.10285515537465</v>
      </c>
      <c r="D12790" s="130"/>
      <c r="E12790" s="130">
        <v>-0.21921869293819399</v>
      </c>
    </row>
    <row r="12791" spans="1:5" x14ac:dyDescent="0.25">
      <c r="A12791" s="130">
        <v>65047.982636283698</v>
      </c>
      <c r="B12791" s="130">
        <v>1.6703581568924299</v>
      </c>
      <c r="C12791" s="130">
        <v>1.1028153679193899</v>
      </c>
      <c r="D12791" s="130"/>
      <c r="E12791" s="130">
        <v>-0.21928290241557</v>
      </c>
    </row>
    <row r="12792" spans="1:5" x14ac:dyDescent="0.25">
      <c r="A12792" s="130">
        <v>65068.033851744098</v>
      </c>
      <c r="B12792" s="130">
        <v>1.2468612731358699</v>
      </c>
      <c r="C12792" s="130">
        <v>1.1025877197596801</v>
      </c>
      <c r="D12792" s="130"/>
      <c r="E12792" s="130">
        <v>-0.21964990730959399</v>
      </c>
    </row>
    <row r="12793" spans="1:5" x14ac:dyDescent="0.25">
      <c r="A12793" s="130">
        <v>65069.249979824199</v>
      </c>
      <c r="B12793" s="130">
        <v>2.0634057113941</v>
      </c>
      <c r="C12793" s="130">
        <v>1.10257390446059</v>
      </c>
      <c r="D12793" s="130"/>
      <c r="E12793" s="130">
        <v>-0.219672159404117</v>
      </c>
    </row>
    <row r="12794" spans="1:5" x14ac:dyDescent="0.25">
      <c r="A12794" s="130">
        <v>65075.149734003098</v>
      </c>
      <c r="B12794" s="130">
        <v>1.3412670712864301</v>
      </c>
      <c r="C12794" s="130">
        <v>1.1025068698169</v>
      </c>
      <c r="D12794" s="130"/>
      <c r="E12794" s="130">
        <v>-0.21978009850685101</v>
      </c>
    </row>
    <row r="12795" spans="1:5" x14ac:dyDescent="0.25">
      <c r="A12795" s="130">
        <v>65091.089647077097</v>
      </c>
      <c r="B12795" s="130">
        <v>0.65942405094783196</v>
      </c>
      <c r="C12795" s="130">
        <v>1.10232564993922</v>
      </c>
      <c r="D12795" s="130"/>
      <c r="E12795" s="130">
        <v>-0.22007163138615199</v>
      </c>
    </row>
    <row r="12796" spans="1:5" x14ac:dyDescent="0.25">
      <c r="A12796" s="130">
        <v>65092.716097844801</v>
      </c>
      <c r="B12796" s="130">
        <v>0.58370016272646397</v>
      </c>
      <c r="C12796" s="130">
        <v>1.1023071503650901</v>
      </c>
      <c r="D12796" s="130"/>
      <c r="E12796" s="130">
        <v>-0.22010137044779299</v>
      </c>
    </row>
    <row r="12797" spans="1:5" x14ac:dyDescent="0.25">
      <c r="A12797" s="130">
        <v>65101.039434825703</v>
      </c>
      <c r="B12797" s="130">
        <v>1.11716937669075</v>
      </c>
      <c r="C12797" s="130">
        <v>1.1022124547735499</v>
      </c>
      <c r="D12797" s="130"/>
      <c r="E12797" s="130">
        <v>-0.22025353677038101</v>
      </c>
    </row>
    <row r="12798" spans="1:5" x14ac:dyDescent="0.25">
      <c r="A12798" s="130">
        <v>65103.865608230699</v>
      </c>
      <c r="B12798" s="130">
        <v>0.63851490013437895</v>
      </c>
      <c r="C12798" s="130">
        <v>1.1021802919103001</v>
      </c>
      <c r="D12798" s="130"/>
      <c r="E12798" s="130">
        <v>-0.220305195857918</v>
      </c>
    </row>
    <row r="12799" spans="1:5" x14ac:dyDescent="0.25">
      <c r="A12799" s="130">
        <v>65105.5017981356</v>
      </c>
      <c r="B12799" s="130">
        <v>1.64897965511499</v>
      </c>
      <c r="C12799" s="130">
        <v>1.10216166938533</v>
      </c>
      <c r="D12799" s="130"/>
      <c r="E12799" s="130">
        <v>-0.220335101447069</v>
      </c>
    </row>
    <row r="12800" spans="1:5" x14ac:dyDescent="0.25">
      <c r="A12800" s="130">
        <v>65115.605488489797</v>
      </c>
      <c r="B12800" s="130">
        <v>0.96801221398947801</v>
      </c>
      <c r="C12800" s="130">
        <v>1.10204663911518</v>
      </c>
      <c r="D12800" s="130"/>
      <c r="E12800" s="130">
        <v>-0.220519739697876</v>
      </c>
    </row>
    <row r="12801" spans="1:5" x14ac:dyDescent="0.25">
      <c r="A12801" s="130">
        <v>65119.946871232401</v>
      </c>
      <c r="B12801" s="130">
        <v>0.197234592130968</v>
      </c>
      <c r="C12801" s="130">
        <v>1.1019971949952601</v>
      </c>
      <c r="D12801" s="130"/>
      <c r="E12801" s="130">
        <v>-0.22059905828648099</v>
      </c>
    </row>
    <row r="12802" spans="1:5" x14ac:dyDescent="0.25">
      <c r="A12802" s="130">
        <v>65125.306593715402</v>
      </c>
      <c r="B12802" s="130">
        <v>1.11833107443624</v>
      </c>
      <c r="C12802" s="130">
        <v>1.1019361386397299</v>
      </c>
      <c r="D12802" s="130"/>
      <c r="E12802" s="130">
        <v>-0.22069696795496899</v>
      </c>
    </row>
    <row r="12803" spans="1:5" x14ac:dyDescent="0.25">
      <c r="A12803" s="130">
        <v>65130.520233105199</v>
      </c>
      <c r="B12803" s="130">
        <v>0.80825510477733298</v>
      </c>
      <c r="C12803" s="130">
        <v>1.1018767314093101</v>
      </c>
      <c r="D12803" s="130"/>
      <c r="E12803" s="130">
        <v>-0.22079219381926199</v>
      </c>
    </row>
    <row r="12804" spans="1:5" x14ac:dyDescent="0.25">
      <c r="A12804" s="130">
        <v>65133.109907657701</v>
      </c>
      <c r="B12804" s="130">
        <v>1.9610845807636901</v>
      </c>
      <c r="C12804" s="130">
        <v>1.1018472177154499</v>
      </c>
      <c r="D12804" s="130"/>
      <c r="E12804" s="130">
        <v>-0.22083948802637601</v>
      </c>
    </row>
    <row r="12805" spans="1:5" x14ac:dyDescent="0.25">
      <c r="A12805" s="130">
        <v>65133.573356158202</v>
      </c>
      <c r="B12805" s="130">
        <v>1.6011754115929699</v>
      </c>
      <c r="C12805" s="130">
        <v>1.1018419355626801</v>
      </c>
      <c r="D12805" s="130"/>
      <c r="E12805" s="130">
        <v>-0.22084795141374999</v>
      </c>
    </row>
    <row r="12806" spans="1:5" x14ac:dyDescent="0.25">
      <c r="A12806" s="130">
        <v>65139.643851377201</v>
      </c>
      <c r="B12806" s="130">
        <v>6.1877425920209297E-2</v>
      </c>
      <c r="C12806" s="130">
        <v>1.10177273659568</v>
      </c>
      <c r="D12806" s="130"/>
      <c r="E12806" s="130">
        <v>-0.22095879843143901</v>
      </c>
    </row>
    <row r="12807" spans="1:5" x14ac:dyDescent="0.25">
      <c r="A12807" s="130">
        <v>65141.562657340699</v>
      </c>
      <c r="B12807" s="130">
        <v>1.4513087050758999</v>
      </c>
      <c r="C12807" s="130">
        <v>1.10175085965171</v>
      </c>
      <c r="D12807" s="130"/>
      <c r="E12807" s="130">
        <v>-0.220993831530861</v>
      </c>
    </row>
    <row r="12808" spans="1:5" x14ac:dyDescent="0.25">
      <c r="A12808" s="130">
        <v>65147.016912423802</v>
      </c>
      <c r="B12808" s="130">
        <v>1.1394559781688001</v>
      </c>
      <c r="C12808" s="130">
        <v>1.1016886634198799</v>
      </c>
      <c r="D12808" s="130"/>
      <c r="E12808" s="130">
        <v>-0.221093402928144</v>
      </c>
    </row>
    <row r="12809" spans="1:5" x14ac:dyDescent="0.25">
      <c r="A12809" s="130">
        <v>65157.055082372499</v>
      </c>
      <c r="B12809" s="130">
        <v>0.71379647433285098</v>
      </c>
      <c r="C12809" s="130">
        <v>1.10157415584931</v>
      </c>
      <c r="D12809" s="130"/>
      <c r="E12809" s="130">
        <v>-0.221276614171664</v>
      </c>
    </row>
    <row r="12810" spans="1:5" x14ac:dyDescent="0.25">
      <c r="A12810" s="130">
        <v>65163.942906272401</v>
      </c>
      <c r="B12810" s="130">
        <v>1.47898074432895</v>
      </c>
      <c r="C12810" s="130">
        <v>1.1014955557171</v>
      </c>
      <c r="D12810" s="130"/>
      <c r="E12810" s="130">
        <v>-0.22140229488643001</v>
      </c>
    </row>
    <row r="12811" spans="1:5" x14ac:dyDescent="0.25">
      <c r="A12811" s="130">
        <v>65167.426027333102</v>
      </c>
      <c r="B12811" s="130">
        <v>0.67350452730590105</v>
      </c>
      <c r="C12811" s="130">
        <v>1.1014557993298799</v>
      </c>
      <c r="D12811" s="130"/>
      <c r="E12811" s="130">
        <v>-0.22146584073537501</v>
      </c>
    </row>
    <row r="12812" spans="1:5" x14ac:dyDescent="0.25">
      <c r="A12812" s="130">
        <v>65177.835180112401</v>
      </c>
      <c r="B12812" s="130">
        <v>0.22130425981952101</v>
      </c>
      <c r="C12812" s="130">
        <v>1.1013369542506399</v>
      </c>
      <c r="D12812" s="130"/>
      <c r="E12812" s="130">
        <v>-0.221655704869578</v>
      </c>
    </row>
    <row r="12813" spans="1:5" x14ac:dyDescent="0.25">
      <c r="A12813" s="130">
        <v>65181.704791101503</v>
      </c>
      <c r="B12813" s="130">
        <v>1.57458971469588</v>
      </c>
      <c r="C12813" s="130">
        <v>1.1012927603973699</v>
      </c>
      <c r="D12813" s="130"/>
      <c r="E12813" s="130">
        <v>-0.22172627180550999</v>
      </c>
    </row>
    <row r="12814" spans="1:5" x14ac:dyDescent="0.25">
      <c r="A12814" s="130">
        <v>65182.5974083287</v>
      </c>
      <c r="B12814" s="130">
        <v>1.83980823102097</v>
      </c>
      <c r="C12814" s="130">
        <v>1.1012825650479501</v>
      </c>
      <c r="D12814" s="130"/>
      <c r="E12814" s="130">
        <v>-0.22174254856710601</v>
      </c>
    </row>
    <row r="12815" spans="1:5" x14ac:dyDescent="0.25">
      <c r="A12815" s="130">
        <v>65192.212797537199</v>
      </c>
      <c r="B12815" s="130">
        <v>1.71681687245298</v>
      </c>
      <c r="C12815" s="130">
        <v>1.10117271615669</v>
      </c>
      <c r="D12815" s="130"/>
      <c r="E12815" s="130">
        <v>-0.221917856163664</v>
      </c>
    </row>
    <row r="12816" spans="1:5" x14ac:dyDescent="0.25">
      <c r="A12816" s="130">
        <v>65212.161721786499</v>
      </c>
      <c r="B12816" s="130">
        <v>1.0356224846661499</v>
      </c>
      <c r="C12816" s="130">
        <v>1.1009446825033</v>
      </c>
      <c r="D12816" s="130"/>
      <c r="E12816" s="130">
        <v>-0.22228140235726701</v>
      </c>
    </row>
    <row r="12817" spans="1:5" x14ac:dyDescent="0.25">
      <c r="A12817" s="130">
        <v>65216.084124623303</v>
      </c>
      <c r="B12817" s="130">
        <v>-0.37782301694876402</v>
      </c>
      <c r="C12817" s="130">
        <v>1.1008998258498599</v>
      </c>
      <c r="D12817" s="130"/>
      <c r="E12817" s="130">
        <v>-0.222352857893718</v>
      </c>
    </row>
    <row r="12818" spans="1:5" x14ac:dyDescent="0.25">
      <c r="A12818" s="130">
        <v>65219.867460125999</v>
      </c>
      <c r="B12818" s="130">
        <v>0.51749575877215703</v>
      </c>
      <c r="C12818" s="130">
        <v>1.1008565534838</v>
      </c>
      <c r="D12818" s="130"/>
      <c r="E12818" s="130">
        <v>-0.22242177198850899</v>
      </c>
    </row>
    <row r="12819" spans="1:5" x14ac:dyDescent="0.25">
      <c r="A12819" s="130">
        <v>65221.938313657898</v>
      </c>
      <c r="B12819" s="130">
        <v>1.0527513262319901</v>
      </c>
      <c r="C12819" s="130">
        <v>1.1008328653370401</v>
      </c>
      <c r="D12819" s="130"/>
      <c r="E12819" s="130">
        <v>-0.22245948960379</v>
      </c>
    </row>
    <row r="12820" spans="1:5" x14ac:dyDescent="0.25">
      <c r="A12820" s="130">
        <v>65222.128590913897</v>
      </c>
      <c r="B12820" s="130">
        <v>0.93824911984470305</v>
      </c>
      <c r="C12820" s="130">
        <v>1.1008306886991099</v>
      </c>
      <c r="D12820" s="130"/>
      <c r="E12820" s="130">
        <v>-0.22246295511181099</v>
      </c>
    </row>
    <row r="12821" spans="1:5" x14ac:dyDescent="0.25">
      <c r="A12821" s="130">
        <v>65233.073751390002</v>
      </c>
      <c r="B12821" s="130">
        <v>0.29029844875074801</v>
      </c>
      <c r="C12821" s="130">
        <v>1.1007054591339001</v>
      </c>
      <c r="D12821" s="130"/>
      <c r="E12821" s="130">
        <v>-0.22266226516714899</v>
      </c>
    </row>
    <row r="12822" spans="1:5" x14ac:dyDescent="0.25">
      <c r="A12822" s="130">
        <v>65235.457794742302</v>
      </c>
      <c r="B12822" s="130">
        <v>1.39656201188831</v>
      </c>
      <c r="C12822" s="130">
        <v>1.10067817566876</v>
      </c>
      <c r="D12822" s="130"/>
      <c r="E12822" s="130">
        <v>-0.22270566958141599</v>
      </c>
    </row>
    <row r="12823" spans="1:5" x14ac:dyDescent="0.25">
      <c r="A12823" s="130">
        <v>65236.739885412899</v>
      </c>
      <c r="B12823" s="130">
        <v>1.72630607523487</v>
      </c>
      <c r="C12823" s="130">
        <v>1.10066350224968</v>
      </c>
      <c r="D12823" s="130"/>
      <c r="E12823" s="130">
        <v>-0.22272901031355999</v>
      </c>
    </row>
    <row r="12824" spans="1:5" x14ac:dyDescent="0.25">
      <c r="A12824" s="130">
        <v>65240.831381407901</v>
      </c>
      <c r="B12824" s="130">
        <v>-0.188164308446503</v>
      </c>
      <c r="C12824" s="130">
        <v>1.1006166711654599</v>
      </c>
      <c r="D12824" s="130"/>
      <c r="E12824" s="130">
        <v>-0.222803490827433</v>
      </c>
    </row>
    <row r="12825" spans="1:5" x14ac:dyDescent="0.25">
      <c r="A12825" s="130">
        <v>65242.766895590597</v>
      </c>
      <c r="B12825" s="130">
        <v>1.45932070749211</v>
      </c>
      <c r="C12825" s="130">
        <v>1.10059451511476</v>
      </c>
      <c r="D12825" s="130"/>
      <c r="E12825" s="130">
        <v>-0.22283872121422699</v>
      </c>
    </row>
    <row r="12826" spans="1:5" x14ac:dyDescent="0.25">
      <c r="A12826" s="130">
        <v>65246.194856508999</v>
      </c>
      <c r="B12826" s="130">
        <v>3.2948354342321702</v>
      </c>
      <c r="C12826" s="130">
        <v>1.1005552713667299</v>
      </c>
      <c r="D12826" s="130"/>
      <c r="E12826" s="130">
        <v>-0.22290111219068201</v>
      </c>
    </row>
    <row r="12827" spans="1:5" x14ac:dyDescent="0.25">
      <c r="A12827" s="130">
        <v>65249.417251266997</v>
      </c>
      <c r="B12827" s="130">
        <v>1.0936902623993601</v>
      </c>
      <c r="C12827" s="130">
        <v>1.10051837694215</v>
      </c>
      <c r="D12827" s="130"/>
      <c r="E12827" s="130">
        <v>-0.22295975585539299</v>
      </c>
    </row>
    <row r="12828" spans="1:5" x14ac:dyDescent="0.25">
      <c r="A12828" s="130">
        <v>65250.053795561398</v>
      </c>
      <c r="B12828" s="130">
        <v>1.6305915470952399</v>
      </c>
      <c r="C12828" s="130">
        <v>1.10051108844695</v>
      </c>
      <c r="D12828" s="130"/>
      <c r="E12828" s="130">
        <v>-0.222971339513027</v>
      </c>
    </row>
    <row r="12829" spans="1:5" x14ac:dyDescent="0.25">
      <c r="A12829" s="130">
        <v>65262.9347636725</v>
      </c>
      <c r="B12829" s="130">
        <v>1.6876467538794899</v>
      </c>
      <c r="C12829" s="130">
        <v>1.10036356835799</v>
      </c>
      <c r="D12829" s="130"/>
      <c r="E12829" s="130">
        <v>-0.223205696041607</v>
      </c>
    </row>
    <row r="12830" spans="1:5" x14ac:dyDescent="0.25">
      <c r="A12830" s="130">
        <v>65272.1228186226</v>
      </c>
      <c r="B12830" s="130">
        <v>1.5121662975472701</v>
      </c>
      <c r="C12830" s="130">
        <v>1.1002583057093001</v>
      </c>
      <c r="D12830" s="130"/>
      <c r="E12830" s="130">
        <v>-0.223372808027818</v>
      </c>
    </row>
    <row r="12831" spans="1:5" x14ac:dyDescent="0.25">
      <c r="A12831" s="130">
        <v>65272.507934106303</v>
      </c>
      <c r="B12831" s="130">
        <v>1.01793335846183</v>
      </c>
      <c r="C12831" s="130">
        <v>1.10025389301341</v>
      </c>
      <c r="D12831" s="130"/>
      <c r="E12831" s="130">
        <v>-0.22337981148220901</v>
      </c>
    </row>
    <row r="12832" spans="1:5" x14ac:dyDescent="0.25">
      <c r="A12832" s="130">
        <v>65283.232482587497</v>
      </c>
      <c r="B12832" s="130">
        <v>-0.552285223854598</v>
      </c>
      <c r="C12832" s="130">
        <v>1.1001309900538201</v>
      </c>
      <c r="D12832" s="130"/>
      <c r="E12832" s="130">
        <v>-0.22357480833215199</v>
      </c>
    </row>
    <row r="12833" spans="1:5" x14ac:dyDescent="0.25">
      <c r="A12833" s="130">
        <v>65289.279314951003</v>
      </c>
      <c r="B12833" s="130">
        <v>1.5772579743031701</v>
      </c>
      <c r="C12833" s="130">
        <v>1.10006167703274</v>
      </c>
      <c r="D12833" s="130"/>
      <c r="E12833" s="130">
        <v>-0.223684725793968</v>
      </c>
    </row>
    <row r="12834" spans="1:5" x14ac:dyDescent="0.25">
      <c r="A12834" s="130">
        <v>65299.564601650003</v>
      </c>
      <c r="B12834" s="130">
        <v>1.38548621073213</v>
      </c>
      <c r="C12834" s="130">
        <v>1.0999437535651</v>
      </c>
      <c r="D12834" s="130"/>
      <c r="E12834" s="130">
        <v>-0.22387164255063499</v>
      </c>
    </row>
    <row r="12835" spans="1:5" x14ac:dyDescent="0.25">
      <c r="A12835" s="130">
        <v>65303.622759836398</v>
      </c>
      <c r="B12835" s="130">
        <v>2.0303313562976202</v>
      </c>
      <c r="C12835" s="130">
        <v>1.0998972168901799</v>
      </c>
      <c r="D12835" s="130"/>
      <c r="E12835" s="130">
        <v>-0.22394537639922801</v>
      </c>
    </row>
    <row r="12836" spans="1:5" x14ac:dyDescent="0.25">
      <c r="A12836" s="130">
        <v>65313.878009810098</v>
      </c>
      <c r="B12836" s="130">
        <v>1.2096527535031101</v>
      </c>
      <c r="C12836" s="130">
        <v>1.0997795939928601</v>
      </c>
      <c r="D12836" s="130"/>
      <c r="E12836" s="130">
        <v>-0.224131666803806</v>
      </c>
    </row>
    <row r="12837" spans="1:5" x14ac:dyDescent="0.25">
      <c r="A12837" s="130">
        <v>65320.413396839896</v>
      </c>
      <c r="B12837" s="130">
        <v>1.34189269631084</v>
      </c>
      <c r="C12837" s="130">
        <v>1.09970462066512</v>
      </c>
      <c r="D12837" s="130"/>
      <c r="E12837" s="130">
        <v>-0.224250354483644</v>
      </c>
    </row>
    <row r="12838" spans="1:5" x14ac:dyDescent="0.25">
      <c r="A12838" s="130">
        <v>65325.881235822002</v>
      </c>
      <c r="B12838" s="130">
        <v>0.39710964345569499</v>
      </c>
      <c r="C12838" s="130">
        <v>1.09964188520897</v>
      </c>
      <c r="D12838" s="130"/>
      <c r="E12838" s="130">
        <v>-0.224349636704194</v>
      </c>
    </row>
    <row r="12839" spans="1:5" x14ac:dyDescent="0.25">
      <c r="A12839" s="130">
        <v>65328.295754311701</v>
      </c>
      <c r="B12839" s="130">
        <v>0.76896032679321102</v>
      </c>
      <c r="C12839" s="130">
        <v>1.09961417961282</v>
      </c>
      <c r="D12839" s="130"/>
      <c r="E12839" s="130">
        <v>-0.22439347308707999</v>
      </c>
    </row>
    <row r="12840" spans="1:5" x14ac:dyDescent="0.25">
      <c r="A12840" s="130">
        <v>65334.087136795002</v>
      </c>
      <c r="B12840" s="130">
        <v>1.2197355582276701</v>
      </c>
      <c r="C12840" s="130">
        <v>1.0995477197460499</v>
      </c>
      <c r="D12840" s="130"/>
      <c r="E12840" s="130">
        <v>-0.22449860455326401</v>
      </c>
    </row>
    <row r="12841" spans="1:5" x14ac:dyDescent="0.25">
      <c r="A12841" s="130">
        <v>65334.803503554504</v>
      </c>
      <c r="B12841" s="130">
        <v>1.1127883607601201</v>
      </c>
      <c r="C12841" s="130">
        <v>1.0995394983787199</v>
      </c>
      <c r="D12841" s="130"/>
      <c r="E12841" s="130">
        <v>-0.224511607545687</v>
      </c>
    </row>
    <row r="12842" spans="1:5" x14ac:dyDescent="0.25">
      <c r="A12842" s="130">
        <v>65345.359861592202</v>
      </c>
      <c r="B12842" s="130">
        <v>2.7819732240749602</v>
      </c>
      <c r="C12842" s="130">
        <v>1.0994183338644401</v>
      </c>
      <c r="D12842" s="130"/>
      <c r="E12842" s="130">
        <v>-0.22470318669016501</v>
      </c>
    </row>
    <row r="12843" spans="1:5" x14ac:dyDescent="0.25">
      <c r="A12843" s="130">
        <v>65349.592520023602</v>
      </c>
      <c r="B12843" s="130">
        <v>1.7557700289828799</v>
      </c>
      <c r="C12843" s="130">
        <v>1.09936974444905</v>
      </c>
      <c r="D12843" s="130"/>
      <c r="E12843" s="130">
        <v>-0.224779984806245</v>
      </c>
    </row>
    <row r="12844" spans="1:5" x14ac:dyDescent="0.25">
      <c r="A12844" s="130">
        <v>65350.412728769603</v>
      </c>
      <c r="B12844" s="130">
        <v>2.3743440559418301</v>
      </c>
      <c r="C12844" s="130">
        <v>1.09936032826192</v>
      </c>
      <c r="D12844" s="130"/>
      <c r="E12844" s="130">
        <v>-0.22479486568839299</v>
      </c>
    </row>
    <row r="12845" spans="1:5" x14ac:dyDescent="0.25">
      <c r="A12845" s="130">
        <v>65355.324280692897</v>
      </c>
      <c r="B12845" s="130">
        <v>1.19403099000566</v>
      </c>
      <c r="C12845" s="130">
        <v>1.0993039392946</v>
      </c>
      <c r="D12845" s="130"/>
      <c r="E12845" s="130">
        <v>-0.22488396729164301</v>
      </c>
    </row>
    <row r="12846" spans="1:5" x14ac:dyDescent="0.25">
      <c r="A12846" s="130">
        <v>65360.953626864997</v>
      </c>
      <c r="B12846" s="130">
        <v>2.1983100016841601</v>
      </c>
      <c r="C12846" s="130">
        <v>1.09923930280622</v>
      </c>
      <c r="D12846" s="130"/>
      <c r="E12846" s="130">
        <v>-0.224986074351056</v>
      </c>
    </row>
    <row r="12847" spans="1:5" x14ac:dyDescent="0.25">
      <c r="A12847" s="130">
        <v>65366.131011592399</v>
      </c>
      <c r="B12847" s="130">
        <v>0.53072186626101903</v>
      </c>
      <c r="C12847" s="130">
        <v>1.0991798497409799</v>
      </c>
      <c r="D12847" s="130"/>
      <c r="E12847" s="130">
        <v>-0.225079968288114</v>
      </c>
    </row>
    <row r="12848" spans="1:5" x14ac:dyDescent="0.25">
      <c r="A12848" s="130">
        <v>65374.769498706097</v>
      </c>
      <c r="B12848" s="130">
        <v>-0.62969516772589695</v>
      </c>
      <c r="C12848" s="130">
        <v>1.09908063975239</v>
      </c>
      <c r="D12848" s="130"/>
      <c r="E12848" s="130">
        <v>-0.22523659809770699</v>
      </c>
    </row>
    <row r="12849" spans="1:5" x14ac:dyDescent="0.25">
      <c r="A12849" s="130">
        <v>65376.683318220101</v>
      </c>
      <c r="B12849" s="130">
        <v>1.24673191193447</v>
      </c>
      <c r="C12849" s="130">
        <v>1.09905865819858</v>
      </c>
      <c r="D12849" s="130"/>
      <c r="E12849" s="130">
        <v>-0.22527129324049999</v>
      </c>
    </row>
    <row r="12850" spans="1:5" x14ac:dyDescent="0.25">
      <c r="A12850" s="130">
        <v>65380.444956130101</v>
      </c>
      <c r="B12850" s="130">
        <v>-0.11499997959486501</v>
      </c>
      <c r="C12850" s="130">
        <v>1.09901545110701</v>
      </c>
      <c r="D12850" s="130"/>
      <c r="E12850" s="130">
        <v>-0.22533948117969299</v>
      </c>
    </row>
    <row r="12851" spans="1:5" x14ac:dyDescent="0.25">
      <c r="A12851" s="130">
        <v>65389.184899763801</v>
      </c>
      <c r="B12851" s="130">
        <v>0.40024343531879197</v>
      </c>
      <c r="C12851" s="130">
        <v>1.0989150518405499</v>
      </c>
      <c r="D12851" s="130"/>
      <c r="E12851" s="130">
        <v>-0.22549788200425899</v>
      </c>
    </row>
    <row r="12852" spans="1:5" x14ac:dyDescent="0.25">
      <c r="A12852" s="130">
        <v>65389.904964482099</v>
      </c>
      <c r="B12852" s="130">
        <v>0.77952613811915805</v>
      </c>
      <c r="C12852" s="130">
        <v>1.09890677955481</v>
      </c>
      <c r="D12852" s="130"/>
      <c r="E12852" s="130">
        <v>-0.225510930440357</v>
      </c>
    </row>
    <row r="12853" spans="1:5" x14ac:dyDescent="0.25">
      <c r="A12853" s="130">
        <v>65398.121853781697</v>
      </c>
      <c r="B12853" s="130">
        <v>0.87091305706210598</v>
      </c>
      <c r="C12853" s="130">
        <v>1.09881237556455</v>
      </c>
      <c r="D12853" s="130"/>
      <c r="E12853" s="130">
        <v>-0.22565981028918999</v>
      </c>
    </row>
    <row r="12854" spans="1:5" x14ac:dyDescent="0.25">
      <c r="A12854" s="130">
        <v>65402.475563251603</v>
      </c>
      <c r="B12854" s="130">
        <v>0.64419337800854004</v>
      </c>
      <c r="C12854" s="130">
        <v>1.0987623512019</v>
      </c>
      <c r="D12854" s="130"/>
      <c r="E12854" s="130">
        <v>-0.22573867917705601</v>
      </c>
    </row>
    <row r="12855" spans="1:5" x14ac:dyDescent="0.25">
      <c r="A12855" s="130">
        <v>65404.962042644802</v>
      </c>
      <c r="B12855" s="130">
        <v>1.59758968702823</v>
      </c>
      <c r="C12855" s="130">
        <v>1.0987337800724699</v>
      </c>
      <c r="D12855" s="130"/>
      <c r="E12855" s="130">
        <v>-0.22578371793498</v>
      </c>
    </row>
    <row r="12856" spans="1:5" x14ac:dyDescent="0.25">
      <c r="A12856" s="130">
        <v>65407.977704375102</v>
      </c>
      <c r="B12856" s="130">
        <v>0.782904927613992</v>
      </c>
      <c r="C12856" s="130">
        <v>1.0986991270500299</v>
      </c>
      <c r="D12856" s="130"/>
      <c r="E12856" s="130">
        <v>-0.225838337493487</v>
      </c>
    </row>
    <row r="12857" spans="1:5" x14ac:dyDescent="0.25">
      <c r="A12857" s="130">
        <v>65408.383480079603</v>
      </c>
      <c r="B12857" s="130">
        <v>1.57085960195398</v>
      </c>
      <c r="C12857" s="130">
        <v>1.0986944641696299</v>
      </c>
      <c r="D12857" s="130"/>
      <c r="E12857" s="130">
        <v>-0.225845686510075</v>
      </c>
    </row>
    <row r="12858" spans="1:5" x14ac:dyDescent="0.25">
      <c r="A12858" s="130">
        <v>65410.4761111595</v>
      </c>
      <c r="B12858" s="130">
        <v>-0.88833935237688799</v>
      </c>
      <c r="C12858" s="130">
        <v>1.0986704167823</v>
      </c>
      <c r="D12858" s="130"/>
      <c r="E12858" s="130">
        <v>-0.22588358479193499</v>
      </c>
    </row>
    <row r="12859" spans="1:5" x14ac:dyDescent="0.25">
      <c r="A12859" s="130">
        <v>65417.001969890298</v>
      </c>
      <c r="B12859" s="130">
        <v>1.27182131926173</v>
      </c>
      <c r="C12859" s="130">
        <v>1.0985954210884199</v>
      </c>
      <c r="D12859" s="130"/>
      <c r="E12859" s="130">
        <v>-0.22600175504466299</v>
      </c>
    </row>
    <row r="12860" spans="1:5" x14ac:dyDescent="0.25">
      <c r="A12860" s="130">
        <v>65417.7672114831</v>
      </c>
      <c r="B12860" s="130">
        <v>2.4278523855357101</v>
      </c>
      <c r="C12860" s="130">
        <v>1.0985866264812201</v>
      </c>
      <c r="D12860" s="130"/>
      <c r="E12860" s="130">
        <v>-0.226015610518704</v>
      </c>
    </row>
    <row r="12861" spans="1:5" x14ac:dyDescent="0.25">
      <c r="A12861" s="130">
        <v>65417.9753951932</v>
      </c>
      <c r="B12861" s="130">
        <v>1.3048325990135701</v>
      </c>
      <c r="C12861" s="130">
        <v>1.0985842338976</v>
      </c>
      <c r="D12861" s="130"/>
      <c r="E12861" s="130">
        <v>-0.22601937984037501</v>
      </c>
    </row>
    <row r="12862" spans="1:5" x14ac:dyDescent="0.25">
      <c r="A12862" s="130">
        <v>65418.9413563536</v>
      </c>
      <c r="B12862" s="130">
        <v>0.87318674346099601</v>
      </c>
      <c r="C12862" s="130">
        <v>1.09857313236232</v>
      </c>
      <c r="D12862" s="130"/>
      <c r="E12862" s="130">
        <v>-0.226036868979998</v>
      </c>
    </row>
    <row r="12863" spans="1:5" x14ac:dyDescent="0.25">
      <c r="A12863" s="130">
        <v>65423.502163021301</v>
      </c>
      <c r="B12863" s="130">
        <v>1.1285544566068699</v>
      </c>
      <c r="C12863" s="130">
        <v>1.0985207145523499</v>
      </c>
      <c r="D12863" s="130"/>
      <c r="E12863" s="130">
        <v>-0.226119437463526</v>
      </c>
    </row>
    <row r="12864" spans="1:5" x14ac:dyDescent="0.25">
      <c r="A12864" s="130">
        <v>65424.255949955099</v>
      </c>
      <c r="B12864" s="130">
        <v>0.95356113995728198</v>
      </c>
      <c r="C12864" s="130">
        <v>1.09851205094384</v>
      </c>
      <c r="D12864" s="130"/>
      <c r="E12864" s="130">
        <v>-0.22613308287080899</v>
      </c>
    </row>
    <row r="12865" spans="1:5" x14ac:dyDescent="0.25">
      <c r="A12865" s="130">
        <v>65434.333700796597</v>
      </c>
      <c r="B12865" s="130">
        <v>1.9729472344165399E-2</v>
      </c>
      <c r="C12865" s="130">
        <v>1.0983962161932701</v>
      </c>
      <c r="D12865" s="130"/>
      <c r="E12865" s="130">
        <v>-0.226315485335572</v>
      </c>
    </row>
    <row r="12866" spans="1:5" x14ac:dyDescent="0.25">
      <c r="A12866" s="130">
        <v>65436.869157355402</v>
      </c>
      <c r="B12866" s="130">
        <v>0.81202800431254796</v>
      </c>
      <c r="C12866" s="130">
        <v>1.0983670715264799</v>
      </c>
      <c r="D12866" s="130"/>
      <c r="E12866" s="130">
        <v>-0.22636136717284699</v>
      </c>
    </row>
    <row r="12867" spans="1:5" x14ac:dyDescent="0.25">
      <c r="A12867" s="130">
        <v>65444.538678296798</v>
      </c>
      <c r="B12867" s="130">
        <v>0.38526669393092999</v>
      </c>
      <c r="C12867" s="130">
        <v>1.09827890743797</v>
      </c>
      <c r="D12867" s="130"/>
      <c r="E12867" s="130">
        <v>-0.22650013415878401</v>
      </c>
    </row>
    <row r="12868" spans="1:5" x14ac:dyDescent="0.25">
      <c r="A12868" s="130">
        <v>65448.879332117402</v>
      </c>
      <c r="B12868" s="130">
        <v>1.66689666551412</v>
      </c>
      <c r="C12868" s="130">
        <v>1.0982290073515</v>
      </c>
      <c r="D12868" s="130"/>
      <c r="E12868" s="130">
        <v>-0.22657865673907601</v>
      </c>
    </row>
    <row r="12869" spans="1:5" x14ac:dyDescent="0.25">
      <c r="A12869" s="130">
        <v>65449.3562185275</v>
      </c>
      <c r="B12869" s="130">
        <v>1.78538075568926</v>
      </c>
      <c r="C12869" s="130">
        <v>1.0982235249649399</v>
      </c>
      <c r="D12869" s="130"/>
      <c r="E12869" s="130">
        <v>-0.226587283005522</v>
      </c>
    </row>
    <row r="12870" spans="1:5" x14ac:dyDescent="0.25">
      <c r="A12870" s="130">
        <v>65450.872820035402</v>
      </c>
      <c r="B12870" s="130">
        <v>1.5403407634988699</v>
      </c>
      <c r="C12870" s="130">
        <v>1.0982060896569701</v>
      </c>
      <c r="D12870" s="130"/>
      <c r="E12870" s="130">
        <v>-0.22661471556792101</v>
      </c>
    </row>
    <row r="12871" spans="1:5" x14ac:dyDescent="0.25">
      <c r="A12871" s="130">
        <v>65461.977032704097</v>
      </c>
      <c r="B12871" s="130">
        <v>0.55431735486239897</v>
      </c>
      <c r="C12871" s="130">
        <v>1.0980784263239201</v>
      </c>
      <c r="D12871" s="130"/>
      <c r="E12871" s="130">
        <v>-0.22681553243025099</v>
      </c>
    </row>
    <row r="12872" spans="1:5" x14ac:dyDescent="0.25">
      <c r="A12872" s="130">
        <v>65467.209480268502</v>
      </c>
      <c r="B12872" s="130">
        <v>0.57909193646752399</v>
      </c>
      <c r="C12872" s="130">
        <v>1.0980182664439</v>
      </c>
      <c r="D12872" s="130"/>
      <c r="E12872" s="130">
        <v>-0.22691013665305501</v>
      </c>
    </row>
    <row r="12873" spans="1:5" x14ac:dyDescent="0.25">
      <c r="A12873" s="130">
        <v>65467.880459284999</v>
      </c>
      <c r="B12873" s="130">
        <v>0.671381917413716</v>
      </c>
      <c r="C12873" s="130">
        <v>1.0980105517502501</v>
      </c>
      <c r="D12873" s="130"/>
      <c r="E12873" s="130">
        <v>-0.226922267077481</v>
      </c>
    </row>
    <row r="12874" spans="1:5" x14ac:dyDescent="0.25">
      <c r="A12874" s="130">
        <v>65481.975123697499</v>
      </c>
      <c r="B12874" s="130">
        <v>0.54155905182298203</v>
      </c>
      <c r="C12874" s="130">
        <v>1.0978484897967999</v>
      </c>
      <c r="D12874" s="130"/>
      <c r="E12874" s="130">
        <v>-0.22717702360096201</v>
      </c>
    </row>
    <row r="12875" spans="1:5" x14ac:dyDescent="0.25">
      <c r="A12875" s="130">
        <v>65486.272013430003</v>
      </c>
      <c r="B12875" s="130">
        <v>-0.71173770569450401</v>
      </c>
      <c r="C12875" s="130">
        <v>1.0977990817018199</v>
      </c>
      <c r="D12875" s="130"/>
      <c r="E12875" s="130">
        <v>-0.22725466701203001</v>
      </c>
    </row>
    <row r="12876" spans="1:5" x14ac:dyDescent="0.25">
      <c r="A12876" s="130">
        <v>65503.149490599702</v>
      </c>
      <c r="B12876" s="130">
        <v>1.5678951785048401</v>
      </c>
      <c r="C12876" s="130">
        <v>1.0976050087157001</v>
      </c>
      <c r="D12876" s="130"/>
      <c r="E12876" s="130">
        <v>-0.22755954045325899</v>
      </c>
    </row>
    <row r="12877" spans="1:5" x14ac:dyDescent="0.25">
      <c r="A12877" s="130">
        <v>65508.187007120898</v>
      </c>
      <c r="B12877" s="130">
        <v>0.31962416799506999</v>
      </c>
      <c r="C12877" s="130">
        <v>1.0975470814372099</v>
      </c>
      <c r="D12877" s="130"/>
      <c r="E12877" s="130">
        <v>-0.22765050776885701</v>
      </c>
    </row>
    <row r="12878" spans="1:5" x14ac:dyDescent="0.25">
      <c r="A12878" s="130">
        <v>65508.352652801797</v>
      </c>
      <c r="B12878" s="130">
        <v>0.98579951366830598</v>
      </c>
      <c r="C12878" s="130">
        <v>1.0975451766437001</v>
      </c>
      <c r="D12878" s="130"/>
      <c r="E12878" s="130">
        <v>-0.227653498759287</v>
      </c>
    </row>
    <row r="12879" spans="1:5" x14ac:dyDescent="0.25">
      <c r="A12879" s="130">
        <v>65511.970905317401</v>
      </c>
      <c r="B12879" s="130">
        <v>-1.1033503726831699</v>
      </c>
      <c r="C12879" s="130">
        <v>1.0975035695673601</v>
      </c>
      <c r="D12879" s="130"/>
      <c r="E12879" s="130">
        <v>-0.227718828218611</v>
      </c>
    </row>
    <row r="12880" spans="1:5" x14ac:dyDescent="0.25">
      <c r="A12880" s="130">
        <v>65516.688294332896</v>
      </c>
      <c r="B12880" s="130">
        <v>0.35193410840261802</v>
      </c>
      <c r="C12880" s="130">
        <v>1.0974493232096301</v>
      </c>
      <c r="D12880" s="130"/>
      <c r="E12880" s="130">
        <v>-0.227803992490232</v>
      </c>
    </row>
    <row r="12881" spans="1:5" x14ac:dyDescent="0.25">
      <c r="A12881" s="130">
        <v>65522.3426190432</v>
      </c>
      <c r="B12881" s="130">
        <v>1.79567135951166</v>
      </c>
      <c r="C12881" s="130">
        <v>1.0973843028954</v>
      </c>
      <c r="D12881" s="130"/>
      <c r="E12881" s="130">
        <v>-0.22790605558855601</v>
      </c>
    </row>
    <row r="12882" spans="1:5" x14ac:dyDescent="0.25">
      <c r="A12882" s="130">
        <v>65526.027700148399</v>
      </c>
      <c r="B12882" s="130">
        <v>0.99110927684249495</v>
      </c>
      <c r="C12882" s="130">
        <v>1.0973419275063401</v>
      </c>
      <c r="D12882" s="130"/>
      <c r="E12882" s="130">
        <v>-0.22797256361439899</v>
      </c>
    </row>
    <row r="12883" spans="1:5" x14ac:dyDescent="0.25">
      <c r="A12883" s="130">
        <v>65526.172085883198</v>
      </c>
      <c r="B12883" s="130">
        <v>1.2182775838020199</v>
      </c>
      <c r="C12883" s="130">
        <v>1.09734026719349</v>
      </c>
      <c r="D12883" s="130"/>
      <c r="E12883" s="130">
        <v>-0.22797516932562101</v>
      </c>
    </row>
    <row r="12884" spans="1:5" x14ac:dyDescent="0.25">
      <c r="A12884" s="130">
        <v>65547.242275938101</v>
      </c>
      <c r="B12884" s="130">
        <v>1.7427592094308599</v>
      </c>
      <c r="C12884" s="130">
        <v>1.09709798366869</v>
      </c>
      <c r="D12884" s="130"/>
      <c r="E12884" s="130">
        <v>-0.22835529912748001</v>
      </c>
    </row>
    <row r="12885" spans="1:5" x14ac:dyDescent="0.25">
      <c r="A12885" s="130">
        <v>65547.787926547695</v>
      </c>
      <c r="B12885" s="130">
        <v>0.44217889705697699</v>
      </c>
      <c r="C12885" s="130">
        <v>1.09709170950954</v>
      </c>
      <c r="D12885" s="130"/>
      <c r="E12885" s="130">
        <v>-0.22836514007594</v>
      </c>
    </row>
    <row r="12886" spans="1:5" x14ac:dyDescent="0.25">
      <c r="A12886" s="130">
        <v>65552.380870780995</v>
      </c>
      <c r="B12886" s="130">
        <v>1.18384132220302</v>
      </c>
      <c r="C12886" s="130">
        <v>1.09703889814175</v>
      </c>
      <c r="D12886" s="130"/>
      <c r="E12886" s="130">
        <v>-0.22844796860229299</v>
      </c>
    </row>
    <row r="12887" spans="1:5" x14ac:dyDescent="0.25">
      <c r="A12887" s="130">
        <v>65560.241158905599</v>
      </c>
      <c r="B12887" s="130">
        <v>1.67848991586854</v>
      </c>
      <c r="C12887" s="130">
        <v>1.0969485202859299</v>
      </c>
      <c r="D12887" s="130"/>
      <c r="E12887" s="130">
        <v>-0.228589693425399</v>
      </c>
    </row>
    <row r="12888" spans="1:5" x14ac:dyDescent="0.25">
      <c r="A12888" s="130">
        <v>65586.5534399811</v>
      </c>
      <c r="B12888" s="130">
        <v>0.90909778574461697</v>
      </c>
      <c r="C12888" s="130">
        <v>1.0966460131473099</v>
      </c>
      <c r="D12888" s="130"/>
      <c r="E12888" s="130">
        <v>-0.229063873054284</v>
      </c>
    </row>
    <row r="12889" spans="1:5" x14ac:dyDescent="0.25">
      <c r="A12889" s="130">
        <v>65587.077279115707</v>
      </c>
      <c r="B12889" s="130">
        <v>2.1788095970508801</v>
      </c>
      <c r="C12889" s="130">
        <v>1.09663999129083</v>
      </c>
      <c r="D12889" s="130"/>
      <c r="E12889" s="130">
        <v>-0.22907330947205901</v>
      </c>
    </row>
    <row r="12890" spans="1:5" x14ac:dyDescent="0.25">
      <c r="A12890" s="130">
        <v>65589.035979448206</v>
      </c>
      <c r="B12890" s="130">
        <v>0.70395161243415005</v>
      </c>
      <c r="C12890" s="130">
        <v>1.0966174750597699</v>
      </c>
      <c r="D12890" s="130"/>
      <c r="E12890" s="130">
        <v>-0.22910859210729101</v>
      </c>
    </row>
    <row r="12891" spans="1:5" x14ac:dyDescent="0.25">
      <c r="A12891" s="130">
        <v>65589.815843223798</v>
      </c>
      <c r="B12891" s="130">
        <v>4.58851338588806E-2</v>
      </c>
      <c r="C12891" s="130">
        <v>1.09660851024922</v>
      </c>
      <c r="D12891" s="130"/>
      <c r="E12891" s="130">
        <v>-0.22912263944078101</v>
      </c>
    </row>
    <row r="12892" spans="1:5" x14ac:dyDescent="0.25">
      <c r="A12892" s="130">
        <v>65604.230108961099</v>
      </c>
      <c r="B12892" s="130">
        <v>1.1398108267923801</v>
      </c>
      <c r="C12892" s="130">
        <v>1.09644282531481</v>
      </c>
      <c r="D12892" s="130"/>
      <c r="E12892" s="130">
        <v>-0.22938221782044299</v>
      </c>
    </row>
    <row r="12893" spans="1:5" x14ac:dyDescent="0.25">
      <c r="A12893" s="130">
        <v>65606.515139499694</v>
      </c>
      <c r="B12893" s="130">
        <v>-1.17369674780921</v>
      </c>
      <c r="C12893" s="130">
        <v>1.0964165622803901</v>
      </c>
      <c r="D12893" s="130"/>
      <c r="E12893" s="130">
        <v>-0.229423357322147</v>
      </c>
    </row>
    <row r="12894" spans="1:5" x14ac:dyDescent="0.25">
      <c r="A12894" s="130">
        <v>65609.618889900696</v>
      </c>
      <c r="B12894" s="130">
        <v>0.122919869980342</v>
      </c>
      <c r="C12894" s="130">
        <v>1.0963808903502501</v>
      </c>
      <c r="D12894" s="130"/>
      <c r="E12894" s="130">
        <v>-0.229479232464849</v>
      </c>
    </row>
    <row r="12895" spans="1:5" x14ac:dyDescent="0.25">
      <c r="A12895" s="130">
        <v>65613.118661076704</v>
      </c>
      <c r="B12895" s="130">
        <v>9.8707865432379194E-2</v>
      </c>
      <c r="C12895" s="130">
        <v>1.0963406684178201</v>
      </c>
      <c r="D12895" s="130"/>
      <c r="E12895" s="130">
        <v>-0.22954223070533999</v>
      </c>
    </row>
    <row r="12896" spans="1:5" x14ac:dyDescent="0.25">
      <c r="A12896" s="130">
        <v>65616.808688928199</v>
      </c>
      <c r="B12896" s="130">
        <v>1.3873310174784099</v>
      </c>
      <c r="C12896" s="130">
        <v>1.0962982617383601</v>
      </c>
      <c r="D12896" s="130"/>
      <c r="E12896" s="130">
        <v>-0.22960864651997501</v>
      </c>
    </row>
    <row r="12897" spans="1:5" x14ac:dyDescent="0.25">
      <c r="A12897" s="130">
        <v>65619.827974530097</v>
      </c>
      <c r="B12897" s="130">
        <v>-0.65305601454737106</v>
      </c>
      <c r="C12897" s="130">
        <v>1.0962635648280099</v>
      </c>
      <c r="D12897" s="130"/>
      <c r="E12897" s="130">
        <v>-0.22966298434889101</v>
      </c>
    </row>
    <row r="12898" spans="1:5" x14ac:dyDescent="0.25">
      <c r="A12898" s="130">
        <v>65621.123413551904</v>
      </c>
      <c r="B12898" s="130">
        <v>0.30095387241220201</v>
      </c>
      <c r="C12898" s="130">
        <v>1.0962486783591601</v>
      </c>
      <c r="D12898" s="130"/>
      <c r="E12898" s="130">
        <v>-0.22968629674486099</v>
      </c>
    </row>
    <row r="12899" spans="1:5" x14ac:dyDescent="0.25">
      <c r="A12899" s="130">
        <v>65624.744031465598</v>
      </c>
      <c r="B12899" s="130">
        <v>1.3969503418210301</v>
      </c>
      <c r="C12899" s="130">
        <v>1.09620707355109</v>
      </c>
      <c r="D12899" s="130"/>
      <c r="E12899" s="130">
        <v>-0.22975144766597799</v>
      </c>
    </row>
    <row r="12900" spans="1:5" x14ac:dyDescent="0.25">
      <c r="A12900" s="130">
        <v>65634.591682422993</v>
      </c>
      <c r="B12900" s="130">
        <v>1.59534936954533</v>
      </c>
      <c r="C12900" s="130">
        <v>1.09609392378391</v>
      </c>
      <c r="D12900" s="130"/>
      <c r="E12900" s="130">
        <v>-0.22992861459265901</v>
      </c>
    </row>
    <row r="12901" spans="1:5" x14ac:dyDescent="0.25">
      <c r="A12901" s="130">
        <v>65642.418583195002</v>
      </c>
      <c r="B12901" s="130">
        <v>0.29968393491326401</v>
      </c>
      <c r="C12901" s="130">
        <v>1.0960040039939201</v>
      </c>
      <c r="D12901" s="130"/>
      <c r="E12901" s="130">
        <v>-0.23006938926974799</v>
      </c>
    </row>
    <row r="12902" spans="1:5" x14ac:dyDescent="0.25">
      <c r="A12902" s="130">
        <v>65653.558430012607</v>
      </c>
      <c r="B12902" s="130">
        <v>-0.29393899428544801</v>
      </c>
      <c r="C12902" s="130">
        <v>1.09587604222646</v>
      </c>
      <c r="D12902" s="130"/>
      <c r="E12902" s="130">
        <v>-0.23026969354729801</v>
      </c>
    </row>
    <row r="12903" spans="1:5" x14ac:dyDescent="0.25">
      <c r="A12903" s="130">
        <v>65654.617144710195</v>
      </c>
      <c r="B12903" s="130">
        <v>0.74737969809528504</v>
      </c>
      <c r="C12903" s="130">
        <v>1.09586388214879</v>
      </c>
      <c r="D12903" s="130"/>
      <c r="E12903" s="130">
        <v>-0.23028872668490799</v>
      </c>
    </row>
    <row r="12904" spans="1:5" x14ac:dyDescent="0.25">
      <c r="A12904" s="130">
        <v>65668.639158699603</v>
      </c>
      <c r="B12904" s="130">
        <v>0.97385970469192595</v>
      </c>
      <c r="C12904" s="130">
        <v>1.0957028508089699</v>
      </c>
      <c r="D12904" s="130"/>
      <c r="E12904" s="130">
        <v>-0.230540751613005</v>
      </c>
    </row>
    <row r="12905" spans="1:5" x14ac:dyDescent="0.25">
      <c r="A12905" s="130">
        <v>65670.549637011703</v>
      </c>
      <c r="B12905" s="130">
        <v>1.5669667327652601</v>
      </c>
      <c r="C12905" s="130">
        <v>1.0956809137152299</v>
      </c>
      <c r="D12905" s="130"/>
      <c r="E12905" s="130">
        <v>-0.230575081416626</v>
      </c>
    </row>
    <row r="12906" spans="1:5" x14ac:dyDescent="0.25">
      <c r="A12906" s="130">
        <v>65672.466668123699</v>
      </c>
      <c r="B12906" s="130">
        <v>0.70756860716871794</v>
      </c>
      <c r="C12906" s="130">
        <v>1.0956589021769201</v>
      </c>
      <c r="D12906" s="130"/>
      <c r="E12906" s="130">
        <v>-0.230609526989459</v>
      </c>
    </row>
    <row r="12907" spans="1:5" x14ac:dyDescent="0.25">
      <c r="A12907" s="130">
        <v>65676.869426557401</v>
      </c>
      <c r="B12907" s="130">
        <v>7.5593092517212093E-2</v>
      </c>
      <c r="C12907" s="130">
        <v>1.0956083523545701</v>
      </c>
      <c r="D12907" s="130"/>
      <c r="E12907" s="130">
        <v>-0.230688629069177</v>
      </c>
    </row>
    <row r="12908" spans="1:5" x14ac:dyDescent="0.25">
      <c r="A12908" s="130">
        <v>65686.196836191695</v>
      </c>
      <c r="B12908" s="130">
        <v>0.70404055769530705</v>
      </c>
      <c r="C12908" s="130">
        <v>1.0955012752925399</v>
      </c>
      <c r="D12908" s="130"/>
      <c r="E12908" s="130">
        <v>-0.23085617526725</v>
      </c>
    </row>
    <row r="12909" spans="1:5" x14ac:dyDescent="0.25">
      <c r="A12909" s="130">
        <v>65690.037013741807</v>
      </c>
      <c r="B12909" s="130">
        <v>1.2946451454467001</v>
      </c>
      <c r="C12909" s="130">
        <v>1.0954571967011399</v>
      </c>
      <c r="D12909" s="130"/>
      <c r="E12909" s="130">
        <v>-0.23092514189417301</v>
      </c>
    </row>
    <row r="12910" spans="1:5" x14ac:dyDescent="0.25">
      <c r="A12910" s="130">
        <v>65703.045028703797</v>
      </c>
      <c r="B12910" s="130">
        <v>1.5621651400766501</v>
      </c>
      <c r="C12910" s="130">
        <v>1.09530791449361</v>
      </c>
      <c r="D12910" s="130"/>
      <c r="E12910" s="130">
        <v>-0.23115869673990599</v>
      </c>
    </row>
    <row r="12911" spans="1:5" x14ac:dyDescent="0.25">
      <c r="A12911" s="130">
        <v>65710.627833455394</v>
      </c>
      <c r="B12911" s="130">
        <v>0.81490060491911098</v>
      </c>
      <c r="C12911" s="130">
        <v>1.09522091325746</v>
      </c>
      <c r="D12911" s="130"/>
      <c r="E12911" s="130">
        <v>-0.23129480156194299</v>
      </c>
    </row>
    <row r="12912" spans="1:5" x14ac:dyDescent="0.25">
      <c r="A12912" s="130">
        <v>65712.864352107194</v>
      </c>
      <c r="B12912" s="130">
        <v>1.7829610934850999</v>
      </c>
      <c r="C12912" s="130">
        <v>1.09519525555881</v>
      </c>
      <c r="D12912" s="130"/>
      <c r="E12912" s="130">
        <v>-0.23133493923245599</v>
      </c>
    </row>
    <row r="12913" spans="1:5" x14ac:dyDescent="0.25">
      <c r="A12913" s="130">
        <v>65721.019419524804</v>
      </c>
      <c r="B12913" s="130">
        <v>2.55907603378791E-2</v>
      </c>
      <c r="C12913" s="130">
        <v>1.0951017111644501</v>
      </c>
      <c r="D12913" s="130"/>
      <c r="E12913" s="130">
        <v>-0.23148127128764701</v>
      </c>
    </row>
    <row r="12914" spans="1:5" x14ac:dyDescent="0.25">
      <c r="A12914" s="130">
        <v>65725.456777234504</v>
      </c>
      <c r="B12914" s="130">
        <v>1.6248859288269899</v>
      </c>
      <c r="C12914" s="130">
        <v>1.0950508195309301</v>
      </c>
      <c r="D12914" s="130"/>
      <c r="E12914" s="130">
        <v>-0.231560878844083</v>
      </c>
    </row>
    <row r="12915" spans="1:5" x14ac:dyDescent="0.25">
      <c r="A12915" s="130">
        <v>65732.127346035195</v>
      </c>
      <c r="B12915" s="130">
        <v>0.55474200617398095</v>
      </c>
      <c r="C12915" s="130">
        <v>1.0949743263521901</v>
      </c>
      <c r="D12915" s="130"/>
      <c r="E12915" s="130">
        <v>-0.231680530947798</v>
      </c>
    </row>
    <row r="12916" spans="1:5" x14ac:dyDescent="0.25">
      <c r="A12916" s="130">
        <v>65732.262385411406</v>
      </c>
      <c r="B12916" s="130">
        <v>0.55735924189270802</v>
      </c>
      <c r="C12916" s="130">
        <v>1.0949727779580001</v>
      </c>
      <c r="D12916" s="130"/>
      <c r="E12916" s="130">
        <v>-0.2316829529445</v>
      </c>
    </row>
    <row r="12917" spans="1:5" x14ac:dyDescent="0.25">
      <c r="A12917" s="130">
        <v>65735.936019503904</v>
      </c>
      <c r="B12917" s="130">
        <v>2.0515713495863301</v>
      </c>
      <c r="C12917" s="130">
        <v>1.0949306573167401</v>
      </c>
      <c r="D12917" s="130"/>
      <c r="E12917" s="130">
        <v>-0.23174883758869499</v>
      </c>
    </row>
    <row r="12918" spans="1:5" x14ac:dyDescent="0.25">
      <c r="A12918" s="130">
        <v>65739.401461116096</v>
      </c>
      <c r="B12918" s="130">
        <v>1.23911789749271</v>
      </c>
      <c r="C12918" s="130">
        <v>1.09489092755976</v>
      </c>
      <c r="D12918" s="130"/>
      <c r="E12918" s="130">
        <v>-0.231810981756783</v>
      </c>
    </row>
    <row r="12919" spans="1:5" x14ac:dyDescent="0.25">
      <c r="A12919" s="130">
        <v>65747.208853589094</v>
      </c>
      <c r="B12919" s="130">
        <v>0.81057227161433998</v>
      </c>
      <c r="C12919" s="130">
        <v>1.09480143315034</v>
      </c>
      <c r="D12919" s="130"/>
      <c r="E12919" s="130">
        <v>-0.231950964454749</v>
      </c>
    </row>
    <row r="12920" spans="1:5" x14ac:dyDescent="0.25">
      <c r="A12920" s="130">
        <v>65753.337829472803</v>
      </c>
      <c r="B12920" s="130">
        <v>-1.3550619798352499</v>
      </c>
      <c r="C12920" s="130">
        <v>1.0947311918904701</v>
      </c>
      <c r="D12920" s="130"/>
      <c r="E12920" s="130">
        <v>-0.23206083099968799</v>
      </c>
    </row>
    <row r="12921" spans="1:5" x14ac:dyDescent="0.25">
      <c r="A12921" s="130">
        <v>65754.363426812604</v>
      </c>
      <c r="B12921" s="130">
        <v>1.02039792116504</v>
      </c>
      <c r="C12921" s="130">
        <v>1.0947194392239501</v>
      </c>
      <c r="D12921" s="130"/>
      <c r="E12921" s="130">
        <v>-0.23207921363754699</v>
      </c>
    </row>
    <row r="12922" spans="1:5" x14ac:dyDescent="0.25">
      <c r="A12922" s="130">
        <v>65773.914339430703</v>
      </c>
      <c r="B12922" s="130">
        <v>0.74970159902072497</v>
      </c>
      <c r="C12922" s="130">
        <v>1.0944954677602201</v>
      </c>
      <c r="D12922" s="130"/>
      <c r="E12922" s="130">
        <v>-0.232429532849693</v>
      </c>
    </row>
    <row r="12923" spans="1:5" x14ac:dyDescent="0.25">
      <c r="A12923" s="130">
        <v>65778.929319709103</v>
      </c>
      <c r="B12923" s="130">
        <v>0.29438347788772701</v>
      </c>
      <c r="C12923" s="130">
        <v>1.09443803899931</v>
      </c>
      <c r="D12923" s="130"/>
      <c r="E12923" s="130">
        <v>-0.23251935969397</v>
      </c>
    </row>
    <row r="12924" spans="1:5" x14ac:dyDescent="0.25">
      <c r="A12924" s="130">
        <v>65782.2215364164</v>
      </c>
      <c r="B12924" s="130">
        <v>1.2159530209837801</v>
      </c>
      <c r="C12924" s="130">
        <v>1.0944003434021199</v>
      </c>
      <c r="D12924" s="130"/>
      <c r="E12924" s="130">
        <v>-0.232578321561</v>
      </c>
    </row>
    <row r="12925" spans="1:5" x14ac:dyDescent="0.25">
      <c r="A12925" s="130">
        <v>65789.477978395997</v>
      </c>
      <c r="B12925" s="130">
        <v>1.23149235947031</v>
      </c>
      <c r="C12925" s="130">
        <v>1.0943172721369001</v>
      </c>
      <c r="D12925" s="130"/>
      <c r="E12925" s="130">
        <v>-0.23270826006022499</v>
      </c>
    </row>
    <row r="12926" spans="1:5" x14ac:dyDescent="0.25">
      <c r="A12926" s="130">
        <v>65790.528301382205</v>
      </c>
      <c r="B12926" s="130">
        <v>-0.617820961715843</v>
      </c>
      <c r="C12926" s="130">
        <v>1.0943052497706001</v>
      </c>
      <c r="D12926" s="130"/>
      <c r="E12926" s="130">
        <v>-0.232727065474121</v>
      </c>
    </row>
    <row r="12927" spans="1:5" x14ac:dyDescent="0.25">
      <c r="A12927" s="130">
        <v>65791.630654119494</v>
      </c>
      <c r="B12927" s="130">
        <v>0.34465290080398803</v>
      </c>
      <c r="C12927" s="130">
        <v>1.09429263231054</v>
      </c>
      <c r="D12927" s="130"/>
      <c r="E12927" s="130">
        <v>-0.23274680181301799</v>
      </c>
    </row>
    <row r="12928" spans="1:5" x14ac:dyDescent="0.25">
      <c r="A12928" s="130">
        <v>65794.632059416806</v>
      </c>
      <c r="B12928" s="130">
        <v>1.3663077174118901</v>
      </c>
      <c r="C12928" s="130">
        <v>1.0942582808016199</v>
      </c>
      <c r="D12928" s="130"/>
      <c r="E12928" s="130">
        <v>-0.232800535164876</v>
      </c>
    </row>
    <row r="12929" spans="1:5" x14ac:dyDescent="0.25">
      <c r="A12929" s="130">
        <v>65799.037641356001</v>
      </c>
      <c r="B12929" s="130">
        <v>0.32174040111603303</v>
      </c>
      <c r="C12929" s="130">
        <v>1.09420786468133</v>
      </c>
      <c r="D12929" s="130"/>
      <c r="E12929" s="130">
        <v>-0.232879398355266</v>
      </c>
    </row>
    <row r="12930" spans="1:5" x14ac:dyDescent="0.25">
      <c r="A12930" s="130">
        <v>65806.7729315178</v>
      </c>
      <c r="B12930" s="130">
        <v>0.96767026439104098</v>
      </c>
      <c r="C12930" s="130">
        <v>1.0941193631267201</v>
      </c>
      <c r="D12930" s="130"/>
      <c r="E12930" s="130">
        <v>-0.233017840596589</v>
      </c>
    </row>
    <row r="12931" spans="1:5" x14ac:dyDescent="0.25">
      <c r="A12931" s="130">
        <v>65817.810103933196</v>
      </c>
      <c r="B12931" s="130">
        <v>-0.96727671672334203</v>
      </c>
      <c r="C12931" s="130">
        <v>1.0939931262584399</v>
      </c>
      <c r="D12931" s="130"/>
      <c r="E12931" s="130">
        <v>-0.233215322646257</v>
      </c>
    </row>
    <row r="12932" spans="1:5" x14ac:dyDescent="0.25">
      <c r="A12932" s="130">
        <v>65819.167331064702</v>
      </c>
      <c r="B12932" s="130">
        <v>-0.24694534584222</v>
      </c>
      <c r="C12932" s="130">
        <v>1.0939776065931399</v>
      </c>
      <c r="D12932" s="130"/>
      <c r="E12932" s="130">
        <v>-0.233239602252832</v>
      </c>
    </row>
    <row r="12933" spans="1:5" x14ac:dyDescent="0.25">
      <c r="A12933" s="130">
        <v>65821.079778408297</v>
      </c>
      <c r="B12933" s="130">
        <v>0.28464658531277598</v>
      </c>
      <c r="C12933" s="130">
        <v>1.0939557394078701</v>
      </c>
      <c r="D12933" s="130"/>
      <c r="E12933" s="130">
        <v>-0.23327381258689101</v>
      </c>
    </row>
    <row r="12934" spans="1:5" x14ac:dyDescent="0.25">
      <c r="A12934" s="130">
        <v>65821.797930813103</v>
      </c>
      <c r="B12934" s="130">
        <v>2.4728882769551102</v>
      </c>
      <c r="C12934" s="130">
        <v>1.0939475283584199</v>
      </c>
      <c r="D12934" s="130"/>
      <c r="E12934" s="130">
        <v>-0.23328665856934</v>
      </c>
    </row>
    <row r="12935" spans="1:5" x14ac:dyDescent="0.25">
      <c r="A12935" s="130">
        <v>65825.531302950607</v>
      </c>
      <c r="B12935" s="130">
        <v>1.39559124150279</v>
      </c>
      <c r="C12935" s="130">
        <v>1.0939048461434699</v>
      </c>
      <c r="D12935" s="130"/>
      <c r="E12935" s="130">
        <v>-0.233353434970823</v>
      </c>
    </row>
    <row r="12936" spans="1:5" x14ac:dyDescent="0.25">
      <c r="A12936" s="130">
        <v>65830.4231783508</v>
      </c>
      <c r="B12936" s="130">
        <v>2.19491913087719</v>
      </c>
      <c r="C12936" s="130">
        <v>1.09384892837406</v>
      </c>
      <c r="D12936" s="130"/>
      <c r="E12936" s="130">
        <v>-0.2334409214573</v>
      </c>
    </row>
    <row r="12937" spans="1:5" x14ac:dyDescent="0.25">
      <c r="A12937" s="130">
        <v>65832.545415307395</v>
      </c>
      <c r="B12937" s="130">
        <v>1.9193128807147599</v>
      </c>
      <c r="C12937" s="130">
        <v>1.0938246729016801</v>
      </c>
      <c r="D12937" s="130"/>
      <c r="E12937" s="130">
        <v>-0.23347887163455899</v>
      </c>
    </row>
    <row r="12938" spans="1:5" x14ac:dyDescent="0.25">
      <c r="A12938" s="130">
        <v>65835.275695367003</v>
      </c>
      <c r="B12938" s="130">
        <v>1.65126952783279</v>
      </c>
      <c r="C12938" s="130">
        <v>1.09379347092516</v>
      </c>
      <c r="D12938" s="130"/>
      <c r="E12938" s="130">
        <v>-0.23352769138451801</v>
      </c>
    </row>
    <row r="12939" spans="1:5" x14ac:dyDescent="0.25">
      <c r="A12939" s="130">
        <v>65838.104571528005</v>
      </c>
      <c r="B12939" s="130">
        <v>1.1520589654286499</v>
      </c>
      <c r="C12939" s="130">
        <v>1.0937611457012699</v>
      </c>
      <c r="D12939" s="130"/>
      <c r="E12939" s="130">
        <v>-0.233578269903577</v>
      </c>
    </row>
    <row r="12940" spans="1:5" x14ac:dyDescent="0.25">
      <c r="A12940" s="130">
        <v>65865.688674997597</v>
      </c>
      <c r="B12940" s="130">
        <v>1.30962334601268</v>
      </c>
      <c r="C12940" s="130">
        <v>1.0934461398098301</v>
      </c>
      <c r="D12940" s="130"/>
      <c r="E12940" s="130">
        <v>-0.23407123156972201</v>
      </c>
    </row>
    <row r="12941" spans="1:5" x14ac:dyDescent="0.25">
      <c r="A12941" s="130">
        <v>65874.146606697497</v>
      </c>
      <c r="B12941" s="130">
        <v>0.555428095052379</v>
      </c>
      <c r="C12941" s="130">
        <v>1.09334962499679</v>
      </c>
      <c r="D12941" s="130"/>
      <c r="E12941" s="130">
        <v>-0.234222303553768</v>
      </c>
    </row>
    <row r="12942" spans="1:5" x14ac:dyDescent="0.25">
      <c r="A12942" s="130">
        <v>65892.719214622004</v>
      </c>
      <c r="B12942" s="130">
        <v>1.04290228613464</v>
      </c>
      <c r="C12942" s="130">
        <v>1.09313781720237</v>
      </c>
      <c r="D12942" s="130"/>
      <c r="E12942" s="130">
        <v>-0.23455390530748799</v>
      </c>
    </row>
    <row r="12943" spans="1:5" x14ac:dyDescent="0.25">
      <c r="A12943" s="130">
        <v>65900.0695022117</v>
      </c>
      <c r="B12943" s="130">
        <v>1.23250103747037</v>
      </c>
      <c r="C12943" s="130">
        <v>1.0930540420447401</v>
      </c>
      <c r="D12943" s="130"/>
      <c r="E12943" s="130">
        <v>-0.234685088938418</v>
      </c>
    </row>
    <row r="12944" spans="1:5" x14ac:dyDescent="0.25">
      <c r="A12944" s="130">
        <v>65915.224481216996</v>
      </c>
      <c r="B12944" s="130">
        <v>0.55088080370933001</v>
      </c>
      <c r="C12944" s="130">
        <v>1.09288140506382</v>
      </c>
      <c r="D12944" s="130"/>
      <c r="E12944" s="130">
        <v>-0.23495547500116701</v>
      </c>
    </row>
    <row r="12945" spans="1:5" x14ac:dyDescent="0.25">
      <c r="A12945" s="130">
        <v>65938.538583272006</v>
      </c>
      <c r="B12945" s="130">
        <v>2.0046306013296</v>
      </c>
      <c r="C12945" s="130">
        <v>1.09261607654523</v>
      </c>
      <c r="D12945" s="130"/>
      <c r="E12945" s="130">
        <v>-0.235371191761932</v>
      </c>
    </row>
    <row r="12946" spans="1:5" x14ac:dyDescent="0.25">
      <c r="A12946" s="130">
        <v>65938.569736911202</v>
      </c>
      <c r="B12946" s="130">
        <v>3.8149326594864501</v>
      </c>
      <c r="C12946" s="130">
        <v>1.0926157222094199</v>
      </c>
      <c r="D12946" s="130"/>
      <c r="E12946" s="130">
        <v>-0.23537174707238701</v>
      </c>
    </row>
    <row r="12947" spans="1:5" x14ac:dyDescent="0.25">
      <c r="A12947" s="130">
        <v>65939.703479568401</v>
      </c>
      <c r="B12947" s="130">
        <v>0.87200885732461297</v>
      </c>
      <c r="C12947" s="130">
        <v>1.0926028276183499</v>
      </c>
      <c r="D12947" s="130"/>
      <c r="E12947" s="130">
        <v>-0.23539195556775999</v>
      </c>
    </row>
    <row r="12948" spans="1:5" x14ac:dyDescent="0.25">
      <c r="A12948" s="130">
        <v>65942.406938368105</v>
      </c>
      <c r="B12948" s="130">
        <v>1.45173484867576</v>
      </c>
      <c r="C12948" s="130">
        <v>1.0925720829868799</v>
      </c>
      <c r="D12948" s="130"/>
      <c r="E12948" s="130">
        <v>-0.23544014083859599</v>
      </c>
    </row>
    <row r="12949" spans="1:5" x14ac:dyDescent="0.25">
      <c r="A12949" s="130">
        <v>65948.090976196603</v>
      </c>
      <c r="B12949" s="130">
        <v>0.16876232804317001</v>
      </c>
      <c r="C12949" s="130">
        <v>1.0925074564958199</v>
      </c>
      <c r="D12949" s="130"/>
      <c r="E12949" s="130">
        <v>-0.235541437933314</v>
      </c>
    </row>
    <row r="12950" spans="1:5" x14ac:dyDescent="0.25">
      <c r="A12950" s="130">
        <v>65951.221740737994</v>
      </c>
      <c r="B12950" s="130">
        <v>1.2130873636580599</v>
      </c>
      <c r="C12950" s="130">
        <v>1.0924718686016499</v>
      </c>
      <c r="D12950" s="130"/>
      <c r="E12950" s="130">
        <v>-0.235597224950572</v>
      </c>
    </row>
    <row r="12951" spans="1:5" x14ac:dyDescent="0.25">
      <c r="A12951" s="130">
        <v>65961.069268179606</v>
      </c>
      <c r="B12951" s="130">
        <v>1.6521051330696399</v>
      </c>
      <c r="C12951" s="130">
        <v>1.0923599693711401</v>
      </c>
      <c r="D12951" s="130"/>
      <c r="E12951" s="130">
        <v>-0.23577266372570199</v>
      </c>
    </row>
    <row r="12952" spans="1:5" x14ac:dyDescent="0.25">
      <c r="A12952" s="130">
        <v>65961.475610974099</v>
      </c>
      <c r="B12952" s="130">
        <v>-0.39711888213051999</v>
      </c>
      <c r="C12952" s="130">
        <v>1.09235535331454</v>
      </c>
      <c r="D12952" s="130"/>
      <c r="E12952" s="130">
        <v>-0.23577990182119901</v>
      </c>
    </row>
    <row r="12953" spans="1:5" x14ac:dyDescent="0.25">
      <c r="A12953" s="130">
        <v>65965.762905094496</v>
      </c>
      <c r="B12953" s="130">
        <v>0.44848763005393999</v>
      </c>
      <c r="C12953" s="130">
        <v>1.0923066559252701</v>
      </c>
      <c r="D12953" s="130"/>
      <c r="E12953" s="130">
        <v>-0.23585626509207</v>
      </c>
    </row>
    <row r="12954" spans="1:5" x14ac:dyDescent="0.25">
      <c r="A12954" s="130">
        <v>65966.074986612497</v>
      </c>
      <c r="B12954" s="130">
        <v>1.70450051751172</v>
      </c>
      <c r="C12954" s="130">
        <v>1.0923031115866599</v>
      </c>
      <c r="D12954" s="130"/>
      <c r="E12954" s="130">
        <v>-0.235861823359063</v>
      </c>
    </row>
    <row r="12955" spans="1:5" x14ac:dyDescent="0.25">
      <c r="A12955" s="130">
        <v>65977.552560757205</v>
      </c>
      <c r="B12955" s="130">
        <v>0.68095616200820597</v>
      </c>
      <c r="C12955" s="130">
        <v>1.09217280273137</v>
      </c>
      <c r="D12955" s="130"/>
      <c r="E12955" s="130">
        <v>-0.236066206398757</v>
      </c>
    </row>
    <row r="12956" spans="1:5" x14ac:dyDescent="0.25">
      <c r="A12956" s="130">
        <v>65982.664177037805</v>
      </c>
      <c r="B12956" s="130">
        <v>1.2293449245065</v>
      </c>
      <c r="C12956" s="130">
        <v>1.0921147960786299</v>
      </c>
      <c r="D12956" s="130"/>
      <c r="E12956" s="130">
        <v>-0.23615720719650601</v>
      </c>
    </row>
    <row r="12957" spans="1:5" x14ac:dyDescent="0.25">
      <c r="A12957" s="130">
        <v>65989.581362094497</v>
      </c>
      <c r="B12957" s="130">
        <v>1.2779510485815</v>
      </c>
      <c r="C12957" s="130">
        <v>1.0920363270523401</v>
      </c>
      <c r="D12957" s="130"/>
      <c r="E12957" s="130">
        <v>-0.236280329915665</v>
      </c>
    </row>
    <row r="12958" spans="1:5" x14ac:dyDescent="0.25">
      <c r="A12958" s="130">
        <v>65993.741844057804</v>
      </c>
      <c r="B12958" s="130">
        <v>0.76936227749588904</v>
      </c>
      <c r="C12958" s="130">
        <v>1.0919891455147199</v>
      </c>
      <c r="D12958" s="130"/>
      <c r="E12958" s="130">
        <v>-0.23635437231430101</v>
      </c>
    </row>
    <row r="12959" spans="1:5" x14ac:dyDescent="0.25">
      <c r="A12959" s="130">
        <v>66004.490359368196</v>
      </c>
      <c r="B12959" s="130">
        <v>0.71971988759045302</v>
      </c>
      <c r="C12959" s="130">
        <v>1.09186730689751</v>
      </c>
      <c r="D12959" s="130"/>
      <c r="E12959" s="130">
        <v>-0.23654561659988099</v>
      </c>
    </row>
    <row r="12960" spans="1:5" x14ac:dyDescent="0.25">
      <c r="A12960" s="130">
        <v>66011.928413706904</v>
      </c>
      <c r="B12960" s="130">
        <v>1.37435560463419</v>
      </c>
      <c r="C12960" s="130">
        <v>1.0917830398225801</v>
      </c>
      <c r="D12960" s="130"/>
      <c r="E12960" s="130">
        <v>-0.23667792310663399</v>
      </c>
    </row>
    <row r="12961" spans="1:5" x14ac:dyDescent="0.25">
      <c r="A12961" s="130">
        <v>66014.608259919507</v>
      </c>
      <c r="B12961" s="130">
        <v>0.95161521247928404</v>
      </c>
      <c r="C12961" s="130">
        <v>1.09175268874299</v>
      </c>
      <c r="D12961" s="130"/>
      <c r="E12961" s="130">
        <v>-0.236725584420726</v>
      </c>
    </row>
    <row r="12962" spans="1:5" x14ac:dyDescent="0.25">
      <c r="A12962" s="130">
        <v>66014.805306852606</v>
      </c>
      <c r="B12962" s="130"/>
      <c r="C12962" s="130">
        <v>1.0917504572501799</v>
      </c>
      <c r="D12962" s="130"/>
      <c r="E12962" s="130">
        <v>-0.23672908876798399</v>
      </c>
    </row>
    <row r="12963" spans="1:5" x14ac:dyDescent="0.25">
      <c r="A12963" s="130">
        <v>66027.870389040399</v>
      </c>
      <c r="B12963" s="130">
        <v>0.41488864079384202</v>
      </c>
      <c r="C12963" s="130">
        <v>1.0916025604656301</v>
      </c>
      <c r="D12963" s="130"/>
      <c r="E12963" s="130">
        <v>-0.23696139639928199</v>
      </c>
    </row>
    <row r="12964" spans="1:5" x14ac:dyDescent="0.25">
      <c r="A12964" s="130">
        <v>66034.181354624699</v>
      </c>
      <c r="B12964" s="130">
        <v>0.15112790069549101</v>
      </c>
      <c r="C12964" s="130">
        <v>1.0915311639490799</v>
      </c>
      <c r="D12964" s="130"/>
      <c r="E12964" s="130">
        <v>-0.23707357791838099</v>
      </c>
    </row>
    <row r="12965" spans="1:5" x14ac:dyDescent="0.25">
      <c r="A12965" s="130">
        <v>66042.618994079705</v>
      </c>
      <c r="B12965" s="130">
        <v>0.68300968080101698</v>
      </c>
      <c r="C12965" s="130">
        <v>1.0914357533991199</v>
      </c>
      <c r="D12965" s="130"/>
      <c r="E12965" s="130">
        <v>-0.237223529380825</v>
      </c>
    </row>
    <row r="12966" spans="1:5" x14ac:dyDescent="0.25">
      <c r="A12966" s="130">
        <v>66047.214853883503</v>
      </c>
      <c r="B12966" s="130">
        <v>0.53671551012539598</v>
      </c>
      <c r="C12966" s="130">
        <v>1.0913838066919399</v>
      </c>
      <c r="D12966" s="130"/>
      <c r="E12966" s="130">
        <v>-0.237305189854082</v>
      </c>
    </row>
    <row r="12967" spans="1:5" x14ac:dyDescent="0.25">
      <c r="A12967" s="130">
        <v>66049.384857618905</v>
      </c>
      <c r="B12967" s="130">
        <v>0.48619905003846098</v>
      </c>
      <c r="C12967" s="130">
        <v>1.09135928473255</v>
      </c>
      <c r="D12967" s="130"/>
      <c r="E12967" s="130">
        <v>-0.237343743164624</v>
      </c>
    </row>
    <row r="12968" spans="1:5" x14ac:dyDescent="0.25">
      <c r="A12968" s="130">
        <v>66053.833857107893</v>
      </c>
      <c r="B12968" s="130">
        <v>1.09349432461827</v>
      </c>
      <c r="C12968" s="130">
        <v>1.0913090201719999</v>
      </c>
      <c r="D12968" s="130"/>
      <c r="E12968" s="130">
        <v>-0.23742277836914499</v>
      </c>
    </row>
    <row r="12969" spans="1:5" x14ac:dyDescent="0.25">
      <c r="A12969" s="130">
        <v>66056.272171099103</v>
      </c>
      <c r="B12969" s="130">
        <v>1.2438636959160501</v>
      </c>
      <c r="C12969" s="130">
        <v>1.0912814785462099</v>
      </c>
      <c r="D12969" s="130"/>
      <c r="E12969" s="130">
        <v>-0.237466089861295</v>
      </c>
    </row>
    <row r="12970" spans="1:5" x14ac:dyDescent="0.25">
      <c r="A12970" s="130">
        <v>66082.209566580597</v>
      </c>
      <c r="B12970" s="130">
        <v>0.60480825085049705</v>
      </c>
      <c r="C12970" s="130">
        <v>1.0909887888730401</v>
      </c>
      <c r="D12970" s="130"/>
      <c r="E12970" s="130">
        <v>-0.237926617510549</v>
      </c>
    </row>
    <row r="12971" spans="1:5" x14ac:dyDescent="0.25">
      <c r="A12971" s="130">
        <v>66087.168126504897</v>
      </c>
      <c r="B12971" s="130">
        <v>0.25151246856545101</v>
      </c>
      <c r="C12971" s="130">
        <v>1.09093289415286</v>
      </c>
      <c r="D12971" s="130"/>
      <c r="E12971" s="130">
        <v>-0.238014617858396</v>
      </c>
    </row>
    <row r="12972" spans="1:5" x14ac:dyDescent="0.25">
      <c r="A12972" s="130">
        <v>66088.273738812204</v>
      </c>
      <c r="B12972" s="130">
        <v>0.71793923294816198</v>
      </c>
      <c r="C12972" s="130">
        <v>1.0909204339573999</v>
      </c>
      <c r="D12972" s="130"/>
      <c r="E12972" s="130">
        <v>-0.23803423755719899</v>
      </c>
    </row>
    <row r="12973" spans="1:5" x14ac:dyDescent="0.25">
      <c r="A12973" s="130">
        <v>66090.299946561805</v>
      </c>
      <c r="B12973" s="130">
        <v>1.4994412636250201</v>
      </c>
      <c r="C12973" s="130">
        <v>1.09089760124116</v>
      </c>
      <c r="D12973" s="130"/>
      <c r="E12973" s="130">
        <v>-0.23807019204626401</v>
      </c>
    </row>
    <row r="12974" spans="1:5" x14ac:dyDescent="0.25">
      <c r="A12974" s="130">
        <v>66110.982001731405</v>
      </c>
      <c r="B12974" s="130">
        <v>1.0563113429814099</v>
      </c>
      <c r="C12974" s="130">
        <v>1.0906647323578</v>
      </c>
      <c r="D12974" s="130"/>
      <c r="E12974" s="130">
        <v>-0.23843706484389299</v>
      </c>
    </row>
    <row r="12975" spans="1:5" x14ac:dyDescent="0.25">
      <c r="A12975" s="130">
        <v>66121.368384419198</v>
      </c>
      <c r="B12975" s="130">
        <v>0.602698229721921</v>
      </c>
      <c r="C12975" s="130">
        <v>1.0905479208783599</v>
      </c>
      <c r="D12975" s="130"/>
      <c r="E12975" s="130">
        <v>-0.23862122029593999</v>
      </c>
    </row>
    <row r="12976" spans="1:5" x14ac:dyDescent="0.25">
      <c r="A12976" s="130">
        <v>66132.348380659401</v>
      </c>
      <c r="B12976" s="130">
        <v>0.51507419705818502</v>
      </c>
      <c r="C12976" s="130">
        <v>1.09042453272026</v>
      </c>
      <c r="D12976" s="130"/>
      <c r="E12976" s="130">
        <v>-0.23881583868063999</v>
      </c>
    </row>
    <row r="12977" spans="1:5" x14ac:dyDescent="0.25">
      <c r="A12977" s="130">
        <v>66132.648007968906</v>
      </c>
      <c r="B12977" s="130">
        <v>0.61548835693561199</v>
      </c>
      <c r="C12977" s="130">
        <v>1.0904211670958801</v>
      </c>
      <c r="D12977" s="130"/>
      <c r="E12977" s="130">
        <v>-0.238821148624243</v>
      </c>
    </row>
    <row r="12978" spans="1:5" x14ac:dyDescent="0.25">
      <c r="A12978" s="130">
        <v>66137.8390126624</v>
      </c>
      <c r="B12978" s="130">
        <v>2.63620791716404</v>
      </c>
      <c r="C12978" s="130">
        <v>1.09036287042129</v>
      </c>
      <c r="D12978" s="130"/>
      <c r="E12978" s="130">
        <v>-0.23891313517351501</v>
      </c>
    </row>
    <row r="12979" spans="1:5" x14ac:dyDescent="0.25">
      <c r="A12979" s="130">
        <v>66154.061655275102</v>
      </c>
      <c r="B12979" s="130">
        <v>0.94536260791258098</v>
      </c>
      <c r="C12979" s="130">
        <v>1.0901808369671</v>
      </c>
      <c r="D12979" s="130"/>
      <c r="E12979" s="130">
        <v>-0.23920051458333799</v>
      </c>
    </row>
    <row r="12980" spans="1:5" x14ac:dyDescent="0.25">
      <c r="A12980" s="130">
        <v>66170.373034991702</v>
      </c>
      <c r="B12980" s="130">
        <v>1.8465578266081899</v>
      </c>
      <c r="C12980" s="130">
        <v>1.0899980448278499</v>
      </c>
      <c r="D12980" s="130"/>
      <c r="E12980" s="130">
        <v>-0.23948932563215</v>
      </c>
    </row>
    <row r="12981" spans="1:5" x14ac:dyDescent="0.25">
      <c r="A12981" s="130">
        <v>66172.874207809102</v>
      </c>
      <c r="B12981" s="130">
        <v>7.9359319425664807E-2</v>
      </c>
      <c r="C12981" s="130">
        <v>1.0899700370405001</v>
      </c>
      <c r="D12981" s="130"/>
      <c r="E12981" s="130">
        <v>-0.23953359923279999</v>
      </c>
    </row>
    <row r="12982" spans="1:5" x14ac:dyDescent="0.25">
      <c r="A12982" s="130">
        <v>66174.809681899002</v>
      </c>
      <c r="B12982" s="130">
        <v>0.350981176840093</v>
      </c>
      <c r="C12982" s="130">
        <v>1.08994836781631</v>
      </c>
      <c r="D12982" s="130"/>
      <c r="E12982" s="130">
        <v>-0.23956785705456499</v>
      </c>
    </row>
    <row r="12983" spans="1:5" x14ac:dyDescent="0.25">
      <c r="A12983" s="130">
        <v>66180.289824724096</v>
      </c>
      <c r="B12983" s="130">
        <v>1.32430687142246</v>
      </c>
      <c r="C12983" s="130">
        <v>1.08988703188388</v>
      </c>
      <c r="D12983" s="130"/>
      <c r="E12983" s="130">
        <v>-0.23966484465025201</v>
      </c>
    </row>
    <row r="12984" spans="1:5" x14ac:dyDescent="0.25">
      <c r="A12984" s="130">
        <v>66181.301116043003</v>
      </c>
      <c r="B12984" s="130">
        <v>1.7153615947059999</v>
      </c>
      <c r="C12984" s="130">
        <v>1.0898757161557999</v>
      </c>
      <c r="D12984" s="130"/>
      <c r="E12984" s="130">
        <v>-0.239682740755229</v>
      </c>
    </row>
    <row r="12985" spans="1:5" x14ac:dyDescent="0.25">
      <c r="A12985" s="130">
        <v>66185.694665014002</v>
      </c>
      <c r="B12985" s="130">
        <v>1.88429256657257</v>
      </c>
      <c r="C12985" s="130">
        <v>1.0898265661208499</v>
      </c>
      <c r="D12985" s="130"/>
      <c r="E12985" s="130">
        <v>-0.23976048400302699</v>
      </c>
    </row>
    <row r="12986" spans="1:5" x14ac:dyDescent="0.25">
      <c r="A12986" s="130">
        <v>66192.649141947899</v>
      </c>
      <c r="B12986" s="130">
        <v>1.37075617700542</v>
      </c>
      <c r="C12986" s="130">
        <v>1.08974880437292</v>
      </c>
      <c r="D12986" s="130"/>
      <c r="E12986" s="130">
        <v>-0.23988352168240301</v>
      </c>
    </row>
    <row r="12987" spans="1:5" x14ac:dyDescent="0.25">
      <c r="A12987" s="130">
        <v>66198.702490461801</v>
      </c>
      <c r="B12987" s="130">
        <v>-6.7326813925916398E-2</v>
      </c>
      <c r="C12987" s="130">
        <v>1.08968115590185</v>
      </c>
      <c r="D12987" s="130"/>
      <c r="E12987" s="130">
        <v>-0.23999059593181399</v>
      </c>
    </row>
    <row r="12988" spans="1:5" x14ac:dyDescent="0.25">
      <c r="A12988" s="130">
        <v>66199.836494414805</v>
      </c>
      <c r="B12988" s="130">
        <v>1.1182514705856801</v>
      </c>
      <c r="C12988" s="130">
        <v>1.0896684868617501</v>
      </c>
      <c r="D12988" s="130"/>
      <c r="E12988" s="130">
        <v>-0.240010652533583</v>
      </c>
    </row>
    <row r="12989" spans="1:5" x14ac:dyDescent="0.25">
      <c r="A12989" s="130">
        <v>66206.124635297994</v>
      </c>
      <c r="B12989" s="130">
        <v>0.18987586365020201</v>
      </c>
      <c r="C12989" s="130">
        <v>1.0895982584346</v>
      </c>
      <c r="D12989" s="130"/>
      <c r="E12989" s="130">
        <v>-0.24012185564829</v>
      </c>
    </row>
    <row r="12990" spans="1:5" x14ac:dyDescent="0.25">
      <c r="A12990" s="130">
        <v>66213.6704104948</v>
      </c>
      <c r="B12990" s="130">
        <v>0.657051164258871</v>
      </c>
      <c r="C12990" s="130">
        <v>1.08951403470509</v>
      </c>
      <c r="D12990" s="130"/>
      <c r="E12990" s="130">
        <v>-0.24025527195469801</v>
      </c>
    </row>
    <row r="12991" spans="1:5" x14ac:dyDescent="0.25">
      <c r="A12991" s="130">
        <v>66216.267225445001</v>
      </c>
      <c r="B12991" s="130">
        <v>1.38750163852062</v>
      </c>
      <c r="C12991" s="130">
        <v>1.08948506264872</v>
      </c>
      <c r="D12991" s="130"/>
      <c r="E12991" s="130">
        <v>-0.24030117910526899</v>
      </c>
    </row>
    <row r="12992" spans="1:5" x14ac:dyDescent="0.25">
      <c r="A12992" s="130">
        <v>66217.513660204597</v>
      </c>
      <c r="B12992" s="130">
        <v>1.5531969021471199</v>
      </c>
      <c r="C12992" s="130">
        <v>1.0894711588142201</v>
      </c>
      <c r="D12992" s="130"/>
      <c r="E12992" s="130">
        <v>-0.240323212630455</v>
      </c>
    </row>
    <row r="12993" spans="1:5" x14ac:dyDescent="0.25">
      <c r="A12993" s="130">
        <v>66218.2833879627</v>
      </c>
      <c r="B12993" s="130">
        <v>0.89979516121068104</v>
      </c>
      <c r="C12993" s="130">
        <v>1.08946257335254</v>
      </c>
      <c r="D12993" s="130"/>
      <c r="E12993" s="130">
        <v>-0.24033681888278599</v>
      </c>
    </row>
    <row r="12994" spans="1:5" x14ac:dyDescent="0.25">
      <c r="A12994" s="130">
        <v>66220.502850767996</v>
      </c>
      <c r="B12994" s="130">
        <v>1.0490955147963299</v>
      </c>
      <c r="C12994" s="130">
        <v>1.08943782096324</v>
      </c>
      <c r="D12994" s="130"/>
      <c r="E12994" s="130">
        <v>-0.24037604992790801</v>
      </c>
    </row>
    <row r="12995" spans="1:5" x14ac:dyDescent="0.25">
      <c r="A12995" s="130">
        <v>66223.216854594997</v>
      </c>
      <c r="B12995" s="130">
        <v>-0.20228950380019001</v>
      </c>
      <c r="C12995" s="130">
        <v>1.0894075598463999</v>
      </c>
      <c r="D12995" s="130"/>
      <c r="E12995" s="130">
        <v>-0.24042401890981699</v>
      </c>
    </row>
    <row r="12996" spans="1:5" x14ac:dyDescent="0.25">
      <c r="A12996" s="130">
        <v>66223.577979625101</v>
      </c>
      <c r="B12996" s="130">
        <v>0.71798626441492697</v>
      </c>
      <c r="C12996" s="130">
        <v>1.0894035338548</v>
      </c>
      <c r="D12996" s="130"/>
      <c r="E12996" s="130">
        <v>-0.24043040136412899</v>
      </c>
    </row>
    <row r="12997" spans="1:5" x14ac:dyDescent="0.25">
      <c r="A12997" s="130">
        <v>66228.172852110307</v>
      </c>
      <c r="B12997" s="130">
        <v>-0.74726723213179902</v>
      </c>
      <c r="C12997" s="130">
        <v>1.0893523193558401</v>
      </c>
      <c r="D12997" s="130"/>
      <c r="E12997" s="130">
        <v>-0.240511604253381</v>
      </c>
    </row>
    <row r="12998" spans="1:5" x14ac:dyDescent="0.25">
      <c r="A12998" s="130">
        <v>66232.126291840003</v>
      </c>
      <c r="B12998" s="130">
        <v>1.5675097040388299</v>
      </c>
      <c r="C12998" s="130">
        <v>1.08930827111271</v>
      </c>
      <c r="D12998" s="130"/>
      <c r="E12998" s="130">
        <v>-0.24058146251363799</v>
      </c>
    </row>
    <row r="12999" spans="1:5" x14ac:dyDescent="0.25">
      <c r="A12999" s="130">
        <v>66237.171994692893</v>
      </c>
      <c r="B12999" s="130">
        <v>2.3458831147350701</v>
      </c>
      <c r="C12999" s="130">
        <v>1.0892520759142099</v>
      </c>
      <c r="D12999" s="130"/>
      <c r="E12999" s="130">
        <v>-0.24067060936781901</v>
      </c>
    </row>
    <row r="13000" spans="1:5" x14ac:dyDescent="0.25">
      <c r="A13000" s="130">
        <v>66246.162435590697</v>
      </c>
      <c r="B13000" s="130">
        <v>-7.4173515871800405E-2</v>
      </c>
      <c r="C13000" s="130">
        <v>1.0891520110316399</v>
      </c>
      <c r="D13000" s="130"/>
      <c r="E13000" s="130">
        <v>-0.24082941811884601</v>
      </c>
    </row>
    <row r="13001" spans="1:5" x14ac:dyDescent="0.25">
      <c r="A13001" s="130">
        <v>66252.443641630598</v>
      </c>
      <c r="B13001" s="130">
        <v>0.97625512519468005</v>
      </c>
      <c r="C13001" s="130">
        <v>1.0890821492737299</v>
      </c>
      <c r="D13001" s="130"/>
      <c r="E13001" s="130">
        <v>-0.240940345196577</v>
      </c>
    </row>
    <row r="13002" spans="1:5" x14ac:dyDescent="0.25">
      <c r="A13002" s="130">
        <v>66258.126925483695</v>
      </c>
      <c r="B13002" s="130">
        <v>0.96983184368535402</v>
      </c>
      <c r="C13002" s="130">
        <v>1.0890189728497599</v>
      </c>
      <c r="D13002" s="130"/>
      <c r="E13002" s="130">
        <v>-0.24104069497054501</v>
      </c>
    </row>
    <row r="13003" spans="1:5" x14ac:dyDescent="0.25">
      <c r="A13003" s="130">
        <v>66260.809721582802</v>
      </c>
      <c r="B13003" s="130">
        <v>1.0768617105964899</v>
      </c>
      <c r="C13003" s="130">
        <v>1.08898916203808</v>
      </c>
      <c r="D13003" s="130"/>
      <c r="E13003" s="130">
        <v>-0.24108805920715201</v>
      </c>
    </row>
    <row r="13004" spans="1:5" x14ac:dyDescent="0.25">
      <c r="A13004" s="130">
        <v>66260.843987730506</v>
      </c>
      <c r="B13004" s="130">
        <v>1.5398724500323799</v>
      </c>
      <c r="C13004" s="130">
        <v>1.08898878132646</v>
      </c>
      <c r="D13004" s="130"/>
      <c r="E13004" s="130">
        <v>-0.24108866414473201</v>
      </c>
    </row>
    <row r="13005" spans="1:5" x14ac:dyDescent="0.25">
      <c r="A13005" s="130">
        <v>66267.642151324602</v>
      </c>
      <c r="B13005" s="130">
        <v>1.10155534627125</v>
      </c>
      <c r="C13005" s="130">
        <v>1.0889132750939301</v>
      </c>
      <c r="D13005" s="130"/>
      <c r="E13005" s="130">
        <v>-0.241208667296786</v>
      </c>
    </row>
    <row r="13006" spans="1:5" x14ac:dyDescent="0.25">
      <c r="A13006" s="130">
        <v>66269.9633565603</v>
      </c>
      <c r="B13006" s="130">
        <v>0.80840316558938896</v>
      </c>
      <c r="C13006" s="130">
        <v>1.08888750491112</v>
      </c>
      <c r="D13006" s="130"/>
      <c r="E13006" s="130">
        <v>-0.24124963631312499</v>
      </c>
    </row>
    <row r="13007" spans="1:5" x14ac:dyDescent="0.25">
      <c r="A13007" s="130">
        <v>66273.399504456</v>
      </c>
      <c r="B13007" s="130">
        <v>1.1595615804756301</v>
      </c>
      <c r="C13007" s="130">
        <v>1.08884936700019</v>
      </c>
      <c r="D13007" s="130"/>
      <c r="E13007" s="130">
        <v>-0.24131027873921099</v>
      </c>
    </row>
    <row r="13008" spans="1:5" x14ac:dyDescent="0.25">
      <c r="A13008" s="130">
        <v>66277.816245561102</v>
      </c>
      <c r="B13008" s="130">
        <v>0.67240887763504498</v>
      </c>
      <c r="C13008" s="130">
        <v>1.0888003638466699</v>
      </c>
      <c r="D13008" s="130"/>
      <c r="E13008" s="130">
        <v>-0.241388217917265</v>
      </c>
    </row>
    <row r="13009" spans="1:5" x14ac:dyDescent="0.25">
      <c r="A13009" s="130">
        <v>66296.873023478794</v>
      </c>
      <c r="B13009" s="130">
        <v>1.9478261924323199</v>
      </c>
      <c r="C13009" s="130">
        <v>1.0885891714406899</v>
      </c>
      <c r="D13009" s="130"/>
      <c r="E13009" s="130">
        <v>-0.24172438207087499</v>
      </c>
    </row>
    <row r="13010" spans="1:5" x14ac:dyDescent="0.25">
      <c r="A13010" s="130">
        <v>66300.201320829205</v>
      </c>
      <c r="B13010" s="130">
        <v>1.0544985787447601</v>
      </c>
      <c r="C13010" s="130">
        <v>1.08855232678095</v>
      </c>
      <c r="D13010" s="130"/>
      <c r="E13010" s="130">
        <v>-0.24178307410326899</v>
      </c>
    </row>
    <row r="13011" spans="1:5" x14ac:dyDescent="0.25">
      <c r="A13011" s="130">
        <v>66302.920934689595</v>
      </c>
      <c r="B13011" s="130">
        <v>0.60897942043285402</v>
      </c>
      <c r="C13011" s="130">
        <v>1.08852222934569</v>
      </c>
      <c r="D13011" s="130"/>
      <c r="E13011" s="130">
        <v>-0.24183102813568</v>
      </c>
    </row>
    <row r="13012" spans="1:5" x14ac:dyDescent="0.25">
      <c r="A13012" s="130">
        <v>66303.062024642903</v>
      </c>
      <c r="B13012" s="130">
        <v>1.36982468810254</v>
      </c>
      <c r="C13012" s="130">
        <v>1.0885206681527499</v>
      </c>
      <c r="D13012" s="130"/>
      <c r="E13012" s="130">
        <v>-0.24183351582110599</v>
      </c>
    </row>
    <row r="13013" spans="1:5" x14ac:dyDescent="0.25">
      <c r="A13013" s="130">
        <v>66306.008837589907</v>
      </c>
      <c r="B13013" s="130">
        <v>1.3490792136055401</v>
      </c>
      <c r="C13013" s="130">
        <v>1.0884880660040901</v>
      </c>
      <c r="D13013" s="130"/>
      <c r="E13013" s="130">
        <v>-0.24188547137240499</v>
      </c>
    </row>
    <row r="13014" spans="1:5" x14ac:dyDescent="0.25">
      <c r="A13014" s="130">
        <v>66318.601543754703</v>
      </c>
      <c r="B13014" s="130">
        <v>-1.24993743804321</v>
      </c>
      <c r="C13014" s="130">
        <v>1.0883488548592199</v>
      </c>
      <c r="D13014" s="130"/>
      <c r="E13014" s="130">
        <v>-0.24210744322092401</v>
      </c>
    </row>
    <row r="13015" spans="1:5" x14ac:dyDescent="0.25">
      <c r="A13015" s="130">
        <v>66324.474164849598</v>
      </c>
      <c r="B13015" s="130">
        <v>0.46525046335652598</v>
      </c>
      <c r="C13015" s="130">
        <v>1.0882839943345399</v>
      </c>
      <c r="D13015" s="130"/>
      <c r="E13015" s="130">
        <v>-0.24221093153762599</v>
      </c>
    </row>
    <row r="13016" spans="1:5" x14ac:dyDescent="0.25">
      <c r="A13016" s="130">
        <v>66325.059473867397</v>
      </c>
      <c r="B13016" s="130">
        <v>1.8670396177877999</v>
      </c>
      <c r="C13016" s="130">
        <v>1.0882775319868101</v>
      </c>
      <c r="D13016" s="130"/>
      <c r="E13016" s="130">
        <v>-0.24222124495924799</v>
      </c>
    </row>
    <row r="13017" spans="1:5" x14ac:dyDescent="0.25">
      <c r="A13017" s="130">
        <v>66327.428533349695</v>
      </c>
      <c r="B13017" s="130">
        <v>-0.38954710718190899</v>
      </c>
      <c r="C13017" s="130">
        <v>1.08825137936522</v>
      </c>
      <c r="D13017" s="130"/>
      <c r="E13017" s="130">
        <v>-0.24226298707014399</v>
      </c>
    </row>
    <row r="13018" spans="1:5" x14ac:dyDescent="0.25">
      <c r="A13018" s="130">
        <v>66332.634294818199</v>
      </c>
      <c r="B13018" s="130">
        <v>0.74313052614203301</v>
      </c>
      <c r="C13018" s="130">
        <v>1.0881939341184499</v>
      </c>
      <c r="D13018" s="130"/>
      <c r="E13018" s="130">
        <v>-0.24235470066144901</v>
      </c>
    </row>
    <row r="13019" spans="1:5" x14ac:dyDescent="0.25">
      <c r="A13019" s="130">
        <v>66343.619446034194</v>
      </c>
      <c r="B13019" s="130">
        <v>1.6063898824590299</v>
      </c>
      <c r="C13019" s="130">
        <v>1.0880728155455099</v>
      </c>
      <c r="D13019" s="130"/>
      <c r="E13019" s="130">
        <v>-0.242548187189914</v>
      </c>
    </row>
    <row r="13020" spans="1:5" x14ac:dyDescent="0.25">
      <c r="A13020" s="130">
        <v>66346.165514973196</v>
      </c>
      <c r="B13020" s="130">
        <v>1.5960460592632</v>
      </c>
      <c r="C13020" s="130">
        <v>1.08804476333097</v>
      </c>
      <c r="D13020" s="130"/>
      <c r="E13020" s="130">
        <v>-0.24259302323728299</v>
      </c>
    </row>
    <row r="13021" spans="1:5" x14ac:dyDescent="0.25">
      <c r="A13021" s="130">
        <v>66347.723457712898</v>
      </c>
      <c r="B13021" s="130">
        <v>-0.66409500651257702</v>
      </c>
      <c r="C13021" s="130">
        <v>1.0880276018586701</v>
      </c>
      <c r="D13021" s="130"/>
      <c r="E13021" s="130">
        <v>-0.24262045679331101</v>
      </c>
    </row>
    <row r="13022" spans="1:5" x14ac:dyDescent="0.25">
      <c r="A13022" s="130">
        <v>66348.541355520603</v>
      </c>
      <c r="B13022" s="130">
        <v>1.47387331744695</v>
      </c>
      <c r="C13022" s="130">
        <v>1.0880185934600299</v>
      </c>
      <c r="D13022" s="130"/>
      <c r="E13022" s="130">
        <v>-0.24263485851091601</v>
      </c>
    </row>
    <row r="13023" spans="1:5" x14ac:dyDescent="0.25">
      <c r="A13023" s="130">
        <v>66349.296810324697</v>
      </c>
      <c r="B13023" s="130">
        <v>-0.79682950709021305</v>
      </c>
      <c r="C13023" s="130">
        <v>1.08801027350653</v>
      </c>
      <c r="D13023" s="130"/>
      <c r="E13023" s="130">
        <v>-0.242648160407203</v>
      </c>
    </row>
    <row r="13024" spans="1:5" x14ac:dyDescent="0.25">
      <c r="A13024" s="130">
        <v>66352.371932051901</v>
      </c>
      <c r="B13024" s="130">
        <v>1.46921644583489</v>
      </c>
      <c r="C13024" s="130">
        <v>1.08797641353737</v>
      </c>
      <c r="D13024" s="130"/>
      <c r="E13024" s="130">
        <v>-0.24270230344333499</v>
      </c>
    </row>
    <row r="13025" spans="1:5" x14ac:dyDescent="0.25">
      <c r="A13025" s="130">
        <v>66352.679582908502</v>
      </c>
      <c r="B13025" s="130">
        <v>0.53072511677587597</v>
      </c>
      <c r="C13025" s="130">
        <v>1.08797302662179</v>
      </c>
      <c r="D13025" s="130"/>
      <c r="E13025" s="130">
        <v>-0.24270771991584</v>
      </c>
    </row>
    <row r="13026" spans="1:5" x14ac:dyDescent="0.25">
      <c r="A13026" s="130">
        <v>66357.594922489094</v>
      </c>
      <c r="B13026" s="130">
        <v>1.91140249581447</v>
      </c>
      <c r="C13026" s="130">
        <v>1.08791892890829</v>
      </c>
      <c r="D13026" s="130"/>
      <c r="E13026" s="130">
        <v>-0.24279425219860101</v>
      </c>
    </row>
    <row r="13027" spans="1:5" x14ac:dyDescent="0.25">
      <c r="A13027" s="130">
        <v>66358.825690405196</v>
      </c>
      <c r="B13027" s="130">
        <v>0.70485933564232695</v>
      </c>
      <c r="C13027" s="130">
        <v>1.0879053876532201</v>
      </c>
      <c r="D13027" s="130"/>
      <c r="E13027" s="130">
        <v>-0.24281591731616101</v>
      </c>
    </row>
    <row r="13028" spans="1:5" x14ac:dyDescent="0.25">
      <c r="A13028" s="130">
        <v>66363.997407644594</v>
      </c>
      <c r="B13028" s="130">
        <v>-4.5920853971581597E-2</v>
      </c>
      <c r="C13028" s="130">
        <v>1.08784850652153</v>
      </c>
      <c r="D13028" s="130"/>
      <c r="E13028" s="130">
        <v>-0.242906945997135</v>
      </c>
    </row>
    <row r="13029" spans="1:5" x14ac:dyDescent="0.25">
      <c r="A13029" s="130">
        <v>66370.357408719807</v>
      </c>
      <c r="B13029" s="130">
        <v>0.18520422271519599</v>
      </c>
      <c r="C13029" s="130">
        <v>1.0877785995868701</v>
      </c>
      <c r="D13029" s="130"/>
      <c r="E13029" s="130">
        <v>-0.243018870736812</v>
      </c>
    </row>
    <row r="13030" spans="1:5" x14ac:dyDescent="0.25">
      <c r="A13030" s="130">
        <v>66371.244265470203</v>
      </c>
      <c r="B13030" s="130">
        <v>1.41280007825739</v>
      </c>
      <c r="C13030" s="130">
        <v>1.08776885539755</v>
      </c>
      <c r="D13030" s="130"/>
      <c r="E13030" s="130">
        <v>-0.24303447615881199</v>
      </c>
    </row>
    <row r="13031" spans="1:5" x14ac:dyDescent="0.25">
      <c r="A13031" s="130">
        <v>66384.848057366704</v>
      </c>
      <c r="B13031" s="130">
        <v>-0.211006764721311</v>
      </c>
      <c r="C13031" s="130">
        <v>1.0876195045686099</v>
      </c>
      <c r="D13031" s="130"/>
      <c r="E13031" s="130">
        <v>-0.24327380130231499</v>
      </c>
    </row>
    <row r="13032" spans="1:5" x14ac:dyDescent="0.25">
      <c r="A13032" s="130">
        <v>66390.227166945493</v>
      </c>
      <c r="B13032" s="130">
        <v>1.2579736911282999</v>
      </c>
      <c r="C13032" s="130">
        <v>1.0875605112600999</v>
      </c>
      <c r="D13032" s="130"/>
      <c r="E13032" s="130">
        <v>-0.24336840671943799</v>
      </c>
    </row>
    <row r="13033" spans="1:5" x14ac:dyDescent="0.25">
      <c r="A13033" s="130">
        <v>66408.405419205199</v>
      </c>
      <c r="B13033" s="130">
        <v>1.60621666040572</v>
      </c>
      <c r="C13033" s="130">
        <v>1.08736141150512</v>
      </c>
      <c r="D13033" s="130"/>
      <c r="E13033" s="130">
        <v>-0.24368800575484501</v>
      </c>
    </row>
    <row r="13034" spans="1:5" x14ac:dyDescent="0.25">
      <c r="A13034" s="130">
        <v>66412.806881781595</v>
      </c>
      <c r="B13034" s="130">
        <v>0.43725145563429102</v>
      </c>
      <c r="C13034" s="130">
        <v>1.0873132656269999</v>
      </c>
      <c r="D13034" s="130"/>
      <c r="E13034" s="130">
        <v>-0.24376536360567699</v>
      </c>
    </row>
    <row r="13035" spans="1:5" x14ac:dyDescent="0.25">
      <c r="A13035" s="130">
        <v>66415.559797025402</v>
      </c>
      <c r="B13035" s="130">
        <v>2.26239683986618</v>
      </c>
      <c r="C13035" s="130">
        <v>1.08728316491378</v>
      </c>
      <c r="D13035" s="130"/>
      <c r="E13035" s="130">
        <v>-0.243813742282284</v>
      </c>
    </row>
    <row r="13036" spans="1:5" x14ac:dyDescent="0.25">
      <c r="A13036" s="130">
        <v>66434.770749932199</v>
      </c>
      <c r="B13036" s="130">
        <v>-0.21380001792277201</v>
      </c>
      <c r="C13036" s="130">
        <v>1.0870733771740799</v>
      </c>
      <c r="D13036" s="130"/>
      <c r="E13036" s="130">
        <v>-0.24415123788704701</v>
      </c>
    </row>
    <row r="13037" spans="1:5" x14ac:dyDescent="0.25">
      <c r="A13037" s="130">
        <v>66435.131570676298</v>
      </c>
      <c r="B13037" s="130">
        <v>0.44531688602233999</v>
      </c>
      <c r="C13037" s="130">
        <v>1.0870694414422399</v>
      </c>
      <c r="D13037" s="130"/>
      <c r="E13037" s="130">
        <v>-0.244157574894835</v>
      </c>
    </row>
    <row r="13038" spans="1:5" x14ac:dyDescent="0.25">
      <c r="A13038" s="130">
        <v>66436.161949877904</v>
      </c>
      <c r="B13038" s="130">
        <v>0.78276631671252395</v>
      </c>
      <c r="C13038" s="130">
        <v>1.08705820327589</v>
      </c>
      <c r="D13038" s="130"/>
      <c r="E13038" s="130">
        <v>-0.24417567082194</v>
      </c>
    </row>
    <row r="13039" spans="1:5" x14ac:dyDescent="0.25">
      <c r="A13039" s="130">
        <v>66439.672418034694</v>
      </c>
      <c r="B13039" s="130">
        <v>0.98089631468416505</v>
      </c>
      <c r="C13039" s="130">
        <v>1.08701992548274</v>
      </c>
      <c r="D13039" s="130"/>
      <c r="E13039" s="130">
        <v>-0.244237318887643</v>
      </c>
    </row>
    <row r="13040" spans="1:5" x14ac:dyDescent="0.25">
      <c r="A13040" s="130">
        <v>66447.178141658296</v>
      </c>
      <c r="B13040" s="130">
        <v>1.24075458825388</v>
      </c>
      <c r="C13040" s="130">
        <v>1.08693813733337</v>
      </c>
      <c r="D13040" s="130"/>
      <c r="E13040" s="130">
        <v>-0.244369106871831</v>
      </c>
    </row>
    <row r="13041" spans="1:5" x14ac:dyDescent="0.25">
      <c r="A13041" s="130">
        <v>66469.950818461599</v>
      </c>
      <c r="B13041" s="130">
        <v>0.92061360057409403</v>
      </c>
      <c r="C13041" s="130">
        <v>1.08669044034494</v>
      </c>
      <c r="D13041" s="130"/>
      <c r="E13041" s="130">
        <v>-0.24476877705425701</v>
      </c>
    </row>
    <row r="13042" spans="1:5" x14ac:dyDescent="0.25">
      <c r="A13042" s="130">
        <v>66470.461367397205</v>
      </c>
      <c r="B13042" s="130">
        <v>1.1882737245353201</v>
      </c>
      <c r="C13042" s="130">
        <v>1.08668489500756</v>
      </c>
      <c r="D13042" s="130"/>
      <c r="E13042" s="130">
        <v>-0.24477773430334701</v>
      </c>
    </row>
    <row r="13043" spans="1:5" x14ac:dyDescent="0.25">
      <c r="A13043" s="130">
        <v>66477.179347382305</v>
      </c>
      <c r="B13043" s="130">
        <v>0.78294167072634502</v>
      </c>
      <c r="C13043" s="130">
        <v>1.0866119600308899</v>
      </c>
      <c r="D13043" s="130"/>
      <c r="E13043" s="130">
        <v>-0.244895584225819</v>
      </c>
    </row>
    <row r="13044" spans="1:5" x14ac:dyDescent="0.25">
      <c r="A13044" s="130">
        <v>66480.810573107301</v>
      </c>
      <c r="B13044" s="130">
        <v>2.1085312013613899</v>
      </c>
      <c r="C13044" s="130">
        <v>1.08657256220864</v>
      </c>
      <c r="D13044" s="130"/>
      <c r="E13044" s="130">
        <v>-0.244959275070676</v>
      </c>
    </row>
    <row r="13045" spans="1:5" x14ac:dyDescent="0.25">
      <c r="A13045" s="130">
        <v>66482.128774053606</v>
      </c>
      <c r="B13045" s="130">
        <v>2.07899722428628E-2</v>
      </c>
      <c r="C13045" s="130">
        <v>1.0865582644831799</v>
      </c>
      <c r="D13045" s="130"/>
      <c r="E13045" s="130">
        <v>-0.24498239430368901</v>
      </c>
    </row>
    <row r="13046" spans="1:5" x14ac:dyDescent="0.25">
      <c r="A13046" s="130">
        <v>66484.774180529203</v>
      </c>
      <c r="B13046" s="130">
        <v>1.7134318416384799</v>
      </c>
      <c r="C13046" s="130">
        <v>1.0865295784551701</v>
      </c>
      <c r="D13046" s="130"/>
      <c r="E13046" s="130">
        <v>-0.245028787962251</v>
      </c>
    </row>
    <row r="13047" spans="1:5" x14ac:dyDescent="0.25">
      <c r="A13047" s="130">
        <v>66484.810911554305</v>
      </c>
      <c r="B13047" s="130">
        <v>0.66829268281154397</v>
      </c>
      <c r="C13047" s="130">
        <v>1.08652918022119</v>
      </c>
      <c r="D13047" s="130"/>
      <c r="E13047" s="130">
        <v>-0.24502943210472899</v>
      </c>
    </row>
    <row r="13048" spans="1:5" x14ac:dyDescent="0.25">
      <c r="A13048" s="130">
        <v>66504.133982269093</v>
      </c>
      <c r="B13048" s="130">
        <v>1.4186509979261099</v>
      </c>
      <c r="C13048" s="130">
        <v>1.08631993671056</v>
      </c>
      <c r="D13048" s="130"/>
      <c r="E13048" s="130">
        <v>-0.24536819828349199</v>
      </c>
    </row>
    <row r="13049" spans="1:5" x14ac:dyDescent="0.25">
      <c r="A13049" s="130">
        <v>66508.099291583698</v>
      </c>
      <c r="B13049" s="130">
        <v>0.67029664771471897</v>
      </c>
      <c r="C13049" s="130">
        <v>1.0862770611166299</v>
      </c>
      <c r="D13049" s="130"/>
      <c r="E13049" s="130">
        <v>-0.24543769281355299</v>
      </c>
    </row>
    <row r="13050" spans="1:5" x14ac:dyDescent="0.25">
      <c r="A13050" s="130">
        <v>66510.080472083297</v>
      </c>
      <c r="B13050" s="130">
        <v>-0.87613030229780597</v>
      </c>
      <c r="C13050" s="130">
        <v>1.08625564743028</v>
      </c>
      <c r="D13050" s="130"/>
      <c r="E13050" s="130">
        <v>-0.245472411174328</v>
      </c>
    </row>
    <row r="13051" spans="1:5" x14ac:dyDescent="0.25">
      <c r="A13051" s="130">
        <v>66516.782310518203</v>
      </c>
      <c r="B13051" s="130">
        <v>1.7857074791695999</v>
      </c>
      <c r="C13051" s="130">
        <v>1.08618325081364</v>
      </c>
      <c r="D13051" s="130"/>
      <c r="E13051" s="130">
        <v>-0.245589839555895</v>
      </c>
    </row>
    <row r="13052" spans="1:5" x14ac:dyDescent="0.25">
      <c r="A13052" s="130">
        <v>66522.965937683795</v>
      </c>
      <c r="B13052" s="130">
        <v>1.7230519072780199</v>
      </c>
      <c r="C13052" s="130">
        <v>1.08611650794855</v>
      </c>
      <c r="D13052" s="130"/>
      <c r="E13052" s="130">
        <v>-0.24569816718828699</v>
      </c>
    </row>
    <row r="13053" spans="1:5" x14ac:dyDescent="0.25">
      <c r="A13053" s="130">
        <v>66526.309009695498</v>
      </c>
      <c r="B13053" s="130">
        <v>0.69709830795141603</v>
      </c>
      <c r="C13053" s="130">
        <v>1.08608044697652</v>
      </c>
      <c r="D13053" s="130"/>
      <c r="E13053" s="130">
        <v>-0.24575672437483401</v>
      </c>
    </row>
    <row r="13054" spans="1:5" x14ac:dyDescent="0.25">
      <c r="A13054" s="130">
        <v>66527.177331251805</v>
      </c>
      <c r="B13054" s="130">
        <v>1.0723137100145499</v>
      </c>
      <c r="C13054" s="130">
        <v>1.0860710831679901</v>
      </c>
      <c r="D13054" s="130"/>
      <c r="E13054" s="130">
        <v>-0.245771932927104</v>
      </c>
    </row>
    <row r="13055" spans="1:5" x14ac:dyDescent="0.25">
      <c r="A13055" s="130">
        <v>66528.819004297198</v>
      </c>
      <c r="B13055" s="130">
        <v>0.90211133853959102</v>
      </c>
      <c r="C13055" s="130">
        <v>1.0860533826049401</v>
      </c>
      <c r="D13055" s="130"/>
      <c r="E13055" s="130">
        <v>-0.245800685569419</v>
      </c>
    </row>
    <row r="13056" spans="1:5" x14ac:dyDescent="0.25">
      <c r="A13056" s="130">
        <v>66538.941672096</v>
      </c>
      <c r="B13056" s="130">
        <v>-0.243586238214999</v>
      </c>
      <c r="C13056" s="130">
        <v>1.0859443243373601</v>
      </c>
      <c r="D13056" s="130"/>
      <c r="E13056" s="130">
        <v>-0.24597794533258099</v>
      </c>
    </row>
    <row r="13057" spans="1:5" x14ac:dyDescent="0.25">
      <c r="A13057" s="130">
        <v>66539.118680262502</v>
      </c>
      <c r="B13057" s="130">
        <v>1.9386974903991401</v>
      </c>
      <c r="C13057" s="130">
        <v>1.0859424186104201</v>
      </c>
      <c r="D13057" s="130"/>
      <c r="E13057" s="130">
        <v>-0.24598104447847599</v>
      </c>
    </row>
    <row r="13058" spans="1:5" x14ac:dyDescent="0.25">
      <c r="A13058" s="130">
        <v>66577.664976156506</v>
      </c>
      <c r="B13058" s="130">
        <v>1.40879280041646</v>
      </c>
      <c r="C13058" s="130">
        <v>1.0855284984123399</v>
      </c>
      <c r="D13058" s="130"/>
      <c r="E13058" s="130">
        <v>-0.24665554389073699</v>
      </c>
    </row>
    <row r="13059" spans="1:5" x14ac:dyDescent="0.25">
      <c r="A13059" s="130">
        <v>66596.782523464397</v>
      </c>
      <c r="B13059" s="130">
        <v>1.57476166087911</v>
      </c>
      <c r="C13059" s="130">
        <v>1.08532402289172</v>
      </c>
      <c r="D13059" s="130"/>
      <c r="E13059" s="130">
        <v>-0.24698978446249301</v>
      </c>
    </row>
    <row r="13060" spans="1:5" x14ac:dyDescent="0.25">
      <c r="A13060" s="130">
        <v>66616.605108264193</v>
      </c>
      <c r="B13060" s="130">
        <v>0.68145490243236595</v>
      </c>
      <c r="C13060" s="130">
        <v>1.0851125901858001</v>
      </c>
      <c r="D13060" s="130"/>
      <c r="E13060" s="130">
        <v>-0.247336151224302</v>
      </c>
    </row>
    <row r="13061" spans="1:5" x14ac:dyDescent="0.25">
      <c r="A13061" s="130">
        <v>66619.087715215996</v>
      </c>
      <c r="B13061" s="130">
        <v>0.89953648174492296</v>
      </c>
      <c r="C13061" s="130">
        <v>1.0850861524790001</v>
      </c>
      <c r="D13061" s="130"/>
      <c r="E13061" s="130">
        <v>-0.24737951629900201</v>
      </c>
    </row>
    <row r="13062" spans="1:5" x14ac:dyDescent="0.25">
      <c r="A13062" s="130">
        <v>66620.5448131226</v>
      </c>
      <c r="B13062" s="130">
        <v>1.53153561586274</v>
      </c>
      <c r="C13062" s="130">
        <v>1.08507064002172</v>
      </c>
      <c r="D13062" s="130"/>
      <c r="E13062" s="130">
        <v>-0.247404966749357</v>
      </c>
    </row>
    <row r="13063" spans="1:5" x14ac:dyDescent="0.25">
      <c r="A13063" s="130">
        <v>66622.225625546402</v>
      </c>
      <c r="B13063" s="130">
        <v>0.446291606230798</v>
      </c>
      <c r="C13063" s="130">
        <v>1.08505274994527</v>
      </c>
      <c r="D13063" s="130"/>
      <c r="E13063" s="130">
        <v>-0.247434323349775</v>
      </c>
    </row>
    <row r="13064" spans="1:5" x14ac:dyDescent="0.25">
      <c r="A13064" s="130">
        <v>66627.691458968504</v>
      </c>
      <c r="B13064" s="130">
        <v>1.5677182394987501</v>
      </c>
      <c r="C13064" s="130">
        <v>1.0849946034713001</v>
      </c>
      <c r="D13064" s="130"/>
      <c r="E13064" s="130">
        <v>-0.247529777945419</v>
      </c>
    </row>
    <row r="13065" spans="1:5" x14ac:dyDescent="0.25">
      <c r="A13065" s="130">
        <v>66629.774320313794</v>
      </c>
      <c r="B13065" s="130">
        <v>2.1432268699877399</v>
      </c>
      <c r="C13065" s="130">
        <v>1.0849724578486499</v>
      </c>
      <c r="D13065" s="130"/>
      <c r="E13065" s="130">
        <v>-0.24756614868721</v>
      </c>
    </row>
    <row r="13066" spans="1:5" x14ac:dyDescent="0.25">
      <c r="A13066" s="130">
        <v>66629.884729238896</v>
      </c>
      <c r="B13066" s="130">
        <v>0.32156713826727601</v>
      </c>
      <c r="C13066" s="130">
        <v>1.0849712841355299</v>
      </c>
      <c r="D13066" s="130"/>
      <c r="E13066" s="130">
        <v>-0.247568076575409</v>
      </c>
    </row>
    <row r="13067" spans="1:5" x14ac:dyDescent="0.25">
      <c r="A13067" s="130">
        <v>66638.5515486121</v>
      </c>
      <c r="B13067" s="130">
        <v>1.1332465391748101</v>
      </c>
      <c r="C13067" s="130">
        <v>1.0848792100667299</v>
      </c>
      <c r="D13067" s="130"/>
      <c r="E13067" s="130">
        <v>-0.247719391179228</v>
      </c>
    </row>
    <row r="13068" spans="1:5" x14ac:dyDescent="0.25">
      <c r="A13068" s="130">
        <v>66639.214808267207</v>
      </c>
      <c r="B13068" s="130">
        <v>1.57979470411391</v>
      </c>
      <c r="C13068" s="130">
        <v>1.0848721686135101</v>
      </c>
      <c r="D13068" s="130"/>
      <c r="E13068" s="130">
        <v>-0.247730969472719</v>
      </c>
    </row>
    <row r="13069" spans="1:5" x14ac:dyDescent="0.25">
      <c r="A13069" s="130">
        <v>66642.855949017001</v>
      </c>
      <c r="B13069" s="130">
        <v>0.844735759726012</v>
      </c>
      <c r="C13069" s="130">
        <v>1.0848335250027401</v>
      </c>
      <c r="D13069" s="130"/>
      <c r="E13069" s="130">
        <v>-0.24779452754311701</v>
      </c>
    </row>
    <row r="13070" spans="1:5" x14ac:dyDescent="0.25">
      <c r="A13070" s="130">
        <v>66684.631997502205</v>
      </c>
      <c r="B13070" s="130">
        <v>-2.1080509261912002</v>
      </c>
      <c r="C13070" s="130">
        <v>1.08439166603735</v>
      </c>
      <c r="D13070" s="130"/>
      <c r="E13070" s="130">
        <v>-0.24852325984486801</v>
      </c>
    </row>
    <row r="13071" spans="1:5" x14ac:dyDescent="0.25">
      <c r="A13071" s="130">
        <v>66688.498285937094</v>
      </c>
      <c r="B13071" s="130">
        <v>-0.74625527467236896</v>
      </c>
      <c r="C13071" s="130">
        <v>1.08435091557196</v>
      </c>
      <c r="D13071" s="130"/>
      <c r="E13071" s="130">
        <v>-0.24859065689618001</v>
      </c>
    </row>
    <row r="13072" spans="1:5" x14ac:dyDescent="0.25">
      <c r="A13072" s="130">
        <v>66693.816684447607</v>
      </c>
      <c r="B13072" s="130">
        <v>0.96265458169677598</v>
      </c>
      <c r="C13072" s="130">
        <v>1.0842949000234301</v>
      </c>
      <c r="D13072" s="130"/>
      <c r="E13072" s="130">
        <v>-0.248683354471747</v>
      </c>
    </row>
    <row r="13073" spans="1:5" x14ac:dyDescent="0.25">
      <c r="A13073" s="130">
        <v>66694.642323884007</v>
      </c>
      <c r="B13073" s="130">
        <v>0.76496678522190997</v>
      </c>
      <c r="C13073" s="130">
        <v>1.0842862082248601</v>
      </c>
      <c r="D13073" s="130"/>
      <c r="E13073" s="130">
        <v>-0.24869774372856501</v>
      </c>
    </row>
    <row r="13074" spans="1:5" x14ac:dyDescent="0.25">
      <c r="A13074" s="130">
        <v>66696.150020213696</v>
      </c>
      <c r="B13074" s="130">
        <v>2.32772895766509E-2</v>
      </c>
      <c r="C13074" s="130">
        <v>1.08427033907271</v>
      </c>
      <c r="D13074" s="130"/>
      <c r="E13074" s="130">
        <v>-0.2487240189744</v>
      </c>
    </row>
    <row r="13075" spans="1:5" x14ac:dyDescent="0.25">
      <c r="A13075" s="130">
        <v>66707.205838380702</v>
      </c>
      <c r="B13075" s="130">
        <v>1.3847375364510801</v>
      </c>
      <c r="C13075" s="130">
        <v>1.0841540867955599</v>
      </c>
      <c r="D13075" s="130"/>
      <c r="E13075" s="130">
        <v>-0.248916657393631</v>
      </c>
    </row>
    <row r="13076" spans="1:5" x14ac:dyDescent="0.25">
      <c r="A13076" s="130">
        <v>66708.299478764195</v>
      </c>
      <c r="B13076" s="130">
        <v>1.8641792072294501</v>
      </c>
      <c r="C13076" s="130">
        <v>1.0841425981719801</v>
      </c>
      <c r="D13076" s="130"/>
      <c r="E13076" s="130">
        <v>-0.24893570973401999</v>
      </c>
    </row>
    <row r="13077" spans="1:5" x14ac:dyDescent="0.25">
      <c r="A13077" s="130">
        <v>66709.2819983722</v>
      </c>
      <c r="B13077" s="130">
        <v>0.70849347985941802</v>
      </c>
      <c r="C13077" s="130">
        <v>1.0841322785662399</v>
      </c>
      <c r="D13077" s="130"/>
      <c r="E13077" s="130">
        <v>-0.24895282570941099</v>
      </c>
    </row>
    <row r="13078" spans="1:5" x14ac:dyDescent="0.25">
      <c r="A13078" s="130">
        <v>66711.589816813401</v>
      </c>
      <c r="B13078" s="130">
        <v>2.0074441295954402</v>
      </c>
      <c r="C13078" s="130">
        <v>1.084108045414</v>
      </c>
      <c r="D13078" s="130"/>
      <c r="E13078" s="130">
        <v>-0.24899302708221499</v>
      </c>
    </row>
    <row r="13079" spans="1:5" x14ac:dyDescent="0.25">
      <c r="A13079" s="130">
        <v>66715.838056828405</v>
      </c>
      <c r="B13079" s="130">
        <v>2.37627626991521</v>
      </c>
      <c r="C13079" s="130">
        <v>1.08406346024824</v>
      </c>
      <c r="D13079" s="130"/>
      <c r="E13079" s="130">
        <v>-0.249067022714243</v>
      </c>
    </row>
    <row r="13080" spans="1:5" x14ac:dyDescent="0.25">
      <c r="A13080" s="130">
        <v>66716.061981475403</v>
      </c>
      <c r="B13080" s="130">
        <v>-0.21408498077912799</v>
      </c>
      <c r="C13080" s="130">
        <v>1.08406111100449</v>
      </c>
      <c r="D13080" s="130"/>
      <c r="E13080" s="130">
        <v>-0.24907092276399501</v>
      </c>
    </row>
    <row r="13081" spans="1:5" x14ac:dyDescent="0.25">
      <c r="A13081" s="130">
        <v>66716.965526903296</v>
      </c>
      <c r="B13081" s="130">
        <v>2.6760391615869201</v>
      </c>
      <c r="C13081" s="130">
        <v>1.0840516325617899</v>
      </c>
      <c r="D13081" s="130"/>
      <c r="E13081" s="130">
        <v>-0.24908665936681301</v>
      </c>
    </row>
    <row r="13082" spans="1:5" x14ac:dyDescent="0.25">
      <c r="A13082" s="130">
        <v>66723.485149174798</v>
      </c>
      <c r="B13082" s="130">
        <v>0.74536225658159405</v>
      </c>
      <c r="C13082" s="130">
        <v>1.0839832806274801</v>
      </c>
      <c r="D13082" s="130"/>
      <c r="E13082" s="130">
        <v>-0.249200195903553</v>
      </c>
    </row>
    <row r="13083" spans="1:5" x14ac:dyDescent="0.25">
      <c r="A13083" s="130">
        <v>66724.954857873294</v>
      </c>
      <c r="B13083" s="130">
        <v>1.33611933423632</v>
      </c>
      <c r="C13083" s="130">
        <v>1.0839678820559699</v>
      </c>
      <c r="D13083" s="130"/>
      <c r="E13083" s="130">
        <v>-0.24922578724466801</v>
      </c>
    </row>
    <row r="13084" spans="1:5" x14ac:dyDescent="0.25">
      <c r="A13084" s="130">
        <v>66742.386784509596</v>
      </c>
      <c r="B13084" s="130">
        <v>1.20157397801546</v>
      </c>
      <c r="C13084" s="130">
        <v>1.08378552245324</v>
      </c>
      <c r="D13084" s="130"/>
      <c r="E13084" s="130">
        <v>-0.24952923611294101</v>
      </c>
    </row>
    <row r="13085" spans="1:5" x14ac:dyDescent="0.25">
      <c r="A13085" s="130">
        <v>66757.698399371598</v>
      </c>
      <c r="B13085" s="130">
        <v>1.6745166326544501</v>
      </c>
      <c r="C13085" s="130">
        <v>1.08362577373735</v>
      </c>
      <c r="D13085" s="130"/>
      <c r="E13085" s="130">
        <v>-0.249795646049396</v>
      </c>
    </row>
    <row r="13086" spans="1:5" x14ac:dyDescent="0.25">
      <c r="A13086" s="130">
        <v>66758.833469021294</v>
      </c>
      <c r="B13086" s="130">
        <v>1.2851383229667099</v>
      </c>
      <c r="C13086" s="130">
        <v>1.0836139475108699</v>
      </c>
      <c r="D13086" s="130"/>
      <c r="E13086" s="130">
        <v>-0.24981539054798901</v>
      </c>
    </row>
    <row r="13087" spans="1:5" x14ac:dyDescent="0.25">
      <c r="A13087" s="130">
        <v>66762.224410962895</v>
      </c>
      <c r="B13087" s="130">
        <v>1.0634858244863901</v>
      </c>
      <c r="C13087" s="130">
        <v>1.0835786308273401</v>
      </c>
      <c r="D13087" s="130"/>
      <c r="E13087" s="130">
        <v>-0.249874371914968</v>
      </c>
    </row>
    <row r="13088" spans="1:5" x14ac:dyDescent="0.25">
      <c r="A13088" s="130">
        <v>66780.175719503502</v>
      </c>
      <c r="B13088" s="130">
        <v>0.27433057038563902</v>
      </c>
      <c r="C13088" s="130">
        <v>1.0833920030597199</v>
      </c>
      <c r="D13088" s="130"/>
      <c r="E13088" s="130">
        <v>-0.25018651470134501</v>
      </c>
    </row>
    <row r="13089" spans="1:5" x14ac:dyDescent="0.25">
      <c r="A13089" s="130">
        <v>66781.131162807593</v>
      </c>
      <c r="B13089" s="130">
        <v>-0.44442134635035402</v>
      </c>
      <c r="C13089" s="130">
        <v>1.08338208585393</v>
      </c>
      <c r="D13089" s="130"/>
      <c r="E13089" s="130">
        <v>-0.25020312358694402</v>
      </c>
    </row>
    <row r="13090" spans="1:5" x14ac:dyDescent="0.25">
      <c r="A13090" s="130">
        <v>66782.568665456507</v>
      </c>
      <c r="B13090" s="130">
        <v>1.1947737301996899</v>
      </c>
      <c r="C13090" s="130">
        <v>1.08336716806541</v>
      </c>
      <c r="D13090" s="130"/>
      <c r="E13090" s="130">
        <v>-0.25022811143379697</v>
      </c>
    </row>
    <row r="13091" spans="1:5" x14ac:dyDescent="0.25">
      <c r="A13091" s="130">
        <v>66792.088411128105</v>
      </c>
      <c r="B13091" s="130">
        <v>0.43262646459230097</v>
      </c>
      <c r="C13091" s="130">
        <v>1.08326846880846</v>
      </c>
      <c r="D13091" s="130"/>
      <c r="E13091" s="130">
        <v>-0.250393564591193</v>
      </c>
    </row>
    <row r="13092" spans="1:5" x14ac:dyDescent="0.25">
      <c r="A13092" s="130">
        <v>66794.054324345605</v>
      </c>
      <c r="B13092" s="130">
        <v>1.4902351729066501</v>
      </c>
      <c r="C13092" s="130">
        <v>1.0832481066353801</v>
      </c>
      <c r="D13092" s="130"/>
      <c r="E13092" s="130">
        <v>-0.25042772634752303</v>
      </c>
    </row>
    <row r="13093" spans="1:5" x14ac:dyDescent="0.25">
      <c r="A13093" s="130">
        <v>66801.481658149001</v>
      </c>
      <c r="B13093" s="130">
        <v>2.5067582900366601</v>
      </c>
      <c r="C13093" s="130">
        <v>1.0831712396184701</v>
      </c>
      <c r="D13093" s="130"/>
      <c r="E13093" s="130">
        <v>-0.25055677348899102</v>
      </c>
    </row>
    <row r="13094" spans="1:5" x14ac:dyDescent="0.25">
      <c r="A13094" s="130">
        <v>66806.978866330901</v>
      </c>
      <c r="B13094" s="130">
        <v>0.80432745243357295</v>
      </c>
      <c r="C13094" s="130">
        <v>1.08311441171607</v>
      </c>
      <c r="D13094" s="130"/>
      <c r="E13094" s="130">
        <v>-0.25065226714600503</v>
      </c>
    </row>
    <row r="13095" spans="1:5" x14ac:dyDescent="0.25">
      <c r="A13095" s="130">
        <v>66809.903849020295</v>
      </c>
      <c r="B13095" s="130">
        <v>-1.0570818793833601</v>
      </c>
      <c r="C13095" s="130">
        <v>1.0830841966623499</v>
      </c>
      <c r="D13095" s="130"/>
      <c r="E13095" s="130">
        <v>-0.25070307156513599</v>
      </c>
    </row>
    <row r="13096" spans="1:5" x14ac:dyDescent="0.25">
      <c r="A13096" s="130">
        <v>66815.670257413207</v>
      </c>
      <c r="B13096" s="130">
        <v>1.6160723379970801</v>
      </c>
      <c r="C13096" s="130">
        <v>1.0830246750847801</v>
      </c>
      <c r="D13096" s="130"/>
      <c r="E13096" s="130">
        <v>-0.25080321620510698</v>
      </c>
    </row>
    <row r="13097" spans="1:5" x14ac:dyDescent="0.25">
      <c r="A13097" s="130">
        <v>66823.992977792994</v>
      </c>
      <c r="B13097" s="130">
        <v>0.471712759445375</v>
      </c>
      <c r="C13097" s="130">
        <v>1.0829388735947401</v>
      </c>
      <c r="D13097" s="130"/>
      <c r="E13097" s="130">
        <v>-0.25094772591966402</v>
      </c>
    </row>
    <row r="13098" spans="1:5" x14ac:dyDescent="0.25">
      <c r="A13098" s="130">
        <v>66824.052682170004</v>
      </c>
      <c r="B13098" s="130">
        <v>1.18432102782202</v>
      </c>
      <c r="C13098" s="130">
        <v>1.0829382585407601</v>
      </c>
      <c r="D13098" s="130"/>
      <c r="E13098" s="130">
        <v>-0.25094876245479197</v>
      </c>
    </row>
    <row r="13099" spans="1:5" x14ac:dyDescent="0.25">
      <c r="A13099" s="130">
        <v>66833.761024957799</v>
      </c>
      <c r="B13099" s="130">
        <v>1.0139778677409601</v>
      </c>
      <c r="C13099" s="130">
        <v>1.08283833349665</v>
      </c>
      <c r="D13099" s="130"/>
      <c r="E13099" s="130">
        <v>-0.251117285839148</v>
      </c>
    </row>
    <row r="13100" spans="1:5" x14ac:dyDescent="0.25">
      <c r="A13100" s="130">
        <v>66834.945480170805</v>
      </c>
      <c r="B13100" s="130">
        <v>0.55956006783513002</v>
      </c>
      <c r="C13100" s="130">
        <v>1.08282615412134</v>
      </c>
      <c r="D13100" s="130"/>
      <c r="E13100" s="130">
        <v>-0.25113784302679998</v>
      </c>
    </row>
    <row r="13101" spans="1:5" x14ac:dyDescent="0.25">
      <c r="A13101" s="130">
        <v>66840.769647379406</v>
      </c>
      <c r="B13101" s="130">
        <v>0.68753499170097798</v>
      </c>
      <c r="C13101" s="130">
        <v>1.08276630376413</v>
      </c>
      <c r="D13101" s="130"/>
      <c r="E13101" s="130">
        <v>-0.25123891572239898</v>
      </c>
    </row>
    <row r="13102" spans="1:5" x14ac:dyDescent="0.25">
      <c r="A13102" s="130">
        <v>66846.323378133704</v>
      </c>
      <c r="B13102" s="130">
        <v>0.64023939173925004</v>
      </c>
      <c r="C13102" s="130">
        <v>1.0827092910098</v>
      </c>
      <c r="D13102" s="130"/>
      <c r="E13102" s="130">
        <v>-0.25133527903362501</v>
      </c>
    </row>
    <row r="13103" spans="1:5" x14ac:dyDescent="0.25">
      <c r="A13103" s="130">
        <v>66847.730882695498</v>
      </c>
      <c r="B13103" s="130">
        <v>1.42310269029022</v>
      </c>
      <c r="C13103" s="130">
        <v>1.0826948511421</v>
      </c>
      <c r="D13103" s="130"/>
      <c r="E13103" s="130">
        <v>-0.25135969826390198</v>
      </c>
    </row>
    <row r="13104" spans="1:5" x14ac:dyDescent="0.25">
      <c r="A13104" s="130">
        <v>66866.0997001535</v>
      </c>
      <c r="B13104" s="130">
        <v>6.22263285293689E-2</v>
      </c>
      <c r="C13104" s="130">
        <v>1.0825067415809999</v>
      </c>
      <c r="D13104" s="130"/>
      <c r="E13104" s="130">
        <v>-0.25167829131015801</v>
      </c>
    </row>
    <row r="13105" spans="1:5" x14ac:dyDescent="0.25">
      <c r="A13105" s="130">
        <v>66867.167900429704</v>
      </c>
      <c r="B13105" s="130">
        <v>0.77890505342987904</v>
      </c>
      <c r="C13105" s="130">
        <v>1.0824958219821801</v>
      </c>
      <c r="D13105" s="130"/>
      <c r="E13105" s="130">
        <v>-0.25169681309762099</v>
      </c>
    </row>
    <row r="13106" spans="1:5" x14ac:dyDescent="0.25">
      <c r="A13106" s="130">
        <v>66869.496842834196</v>
      </c>
      <c r="B13106" s="130">
        <v>0.120064569092038</v>
      </c>
      <c r="C13106" s="130">
        <v>1.0824720220181101</v>
      </c>
      <c r="D13106" s="130"/>
      <c r="E13106" s="130">
        <v>-0.25173719317392301</v>
      </c>
    </row>
    <row r="13107" spans="1:5" x14ac:dyDescent="0.25">
      <c r="A13107" s="130">
        <v>66872.804239742894</v>
      </c>
      <c r="B13107" s="130">
        <v>1.17639018537141</v>
      </c>
      <c r="C13107" s="130">
        <v>1.0824382406666699</v>
      </c>
      <c r="D13107" s="130"/>
      <c r="E13107" s="130">
        <v>-0.25179453328047202</v>
      </c>
    </row>
    <row r="13108" spans="1:5" x14ac:dyDescent="0.25">
      <c r="A13108" s="130">
        <v>66877.345969299102</v>
      </c>
      <c r="B13108" s="130">
        <v>1.0119927979142</v>
      </c>
      <c r="C13108" s="130">
        <v>1.0823918858278301</v>
      </c>
      <c r="D13108" s="130"/>
      <c r="E13108" s="130">
        <v>-0.25187326378411701</v>
      </c>
    </row>
    <row r="13109" spans="1:5" x14ac:dyDescent="0.25">
      <c r="A13109" s="130">
        <v>66880.5524306523</v>
      </c>
      <c r="B13109" s="130">
        <v>2.4637229718528699</v>
      </c>
      <c r="C13109" s="130">
        <v>1.0823591829542301</v>
      </c>
      <c r="D13109" s="130"/>
      <c r="E13109" s="130">
        <v>-0.25192884115524999</v>
      </c>
    </row>
    <row r="13110" spans="1:5" x14ac:dyDescent="0.25">
      <c r="A13110" s="130">
        <v>66882.352111354994</v>
      </c>
      <c r="B13110" s="130">
        <v>0.226207703601156</v>
      </c>
      <c r="C13110" s="130">
        <v>1.0823408365077201</v>
      </c>
      <c r="D13110" s="130"/>
      <c r="E13110" s="130">
        <v>-0.251960032585959</v>
      </c>
    </row>
    <row r="13111" spans="1:5" x14ac:dyDescent="0.25">
      <c r="A13111" s="130">
        <v>66889.432756221999</v>
      </c>
      <c r="B13111" s="130">
        <v>1.3776174015257101</v>
      </c>
      <c r="C13111" s="130">
        <v>1.08226871460256</v>
      </c>
      <c r="D13111" s="130"/>
      <c r="E13111" s="130">
        <v>-0.25208273570824802</v>
      </c>
    </row>
    <row r="13112" spans="1:5" x14ac:dyDescent="0.25">
      <c r="A13112" s="130">
        <v>66893.526562482104</v>
      </c>
      <c r="B13112" s="130">
        <v>0.87158431767815303</v>
      </c>
      <c r="C13112" s="130">
        <v>1.0822270598919499</v>
      </c>
      <c r="D13112" s="130"/>
      <c r="E13112" s="130">
        <v>-0.25215366707380699</v>
      </c>
    </row>
    <row r="13113" spans="1:5" x14ac:dyDescent="0.25">
      <c r="A13113" s="130">
        <v>66903.232548546002</v>
      </c>
      <c r="B13113" s="130">
        <v>2.2680817707213299</v>
      </c>
      <c r="C13113" s="130">
        <v>1.08212843014305</v>
      </c>
      <c r="D13113" s="130"/>
      <c r="E13113" s="130">
        <v>-0.252321803604518</v>
      </c>
    </row>
    <row r="13114" spans="1:5" x14ac:dyDescent="0.25">
      <c r="A13114" s="130">
        <v>66904.5009368147</v>
      </c>
      <c r="B13114" s="130"/>
      <c r="C13114" s="130">
        <v>1.08211555458266</v>
      </c>
      <c r="D13114" s="130"/>
      <c r="E13114" s="130">
        <v>-0.25234377229473298</v>
      </c>
    </row>
    <row r="13115" spans="1:5" x14ac:dyDescent="0.25">
      <c r="A13115" s="130">
        <v>66926.712463473901</v>
      </c>
      <c r="B13115" s="130">
        <v>0.13704146841539999</v>
      </c>
      <c r="C13115" s="130">
        <v>1.08189059169375</v>
      </c>
      <c r="D13115" s="130"/>
      <c r="E13115" s="130">
        <v>-0.25272834602879801</v>
      </c>
    </row>
    <row r="13116" spans="1:5" x14ac:dyDescent="0.25">
      <c r="A13116" s="130">
        <v>66927.060818212805</v>
      </c>
      <c r="B13116" s="130">
        <v>1.9961780229766</v>
      </c>
      <c r="C13116" s="130">
        <v>1.08188707119883</v>
      </c>
      <c r="D13116" s="130"/>
      <c r="E13116" s="130">
        <v>-0.25273437548438299</v>
      </c>
    </row>
    <row r="13117" spans="1:5" x14ac:dyDescent="0.25">
      <c r="A13117" s="130">
        <v>66934.870271991298</v>
      </c>
      <c r="B13117" s="130">
        <v>1.6770502010250901</v>
      </c>
      <c r="C13117" s="130">
        <v>1.08180821134509</v>
      </c>
      <c r="D13117" s="130"/>
      <c r="E13117" s="130">
        <v>-0.25286952816854202</v>
      </c>
    </row>
    <row r="13118" spans="1:5" x14ac:dyDescent="0.25">
      <c r="A13118" s="130">
        <v>66935.723886489199</v>
      </c>
      <c r="B13118" s="130">
        <v>1.9097198806175399</v>
      </c>
      <c r="C13118" s="130">
        <v>1.08179959887273</v>
      </c>
      <c r="D13118" s="130"/>
      <c r="E13118" s="130">
        <v>-0.25288429917865202</v>
      </c>
    </row>
    <row r="13119" spans="1:5" x14ac:dyDescent="0.25">
      <c r="A13119" s="130">
        <v>66935.724162345199</v>
      </c>
      <c r="B13119" s="130">
        <v>1.3968422389679001</v>
      </c>
      <c r="C13119" s="130">
        <v>1.08179959608973</v>
      </c>
      <c r="D13119" s="130"/>
      <c r="E13119" s="130">
        <v>-0.25288430395202399</v>
      </c>
    </row>
    <row r="13120" spans="1:5" x14ac:dyDescent="0.25">
      <c r="A13120" s="130">
        <v>66938.744263735207</v>
      </c>
      <c r="B13120" s="130">
        <v>0.821409371380599</v>
      </c>
      <c r="C13120" s="130">
        <v>1.08176913665136</v>
      </c>
      <c r="D13120" s="130"/>
      <c r="E13120" s="130">
        <v>-0.25293656102387302</v>
      </c>
    </row>
    <row r="13121" spans="1:5" x14ac:dyDescent="0.25">
      <c r="A13121" s="130">
        <v>66945.887820324802</v>
      </c>
      <c r="B13121" s="130">
        <v>0.77043158682079704</v>
      </c>
      <c r="C13121" s="130">
        <v>1.0816971621334599</v>
      </c>
      <c r="D13121" s="130"/>
      <c r="E13121" s="130">
        <v>-0.25306014802972199</v>
      </c>
    </row>
    <row r="13122" spans="1:5" x14ac:dyDescent="0.25">
      <c r="A13122" s="130">
        <v>66948.087995347902</v>
      </c>
      <c r="B13122" s="130">
        <v>0.56494750570741403</v>
      </c>
      <c r="C13122" s="130">
        <v>1.08167501492236</v>
      </c>
      <c r="D13122" s="130"/>
      <c r="E13122" s="130">
        <v>-0.25309820687337298</v>
      </c>
    </row>
    <row r="13123" spans="1:5" x14ac:dyDescent="0.25">
      <c r="A13123" s="130">
        <v>66955.347742514001</v>
      </c>
      <c r="B13123" s="130">
        <v>1.44724521021691</v>
      </c>
      <c r="C13123" s="130">
        <v>1.08160200634499</v>
      </c>
      <c r="D13123" s="130"/>
      <c r="E13123" s="130">
        <v>-0.253223769141661</v>
      </c>
    </row>
    <row r="13124" spans="1:5" x14ac:dyDescent="0.25">
      <c r="A13124" s="130">
        <v>66962.353049629804</v>
      </c>
      <c r="B13124" s="130">
        <v>2.4003808603252801</v>
      </c>
      <c r="C13124" s="130">
        <v>1.08153165715808</v>
      </c>
      <c r="D13124" s="130"/>
      <c r="E13124" s="130">
        <v>-0.25334490516346497</v>
      </c>
    </row>
    <row r="13125" spans="1:5" x14ac:dyDescent="0.25">
      <c r="A13125" s="130">
        <v>66963.854311173505</v>
      </c>
      <c r="B13125" s="130">
        <v>-1.7370853578444601</v>
      </c>
      <c r="C13125" s="130">
        <v>1.0815165939846201</v>
      </c>
      <c r="D13125" s="130"/>
      <c r="E13125" s="130">
        <v>-0.253370861769731</v>
      </c>
    </row>
    <row r="13126" spans="1:5" x14ac:dyDescent="0.25">
      <c r="A13126" s="130">
        <v>66964.6293142426</v>
      </c>
      <c r="B13126" s="130">
        <v>1.0199580569483899</v>
      </c>
      <c r="C13126" s="130">
        <v>1.08150881964002</v>
      </c>
      <c r="D13126" s="130"/>
      <c r="E13126" s="130">
        <v>-0.253384261015971</v>
      </c>
    </row>
    <row r="13127" spans="1:5" x14ac:dyDescent="0.25">
      <c r="A13127" s="130">
        <v>66965.794732806404</v>
      </c>
      <c r="B13127" s="130">
        <v>0.95118564334390998</v>
      </c>
      <c r="C13127" s="130">
        <v>1.08149713118323</v>
      </c>
      <c r="D13127" s="130"/>
      <c r="E13127" s="130">
        <v>-0.253404409688053</v>
      </c>
    </row>
    <row r="13128" spans="1:5" x14ac:dyDescent="0.25">
      <c r="A13128" s="130">
        <v>66968.370352075901</v>
      </c>
      <c r="B13128" s="130">
        <v>0.64260135307097099</v>
      </c>
      <c r="C13128" s="130">
        <v>1.0814713090222501</v>
      </c>
      <c r="D13128" s="130"/>
      <c r="E13128" s="130">
        <v>-0.25344893655755701</v>
      </c>
    </row>
    <row r="13129" spans="1:5" x14ac:dyDescent="0.25">
      <c r="A13129" s="130">
        <v>66969.296678716899</v>
      </c>
      <c r="B13129" s="130">
        <v>1.7114250323140701</v>
      </c>
      <c r="C13129" s="130">
        <v>1.0814620253237499</v>
      </c>
      <c r="D13129" s="130"/>
      <c r="E13129" s="130">
        <v>-0.25346494990718099</v>
      </c>
    </row>
    <row r="13130" spans="1:5" x14ac:dyDescent="0.25">
      <c r="A13130" s="130">
        <v>66975.062296305201</v>
      </c>
      <c r="B13130" s="130">
        <v>1.4989083814744399</v>
      </c>
      <c r="C13130" s="130">
        <v>1.08140428123113</v>
      </c>
      <c r="D13130" s="130"/>
      <c r="E13130" s="130">
        <v>-0.25356460991969398</v>
      </c>
    </row>
    <row r="13131" spans="1:5" x14ac:dyDescent="0.25">
      <c r="A13131" s="130">
        <v>66975.526464407594</v>
      </c>
      <c r="B13131" s="130">
        <v>-0.232015251005147</v>
      </c>
      <c r="C13131" s="130">
        <v>1.0813996354191899</v>
      </c>
      <c r="D13131" s="130"/>
      <c r="E13131" s="130">
        <v>-0.25357263243275902</v>
      </c>
    </row>
    <row r="13132" spans="1:5" x14ac:dyDescent="0.25">
      <c r="A13132" s="130">
        <v>66977.113509394694</v>
      </c>
      <c r="B13132" s="130"/>
      <c r="C13132" s="130">
        <v>1.0813837541687299</v>
      </c>
      <c r="D13132" s="130"/>
      <c r="E13132" s="130">
        <v>-0.25360006151147202</v>
      </c>
    </row>
    <row r="13133" spans="1:5" x14ac:dyDescent="0.25">
      <c r="A13133" s="130">
        <v>66982.593018743501</v>
      </c>
      <c r="B13133" s="130">
        <v>1.4707745194103301</v>
      </c>
      <c r="C13133" s="130">
        <v>1.0813289613842301</v>
      </c>
      <c r="D13133" s="130"/>
      <c r="E13133" s="130">
        <v>-0.253694754610304</v>
      </c>
    </row>
    <row r="13134" spans="1:5" x14ac:dyDescent="0.25">
      <c r="A13134" s="130">
        <v>66994.001564275793</v>
      </c>
      <c r="B13134" s="130">
        <v>-1.54500698670845E-2</v>
      </c>
      <c r="C13134" s="130">
        <v>1.0812150786041299</v>
      </c>
      <c r="D13134" s="130"/>
      <c r="E13134" s="130">
        <v>-0.25389186005602798</v>
      </c>
    </row>
    <row r="13135" spans="1:5" x14ac:dyDescent="0.25">
      <c r="A13135" s="130">
        <v>66998.698485837696</v>
      </c>
      <c r="B13135" s="130">
        <v>1.0202260715353999</v>
      </c>
      <c r="C13135" s="130">
        <v>1.0811682708982899</v>
      </c>
      <c r="D13135" s="130"/>
      <c r="E13135" s="130">
        <v>-0.25397298947464197</v>
      </c>
    </row>
    <row r="13136" spans="1:5" x14ac:dyDescent="0.25">
      <c r="A13136" s="130">
        <v>67002.230066212607</v>
      </c>
      <c r="B13136" s="130">
        <v>-8.7129318107559403E-2</v>
      </c>
      <c r="C13136" s="130">
        <v>1.0811331066554399</v>
      </c>
      <c r="D13136" s="130"/>
      <c r="E13136" s="130">
        <v>-0.25403398266994998</v>
      </c>
    </row>
    <row r="13137" spans="1:5" x14ac:dyDescent="0.25">
      <c r="A13137" s="130">
        <v>67026.4647685768</v>
      </c>
      <c r="B13137" s="130">
        <v>1.5766913748245901</v>
      </c>
      <c r="C13137" s="130">
        <v>1.0808925023028999</v>
      </c>
      <c r="D13137" s="130"/>
      <c r="E13137" s="130">
        <v>-0.25445236368271301</v>
      </c>
    </row>
    <row r="13138" spans="1:5" x14ac:dyDescent="0.25">
      <c r="A13138" s="130">
        <v>67026.558989354002</v>
      </c>
      <c r="B13138" s="130">
        <v>1.7846537263170199</v>
      </c>
      <c r="C13138" s="130">
        <v>1.08089156927873</v>
      </c>
      <c r="D13138" s="130"/>
      <c r="E13138" s="130">
        <v>-0.25445398969935201</v>
      </c>
    </row>
    <row r="13139" spans="1:5" x14ac:dyDescent="0.25">
      <c r="A13139" s="130">
        <v>67027.122303346405</v>
      </c>
      <c r="B13139" s="130">
        <v>1.6747998243256299</v>
      </c>
      <c r="C13139" s="130">
        <v>1.08088599143579</v>
      </c>
      <c r="D13139" s="130"/>
      <c r="E13139" s="130">
        <v>-0.25446371100564802</v>
      </c>
    </row>
    <row r="13140" spans="1:5" x14ac:dyDescent="0.25">
      <c r="A13140" s="130">
        <v>67038.026125346107</v>
      </c>
      <c r="B13140" s="130">
        <v>0.98485536353947201</v>
      </c>
      <c r="C13140" s="130">
        <v>1.08077815600448</v>
      </c>
      <c r="D13140" s="130"/>
      <c r="E13140" s="130">
        <v>-0.25465185022763898</v>
      </c>
    </row>
    <row r="13141" spans="1:5" x14ac:dyDescent="0.25">
      <c r="A13141" s="130">
        <v>67041.354751310806</v>
      </c>
      <c r="B13141" s="130">
        <v>1.1981872439547101</v>
      </c>
      <c r="C13141" s="130">
        <v>1.0807452872610499</v>
      </c>
      <c r="D13141" s="130"/>
      <c r="E13141" s="130">
        <v>-0.254709271705789</v>
      </c>
    </row>
    <row r="13142" spans="1:5" x14ac:dyDescent="0.25">
      <c r="A13142" s="130">
        <v>67053.723231893804</v>
      </c>
      <c r="B13142" s="130">
        <v>2.1128672658448999</v>
      </c>
      <c r="C13142" s="130">
        <v>1.08062336136038</v>
      </c>
      <c r="D13142" s="130"/>
      <c r="E13142" s="130">
        <v>-0.25492258854171601</v>
      </c>
    </row>
    <row r="13143" spans="1:5" x14ac:dyDescent="0.25">
      <c r="A13143" s="130">
        <v>67054.241203269703</v>
      </c>
      <c r="B13143" s="130">
        <v>1.32150009636125</v>
      </c>
      <c r="C13143" s="130">
        <v>1.0806182624657199</v>
      </c>
      <c r="D13143" s="130"/>
      <c r="E13143" s="130">
        <v>-0.25493152019725701</v>
      </c>
    </row>
    <row r="13144" spans="1:5" x14ac:dyDescent="0.25">
      <c r="A13144" s="130">
        <v>67054.7867509809</v>
      </c>
      <c r="B13144" s="130">
        <v>0.98165416429094599</v>
      </c>
      <c r="C13144" s="130">
        <v>1.08061289273456</v>
      </c>
      <c r="D13144" s="130"/>
      <c r="E13144" s="130">
        <v>-0.25494092721858702</v>
      </c>
    </row>
    <row r="13145" spans="1:5" x14ac:dyDescent="0.25">
      <c r="A13145" s="130">
        <v>67061.456566250999</v>
      </c>
      <c r="B13145" s="130">
        <v>2.5195831465581602</v>
      </c>
      <c r="C13145" s="130">
        <v>1.0805472947577599</v>
      </c>
      <c r="D13145" s="130"/>
      <c r="E13145" s="130">
        <v>-0.25505592433938101</v>
      </c>
    </row>
    <row r="13146" spans="1:5" x14ac:dyDescent="0.25">
      <c r="A13146" s="130">
        <v>67066.657817895801</v>
      </c>
      <c r="B13146" s="130">
        <v>0.22812761672092999</v>
      </c>
      <c r="C13146" s="130">
        <v>1.0804962068869199</v>
      </c>
      <c r="D13146" s="130"/>
      <c r="E13146" s="130">
        <v>-0.255145585627014</v>
      </c>
    </row>
    <row r="13147" spans="1:5" x14ac:dyDescent="0.25">
      <c r="A13147" s="130">
        <v>67072.606102415899</v>
      </c>
      <c r="B13147" s="130">
        <v>1.4676987783153601</v>
      </c>
      <c r="C13147" s="130">
        <v>1.0804378534164301</v>
      </c>
      <c r="D13147" s="130"/>
      <c r="E13147" s="130">
        <v>-0.25524810770785</v>
      </c>
    </row>
    <row r="13148" spans="1:5" x14ac:dyDescent="0.25">
      <c r="A13148" s="130">
        <v>67074.939102219098</v>
      </c>
      <c r="B13148" s="130">
        <v>1.2835025820766801</v>
      </c>
      <c r="C13148" s="130">
        <v>1.08041498738879</v>
      </c>
      <c r="D13148" s="130"/>
      <c r="E13148" s="130">
        <v>-0.25528831338042601</v>
      </c>
    </row>
    <row r="13149" spans="1:5" x14ac:dyDescent="0.25">
      <c r="A13149" s="130">
        <v>67076.9215229908</v>
      </c>
      <c r="B13149" s="130">
        <v>1.0693739039330199</v>
      </c>
      <c r="C13149" s="130">
        <v>1.08039556675621</v>
      </c>
      <c r="D13149" s="130"/>
      <c r="E13149" s="130">
        <v>-0.25532247518675999</v>
      </c>
    </row>
    <row r="13150" spans="1:5" x14ac:dyDescent="0.25">
      <c r="A13150" s="130">
        <v>67077.352489621597</v>
      </c>
      <c r="B13150" s="130">
        <v>6.1831751995966598E-2</v>
      </c>
      <c r="C13150" s="130">
        <v>1.0803913459596699</v>
      </c>
      <c r="D13150" s="130"/>
      <c r="E13150" s="130">
        <v>-0.25532990149844098</v>
      </c>
    </row>
    <row r="13151" spans="1:5" x14ac:dyDescent="0.25">
      <c r="A13151" s="130">
        <v>67077.709672934594</v>
      </c>
      <c r="B13151" s="130">
        <v>1.1018279481226401</v>
      </c>
      <c r="C13151" s="130">
        <v>1.0803878480887901</v>
      </c>
      <c r="D13151" s="130"/>
      <c r="E13151" s="130">
        <v>-0.25533605632247303</v>
      </c>
    </row>
    <row r="13152" spans="1:5" x14ac:dyDescent="0.25">
      <c r="A13152" s="130">
        <v>67097.923181108607</v>
      </c>
      <c r="B13152" s="130">
        <v>1.1017213133145201</v>
      </c>
      <c r="C13152" s="130">
        <v>1.0801903546487199</v>
      </c>
      <c r="D13152" s="130"/>
      <c r="E13152" s="130">
        <v>-0.25568426086447499</v>
      </c>
    </row>
    <row r="13153" spans="1:5" x14ac:dyDescent="0.25">
      <c r="A13153" s="130">
        <v>67116.387735265205</v>
      </c>
      <c r="B13153" s="130">
        <v>1.3671418541338001</v>
      </c>
      <c r="C13153" s="130">
        <v>1.08001073886168</v>
      </c>
      <c r="D13153" s="130"/>
      <c r="E13153" s="130">
        <v>-0.25600215600364101</v>
      </c>
    </row>
    <row r="13154" spans="1:5" x14ac:dyDescent="0.25">
      <c r="A13154" s="130">
        <v>67145.764560464901</v>
      </c>
      <c r="B13154" s="130">
        <v>1.0609692459809099</v>
      </c>
      <c r="C13154" s="130">
        <v>1.07972654926129</v>
      </c>
      <c r="D13154" s="130"/>
      <c r="E13154" s="130">
        <v>-0.25650756582421902</v>
      </c>
    </row>
    <row r="13155" spans="1:5" x14ac:dyDescent="0.25">
      <c r="A13155" s="130">
        <v>67147.836987962699</v>
      </c>
      <c r="B13155" s="130">
        <v>1.1249796027019701</v>
      </c>
      <c r="C13155" s="130">
        <v>1.0797065745874399</v>
      </c>
      <c r="D13155" s="130"/>
      <c r="E13155" s="130">
        <v>-0.25654320411591502</v>
      </c>
    </row>
    <row r="13156" spans="1:5" x14ac:dyDescent="0.25">
      <c r="A13156" s="130">
        <v>67149.421860654693</v>
      </c>
      <c r="B13156" s="130">
        <v>1.32804969032572</v>
      </c>
      <c r="C13156" s="130">
        <v>1.0796913057255499</v>
      </c>
      <c r="D13156" s="130"/>
      <c r="E13156" s="130">
        <v>-0.256570456751683</v>
      </c>
    </row>
    <row r="13157" spans="1:5" x14ac:dyDescent="0.25">
      <c r="A13157" s="130">
        <v>67152.412538318706</v>
      </c>
      <c r="B13157" s="130">
        <v>0.90590872110323195</v>
      </c>
      <c r="C13157" s="130">
        <v>1.07966250879673</v>
      </c>
      <c r="D13157" s="130"/>
      <c r="E13157" s="130">
        <v>-0.25662187940235198</v>
      </c>
    </row>
    <row r="13158" spans="1:5" x14ac:dyDescent="0.25">
      <c r="A13158" s="130">
        <v>67154.927103838694</v>
      </c>
      <c r="B13158" s="130">
        <v>0.79285006032685501</v>
      </c>
      <c r="C13158" s="130">
        <v>1.0796383121419599</v>
      </c>
      <c r="D13158" s="130"/>
      <c r="E13158" s="130">
        <v>-0.25666511212464899</v>
      </c>
    </row>
    <row r="13159" spans="1:5" x14ac:dyDescent="0.25">
      <c r="A13159" s="130">
        <v>67171.9272325372</v>
      </c>
      <c r="B13159" s="130">
        <v>1.7821051152023999</v>
      </c>
      <c r="C13159" s="130">
        <v>1.0794751080448699</v>
      </c>
      <c r="D13159" s="130"/>
      <c r="E13159" s="130">
        <v>-0.256957309957352</v>
      </c>
    </row>
    <row r="13160" spans="1:5" x14ac:dyDescent="0.25">
      <c r="A13160" s="130">
        <v>67173.710044595893</v>
      </c>
      <c r="B13160" s="130">
        <v>-0.76059759630752199</v>
      </c>
      <c r="C13160" s="130">
        <v>1.07945803140468</v>
      </c>
      <c r="D13160" s="130"/>
      <c r="E13160" s="130">
        <v>-0.25698794441409301</v>
      </c>
    </row>
    <row r="13161" spans="1:5" x14ac:dyDescent="0.25">
      <c r="A13161" s="130">
        <v>67178.838810101006</v>
      </c>
      <c r="B13161" s="130">
        <v>1.07776386174754</v>
      </c>
      <c r="C13161" s="130">
        <v>1.0794089467138199</v>
      </c>
      <c r="D13161" s="130"/>
      <c r="E13161" s="130">
        <v>-0.25707606416370898</v>
      </c>
    </row>
    <row r="13162" spans="1:5" x14ac:dyDescent="0.25">
      <c r="A13162" s="130">
        <v>67183.160572090506</v>
      </c>
      <c r="B13162" s="130">
        <v>0.46726808244665902</v>
      </c>
      <c r="C13162" s="130">
        <v>1.07936763290713</v>
      </c>
      <c r="D13162" s="130"/>
      <c r="E13162" s="130">
        <v>-0.25715030806952599</v>
      </c>
    </row>
    <row r="13163" spans="1:5" x14ac:dyDescent="0.25">
      <c r="A13163" s="130">
        <v>67190.117446069693</v>
      </c>
      <c r="B13163" s="130">
        <v>1.49795721684887</v>
      </c>
      <c r="C13163" s="130">
        <v>1.07930122031289</v>
      </c>
      <c r="D13163" s="130"/>
      <c r="E13163" s="130">
        <v>-0.257269800933348</v>
      </c>
    </row>
    <row r="13164" spans="1:5" x14ac:dyDescent="0.25">
      <c r="A13164" s="130">
        <v>67192.308273960894</v>
      </c>
      <c r="B13164" s="130">
        <v>1.4253560632487801</v>
      </c>
      <c r="C13164" s="130">
        <v>1.07928032939158</v>
      </c>
      <c r="D13164" s="130"/>
      <c r="E13164" s="130">
        <v>-0.25730742602733597</v>
      </c>
    </row>
    <row r="13165" spans="1:5" x14ac:dyDescent="0.25">
      <c r="A13165" s="130">
        <v>67195.102074725699</v>
      </c>
      <c r="B13165" s="130">
        <v>1.1324462874644701</v>
      </c>
      <c r="C13165" s="130">
        <v>1.0792537050702899</v>
      </c>
      <c r="D13165" s="130"/>
      <c r="E13165" s="130">
        <v>-0.257355403005325</v>
      </c>
    </row>
    <row r="13166" spans="1:5" x14ac:dyDescent="0.25">
      <c r="A13166" s="130">
        <v>67200.021137160104</v>
      </c>
      <c r="B13166" s="130">
        <v>1.1141089686938599</v>
      </c>
      <c r="C13166" s="130">
        <v>1.0792068720261401</v>
      </c>
      <c r="D13166" s="130"/>
      <c r="E13166" s="130">
        <v>-0.25743986677738201</v>
      </c>
    </row>
    <row r="13167" spans="1:5" x14ac:dyDescent="0.25">
      <c r="A13167" s="130">
        <v>67207.691159207199</v>
      </c>
      <c r="B13167" s="130">
        <v>2.0021831273436601</v>
      </c>
      <c r="C13167" s="130">
        <v>1.0791339616139</v>
      </c>
      <c r="D13167" s="130"/>
      <c r="E13167" s="130">
        <v>-0.25757154205924598</v>
      </c>
    </row>
    <row r="13168" spans="1:5" x14ac:dyDescent="0.25">
      <c r="A13168" s="130">
        <v>67209.358781253701</v>
      </c>
      <c r="B13168" s="130">
        <v>-1.01507193865165</v>
      </c>
      <c r="C13168" s="130">
        <v>1.0791181277744299</v>
      </c>
      <c r="D13168" s="130"/>
      <c r="E13168" s="130">
        <v>-0.25760016706424299</v>
      </c>
    </row>
    <row r="13169" spans="1:5" x14ac:dyDescent="0.25">
      <c r="A13169" s="130">
        <v>67220.420653197594</v>
      </c>
      <c r="B13169" s="130">
        <v>-2.4566758736144401</v>
      </c>
      <c r="C13169" s="130">
        <v>1.0790132638776</v>
      </c>
      <c r="D13169" s="130"/>
      <c r="E13169" s="130">
        <v>-0.25779001032885801</v>
      </c>
    </row>
    <row r="13170" spans="1:5" x14ac:dyDescent="0.25">
      <c r="A13170" s="130">
        <v>67229.041222135595</v>
      </c>
      <c r="B13170" s="130">
        <v>1.1364355823807899</v>
      </c>
      <c r="C13170" s="130">
        <v>1.07893174506917</v>
      </c>
      <c r="D13170" s="130"/>
      <c r="E13170" s="130">
        <v>-0.25793791322596499</v>
      </c>
    </row>
    <row r="13171" spans="1:5" x14ac:dyDescent="0.25">
      <c r="A13171" s="130">
        <v>67232.862089469301</v>
      </c>
      <c r="B13171" s="130">
        <v>0.3117263571492</v>
      </c>
      <c r="C13171" s="130">
        <v>1.0788956706349999</v>
      </c>
      <c r="D13171" s="130"/>
      <c r="E13171" s="130">
        <v>-0.25800345575424999</v>
      </c>
    </row>
    <row r="13172" spans="1:5" x14ac:dyDescent="0.25">
      <c r="A13172" s="130">
        <v>67241.986739418702</v>
      </c>
      <c r="B13172" s="130">
        <v>1.19633839281355</v>
      </c>
      <c r="C13172" s="130">
        <v>1.07880966288466</v>
      </c>
      <c r="D13172" s="130"/>
      <c r="E13172" s="130">
        <v>-0.25815994868096098</v>
      </c>
    </row>
    <row r="13173" spans="1:5" x14ac:dyDescent="0.25">
      <c r="A13173" s="130">
        <v>67244.596346377497</v>
      </c>
      <c r="B13173" s="130">
        <v>1.63508473579388</v>
      </c>
      <c r="C13173" s="130">
        <v>1.0787851019827099</v>
      </c>
      <c r="D13173" s="130"/>
      <c r="E13173" s="130">
        <v>-0.25820469719465999</v>
      </c>
    </row>
    <row r="13174" spans="1:5" x14ac:dyDescent="0.25">
      <c r="A13174" s="130">
        <v>67266.645318894094</v>
      </c>
      <c r="B13174" s="130">
        <v>1.5831526099984601</v>
      </c>
      <c r="C13174" s="130">
        <v>1.0785782427497099</v>
      </c>
      <c r="D13174" s="130"/>
      <c r="E13174" s="130">
        <v>-0.25858264717428697</v>
      </c>
    </row>
    <row r="13175" spans="1:5" x14ac:dyDescent="0.25">
      <c r="A13175" s="130">
        <v>67273.296884193405</v>
      </c>
      <c r="B13175" s="130">
        <v>0.48130773986061498</v>
      </c>
      <c r="C13175" s="130">
        <v>1.0785160720396001</v>
      </c>
      <c r="D13175" s="130"/>
      <c r="E13175" s="130">
        <v>-0.258696616105209</v>
      </c>
    </row>
    <row r="13176" spans="1:5" x14ac:dyDescent="0.25">
      <c r="A13176" s="130">
        <v>67281.877457391602</v>
      </c>
      <c r="B13176" s="130">
        <v>-0.44382768482726898</v>
      </c>
      <c r="C13176" s="130">
        <v>1.0784360319758799</v>
      </c>
      <c r="D13176" s="130"/>
      <c r="E13176" s="130">
        <v>-0.25884360401922002</v>
      </c>
    </row>
    <row r="13177" spans="1:5" x14ac:dyDescent="0.25">
      <c r="A13177" s="130">
        <v>67283.157863452507</v>
      </c>
      <c r="B13177" s="130">
        <v>0.39475283436549702</v>
      </c>
      <c r="C13177" s="130">
        <v>1.0784241038454601</v>
      </c>
      <c r="D13177" s="130"/>
      <c r="E13177" s="130">
        <v>-0.25886553459670603</v>
      </c>
    </row>
    <row r="13178" spans="1:5" x14ac:dyDescent="0.25">
      <c r="A13178" s="130">
        <v>67287.629075865494</v>
      </c>
      <c r="B13178" s="130">
        <v>1.0341052248401501</v>
      </c>
      <c r="C13178" s="130">
        <v>1.07838248228879</v>
      </c>
      <c r="D13178" s="130"/>
      <c r="E13178" s="130">
        <v>-0.258942110286637</v>
      </c>
    </row>
    <row r="13179" spans="1:5" x14ac:dyDescent="0.25">
      <c r="A13179" s="130">
        <v>67290.446141082706</v>
      </c>
      <c r="B13179" s="130">
        <v>-0.59858765625965304</v>
      </c>
      <c r="C13179" s="130">
        <v>1.0783562842591501</v>
      </c>
      <c r="D13179" s="130"/>
      <c r="E13179" s="130">
        <v>-0.25899035125033398</v>
      </c>
    </row>
    <row r="13180" spans="1:5" x14ac:dyDescent="0.25">
      <c r="A13180" s="130">
        <v>67290.531989518597</v>
      </c>
      <c r="B13180" s="130">
        <v>1.0419920653600001</v>
      </c>
      <c r="C13180" s="130">
        <v>1.07835548619837</v>
      </c>
      <c r="D13180" s="130"/>
      <c r="E13180" s="130">
        <v>-0.258991821303099</v>
      </c>
    </row>
    <row r="13181" spans="1:5" x14ac:dyDescent="0.25">
      <c r="A13181" s="130">
        <v>67302.027924225898</v>
      </c>
      <c r="B13181" s="130">
        <v>1.53003136567218</v>
      </c>
      <c r="C13181" s="130">
        <v>1.0782487837090799</v>
      </c>
      <c r="D13181" s="130"/>
      <c r="E13181" s="130">
        <v>-0.25918864204964398</v>
      </c>
    </row>
    <row r="13182" spans="1:5" x14ac:dyDescent="0.25">
      <c r="A13182" s="130">
        <v>67309.797184027193</v>
      </c>
      <c r="B13182" s="130">
        <v>0.79049133827679996</v>
      </c>
      <c r="C13182" s="130">
        <v>1.07817685810575</v>
      </c>
      <c r="D13182" s="130"/>
      <c r="E13182" s="130">
        <v>-0.259321621100435</v>
      </c>
    </row>
    <row r="13183" spans="1:5" x14ac:dyDescent="0.25">
      <c r="A13183" s="130">
        <v>67318.496845793401</v>
      </c>
      <c r="B13183" s="130">
        <v>1.1086134125356999</v>
      </c>
      <c r="C13183" s="130">
        <v>1.0780964988380799</v>
      </c>
      <c r="D13183" s="130"/>
      <c r="E13183" s="130">
        <v>-0.25947048891721503</v>
      </c>
    </row>
    <row r="13184" spans="1:5" x14ac:dyDescent="0.25">
      <c r="A13184" s="130">
        <v>67321.548082811205</v>
      </c>
      <c r="B13184" s="130">
        <v>-0.99997358806117598</v>
      </c>
      <c r="C13184" s="130">
        <v>1.0780683595310201</v>
      </c>
      <c r="D13184" s="130"/>
      <c r="E13184" s="130">
        <v>-0.25952269238908698</v>
      </c>
    </row>
    <row r="13185" spans="1:5" x14ac:dyDescent="0.25">
      <c r="A13185" s="130">
        <v>67322.457377322004</v>
      </c>
      <c r="B13185" s="130">
        <v>1.60031147019979</v>
      </c>
      <c r="C13185" s="130">
        <v>1.07805997832355</v>
      </c>
      <c r="D13185" s="130"/>
      <c r="E13185" s="130">
        <v>-0.25953824856096602</v>
      </c>
    </row>
    <row r="13186" spans="1:5" x14ac:dyDescent="0.25">
      <c r="A13186" s="130">
        <v>67325.806224864704</v>
      </c>
      <c r="B13186" s="130">
        <v>1.1416140456089701</v>
      </c>
      <c r="C13186" s="130">
        <v>1.0780291291317701</v>
      </c>
      <c r="D13186" s="130"/>
      <c r="E13186" s="130">
        <v>-0.259595536917407</v>
      </c>
    </row>
    <row r="13187" spans="1:5" x14ac:dyDescent="0.25">
      <c r="A13187" s="130">
        <v>67330.325053418506</v>
      </c>
      <c r="B13187" s="130">
        <v>1.88639866802027</v>
      </c>
      <c r="C13187" s="130">
        <v>1.0779875472112901</v>
      </c>
      <c r="D13187" s="130"/>
      <c r="E13187" s="130">
        <v>-0.259672831069518</v>
      </c>
    </row>
    <row r="13188" spans="1:5" x14ac:dyDescent="0.25">
      <c r="A13188" s="130">
        <v>67332.486303130296</v>
      </c>
      <c r="B13188" s="130">
        <v>1.06754745893229</v>
      </c>
      <c r="C13188" s="130">
        <v>1.0779676778612399</v>
      </c>
      <c r="D13188" s="130"/>
      <c r="E13188" s="130">
        <v>-0.25970979542087402</v>
      </c>
    </row>
    <row r="13189" spans="1:5" x14ac:dyDescent="0.25">
      <c r="A13189" s="130">
        <v>67333.140723453194</v>
      </c>
      <c r="B13189" s="130">
        <v>1.1137868221435101</v>
      </c>
      <c r="C13189" s="130">
        <v>1.0779616638177201</v>
      </c>
      <c r="D13189" s="130"/>
      <c r="E13189" s="130">
        <v>-0.25972098765922602</v>
      </c>
    </row>
    <row r="13190" spans="1:5" x14ac:dyDescent="0.25">
      <c r="A13190" s="130">
        <v>67335.175529588407</v>
      </c>
      <c r="B13190" s="130">
        <v>1.18190520135475</v>
      </c>
      <c r="C13190" s="130">
        <v>1.07794297115014</v>
      </c>
      <c r="D13190" s="130"/>
      <c r="E13190" s="130">
        <v>-0.25975578660198601</v>
      </c>
    </row>
    <row r="13191" spans="1:5" x14ac:dyDescent="0.25">
      <c r="A13191" s="130">
        <v>67352.343982650404</v>
      </c>
      <c r="B13191" s="130">
        <v>1.6128156288545099</v>
      </c>
      <c r="C13191" s="130">
        <v>1.07778567434679</v>
      </c>
      <c r="D13191" s="130"/>
      <c r="E13191" s="130">
        <v>-0.26004931602938097</v>
      </c>
    </row>
    <row r="13192" spans="1:5" x14ac:dyDescent="0.25">
      <c r="A13192" s="130">
        <v>67356.803203916497</v>
      </c>
      <c r="B13192" s="130">
        <v>2.0463686063561899</v>
      </c>
      <c r="C13192" s="130">
        <v>1.0777449426533201</v>
      </c>
      <c r="D13192" s="130"/>
      <c r="E13192" s="130">
        <v>-0.26012553121514198</v>
      </c>
    </row>
    <row r="13193" spans="1:5" x14ac:dyDescent="0.25">
      <c r="A13193" s="130">
        <v>67362.0331626306</v>
      </c>
      <c r="B13193" s="130">
        <v>0.38938518230722302</v>
      </c>
      <c r="C13193" s="130">
        <v>1.0776972360741</v>
      </c>
      <c r="D13193" s="130"/>
      <c r="E13193" s="130">
        <v>-0.26021490680899001</v>
      </c>
    </row>
    <row r="13194" spans="1:5" x14ac:dyDescent="0.25">
      <c r="A13194" s="130">
        <v>67369.841717340794</v>
      </c>
      <c r="B13194" s="130">
        <v>0.24645975373200901</v>
      </c>
      <c r="C13194" s="130">
        <v>1.07762613956216</v>
      </c>
      <c r="D13194" s="130"/>
      <c r="E13194" s="130">
        <v>-0.26034832288669102</v>
      </c>
    </row>
    <row r="13195" spans="1:5" x14ac:dyDescent="0.25">
      <c r="A13195" s="130">
        <v>67386.013408081606</v>
      </c>
      <c r="B13195" s="130">
        <v>1.11029401762754</v>
      </c>
      <c r="C13195" s="130">
        <v>1.0774794005305</v>
      </c>
      <c r="D13195" s="130"/>
      <c r="E13195" s="130">
        <v>-0.26062453326982599</v>
      </c>
    </row>
    <row r="13196" spans="1:5" x14ac:dyDescent="0.25">
      <c r="A13196" s="130">
        <v>67388.114534827502</v>
      </c>
      <c r="B13196" s="130">
        <v>-0.48466982360025901</v>
      </c>
      <c r="C13196" s="130">
        <v>1.07746038535611</v>
      </c>
      <c r="D13196" s="130"/>
      <c r="E13196" s="130">
        <v>-0.26066041061461798</v>
      </c>
    </row>
    <row r="13197" spans="1:5" x14ac:dyDescent="0.25">
      <c r="A13197" s="130">
        <v>67388.628849068104</v>
      </c>
      <c r="B13197" s="130">
        <v>-1.15074537973447</v>
      </c>
      <c r="C13197" s="130">
        <v>1.07745573257807</v>
      </c>
      <c r="D13197" s="130"/>
      <c r="E13197" s="130">
        <v>-0.26066919234128699</v>
      </c>
    </row>
    <row r="13198" spans="1:5" x14ac:dyDescent="0.25">
      <c r="A13198" s="130">
        <v>67389.790807450103</v>
      </c>
      <c r="B13198" s="130">
        <v>1.0949701132898499</v>
      </c>
      <c r="C13198" s="130">
        <v>1.07744522339473</v>
      </c>
      <c r="D13198" s="130"/>
      <c r="E13198" s="130">
        <v>-0.26068903186541698</v>
      </c>
    </row>
    <row r="13199" spans="1:5" x14ac:dyDescent="0.25">
      <c r="A13199" s="130">
        <v>67393.353217861193</v>
      </c>
      <c r="B13199" s="130">
        <v>0.61406403754025196</v>
      </c>
      <c r="C13199" s="130">
        <v>1.0774130256908101</v>
      </c>
      <c r="D13199" s="130"/>
      <c r="E13199" s="130">
        <v>-0.260749852998438</v>
      </c>
    </row>
    <row r="13200" spans="1:5" x14ac:dyDescent="0.25">
      <c r="A13200" s="130">
        <v>67397.640630686306</v>
      </c>
      <c r="B13200" s="130">
        <v>1.9642969641139101</v>
      </c>
      <c r="C13200" s="130">
        <v>1.0773743194683401</v>
      </c>
      <c r="D13200" s="130"/>
      <c r="E13200" s="130">
        <v>-0.26082304368291798</v>
      </c>
    </row>
    <row r="13201" spans="1:5" x14ac:dyDescent="0.25">
      <c r="A13201" s="130">
        <v>67397.712816351006</v>
      </c>
      <c r="B13201" s="130">
        <v>0.95508844648892799</v>
      </c>
      <c r="C13201" s="130">
        <v>1.0773736681989901</v>
      </c>
      <c r="D13201" s="130"/>
      <c r="E13201" s="130">
        <v>-0.26082427588991602</v>
      </c>
    </row>
    <row r="13202" spans="1:5" x14ac:dyDescent="0.25">
      <c r="A13202" s="130">
        <v>67405.521107495602</v>
      </c>
      <c r="B13202" s="130">
        <v>-0.355494469443907</v>
      </c>
      <c r="C13202" s="130">
        <v>1.0773033017524201</v>
      </c>
      <c r="D13202" s="130"/>
      <c r="E13202" s="130">
        <v>-0.260957547753497</v>
      </c>
    </row>
    <row r="13203" spans="1:5" x14ac:dyDescent="0.25">
      <c r="A13203" s="130">
        <v>67405.832376723702</v>
      </c>
      <c r="B13203" s="130">
        <v>1.89018847254783</v>
      </c>
      <c r="C13203" s="130">
        <v>1.0773005000034199</v>
      </c>
      <c r="D13203" s="130"/>
      <c r="E13203" s="130">
        <v>-0.26096285986152801</v>
      </c>
    </row>
    <row r="13204" spans="1:5" x14ac:dyDescent="0.25">
      <c r="A13204" s="130">
        <v>67416.342420377507</v>
      </c>
      <c r="B13204" s="130">
        <v>0.53862959586616899</v>
      </c>
      <c r="C13204" s="130">
        <v>1.0772060491569</v>
      </c>
      <c r="D13204" s="130"/>
      <c r="E13204" s="130">
        <v>-0.26114219535532601</v>
      </c>
    </row>
    <row r="13205" spans="1:5" x14ac:dyDescent="0.25">
      <c r="A13205" s="130">
        <v>67416.995765791493</v>
      </c>
      <c r="B13205" s="130">
        <v>1.4811164884257</v>
      </c>
      <c r="C13205" s="130">
        <v>1.0772001873971699</v>
      </c>
      <c r="D13205" s="130"/>
      <c r="E13205" s="130">
        <v>-0.26115334172451099</v>
      </c>
    </row>
    <row r="13206" spans="1:5" x14ac:dyDescent="0.25">
      <c r="A13206" s="130">
        <v>67463.274552854098</v>
      </c>
      <c r="B13206" s="130">
        <v>0.58512216201711498</v>
      </c>
      <c r="C13206" s="130">
        <v>1.0767878880141999</v>
      </c>
      <c r="D13206" s="130"/>
      <c r="E13206" s="130">
        <v>-0.26194233539741502</v>
      </c>
    </row>
    <row r="13207" spans="1:5" x14ac:dyDescent="0.25">
      <c r="A13207" s="130">
        <v>67467.7285887092</v>
      </c>
      <c r="B13207" s="130">
        <v>1.08328238282693</v>
      </c>
      <c r="C13207" s="130">
        <v>1.0767485122998299</v>
      </c>
      <c r="D13207" s="130"/>
      <c r="E13207" s="130">
        <v>-0.26201821447388401</v>
      </c>
    </row>
    <row r="13208" spans="1:5" x14ac:dyDescent="0.25">
      <c r="A13208" s="130">
        <v>67471.634392554901</v>
      </c>
      <c r="B13208" s="130">
        <v>1.4133217326860501</v>
      </c>
      <c r="C13208" s="130">
        <v>1.07671402776031</v>
      </c>
      <c r="D13208" s="130"/>
      <c r="E13208" s="130">
        <v>-0.26208474569809898</v>
      </c>
    </row>
    <row r="13209" spans="1:5" x14ac:dyDescent="0.25">
      <c r="A13209" s="130">
        <v>67473.6431230296</v>
      </c>
      <c r="B13209" s="130">
        <v>2.0845697275605302</v>
      </c>
      <c r="C13209" s="130">
        <v>1.0766963088172199</v>
      </c>
      <c r="D13209" s="130"/>
      <c r="E13209" s="130">
        <v>-0.26211895932288398</v>
      </c>
    </row>
    <row r="13210" spans="1:5" x14ac:dyDescent="0.25">
      <c r="A13210" s="130">
        <v>67473.792599054301</v>
      </c>
      <c r="B13210" s="130">
        <v>1.17629078003523</v>
      </c>
      <c r="C13210" s="130">
        <v>1.07669499073571</v>
      </c>
      <c r="D13210" s="130"/>
      <c r="E13210" s="130">
        <v>-0.26212150518697502</v>
      </c>
    </row>
    <row r="13211" spans="1:5" x14ac:dyDescent="0.25">
      <c r="A13211" s="130">
        <v>67480.221022356694</v>
      </c>
      <c r="B13211" s="130">
        <v>1.6538124613073399</v>
      </c>
      <c r="C13211" s="130">
        <v>1.0766383627610501</v>
      </c>
      <c r="D13211" s="130"/>
      <c r="E13211" s="130">
        <v>-0.26223098303596198</v>
      </c>
    </row>
    <row r="13212" spans="1:5" x14ac:dyDescent="0.25">
      <c r="A13212" s="130">
        <v>67491.813617152904</v>
      </c>
      <c r="B13212" s="130">
        <v>0.89271627291431799</v>
      </c>
      <c r="C13212" s="130">
        <v>1.0765365307619701</v>
      </c>
      <c r="D13212" s="130"/>
      <c r="E13212" s="130">
        <v>-0.262428356017116</v>
      </c>
    </row>
    <row r="13213" spans="1:5" x14ac:dyDescent="0.25">
      <c r="A13213" s="130">
        <v>67505.613838934005</v>
      </c>
      <c r="B13213" s="130">
        <v>0.90170737350263597</v>
      </c>
      <c r="C13213" s="130">
        <v>1.0764157907389</v>
      </c>
      <c r="D13213" s="130"/>
      <c r="E13213" s="130">
        <v>-0.26266322812931697</v>
      </c>
    </row>
    <row r="13214" spans="1:5" x14ac:dyDescent="0.25">
      <c r="A13214" s="130">
        <v>67510.845108992406</v>
      </c>
      <c r="B13214" s="130">
        <v>1.4809431974040399</v>
      </c>
      <c r="C13214" s="130">
        <v>1.0763701599400399</v>
      </c>
      <c r="D13214" s="130"/>
      <c r="E13214" s="130">
        <v>-0.26275223660921598</v>
      </c>
    </row>
    <row r="13215" spans="1:5" x14ac:dyDescent="0.25">
      <c r="A13215" s="130">
        <v>67515.774011018802</v>
      </c>
      <c r="B13215" s="130">
        <v>1.67772425791641</v>
      </c>
      <c r="C13215" s="130">
        <v>1.0763272364499801</v>
      </c>
      <c r="D13215" s="130"/>
      <c r="E13215" s="130">
        <v>-0.26283608790231</v>
      </c>
    </row>
    <row r="13216" spans="1:5" x14ac:dyDescent="0.25">
      <c r="A13216" s="130">
        <v>67517.378321754004</v>
      </c>
      <c r="B13216" s="130">
        <v>9.5128498777707904E-2</v>
      </c>
      <c r="C13216" s="130">
        <v>1.0763132799088999</v>
      </c>
      <c r="D13216" s="130"/>
      <c r="E13216" s="130">
        <v>-0.26286337808793098</v>
      </c>
    </row>
    <row r="13217" spans="1:5" x14ac:dyDescent="0.25">
      <c r="A13217" s="130">
        <v>67524.092901094904</v>
      </c>
      <c r="B13217" s="130">
        <v>0.205147168536679</v>
      </c>
      <c r="C13217" s="130">
        <v>1.0762549453251899</v>
      </c>
      <c r="D13217" s="130"/>
      <c r="E13217" s="130">
        <v>-0.26297758276010302</v>
      </c>
    </row>
    <row r="13218" spans="1:5" x14ac:dyDescent="0.25">
      <c r="A13218" s="130">
        <v>67524.893083777904</v>
      </c>
      <c r="B13218" s="130">
        <v>2.2937063667351998</v>
      </c>
      <c r="C13218" s="130">
        <v>1.0762480019726699</v>
      </c>
      <c r="D13218" s="130"/>
      <c r="E13218" s="130">
        <v>-0.26299119113890301</v>
      </c>
    </row>
    <row r="13219" spans="1:5" x14ac:dyDescent="0.25">
      <c r="A13219" s="130">
        <v>67528.7185556966</v>
      </c>
      <c r="B13219" s="130">
        <v>9.6212255210037498E-2</v>
      </c>
      <c r="C13219" s="130">
        <v>1.0762148324192899</v>
      </c>
      <c r="D13219" s="130"/>
      <c r="E13219" s="130">
        <v>-0.263056244962311</v>
      </c>
    </row>
    <row r="13220" spans="1:5" x14ac:dyDescent="0.25">
      <c r="A13220" s="130">
        <v>67530.9044268992</v>
      </c>
      <c r="B13220" s="130">
        <v>0.87585706858286405</v>
      </c>
      <c r="C13220" s="130">
        <v>1.0761958978524799</v>
      </c>
      <c r="D13220" s="130"/>
      <c r="E13220" s="130">
        <v>-0.26309341338465098</v>
      </c>
    </row>
    <row r="13221" spans="1:5" x14ac:dyDescent="0.25">
      <c r="A13221" s="130">
        <v>67539.655417484406</v>
      </c>
      <c r="B13221" s="130">
        <v>0.45599488409422401</v>
      </c>
      <c r="C13221" s="130">
        <v>1.07612022954506</v>
      </c>
      <c r="D13221" s="130"/>
      <c r="E13221" s="130">
        <v>-0.26324219086254702</v>
      </c>
    </row>
    <row r="13222" spans="1:5" x14ac:dyDescent="0.25">
      <c r="A13222" s="130">
        <v>67540.623349068104</v>
      </c>
      <c r="B13222" s="130">
        <v>1.28351134572611</v>
      </c>
      <c r="C13222" s="130">
        <v>1.0761118733005199</v>
      </c>
      <c r="D13222" s="130"/>
      <c r="E13222" s="130">
        <v>-0.26325864453335501</v>
      </c>
    </row>
    <row r="13223" spans="1:5" x14ac:dyDescent="0.25">
      <c r="A13223" s="130">
        <v>67543.989185047802</v>
      </c>
      <c r="B13223" s="130">
        <v>1.14001986090644</v>
      </c>
      <c r="C13223" s="130">
        <v>1.07608283637794</v>
      </c>
      <c r="D13223" s="130"/>
      <c r="E13223" s="130">
        <v>-0.263315856058079</v>
      </c>
    </row>
    <row r="13224" spans="1:5" x14ac:dyDescent="0.25">
      <c r="A13224" s="130">
        <v>67552.371684725207</v>
      </c>
      <c r="B13224" s="130">
        <v>1.5181298660145399</v>
      </c>
      <c r="C13224" s="130">
        <v>1.07601066066389</v>
      </c>
      <c r="D13224" s="130"/>
      <c r="E13224" s="130">
        <v>-0.26345831489263499</v>
      </c>
    </row>
    <row r="13225" spans="1:5" x14ac:dyDescent="0.25">
      <c r="A13225" s="130">
        <v>67556.266679670807</v>
      </c>
      <c r="B13225" s="130">
        <v>0.206486848326493</v>
      </c>
      <c r="C13225" s="130">
        <v>1.07597719168151</v>
      </c>
      <c r="D13225" s="130"/>
      <c r="E13225" s="130">
        <v>-0.26352449761793201</v>
      </c>
    </row>
    <row r="13226" spans="1:5" x14ac:dyDescent="0.25">
      <c r="A13226" s="130">
        <v>67558.038892062599</v>
      </c>
      <c r="B13226" s="130">
        <v>0.78653450874683895</v>
      </c>
      <c r="C13226" s="130">
        <v>1.07596197770504</v>
      </c>
      <c r="D13226" s="130"/>
      <c r="E13226" s="130">
        <v>-0.26355460808364001</v>
      </c>
    </row>
    <row r="13227" spans="1:5" x14ac:dyDescent="0.25">
      <c r="A13227" s="130">
        <v>67569.443642546001</v>
      </c>
      <c r="B13227" s="130">
        <v>1.11079023730647</v>
      </c>
      <c r="C13227" s="130">
        <v>1.07586428582227</v>
      </c>
      <c r="D13227" s="130"/>
      <c r="E13227" s="130">
        <v>-0.26374834112365803</v>
      </c>
    </row>
    <row r="13228" spans="1:5" x14ac:dyDescent="0.25">
      <c r="A13228" s="130">
        <v>67573.486418216693</v>
      </c>
      <c r="B13228" s="130">
        <v>0.70777663000765001</v>
      </c>
      <c r="C13228" s="130">
        <v>1.07582974538795</v>
      </c>
      <c r="D13228" s="130"/>
      <c r="E13228" s="130">
        <v>-0.26381700041480599</v>
      </c>
    </row>
    <row r="13229" spans="1:5" x14ac:dyDescent="0.25">
      <c r="A13229" s="130">
        <v>67573.635782492303</v>
      </c>
      <c r="B13229" s="130">
        <v>1.1490702921865199</v>
      </c>
      <c r="C13229" s="130">
        <v>1.0758284701582099</v>
      </c>
      <c r="D13229" s="130"/>
      <c r="E13229" s="130">
        <v>-0.26381953694334398</v>
      </c>
    </row>
    <row r="13230" spans="1:5" x14ac:dyDescent="0.25">
      <c r="A13230" s="130">
        <v>67575.475415919806</v>
      </c>
      <c r="B13230" s="130">
        <v>0.56804373220156201</v>
      </c>
      <c r="C13230" s="130">
        <v>1.0758127691561701</v>
      </c>
      <c r="D13230" s="130"/>
      <c r="E13230" s="130">
        <v>-0.26385077698911302</v>
      </c>
    </row>
    <row r="13231" spans="1:5" x14ac:dyDescent="0.25">
      <c r="A13231" s="130">
        <v>67575.910585771897</v>
      </c>
      <c r="B13231" s="130">
        <v>0.80168028520233303</v>
      </c>
      <c r="C13231" s="130">
        <v>1.07580905647026</v>
      </c>
      <c r="D13231" s="130"/>
      <c r="E13231" s="130">
        <v>-0.26385816665334799</v>
      </c>
    </row>
    <row r="13232" spans="1:5" x14ac:dyDescent="0.25">
      <c r="A13232" s="130">
        <v>67587.510509299202</v>
      </c>
      <c r="B13232" s="130">
        <v>1.71182919353148</v>
      </c>
      <c r="C13232" s="130">
        <v>1.0757102922333299</v>
      </c>
      <c r="D13232" s="130"/>
      <c r="E13232" s="130">
        <v>-0.264055111452489</v>
      </c>
    </row>
    <row r="13233" spans="1:5" x14ac:dyDescent="0.25">
      <c r="A13233" s="130">
        <v>67588.873806393894</v>
      </c>
      <c r="B13233" s="130">
        <v>2.6077763946640098</v>
      </c>
      <c r="C13233" s="130">
        <v>1.07569871038304</v>
      </c>
      <c r="D13233" s="130"/>
      <c r="E13233" s="130">
        <v>-0.264078253271117</v>
      </c>
    </row>
    <row r="13234" spans="1:5" x14ac:dyDescent="0.25">
      <c r="A13234" s="130">
        <v>67593.155087032399</v>
      </c>
      <c r="B13234" s="130">
        <v>1.7743504819040199</v>
      </c>
      <c r="C13234" s="130">
        <v>1.07566237392907</v>
      </c>
      <c r="D13234" s="130"/>
      <c r="E13234" s="130">
        <v>-0.26415092153622199</v>
      </c>
    </row>
    <row r="13235" spans="1:5" x14ac:dyDescent="0.25">
      <c r="A13235" s="130">
        <v>67593.545250914802</v>
      </c>
      <c r="B13235" s="130">
        <v>0.379934909705892</v>
      </c>
      <c r="C13235" s="130">
        <v>1.0756590651418301</v>
      </c>
      <c r="D13235" s="130"/>
      <c r="E13235" s="130">
        <v>-0.26415754352536502</v>
      </c>
    </row>
    <row r="13236" spans="1:5" x14ac:dyDescent="0.25">
      <c r="A13236" s="130">
        <v>67611.170168632001</v>
      </c>
      <c r="B13236" s="130">
        <v>1.99514010144153</v>
      </c>
      <c r="C13236" s="130">
        <v>1.0755100593924101</v>
      </c>
      <c r="D13236" s="130"/>
      <c r="E13236" s="130">
        <v>-0.26445660054539799</v>
      </c>
    </row>
    <row r="13237" spans="1:5" x14ac:dyDescent="0.25">
      <c r="A13237" s="130">
        <v>67627.913062086198</v>
      </c>
      <c r="B13237" s="130">
        <v>1.0631900376958801</v>
      </c>
      <c r="C13237" s="130">
        <v>1.0753693532924999</v>
      </c>
      <c r="D13237" s="130"/>
      <c r="E13237" s="130">
        <v>-0.26474054867863001</v>
      </c>
    </row>
    <row r="13238" spans="1:5" x14ac:dyDescent="0.25">
      <c r="A13238" s="130">
        <v>67634.751291545996</v>
      </c>
      <c r="B13238" s="130">
        <v>1.07565642034761</v>
      </c>
      <c r="C13238" s="130">
        <v>1.07531212301913</v>
      </c>
      <c r="D13238" s="130"/>
      <c r="E13238" s="130">
        <v>-0.26485648041760002</v>
      </c>
    </row>
    <row r="13239" spans="1:5" x14ac:dyDescent="0.25">
      <c r="A13239" s="130">
        <v>67634.918124684104</v>
      </c>
      <c r="B13239" s="130">
        <v>0.87715705893725004</v>
      </c>
      <c r="C13239" s="130">
        <v>1.0753107284943799</v>
      </c>
      <c r="D13239" s="130"/>
      <c r="E13239" s="130">
        <v>-0.26485930852890899</v>
      </c>
    </row>
    <row r="13240" spans="1:5" x14ac:dyDescent="0.25">
      <c r="A13240" s="130">
        <v>67636.786749581297</v>
      </c>
      <c r="B13240" s="130">
        <v>2.40524624394107</v>
      </c>
      <c r="C13240" s="130">
        <v>1.07529511466977</v>
      </c>
      <c r="D13240" s="130"/>
      <c r="E13240" s="130">
        <v>-0.26489098402174399</v>
      </c>
    </row>
    <row r="13241" spans="1:5" x14ac:dyDescent="0.25">
      <c r="A13241" s="130">
        <v>67641.1495614249</v>
      </c>
      <c r="B13241" s="130">
        <v>1.7734454680745</v>
      </c>
      <c r="C13241" s="130">
        <v>1.0752587002864</v>
      </c>
      <c r="D13241" s="130"/>
      <c r="E13241" s="130">
        <v>-0.26496493231429102</v>
      </c>
    </row>
    <row r="13242" spans="1:5" x14ac:dyDescent="0.25">
      <c r="A13242" s="130">
        <v>67643.421137377096</v>
      </c>
      <c r="B13242" s="130">
        <v>1.04293206507557</v>
      </c>
      <c r="C13242" s="130">
        <v>1.0752397628713899</v>
      </c>
      <c r="D13242" s="130"/>
      <c r="E13242" s="130">
        <v>-0.265003431078493</v>
      </c>
    </row>
    <row r="13243" spans="1:5" x14ac:dyDescent="0.25">
      <c r="A13243" s="130">
        <v>67651.576383264895</v>
      </c>
      <c r="B13243" s="130">
        <v>1.7913266516370201</v>
      </c>
      <c r="C13243" s="130">
        <v>1.0751719017427499</v>
      </c>
      <c r="D13243" s="130"/>
      <c r="E13243" s="130">
        <v>-0.26514162545258602</v>
      </c>
    </row>
    <row r="13244" spans="1:5" x14ac:dyDescent="0.25">
      <c r="A13244" s="130">
        <v>67655.981159669696</v>
      </c>
      <c r="B13244" s="130">
        <v>0.33169326876878502</v>
      </c>
      <c r="C13244" s="130">
        <v>1.0751353314365399</v>
      </c>
      <c r="D13244" s="130"/>
      <c r="E13244" s="130">
        <v>-0.26521625269661198</v>
      </c>
    </row>
    <row r="13245" spans="1:5" x14ac:dyDescent="0.25">
      <c r="A13245" s="130">
        <v>67656.545866090994</v>
      </c>
      <c r="B13245" s="130">
        <v>0.83891592064624398</v>
      </c>
      <c r="C13245" s="130">
        <v>1.0751306472025099</v>
      </c>
      <c r="D13245" s="130"/>
      <c r="E13245" s="130">
        <v>-0.26522581945274498</v>
      </c>
    </row>
    <row r="13246" spans="1:5" x14ac:dyDescent="0.25">
      <c r="A13246" s="130">
        <v>67670.212351396505</v>
      </c>
      <c r="B13246" s="130">
        <v>-0.61783569059200605</v>
      </c>
      <c r="C13246" s="130">
        <v>1.0750175755056199</v>
      </c>
      <c r="D13246" s="130"/>
      <c r="E13246" s="130">
        <v>-0.26545729677711399</v>
      </c>
    </row>
    <row r="13247" spans="1:5" x14ac:dyDescent="0.25">
      <c r="A13247" s="130">
        <v>67683.360437282507</v>
      </c>
      <c r="B13247" s="130">
        <v>1.57510922914106</v>
      </c>
      <c r="C13247" s="130">
        <v>1.07490932381509</v>
      </c>
      <c r="D13247" s="130"/>
      <c r="E13247" s="130">
        <v>-0.265679906384859</v>
      </c>
    </row>
    <row r="13248" spans="1:5" x14ac:dyDescent="0.25">
      <c r="A13248" s="130">
        <v>67686.945294399906</v>
      </c>
      <c r="B13248" s="130">
        <v>1.95169052535429</v>
      </c>
      <c r="C13248" s="130">
        <v>1.07487989949411</v>
      </c>
      <c r="D13248" s="130"/>
      <c r="E13248" s="130">
        <v>-0.26574058658456301</v>
      </c>
    </row>
    <row r="13249" spans="1:5" x14ac:dyDescent="0.25">
      <c r="A13249" s="130">
        <v>67695.110712416194</v>
      </c>
      <c r="B13249" s="130">
        <v>0.96131529516800795</v>
      </c>
      <c r="C13249" s="130">
        <v>1.0748130238965099</v>
      </c>
      <c r="D13249" s="130"/>
      <c r="E13249" s="130">
        <v>-0.26587877734120102</v>
      </c>
    </row>
    <row r="13250" spans="1:5" x14ac:dyDescent="0.25">
      <c r="A13250" s="130">
        <v>67701.999776954093</v>
      </c>
      <c r="B13250" s="130">
        <v>2.1459058934308199</v>
      </c>
      <c r="C13250" s="130">
        <v>1.0747567597368699</v>
      </c>
      <c r="D13250" s="130"/>
      <c r="E13250" s="130">
        <v>-0.26599534156679799</v>
      </c>
    </row>
    <row r="13251" spans="1:5" x14ac:dyDescent="0.25">
      <c r="A13251" s="130">
        <v>67702.750284721405</v>
      </c>
      <c r="B13251" s="130">
        <v>1.21750554799269</v>
      </c>
      <c r="C13251" s="130">
        <v>1.07475063896705</v>
      </c>
      <c r="D13251" s="130"/>
      <c r="E13251" s="130">
        <v>-0.26600803887729801</v>
      </c>
    </row>
    <row r="13252" spans="1:5" x14ac:dyDescent="0.25">
      <c r="A13252" s="130">
        <v>67705.367275304001</v>
      </c>
      <c r="B13252" s="130">
        <v>-1.9289047803663799</v>
      </c>
      <c r="C13252" s="130">
        <v>1.0747293095644701</v>
      </c>
      <c r="D13252" s="130"/>
      <c r="E13252" s="130">
        <v>-0.26605231171301802</v>
      </c>
    </row>
    <row r="13253" spans="1:5" x14ac:dyDescent="0.25">
      <c r="A13253" s="130">
        <v>67707.268656565793</v>
      </c>
      <c r="B13253" s="130">
        <v>1.62425110144975</v>
      </c>
      <c r="C13253" s="130">
        <v>1.0747138257808</v>
      </c>
      <c r="D13253" s="130"/>
      <c r="E13253" s="130">
        <v>-0.266084476132598</v>
      </c>
    </row>
    <row r="13254" spans="1:5" x14ac:dyDescent="0.25">
      <c r="A13254" s="130">
        <v>67708.170453034094</v>
      </c>
      <c r="B13254" s="130">
        <v>0.78833655283516701</v>
      </c>
      <c r="C13254" s="130">
        <v>1.0747064859277899</v>
      </c>
      <c r="D13254" s="130"/>
      <c r="E13254" s="130">
        <v>-0.26609973060714298</v>
      </c>
    </row>
    <row r="13255" spans="1:5" x14ac:dyDescent="0.25">
      <c r="A13255" s="130">
        <v>67717.831406897807</v>
      </c>
      <c r="B13255" s="130">
        <v>1.7048858428278599</v>
      </c>
      <c r="C13255" s="130">
        <v>1.0746280106227</v>
      </c>
      <c r="D13255" s="130"/>
      <c r="E13255" s="130">
        <v>-0.26626312671729502</v>
      </c>
    </row>
    <row r="13256" spans="1:5" x14ac:dyDescent="0.25">
      <c r="A13256" s="130">
        <v>67718.913019969405</v>
      </c>
      <c r="B13256" s="130">
        <v>0.80706461471500301</v>
      </c>
      <c r="C13256" s="130">
        <v>1.07461924261284</v>
      </c>
      <c r="D13256" s="130"/>
      <c r="E13256" s="130">
        <v>-0.26628141721300003</v>
      </c>
    </row>
    <row r="13257" spans="1:5" x14ac:dyDescent="0.25">
      <c r="A13257" s="130">
        <v>67721.302524647501</v>
      </c>
      <c r="B13257" s="130">
        <v>-0.61875796040712405</v>
      </c>
      <c r="C13257" s="130">
        <v>1.07459988506112</v>
      </c>
      <c r="D13257" s="130"/>
      <c r="E13257" s="130">
        <v>-0.266321822613242</v>
      </c>
    </row>
    <row r="13258" spans="1:5" x14ac:dyDescent="0.25">
      <c r="A13258" s="130">
        <v>67737.952853320603</v>
      </c>
      <c r="B13258" s="130">
        <v>3.3181085780098499E-2</v>
      </c>
      <c r="C13258" s="130">
        <v>1.07446548937097</v>
      </c>
      <c r="D13258" s="130"/>
      <c r="E13258" s="130">
        <v>-0.26660329355588602</v>
      </c>
    </row>
    <row r="13259" spans="1:5" x14ac:dyDescent="0.25">
      <c r="A13259" s="130">
        <v>67743.158207731496</v>
      </c>
      <c r="B13259" s="130">
        <v>0.18629198631570101</v>
      </c>
      <c r="C13259" s="130">
        <v>1.0744236499787201</v>
      </c>
      <c r="D13259" s="130"/>
      <c r="E13259" s="130">
        <v>-0.26669126109394897</v>
      </c>
    </row>
    <row r="13260" spans="1:5" x14ac:dyDescent="0.25">
      <c r="A13260" s="130">
        <v>67757.675685785798</v>
      </c>
      <c r="B13260" s="130">
        <v>1.57023562058347</v>
      </c>
      <c r="C13260" s="130">
        <v>1.07430740842071</v>
      </c>
      <c r="D13260" s="130"/>
      <c r="E13260" s="130">
        <v>-0.26693652760123399</v>
      </c>
    </row>
    <row r="13261" spans="1:5" x14ac:dyDescent="0.25">
      <c r="A13261" s="130">
        <v>67785.829739833003</v>
      </c>
      <c r="B13261" s="130">
        <v>1.1424982672926001</v>
      </c>
      <c r="C13261" s="130">
        <v>1.0740838653412501</v>
      </c>
      <c r="D13261" s="130"/>
      <c r="E13261" s="130">
        <v>-0.26741188197462101</v>
      </c>
    </row>
    <row r="13262" spans="1:5" x14ac:dyDescent="0.25">
      <c r="A13262" s="130">
        <v>67787.749892111096</v>
      </c>
      <c r="B13262" s="130">
        <v>1.9066743064935201</v>
      </c>
      <c r="C13262" s="130">
        <v>1.0740687106256701</v>
      </c>
      <c r="D13262" s="130"/>
      <c r="E13262" s="130">
        <v>-0.26744428768887102</v>
      </c>
    </row>
    <row r="13263" spans="1:5" x14ac:dyDescent="0.25">
      <c r="A13263" s="130">
        <v>67789.634508779607</v>
      </c>
      <c r="B13263" s="130">
        <v>-0.23559068481984199</v>
      </c>
      <c r="C13263" s="130">
        <v>1.07405384776178</v>
      </c>
      <c r="D13263" s="130"/>
      <c r="E13263" s="130">
        <v>-0.267476091915755</v>
      </c>
    </row>
    <row r="13264" spans="1:5" x14ac:dyDescent="0.25">
      <c r="A13264" s="130">
        <v>67791.723368915395</v>
      </c>
      <c r="B13264" s="130">
        <v>0.23566706488167299</v>
      </c>
      <c r="C13264" s="130">
        <v>1.07403738734353</v>
      </c>
      <c r="D13264" s="130"/>
      <c r="E13264" s="130">
        <v>-0.26751134085054701</v>
      </c>
    </row>
    <row r="13265" spans="1:5" x14ac:dyDescent="0.25">
      <c r="A13265" s="130">
        <v>67792.477099733107</v>
      </c>
      <c r="B13265" s="130">
        <v>1.3467140870185399</v>
      </c>
      <c r="C13265" s="130">
        <v>1.07403145128055</v>
      </c>
      <c r="D13265" s="130"/>
      <c r="E13265" s="130">
        <v>-0.26752405932128998</v>
      </c>
    </row>
    <row r="13266" spans="1:5" x14ac:dyDescent="0.25">
      <c r="A13266" s="130">
        <v>67793.164708958298</v>
      </c>
      <c r="B13266" s="130">
        <v>1.1446011637840501</v>
      </c>
      <c r="C13266" s="130">
        <v>1.07402603754042</v>
      </c>
      <c r="D13266" s="130"/>
      <c r="E13266" s="130">
        <v>-0.26753566181079402</v>
      </c>
    </row>
    <row r="13267" spans="1:5" x14ac:dyDescent="0.25">
      <c r="A13267" s="130">
        <v>67803.8974601808</v>
      </c>
      <c r="B13267" s="130">
        <v>1.0164941897417199</v>
      </c>
      <c r="C13267" s="130">
        <v>1.0739417310067201</v>
      </c>
      <c r="D13267" s="130"/>
      <c r="E13267" s="130">
        <v>-0.267716732515691</v>
      </c>
    </row>
    <row r="13268" spans="1:5" x14ac:dyDescent="0.25">
      <c r="A13268" s="130">
        <v>67808.365232982702</v>
      </c>
      <c r="B13268" s="130">
        <v>1.48700892361433</v>
      </c>
      <c r="C13268" s="130">
        <v>1.0739067448584201</v>
      </c>
      <c r="D13268" s="130"/>
      <c r="E13268" s="130">
        <v>-0.267792090956185</v>
      </c>
    </row>
    <row r="13269" spans="1:5" x14ac:dyDescent="0.25">
      <c r="A13269" s="130">
        <v>67813.135212027395</v>
      </c>
      <c r="B13269" s="130">
        <v>0.98784753287390903</v>
      </c>
      <c r="C13269" s="130">
        <v>1.0738694628214001</v>
      </c>
      <c r="D13269" s="130"/>
      <c r="E13269" s="130">
        <v>-0.26787253590364801</v>
      </c>
    </row>
    <row r="13270" spans="1:5" x14ac:dyDescent="0.25">
      <c r="A13270" s="130">
        <v>67814.536463272801</v>
      </c>
      <c r="B13270" s="130">
        <v>1.40137315910813</v>
      </c>
      <c r="C13270" s="130">
        <v>1.07385852455755</v>
      </c>
      <c r="D13270" s="130"/>
      <c r="E13270" s="130">
        <v>-0.26789616565871599</v>
      </c>
    </row>
    <row r="13271" spans="1:5" x14ac:dyDescent="0.25">
      <c r="A13271" s="130">
        <v>67819.193612461706</v>
      </c>
      <c r="B13271" s="130">
        <v>0.49656913736522101</v>
      </c>
      <c r="C13271" s="130">
        <v>1.0738222158914199</v>
      </c>
      <c r="D13271" s="130"/>
      <c r="E13271" s="130">
        <v>-0.26797469373953198</v>
      </c>
    </row>
    <row r="13272" spans="1:5" x14ac:dyDescent="0.25">
      <c r="A13272" s="130">
        <v>67821.426640925405</v>
      </c>
      <c r="B13272" s="130">
        <v>0.613679797175815</v>
      </c>
      <c r="C13272" s="130">
        <v>1.0738048312334501</v>
      </c>
      <c r="D13272" s="130"/>
      <c r="E13272" s="130">
        <v>-0.26801234291326997</v>
      </c>
    </row>
    <row r="13273" spans="1:5" x14ac:dyDescent="0.25">
      <c r="A13273" s="130">
        <v>67828.150835405293</v>
      </c>
      <c r="B13273" s="130">
        <v>1.97181075569963</v>
      </c>
      <c r="C13273" s="130">
        <v>1.0737525789197699</v>
      </c>
      <c r="D13273" s="130"/>
      <c r="E13273" s="130">
        <v>-0.26812569896900601</v>
      </c>
    </row>
    <row r="13274" spans="1:5" x14ac:dyDescent="0.25">
      <c r="A13274" s="130">
        <v>67851.307699471305</v>
      </c>
      <c r="B13274" s="130">
        <v>-2.0938537929268302</v>
      </c>
      <c r="C13274" s="130">
        <v>1.0735737529273199</v>
      </c>
      <c r="D13274" s="130"/>
      <c r="E13274" s="130">
        <v>-0.26851590591320401</v>
      </c>
    </row>
    <row r="13275" spans="1:5" x14ac:dyDescent="0.25">
      <c r="A13275" s="130">
        <v>67857.542221476295</v>
      </c>
      <c r="B13275" s="130">
        <v>1.66126048613808</v>
      </c>
      <c r="C13275" s="130">
        <v>1.07352590605714</v>
      </c>
      <c r="D13275" s="130"/>
      <c r="E13275" s="130">
        <v>-0.26862091631464402</v>
      </c>
    </row>
    <row r="13276" spans="1:5" x14ac:dyDescent="0.25">
      <c r="A13276" s="130">
        <v>67858.962614264805</v>
      </c>
      <c r="B13276" s="130">
        <v>1.48451084166292</v>
      </c>
      <c r="C13276" s="130">
        <v>1.07351502303264</v>
      </c>
      <c r="D13276" s="130"/>
      <c r="E13276" s="130">
        <v>-0.26864483785590598</v>
      </c>
    </row>
    <row r="13277" spans="1:5" x14ac:dyDescent="0.25">
      <c r="A13277" s="130">
        <v>67861.088445491099</v>
      </c>
      <c r="B13277" s="130">
        <v>0.93668486378108995</v>
      </c>
      <c r="C13277" s="130">
        <v>1.0734987473009101</v>
      </c>
      <c r="D13277" s="130"/>
      <c r="E13277" s="130">
        <v>-0.26868063818625898</v>
      </c>
    </row>
    <row r="13278" spans="1:5" x14ac:dyDescent="0.25">
      <c r="A13278" s="130">
        <v>67869.806899117801</v>
      </c>
      <c r="B13278" s="130">
        <v>1.1584394433412899</v>
      </c>
      <c r="C13278" s="130">
        <v>1.0734321524628601</v>
      </c>
      <c r="D13278" s="130"/>
      <c r="E13278" s="130">
        <v>-0.26882743920755298</v>
      </c>
    </row>
    <row r="13279" spans="1:5" x14ac:dyDescent="0.25">
      <c r="A13279" s="130">
        <v>67873.719473887104</v>
      </c>
      <c r="B13279" s="130">
        <v>0.25681085816635602</v>
      </c>
      <c r="C13279" s="130">
        <v>1.07340234800985</v>
      </c>
      <c r="D13279" s="130"/>
      <c r="E13279" s="130">
        <v>-0.26889330688094298</v>
      </c>
    </row>
    <row r="13280" spans="1:5" x14ac:dyDescent="0.25">
      <c r="A13280" s="130">
        <v>67902.905375022601</v>
      </c>
      <c r="B13280" s="130">
        <v>0.64230125242659097</v>
      </c>
      <c r="C13280" s="130">
        <v>1.0731816192913599</v>
      </c>
      <c r="D13280" s="130"/>
      <c r="E13280" s="130">
        <v>-0.26938441075797698</v>
      </c>
    </row>
    <row r="13281" spans="1:5" x14ac:dyDescent="0.25">
      <c r="A13281" s="130">
        <v>67903.608092745693</v>
      </c>
      <c r="B13281" s="130">
        <v>-0.25743437450578299</v>
      </c>
      <c r="C13281" s="130">
        <v>1.07317633964867</v>
      </c>
      <c r="D13281" s="130"/>
      <c r="E13281" s="130">
        <v>-0.26939623006635299</v>
      </c>
    </row>
    <row r="13282" spans="1:5" x14ac:dyDescent="0.25">
      <c r="A13282" s="130">
        <v>67917.506659838793</v>
      </c>
      <c r="B13282" s="130">
        <v>0.75268008766966599</v>
      </c>
      <c r="C13282" s="130">
        <v>1.0730722566198101</v>
      </c>
      <c r="D13282" s="130"/>
      <c r="E13282" s="130">
        <v>-0.26962994627737202</v>
      </c>
    </row>
    <row r="13283" spans="1:5" x14ac:dyDescent="0.25">
      <c r="A13283" s="130">
        <v>67922.970201074597</v>
      </c>
      <c r="B13283" s="130">
        <v>0.82484032856959799</v>
      </c>
      <c r="C13283" s="130">
        <v>1.07303151886996</v>
      </c>
      <c r="D13283" s="130"/>
      <c r="E13283" s="130">
        <v>-0.26972179446323402</v>
      </c>
    </row>
    <row r="13284" spans="1:5" x14ac:dyDescent="0.25">
      <c r="A13284" s="130">
        <v>67926.999487610403</v>
      </c>
      <c r="B13284" s="130">
        <v>0.669042296121658</v>
      </c>
      <c r="C13284" s="130">
        <v>1.0730015396902699</v>
      </c>
      <c r="D13284" s="130"/>
      <c r="E13284" s="130">
        <v>-0.26978952187565902</v>
      </c>
    </row>
    <row r="13285" spans="1:5" x14ac:dyDescent="0.25">
      <c r="A13285" s="130">
        <v>67931.168215384503</v>
      </c>
      <c r="B13285" s="130">
        <v>1.9354947226681001</v>
      </c>
      <c r="C13285" s="130">
        <v>1.0729705806284699</v>
      </c>
      <c r="D13285" s="130"/>
      <c r="E13285" s="130">
        <v>-0.26985958476308902</v>
      </c>
    </row>
    <row r="13286" spans="1:5" x14ac:dyDescent="0.25">
      <c r="A13286" s="130">
        <v>67937.096274962401</v>
      </c>
      <c r="B13286" s="130">
        <v>0.50890685929900803</v>
      </c>
      <c r="C13286" s="130">
        <v>1.07292665697332</v>
      </c>
      <c r="D13286" s="130"/>
      <c r="E13286" s="130">
        <v>-0.26995920170828602</v>
      </c>
    </row>
    <row r="13287" spans="1:5" x14ac:dyDescent="0.25">
      <c r="A13287" s="130">
        <v>67940.288397464101</v>
      </c>
      <c r="B13287" s="130">
        <v>0.86185072430691201</v>
      </c>
      <c r="C13287" s="130">
        <v>1.07290305436225</v>
      </c>
      <c r="D13287" s="130"/>
      <c r="E13287" s="130">
        <v>-0.27001283600026998</v>
      </c>
    </row>
    <row r="13288" spans="1:5" x14ac:dyDescent="0.25">
      <c r="A13288" s="130">
        <v>67946.942831099601</v>
      </c>
      <c r="B13288" s="130">
        <v>0.75942142708918003</v>
      </c>
      <c r="C13288" s="130">
        <v>1.0728539624645399</v>
      </c>
      <c r="D13288" s="130"/>
      <c r="E13288" s="130">
        <v>-0.27012462829143702</v>
      </c>
    </row>
    <row r="13289" spans="1:5" x14ac:dyDescent="0.25">
      <c r="A13289" s="130">
        <v>67956.756047716699</v>
      </c>
      <c r="B13289" s="130">
        <v>1.35740601741081</v>
      </c>
      <c r="C13289" s="130">
        <v>1.07278184196548</v>
      </c>
      <c r="D13289" s="130"/>
      <c r="E13289" s="130">
        <v>-0.270289447588549</v>
      </c>
    </row>
    <row r="13290" spans="1:5" x14ac:dyDescent="0.25">
      <c r="A13290" s="130">
        <v>67966.089791965802</v>
      </c>
      <c r="B13290" s="130">
        <v>0.612036252570203</v>
      </c>
      <c r="C13290" s="130">
        <v>1.0727135501892899</v>
      </c>
      <c r="D13290" s="130"/>
      <c r="E13290" s="130">
        <v>-0.27044617016515698</v>
      </c>
    </row>
    <row r="13291" spans="1:5" x14ac:dyDescent="0.25">
      <c r="A13291" s="130">
        <v>67967.960317077595</v>
      </c>
      <c r="B13291" s="130">
        <v>1.37781473753955</v>
      </c>
      <c r="C13291" s="130">
        <v>1.07269990006603</v>
      </c>
      <c r="D13291" s="130"/>
      <c r="E13291" s="130">
        <v>-0.270477572967599</v>
      </c>
    </row>
    <row r="13292" spans="1:5" x14ac:dyDescent="0.25">
      <c r="A13292" s="130">
        <v>67972.775960969899</v>
      </c>
      <c r="B13292" s="130">
        <v>1.78879523358708</v>
      </c>
      <c r="C13292" s="130">
        <v>1.07266481320699</v>
      </c>
      <c r="D13292" s="130"/>
      <c r="E13292" s="130">
        <v>-0.270558411232177</v>
      </c>
    </row>
    <row r="13293" spans="1:5" x14ac:dyDescent="0.25">
      <c r="A13293" s="130">
        <v>67974.052152525896</v>
      </c>
      <c r="B13293" s="130">
        <v>0.97978302723991095</v>
      </c>
      <c r="C13293" s="130">
        <v>1.0726555282010699</v>
      </c>
      <c r="D13293" s="130"/>
      <c r="E13293" s="130">
        <v>-0.270579832244639</v>
      </c>
    </row>
    <row r="13294" spans="1:5" x14ac:dyDescent="0.25">
      <c r="A13294" s="130">
        <v>67999.777457597695</v>
      </c>
      <c r="B13294" s="130">
        <v>1.1835210795748901</v>
      </c>
      <c r="C13294" s="130">
        <v>1.0724695598618399</v>
      </c>
      <c r="D13294" s="130"/>
      <c r="E13294" s="130">
        <v>-0.27101146470473098</v>
      </c>
    </row>
    <row r="13295" spans="1:5" x14ac:dyDescent="0.25">
      <c r="A13295" s="130">
        <v>68002.9855429647</v>
      </c>
      <c r="B13295" s="130">
        <v>0.47928589859318499</v>
      </c>
      <c r="C13295" s="130">
        <v>1.0724465292869301</v>
      </c>
      <c r="D13295" s="130"/>
      <c r="E13295" s="130">
        <v>-0.27106526897219502</v>
      </c>
    </row>
    <row r="13296" spans="1:5" x14ac:dyDescent="0.25">
      <c r="A13296" s="130">
        <v>68016.931335002504</v>
      </c>
      <c r="B13296" s="130">
        <v>0.94575964337495499</v>
      </c>
      <c r="C13296" s="130">
        <v>1.07234683014478</v>
      </c>
      <c r="D13296" s="130"/>
      <c r="E13296" s="130">
        <v>-0.27129910190316298</v>
      </c>
    </row>
    <row r="13297" spans="1:5" x14ac:dyDescent="0.25">
      <c r="A13297" s="130">
        <v>68021.965703757101</v>
      </c>
      <c r="B13297" s="130">
        <v>1.74789206408752</v>
      </c>
      <c r="C13297" s="130">
        <v>1.07231100606506</v>
      </c>
      <c r="D13297" s="130"/>
      <c r="E13297" s="130">
        <v>-0.27138349125883898</v>
      </c>
    </row>
    <row r="13298" spans="1:5" x14ac:dyDescent="0.25">
      <c r="A13298" s="130">
        <v>68038.180497595997</v>
      </c>
      <c r="B13298" s="130">
        <v>0.75265768026764301</v>
      </c>
      <c r="C13298" s="130">
        <v>1.0721962276847401</v>
      </c>
      <c r="D13298" s="130"/>
      <c r="E13298" s="130">
        <v>-0.27165521021900202</v>
      </c>
    </row>
    <row r="13299" spans="1:5" x14ac:dyDescent="0.25">
      <c r="A13299" s="130">
        <v>68041.287633472894</v>
      </c>
      <c r="B13299" s="130">
        <v>1.56408485763906</v>
      </c>
      <c r="C13299" s="130">
        <v>1.0721743391219201</v>
      </c>
      <c r="D13299" s="130"/>
      <c r="E13299" s="130">
        <v>-0.27170726334289202</v>
      </c>
    </row>
    <row r="13300" spans="1:5" x14ac:dyDescent="0.25">
      <c r="A13300" s="130">
        <v>68041.791270630507</v>
      </c>
      <c r="B13300" s="130">
        <v>1.1826963491570199</v>
      </c>
      <c r="C13300" s="130">
        <v>1.0721707944035199</v>
      </c>
      <c r="D13300" s="130"/>
      <c r="E13300" s="130">
        <v>-0.27171570021621899</v>
      </c>
    </row>
    <row r="13301" spans="1:5" x14ac:dyDescent="0.25">
      <c r="A13301" s="130">
        <v>68043.624156873993</v>
      </c>
      <c r="B13301" s="130">
        <v>1.21901210687128</v>
      </c>
      <c r="C13301" s="130">
        <v>1.07215790167646</v>
      </c>
      <c r="D13301" s="130"/>
      <c r="E13301" s="130">
        <v>-0.27174640347905898</v>
      </c>
    </row>
    <row r="13302" spans="1:5" x14ac:dyDescent="0.25">
      <c r="A13302" s="130">
        <v>68053.553196568595</v>
      </c>
      <c r="B13302" s="130">
        <v>0.139000766771913</v>
      </c>
      <c r="C13302" s="130">
        <v>1.07208826628363</v>
      </c>
      <c r="D13302" s="130"/>
      <c r="E13302" s="130">
        <v>-0.27191269957115999</v>
      </c>
    </row>
    <row r="13303" spans="1:5" x14ac:dyDescent="0.25">
      <c r="A13303" s="130">
        <v>68054.272822462401</v>
      </c>
      <c r="B13303" s="130">
        <v>0.648593158595268</v>
      </c>
      <c r="C13303" s="130">
        <v>1.07208323290479</v>
      </c>
      <c r="D13303" s="130"/>
      <c r="E13303" s="130">
        <v>-0.27192475032966301</v>
      </c>
    </row>
    <row r="13304" spans="1:5" x14ac:dyDescent="0.25">
      <c r="A13304" s="130">
        <v>68058.203539030699</v>
      </c>
      <c r="B13304" s="130">
        <v>-4.0419508269517998E-2</v>
      </c>
      <c r="C13304" s="130">
        <v>1.0720557722005599</v>
      </c>
      <c r="D13304" s="130"/>
      <c r="E13304" s="130">
        <v>-0.27199056913411102</v>
      </c>
    </row>
    <row r="13305" spans="1:5" x14ac:dyDescent="0.25">
      <c r="A13305" s="130">
        <v>68066.900290569101</v>
      </c>
      <c r="B13305" s="130">
        <v>0.75106986840274303</v>
      </c>
      <c r="C13305" s="130">
        <v>1.0719952103992201</v>
      </c>
      <c r="D13305" s="130"/>
      <c r="E13305" s="130">
        <v>-0.27213616721676098</v>
      </c>
    </row>
    <row r="13306" spans="1:5" x14ac:dyDescent="0.25">
      <c r="A13306" s="130">
        <v>68077.415323580499</v>
      </c>
      <c r="B13306" s="130">
        <v>1.1989944695691901</v>
      </c>
      <c r="C13306" s="130">
        <v>1.0719223469193999</v>
      </c>
      <c r="D13306" s="130"/>
      <c r="E13306" s="130">
        <v>-0.27231215723689101</v>
      </c>
    </row>
    <row r="13307" spans="1:5" x14ac:dyDescent="0.25">
      <c r="A13307" s="130">
        <v>68077.559600062799</v>
      </c>
      <c r="B13307" s="130">
        <v>1.30084146139793</v>
      </c>
      <c r="C13307" s="130">
        <v>1.07192134991169</v>
      </c>
      <c r="D13307" s="130"/>
      <c r="E13307" s="130">
        <v>-0.272314571617359</v>
      </c>
    </row>
    <row r="13308" spans="1:5" x14ac:dyDescent="0.25">
      <c r="A13308" s="130">
        <v>68083.485895879596</v>
      </c>
      <c r="B13308" s="130">
        <v>0.137299545257941</v>
      </c>
      <c r="C13308" s="130">
        <v>1.07188046133021</v>
      </c>
      <c r="D13308" s="130"/>
      <c r="E13308" s="130">
        <v>-0.272413735883766</v>
      </c>
    </row>
    <row r="13309" spans="1:5" x14ac:dyDescent="0.25">
      <c r="A13309" s="130">
        <v>68085.714091252405</v>
      </c>
      <c r="B13309" s="130">
        <v>1.43490589606896</v>
      </c>
      <c r="C13309" s="130">
        <v>1.0718651204546701</v>
      </c>
      <c r="D13309" s="130"/>
      <c r="E13309" s="130">
        <v>-0.27245101569605401</v>
      </c>
    </row>
    <row r="13310" spans="1:5" x14ac:dyDescent="0.25">
      <c r="A13310" s="130">
        <v>68086.296494523602</v>
      </c>
      <c r="B13310" s="130">
        <v>0.40072541021740599</v>
      </c>
      <c r="C13310" s="130">
        <v>1.07186111361338</v>
      </c>
      <c r="D13310" s="130"/>
      <c r="E13310" s="130">
        <v>-0.27246075945496301</v>
      </c>
    </row>
    <row r="13311" spans="1:5" x14ac:dyDescent="0.25">
      <c r="A13311" s="130">
        <v>68092.104031128896</v>
      </c>
      <c r="B13311" s="130">
        <v>0.39102709212994702</v>
      </c>
      <c r="C13311" s="130">
        <v>1.07182122541762</v>
      </c>
      <c r="D13311" s="130"/>
      <c r="E13311" s="130">
        <v>-0.27255791204534702</v>
      </c>
    </row>
    <row r="13312" spans="1:5" x14ac:dyDescent="0.25">
      <c r="A13312" s="130">
        <v>68109.777999839498</v>
      </c>
      <c r="B13312" s="130">
        <v>-0.14907528896707101</v>
      </c>
      <c r="C13312" s="130">
        <v>1.0717005829603099</v>
      </c>
      <c r="D13312" s="130"/>
      <c r="E13312" s="130">
        <v>-0.27285347395072801</v>
      </c>
    </row>
    <row r="13313" spans="1:5" x14ac:dyDescent="0.25">
      <c r="A13313" s="130">
        <v>68112.134763567607</v>
      </c>
      <c r="B13313" s="130">
        <v>0.86799410266629196</v>
      </c>
      <c r="C13313" s="130">
        <v>1.07168458113026</v>
      </c>
      <c r="D13313" s="130"/>
      <c r="E13313" s="130">
        <v>-0.272892874668695</v>
      </c>
    </row>
    <row r="13314" spans="1:5" x14ac:dyDescent="0.25">
      <c r="A13314" s="130">
        <v>68117.046366723996</v>
      </c>
      <c r="B13314" s="130">
        <v>0.18248014222494999</v>
      </c>
      <c r="C13314" s="130">
        <v>1.0716512973989201</v>
      </c>
      <c r="D13314" s="130"/>
      <c r="E13314" s="130">
        <v>-0.27297497890090899</v>
      </c>
    </row>
    <row r="13315" spans="1:5" x14ac:dyDescent="0.25">
      <c r="A13315" s="130">
        <v>68127.139138141007</v>
      </c>
      <c r="B13315" s="130">
        <v>0.69914774856922901</v>
      </c>
      <c r="C13315" s="130">
        <v>1.0715831787608201</v>
      </c>
      <c r="D13315" s="130"/>
      <c r="E13315" s="130">
        <v>-0.27314365678413999</v>
      </c>
    </row>
    <row r="13316" spans="1:5" x14ac:dyDescent="0.25">
      <c r="A13316" s="130">
        <v>68130.060624746606</v>
      </c>
      <c r="B13316" s="130">
        <v>0.63738422746511003</v>
      </c>
      <c r="C13316" s="130">
        <v>1.07156353025738</v>
      </c>
      <c r="D13316" s="130"/>
      <c r="E13316" s="130">
        <v>-0.27319247361522903</v>
      </c>
    </row>
    <row r="13317" spans="1:5" x14ac:dyDescent="0.25">
      <c r="A13317" s="130">
        <v>68133.9961707326</v>
      </c>
      <c r="B13317" s="130">
        <v>1.3935786787808</v>
      </c>
      <c r="C13317" s="130">
        <v>1.0715371110040299</v>
      </c>
      <c r="D13317" s="130"/>
      <c r="E13317" s="130">
        <v>-0.27325822841588798</v>
      </c>
    </row>
    <row r="13318" spans="1:5" x14ac:dyDescent="0.25">
      <c r="A13318" s="130">
        <v>68146.2762888867</v>
      </c>
      <c r="B13318" s="130">
        <v>-0.47555991655911001</v>
      </c>
      <c r="C13318" s="130">
        <v>1.0714550396142499</v>
      </c>
      <c r="D13318" s="130"/>
      <c r="E13318" s="130">
        <v>-0.27346335542475902</v>
      </c>
    </row>
    <row r="13319" spans="1:5" x14ac:dyDescent="0.25">
      <c r="A13319" s="130">
        <v>68166.344857606804</v>
      </c>
      <c r="B13319" s="130">
        <v>0.55225056633008096</v>
      </c>
      <c r="C13319" s="130">
        <v>1.0713221074680399</v>
      </c>
      <c r="D13319" s="130"/>
      <c r="E13319" s="130">
        <v>-0.27379842339837301</v>
      </c>
    </row>
    <row r="13320" spans="1:5" x14ac:dyDescent="0.25">
      <c r="A13320" s="130">
        <v>68168.972873480496</v>
      </c>
      <c r="B13320" s="130">
        <v>0.81728035929304899</v>
      </c>
      <c r="C13320" s="130">
        <v>1.07130480893016</v>
      </c>
      <c r="D13320" s="130"/>
      <c r="E13320" s="130">
        <v>-0.27384228672281802</v>
      </c>
    </row>
    <row r="13321" spans="1:5" x14ac:dyDescent="0.25">
      <c r="A13321" s="130">
        <v>68176.493788861699</v>
      </c>
      <c r="B13321" s="130">
        <v>1.4534576297852799</v>
      </c>
      <c r="C13321" s="130">
        <v>1.0712554427785901</v>
      </c>
      <c r="D13321" s="130"/>
      <c r="E13321" s="130">
        <v>-0.273967797307204</v>
      </c>
    </row>
    <row r="13322" spans="1:5" x14ac:dyDescent="0.25">
      <c r="A13322" s="130">
        <v>68180.156741949395</v>
      </c>
      <c r="B13322" s="130">
        <v>0.95436580059107301</v>
      </c>
      <c r="C13322" s="130">
        <v>1.0712314742905</v>
      </c>
      <c r="D13322" s="130"/>
      <c r="E13322" s="130">
        <v>-0.27402891551092801</v>
      </c>
    </row>
    <row r="13323" spans="1:5" x14ac:dyDescent="0.25">
      <c r="A13323" s="130">
        <v>68187.822124105805</v>
      </c>
      <c r="B13323" s="130">
        <v>1.59770142339584</v>
      </c>
      <c r="C13323" s="130">
        <v>1.07118147369006</v>
      </c>
      <c r="D13323" s="130"/>
      <c r="E13323" s="130">
        <v>-0.27415679524123499</v>
      </c>
    </row>
    <row r="13324" spans="1:5" x14ac:dyDescent="0.25">
      <c r="A13324" s="130">
        <v>68189.488911073102</v>
      </c>
      <c r="B13324" s="130">
        <v>2.2776750652737401</v>
      </c>
      <c r="C13324" s="130">
        <v>1.07117062959795</v>
      </c>
      <c r="D13324" s="130"/>
      <c r="E13324" s="130">
        <v>-0.27418459808648898</v>
      </c>
    </row>
    <row r="13325" spans="1:5" x14ac:dyDescent="0.25">
      <c r="A13325" s="130">
        <v>68196.967161019202</v>
      </c>
      <c r="B13325" s="130">
        <v>0.85994737287400402</v>
      </c>
      <c r="C13325" s="130">
        <v>1.0711220999869799</v>
      </c>
      <c r="D13325" s="130"/>
      <c r="E13325" s="130">
        <v>-0.274309322524115</v>
      </c>
    </row>
    <row r="13326" spans="1:5" x14ac:dyDescent="0.25">
      <c r="A13326" s="130">
        <v>68209.312845822293</v>
      </c>
      <c r="B13326" s="130">
        <v>1.1047527734161999</v>
      </c>
      <c r="C13326" s="130">
        <v>1.07104242527189</v>
      </c>
      <c r="D13326" s="130"/>
      <c r="E13326" s="130">
        <v>-0.27451516831203499</v>
      </c>
    </row>
    <row r="13327" spans="1:5" x14ac:dyDescent="0.25">
      <c r="A13327" s="130">
        <v>68213.268711407101</v>
      </c>
      <c r="B13327" s="130">
        <v>1.0390059492663599</v>
      </c>
      <c r="C13327" s="130">
        <v>1.0710170115756199</v>
      </c>
      <c r="D13327" s="130"/>
      <c r="E13327" s="130">
        <v>-0.27458111086090797</v>
      </c>
    </row>
    <row r="13328" spans="1:5" x14ac:dyDescent="0.25">
      <c r="A13328" s="130">
        <v>68220.261174873405</v>
      </c>
      <c r="B13328" s="130">
        <v>0.67952805095627999</v>
      </c>
      <c r="C13328" s="130">
        <v>1.0709722272436499</v>
      </c>
      <c r="D13328" s="130"/>
      <c r="E13328" s="130">
        <v>-0.27469765367898502</v>
      </c>
    </row>
    <row r="13329" spans="1:5" x14ac:dyDescent="0.25">
      <c r="A13329" s="130">
        <v>68224.005376204193</v>
      </c>
      <c r="B13329" s="130">
        <v>0.37384633169321702</v>
      </c>
      <c r="C13329" s="130">
        <v>1.07094831893882</v>
      </c>
      <c r="D13329" s="130"/>
      <c r="E13329" s="130">
        <v>-0.27476004827040501</v>
      </c>
    </row>
    <row r="13330" spans="1:5" x14ac:dyDescent="0.25">
      <c r="A13330" s="130">
        <v>68227.228640068599</v>
      </c>
      <c r="B13330" s="130">
        <v>1.6651558884970501</v>
      </c>
      <c r="C13330" s="130">
        <v>1.07092777720545</v>
      </c>
      <c r="D13330" s="130"/>
      <c r="E13330" s="130">
        <v>-0.27481375636858502</v>
      </c>
    </row>
    <row r="13331" spans="1:5" x14ac:dyDescent="0.25">
      <c r="A13331" s="130">
        <v>68230.018770668903</v>
      </c>
      <c r="B13331" s="130">
        <v>1.4299350896152001</v>
      </c>
      <c r="C13331" s="130">
        <v>1.07091002578493</v>
      </c>
      <c r="D13331" s="130"/>
      <c r="E13331" s="130">
        <v>-0.27486024327164998</v>
      </c>
    </row>
    <row r="13332" spans="1:5" x14ac:dyDescent="0.25">
      <c r="A13332" s="130">
        <v>68231.781604688396</v>
      </c>
      <c r="B13332" s="130">
        <v>-1.3679519134860301</v>
      </c>
      <c r="C13332" s="130">
        <v>1.0708988245734401</v>
      </c>
      <c r="D13332" s="130"/>
      <c r="E13332" s="130">
        <v>-0.27488961225158098</v>
      </c>
    </row>
    <row r="13333" spans="1:5" x14ac:dyDescent="0.25">
      <c r="A13333" s="130">
        <v>68235.004968165798</v>
      </c>
      <c r="B13333" s="130">
        <v>0.997149769447359</v>
      </c>
      <c r="C13333" s="130">
        <v>1.0708783716776</v>
      </c>
      <c r="D13333" s="130"/>
      <c r="E13333" s="130">
        <v>-0.27494330991066801</v>
      </c>
    </row>
    <row r="13334" spans="1:5" x14ac:dyDescent="0.25">
      <c r="A13334" s="130">
        <v>68236.828868763303</v>
      </c>
      <c r="B13334" s="130">
        <v>2.3062242979282601</v>
      </c>
      <c r="C13334" s="130">
        <v>1.07086681505724</v>
      </c>
      <c r="D13334" s="130"/>
      <c r="E13334" s="130">
        <v>-0.27497369184971099</v>
      </c>
    </row>
    <row r="13335" spans="1:5" x14ac:dyDescent="0.25">
      <c r="A13335" s="130">
        <v>68243.504694227595</v>
      </c>
      <c r="B13335" s="130">
        <v>0.90993202929308103</v>
      </c>
      <c r="C13335" s="130">
        <v>1.0708246165503901</v>
      </c>
      <c r="D13335" s="130"/>
      <c r="E13335" s="130">
        <v>-0.27508488187593599</v>
      </c>
    </row>
    <row r="13336" spans="1:5" x14ac:dyDescent="0.25">
      <c r="A13336" s="130">
        <v>68246.213391792102</v>
      </c>
      <c r="B13336" s="130">
        <v>1.9668526978556999</v>
      </c>
      <c r="C13336" s="130">
        <v>1.07080753977932</v>
      </c>
      <c r="D13336" s="130"/>
      <c r="E13336" s="130">
        <v>-0.27512999078766498</v>
      </c>
    </row>
    <row r="13337" spans="1:5" x14ac:dyDescent="0.25">
      <c r="A13337" s="130">
        <v>68253.00551617</v>
      </c>
      <c r="B13337" s="130">
        <v>0.570909822208998</v>
      </c>
      <c r="C13337" s="130">
        <v>1.07076483376637</v>
      </c>
      <c r="D13337" s="130"/>
      <c r="E13337" s="130">
        <v>-0.27524308690909299</v>
      </c>
    </row>
    <row r="13338" spans="1:5" x14ac:dyDescent="0.25">
      <c r="A13338" s="130">
        <v>68271.826452027002</v>
      </c>
      <c r="B13338" s="130">
        <v>1.3741888177333199</v>
      </c>
      <c r="C13338" s="130">
        <v>1.07064734726861</v>
      </c>
      <c r="D13338" s="130"/>
      <c r="E13338" s="130">
        <v>-0.27555635938730799</v>
      </c>
    </row>
    <row r="13339" spans="1:5" x14ac:dyDescent="0.25">
      <c r="A13339" s="130">
        <v>68275.057972721595</v>
      </c>
      <c r="B13339" s="130">
        <v>0.99028000652750003</v>
      </c>
      <c r="C13339" s="130">
        <v>1.07062730048967</v>
      </c>
      <c r="D13339" s="130"/>
      <c r="E13339" s="130">
        <v>-0.27561013053658301</v>
      </c>
    </row>
    <row r="13340" spans="1:5" x14ac:dyDescent="0.25">
      <c r="A13340" s="130">
        <v>68276.483860685301</v>
      </c>
      <c r="B13340" s="130">
        <v>0.97026908665975897</v>
      </c>
      <c r="C13340" s="130">
        <v>1.0706184666312999</v>
      </c>
      <c r="D13340" s="130"/>
      <c r="E13340" s="130">
        <v>-0.27563385511494698</v>
      </c>
    </row>
    <row r="13341" spans="1:5" x14ac:dyDescent="0.25">
      <c r="A13341" s="130">
        <v>68286.879423366103</v>
      </c>
      <c r="B13341" s="130">
        <v>1.81957104116353</v>
      </c>
      <c r="C13341" s="130">
        <v>1.07055427787956</v>
      </c>
      <c r="D13341" s="130"/>
      <c r="E13341" s="130">
        <v>-0.27580679166737898</v>
      </c>
    </row>
    <row r="13342" spans="1:5" x14ac:dyDescent="0.25">
      <c r="A13342" s="130">
        <v>68292.581226665003</v>
      </c>
      <c r="B13342" s="130">
        <v>1.9086362541411701</v>
      </c>
      <c r="C13342" s="130">
        <v>1.07051923178541</v>
      </c>
      <c r="D13342" s="130"/>
      <c r="E13342" s="130">
        <v>-0.27590162256305201</v>
      </c>
    </row>
    <row r="13343" spans="1:5" x14ac:dyDescent="0.25">
      <c r="A13343" s="130">
        <v>68299.504103425206</v>
      </c>
      <c r="B13343" s="130">
        <v>1.47452367960395</v>
      </c>
      <c r="C13343" s="130">
        <v>1.0704768326953999</v>
      </c>
      <c r="D13343" s="130"/>
      <c r="E13343" s="130">
        <v>-0.27601674100045498</v>
      </c>
    </row>
    <row r="13344" spans="1:5" x14ac:dyDescent="0.25">
      <c r="A13344" s="130">
        <v>68318.501975219406</v>
      </c>
      <c r="B13344" s="130">
        <v>-1.16434557867934</v>
      </c>
      <c r="C13344" s="130">
        <v>1.0703613352402299</v>
      </c>
      <c r="D13344" s="130"/>
      <c r="E13344" s="130">
        <v>-0.27633253246008499</v>
      </c>
    </row>
    <row r="13345" spans="1:5" x14ac:dyDescent="0.25">
      <c r="A13345" s="130">
        <v>68336.066392716602</v>
      </c>
      <c r="B13345" s="130">
        <v>0.41696399204516099</v>
      </c>
      <c r="C13345" s="130">
        <v>1.0702556611016201</v>
      </c>
      <c r="D13345" s="130"/>
      <c r="E13345" s="130">
        <v>-0.276624342017945</v>
      </c>
    </row>
    <row r="13346" spans="1:5" x14ac:dyDescent="0.25">
      <c r="A13346" s="130">
        <v>68337.575940941795</v>
      </c>
      <c r="B13346" s="130">
        <v>-0.74708161743611801</v>
      </c>
      <c r="C13346" s="130">
        <v>1.0702466285571</v>
      </c>
      <c r="D13346" s="130"/>
      <c r="E13346" s="130">
        <v>-0.27664941424784401</v>
      </c>
    </row>
    <row r="13347" spans="1:5" x14ac:dyDescent="0.25">
      <c r="A13347" s="130">
        <v>68338.163649851995</v>
      </c>
      <c r="B13347" s="130">
        <v>1.91714517363057</v>
      </c>
      <c r="C13347" s="130">
        <v>1.07024311404966</v>
      </c>
      <c r="D13347" s="130"/>
      <c r="E13347" s="130">
        <v>-0.27665917526497502</v>
      </c>
    </row>
    <row r="13348" spans="1:5" x14ac:dyDescent="0.25">
      <c r="A13348" s="130">
        <v>68340.277837406495</v>
      </c>
      <c r="B13348" s="130">
        <v>1.3946382722803199</v>
      </c>
      <c r="C13348" s="130">
        <v>1.0702304809622201</v>
      </c>
      <c r="D13348" s="130"/>
      <c r="E13348" s="130">
        <v>-0.27669428757044101</v>
      </c>
    </row>
    <row r="13349" spans="1:5" x14ac:dyDescent="0.25">
      <c r="A13349" s="130">
        <v>68344.445807838507</v>
      </c>
      <c r="B13349" s="130">
        <v>0.51476852821754604</v>
      </c>
      <c r="C13349" s="130">
        <v>1.0702056205341</v>
      </c>
      <c r="D13349" s="130"/>
      <c r="E13349" s="130">
        <v>-0.27676350269709499</v>
      </c>
    </row>
    <row r="13350" spans="1:5" x14ac:dyDescent="0.25">
      <c r="A13350" s="130">
        <v>68347.602854639495</v>
      </c>
      <c r="B13350" s="130">
        <v>-1.1937274727627001</v>
      </c>
      <c r="C13350" s="130">
        <v>1.07018682942177</v>
      </c>
      <c r="D13350" s="130"/>
      <c r="E13350" s="130">
        <v>-0.27681592443529301</v>
      </c>
    </row>
    <row r="13351" spans="1:5" x14ac:dyDescent="0.25">
      <c r="A13351" s="130">
        <v>68356.656157683596</v>
      </c>
      <c r="B13351" s="130">
        <v>2.0616517911416601</v>
      </c>
      <c r="C13351" s="130">
        <v>1.07013313163525</v>
      </c>
      <c r="D13351" s="130"/>
      <c r="E13351" s="130">
        <v>-0.27696622506449098</v>
      </c>
    </row>
    <row r="13352" spans="1:5" x14ac:dyDescent="0.25">
      <c r="A13352" s="130">
        <v>68367.143551803805</v>
      </c>
      <c r="B13352" s="130">
        <v>-0.89479781536629899</v>
      </c>
      <c r="C13352" s="130">
        <v>1.07007127632335</v>
      </c>
      <c r="D13352" s="130"/>
      <c r="E13352" s="130">
        <v>-0.27714028494006199</v>
      </c>
    </row>
    <row r="13353" spans="1:5" x14ac:dyDescent="0.25">
      <c r="A13353" s="130">
        <v>68371.813413445299</v>
      </c>
      <c r="B13353" s="130">
        <v>1.9362400139786999</v>
      </c>
      <c r="C13353" s="130">
        <v>1.0700438531740999</v>
      </c>
      <c r="D13353" s="130"/>
      <c r="E13353" s="130">
        <v>-0.277217773922732</v>
      </c>
    </row>
    <row r="13354" spans="1:5" x14ac:dyDescent="0.25">
      <c r="A13354" s="130">
        <v>68378.8981639095</v>
      </c>
      <c r="B13354" s="130">
        <v>0.35308160210332201</v>
      </c>
      <c r="C13354" s="130">
        <v>1.07000238967248</v>
      </c>
      <c r="D13354" s="130"/>
      <c r="E13354" s="130">
        <v>-0.27733531420729801</v>
      </c>
    </row>
    <row r="13355" spans="1:5" x14ac:dyDescent="0.25">
      <c r="A13355" s="130">
        <v>68381.924255922699</v>
      </c>
      <c r="B13355" s="130">
        <v>4.1390735458568501E-2</v>
      </c>
      <c r="C13355" s="130">
        <v>1.0699847310864801</v>
      </c>
      <c r="D13355" s="130"/>
      <c r="E13355" s="130">
        <v>-0.27738551156560598</v>
      </c>
    </row>
    <row r="13356" spans="1:5" x14ac:dyDescent="0.25">
      <c r="A13356" s="130">
        <v>68388.569284415498</v>
      </c>
      <c r="B13356" s="130">
        <v>1.6347566742253701</v>
      </c>
      <c r="C13356" s="130">
        <v>1.0699460625852899</v>
      </c>
      <c r="D13356" s="130"/>
      <c r="E13356" s="130">
        <v>-0.277495725092615</v>
      </c>
    </row>
    <row r="13357" spans="1:5" x14ac:dyDescent="0.25">
      <c r="A13357" s="130">
        <v>68393.379238929294</v>
      </c>
      <c r="B13357" s="130">
        <v>0.53335659977249406</v>
      </c>
      <c r="C13357" s="130">
        <v>1.0699181652518299</v>
      </c>
      <c r="D13357" s="130"/>
      <c r="E13357" s="130">
        <v>-0.27757548913494401</v>
      </c>
    </row>
    <row r="13358" spans="1:5" x14ac:dyDescent="0.25">
      <c r="A13358" s="130">
        <v>68397.234437182502</v>
      </c>
      <c r="B13358" s="130">
        <v>-0.769453153268573</v>
      </c>
      <c r="C13358" s="130">
        <v>1.06989586143976</v>
      </c>
      <c r="D13358" s="130"/>
      <c r="E13358" s="130">
        <v>-0.27763941234015999</v>
      </c>
    </row>
    <row r="13359" spans="1:5" x14ac:dyDescent="0.25">
      <c r="A13359" s="130">
        <v>68417.000790331498</v>
      </c>
      <c r="B13359" s="130">
        <v>1.1366279521290099</v>
      </c>
      <c r="C13359" s="130">
        <v>1.06978228544424</v>
      </c>
      <c r="D13359" s="130"/>
      <c r="E13359" s="130">
        <v>-0.27796704728903598</v>
      </c>
    </row>
    <row r="13360" spans="1:5" x14ac:dyDescent="0.25">
      <c r="A13360" s="130">
        <v>68421.159482520001</v>
      </c>
      <c r="B13360" s="130">
        <v>2.6815538190727399</v>
      </c>
      <c r="C13360" s="130">
        <v>1.06975855551416</v>
      </c>
      <c r="D13360" s="130"/>
      <c r="E13360" s="130">
        <v>-0.27803595540923898</v>
      </c>
    </row>
    <row r="13361" spans="1:5" x14ac:dyDescent="0.25">
      <c r="A13361" s="130">
        <v>68424.851968862698</v>
      </c>
      <c r="B13361" s="130">
        <v>-1.6443585632181501</v>
      </c>
      <c r="C13361" s="130">
        <v>1.0697375338795401</v>
      </c>
      <c r="D13361" s="130"/>
      <c r="E13361" s="130">
        <v>-0.27809713172162998</v>
      </c>
    </row>
    <row r="13362" spans="1:5" x14ac:dyDescent="0.25">
      <c r="A13362" s="130">
        <v>68427.221235771794</v>
      </c>
      <c r="B13362" s="130">
        <v>0.84593059471358401</v>
      </c>
      <c r="C13362" s="130">
        <v>1.0697240692290899</v>
      </c>
      <c r="D13362" s="130"/>
      <c r="E13362" s="130">
        <v>-0.27813638178656003</v>
      </c>
    </row>
    <row r="13363" spans="1:5" x14ac:dyDescent="0.25">
      <c r="A13363" s="130">
        <v>68435.843357350095</v>
      </c>
      <c r="B13363" s="130">
        <v>1.05691519082503</v>
      </c>
      <c r="C13363" s="130">
        <v>1.06967522596604</v>
      </c>
      <c r="D13363" s="130"/>
      <c r="E13363" s="130">
        <v>-0.27827919606358398</v>
      </c>
    </row>
    <row r="13364" spans="1:5" x14ac:dyDescent="0.25">
      <c r="A13364" s="130">
        <v>68443.935678409194</v>
      </c>
      <c r="B13364" s="130">
        <v>1.0345937488864101</v>
      </c>
      <c r="C13364" s="130">
        <v>1.06962960695633</v>
      </c>
      <c r="D13364" s="130"/>
      <c r="E13364" s="130">
        <v>-0.27841320254727298</v>
      </c>
    </row>
    <row r="13365" spans="1:5" x14ac:dyDescent="0.25">
      <c r="A13365" s="130">
        <v>68448.644197963396</v>
      </c>
      <c r="B13365" s="130">
        <v>0.52936772202285498</v>
      </c>
      <c r="C13365" s="130">
        <v>1.06960316260801</v>
      </c>
      <c r="D13365" s="130"/>
      <c r="E13365" s="130">
        <v>-0.278491159858342</v>
      </c>
    </row>
    <row r="13366" spans="1:5" x14ac:dyDescent="0.25">
      <c r="A13366" s="130">
        <v>68455.311103631495</v>
      </c>
      <c r="B13366" s="130">
        <v>0.89097606584238598</v>
      </c>
      <c r="C13366" s="130">
        <v>1.0695658437733599</v>
      </c>
      <c r="D13366" s="130"/>
      <c r="E13366" s="130">
        <v>-0.27860152336521099</v>
      </c>
    </row>
    <row r="13367" spans="1:5" x14ac:dyDescent="0.25">
      <c r="A13367" s="130">
        <v>68464.787390702302</v>
      </c>
      <c r="B13367" s="130">
        <v>0.89450491873055404</v>
      </c>
      <c r="C13367" s="130">
        <v>1.06951304920952</v>
      </c>
      <c r="D13367" s="130"/>
      <c r="E13367" s="130">
        <v>-0.27875835664771198</v>
      </c>
    </row>
    <row r="13368" spans="1:5" x14ac:dyDescent="0.25">
      <c r="A13368" s="130">
        <v>68467.7326702914</v>
      </c>
      <c r="B13368" s="130">
        <v>0.26420580848476299</v>
      </c>
      <c r="C13368" s="130">
        <v>1.0694967000492599</v>
      </c>
      <c r="D13368" s="130"/>
      <c r="E13368" s="130">
        <v>-0.27880709251748298</v>
      </c>
    </row>
    <row r="13369" spans="1:5" x14ac:dyDescent="0.25">
      <c r="A13369" s="130">
        <v>68469.6932803768</v>
      </c>
      <c r="B13369" s="130">
        <v>0.15042645612615099</v>
      </c>
      <c r="C13369" s="130">
        <v>1.0694858324168299</v>
      </c>
      <c r="D13369" s="130"/>
      <c r="E13369" s="130">
        <v>-0.27883953265523997</v>
      </c>
    </row>
    <row r="13370" spans="1:5" x14ac:dyDescent="0.25">
      <c r="A13370" s="130">
        <v>68471.445140622993</v>
      </c>
      <c r="B13370" s="130">
        <v>-6.1822017122459298E-3</v>
      </c>
      <c r="C13370" s="130">
        <v>1.0694761324584501</v>
      </c>
      <c r="D13370" s="130"/>
      <c r="E13370" s="130">
        <v>-0.27886851727830603</v>
      </c>
    </row>
    <row r="13371" spans="1:5" x14ac:dyDescent="0.25">
      <c r="A13371" s="130">
        <v>68471.468208035294</v>
      </c>
      <c r="B13371" s="130">
        <v>1.57785869070981</v>
      </c>
      <c r="C13371" s="130">
        <v>1.06947600480195</v>
      </c>
      <c r="D13371" s="130"/>
      <c r="E13371" s="130">
        <v>-0.27886889892012601</v>
      </c>
    </row>
    <row r="13372" spans="1:5" x14ac:dyDescent="0.25">
      <c r="A13372" s="130">
        <v>68477.232118283398</v>
      </c>
      <c r="B13372" s="130">
        <v>0.47332016999492899</v>
      </c>
      <c r="C13372" s="130">
        <v>1.06944416112455</v>
      </c>
      <c r="D13372" s="130"/>
      <c r="E13372" s="130">
        <v>-0.27896425272731701</v>
      </c>
    </row>
    <row r="13373" spans="1:5" x14ac:dyDescent="0.25">
      <c r="A13373" s="130">
        <v>68487.292520436298</v>
      </c>
      <c r="B13373" s="130">
        <v>1.76788782800323</v>
      </c>
      <c r="C13373" s="130">
        <v>1.0693888387157999</v>
      </c>
      <c r="D13373" s="130"/>
      <c r="E13373" s="130">
        <v>-0.27913064649262098</v>
      </c>
    </row>
    <row r="13374" spans="1:5" x14ac:dyDescent="0.25">
      <c r="A13374" s="130">
        <v>68496.667473537105</v>
      </c>
      <c r="B13374" s="130">
        <v>1.0469581335640801</v>
      </c>
      <c r="C13374" s="130">
        <v>1.0693375798265901</v>
      </c>
      <c r="D13374" s="130"/>
      <c r="E13374" s="130">
        <v>-0.27928565983816001</v>
      </c>
    </row>
    <row r="13375" spans="1:5" x14ac:dyDescent="0.25">
      <c r="A13375" s="130">
        <v>68505.084688975796</v>
      </c>
      <c r="B13375" s="130">
        <v>1.24062418797628</v>
      </c>
      <c r="C13375" s="130">
        <v>1.0692917984133901</v>
      </c>
      <c r="D13375" s="130"/>
      <c r="E13375" s="130">
        <v>-0.27942480144547099</v>
      </c>
    </row>
    <row r="13376" spans="1:5" x14ac:dyDescent="0.25">
      <c r="A13376" s="130">
        <v>68506.842957606001</v>
      </c>
      <c r="B13376" s="130">
        <v>0.98661560293722395</v>
      </c>
      <c r="C13376" s="130">
        <v>1.0692822638564501</v>
      </c>
      <c r="D13376" s="130"/>
      <c r="E13376" s="130">
        <v>-0.27945386241433501</v>
      </c>
    </row>
    <row r="13377" spans="1:5" x14ac:dyDescent="0.25">
      <c r="A13377" s="130">
        <v>68509.036978451099</v>
      </c>
      <c r="B13377" s="130">
        <v>1.51216744393623</v>
      </c>
      <c r="C13377" s="130">
        <v>1.06927038023572</v>
      </c>
      <c r="D13377" s="130"/>
      <c r="E13377" s="130">
        <v>-0.27949012350533298</v>
      </c>
    </row>
    <row r="13378" spans="1:5" x14ac:dyDescent="0.25">
      <c r="A13378" s="130">
        <v>68510.672403876102</v>
      </c>
      <c r="B13378" s="130">
        <v>1.01289015874289</v>
      </c>
      <c r="C13378" s="130">
        <v>1.0692615321952501</v>
      </c>
      <c r="D13378" s="130"/>
      <c r="E13378" s="130">
        <v>-0.27951715106832398</v>
      </c>
    </row>
    <row r="13379" spans="1:5" x14ac:dyDescent="0.25">
      <c r="A13379" s="130">
        <v>68530.942176872704</v>
      </c>
      <c r="B13379" s="130">
        <v>1.31769141617717</v>
      </c>
      <c r="C13379" s="130">
        <v>1.0691525761377001</v>
      </c>
      <c r="D13379" s="130"/>
      <c r="E13379" s="130">
        <v>-0.27985203007003601</v>
      </c>
    </row>
    <row r="13380" spans="1:5" x14ac:dyDescent="0.25">
      <c r="A13380" s="130">
        <v>68533.926559244093</v>
      </c>
      <c r="B13380" s="130">
        <v>-7.3529163746488505E-2</v>
      </c>
      <c r="C13380" s="130">
        <v>1.06913664451205</v>
      </c>
      <c r="D13380" s="130"/>
      <c r="E13380" s="130">
        <v>-0.2799013188367</v>
      </c>
    </row>
    <row r="13381" spans="1:5" x14ac:dyDescent="0.25">
      <c r="A13381" s="130">
        <v>68533.988900929195</v>
      </c>
      <c r="B13381" s="130">
        <v>1.18456231269002</v>
      </c>
      <c r="C13381" s="130">
        <v>1.06913631201235</v>
      </c>
      <c r="D13381" s="130"/>
      <c r="E13381" s="130">
        <v>-0.27990234839977002</v>
      </c>
    </row>
    <row r="13382" spans="1:5" x14ac:dyDescent="0.25">
      <c r="A13382" s="130">
        <v>68537.704674601497</v>
      </c>
      <c r="B13382" s="130">
        <v>1.06699979953335</v>
      </c>
      <c r="C13382" s="130">
        <v>1.06911651613725</v>
      </c>
      <c r="D13382" s="130"/>
      <c r="E13382" s="130">
        <v>-0.27996371047388402</v>
      </c>
    </row>
    <row r="13383" spans="1:5" x14ac:dyDescent="0.25">
      <c r="A13383" s="130">
        <v>68542.326399765399</v>
      </c>
      <c r="B13383" s="130">
        <v>1.70536523317859</v>
      </c>
      <c r="C13383" s="130">
        <v>1.06909195471024</v>
      </c>
      <c r="D13383" s="130"/>
      <c r="E13383" s="130">
        <v>-0.28004002421142699</v>
      </c>
    </row>
    <row r="13384" spans="1:5" x14ac:dyDescent="0.25">
      <c r="A13384" s="130">
        <v>68554.000193498097</v>
      </c>
      <c r="B13384" s="130">
        <v>1.8159986096637299</v>
      </c>
      <c r="C13384" s="130">
        <v>1.06903021612317</v>
      </c>
      <c r="D13384" s="130"/>
      <c r="E13384" s="130">
        <v>-0.28023273617312999</v>
      </c>
    </row>
    <row r="13385" spans="1:5" x14ac:dyDescent="0.25">
      <c r="A13385" s="130">
        <v>68571.855063184703</v>
      </c>
      <c r="B13385" s="130">
        <v>1.2848522154449</v>
      </c>
      <c r="C13385" s="130">
        <v>1.0689366153398601</v>
      </c>
      <c r="D13385" s="130"/>
      <c r="E13385" s="130">
        <v>-0.280527360522415</v>
      </c>
    </row>
    <row r="13386" spans="1:5" x14ac:dyDescent="0.25">
      <c r="A13386" s="130">
        <v>68578.943257144201</v>
      </c>
      <c r="B13386" s="130">
        <v>2.1443838045877901</v>
      </c>
      <c r="C13386" s="130">
        <v>1.06889973283668</v>
      </c>
      <c r="D13386" s="130"/>
      <c r="E13386" s="130">
        <v>-0.280644281261061</v>
      </c>
    </row>
    <row r="13387" spans="1:5" x14ac:dyDescent="0.25">
      <c r="A13387" s="130">
        <v>68584.335635961994</v>
      </c>
      <c r="B13387" s="130">
        <v>0.59382962923830696</v>
      </c>
      <c r="C13387" s="130">
        <v>1.0688717789058799</v>
      </c>
      <c r="D13387" s="130"/>
      <c r="E13387" s="130">
        <v>-0.28073321331315798</v>
      </c>
    </row>
    <row r="13388" spans="1:5" x14ac:dyDescent="0.25">
      <c r="A13388" s="130">
        <v>68595.164529108195</v>
      </c>
      <c r="B13388" s="130">
        <v>0.10143960401523</v>
      </c>
      <c r="C13388" s="130">
        <v>1.0688159144051499</v>
      </c>
      <c r="D13388" s="130"/>
      <c r="E13388" s="130">
        <v>-0.280911763610043</v>
      </c>
    </row>
    <row r="13389" spans="1:5" x14ac:dyDescent="0.25">
      <c r="A13389" s="130">
        <v>68595.440250777698</v>
      </c>
      <c r="B13389" s="130">
        <v>1.1185413993714901</v>
      </c>
      <c r="C13389" s="130">
        <v>1.0688144967345401</v>
      </c>
      <c r="D13389" s="130"/>
      <c r="E13389" s="130">
        <v>-0.28091630907159598</v>
      </c>
    </row>
    <row r="13390" spans="1:5" x14ac:dyDescent="0.25">
      <c r="A13390" s="130">
        <v>68596.247204161104</v>
      </c>
      <c r="B13390" s="130">
        <v>0.35290104094929398</v>
      </c>
      <c r="C13390" s="130">
        <v>1.0688103489924199</v>
      </c>
      <c r="D13390" s="130"/>
      <c r="E13390" s="130">
        <v>-0.28092961204640099</v>
      </c>
    </row>
    <row r="13391" spans="1:5" x14ac:dyDescent="0.25">
      <c r="A13391" s="130">
        <v>68608.723796160804</v>
      </c>
      <c r="B13391" s="130">
        <v>0.92988902100354898</v>
      </c>
      <c r="C13391" s="130">
        <v>1.0687464745331701</v>
      </c>
      <c r="D13391" s="130"/>
      <c r="E13391" s="130">
        <v>-0.28113525473430501</v>
      </c>
    </row>
    <row r="13392" spans="1:5" x14ac:dyDescent="0.25">
      <c r="A13392" s="130">
        <v>68613.0403403042</v>
      </c>
      <c r="B13392" s="130">
        <v>0.75165887657033803</v>
      </c>
      <c r="C13392" s="130">
        <v>1.06872448715682</v>
      </c>
      <c r="D13392" s="130"/>
      <c r="E13392" s="130">
        <v>-0.28120638403397602</v>
      </c>
    </row>
    <row r="13393" spans="1:5" x14ac:dyDescent="0.25">
      <c r="A13393" s="130">
        <v>68617.370564458601</v>
      </c>
      <c r="B13393" s="130">
        <v>1.43929887068091</v>
      </c>
      <c r="C13393" s="130">
        <v>1.0687024874450799</v>
      </c>
      <c r="D13393" s="130"/>
      <c r="E13393" s="130">
        <v>-0.28127772988003402</v>
      </c>
    </row>
    <row r="13394" spans="1:5" x14ac:dyDescent="0.25">
      <c r="A13394" s="130">
        <v>68623.520514079893</v>
      </c>
      <c r="B13394" s="130">
        <v>0.34937712142317801</v>
      </c>
      <c r="C13394" s="130">
        <v>1.0686713411209099</v>
      </c>
      <c r="D13394" s="130"/>
      <c r="E13394" s="130">
        <v>-0.28137904269678699</v>
      </c>
    </row>
    <row r="13395" spans="1:5" x14ac:dyDescent="0.25">
      <c r="A13395" s="130">
        <v>68624.551892223797</v>
      </c>
      <c r="B13395" s="130">
        <v>0.36065161357641301</v>
      </c>
      <c r="C13395" s="130">
        <v>1.0686661290235699</v>
      </c>
      <c r="D13395" s="130"/>
      <c r="E13395" s="130">
        <v>-0.28139603162134202</v>
      </c>
    </row>
    <row r="13396" spans="1:5" x14ac:dyDescent="0.25">
      <c r="A13396" s="130">
        <v>68625.273662421503</v>
      </c>
      <c r="B13396" s="130">
        <v>1.68109158693925</v>
      </c>
      <c r="C13396" s="130">
        <v>1.0686624834668901</v>
      </c>
      <c r="D13396" s="130"/>
      <c r="E13396" s="130">
        <v>-0.28140792036482798</v>
      </c>
    </row>
    <row r="13397" spans="1:5" x14ac:dyDescent="0.25">
      <c r="A13397" s="130">
        <v>68628.136631451605</v>
      </c>
      <c r="B13397" s="130">
        <v>0.96822968949863397</v>
      </c>
      <c r="C13397" s="130">
        <v>1.0686480386563699</v>
      </c>
      <c r="D13397" s="130"/>
      <c r="E13397" s="130">
        <v>-0.28145507574668999</v>
      </c>
    </row>
    <row r="13398" spans="1:5" x14ac:dyDescent="0.25">
      <c r="A13398" s="130">
        <v>68630.270652246894</v>
      </c>
      <c r="B13398" s="130">
        <v>1.39550412703935</v>
      </c>
      <c r="C13398" s="130">
        <v>1.0686372879059201</v>
      </c>
      <c r="D13398" s="130"/>
      <c r="E13398" s="130">
        <v>-0.28149022224371201</v>
      </c>
    </row>
    <row r="13399" spans="1:5" x14ac:dyDescent="0.25">
      <c r="A13399" s="130">
        <v>68637.704313402195</v>
      </c>
      <c r="B13399" s="130">
        <v>1.8912279366065201</v>
      </c>
      <c r="C13399" s="130">
        <v>1.06859994671648</v>
      </c>
      <c r="D13399" s="130"/>
      <c r="E13399" s="130">
        <v>-0.28161263492056399</v>
      </c>
    </row>
    <row r="13400" spans="1:5" x14ac:dyDescent="0.25">
      <c r="A13400" s="130">
        <v>68647.116037286207</v>
      </c>
      <c r="B13400" s="130">
        <v>0.208102269283716</v>
      </c>
      <c r="C13400" s="130">
        <v>1.06855290938768</v>
      </c>
      <c r="D13400" s="130"/>
      <c r="E13400" s="130">
        <v>-0.281767583499267</v>
      </c>
    </row>
    <row r="13401" spans="1:5" x14ac:dyDescent="0.25">
      <c r="A13401" s="130">
        <v>68648.540639593994</v>
      </c>
      <c r="B13401" s="130">
        <v>-0.160227367748422</v>
      </c>
      <c r="C13401" s="130">
        <v>1.06854581292287</v>
      </c>
      <c r="D13401" s="130"/>
      <c r="E13401" s="130">
        <v>-0.28179103358237101</v>
      </c>
    </row>
    <row r="13402" spans="1:5" x14ac:dyDescent="0.25">
      <c r="A13402" s="130">
        <v>68649.757542429696</v>
      </c>
      <c r="B13402" s="130">
        <v>0.94191297958061704</v>
      </c>
      <c r="C13402" s="130">
        <v>1.06853975593318</v>
      </c>
      <c r="D13402" s="130"/>
      <c r="E13402" s="130">
        <v>-0.28181106400672201</v>
      </c>
    </row>
    <row r="13403" spans="1:5" x14ac:dyDescent="0.25">
      <c r="A13403" s="130">
        <v>68655.969333072295</v>
      </c>
      <c r="B13403" s="130">
        <v>1.5010681600697</v>
      </c>
      <c r="C13403" s="130">
        <v>1.0685089069890299</v>
      </c>
      <c r="D13403" s="130"/>
      <c r="E13403" s="130">
        <v>-0.28191330019982502</v>
      </c>
    </row>
    <row r="13404" spans="1:5" x14ac:dyDescent="0.25">
      <c r="A13404" s="130">
        <v>68660.149439952904</v>
      </c>
      <c r="B13404" s="130">
        <v>1.31349744419784</v>
      </c>
      <c r="C13404" s="130">
        <v>1.0684882130968301</v>
      </c>
      <c r="D13404" s="130"/>
      <c r="E13404" s="130">
        <v>-0.28198208783168699</v>
      </c>
    </row>
    <row r="13405" spans="1:5" x14ac:dyDescent="0.25">
      <c r="A13405" s="130">
        <v>68666.980856444206</v>
      </c>
      <c r="B13405" s="130">
        <v>0.73228471821937802</v>
      </c>
      <c r="C13405" s="130">
        <v>1.06845450655464</v>
      </c>
      <c r="D13405" s="130"/>
      <c r="E13405" s="130">
        <v>-0.28209448748905902</v>
      </c>
    </row>
    <row r="13406" spans="1:5" x14ac:dyDescent="0.25">
      <c r="A13406" s="130">
        <v>68671.260400861705</v>
      </c>
      <c r="B13406" s="130">
        <v>1.60186783416731</v>
      </c>
      <c r="C13406" s="130">
        <v>1.0684334622353799</v>
      </c>
      <c r="D13406" s="130"/>
      <c r="E13406" s="130">
        <v>-0.28216488906780002</v>
      </c>
    </row>
    <row r="13407" spans="1:5" x14ac:dyDescent="0.25">
      <c r="A13407" s="130">
        <v>68672.4214045103</v>
      </c>
      <c r="B13407" s="130">
        <v>0.40439312334303901</v>
      </c>
      <c r="C13407" s="130">
        <v>1.0684277625283101</v>
      </c>
      <c r="D13407" s="130"/>
      <c r="E13407" s="130">
        <v>-0.282183986918005</v>
      </c>
    </row>
    <row r="13408" spans="1:5" x14ac:dyDescent="0.25">
      <c r="A13408" s="130">
        <v>68677.071778988102</v>
      </c>
      <c r="B13408" s="130">
        <v>0.53267567594699206</v>
      </c>
      <c r="C13408" s="130">
        <v>1.06840497278945</v>
      </c>
      <c r="D13408" s="130"/>
      <c r="E13408" s="130">
        <v>-0.28226047654633601</v>
      </c>
    </row>
    <row r="13409" spans="1:5" x14ac:dyDescent="0.25">
      <c r="A13409" s="130">
        <v>68682.480280771895</v>
      </c>
      <c r="B13409" s="130">
        <v>0.74417466629470597</v>
      </c>
      <c r="C13409" s="130">
        <v>1.06837854876995</v>
      </c>
      <c r="D13409" s="130"/>
      <c r="E13409" s="130">
        <v>-0.28234942303724703</v>
      </c>
    </row>
    <row r="13410" spans="1:5" x14ac:dyDescent="0.25">
      <c r="A13410" s="130">
        <v>68683.912798615405</v>
      </c>
      <c r="B13410" s="130">
        <v>0.49518885986328298</v>
      </c>
      <c r="C13410" s="130">
        <v>1.06837156456538</v>
      </c>
      <c r="D13410" s="130"/>
      <c r="E13410" s="130">
        <v>-0.28237297945168399</v>
      </c>
    </row>
    <row r="13411" spans="1:5" x14ac:dyDescent="0.25">
      <c r="A13411" s="130">
        <v>68688.717697208398</v>
      </c>
      <c r="B13411" s="130">
        <v>3.29067284346654</v>
      </c>
      <c r="C13411" s="130">
        <v>1.06834818288207</v>
      </c>
      <c r="D13411" s="130"/>
      <c r="E13411" s="130">
        <v>-0.28245198442805203</v>
      </c>
    </row>
    <row r="13412" spans="1:5" x14ac:dyDescent="0.25">
      <c r="A13412" s="130">
        <v>68701.598408112899</v>
      </c>
      <c r="B13412" s="130">
        <v>1.0714360790275099</v>
      </c>
      <c r="C13412" s="130">
        <v>1.0682858396591199</v>
      </c>
      <c r="D13412" s="130"/>
      <c r="E13412" s="130">
        <v>-0.28266372286363201</v>
      </c>
    </row>
    <row r="13413" spans="1:5" x14ac:dyDescent="0.25">
      <c r="A13413" s="130">
        <v>68710.287117729196</v>
      </c>
      <c r="B13413" s="130">
        <v>-0.678587640459272</v>
      </c>
      <c r="C13413" s="130">
        <v>1.0682440621701701</v>
      </c>
      <c r="D13413" s="130"/>
      <c r="E13413" s="130">
        <v>-0.282806507203965</v>
      </c>
    </row>
    <row r="13414" spans="1:5" x14ac:dyDescent="0.25">
      <c r="A13414" s="130">
        <v>68711.464501331793</v>
      </c>
      <c r="B13414" s="130">
        <v>-1.5927168152562999E-2</v>
      </c>
      <c r="C13414" s="130">
        <v>1.0682384180804001</v>
      </c>
      <c r="D13414" s="130"/>
      <c r="E13414" s="130">
        <v>-0.28282585278301697</v>
      </c>
    </row>
    <row r="13415" spans="1:5" x14ac:dyDescent="0.25">
      <c r="A13415" s="130">
        <v>68713.243188828506</v>
      </c>
      <c r="B13415" s="130">
        <v>1.06601893466558</v>
      </c>
      <c r="C13415" s="130">
        <v>1.0682298991972701</v>
      </c>
      <c r="D13415" s="130"/>
      <c r="E13415" s="130">
        <v>-0.28285507713997998</v>
      </c>
    </row>
    <row r="13416" spans="1:5" x14ac:dyDescent="0.25">
      <c r="A13416" s="130">
        <v>68715.519722716999</v>
      </c>
      <c r="B13416" s="130">
        <v>1.7505680384301401</v>
      </c>
      <c r="C13416" s="130">
        <v>1.06821900944624</v>
      </c>
      <c r="D13416" s="130"/>
      <c r="E13416" s="130">
        <v>-0.28289247908069198</v>
      </c>
    </row>
    <row r="13417" spans="1:5" x14ac:dyDescent="0.25">
      <c r="A13417" s="130">
        <v>68721.864340829197</v>
      </c>
      <c r="B13417" s="130">
        <v>0.29139352190117301</v>
      </c>
      <c r="C13417" s="130">
        <v>1.06818874012878</v>
      </c>
      <c r="D13417" s="130"/>
      <c r="E13417" s="130">
        <v>-0.28299670404020499</v>
      </c>
    </row>
    <row r="13418" spans="1:5" x14ac:dyDescent="0.25">
      <c r="A13418" s="130">
        <v>68735.653623658494</v>
      </c>
      <c r="B13418" s="130">
        <v>0.77331106358757795</v>
      </c>
      <c r="C13418" s="130">
        <v>1.06812335814783</v>
      </c>
      <c r="D13418" s="130"/>
      <c r="E13418" s="130">
        <v>-0.28322315927928698</v>
      </c>
    </row>
    <row r="13419" spans="1:5" x14ac:dyDescent="0.25">
      <c r="A13419" s="130">
        <v>68736.476832318498</v>
      </c>
      <c r="B13419" s="130">
        <v>1.2554916102525101E-3</v>
      </c>
      <c r="C13419" s="130">
        <v>1.0681194723829699</v>
      </c>
      <c r="D13419" s="130"/>
      <c r="E13419" s="130">
        <v>-0.283236675631719</v>
      </c>
    </row>
    <row r="13420" spans="1:5" x14ac:dyDescent="0.25">
      <c r="A13420" s="130">
        <v>68745.831725968397</v>
      </c>
      <c r="B13420" s="130">
        <v>0.81136113999220605</v>
      </c>
      <c r="C13420" s="130">
        <v>1.06807545268142</v>
      </c>
      <c r="D13420" s="130"/>
      <c r="E13420" s="130">
        <v>-0.28339025220687403</v>
      </c>
    </row>
    <row r="13421" spans="1:5" x14ac:dyDescent="0.25">
      <c r="A13421" s="130">
        <v>68747.336749947906</v>
      </c>
      <c r="B13421" s="130">
        <v>0.57208328896716198</v>
      </c>
      <c r="C13421" s="130">
        <v>1.06806839437997</v>
      </c>
      <c r="D13421" s="130"/>
      <c r="E13421" s="130">
        <v>-0.28341495589761101</v>
      </c>
    </row>
    <row r="13422" spans="1:5" x14ac:dyDescent="0.25">
      <c r="A13422" s="130">
        <v>68754.919335557905</v>
      </c>
      <c r="B13422" s="130">
        <v>0.51138873741016799</v>
      </c>
      <c r="C13422" s="130">
        <v>1.0680329327079601</v>
      </c>
      <c r="D13422" s="130"/>
      <c r="E13422" s="130">
        <v>-0.28353940136984201</v>
      </c>
    </row>
    <row r="13423" spans="1:5" x14ac:dyDescent="0.25">
      <c r="A13423" s="130">
        <v>68755.7301261955</v>
      </c>
      <c r="B13423" s="130">
        <v>1.1013897271506401</v>
      </c>
      <c r="C13423" s="130">
        <v>1.06802915065855</v>
      </c>
      <c r="D13423" s="130"/>
      <c r="E13423" s="130">
        <v>-0.28355270647119601</v>
      </c>
    </row>
    <row r="13424" spans="1:5" x14ac:dyDescent="0.25">
      <c r="A13424" s="130">
        <v>68757.485786265199</v>
      </c>
      <c r="B13424" s="130">
        <v>0.57002779357091504</v>
      </c>
      <c r="C13424" s="130">
        <v>1.0680209676057799</v>
      </c>
      <c r="D13424" s="130"/>
      <c r="E13424" s="130">
        <v>-0.283581515850298</v>
      </c>
    </row>
    <row r="13425" spans="1:5" x14ac:dyDescent="0.25">
      <c r="A13425" s="130">
        <v>68771.1584910768</v>
      </c>
      <c r="B13425" s="130">
        <v>0.37224306905110399</v>
      </c>
      <c r="C13425" s="130">
        <v>1.0679575421674701</v>
      </c>
      <c r="D13425" s="130"/>
      <c r="E13425" s="130">
        <v>-0.28380582746406302</v>
      </c>
    </row>
    <row r="13426" spans="1:5" x14ac:dyDescent="0.25">
      <c r="A13426" s="130">
        <v>68791.705843324205</v>
      </c>
      <c r="B13426" s="130">
        <v>1.67882651126616</v>
      </c>
      <c r="C13426" s="130">
        <v>1.0678632288454799</v>
      </c>
      <c r="D13426" s="130"/>
      <c r="E13426" s="130">
        <v>-0.28414275769901798</v>
      </c>
    </row>
    <row r="13427" spans="1:5" x14ac:dyDescent="0.25">
      <c r="A13427" s="130">
        <v>68808.436370762298</v>
      </c>
      <c r="B13427" s="130">
        <v>-0.23055063059459499</v>
      </c>
      <c r="C13427" s="130">
        <v>1.0677873171402801</v>
      </c>
      <c r="D13427" s="130"/>
      <c r="E13427" s="130">
        <v>-0.28441695398220102</v>
      </c>
    </row>
    <row r="13428" spans="1:5" x14ac:dyDescent="0.25">
      <c r="A13428" s="130">
        <v>68814.186191314802</v>
      </c>
      <c r="B13428" s="130">
        <v>1.1074009115360299</v>
      </c>
      <c r="C13428" s="130">
        <v>1.0677614099974</v>
      </c>
      <c r="D13428" s="130"/>
      <c r="E13428" s="130">
        <v>-0.28451115730820098</v>
      </c>
    </row>
    <row r="13429" spans="1:5" x14ac:dyDescent="0.25">
      <c r="A13429" s="130">
        <v>68836.473656796094</v>
      </c>
      <c r="B13429" s="130">
        <v>1.2382266557064301</v>
      </c>
      <c r="C13429" s="130">
        <v>1.06766186051961</v>
      </c>
      <c r="D13429" s="130"/>
      <c r="E13429" s="130">
        <v>-0.284876161709053</v>
      </c>
    </row>
    <row r="13430" spans="1:5" x14ac:dyDescent="0.25">
      <c r="A13430" s="130">
        <v>68839.676506798001</v>
      </c>
      <c r="B13430" s="130">
        <v>1.33790349337228</v>
      </c>
      <c r="C13430" s="130">
        <v>1.0676476679750899</v>
      </c>
      <c r="D13430" s="130"/>
      <c r="E13430" s="130">
        <v>-0.28492859599530801</v>
      </c>
    </row>
    <row r="13431" spans="1:5" x14ac:dyDescent="0.25">
      <c r="A13431" s="130">
        <v>68843.886797636398</v>
      </c>
      <c r="B13431" s="130">
        <v>1.33679789616306</v>
      </c>
      <c r="C13431" s="130">
        <v>1.06762905436309</v>
      </c>
      <c r="D13431" s="130"/>
      <c r="E13431" s="130">
        <v>-0.28499751590944999</v>
      </c>
    </row>
    <row r="13432" spans="1:5" x14ac:dyDescent="0.25">
      <c r="A13432" s="130">
        <v>68844.713054885098</v>
      </c>
      <c r="B13432" s="130">
        <v>1.5607895234369</v>
      </c>
      <c r="C13432" s="130">
        <v>1.0676254072390401</v>
      </c>
      <c r="D13432" s="130"/>
      <c r="E13432" s="130">
        <v>-0.28501104026480401</v>
      </c>
    </row>
    <row r="13433" spans="1:5" x14ac:dyDescent="0.25">
      <c r="A13433" s="130">
        <v>68846.058785050205</v>
      </c>
      <c r="B13433" s="130">
        <v>-0.71574539467601495</v>
      </c>
      <c r="C13433" s="130">
        <v>1.06761947117559</v>
      </c>
      <c r="D13433" s="130"/>
      <c r="E13433" s="130">
        <v>-0.28503306677851598</v>
      </c>
    </row>
    <row r="13434" spans="1:5" x14ac:dyDescent="0.25">
      <c r="A13434" s="130">
        <v>68850.433616929498</v>
      </c>
      <c r="B13434" s="130">
        <v>2.1341920529623901</v>
      </c>
      <c r="C13434" s="130">
        <v>1.06760020810228</v>
      </c>
      <c r="D13434" s="130"/>
      <c r="E13434" s="130">
        <v>-0.28510466686581698</v>
      </c>
    </row>
    <row r="13435" spans="1:5" x14ac:dyDescent="0.25">
      <c r="A13435" s="130">
        <v>68865.140780175396</v>
      </c>
      <c r="B13435" s="130">
        <v>0.735634333129354</v>
      </c>
      <c r="C13435" s="130">
        <v>1.0675358353715101</v>
      </c>
      <c r="D13435" s="130"/>
      <c r="E13435" s="130">
        <v>-0.28534530385658102</v>
      </c>
    </row>
    <row r="13436" spans="1:5" x14ac:dyDescent="0.25">
      <c r="A13436" s="130">
        <v>68866.003815059303</v>
      </c>
      <c r="B13436" s="130">
        <v>2.0207639021839499</v>
      </c>
      <c r="C13436" s="130">
        <v>1.06753207628471</v>
      </c>
      <c r="D13436" s="130"/>
      <c r="E13436" s="130">
        <v>-0.28535942158976701</v>
      </c>
    </row>
    <row r="13437" spans="1:5" x14ac:dyDescent="0.25">
      <c r="A13437" s="130">
        <v>68867.143393077597</v>
      </c>
      <c r="B13437" s="130">
        <v>0.17222346053611401</v>
      </c>
      <c r="C13437" s="130">
        <v>1.06752711578412</v>
      </c>
      <c r="D13437" s="130"/>
      <c r="E13437" s="130">
        <v>-0.28537806254773801</v>
      </c>
    </row>
    <row r="13438" spans="1:5" x14ac:dyDescent="0.25">
      <c r="A13438" s="130">
        <v>68867.775617874999</v>
      </c>
      <c r="B13438" s="130">
        <v>-0.14128682001062201</v>
      </c>
      <c r="C13438" s="130">
        <v>1.0675243652833</v>
      </c>
      <c r="D13438" s="130"/>
      <c r="E13438" s="130">
        <v>-0.28538840407473098</v>
      </c>
    </row>
    <row r="13439" spans="1:5" x14ac:dyDescent="0.25">
      <c r="A13439" s="130">
        <v>68868.7884452609</v>
      </c>
      <c r="B13439" s="130">
        <v>0.350397101876188</v>
      </c>
      <c r="C13439" s="130">
        <v>1.0675199612384201</v>
      </c>
      <c r="D13439" s="130"/>
      <c r="E13439" s="130">
        <v>-0.28540497086401101</v>
      </c>
    </row>
    <row r="13440" spans="1:5" x14ac:dyDescent="0.25">
      <c r="A13440" s="130">
        <v>68874.674778002998</v>
      </c>
      <c r="B13440" s="130">
        <v>0.232334033107051</v>
      </c>
      <c r="C13440" s="130">
        <v>1.0674944211874999</v>
      </c>
      <c r="D13440" s="130"/>
      <c r="E13440" s="130">
        <v>-0.28550124393245102</v>
      </c>
    </row>
    <row r="13441" spans="1:5" x14ac:dyDescent="0.25">
      <c r="A13441" s="130">
        <v>68874.801468760299</v>
      </c>
      <c r="B13441" s="130">
        <v>1.2531266111791299</v>
      </c>
      <c r="C13441" s="130">
        <v>1.0674938725285701</v>
      </c>
      <c r="D13441" s="130"/>
      <c r="E13441" s="130">
        <v>-0.28550331582649902</v>
      </c>
    </row>
    <row r="13442" spans="1:5" x14ac:dyDescent="0.25">
      <c r="A13442" s="130">
        <v>68882.243230047199</v>
      </c>
      <c r="B13442" s="130">
        <v>0.83693083670290902</v>
      </c>
      <c r="C13442" s="130">
        <v>1.0674617209785999</v>
      </c>
      <c r="D13442" s="130"/>
      <c r="E13442" s="130">
        <v>-0.28562500481540298</v>
      </c>
    </row>
    <row r="13443" spans="1:5" x14ac:dyDescent="0.25">
      <c r="A13443" s="130">
        <v>68882.617114939494</v>
      </c>
      <c r="B13443" s="130">
        <v>1.09126014461509</v>
      </c>
      <c r="C13443" s="130">
        <v>1.06746010959898</v>
      </c>
      <c r="D13443" s="130"/>
      <c r="E13443" s="130">
        <v>-0.28563111796277302</v>
      </c>
    </row>
    <row r="13444" spans="1:5" x14ac:dyDescent="0.25">
      <c r="A13444" s="130">
        <v>68885.190906859803</v>
      </c>
      <c r="B13444" s="130">
        <v>1.10298657232233</v>
      </c>
      <c r="C13444" s="130">
        <v>1.0674490272645301</v>
      </c>
      <c r="D13444" s="130"/>
      <c r="E13444" s="130">
        <v>-0.285673198575425</v>
      </c>
    </row>
    <row r="13445" spans="1:5" x14ac:dyDescent="0.25">
      <c r="A13445" s="130">
        <v>68904.715888165199</v>
      </c>
      <c r="B13445" s="130">
        <v>1.5028322032277299</v>
      </c>
      <c r="C13445" s="130">
        <v>1.0673655375747999</v>
      </c>
      <c r="D13445" s="130"/>
      <c r="E13445" s="130">
        <v>-0.28599232434070099</v>
      </c>
    </row>
    <row r="13446" spans="1:5" x14ac:dyDescent="0.25">
      <c r="A13446" s="130">
        <v>68906.269796811306</v>
      </c>
      <c r="B13446" s="130">
        <v>1.3598510623942499</v>
      </c>
      <c r="C13446" s="130">
        <v>1.06735893698342</v>
      </c>
      <c r="D13446" s="130"/>
      <c r="E13446" s="130">
        <v>-0.28601771451580899</v>
      </c>
    </row>
    <row r="13447" spans="1:5" x14ac:dyDescent="0.25">
      <c r="A13447" s="130">
        <v>68906.849160455196</v>
      </c>
      <c r="B13447" s="130">
        <v>0.40332578501300897</v>
      </c>
      <c r="C13447" s="130">
        <v>1.0673564776545099</v>
      </c>
      <c r="D13447" s="130"/>
      <c r="E13447" s="130">
        <v>-0.28602718077068401</v>
      </c>
    </row>
    <row r="13448" spans="1:5" x14ac:dyDescent="0.25">
      <c r="A13448" s="130">
        <v>68909.128947570498</v>
      </c>
      <c r="B13448" s="130">
        <v>1.3676281733328</v>
      </c>
      <c r="C13448" s="130">
        <v>1.06734680894969</v>
      </c>
      <c r="D13448" s="130"/>
      <c r="E13448" s="130">
        <v>-0.286064428815415</v>
      </c>
    </row>
    <row r="13449" spans="1:5" x14ac:dyDescent="0.25">
      <c r="A13449" s="130">
        <v>68912.492601643593</v>
      </c>
      <c r="B13449" s="130">
        <v>1.35106504847635</v>
      </c>
      <c r="C13449" s="130">
        <v>1.06733256886412</v>
      </c>
      <c r="D13449" s="130"/>
      <c r="E13449" s="130">
        <v>-0.28611938106033902</v>
      </c>
    </row>
    <row r="13450" spans="1:5" x14ac:dyDescent="0.25">
      <c r="A13450" s="130">
        <v>68914.890048049696</v>
      </c>
      <c r="B13450" s="130">
        <v>1.30767172585711</v>
      </c>
      <c r="C13450" s="130">
        <v>1.06732243766237</v>
      </c>
      <c r="D13450" s="130"/>
      <c r="E13450" s="130">
        <v>-0.286158545076377</v>
      </c>
    </row>
    <row r="13451" spans="1:5" x14ac:dyDescent="0.25">
      <c r="A13451" s="130">
        <v>68916.510198382297</v>
      </c>
      <c r="B13451" s="130">
        <v>1.8356988093028499</v>
      </c>
      <c r="C13451" s="130">
        <v>1.06731559985569</v>
      </c>
      <c r="D13451" s="130"/>
      <c r="E13451" s="130">
        <v>-0.286185009879105</v>
      </c>
    </row>
    <row r="13452" spans="1:5" x14ac:dyDescent="0.25">
      <c r="A13452" s="130">
        <v>68929.365747758799</v>
      </c>
      <c r="B13452" s="130">
        <v>-0.73148371461705397</v>
      </c>
      <c r="C13452" s="130">
        <v>1.06726159059752</v>
      </c>
      <c r="D13452" s="130"/>
      <c r="E13452" s="130">
        <v>-0.28639495899360901</v>
      </c>
    </row>
    <row r="13453" spans="1:5" x14ac:dyDescent="0.25">
      <c r="A13453" s="130">
        <v>68933.710660918397</v>
      </c>
      <c r="B13453" s="130">
        <v>0.92143424754034298</v>
      </c>
      <c r="C13453" s="130">
        <v>1.0672434355720499</v>
      </c>
      <c r="D13453" s="130"/>
      <c r="E13453" s="130">
        <v>-0.28646590004900002</v>
      </c>
    </row>
    <row r="13454" spans="1:5" x14ac:dyDescent="0.25">
      <c r="A13454" s="130">
        <v>68941.896682044098</v>
      </c>
      <c r="B13454" s="130">
        <v>8.9289664359504306E-2</v>
      </c>
      <c r="C13454" s="130">
        <v>1.0672093659614399</v>
      </c>
      <c r="D13454" s="130"/>
      <c r="E13454" s="130">
        <v>-0.28659953238762298</v>
      </c>
    </row>
    <row r="13455" spans="1:5" x14ac:dyDescent="0.25">
      <c r="A13455" s="130">
        <v>68944.451196458002</v>
      </c>
      <c r="B13455" s="130">
        <v>0.67306481269473495</v>
      </c>
      <c r="C13455" s="130">
        <v>1.0671987703639001</v>
      </c>
      <c r="D13455" s="130"/>
      <c r="E13455" s="130">
        <v>-0.28664122703973899</v>
      </c>
    </row>
    <row r="13456" spans="1:5" x14ac:dyDescent="0.25">
      <c r="A13456" s="130">
        <v>68955.968514320601</v>
      </c>
      <c r="B13456" s="130">
        <v>1.19000466417274</v>
      </c>
      <c r="C13456" s="130">
        <v>1.06715121136822</v>
      </c>
      <c r="D13456" s="130"/>
      <c r="E13456" s="130">
        <v>-0.286829174284567</v>
      </c>
    </row>
    <row r="13457" spans="1:5" x14ac:dyDescent="0.25">
      <c r="A13457" s="130">
        <v>68959.692072991704</v>
      </c>
      <c r="B13457" s="130">
        <v>2.0175481149983501</v>
      </c>
      <c r="C13457" s="130">
        <v>1.0671359096761599</v>
      </c>
      <c r="D13457" s="130"/>
      <c r="E13457" s="130">
        <v>-0.28688992454901002</v>
      </c>
    </row>
    <row r="13458" spans="1:5" x14ac:dyDescent="0.25">
      <c r="A13458" s="130">
        <v>68960.338118483807</v>
      </c>
      <c r="B13458" s="130">
        <v>0.24751836414942399</v>
      </c>
      <c r="C13458" s="130">
        <v>1.06713325847916</v>
      </c>
      <c r="D13458" s="130"/>
      <c r="E13458" s="130">
        <v>-0.28690046419300502</v>
      </c>
    </row>
    <row r="13459" spans="1:5" x14ac:dyDescent="0.25">
      <c r="A13459" s="130">
        <v>68965.326180681601</v>
      </c>
      <c r="B13459" s="130">
        <v>0.77755286170568805</v>
      </c>
      <c r="C13459" s="130">
        <v>1.06711282538745</v>
      </c>
      <c r="D13459" s="130"/>
      <c r="E13459" s="130">
        <v>-0.28698183333238397</v>
      </c>
    </row>
    <row r="13460" spans="1:5" x14ac:dyDescent="0.25">
      <c r="A13460" s="130">
        <v>68971.820684185601</v>
      </c>
      <c r="B13460" s="130">
        <v>1.19712938683438</v>
      </c>
      <c r="C13460" s="130">
        <v>1.0670863181647701</v>
      </c>
      <c r="D13460" s="130"/>
      <c r="E13460" s="130">
        <v>-0.28708775932309599</v>
      </c>
    </row>
    <row r="13461" spans="1:5" x14ac:dyDescent="0.25">
      <c r="A13461" s="130">
        <v>68972.914655406406</v>
      </c>
      <c r="B13461" s="130">
        <v>1.5545940502747999</v>
      </c>
      <c r="C13461" s="130">
        <v>1.06708186389576</v>
      </c>
      <c r="D13461" s="130"/>
      <c r="E13461" s="130">
        <v>-0.28710560016605202</v>
      </c>
    </row>
    <row r="13462" spans="1:5" x14ac:dyDescent="0.25">
      <c r="A13462" s="130">
        <v>68975.622718126397</v>
      </c>
      <c r="B13462" s="130">
        <v>0.96039296514842698</v>
      </c>
      <c r="C13462" s="130">
        <v>1.0670708509299101</v>
      </c>
      <c r="D13462" s="130"/>
      <c r="E13462" s="130">
        <v>-0.28714976174496698</v>
      </c>
    </row>
    <row r="13463" spans="1:5" x14ac:dyDescent="0.25">
      <c r="A13463" s="130">
        <v>68985.033287166603</v>
      </c>
      <c r="B13463" s="130">
        <v>-0.67835890429994705</v>
      </c>
      <c r="C13463" s="130">
        <v>1.0670327278754099</v>
      </c>
      <c r="D13463" s="130"/>
      <c r="E13463" s="130">
        <v>-0.28730319748958799</v>
      </c>
    </row>
    <row r="13464" spans="1:5" x14ac:dyDescent="0.25">
      <c r="A13464" s="130">
        <v>68997.665368336195</v>
      </c>
      <c r="B13464" s="130">
        <v>1.5628573191166499</v>
      </c>
      <c r="C13464" s="130">
        <v>1.0669819120942501</v>
      </c>
      <c r="D13464" s="130"/>
      <c r="E13464" s="130">
        <v>-0.28750909390295998</v>
      </c>
    </row>
    <row r="13465" spans="1:5" x14ac:dyDescent="0.25">
      <c r="A13465" s="130">
        <v>68999.882384427896</v>
      </c>
      <c r="B13465" s="130">
        <v>0.61422646014808202</v>
      </c>
      <c r="C13465" s="130">
        <v>1.0669730357191201</v>
      </c>
      <c r="D13465" s="130"/>
      <c r="E13465" s="130">
        <v>-0.28754522245730402</v>
      </c>
    </row>
    <row r="13466" spans="1:5" x14ac:dyDescent="0.25">
      <c r="A13466" s="130">
        <v>69003.661973687005</v>
      </c>
      <c r="B13466" s="130">
        <v>3.1119085186064499</v>
      </c>
      <c r="C13466" s="130">
        <v>1.0669579321126601</v>
      </c>
      <c r="D13466" s="130"/>
      <c r="E13466" s="130">
        <v>-0.28760680947052902</v>
      </c>
    </row>
    <row r="13467" spans="1:5" x14ac:dyDescent="0.25">
      <c r="A13467" s="130">
        <v>69017.194724814297</v>
      </c>
      <c r="B13467" s="130">
        <v>-0.86424072342054004</v>
      </c>
      <c r="C13467" s="130">
        <v>1.0669041518478599</v>
      </c>
      <c r="D13467" s="130"/>
      <c r="E13467" s="130">
        <v>-0.28782726614092502</v>
      </c>
    </row>
    <row r="13468" spans="1:5" x14ac:dyDescent="0.25">
      <c r="A13468" s="130">
        <v>69033.545380633004</v>
      </c>
      <c r="B13468" s="130">
        <v>0.99827652306290204</v>
      </c>
      <c r="C13468" s="130">
        <v>1.06683979072226</v>
      </c>
      <c r="D13468" s="130"/>
      <c r="E13468" s="130">
        <v>-0.28809351453501197</v>
      </c>
    </row>
    <row r="13469" spans="1:5" x14ac:dyDescent="0.25">
      <c r="A13469" s="130">
        <v>69036.065533682602</v>
      </c>
      <c r="B13469" s="130">
        <v>1.2461053318169</v>
      </c>
      <c r="C13469" s="130">
        <v>1.0668299304225599</v>
      </c>
      <c r="D13469" s="130"/>
      <c r="E13469" s="130">
        <v>-0.28813454077581302</v>
      </c>
    </row>
    <row r="13470" spans="1:5" x14ac:dyDescent="0.25">
      <c r="A13470" s="130">
        <v>69048.663522865507</v>
      </c>
      <c r="B13470" s="130">
        <v>1.4199612104497401</v>
      </c>
      <c r="C13470" s="130">
        <v>1.06678087789394</v>
      </c>
      <c r="D13470" s="130"/>
      <c r="E13470" s="130">
        <v>-0.28833958253578301</v>
      </c>
    </row>
    <row r="13471" spans="1:5" x14ac:dyDescent="0.25">
      <c r="A13471" s="130">
        <v>69049.740428610196</v>
      </c>
      <c r="B13471" s="130">
        <v>1.1344207870999301</v>
      </c>
      <c r="C13471" s="130">
        <v>1.06677670312691</v>
      </c>
      <c r="D13471" s="130"/>
      <c r="E13471" s="130">
        <v>-0.28835710656692498</v>
      </c>
    </row>
    <row r="13472" spans="1:5" x14ac:dyDescent="0.25">
      <c r="A13472" s="130">
        <v>69058.119997120302</v>
      </c>
      <c r="B13472" s="130">
        <v>-5.2098023236002398E-2</v>
      </c>
      <c r="C13472" s="130">
        <v>1.0667443170248301</v>
      </c>
      <c r="D13472" s="130"/>
      <c r="E13472" s="130">
        <v>-0.28849344533681098</v>
      </c>
    </row>
    <row r="13473" spans="1:5" x14ac:dyDescent="0.25">
      <c r="A13473" s="130">
        <v>69058.516607739497</v>
      </c>
      <c r="B13473" s="130">
        <v>2.0702815036634599</v>
      </c>
      <c r="C13473" s="130">
        <v>1.0667427884835301</v>
      </c>
      <c r="D13473" s="130"/>
      <c r="E13473" s="130">
        <v>-0.28849989753447602</v>
      </c>
    </row>
    <row r="13474" spans="1:5" x14ac:dyDescent="0.25">
      <c r="A13474" s="130">
        <v>69059.782617102799</v>
      </c>
      <c r="B13474" s="130">
        <v>1.0273597015338001</v>
      </c>
      <c r="C13474" s="130">
        <v>1.0667379118753599</v>
      </c>
      <c r="D13474" s="130"/>
      <c r="E13474" s="130">
        <v>-0.288520492920676</v>
      </c>
    </row>
    <row r="13475" spans="1:5" x14ac:dyDescent="0.25">
      <c r="A13475" s="130">
        <v>69060.302219590099</v>
      </c>
      <c r="B13475" s="130">
        <v>1.5317990654252001</v>
      </c>
      <c r="C13475" s="130">
        <v>1.06673591153878</v>
      </c>
      <c r="D13475" s="130"/>
      <c r="E13475" s="130">
        <v>-0.28852894557636399</v>
      </c>
    </row>
    <row r="13476" spans="1:5" x14ac:dyDescent="0.25">
      <c r="A13476" s="130">
        <v>69078.633711015194</v>
      </c>
      <c r="B13476" s="130">
        <v>2.3186420180683101</v>
      </c>
      <c r="C13476" s="130">
        <v>1.06666576589815</v>
      </c>
      <c r="D13476" s="130"/>
      <c r="E13476" s="130">
        <v>-0.28882707370953098</v>
      </c>
    </row>
    <row r="13477" spans="1:5" x14ac:dyDescent="0.25">
      <c r="A13477" s="130">
        <v>69083.098307859997</v>
      </c>
      <c r="B13477" s="130">
        <v>0.58654501335266795</v>
      </c>
      <c r="C13477" s="130">
        <v>1.06664880698721</v>
      </c>
      <c r="D13477" s="130"/>
      <c r="E13477" s="130">
        <v>-0.28889965859239503</v>
      </c>
    </row>
    <row r="13478" spans="1:5" x14ac:dyDescent="0.25">
      <c r="A13478" s="130">
        <v>69084.483718622796</v>
      </c>
      <c r="B13478" s="130">
        <v>1.43432123073601</v>
      </c>
      <c r="C13478" s="130">
        <v>1.0666435543652499</v>
      </c>
      <c r="D13478" s="130"/>
      <c r="E13478" s="130">
        <v>-0.288922180556068</v>
      </c>
    </row>
    <row r="13479" spans="1:5" x14ac:dyDescent="0.25">
      <c r="A13479" s="130">
        <v>69088.419157161799</v>
      </c>
      <c r="B13479" s="130">
        <v>1.1036945670084499</v>
      </c>
      <c r="C13479" s="130">
        <v>1.0666286591571501</v>
      </c>
      <c r="D13479" s="130"/>
      <c r="E13479" s="130">
        <v>-0.28898615225358099</v>
      </c>
    </row>
    <row r="13480" spans="1:5" x14ac:dyDescent="0.25">
      <c r="A13480" s="130">
        <v>69098.646262391994</v>
      </c>
      <c r="B13480" s="130">
        <v>2.4385615645870198</v>
      </c>
      <c r="C13480" s="130">
        <v>1.0665901268679101</v>
      </c>
      <c r="D13480" s="130"/>
      <c r="E13480" s="130">
        <v>-0.28915236325136301</v>
      </c>
    </row>
    <row r="13481" spans="1:5" x14ac:dyDescent="0.25">
      <c r="A13481" s="130">
        <v>69100.444391737299</v>
      </c>
      <c r="B13481" s="130">
        <v>-0.89973644248961804</v>
      </c>
      <c r="C13481" s="130">
        <v>1.06658337834954</v>
      </c>
      <c r="D13481" s="130"/>
      <c r="E13481" s="130">
        <v>-0.28918158145378597</v>
      </c>
    </row>
    <row r="13482" spans="1:5" x14ac:dyDescent="0.25">
      <c r="A13482" s="130">
        <v>69100.663729656706</v>
      </c>
      <c r="B13482" s="130">
        <v>0.88015853522149801</v>
      </c>
      <c r="C13482" s="130">
        <v>1.06658255569293</v>
      </c>
      <c r="D13482" s="130"/>
      <c r="E13482" s="130">
        <v>-0.289185145421754</v>
      </c>
    </row>
    <row r="13483" spans="1:5" x14ac:dyDescent="0.25">
      <c r="A13483" s="130">
        <v>69104.447818209403</v>
      </c>
      <c r="B13483" s="130">
        <v>1.6221892543307099</v>
      </c>
      <c r="C13483" s="130">
        <v>1.0665683812709199</v>
      </c>
      <c r="D13483" s="130"/>
      <c r="E13483" s="130">
        <v>-0.28924662863769401</v>
      </c>
    </row>
    <row r="13484" spans="1:5" x14ac:dyDescent="0.25">
      <c r="A13484" s="130">
        <v>69116.140671101602</v>
      </c>
      <c r="B13484" s="130">
        <v>2.8088374571497901</v>
      </c>
      <c r="C13484" s="130">
        <v>1.06652480039902</v>
      </c>
      <c r="D13484" s="130"/>
      <c r="E13484" s="130">
        <v>-0.28943657017689101</v>
      </c>
    </row>
    <row r="13485" spans="1:5" x14ac:dyDescent="0.25">
      <c r="A13485" s="130">
        <v>69127.156182135004</v>
      </c>
      <c r="B13485" s="130">
        <v>1.43472050244333</v>
      </c>
      <c r="C13485" s="130">
        <v>1.06648404417181</v>
      </c>
      <c r="D13485" s="130"/>
      <c r="E13485" s="130">
        <v>-0.28961545090381702</v>
      </c>
    </row>
    <row r="13486" spans="1:5" x14ac:dyDescent="0.25">
      <c r="A13486" s="130">
        <v>69127.844272089802</v>
      </c>
      <c r="B13486" s="130">
        <v>2.2267984188866001</v>
      </c>
      <c r="C13486" s="130">
        <v>1.0664815079315599</v>
      </c>
      <c r="D13486" s="130"/>
      <c r="E13486" s="130">
        <v>-0.28962662292325198</v>
      </c>
    </row>
    <row r="13487" spans="1:5" x14ac:dyDescent="0.25">
      <c r="A13487" s="130">
        <v>69130.145991315207</v>
      </c>
      <c r="B13487" s="130">
        <v>0.105705816181101</v>
      </c>
      <c r="C13487" s="130">
        <v>1.0664730321922999</v>
      </c>
      <c r="D13487" s="130"/>
      <c r="E13487" s="130">
        <v>-0.28966399268315102</v>
      </c>
    </row>
    <row r="13488" spans="1:5" x14ac:dyDescent="0.25">
      <c r="A13488" s="130">
        <v>69143.098797500905</v>
      </c>
      <c r="B13488" s="130">
        <v>1.64413626823248</v>
      </c>
      <c r="C13488" s="130">
        <v>1.06642557013566</v>
      </c>
      <c r="D13488" s="130"/>
      <c r="E13488" s="130">
        <v>-0.28987424337740197</v>
      </c>
    </row>
    <row r="13489" spans="1:5" x14ac:dyDescent="0.25">
      <c r="A13489" s="130">
        <v>69148.548975309895</v>
      </c>
      <c r="B13489" s="130">
        <v>0.162426709094077</v>
      </c>
      <c r="C13489" s="130">
        <v>1.0664057181279301</v>
      </c>
      <c r="D13489" s="130"/>
      <c r="E13489" s="130">
        <v>-0.289962687785564</v>
      </c>
    </row>
    <row r="13490" spans="1:5" x14ac:dyDescent="0.25">
      <c r="A13490" s="130">
        <v>69155.2277371776</v>
      </c>
      <c r="B13490" s="130">
        <v>1.46510607115984</v>
      </c>
      <c r="C13490" s="130">
        <v>1.0663814864791501</v>
      </c>
      <c r="D13490" s="130"/>
      <c r="E13490" s="130">
        <v>-0.29007105069028699</v>
      </c>
    </row>
    <row r="13491" spans="1:5" x14ac:dyDescent="0.25">
      <c r="A13491" s="130">
        <v>69158.300586988596</v>
      </c>
      <c r="B13491" s="130">
        <v>0.374622897001609</v>
      </c>
      <c r="C13491" s="130">
        <v>1.06637037286919</v>
      </c>
      <c r="D13491" s="130"/>
      <c r="E13491" s="130">
        <v>-0.29012090075137298</v>
      </c>
    </row>
    <row r="13492" spans="1:5" x14ac:dyDescent="0.25">
      <c r="A13492" s="130">
        <v>69160.194928261393</v>
      </c>
      <c r="B13492" s="130">
        <v>1.11739126077761</v>
      </c>
      <c r="C13492" s="130">
        <v>1.06636353261198</v>
      </c>
      <c r="D13492" s="130"/>
      <c r="E13492" s="130">
        <v>-0.29015162999426503</v>
      </c>
    </row>
    <row r="13493" spans="1:5" x14ac:dyDescent="0.25">
      <c r="A13493" s="130">
        <v>69169.169587219498</v>
      </c>
      <c r="B13493" s="130">
        <v>0.29983034560543398</v>
      </c>
      <c r="C13493" s="130">
        <v>1.06633124013198</v>
      </c>
      <c r="D13493" s="130"/>
      <c r="E13493" s="130">
        <v>-0.29029719077483102</v>
      </c>
    </row>
    <row r="13494" spans="1:5" x14ac:dyDescent="0.25">
      <c r="A13494" s="130">
        <v>69170.772496086996</v>
      </c>
      <c r="B13494" s="130">
        <v>0.75352164428332802</v>
      </c>
      <c r="C13494" s="130">
        <v>1.06632549234225</v>
      </c>
      <c r="D13494" s="130"/>
      <c r="E13494" s="130">
        <v>-0.29032318457892498</v>
      </c>
    </row>
    <row r="13495" spans="1:5" x14ac:dyDescent="0.25">
      <c r="A13495" s="130">
        <v>69174.167520931005</v>
      </c>
      <c r="B13495" s="130">
        <v>0.48977443540105797</v>
      </c>
      <c r="C13495" s="130">
        <v>1.0663133380302099</v>
      </c>
      <c r="D13495" s="130"/>
      <c r="E13495" s="130">
        <v>-0.29037823657408302</v>
      </c>
    </row>
    <row r="13496" spans="1:5" x14ac:dyDescent="0.25">
      <c r="A13496" s="130">
        <v>69176.9099802532</v>
      </c>
      <c r="B13496" s="130">
        <v>0.77450858218426299</v>
      </c>
      <c r="C13496" s="130">
        <v>1.0663035394747999</v>
      </c>
      <c r="D13496" s="130"/>
      <c r="E13496" s="130">
        <v>-0.29042270301322698</v>
      </c>
    </row>
    <row r="13497" spans="1:5" x14ac:dyDescent="0.25">
      <c r="A13497" s="130">
        <v>69180.418263374595</v>
      </c>
      <c r="B13497" s="130">
        <v>0.95756584688271296</v>
      </c>
      <c r="C13497" s="130">
        <v>1.0662910301234201</v>
      </c>
      <c r="D13497" s="130"/>
      <c r="E13497" s="130">
        <v>-0.29047958151474701</v>
      </c>
    </row>
    <row r="13498" spans="1:5" x14ac:dyDescent="0.25">
      <c r="A13498" s="130">
        <v>69181.235483931698</v>
      </c>
      <c r="B13498" s="130">
        <v>2.0063676704372302</v>
      </c>
      <c r="C13498" s="130">
        <v>1.0662881202836401</v>
      </c>
      <c r="D13498" s="130"/>
      <c r="E13498" s="130">
        <v>-0.29049282999470499</v>
      </c>
    </row>
    <row r="13499" spans="1:5" x14ac:dyDescent="0.25">
      <c r="A13499" s="130">
        <v>69187.831519672895</v>
      </c>
      <c r="B13499" s="130">
        <v>0.69121875734177196</v>
      </c>
      <c r="C13499" s="130">
        <v>1.06626469057437</v>
      </c>
      <c r="D13499" s="130"/>
      <c r="E13499" s="130">
        <v>-0.290599751224004</v>
      </c>
    </row>
    <row r="13500" spans="1:5" x14ac:dyDescent="0.25">
      <c r="A13500" s="130">
        <v>69195.612968712696</v>
      </c>
      <c r="B13500" s="130">
        <v>2.0129401065950701</v>
      </c>
      <c r="C13500" s="130">
        <v>1.06623717905113</v>
      </c>
      <c r="D13500" s="130"/>
      <c r="E13500" s="130">
        <v>-0.29072586210214102</v>
      </c>
    </row>
    <row r="13501" spans="1:5" x14ac:dyDescent="0.25">
      <c r="A13501" s="130">
        <v>69197.245129008006</v>
      </c>
      <c r="B13501" s="130">
        <v>1.5631236758252101</v>
      </c>
      <c r="C13501" s="130">
        <v>1.0662314261497301</v>
      </c>
      <c r="D13501" s="130"/>
      <c r="E13501" s="130">
        <v>-0.29075231033732801</v>
      </c>
    </row>
    <row r="13502" spans="1:5" x14ac:dyDescent="0.25">
      <c r="A13502" s="130">
        <v>69200.331846529007</v>
      </c>
      <c r="B13502" s="130">
        <v>-0.15710632692463899</v>
      </c>
      <c r="C13502" s="130">
        <v>1.06622056303542</v>
      </c>
      <c r="D13502" s="130"/>
      <c r="E13502" s="130">
        <v>-0.29080232549167001</v>
      </c>
    </row>
    <row r="13503" spans="1:5" x14ac:dyDescent="0.25">
      <c r="A13503" s="130">
        <v>69202.598342232595</v>
      </c>
      <c r="B13503" s="130">
        <v>0.73737940956362102</v>
      </c>
      <c r="C13503" s="130">
        <v>1.0662126004177299</v>
      </c>
      <c r="D13503" s="130"/>
      <c r="E13503" s="130">
        <v>-0.29083904751011103</v>
      </c>
    </row>
    <row r="13504" spans="1:5" x14ac:dyDescent="0.25">
      <c r="A13504" s="130">
        <v>69207.003920736301</v>
      </c>
      <c r="B13504" s="130">
        <v>1.4122156147552001</v>
      </c>
      <c r="C13504" s="130">
        <v>1.06619715637626</v>
      </c>
      <c r="D13504" s="130"/>
      <c r="E13504" s="130">
        <v>-0.29091042041273302</v>
      </c>
    </row>
    <row r="13505" spans="1:5" x14ac:dyDescent="0.25">
      <c r="A13505" s="130">
        <v>69226.979705014906</v>
      </c>
      <c r="B13505" s="130">
        <v>-0.36398576135934202</v>
      </c>
      <c r="C13505" s="130">
        <v>1.06612768331692</v>
      </c>
      <c r="D13505" s="130"/>
      <c r="E13505" s="130">
        <v>-0.29123392736864301</v>
      </c>
    </row>
    <row r="13506" spans="1:5" x14ac:dyDescent="0.25">
      <c r="A13506" s="130">
        <v>69241.146543844894</v>
      </c>
      <c r="B13506" s="130">
        <v>-3.35922816439016E-3</v>
      </c>
      <c r="C13506" s="130">
        <v>1.0660789584274399</v>
      </c>
      <c r="D13506" s="130"/>
      <c r="E13506" s="130">
        <v>-0.29146324732084899</v>
      </c>
    </row>
    <row r="13507" spans="1:5" x14ac:dyDescent="0.25">
      <c r="A13507" s="130">
        <v>69242.559637941202</v>
      </c>
      <c r="B13507" s="130">
        <v>-2.4900295542029698E-2</v>
      </c>
      <c r="C13507" s="130">
        <v>1.06607412293962</v>
      </c>
      <c r="D13507" s="130"/>
      <c r="E13507" s="130">
        <v>-0.29148611614091002</v>
      </c>
    </row>
    <row r="13508" spans="1:5" x14ac:dyDescent="0.25">
      <c r="A13508" s="130">
        <v>69246.648035003294</v>
      </c>
      <c r="B13508" s="130">
        <v>9.1815595653854706E-2</v>
      </c>
      <c r="C13508" s="130">
        <v>1.06606015788327</v>
      </c>
      <c r="D13508" s="130"/>
      <c r="E13508" s="130">
        <v>-0.29155227557382501</v>
      </c>
    </row>
    <row r="13509" spans="1:5" x14ac:dyDescent="0.25">
      <c r="A13509" s="130">
        <v>69252.379576921594</v>
      </c>
      <c r="B13509" s="130">
        <v>1.2713849291344601</v>
      </c>
      <c r="C13509" s="130">
        <v>1.0660406428554099</v>
      </c>
      <c r="D13509" s="130"/>
      <c r="E13509" s="130">
        <v>-0.29164501182821301</v>
      </c>
    </row>
    <row r="13510" spans="1:5" x14ac:dyDescent="0.25">
      <c r="A13510" s="130">
        <v>69253.550799688906</v>
      </c>
      <c r="B13510" s="130">
        <v>0.82929389214576599</v>
      </c>
      <c r="C13510" s="130">
        <v>1.06603666399928</v>
      </c>
      <c r="D13510" s="130"/>
      <c r="E13510" s="130">
        <v>-0.29166396033398301</v>
      </c>
    </row>
    <row r="13511" spans="1:5" x14ac:dyDescent="0.25">
      <c r="A13511" s="130">
        <v>69256.1393598578</v>
      </c>
      <c r="B13511" s="130">
        <v>1.6142865175337</v>
      </c>
      <c r="C13511" s="130">
        <v>1.06602788097982</v>
      </c>
      <c r="D13511" s="130"/>
      <c r="E13511" s="130">
        <v>-0.29170583684748702</v>
      </c>
    </row>
    <row r="13512" spans="1:5" x14ac:dyDescent="0.25">
      <c r="A13512" s="130">
        <v>69261.671341591296</v>
      </c>
      <c r="B13512" s="130">
        <v>1.1518511296309899</v>
      </c>
      <c r="C13512" s="130">
        <v>1.0660091605984801</v>
      </c>
      <c r="D13512" s="130"/>
      <c r="E13512" s="130">
        <v>-0.29179532032705102</v>
      </c>
    </row>
    <row r="13513" spans="1:5" x14ac:dyDescent="0.25">
      <c r="A13513" s="130">
        <v>69261.787365018798</v>
      </c>
      <c r="B13513" s="130">
        <v>2.224473389835</v>
      </c>
      <c r="C13513" s="130">
        <v>1.0660087686958499</v>
      </c>
      <c r="D13513" s="130"/>
      <c r="E13513" s="130">
        <v>-0.29179719693241701</v>
      </c>
    </row>
    <row r="13514" spans="1:5" x14ac:dyDescent="0.25">
      <c r="A13514" s="130">
        <v>69264.564916426199</v>
      </c>
      <c r="B13514" s="130">
        <v>0.326012451495306</v>
      </c>
      <c r="C13514" s="130">
        <v>1.06599939557751</v>
      </c>
      <c r="D13514" s="130"/>
      <c r="E13514" s="130">
        <v>-0.291842120217714</v>
      </c>
    </row>
    <row r="13515" spans="1:5" x14ac:dyDescent="0.25">
      <c r="A13515" s="130">
        <v>69268.229666566607</v>
      </c>
      <c r="B13515" s="130">
        <v>1.31093168901499</v>
      </c>
      <c r="C13515" s="130">
        <v>1.06598705452371</v>
      </c>
      <c r="D13515" s="130"/>
      <c r="E13515" s="130">
        <v>-0.29190138736347299</v>
      </c>
    </row>
    <row r="13516" spans="1:5" x14ac:dyDescent="0.25">
      <c r="A13516" s="130">
        <v>69280.633714494601</v>
      </c>
      <c r="B13516" s="130">
        <v>2.1816230533629799</v>
      </c>
      <c r="C13516" s="130">
        <v>1.0659455025675999</v>
      </c>
      <c r="D13516" s="130"/>
      <c r="E13516" s="130">
        <v>-0.29210194255920702</v>
      </c>
    </row>
    <row r="13517" spans="1:5" x14ac:dyDescent="0.25">
      <c r="A13517" s="130">
        <v>69288.064573202093</v>
      </c>
      <c r="B13517" s="130">
        <v>1.62300140275156</v>
      </c>
      <c r="C13517" s="130">
        <v>1.0659207711137999</v>
      </c>
      <c r="D13517" s="130"/>
      <c r="E13517" s="130">
        <v>-0.29222205475311203</v>
      </c>
    </row>
    <row r="13518" spans="1:5" x14ac:dyDescent="0.25">
      <c r="A13518" s="130">
        <v>69290.654374593403</v>
      </c>
      <c r="B13518" s="130">
        <v>-1.3114155432333701</v>
      </c>
      <c r="C13518" s="130">
        <v>1.0659121799255</v>
      </c>
      <c r="D13518" s="130"/>
      <c r="E13518" s="130">
        <v>-0.29226391027248699</v>
      </c>
    </row>
    <row r="13519" spans="1:5" x14ac:dyDescent="0.25">
      <c r="A13519" s="130">
        <v>69294.739751794506</v>
      </c>
      <c r="B13519" s="130">
        <v>-0.13676279222804</v>
      </c>
      <c r="C13519" s="130">
        <v>1.0658986570028399</v>
      </c>
      <c r="D13519" s="130"/>
      <c r="E13519" s="130">
        <v>-0.292329930536956</v>
      </c>
    </row>
    <row r="13520" spans="1:5" x14ac:dyDescent="0.25">
      <c r="A13520" s="130">
        <v>69294.791112181003</v>
      </c>
      <c r="B13520" s="130">
        <v>-0.84478977860235105</v>
      </c>
      <c r="C13520" s="130">
        <v>1.0658984872258901</v>
      </c>
      <c r="D13520" s="130"/>
      <c r="E13520" s="130">
        <v>-0.29233076047918899</v>
      </c>
    </row>
    <row r="13521" spans="1:5" x14ac:dyDescent="0.25">
      <c r="A13521" s="130">
        <v>69307.250156383496</v>
      </c>
      <c r="B13521" s="130">
        <v>1.2817513868346799</v>
      </c>
      <c r="C13521" s="130">
        <v>1.0658574707631201</v>
      </c>
      <c r="D13521" s="130"/>
      <c r="E13521" s="130">
        <v>-0.29253205277356997</v>
      </c>
    </row>
    <row r="13522" spans="1:5" x14ac:dyDescent="0.25">
      <c r="A13522" s="130">
        <v>69309.574993294795</v>
      </c>
      <c r="B13522" s="130">
        <v>1.6762346576287399</v>
      </c>
      <c r="C13522" s="130">
        <v>1.0658498541294801</v>
      </c>
      <c r="D13522" s="130"/>
      <c r="E13522" s="130">
        <v>-0.292569605695993</v>
      </c>
    </row>
    <row r="13523" spans="1:5" x14ac:dyDescent="0.25">
      <c r="A13523" s="130">
        <v>69317.333217301595</v>
      </c>
      <c r="B13523" s="130">
        <v>1.0231510574250799</v>
      </c>
      <c r="C13523" s="130">
        <v>1.06582452038234</v>
      </c>
      <c r="D13523" s="130"/>
      <c r="E13523" s="130">
        <v>-0.292694905788004</v>
      </c>
    </row>
    <row r="13524" spans="1:5" x14ac:dyDescent="0.25">
      <c r="A13524" s="130">
        <v>69317.395854383198</v>
      </c>
      <c r="B13524" s="130">
        <v>5.7790943446733897E-2</v>
      </c>
      <c r="C13524" s="130">
        <v>1.0658243163702801</v>
      </c>
      <c r="D13524" s="130"/>
      <c r="E13524" s="130">
        <v>-0.29269591730309702</v>
      </c>
    </row>
    <row r="13525" spans="1:5" x14ac:dyDescent="0.25">
      <c r="A13525" s="130">
        <v>69318.827688799603</v>
      </c>
      <c r="B13525" s="130">
        <v>0.40779890192472701</v>
      </c>
      <c r="C13525" s="130">
        <v>1.06581965509703</v>
      </c>
      <c r="D13525" s="130"/>
      <c r="E13525" s="130">
        <v>-0.29271903925193399</v>
      </c>
    </row>
    <row r="13526" spans="1:5" x14ac:dyDescent="0.25">
      <c r="A13526" s="130">
        <v>69326.920845286106</v>
      </c>
      <c r="B13526" s="130">
        <v>0.83852056209201598</v>
      </c>
      <c r="C13526" s="130">
        <v>1.0657933902307499</v>
      </c>
      <c r="D13526" s="130"/>
      <c r="E13526" s="130">
        <v>-0.29284971375471203</v>
      </c>
    </row>
    <row r="13527" spans="1:5" x14ac:dyDescent="0.25">
      <c r="A13527" s="130">
        <v>69332.973782181405</v>
      </c>
      <c r="B13527" s="130">
        <v>0.56416937114211996</v>
      </c>
      <c r="C13527" s="130">
        <v>1.0657738373642101</v>
      </c>
      <c r="D13527" s="130"/>
      <c r="E13527" s="130">
        <v>-0.29294742664579798</v>
      </c>
    </row>
    <row r="13528" spans="1:5" x14ac:dyDescent="0.25">
      <c r="A13528" s="130">
        <v>69343.636327416796</v>
      </c>
      <c r="B13528" s="130">
        <v>1.4416877474698699</v>
      </c>
      <c r="C13528" s="130">
        <v>1.0657395821384199</v>
      </c>
      <c r="D13528" s="130"/>
      <c r="E13528" s="130">
        <v>-0.29311951187014801</v>
      </c>
    </row>
    <row r="13529" spans="1:5" x14ac:dyDescent="0.25">
      <c r="A13529" s="130">
        <v>69348.265662894002</v>
      </c>
      <c r="B13529" s="130">
        <v>2.45604477142549</v>
      </c>
      <c r="C13529" s="130">
        <v>1.06572478399933</v>
      </c>
      <c r="D13529" s="130"/>
      <c r="E13529" s="130">
        <v>-0.29319420955019798</v>
      </c>
    </row>
    <row r="13530" spans="1:5" x14ac:dyDescent="0.25">
      <c r="A13530" s="130">
        <v>69350.143915451801</v>
      </c>
      <c r="B13530" s="130">
        <v>1.98498436967449</v>
      </c>
      <c r="C13530" s="130">
        <v>1.0657187927718199</v>
      </c>
      <c r="D13530" s="130"/>
      <c r="E13530" s="130">
        <v>-0.293224513717181</v>
      </c>
    </row>
    <row r="13531" spans="1:5" x14ac:dyDescent="0.25">
      <c r="A13531" s="130">
        <v>69360.418905900893</v>
      </c>
      <c r="B13531" s="130">
        <v>-0.60778289874386904</v>
      </c>
      <c r="C13531" s="130">
        <v>1.06568614800654</v>
      </c>
      <c r="D13531" s="130"/>
      <c r="E13531" s="130">
        <v>-0.29339026424255399</v>
      </c>
    </row>
    <row r="13532" spans="1:5" x14ac:dyDescent="0.25">
      <c r="A13532" s="130">
        <v>69361.344201888307</v>
      </c>
      <c r="B13532" s="130">
        <v>1.0946983080845301</v>
      </c>
      <c r="C13532" s="130">
        <v>1.06568321902234</v>
      </c>
      <c r="D13532" s="130"/>
      <c r="E13532" s="130">
        <v>-0.29340518823997103</v>
      </c>
    </row>
    <row r="13533" spans="1:5" x14ac:dyDescent="0.25">
      <c r="A13533" s="130">
        <v>69364.054893732493</v>
      </c>
      <c r="B13533" s="130">
        <v>1.40980900917769</v>
      </c>
      <c r="C13533" s="130">
        <v>1.06567464866907</v>
      </c>
      <c r="D13533" s="130"/>
      <c r="E13533" s="130">
        <v>-0.29344890643652</v>
      </c>
    </row>
    <row r="13534" spans="1:5" x14ac:dyDescent="0.25">
      <c r="A13534" s="130">
        <v>69364.177815981297</v>
      </c>
      <c r="B13534" s="130">
        <v>1.55607804739641</v>
      </c>
      <c r="C13534" s="130">
        <v>1.06567426038869</v>
      </c>
      <c r="D13534" s="130"/>
      <c r="E13534" s="130">
        <v>-0.29345088885406001</v>
      </c>
    </row>
    <row r="13535" spans="1:5" x14ac:dyDescent="0.25">
      <c r="A13535" s="130">
        <v>69366.257756541003</v>
      </c>
      <c r="B13535" s="130">
        <v>0.82471249229727495</v>
      </c>
      <c r="C13535" s="130">
        <v>1.0656676951250901</v>
      </c>
      <c r="D13535" s="130"/>
      <c r="E13535" s="130">
        <v>-0.29348443186085399</v>
      </c>
    </row>
    <row r="13536" spans="1:5" x14ac:dyDescent="0.25">
      <c r="A13536" s="130">
        <v>69370.646673992102</v>
      </c>
      <c r="B13536" s="130">
        <v>-1.14973593673937</v>
      </c>
      <c r="C13536" s="130">
        <v>1.0656538710077601</v>
      </c>
      <c r="D13536" s="130"/>
      <c r="E13536" s="130">
        <v>-0.29355520502875698</v>
      </c>
    </row>
    <row r="13537" spans="1:5" x14ac:dyDescent="0.25">
      <c r="A13537" s="130">
        <v>69373.028926319297</v>
      </c>
      <c r="B13537" s="130">
        <v>0.49634781488792101</v>
      </c>
      <c r="C13537" s="130">
        <v>1.06564638408792</v>
      </c>
      <c r="D13537" s="130"/>
      <c r="E13537" s="130">
        <v>-0.29359361617611901</v>
      </c>
    </row>
    <row r="13538" spans="1:5" x14ac:dyDescent="0.25">
      <c r="A13538" s="130">
        <v>69374.150643244706</v>
      </c>
      <c r="B13538" s="130">
        <v>2.5438387848489001</v>
      </c>
      <c r="C13538" s="130">
        <v>1.0656428628161601</v>
      </c>
      <c r="D13538" s="130"/>
      <c r="E13538" s="130">
        <v>-0.293611701705002</v>
      </c>
    </row>
    <row r="13539" spans="1:5" x14ac:dyDescent="0.25">
      <c r="A13539" s="130">
        <v>69389.056387756806</v>
      </c>
      <c r="B13539" s="130">
        <v>1.5168773293539299</v>
      </c>
      <c r="C13539" s="130">
        <v>1.06559631616241</v>
      </c>
      <c r="D13539" s="130"/>
      <c r="E13539" s="130">
        <v>-0.29385197357208498</v>
      </c>
    </row>
    <row r="13540" spans="1:5" x14ac:dyDescent="0.25">
      <c r="A13540" s="130">
        <v>69392.254164727099</v>
      </c>
      <c r="B13540" s="130">
        <v>0.98429277647089597</v>
      </c>
      <c r="C13540" s="130">
        <v>1.06558638952463</v>
      </c>
      <c r="D13540" s="130"/>
      <c r="E13540" s="130">
        <v>-0.29390350663481102</v>
      </c>
    </row>
    <row r="13541" spans="1:5" x14ac:dyDescent="0.25">
      <c r="A13541" s="130">
        <v>69407.352074439099</v>
      </c>
      <c r="B13541" s="130">
        <v>0.56912209669268699</v>
      </c>
      <c r="C13541" s="130">
        <v>1.0655398024134599</v>
      </c>
      <c r="D13541" s="130"/>
      <c r="E13541" s="130">
        <v>-0.29414675055265099</v>
      </c>
    </row>
    <row r="13542" spans="1:5" x14ac:dyDescent="0.25">
      <c r="A13542" s="130">
        <v>69410.132434410101</v>
      </c>
      <c r="B13542" s="130">
        <v>-0.58941630483374496</v>
      </c>
      <c r="C13542" s="130">
        <v>1.0655312733583</v>
      </c>
      <c r="D13542" s="130"/>
      <c r="E13542" s="130">
        <v>-0.29419153385897701</v>
      </c>
    </row>
    <row r="13543" spans="1:5" x14ac:dyDescent="0.25">
      <c r="A13543" s="130">
        <v>69411.370733522403</v>
      </c>
      <c r="B13543" s="130">
        <v>0.98898856065545704</v>
      </c>
      <c r="C13543" s="130">
        <v>1.0655274797471599</v>
      </c>
      <c r="D13543" s="130"/>
      <c r="E13543" s="130">
        <v>-0.29421147802853698</v>
      </c>
    </row>
    <row r="13544" spans="1:5" x14ac:dyDescent="0.25">
      <c r="A13544" s="130">
        <v>69414.273523059601</v>
      </c>
      <c r="B13544" s="130">
        <v>0.52898829031633499</v>
      </c>
      <c r="C13544" s="130">
        <v>1.0655185989323499</v>
      </c>
      <c r="D13544" s="130"/>
      <c r="E13544" s="130">
        <v>-0.29425822790445699</v>
      </c>
    </row>
    <row r="13545" spans="1:5" x14ac:dyDescent="0.25">
      <c r="A13545" s="130">
        <v>69418.095777017093</v>
      </c>
      <c r="B13545" s="130">
        <v>0.79243270047564296</v>
      </c>
      <c r="C13545" s="130">
        <v>1.0655069308726299</v>
      </c>
      <c r="D13545" s="130"/>
      <c r="E13545" s="130">
        <v>-0.29431978003234399</v>
      </c>
    </row>
    <row r="13546" spans="1:5" x14ac:dyDescent="0.25">
      <c r="A13546" s="130">
        <v>69418.812598243603</v>
      </c>
      <c r="B13546" s="130">
        <v>0.64674858543354297</v>
      </c>
      <c r="C13546" s="130">
        <v>1.0655047459145399</v>
      </c>
      <c r="D13546" s="130"/>
      <c r="E13546" s="130">
        <v>-0.29433132270715001</v>
      </c>
    </row>
    <row r="13547" spans="1:5" x14ac:dyDescent="0.25">
      <c r="A13547" s="130">
        <v>69420.116252612497</v>
      </c>
      <c r="B13547" s="130">
        <v>-0.94166265082836798</v>
      </c>
      <c r="C13547" s="130">
        <v>1.06550077485089</v>
      </c>
      <c r="D13547" s="130"/>
      <c r="E13547" s="130">
        <v>-0.29435231431169001</v>
      </c>
    </row>
    <row r="13548" spans="1:5" x14ac:dyDescent="0.25">
      <c r="A13548" s="130">
        <v>69435.049552530094</v>
      </c>
      <c r="B13548" s="130">
        <v>0.266127389140913</v>
      </c>
      <c r="C13548" s="130">
        <v>1.0654555279850599</v>
      </c>
      <c r="D13548" s="130"/>
      <c r="E13548" s="130">
        <v>-0.29459271686273297</v>
      </c>
    </row>
    <row r="13549" spans="1:5" x14ac:dyDescent="0.25">
      <c r="A13549" s="130">
        <v>69454.513930910107</v>
      </c>
      <c r="B13549" s="130">
        <v>1.0201635716001101</v>
      </c>
      <c r="C13549" s="130">
        <v>1.0653972138057699</v>
      </c>
      <c r="D13549" s="130"/>
      <c r="E13549" s="130">
        <v>-0.29490591001681599</v>
      </c>
    </row>
    <row r="13550" spans="1:5" x14ac:dyDescent="0.25">
      <c r="A13550" s="130">
        <v>69476.879456380295</v>
      </c>
      <c r="B13550" s="130">
        <v>1.4449170701906999</v>
      </c>
      <c r="C13550" s="130">
        <v>1.06533112065529</v>
      </c>
      <c r="D13550" s="130"/>
      <c r="E13550" s="130">
        <v>-0.29526557126943898</v>
      </c>
    </row>
    <row r="13551" spans="1:5" x14ac:dyDescent="0.25">
      <c r="A13551" s="130">
        <v>69491.168904776699</v>
      </c>
      <c r="B13551" s="130">
        <v>1.16452922080308</v>
      </c>
      <c r="C13551" s="130">
        <v>1.06528939792583</v>
      </c>
      <c r="D13551" s="130"/>
      <c r="E13551" s="130">
        <v>-0.29549524151341799</v>
      </c>
    </row>
    <row r="13552" spans="1:5" x14ac:dyDescent="0.25">
      <c r="A13552" s="130">
        <v>69494.211085477305</v>
      </c>
      <c r="B13552" s="130">
        <v>0.83788025867568305</v>
      </c>
      <c r="C13552" s="130">
        <v>1.06528056560879</v>
      </c>
      <c r="D13552" s="130"/>
      <c r="E13552" s="130">
        <v>-0.295544125631377</v>
      </c>
    </row>
    <row r="13553" spans="1:5" x14ac:dyDescent="0.25">
      <c r="A13553" s="130">
        <v>69497.024392246094</v>
      </c>
      <c r="B13553" s="130">
        <v>0.43694087431365197</v>
      </c>
      <c r="C13553" s="130">
        <v>1.0652724134286899</v>
      </c>
      <c r="D13553" s="130"/>
      <c r="E13553" s="130">
        <v>-0.29558932828133799</v>
      </c>
    </row>
    <row r="13554" spans="1:5" x14ac:dyDescent="0.25">
      <c r="A13554" s="130">
        <v>69522.457602376599</v>
      </c>
      <c r="B13554" s="130">
        <v>-6.7601157673580201E-2</v>
      </c>
      <c r="C13554" s="130">
        <v>1.06519939264653</v>
      </c>
      <c r="D13554" s="130"/>
      <c r="E13554" s="130">
        <v>-0.29599781176748002</v>
      </c>
    </row>
    <row r="13555" spans="1:5" x14ac:dyDescent="0.25">
      <c r="A13555" s="130">
        <v>69522.890362867198</v>
      </c>
      <c r="B13555" s="130">
        <v>0.72014908939030997</v>
      </c>
      <c r="C13555" s="130">
        <v>1.06519816064367</v>
      </c>
      <c r="D13555" s="130"/>
      <c r="E13555" s="130">
        <v>-0.296004759803845</v>
      </c>
    </row>
    <row r="13556" spans="1:5" x14ac:dyDescent="0.25">
      <c r="A13556" s="130">
        <v>69531.825139629698</v>
      </c>
      <c r="B13556" s="130">
        <v>1.3161990552727401</v>
      </c>
      <c r="C13556" s="130">
        <v>1.0651728024748901</v>
      </c>
      <c r="D13556" s="130"/>
      <c r="E13556" s="130">
        <v>-0.296148190027471</v>
      </c>
    </row>
    <row r="13557" spans="1:5" x14ac:dyDescent="0.25">
      <c r="A13557" s="130">
        <v>69536.505383054595</v>
      </c>
      <c r="B13557" s="130">
        <v>0.79162772099421497</v>
      </c>
      <c r="C13557" s="130">
        <v>1.0651595782919001</v>
      </c>
      <c r="D13557" s="130"/>
      <c r="E13557" s="130">
        <v>-0.29622330764965399</v>
      </c>
    </row>
    <row r="13558" spans="1:5" x14ac:dyDescent="0.25">
      <c r="A13558" s="130">
        <v>69549.670302498795</v>
      </c>
      <c r="B13558" s="130">
        <v>-1.9594927707280401</v>
      </c>
      <c r="C13558" s="130">
        <v>1.0651225965665001</v>
      </c>
      <c r="D13558" s="130"/>
      <c r="E13558" s="130">
        <v>-0.296434550526189</v>
      </c>
    </row>
    <row r="13559" spans="1:5" x14ac:dyDescent="0.25">
      <c r="A13559" s="130">
        <v>69554.379976050201</v>
      </c>
      <c r="B13559" s="130">
        <v>1.4577022015201899</v>
      </c>
      <c r="C13559" s="130">
        <v>1.0651094436196999</v>
      </c>
      <c r="D13559" s="130"/>
      <c r="E13559" s="130">
        <v>-0.29651010235486303</v>
      </c>
    </row>
    <row r="13560" spans="1:5" x14ac:dyDescent="0.25">
      <c r="A13560" s="130">
        <v>69581.1582042433</v>
      </c>
      <c r="B13560" s="130">
        <v>1.4156727495563799</v>
      </c>
      <c r="C13560" s="130">
        <v>1.0650354221548499</v>
      </c>
      <c r="D13560" s="130"/>
      <c r="E13560" s="130">
        <v>-0.29693948338592602</v>
      </c>
    </row>
    <row r="13561" spans="1:5" x14ac:dyDescent="0.25">
      <c r="A13561" s="130">
        <v>69581.536540561006</v>
      </c>
      <c r="B13561" s="130">
        <v>-0.212498865533917</v>
      </c>
      <c r="C13561" s="130">
        <v>1.0650343855730899</v>
      </c>
      <c r="D13561" s="130"/>
      <c r="E13561" s="130">
        <v>-0.29694554757143199</v>
      </c>
    </row>
    <row r="13562" spans="1:5" x14ac:dyDescent="0.25">
      <c r="A13562" s="130">
        <v>69606.447915488097</v>
      </c>
      <c r="B13562" s="130">
        <v>0.77251345392397297</v>
      </c>
      <c r="C13562" s="130">
        <v>1.0649666911407101</v>
      </c>
      <c r="D13562" s="130"/>
      <c r="E13562" s="130">
        <v>-0.29734469845782702</v>
      </c>
    </row>
    <row r="13563" spans="1:5" x14ac:dyDescent="0.25">
      <c r="A13563" s="130">
        <v>69611.056791790397</v>
      </c>
      <c r="B13563" s="130">
        <v>1.93503748722998</v>
      </c>
      <c r="C13563" s="130">
        <v>1.06495428671544</v>
      </c>
      <c r="D13563" s="130"/>
      <c r="E13563" s="130">
        <v>-0.29741851496454103</v>
      </c>
    </row>
    <row r="13564" spans="1:5" x14ac:dyDescent="0.25">
      <c r="A13564" s="130">
        <v>69616.0248299378</v>
      </c>
      <c r="B13564" s="130">
        <v>1.0652890810414899</v>
      </c>
      <c r="C13564" s="130">
        <v>1.06494095716187</v>
      </c>
      <c r="D13564" s="130"/>
      <c r="E13564" s="130">
        <v>-0.29749807311305998</v>
      </c>
    </row>
    <row r="13565" spans="1:5" x14ac:dyDescent="0.25">
      <c r="A13565" s="130">
        <v>69628.490904745893</v>
      </c>
      <c r="B13565" s="130">
        <v>-0.11909598643029499</v>
      </c>
      <c r="C13565" s="130">
        <v>1.0649076985520201</v>
      </c>
      <c r="D13565" s="130"/>
      <c r="E13565" s="130">
        <v>-0.297697655701122</v>
      </c>
    </row>
    <row r="13566" spans="1:5" x14ac:dyDescent="0.25">
      <c r="A13566" s="130">
        <v>69631.3721137065</v>
      </c>
      <c r="B13566" s="130">
        <v>-0.39227090003058901</v>
      </c>
      <c r="C13566" s="130">
        <v>1.0649000498721799</v>
      </c>
      <c r="D13566" s="130"/>
      <c r="E13566" s="130">
        <v>-0.29774377403932401</v>
      </c>
    </row>
    <row r="13567" spans="1:5" x14ac:dyDescent="0.25">
      <c r="A13567" s="130">
        <v>69639.661771933694</v>
      </c>
      <c r="B13567" s="130">
        <v>2.5385687568341799</v>
      </c>
      <c r="C13567" s="130">
        <v>1.0648781229858999</v>
      </c>
      <c r="D13567" s="130"/>
      <c r="E13567" s="130">
        <v>-0.29787644231719401</v>
      </c>
    </row>
    <row r="13568" spans="1:5" x14ac:dyDescent="0.25">
      <c r="A13568" s="130">
        <v>69642.413832772494</v>
      </c>
      <c r="B13568" s="130">
        <v>1.96502918423975</v>
      </c>
      <c r="C13568" s="130">
        <v>1.0648708695276501</v>
      </c>
      <c r="D13568" s="130"/>
      <c r="E13568" s="130">
        <v>-0.29792047963565199</v>
      </c>
    </row>
    <row r="13569" spans="1:5" x14ac:dyDescent="0.25">
      <c r="A13569" s="130">
        <v>69653.614448167296</v>
      </c>
      <c r="B13569" s="130">
        <v>-0.30295294222524299</v>
      </c>
      <c r="C13569" s="130">
        <v>1.0648414815602201</v>
      </c>
      <c r="D13569" s="130"/>
      <c r="E13569" s="130">
        <v>-0.298099671907543</v>
      </c>
    </row>
    <row r="13570" spans="1:5" x14ac:dyDescent="0.25">
      <c r="A13570" s="130">
        <v>69657.060944742494</v>
      </c>
      <c r="B13570" s="130">
        <v>-0.30154349048016099</v>
      </c>
      <c r="C13570" s="130">
        <v>1.06483248143931</v>
      </c>
      <c r="D13570" s="130"/>
      <c r="E13570" s="130">
        <v>-0.29815479905907999</v>
      </c>
    </row>
    <row r="13571" spans="1:5" x14ac:dyDescent="0.25">
      <c r="A13571" s="130">
        <v>69671.565711115007</v>
      </c>
      <c r="B13571" s="130">
        <v>1.9571645835204401</v>
      </c>
      <c r="C13571" s="130">
        <v>1.06479482269023</v>
      </c>
      <c r="D13571" s="130"/>
      <c r="E13571" s="130">
        <v>-0.29838674594431103</v>
      </c>
    </row>
    <row r="13572" spans="1:5" x14ac:dyDescent="0.25">
      <c r="A13572" s="130">
        <v>69672.012107167902</v>
      </c>
      <c r="B13572" s="130">
        <v>0.620479564556908</v>
      </c>
      <c r="C13572" s="130">
        <v>1.06479366929134</v>
      </c>
      <c r="D13572" s="130"/>
      <c r="E13572" s="130">
        <v>-0.29839388279532297</v>
      </c>
    </row>
    <row r="13573" spans="1:5" x14ac:dyDescent="0.25">
      <c r="A13573" s="130">
        <v>69688.546733853102</v>
      </c>
      <c r="B13573" s="130">
        <v>-0.22047846034687299</v>
      </c>
      <c r="C13573" s="130">
        <v>1.0647511798921201</v>
      </c>
      <c r="D13573" s="130"/>
      <c r="E13573" s="130">
        <v>-0.29865817037968001</v>
      </c>
    </row>
    <row r="13574" spans="1:5" x14ac:dyDescent="0.25">
      <c r="A13574" s="130">
        <v>69699.966081586696</v>
      </c>
      <c r="B13574" s="130">
        <v>0.49469126618049097</v>
      </c>
      <c r="C13574" s="130">
        <v>1.0647220980149801</v>
      </c>
      <c r="D13574" s="130"/>
      <c r="E13574" s="130">
        <v>-0.29884062405817902</v>
      </c>
    </row>
    <row r="13575" spans="1:5" x14ac:dyDescent="0.25">
      <c r="A13575" s="130">
        <v>69700.453608390802</v>
      </c>
      <c r="B13575" s="130">
        <v>0.66125168366242304</v>
      </c>
      <c r="C13575" s="130">
        <v>1.0647208611612999</v>
      </c>
      <c r="D13575" s="130"/>
      <c r="E13575" s="130">
        <v>-0.29884841225615899</v>
      </c>
    </row>
    <row r="13576" spans="1:5" x14ac:dyDescent="0.25">
      <c r="A13576" s="130">
        <v>69706.680669938796</v>
      </c>
      <c r="B13576" s="130">
        <v>2.2315969878471602</v>
      </c>
      <c r="C13576" s="130">
        <v>1.06470509710729</v>
      </c>
      <c r="D13576" s="130"/>
      <c r="E13576" s="130">
        <v>-0.29894787961202501</v>
      </c>
    </row>
    <row r="13577" spans="1:5" x14ac:dyDescent="0.25">
      <c r="A13577" s="130">
        <v>69732.315771966896</v>
      </c>
      <c r="B13577" s="130">
        <v>2.4502027370921602</v>
      </c>
      <c r="C13577" s="130">
        <v>1.0646408587614</v>
      </c>
      <c r="D13577" s="130"/>
      <c r="E13577" s="130">
        <v>-0.29935717573472498</v>
      </c>
    </row>
    <row r="13578" spans="1:5" x14ac:dyDescent="0.25">
      <c r="A13578" s="130">
        <v>69738.356189757498</v>
      </c>
      <c r="B13578" s="130">
        <v>0.82945208262010806</v>
      </c>
      <c r="C13578" s="130">
        <v>1.06462587475907</v>
      </c>
      <c r="D13578" s="130"/>
      <c r="E13578" s="130">
        <v>-0.299453575482861</v>
      </c>
    </row>
    <row r="13579" spans="1:5" x14ac:dyDescent="0.25">
      <c r="A13579" s="130">
        <v>69752.699127317799</v>
      </c>
      <c r="B13579" s="130">
        <v>0.90558559441942199</v>
      </c>
      <c r="C13579" s="130">
        <v>1.06459052543066</v>
      </c>
      <c r="D13579" s="130"/>
      <c r="E13579" s="130">
        <v>-0.29968241048674399</v>
      </c>
    </row>
    <row r="13580" spans="1:5" x14ac:dyDescent="0.25">
      <c r="A13580" s="130">
        <v>69754.800425452893</v>
      </c>
      <c r="B13580" s="130">
        <v>1.64727414674066</v>
      </c>
      <c r="C13580" s="130">
        <v>1.0645853736366</v>
      </c>
      <c r="D13580" s="130"/>
      <c r="E13580" s="130">
        <v>-0.29971592798055602</v>
      </c>
    </row>
    <row r="13581" spans="1:5" x14ac:dyDescent="0.25">
      <c r="A13581" s="130">
        <v>69771.815256407805</v>
      </c>
      <c r="B13581" s="130">
        <v>1.0324332678883299</v>
      </c>
      <c r="C13581" s="130">
        <v>1.0645439100308001</v>
      </c>
      <c r="D13581" s="130"/>
      <c r="E13581" s="130">
        <v>-0.299987256048731</v>
      </c>
    </row>
    <row r="13582" spans="1:5" x14ac:dyDescent="0.25">
      <c r="A13582" s="130">
        <v>69773.000980360899</v>
      </c>
      <c r="B13582" s="130">
        <v>0.662716976591193</v>
      </c>
      <c r="C13582" s="130">
        <v>1.06454103715182</v>
      </c>
      <c r="D13582" s="130"/>
      <c r="E13582" s="130">
        <v>-0.30000615943025999</v>
      </c>
    </row>
    <row r="13583" spans="1:5" x14ac:dyDescent="0.25">
      <c r="A13583" s="130">
        <v>69780.100879682897</v>
      </c>
      <c r="B13583" s="130">
        <v>0.64407811201510101</v>
      </c>
      <c r="C13583" s="130">
        <v>1.0645238798607599</v>
      </c>
      <c r="D13583" s="130"/>
      <c r="E13583" s="130">
        <v>-0.30011933625262299</v>
      </c>
    </row>
    <row r="13584" spans="1:5" x14ac:dyDescent="0.25">
      <c r="A13584" s="130">
        <v>69784.200626787206</v>
      </c>
      <c r="B13584" s="130">
        <v>2.1705507055542101</v>
      </c>
      <c r="C13584" s="130">
        <v>1.0645140075869699</v>
      </c>
      <c r="D13584" s="130"/>
      <c r="E13584" s="130">
        <v>-0.30018467848704999</v>
      </c>
    </row>
    <row r="13585" spans="1:5" x14ac:dyDescent="0.25">
      <c r="A13585" s="130">
        <v>69784.914135367799</v>
      </c>
      <c r="B13585" s="130">
        <v>1.0700984727281899</v>
      </c>
      <c r="C13585" s="130">
        <v>1.06451229205178</v>
      </c>
      <c r="D13585" s="130"/>
      <c r="E13585" s="130">
        <v>-0.30019604969819003</v>
      </c>
    </row>
    <row r="13586" spans="1:5" x14ac:dyDescent="0.25">
      <c r="A13586" s="130">
        <v>69793.6237116142</v>
      </c>
      <c r="B13586" s="130">
        <v>-1.0588938966263299</v>
      </c>
      <c r="C13586" s="130">
        <v>1.0644914131274701</v>
      </c>
      <c r="D13586" s="130"/>
      <c r="E13586" s="130">
        <v>-0.30033483613227302</v>
      </c>
    </row>
    <row r="13587" spans="1:5" x14ac:dyDescent="0.25">
      <c r="A13587" s="130">
        <v>69799.663866258197</v>
      </c>
      <c r="B13587" s="130">
        <v>1.33680228046849</v>
      </c>
      <c r="C13587" s="130">
        <v>1.06447700052518</v>
      </c>
      <c r="D13587" s="130"/>
      <c r="E13587" s="130">
        <v>-0.300431065582562</v>
      </c>
    </row>
    <row r="13588" spans="1:5" x14ac:dyDescent="0.25">
      <c r="A13588" s="130">
        <v>69817.876736236998</v>
      </c>
      <c r="B13588" s="130">
        <v>0.60923359769529095</v>
      </c>
      <c r="C13588" s="130">
        <v>1.0644338716286601</v>
      </c>
      <c r="D13588" s="130"/>
      <c r="E13588" s="130">
        <v>-0.30072112723275202</v>
      </c>
    </row>
    <row r="13589" spans="1:5" x14ac:dyDescent="0.25">
      <c r="A13589" s="130">
        <v>69818.6352752229</v>
      </c>
      <c r="B13589" s="130">
        <v>0.57091285099919498</v>
      </c>
      <c r="C13589" s="130">
        <v>1.0644320860265</v>
      </c>
      <c r="D13589" s="130"/>
      <c r="E13589" s="130">
        <v>-0.300733204649696</v>
      </c>
    </row>
    <row r="13590" spans="1:5" x14ac:dyDescent="0.25">
      <c r="A13590" s="130">
        <v>69829.172869819493</v>
      </c>
      <c r="B13590" s="130">
        <v>2.7310330274678001</v>
      </c>
      <c r="C13590" s="130">
        <v>1.0644073678495101</v>
      </c>
      <c r="D13590" s="130"/>
      <c r="E13590" s="130">
        <v>-0.300900957042391</v>
      </c>
    </row>
    <row r="13591" spans="1:5" x14ac:dyDescent="0.25">
      <c r="A13591" s="130">
        <v>69832.505989373196</v>
      </c>
      <c r="B13591" s="130">
        <v>0.69361457638872404</v>
      </c>
      <c r="C13591" s="130">
        <v>1.06439958308022</v>
      </c>
      <c r="D13591" s="130"/>
      <c r="E13591" s="130">
        <v>-0.30095400803461497</v>
      </c>
    </row>
    <row r="13592" spans="1:5" x14ac:dyDescent="0.25">
      <c r="A13592" s="130">
        <v>69840.411174313704</v>
      </c>
      <c r="B13592" s="130">
        <v>0.16550906794035</v>
      </c>
      <c r="C13592" s="130">
        <v>1.06438118435823</v>
      </c>
      <c r="D13592" s="130"/>
      <c r="E13592" s="130">
        <v>-0.301079809618297</v>
      </c>
    </row>
    <row r="13593" spans="1:5" x14ac:dyDescent="0.25">
      <c r="A13593" s="130">
        <v>69842.6763238774</v>
      </c>
      <c r="B13593" s="130">
        <v>2.64052410386368</v>
      </c>
      <c r="C13593" s="130">
        <v>1.06437592904381</v>
      </c>
      <c r="D13593" s="130"/>
      <c r="E13593" s="130">
        <v>-0.30111585162219101</v>
      </c>
    </row>
    <row r="13594" spans="1:5" x14ac:dyDescent="0.25">
      <c r="A13594" s="130">
        <v>69846.977655754905</v>
      </c>
      <c r="B13594" s="130">
        <v>-0.15873409878974801</v>
      </c>
      <c r="C13594" s="130">
        <v>1.0643659699600101</v>
      </c>
      <c r="D13594" s="130"/>
      <c r="E13594" s="130">
        <v>-0.301184286099695</v>
      </c>
    </row>
    <row r="13595" spans="1:5" x14ac:dyDescent="0.25">
      <c r="A13595" s="130">
        <v>69858.637690070304</v>
      </c>
      <c r="B13595" s="130">
        <v>0.42332972921981199</v>
      </c>
      <c r="C13595" s="130">
        <v>1.0643391060867999</v>
      </c>
      <c r="D13595" s="130"/>
      <c r="E13595" s="130">
        <v>-0.30136975645820402</v>
      </c>
    </row>
    <row r="13596" spans="1:5" x14ac:dyDescent="0.25">
      <c r="A13596" s="130">
        <v>69868.311243181495</v>
      </c>
      <c r="B13596" s="130">
        <v>3.0064147116528601</v>
      </c>
      <c r="C13596" s="130">
        <v>1.0643169654304701</v>
      </c>
      <c r="D13596" s="130"/>
      <c r="E13596" s="130">
        <v>-0.30152358277755298</v>
      </c>
    </row>
    <row r="13597" spans="1:5" x14ac:dyDescent="0.25">
      <c r="A13597" s="130">
        <v>69876.3910800046</v>
      </c>
      <c r="B13597" s="130">
        <v>0.89252357911866498</v>
      </c>
      <c r="C13597" s="130">
        <v>1.06429857335016</v>
      </c>
      <c r="D13597" s="130"/>
      <c r="E13597" s="130">
        <v>-0.30165203422797199</v>
      </c>
    </row>
    <row r="13598" spans="1:5" x14ac:dyDescent="0.25">
      <c r="A13598" s="130">
        <v>69882.130053758796</v>
      </c>
      <c r="B13598" s="130">
        <v>8.3929823424377895E-2</v>
      </c>
      <c r="C13598" s="130">
        <v>1.0642855651393599</v>
      </c>
      <c r="D13598" s="130"/>
      <c r="E13598" s="130">
        <v>-0.30174325346816699</v>
      </c>
    </row>
    <row r="13599" spans="1:5" x14ac:dyDescent="0.25">
      <c r="A13599" s="130">
        <v>69884.183639195195</v>
      </c>
      <c r="B13599" s="130">
        <v>0.93788654854696196</v>
      </c>
      <c r="C13599" s="130">
        <v>1.0642809215106701</v>
      </c>
      <c r="D13599" s="130"/>
      <c r="E13599" s="130">
        <v>-0.30177589101483299</v>
      </c>
    </row>
    <row r="13600" spans="1:5" x14ac:dyDescent="0.25">
      <c r="A13600" s="130">
        <v>69887.597264424505</v>
      </c>
      <c r="B13600" s="130">
        <v>-0.236043764552263</v>
      </c>
      <c r="C13600" s="130">
        <v>1.0642732154403201</v>
      </c>
      <c r="D13600" s="130"/>
      <c r="E13600" s="130">
        <v>-0.30183013945557702</v>
      </c>
    </row>
    <row r="13601" spans="1:5" x14ac:dyDescent="0.25">
      <c r="A13601" s="130">
        <v>69889.273276818203</v>
      </c>
      <c r="B13601" s="130">
        <v>0.91933142820690406</v>
      </c>
      <c r="C13601" s="130">
        <v>1.0642694378272901</v>
      </c>
      <c r="D13601" s="130"/>
      <c r="E13601" s="130">
        <v>-0.30185677230526298</v>
      </c>
    </row>
    <row r="13602" spans="1:5" x14ac:dyDescent="0.25">
      <c r="A13602" s="130">
        <v>69908.253437610605</v>
      </c>
      <c r="B13602" s="130">
        <v>0.90156614602434604</v>
      </c>
      <c r="C13602" s="130">
        <v>1.06422692663135</v>
      </c>
      <c r="D13602" s="130"/>
      <c r="E13602" s="130">
        <v>-0.302158291164704</v>
      </c>
    </row>
    <row r="13603" spans="1:5" x14ac:dyDescent="0.25">
      <c r="A13603" s="130">
        <v>69921.439480789501</v>
      </c>
      <c r="B13603" s="130">
        <v>1.6073498583721899</v>
      </c>
      <c r="C13603" s="130">
        <v>1.0641976805031601</v>
      </c>
      <c r="D13603" s="130"/>
      <c r="E13603" s="130">
        <v>-0.30236767020247002</v>
      </c>
    </row>
    <row r="13604" spans="1:5" x14ac:dyDescent="0.25">
      <c r="A13604" s="130">
        <v>69925.551199576599</v>
      </c>
      <c r="B13604" s="130">
        <v>0.76132620330247003</v>
      </c>
      <c r="C13604" s="130">
        <v>1.06418860852681</v>
      </c>
      <c r="D13604" s="130"/>
      <c r="E13604" s="130">
        <v>-0.30243294368679202</v>
      </c>
    </row>
    <row r="13605" spans="1:5" x14ac:dyDescent="0.25">
      <c r="A13605" s="130">
        <v>69927.664709103396</v>
      </c>
      <c r="B13605" s="130">
        <v>1.82203483261243</v>
      </c>
      <c r="C13605" s="130">
        <v>1.06418395410056</v>
      </c>
      <c r="D13605" s="130"/>
      <c r="E13605" s="130">
        <v>-0.30246649269658699</v>
      </c>
    </row>
    <row r="13606" spans="1:5" x14ac:dyDescent="0.25">
      <c r="A13606" s="130">
        <v>69932.423704352594</v>
      </c>
      <c r="B13606" s="130">
        <v>5.7237081872583397</v>
      </c>
      <c r="C13606" s="130">
        <v>1.06417349541163</v>
      </c>
      <c r="D13606" s="130"/>
      <c r="E13606" s="130">
        <v>-0.302542027818826</v>
      </c>
    </row>
    <row r="13607" spans="1:5" x14ac:dyDescent="0.25">
      <c r="A13607" s="130">
        <v>69942.486871765301</v>
      </c>
      <c r="B13607" s="130">
        <v>1.7495827749845601</v>
      </c>
      <c r="C13607" s="130">
        <v>1.06415147830379</v>
      </c>
      <c r="D13607" s="130"/>
      <c r="E13607" s="130">
        <v>-0.30270171797847201</v>
      </c>
    </row>
    <row r="13608" spans="1:5" x14ac:dyDescent="0.25">
      <c r="A13608" s="130">
        <v>69977.132091226798</v>
      </c>
      <c r="B13608" s="130">
        <v>0.90483307257498402</v>
      </c>
      <c r="C13608" s="130">
        <v>1.0640766832086199</v>
      </c>
      <c r="D13608" s="130"/>
      <c r="E13608" s="130">
        <v>-0.30325115104025702</v>
      </c>
    </row>
    <row r="13609" spans="1:5" x14ac:dyDescent="0.25">
      <c r="A13609" s="130">
        <v>69978.282114961898</v>
      </c>
      <c r="B13609" s="130">
        <v>0.33632115522761502</v>
      </c>
      <c r="C13609" s="130">
        <v>1.06407422672813</v>
      </c>
      <c r="D13609" s="130"/>
      <c r="E13609" s="130">
        <v>-0.30326937994429098</v>
      </c>
    </row>
    <row r="13610" spans="1:5" x14ac:dyDescent="0.25">
      <c r="A13610" s="130">
        <v>69978.343605226502</v>
      </c>
      <c r="B13610" s="130">
        <v>0.77749995874905098</v>
      </c>
      <c r="C13610" s="130">
        <v>1.0640740954303201</v>
      </c>
      <c r="D13610" s="130"/>
      <c r="E13610" s="130">
        <v>-0.30327035460341101</v>
      </c>
    </row>
    <row r="13611" spans="1:5" x14ac:dyDescent="0.25">
      <c r="A13611" s="130">
        <v>69981.989064765003</v>
      </c>
      <c r="B13611" s="130">
        <v>6.29705859767071E-2</v>
      </c>
      <c r="C13611" s="130">
        <v>1.06406631992942</v>
      </c>
      <c r="D13611" s="130"/>
      <c r="E13611" s="130">
        <v>-0.30332813441651602</v>
      </c>
    </row>
    <row r="13612" spans="1:5" x14ac:dyDescent="0.25">
      <c r="A13612" s="130">
        <v>69985.293594519695</v>
      </c>
      <c r="B13612" s="130">
        <v>-0.292749215829058</v>
      </c>
      <c r="C13612" s="130">
        <v>1.06405928603336</v>
      </c>
      <c r="D13612" s="130"/>
      <c r="E13612" s="130">
        <v>-0.30338050546434597</v>
      </c>
    </row>
    <row r="13613" spans="1:5" x14ac:dyDescent="0.25">
      <c r="A13613" s="130">
        <v>69987.327980904403</v>
      </c>
      <c r="B13613" s="130">
        <v>0.31030564504594998</v>
      </c>
      <c r="C13613" s="130">
        <v>1.06405496251717</v>
      </c>
      <c r="D13613" s="130"/>
      <c r="E13613" s="130">
        <v>-0.30341274453991601</v>
      </c>
    </row>
    <row r="13614" spans="1:5" x14ac:dyDescent="0.25">
      <c r="A13614" s="130">
        <v>70006.805919293503</v>
      </c>
      <c r="B13614" s="130">
        <v>3.23003093505747E-2</v>
      </c>
      <c r="C13614" s="130">
        <v>1.06401382772414</v>
      </c>
      <c r="D13614" s="130"/>
      <c r="E13614" s="130">
        <v>-0.30372131999406099</v>
      </c>
    </row>
    <row r="13615" spans="1:5" x14ac:dyDescent="0.25">
      <c r="A13615" s="130">
        <v>70007.059554583</v>
      </c>
      <c r="B13615" s="130">
        <v>1.94459000976803</v>
      </c>
      <c r="C13615" s="130">
        <v>1.0640132951629</v>
      </c>
      <c r="D13615" s="130"/>
      <c r="E13615" s="130">
        <v>-0.30372533705249999</v>
      </c>
    </row>
    <row r="13616" spans="1:5" x14ac:dyDescent="0.25">
      <c r="A13616" s="130">
        <v>70007.558106829296</v>
      </c>
      <c r="B13616" s="130">
        <v>1.3035221162478701</v>
      </c>
      <c r="C13616" s="130">
        <v>1.0640122485757</v>
      </c>
      <c r="D13616" s="130"/>
      <c r="E13616" s="130">
        <v>-0.30373323300591898</v>
      </c>
    </row>
    <row r="13617" spans="1:5" x14ac:dyDescent="0.25">
      <c r="A13617" s="130">
        <v>70009.731881368702</v>
      </c>
      <c r="B13617" s="130">
        <v>2.8407796955021598</v>
      </c>
      <c r="C13617" s="130">
        <v>1.06400768882176</v>
      </c>
      <c r="D13617" s="130"/>
      <c r="E13617" s="130">
        <v>-0.303767659449522</v>
      </c>
    </row>
    <row r="13618" spans="1:5" x14ac:dyDescent="0.25">
      <c r="A13618" s="130">
        <v>70015.429089933998</v>
      </c>
      <c r="B13618" s="130">
        <v>0.79858508307419895</v>
      </c>
      <c r="C13618" s="130">
        <v>1.0639957655491099</v>
      </c>
      <c r="D13618" s="130"/>
      <c r="E13618" s="130">
        <v>-0.30385787719278201</v>
      </c>
    </row>
    <row r="13619" spans="1:5" x14ac:dyDescent="0.25">
      <c r="A13619" s="130">
        <v>70020.335108686006</v>
      </c>
      <c r="B13619" s="130">
        <v>-1.05889267699939</v>
      </c>
      <c r="C13619" s="130">
        <v>1.0639855296330001</v>
      </c>
      <c r="D13619" s="130"/>
      <c r="E13619" s="130">
        <v>-0.30393555458330401</v>
      </c>
    </row>
    <row r="13620" spans="1:5" x14ac:dyDescent="0.25">
      <c r="A13620" s="130">
        <v>70028.297999597795</v>
      </c>
      <c r="B13620" s="130">
        <v>0.92587645544786001</v>
      </c>
      <c r="C13620" s="130">
        <v>1.0639689775582299</v>
      </c>
      <c r="D13620" s="130"/>
      <c r="E13620" s="130">
        <v>-0.30406160898623202</v>
      </c>
    </row>
    <row r="13621" spans="1:5" x14ac:dyDescent="0.25">
      <c r="A13621" s="130">
        <v>70030.855258729702</v>
      </c>
      <c r="B13621" s="130">
        <v>2.5097177031790499</v>
      </c>
      <c r="C13621" s="130">
        <v>1.0639636780144199</v>
      </c>
      <c r="D13621" s="130"/>
      <c r="E13621" s="130">
        <v>-0.30410208503352898</v>
      </c>
    </row>
    <row r="13622" spans="1:5" x14ac:dyDescent="0.25">
      <c r="A13622" s="130">
        <v>70037.043171217694</v>
      </c>
      <c r="B13622" s="130">
        <v>-1.1189964135569701</v>
      </c>
      <c r="C13622" s="130">
        <v>1.06395088667419</v>
      </c>
      <c r="D13622" s="130"/>
      <c r="E13622" s="130">
        <v>-0.30420001473063502</v>
      </c>
    </row>
    <row r="13623" spans="1:5" x14ac:dyDescent="0.25">
      <c r="A13623" s="130">
        <v>70037.920690882296</v>
      </c>
      <c r="B13623" s="130">
        <v>1.99271747869267</v>
      </c>
      <c r="C13623" s="130">
        <v>1.0639490763858901</v>
      </c>
      <c r="D13623" s="130"/>
      <c r="E13623" s="130">
        <v>-0.30421390095570799</v>
      </c>
    </row>
    <row r="13624" spans="1:5" x14ac:dyDescent="0.25">
      <c r="A13624" s="130">
        <v>70046.151649486899</v>
      </c>
      <c r="B13624" s="130">
        <v>0.76956413023874204</v>
      </c>
      <c r="C13624" s="130">
        <v>1.06393214044304</v>
      </c>
      <c r="D13624" s="130"/>
      <c r="E13624" s="130">
        <v>-0.304344134378911</v>
      </c>
    </row>
    <row r="13625" spans="1:5" x14ac:dyDescent="0.25">
      <c r="A13625" s="130">
        <v>70050.030872975796</v>
      </c>
      <c r="B13625" s="130">
        <v>1.76884184710751</v>
      </c>
      <c r="C13625" s="130">
        <v>1.06392418615053</v>
      </c>
      <c r="D13625" s="130"/>
      <c r="E13625" s="130">
        <v>-0.30440550256900201</v>
      </c>
    </row>
    <row r="13626" spans="1:5" x14ac:dyDescent="0.25">
      <c r="A13626" s="130">
        <v>70064.175945593393</v>
      </c>
      <c r="B13626" s="130">
        <v>0.99960080504424298</v>
      </c>
      <c r="C13626" s="130">
        <v>1.06389532998532</v>
      </c>
      <c r="D13626" s="130"/>
      <c r="E13626" s="130">
        <v>-0.30462921714945002</v>
      </c>
    </row>
    <row r="13627" spans="1:5" x14ac:dyDescent="0.25">
      <c r="A13627" s="130">
        <v>70075.275953847697</v>
      </c>
      <c r="B13627" s="130">
        <v>0.93472560495784196</v>
      </c>
      <c r="C13627" s="130">
        <v>1.06387284678423</v>
      </c>
      <c r="D13627" s="130"/>
      <c r="E13627" s="130">
        <v>-0.30480470990917002</v>
      </c>
    </row>
    <row r="13628" spans="1:5" x14ac:dyDescent="0.25">
      <c r="A13628" s="130">
        <v>70076.9441042244</v>
      </c>
      <c r="B13628" s="130">
        <v>1.1964721982936199</v>
      </c>
      <c r="C13628" s="130">
        <v>1.06386948003568</v>
      </c>
      <c r="D13628" s="130"/>
      <c r="E13628" s="130">
        <v>-0.304831078907153</v>
      </c>
    </row>
    <row r="13629" spans="1:5" x14ac:dyDescent="0.25">
      <c r="A13629" s="130">
        <v>70078.866597325497</v>
      </c>
      <c r="B13629" s="130">
        <v>1.2621728096623901</v>
      </c>
      <c r="C13629" s="130">
        <v>1.0638656038618799</v>
      </c>
      <c r="D13629" s="130"/>
      <c r="E13629" s="130">
        <v>-0.30486146685939802</v>
      </c>
    </row>
    <row r="13630" spans="1:5" x14ac:dyDescent="0.25">
      <c r="A13630" s="130">
        <v>70083.493243987803</v>
      </c>
      <c r="B13630" s="130">
        <v>0.98421337860936697</v>
      </c>
      <c r="C13630" s="130">
        <v>1.0638562925883499</v>
      </c>
      <c r="D13630" s="130"/>
      <c r="E13630" s="130">
        <v>-0.304934591416538</v>
      </c>
    </row>
    <row r="13631" spans="1:5" x14ac:dyDescent="0.25">
      <c r="A13631" s="130">
        <v>70086.743907658907</v>
      </c>
      <c r="B13631" s="130">
        <v>7.77097634556689E-3</v>
      </c>
      <c r="C13631" s="130">
        <v>1.0638497648993299</v>
      </c>
      <c r="D13631" s="130"/>
      <c r="E13631" s="130">
        <v>-0.30498596278900703</v>
      </c>
    </row>
    <row r="13632" spans="1:5" x14ac:dyDescent="0.25">
      <c r="A13632" s="130">
        <v>70095.384247788796</v>
      </c>
      <c r="B13632" s="130">
        <v>1.65023096663928</v>
      </c>
      <c r="C13632" s="130">
        <v>1.0638324714533001</v>
      </c>
      <c r="D13632" s="130"/>
      <c r="E13632" s="130">
        <v>-0.30512248642576401</v>
      </c>
    </row>
    <row r="13633" spans="1:5" x14ac:dyDescent="0.25">
      <c r="A13633" s="130">
        <v>70102.291703252704</v>
      </c>
      <c r="B13633" s="130">
        <v>0.424138960645704</v>
      </c>
      <c r="C13633" s="130">
        <v>1.0638187057923001</v>
      </c>
      <c r="D13633" s="130"/>
      <c r="E13633" s="130">
        <v>-0.30523160553552797</v>
      </c>
    </row>
    <row r="13634" spans="1:5" x14ac:dyDescent="0.25">
      <c r="A13634" s="130">
        <v>70132.688163247207</v>
      </c>
      <c r="B13634" s="130">
        <v>0.70527747520348105</v>
      </c>
      <c r="C13634" s="130">
        <v>1.0637587458796101</v>
      </c>
      <c r="D13634" s="130"/>
      <c r="E13634" s="130">
        <v>-0.30571153740731499</v>
      </c>
    </row>
    <row r="13635" spans="1:5" x14ac:dyDescent="0.25">
      <c r="A13635" s="130">
        <v>70140.044996269397</v>
      </c>
      <c r="B13635" s="130">
        <v>-1.4247317570697899</v>
      </c>
      <c r="C13635" s="130">
        <v>1.0637443820516801</v>
      </c>
      <c r="D13635" s="130"/>
      <c r="E13635" s="130">
        <v>-0.30582763378610101</v>
      </c>
    </row>
    <row r="13636" spans="1:5" x14ac:dyDescent="0.25">
      <c r="A13636" s="130">
        <v>70142.321718274005</v>
      </c>
      <c r="B13636" s="130">
        <v>0.41637225219739399</v>
      </c>
      <c r="C13636" s="130">
        <v>1.0637399483841401</v>
      </c>
      <c r="D13636" s="130"/>
      <c r="E13636" s="130">
        <v>-0.30586355734989101</v>
      </c>
    </row>
    <row r="13637" spans="1:5" x14ac:dyDescent="0.25">
      <c r="A13637" s="130">
        <v>70144.425676975399</v>
      </c>
      <c r="B13637" s="130">
        <v>-0.72825085682504098</v>
      </c>
      <c r="C13637" s="130">
        <v>1.0637358559680901</v>
      </c>
      <c r="D13637" s="130"/>
      <c r="E13637" s="130">
        <v>-0.305896752916198</v>
      </c>
    </row>
    <row r="13638" spans="1:5" x14ac:dyDescent="0.25">
      <c r="A13638" s="130">
        <v>70171.117304523999</v>
      </c>
      <c r="B13638" s="130">
        <v>1.6185886319606699</v>
      </c>
      <c r="C13638" s="130">
        <v>1.0636843341841</v>
      </c>
      <c r="D13638" s="130"/>
      <c r="E13638" s="130">
        <v>-0.30631771553814702</v>
      </c>
    </row>
    <row r="13639" spans="1:5" x14ac:dyDescent="0.25">
      <c r="A13639" s="130">
        <v>70177.040545309603</v>
      </c>
      <c r="B13639" s="130">
        <v>0.826663754964718</v>
      </c>
      <c r="C13639" s="130">
        <v>1.0636729988909399</v>
      </c>
      <c r="D13639" s="130"/>
      <c r="E13639" s="130">
        <v>-0.30641109048682902</v>
      </c>
    </row>
    <row r="13640" spans="1:5" x14ac:dyDescent="0.25">
      <c r="A13640" s="130">
        <v>70180.256198350005</v>
      </c>
      <c r="B13640" s="130">
        <v>-0.117436033394214</v>
      </c>
      <c r="C13640" s="130">
        <v>1.0636668597943399</v>
      </c>
      <c r="D13640" s="130"/>
      <c r="E13640" s="130">
        <v>-0.30646177611709202</v>
      </c>
    </row>
    <row r="13641" spans="1:5" x14ac:dyDescent="0.25">
      <c r="A13641" s="130">
        <v>70180.751593551206</v>
      </c>
      <c r="B13641" s="130">
        <v>7.6946019389723105E-2</v>
      </c>
      <c r="C13641" s="130">
        <v>1.06366591493617</v>
      </c>
      <c r="D13641" s="130"/>
      <c r="E13641" s="130">
        <v>-0.30646958421050502</v>
      </c>
    </row>
    <row r="13642" spans="1:5" x14ac:dyDescent="0.25">
      <c r="A13642" s="130">
        <v>70182.145982845293</v>
      </c>
      <c r="B13642" s="130">
        <v>0.46230527058574999</v>
      </c>
      <c r="C13642" s="130">
        <v>1.06366325675189</v>
      </c>
      <c r="D13642" s="130"/>
      <c r="E13642" s="130">
        <v>-0.306491561078856</v>
      </c>
    </row>
    <row r="13643" spans="1:5" x14ac:dyDescent="0.25">
      <c r="A13643" s="130">
        <v>70208.781407821196</v>
      </c>
      <c r="B13643" s="130">
        <v>1.0510297457286999</v>
      </c>
      <c r="C13643" s="130">
        <v>1.0636128466302199</v>
      </c>
      <c r="D13643" s="130"/>
      <c r="E13643" s="130">
        <v>-0.30691119616196399</v>
      </c>
    </row>
    <row r="13644" spans="1:5" x14ac:dyDescent="0.25">
      <c r="A13644" s="130">
        <v>70209.750177628899</v>
      </c>
      <c r="B13644" s="130">
        <v>1.36257691181245</v>
      </c>
      <c r="C13644" s="130">
        <v>1.0636110260835501</v>
      </c>
      <c r="D13644" s="130"/>
      <c r="E13644" s="130">
        <v>-0.306926453042278</v>
      </c>
    </row>
    <row r="13645" spans="1:5" x14ac:dyDescent="0.25">
      <c r="A13645" s="130">
        <v>70229.9228722431</v>
      </c>
      <c r="B13645" s="130">
        <v>2.71467781655346</v>
      </c>
      <c r="C13645" s="130">
        <v>1.0635733187858001</v>
      </c>
      <c r="D13645" s="130"/>
      <c r="E13645" s="130">
        <v>-0.30724405356191298</v>
      </c>
    </row>
    <row r="13646" spans="1:5" x14ac:dyDescent="0.25">
      <c r="A13646" s="130">
        <v>70230.451466034501</v>
      </c>
      <c r="B13646" s="130">
        <v>1.3561352209619</v>
      </c>
      <c r="C13646" s="130">
        <v>1.0635723358546301</v>
      </c>
      <c r="D13646" s="130"/>
      <c r="E13646" s="130">
        <v>-0.30725237338642403</v>
      </c>
    </row>
    <row r="13647" spans="1:5" x14ac:dyDescent="0.25">
      <c r="A13647" s="130">
        <v>70233.859887009399</v>
      </c>
      <c r="B13647" s="130">
        <v>1.0087821835322901</v>
      </c>
      <c r="C13647" s="130">
        <v>1.06356600404379</v>
      </c>
      <c r="D13647" s="130"/>
      <c r="E13647" s="130">
        <v>-0.30730601743355601</v>
      </c>
    </row>
    <row r="13648" spans="1:5" x14ac:dyDescent="0.25">
      <c r="A13648" s="130">
        <v>70239.372503873805</v>
      </c>
      <c r="B13648" s="130">
        <v>1.4834985794036599</v>
      </c>
      <c r="C13648" s="130">
        <v>1.06355578596551</v>
      </c>
      <c r="D13648" s="130"/>
      <c r="E13648" s="130">
        <v>-0.30739276797336301</v>
      </c>
    </row>
    <row r="13649" spans="1:5" x14ac:dyDescent="0.25">
      <c r="A13649" s="130">
        <v>70249.853270690306</v>
      </c>
      <c r="B13649" s="130">
        <v>1.2949415309935</v>
      </c>
      <c r="C13649" s="130">
        <v>1.0635364356427399</v>
      </c>
      <c r="D13649" s="130"/>
      <c r="E13649" s="130">
        <v>-0.307557664218503</v>
      </c>
    </row>
    <row r="13650" spans="1:5" x14ac:dyDescent="0.25">
      <c r="A13650" s="130">
        <v>70256.355799192504</v>
      </c>
      <c r="B13650" s="130">
        <v>1.85764733773477</v>
      </c>
      <c r="C13650" s="130">
        <v>1.0635244801541299</v>
      </c>
      <c r="D13650" s="130"/>
      <c r="E13650" s="130">
        <v>-0.30765994577674999</v>
      </c>
    </row>
    <row r="13651" spans="1:5" x14ac:dyDescent="0.25">
      <c r="A13651" s="130">
        <v>70257.207766494394</v>
      </c>
      <c r="B13651" s="130">
        <v>0.28276507597502198</v>
      </c>
      <c r="C13651" s="130">
        <v>1.0635229165434501</v>
      </c>
      <c r="D13651" s="130"/>
      <c r="E13651" s="130">
        <v>-0.30767334542994601</v>
      </c>
    </row>
    <row r="13652" spans="1:5" x14ac:dyDescent="0.25">
      <c r="A13652" s="130">
        <v>70260.588475966404</v>
      </c>
      <c r="B13652" s="130">
        <v>1.0069488718752699</v>
      </c>
      <c r="C13652" s="130">
        <v>1.0635167183269501</v>
      </c>
      <c r="D13652" s="130"/>
      <c r="E13652" s="130">
        <v>-0.30772651374629001</v>
      </c>
    </row>
    <row r="13653" spans="1:5" x14ac:dyDescent="0.25">
      <c r="A13653" s="130">
        <v>70264.736218734703</v>
      </c>
      <c r="B13653" s="130">
        <v>2.1796301729826202</v>
      </c>
      <c r="C13653" s="130">
        <v>1.06350912769128</v>
      </c>
      <c r="D13653" s="130"/>
      <c r="E13653" s="130">
        <v>-0.30779173834088103</v>
      </c>
    </row>
    <row r="13654" spans="1:5" x14ac:dyDescent="0.25">
      <c r="A13654" s="130">
        <v>70266.476210972905</v>
      </c>
      <c r="B13654" s="130">
        <v>-0.33027609442740602</v>
      </c>
      <c r="C13654" s="130">
        <v>1.06350594792167</v>
      </c>
      <c r="D13654" s="130"/>
      <c r="E13654" s="130">
        <v>-0.30781909803990098</v>
      </c>
    </row>
    <row r="13655" spans="1:5" x14ac:dyDescent="0.25">
      <c r="A13655" s="130">
        <v>70267.605772459399</v>
      </c>
      <c r="B13655" s="130">
        <v>1.74659994038988</v>
      </c>
      <c r="C13655" s="130">
        <v>1.06350388511865</v>
      </c>
      <c r="D13655" s="130"/>
      <c r="E13655" s="130">
        <v>-0.30783685859544202</v>
      </c>
    </row>
    <row r="13656" spans="1:5" x14ac:dyDescent="0.25">
      <c r="A13656" s="130">
        <v>70268.380715107196</v>
      </c>
      <c r="B13656" s="130">
        <v>1.01500841489925</v>
      </c>
      <c r="C13656" s="130">
        <v>1.0635024705687199</v>
      </c>
      <c r="D13656" s="130"/>
      <c r="E13656" s="130">
        <v>-0.30784904301170601</v>
      </c>
    </row>
    <row r="13657" spans="1:5" x14ac:dyDescent="0.25">
      <c r="A13657" s="130">
        <v>70276.317595488799</v>
      </c>
      <c r="B13657" s="130">
        <v>2.7091439370744399</v>
      </c>
      <c r="C13657" s="130">
        <v>1.0634880131473501</v>
      </c>
      <c r="D13657" s="130"/>
      <c r="E13657" s="130">
        <v>-0.30797381939113</v>
      </c>
    </row>
    <row r="13658" spans="1:5" x14ac:dyDescent="0.25">
      <c r="A13658" s="130">
        <v>70284.823672220795</v>
      </c>
      <c r="B13658" s="130">
        <v>1.3524817151326001</v>
      </c>
      <c r="C13658" s="130">
        <v>1.06347257956387</v>
      </c>
      <c r="D13658" s="130"/>
      <c r="E13658" s="130">
        <v>-0.308107513581246</v>
      </c>
    </row>
    <row r="13659" spans="1:5" x14ac:dyDescent="0.25">
      <c r="A13659" s="130">
        <v>70300.479973461406</v>
      </c>
      <c r="B13659" s="130">
        <v>0.86144217000772005</v>
      </c>
      <c r="C13659" s="130">
        <v>1.06344433386874</v>
      </c>
      <c r="D13659" s="130"/>
      <c r="E13659" s="130">
        <v>-0.30835350871653799</v>
      </c>
    </row>
    <row r="13660" spans="1:5" x14ac:dyDescent="0.25">
      <c r="A13660" s="130">
        <v>70306.426334718693</v>
      </c>
      <c r="B13660" s="130">
        <v>0.72721370414003905</v>
      </c>
      <c r="C13660" s="130">
        <v>1.06343365992863</v>
      </c>
      <c r="D13660" s="130"/>
      <c r="E13660" s="130">
        <v>-0.30844691115864797</v>
      </c>
    </row>
    <row r="13661" spans="1:5" x14ac:dyDescent="0.25">
      <c r="A13661" s="130">
        <v>70310.622029094098</v>
      </c>
      <c r="B13661" s="130">
        <v>0.68702001469604901</v>
      </c>
      <c r="C13661" s="130">
        <v>1.06342614613147</v>
      </c>
      <c r="D13661" s="130"/>
      <c r="E13661" s="130">
        <v>-0.30851280572067002</v>
      </c>
    </row>
    <row r="13662" spans="1:5" x14ac:dyDescent="0.25">
      <c r="A13662" s="130">
        <v>70346.095142738704</v>
      </c>
      <c r="B13662" s="130">
        <v>0.43984759973023602</v>
      </c>
      <c r="C13662" s="130">
        <v>1.06336318853343</v>
      </c>
      <c r="D13662" s="130"/>
      <c r="E13662" s="130">
        <v>-0.309069614054305</v>
      </c>
    </row>
    <row r="13663" spans="1:5" x14ac:dyDescent="0.25">
      <c r="A13663" s="130">
        <v>70346.549617265802</v>
      </c>
      <c r="B13663" s="130">
        <v>0.51635041611655097</v>
      </c>
      <c r="C13663" s="130">
        <v>1.0633623883902401</v>
      </c>
      <c r="D13663" s="130"/>
      <c r="E13663" s="130">
        <v>-0.30907674421393699</v>
      </c>
    </row>
    <row r="13664" spans="1:5" x14ac:dyDescent="0.25">
      <c r="A13664" s="130">
        <v>70347.144207252102</v>
      </c>
      <c r="B13664" s="130">
        <v>1.03847980277434</v>
      </c>
      <c r="C13664" s="130">
        <v>1.06336134180287</v>
      </c>
      <c r="D13664" s="130"/>
      <c r="E13664" s="130">
        <v>-0.30908607248101599</v>
      </c>
    </row>
    <row r="13665" spans="1:5" x14ac:dyDescent="0.25">
      <c r="A13665" s="130">
        <v>70367.3328771792</v>
      </c>
      <c r="B13665" s="130">
        <v>-0.89592863700804803</v>
      </c>
      <c r="C13665" s="130">
        <v>1.06332596664044</v>
      </c>
      <c r="D13665" s="130"/>
      <c r="E13665" s="130">
        <v>-0.30940271249729701</v>
      </c>
    </row>
    <row r="13666" spans="1:5" x14ac:dyDescent="0.25">
      <c r="A13666" s="130">
        <v>70376.472450072193</v>
      </c>
      <c r="B13666" s="130">
        <v>-0.64037084984747095</v>
      </c>
      <c r="C13666" s="130">
        <v>1.06331005285152</v>
      </c>
      <c r="D13666" s="130"/>
      <c r="E13666" s="130">
        <v>-0.309545999638841</v>
      </c>
    </row>
    <row r="13667" spans="1:5" x14ac:dyDescent="0.25">
      <c r="A13667" s="130">
        <v>70378.307296708896</v>
      </c>
      <c r="B13667" s="130">
        <v>1.14670587721564</v>
      </c>
      <c r="C13667" s="130">
        <v>1.06330686546027</v>
      </c>
      <c r="D13667" s="130"/>
      <c r="E13667" s="130">
        <v>-0.30957476136568601</v>
      </c>
    </row>
    <row r="13668" spans="1:5" x14ac:dyDescent="0.25">
      <c r="A13668" s="130">
        <v>70382.773187842002</v>
      </c>
      <c r="B13668" s="130">
        <v>1.1843557956134501</v>
      </c>
      <c r="C13668" s="130">
        <v>1.0632991178644</v>
      </c>
      <c r="D13668" s="130"/>
      <c r="E13668" s="130">
        <v>-0.30964475932144198</v>
      </c>
    </row>
    <row r="13669" spans="1:5" x14ac:dyDescent="0.25">
      <c r="A13669" s="130">
        <v>70384.227056000906</v>
      </c>
      <c r="B13669" s="130">
        <v>0.442195294227199</v>
      </c>
      <c r="C13669" s="130">
        <v>1.0632965987738301</v>
      </c>
      <c r="D13669" s="130"/>
      <c r="E13669" s="130">
        <v>-0.30966754524232498</v>
      </c>
    </row>
    <row r="13670" spans="1:5" x14ac:dyDescent="0.25">
      <c r="A13670" s="130">
        <v>70389.359154007907</v>
      </c>
      <c r="B13670" s="130">
        <v>1.7609487524202301</v>
      </c>
      <c r="C13670" s="130">
        <v>1.0632877187101899</v>
      </c>
      <c r="D13670" s="130"/>
      <c r="E13670" s="130">
        <v>-0.30974797130844001</v>
      </c>
    </row>
    <row r="13671" spans="1:5" x14ac:dyDescent="0.25">
      <c r="A13671" s="130">
        <v>70397.560405933793</v>
      </c>
      <c r="B13671" s="130">
        <v>0.29312454699934598</v>
      </c>
      <c r="C13671" s="130">
        <v>1.06327356729754</v>
      </c>
      <c r="D13671" s="130"/>
      <c r="E13671" s="130">
        <v>-0.30987647089340697</v>
      </c>
    </row>
    <row r="13672" spans="1:5" x14ac:dyDescent="0.25">
      <c r="A13672" s="130">
        <v>70404.384099733201</v>
      </c>
      <c r="B13672" s="130">
        <v>1.26851524293301</v>
      </c>
      <c r="C13672" s="130">
        <v>1.06326182919031</v>
      </c>
      <c r="D13672" s="130"/>
      <c r="E13672" s="130">
        <v>-0.30998336422516498</v>
      </c>
    </row>
    <row r="13673" spans="1:5" x14ac:dyDescent="0.25">
      <c r="A13673" s="130">
        <v>70405.5381146133</v>
      </c>
      <c r="B13673" s="130">
        <v>-0.42467480886169101</v>
      </c>
      <c r="C13673" s="130">
        <v>1.06325984728286</v>
      </c>
      <c r="D13673" s="130"/>
      <c r="E13673" s="130">
        <v>-0.31000143989713602</v>
      </c>
    </row>
    <row r="13674" spans="1:5" x14ac:dyDescent="0.25">
      <c r="A13674" s="130">
        <v>70410.491444963598</v>
      </c>
      <c r="B13674" s="130">
        <v>1.30584691621098</v>
      </c>
      <c r="C13674" s="130">
        <v>1.06325135094156</v>
      </c>
      <c r="D13674" s="130"/>
      <c r="E13674" s="130">
        <v>-0.310079018787355</v>
      </c>
    </row>
    <row r="13675" spans="1:5" x14ac:dyDescent="0.25">
      <c r="A13675" s="130">
        <v>70418.4346401082</v>
      </c>
      <c r="B13675" s="130">
        <v>1.0795980780775101</v>
      </c>
      <c r="C13675" s="130">
        <v>1.06323776144937</v>
      </c>
      <c r="D13675" s="130"/>
      <c r="E13675" s="130">
        <v>-0.31020340259816698</v>
      </c>
    </row>
    <row r="13676" spans="1:5" x14ac:dyDescent="0.25">
      <c r="A13676" s="130">
        <v>70440.424028412206</v>
      </c>
      <c r="B13676" s="130">
        <v>-0.73550808846303295</v>
      </c>
      <c r="C13676" s="130">
        <v>1.06320036300522</v>
      </c>
      <c r="D13676" s="130"/>
      <c r="E13676" s="130">
        <v>-0.31054759527015602</v>
      </c>
    </row>
    <row r="13677" spans="1:5" x14ac:dyDescent="0.25">
      <c r="A13677" s="130">
        <v>70462.074480590105</v>
      </c>
      <c r="B13677" s="130">
        <v>0.101942279438272</v>
      </c>
      <c r="C13677" s="130">
        <v>1.0631638486124999</v>
      </c>
      <c r="D13677" s="130"/>
      <c r="E13677" s="130">
        <v>-0.31088627787051298</v>
      </c>
    </row>
    <row r="13678" spans="1:5" x14ac:dyDescent="0.25">
      <c r="A13678" s="130">
        <v>70466.207642281399</v>
      </c>
      <c r="B13678" s="130">
        <v>1.18060571683376</v>
      </c>
      <c r="C13678" s="130">
        <v>1.0631569114377599</v>
      </c>
      <c r="D13678" s="130"/>
      <c r="E13678" s="130">
        <v>-0.31095091071000103</v>
      </c>
    </row>
    <row r="13679" spans="1:5" x14ac:dyDescent="0.25">
      <c r="A13679" s="130">
        <v>70482.917075444202</v>
      </c>
      <c r="B13679" s="130">
        <v>1.1143314426683</v>
      </c>
      <c r="C13679" s="130">
        <v>1.06312897248655</v>
      </c>
      <c r="D13679" s="130"/>
      <c r="E13679" s="130">
        <v>-0.31121213120757901</v>
      </c>
    </row>
    <row r="13680" spans="1:5" x14ac:dyDescent="0.25">
      <c r="A13680" s="130">
        <v>70483.049100952499</v>
      </c>
      <c r="B13680" s="130">
        <v>0.39124706631579198</v>
      </c>
      <c r="C13680" s="130">
        <v>1.06312875240323</v>
      </c>
      <c r="D13680" s="130"/>
      <c r="E13680" s="130">
        <v>-0.31121419469650402</v>
      </c>
    </row>
    <row r="13681" spans="1:5" x14ac:dyDescent="0.25">
      <c r="A13681" s="130">
        <v>70483.861689291807</v>
      </c>
      <c r="B13681" s="130">
        <v>1.22200692482477</v>
      </c>
      <c r="C13681" s="130">
        <v>1.06312739806634</v>
      </c>
      <c r="D13681" s="130"/>
      <c r="E13681" s="130">
        <v>-0.311226894856797</v>
      </c>
    </row>
    <row r="13682" spans="1:5" x14ac:dyDescent="0.25">
      <c r="A13682" s="130">
        <v>70488.613124277297</v>
      </c>
      <c r="B13682" s="130">
        <v>1.4259122943352001</v>
      </c>
      <c r="C13682" s="130">
        <v>1.0631194866978699</v>
      </c>
      <c r="D13682" s="130"/>
      <c r="E13682" s="130">
        <v>-0.31130115058607999</v>
      </c>
    </row>
    <row r="13683" spans="1:5" x14ac:dyDescent="0.25">
      <c r="A13683" s="130">
        <v>70497.070042801904</v>
      </c>
      <c r="B13683" s="130">
        <v>1.44592580848406</v>
      </c>
      <c r="C13683" s="130">
        <v>1.0631054382352101</v>
      </c>
      <c r="D13683" s="130"/>
      <c r="E13683" s="130">
        <v>-0.31143329169573097</v>
      </c>
    </row>
    <row r="13684" spans="1:5" x14ac:dyDescent="0.25">
      <c r="A13684" s="130">
        <v>70502.878674858293</v>
      </c>
      <c r="B13684" s="130">
        <v>1.00739355443071</v>
      </c>
      <c r="C13684" s="130">
        <v>1.06309581297454</v>
      </c>
      <c r="D13684" s="130"/>
      <c r="E13684" s="130">
        <v>-0.31152403486747299</v>
      </c>
    </row>
    <row r="13685" spans="1:5" x14ac:dyDescent="0.25">
      <c r="A13685" s="130">
        <v>70509.326249902399</v>
      </c>
      <c r="B13685" s="130">
        <v>-0.31869653867186998</v>
      </c>
      <c r="C13685" s="130">
        <v>1.06308515139906</v>
      </c>
      <c r="D13685" s="130"/>
      <c r="E13685" s="130">
        <v>-0.31162474261075301</v>
      </c>
    </row>
    <row r="13686" spans="1:5" x14ac:dyDescent="0.25">
      <c r="A13686" s="130">
        <v>70509.9049694891</v>
      </c>
      <c r="B13686" s="130">
        <v>-9.0130461998871897E-2</v>
      </c>
      <c r="C13686" s="130">
        <v>1.06308419558431</v>
      </c>
      <c r="D13686" s="130"/>
      <c r="E13686" s="130">
        <v>-0.31163378102897399</v>
      </c>
    </row>
    <row r="13687" spans="1:5" x14ac:dyDescent="0.25">
      <c r="A13687" s="130">
        <v>70511.246917647295</v>
      </c>
      <c r="B13687" s="130">
        <v>1.5431615018211</v>
      </c>
      <c r="C13687" s="130">
        <v>1.0630819799396101</v>
      </c>
      <c r="D13687" s="130"/>
      <c r="E13687" s="130">
        <v>-0.31165473896226797</v>
      </c>
    </row>
    <row r="13688" spans="1:5" x14ac:dyDescent="0.25">
      <c r="A13688" s="130">
        <v>70514.992207058996</v>
      </c>
      <c r="B13688" s="130">
        <v>1.2443838448939799</v>
      </c>
      <c r="C13688" s="130">
        <v>1.0630758015213999</v>
      </c>
      <c r="D13688" s="130"/>
      <c r="E13688" s="130">
        <v>-0.31171322706624</v>
      </c>
    </row>
    <row r="13689" spans="1:5" x14ac:dyDescent="0.25">
      <c r="A13689" s="130">
        <v>70524.500082353305</v>
      </c>
      <c r="B13689" s="130">
        <v>1.4595640910283001</v>
      </c>
      <c r="C13689" s="130">
        <v>1.06306015150504</v>
      </c>
      <c r="D13689" s="130"/>
      <c r="E13689" s="130">
        <v>-0.31186167906373002</v>
      </c>
    </row>
    <row r="13690" spans="1:5" x14ac:dyDescent="0.25">
      <c r="A13690" s="130">
        <v>70528.396933708107</v>
      </c>
      <c r="B13690" s="130">
        <v>0.41214615276132799</v>
      </c>
      <c r="C13690" s="130">
        <v>1.06305375143418</v>
      </c>
      <c r="D13690" s="130"/>
      <c r="E13690" s="130">
        <v>-0.31192251159890799</v>
      </c>
    </row>
    <row r="13691" spans="1:5" x14ac:dyDescent="0.25">
      <c r="A13691" s="130">
        <v>70532.901253102697</v>
      </c>
      <c r="B13691" s="130">
        <v>-0.14370047432417099</v>
      </c>
      <c r="C13691" s="130">
        <v>1.06304636379114</v>
      </c>
      <c r="D13691" s="130"/>
      <c r="E13691" s="130">
        <v>-0.31199281896277098</v>
      </c>
    </row>
    <row r="13692" spans="1:5" x14ac:dyDescent="0.25">
      <c r="A13692" s="130">
        <v>70533.549644531697</v>
      </c>
      <c r="B13692" s="130">
        <v>-0.11999638400752601</v>
      </c>
      <c r="C13692" s="130">
        <v>1.06304530123507</v>
      </c>
      <c r="D13692" s="130"/>
      <c r="E13692" s="130">
        <v>-0.31200293890346797</v>
      </c>
    </row>
    <row r="13693" spans="1:5" x14ac:dyDescent="0.25">
      <c r="A13693" s="130">
        <v>70534.1237782479</v>
      </c>
      <c r="B13693" s="130">
        <v>-0.45402686706701401</v>
      </c>
      <c r="C13693" s="130">
        <v>1.0630443605547</v>
      </c>
      <c r="D13693" s="130"/>
      <c r="E13693" s="130">
        <v>-0.31201189969584697</v>
      </c>
    </row>
    <row r="13694" spans="1:5" x14ac:dyDescent="0.25">
      <c r="A13694" s="130">
        <v>70539.968311019402</v>
      </c>
      <c r="B13694" s="130">
        <v>1.43323325825668</v>
      </c>
      <c r="C13694" s="130">
        <v>1.06303479451889</v>
      </c>
      <c r="D13694" s="130"/>
      <c r="E13694" s="130">
        <v>-0.31210311015283498</v>
      </c>
    </row>
    <row r="13695" spans="1:5" x14ac:dyDescent="0.25">
      <c r="A13695" s="130">
        <v>70550.990855023905</v>
      </c>
      <c r="B13695" s="130">
        <v>1.80266553343991</v>
      </c>
      <c r="C13695" s="130">
        <v>1.0630168014646599</v>
      </c>
      <c r="D13695" s="130"/>
      <c r="E13695" s="130">
        <v>-0.31227508916096502</v>
      </c>
    </row>
    <row r="13696" spans="1:5" x14ac:dyDescent="0.25">
      <c r="A13696" s="130">
        <v>70558.314456329506</v>
      </c>
      <c r="B13696" s="130">
        <v>1.1440233800389801</v>
      </c>
      <c r="C13696" s="130">
        <v>1.0630048805530601</v>
      </c>
      <c r="D13696" s="130"/>
      <c r="E13696" s="130">
        <v>-0.31238932653166801</v>
      </c>
    </row>
    <row r="13697" spans="1:5" x14ac:dyDescent="0.25">
      <c r="A13697" s="130">
        <v>70575.362182872501</v>
      </c>
      <c r="B13697" s="130">
        <v>1.9015650568394</v>
      </c>
      <c r="C13697" s="130">
        <v>1.06297723332173</v>
      </c>
      <c r="D13697" s="130"/>
      <c r="E13697" s="130">
        <v>-0.31265515639737501</v>
      </c>
    </row>
    <row r="13698" spans="1:5" x14ac:dyDescent="0.25">
      <c r="A13698" s="130">
        <v>70602.407800575398</v>
      </c>
      <c r="B13698" s="130">
        <v>1.12408209180344</v>
      </c>
      <c r="C13698" s="130">
        <v>1.06293365129422</v>
      </c>
      <c r="D13698" s="130"/>
      <c r="E13698" s="130">
        <v>-0.31307662943647102</v>
      </c>
    </row>
    <row r="13699" spans="1:5" x14ac:dyDescent="0.25">
      <c r="A13699" s="130">
        <v>70611.637462331797</v>
      </c>
      <c r="B13699" s="130">
        <v>0.45687762411370503</v>
      </c>
      <c r="C13699" s="130">
        <v>1.06291885286753</v>
      </c>
      <c r="D13699" s="130"/>
      <c r="E13699" s="130">
        <v>-0.31322039048518202</v>
      </c>
    </row>
    <row r="13700" spans="1:5" x14ac:dyDescent="0.25">
      <c r="A13700" s="130">
        <v>70616.353929834702</v>
      </c>
      <c r="B13700" s="130">
        <v>1.5392643826346999</v>
      </c>
      <c r="C13700" s="130">
        <v>1.06291130473678</v>
      </c>
      <c r="D13700" s="130"/>
      <c r="E13700" s="130">
        <v>-0.31329383996510701</v>
      </c>
    </row>
    <row r="13701" spans="1:5" x14ac:dyDescent="0.25">
      <c r="A13701" s="130">
        <v>70616.556934384003</v>
      </c>
      <c r="B13701" s="130">
        <v>1.77222425395764</v>
      </c>
      <c r="C13701" s="130">
        <v>1.06291098006286</v>
      </c>
      <c r="D13701" s="130"/>
      <c r="E13701" s="130">
        <v>-0.31329700113745201</v>
      </c>
    </row>
    <row r="13702" spans="1:5" x14ac:dyDescent="0.25">
      <c r="A13702" s="130">
        <v>70616.629083804495</v>
      </c>
      <c r="B13702" s="130">
        <v>0.87646011301645299</v>
      </c>
      <c r="C13702" s="130">
        <v>1.06291086467534</v>
      </c>
      <c r="D13702" s="130"/>
      <c r="E13702" s="130">
        <v>-0.31329812463881002</v>
      </c>
    </row>
    <row r="13703" spans="1:5" x14ac:dyDescent="0.25">
      <c r="A13703" s="130">
        <v>70637.367296272103</v>
      </c>
      <c r="B13703" s="130">
        <v>1.4921461056662999</v>
      </c>
      <c r="C13703" s="130">
        <v>1.0628777866736701</v>
      </c>
      <c r="D13703" s="130"/>
      <c r="E13703" s="130">
        <v>-0.31362096470079198</v>
      </c>
    </row>
    <row r="13704" spans="1:5" x14ac:dyDescent="0.25">
      <c r="A13704" s="130">
        <v>70641.742624966297</v>
      </c>
      <c r="B13704" s="130">
        <v>1.39114178878963</v>
      </c>
      <c r="C13704" s="130">
        <v>1.06287082978582</v>
      </c>
      <c r="D13704" s="130"/>
      <c r="E13704" s="130">
        <v>-0.31368905360997101</v>
      </c>
    </row>
    <row r="13705" spans="1:5" x14ac:dyDescent="0.25">
      <c r="A13705" s="130">
        <v>70642.776544007895</v>
      </c>
      <c r="B13705" s="130">
        <v>0.92358864482462399</v>
      </c>
      <c r="C13705" s="130">
        <v>1.0628691869086999</v>
      </c>
      <c r="D13705" s="130"/>
      <c r="E13705" s="130">
        <v>-0.31370514226857898</v>
      </c>
    </row>
    <row r="13706" spans="1:5" x14ac:dyDescent="0.25">
      <c r="A13706" s="130">
        <v>70643.406388968404</v>
      </c>
      <c r="B13706" s="130">
        <v>2.16927386953303</v>
      </c>
      <c r="C13706" s="130">
        <v>1.06286818629862</v>
      </c>
      <c r="D13706" s="130"/>
      <c r="E13706" s="130">
        <v>-0.313714942966414</v>
      </c>
    </row>
    <row r="13707" spans="1:5" x14ac:dyDescent="0.25">
      <c r="A13707" s="130">
        <v>70646.789479233805</v>
      </c>
      <c r="B13707" s="130">
        <v>0.78313412989188302</v>
      </c>
      <c r="C13707" s="130">
        <v>1.0628628143071801</v>
      </c>
      <c r="D13707" s="130"/>
      <c r="E13707" s="130">
        <v>-0.31376758260517201</v>
      </c>
    </row>
    <row r="13708" spans="1:5" x14ac:dyDescent="0.25">
      <c r="A13708" s="130">
        <v>70650.341579875894</v>
      </c>
      <c r="B13708" s="130">
        <v>1.53069642438344</v>
      </c>
      <c r="C13708" s="130">
        <v>1.0628571786071901</v>
      </c>
      <c r="D13708" s="130"/>
      <c r="E13708" s="130">
        <v>-0.3138228466995</v>
      </c>
    </row>
    <row r="13709" spans="1:5" x14ac:dyDescent="0.25">
      <c r="A13709" s="130">
        <v>70661.720224393095</v>
      </c>
      <c r="B13709" s="130">
        <v>-0.43334976088909</v>
      </c>
      <c r="C13709" s="130">
        <v>1.06283915691916</v>
      </c>
      <c r="D13709" s="130"/>
      <c r="E13709" s="130">
        <v>-0.31399984086555299</v>
      </c>
    </row>
    <row r="13710" spans="1:5" x14ac:dyDescent="0.25">
      <c r="A13710" s="130">
        <v>70662.195607983507</v>
      </c>
      <c r="B13710" s="130">
        <v>1.0058746585723399</v>
      </c>
      <c r="C13710" s="130">
        <v>1.0628384050233299</v>
      </c>
      <c r="D13710" s="130"/>
      <c r="E13710" s="130">
        <v>-0.31400723422222299</v>
      </c>
    </row>
    <row r="13711" spans="1:5" x14ac:dyDescent="0.25">
      <c r="A13711" s="130">
        <v>70671.482625479097</v>
      </c>
      <c r="B13711" s="130">
        <v>1.7639608704952401</v>
      </c>
      <c r="C13711" s="130">
        <v>1.06282373217111</v>
      </c>
      <c r="D13711" s="130"/>
      <c r="E13711" s="130">
        <v>-0.31415165022376701</v>
      </c>
    </row>
    <row r="13712" spans="1:5" x14ac:dyDescent="0.25">
      <c r="A13712" s="130">
        <v>70676.587799148605</v>
      </c>
      <c r="B13712" s="130">
        <v>0.15527789937364</v>
      </c>
      <c r="C13712" s="130">
        <v>1.0628156791241199</v>
      </c>
      <c r="D13712" s="130"/>
      <c r="E13712" s="130">
        <v>-0.31423102151719901</v>
      </c>
    </row>
    <row r="13713" spans="1:5" x14ac:dyDescent="0.25">
      <c r="A13713" s="130">
        <v>70677.097442757193</v>
      </c>
      <c r="B13713" s="130">
        <v>1.0593450656605701</v>
      </c>
      <c r="C13713" s="130">
        <v>1.0628148756859901</v>
      </c>
      <c r="D13713" s="130"/>
      <c r="E13713" s="130">
        <v>-0.314238944449167</v>
      </c>
    </row>
    <row r="13714" spans="1:5" x14ac:dyDescent="0.25">
      <c r="A13714" s="130">
        <v>70680.5735527371</v>
      </c>
      <c r="B13714" s="130">
        <v>1.4120576048615601</v>
      </c>
      <c r="C13714" s="130">
        <v>1.06280939803743</v>
      </c>
      <c r="D13714" s="130"/>
      <c r="E13714" s="130">
        <v>-0.31429298117286902</v>
      </c>
    </row>
    <row r="13715" spans="1:5" x14ac:dyDescent="0.25">
      <c r="A13715" s="130">
        <v>70686.865147389093</v>
      </c>
      <c r="B13715" s="130">
        <v>0.81815139637495504</v>
      </c>
      <c r="C13715" s="130">
        <v>1.0627994939769301</v>
      </c>
      <c r="D13715" s="130"/>
      <c r="E13715" s="130">
        <v>-0.31439077192976</v>
      </c>
    </row>
    <row r="13716" spans="1:5" x14ac:dyDescent="0.25">
      <c r="A13716" s="130">
        <v>70692.144059394399</v>
      </c>
      <c r="B13716" s="130">
        <v>1.0029128142911199</v>
      </c>
      <c r="C13716" s="130">
        <v>1.0627911940142001</v>
      </c>
      <c r="D13716" s="130"/>
      <c r="E13716" s="130">
        <v>-0.314472809406034</v>
      </c>
    </row>
    <row r="13717" spans="1:5" x14ac:dyDescent="0.25">
      <c r="A13717" s="130">
        <v>70696.517720717005</v>
      </c>
      <c r="B13717" s="130">
        <v>1.3347114602635199</v>
      </c>
      <c r="C13717" s="130">
        <v>1.0627843241009101</v>
      </c>
      <c r="D13717" s="130"/>
      <c r="E13717" s="130">
        <v>-0.31454076970704198</v>
      </c>
    </row>
    <row r="13718" spans="1:5" x14ac:dyDescent="0.25">
      <c r="A13718" s="130">
        <v>70697.4092086991</v>
      </c>
      <c r="B13718" s="130">
        <v>3.11423230757342</v>
      </c>
      <c r="C13718" s="130">
        <v>1.0627829245372999</v>
      </c>
      <c r="D13718" s="130"/>
      <c r="E13718" s="130">
        <v>-0.31455462112238203</v>
      </c>
    </row>
    <row r="13719" spans="1:5" x14ac:dyDescent="0.25">
      <c r="A13719" s="130">
        <v>70698.263479495698</v>
      </c>
      <c r="B13719" s="130">
        <v>0.83370749475433203</v>
      </c>
      <c r="C13719" s="130">
        <v>1.0627815836341199</v>
      </c>
      <c r="D13719" s="130"/>
      <c r="E13719" s="130">
        <v>-0.31456789395997897</v>
      </c>
    </row>
    <row r="13720" spans="1:5" x14ac:dyDescent="0.25">
      <c r="A13720" s="130">
        <v>70698.841255634805</v>
      </c>
      <c r="B13720" s="130">
        <v>1.05933129876423</v>
      </c>
      <c r="C13720" s="130">
        <v>1.0627806768583801</v>
      </c>
      <c r="D13720" s="130"/>
      <c r="E13720" s="130">
        <v>-0.314576870712658</v>
      </c>
    </row>
    <row r="13721" spans="1:5" x14ac:dyDescent="0.25">
      <c r="A13721" s="130">
        <v>70701.436098564605</v>
      </c>
      <c r="B13721" s="130">
        <v>1.62778816259295</v>
      </c>
      <c r="C13721" s="130">
        <v>1.0627766057214201</v>
      </c>
      <c r="D13721" s="130"/>
      <c r="E13721" s="130">
        <v>-0.31461718432937802</v>
      </c>
    </row>
    <row r="13722" spans="1:5" x14ac:dyDescent="0.25">
      <c r="A13722" s="130">
        <v>70705.707803156707</v>
      </c>
      <c r="B13722" s="130">
        <v>0.53164507754761603</v>
      </c>
      <c r="C13722" s="130">
        <v>1.0627699081828801</v>
      </c>
      <c r="D13722" s="130"/>
      <c r="E13722" s="130">
        <v>-0.31468354348420802</v>
      </c>
    </row>
    <row r="13723" spans="1:5" x14ac:dyDescent="0.25">
      <c r="A13723" s="130">
        <v>70710.426969423293</v>
      </c>
      <c r="B13723" s="130">
        <v>0.59748088615028105</v>
      </c>
      <c r="C13723" s="130">
        <v>1.0627625154535101</v>
      </c>
      <c r="D13723" s="130"/>
      <c r="E13723" s="130">
        <v>-0.31475684469758802</v>
      </c>
    </row>
    <row r="13724" spans="1:5" x14ac:dyDescent="0.25">
      <c r="A13724" s="130">
        <v>70712.289705621602</v>
      </c>
      <c r="B13724" s="130">
        <v>1.54521056602297E-2</v>
      </c>
      <c r="C13724" s="130">
        <v>1.0627595992294101</v>
      </c>
      <c r="D13724" s="130"/>
      <c r="E13724" s="130">
        <v>-0.314785775327801</v>
      </c>
    </row>
    <row r="13725" spans="1:5" x14ac:dyDescent="0.25">
      <c r="A13725" s="130">
        <v>70727.668189917502</v>
      </c>
      <c r="B13725" s="130">
        <v>0.73943950842916295</v>
      </c>
      <c r="C13725" s="130">
        <v>1.0627355612373099</v>
      </c>
      <c r="D13725" s="130"/>
      <c r="E13725" s="130">
        <v>-0.31502456582078597</v>
      </c>
    </row>
    <row r="13726" spans="1:5" x14ac:dyDescent="0.25">
      <c r="A13726" s="130">
        <v>70733.835182931594</v>
      </c>
      <c r="B13726" s="130">
        <v>-7.4293751623410995E-2</v>
      </c>
      <c r="C13726" s="130">
        <v>1.0627259399848099</v>
      </c>
      <c r="D13726" s="130"/>
      <c r="E13726" s="130">
        <v>-0.31512029585353002</v>
      </c>
    </row>
    <row r="13727" spans="1:5" x14ac:dyDescent="0.25">
      <c r="A13727" s="130">
        <v>70738.280726513098</v>
      </c>
      <c r="B13727" s="130">
        <v>1.60916971884724</v>
      </c>
      <c r="C13727" s="130">
        <v>1.0627190106386999</v>
      </c>
      <c r="D13727" s="130"/>
      <c r="E13727" s="130">
        <v>-0.31518929380887001</v>
      </c>
    </row>
    <row r="13728" spans="1:5" x14ac:dyDescent="0.25">
      <c r="A13728" s="130">
        <v>70746.385669038995</v>
      </c>
      <c r="B13728" s="130">
        <v>1.9043120961523401</v>
      </c>
      <c r="C13728" s="130">
        <v>1.0627063903541101</v>
      </c>
      <c r="D13728" s="130"/>
      <c r="E13728" s="130">
        <v>-0.31531506649063501</v>
      </c>
    </row>
    <row r="13729" spans="1:5" x14ac:dyDescent="0.25">
      <c r="A13729" s="130">
        <v>70748.947431163397</v>
      </c>
      <c r="B13729" s="130">
        <v>0.89615625134884502</v>
      </c>
      <c r="C13729" s="130">
        <v>1.0627024048189699</v>
      </c>
      <c r="D13729" s="130"/>
      <c r="E13729" s="130">
        <v>-0.315354814142147</v>
      </c>
    </row>
    <row r="13730" spans="1:5" x14ac:dyDescent="0.25">
      <c r="A13730" s="130">
        <v>70751.486626321799</v>
      </c>
      <c r="B13730" s="130">
        <v>1.40032078615302</v>
      </c>
      <c r="C13730" s="130">
        <v>1.06269845597152</v>
      </c>
      <c r="D13730" s="130"/>
      <c r="E13730" s="130">
        <v>-0.31539420888699199</v>
      </c>
    </row>
    <row r="13731" spans="1:5" x14ac:dyDescent="0.25">
      <c r="A13731" s="130">
        <v>70754.715921499999</v>
      </c>
      <c r="B13731" s="130">
        <v>0.40074314966827002</v>
      </c>
      <c r="C13731" s="130">
        <v>1.06269343614614</v>
      </c>
      <c r="D13731" s="130"/>
      <c r="E13731" s="130">
        <v>-0.31544430632402998</v>
      </c>
    </row>
    <row r="13732" spans="1:5" x14ac:dyDescent="0.25">
      <c r="A13732" s="130">
        <v>70758.176929810899</v>
      </c>
      <c r="B13732" s="130">
        <v>0.19297447383799199</v>
      </c>
      <c r="C13732" s="130">
        <v>1.0626880588633001</v>
      </c>
      <c r="D13732" s="130"/>
      <c r="E13732" s="130">
        <v>-0.315497993487384</v>
      </c>
    </row>
    <row r="13733" spans="1:5" x14ac:dyDescent="0.25">
      <c r="A13733" s="130">
        <v>70766.183894199698</v>
      </c>
      <c r="B13733" s="130">
        <v>1.75820099540462</v>
      </c>
      <c r="C13733" s="130">
        <v>1.06267562917989</v>
      </c>
      <c r="D13733" s="130"/>
      <c r="E13733" s="130">
        <v>-0.31562217794523101</v>
      </c>
    </row>
    <row r="13734" spans="1:5" x14ac:dyDescent="0.25">
      <c r="A13734" s="130">
        <v>70769.763036658507</v>
      </c>
      <c r="B13734" s="130">
        <v>0.77931566869344804</v>
      </c>
      <c r="C13734" s="130">
        <v>1.0626700776879101</v>
      </c>
      <c r="D13734" s="130"/>
      <c r="E13734" s="130">
        <v>-0.31567768001361202</v>
      </c>
    </row>
    <row r="13735" spans="1:5" x14ac:dyDescent="0.25">
      <c r="A13735" s="130">
        <v>70786.735014333099</v>
      </c>
      <c r="B13735" s="130">
        <v>1.52938790660666</v>
      </c>
      <c r="C13735" s="130">
        <v>1.06264378968817</v>
      </c>
      <c r="D13735" s="130"/>
      <c r="E13735" s="130">
        <v>-0.31594079160754701</v>
      </c>
    </row>
    <row r="13736" spans="1:5" x14ac:dyDescent="0.25">
      <c r="A13736" s="130">
        <v>70788.7057746395</v>
      </c>
      <c r="B13736" s="130">
        <v>0.326685569277685</v>
      </c>
      <c r="C13736" s="130">
        <v>1.06264074090699</v>
      </c>
      <c r="D13736" s="130"/>
      <c r="E13736" s="130">
        <v>-0.31597133577577602</v>
      </c>
    </row>
    <row r="13737" spans="1:5" x14ac:dyDescent="0.25">
      <c r="A13737" s="130">
        <v>70793.422567638394</v>
      </c>
      <c r="B13737" s="130">
        <v>2.03305341854032</v>
      </c>
      <c r="C13737" s="130">
        <v>1.06263344698958</v>
      </c>
      <c r="D13737" s="130"/>
      <c r="E13737" s="130">
        <v>-0.31604443308937302</v>
      </c>
    </row>
    <row r="13738" spans="1:5" x14ac:dyDescent="0.25">
      <c r="A13738" s="130">
        <v>70795.0196384757</v>
      </c>
      <c r="B13738" s="130">
        <v>0.65076843959612796</v>
      </c>
      <c r="C13738" s="130">
        <v>1.06263097826344</v>
      </c>
      <c r="D13738" s="130"/>
      <c r="E13738" s="130">
        <v>-0.31606918114667198</v>
      </c>
    </row>
    <row r="13739" spans="1:5" x14ac:dyDescent="0.25">
      <c r="A13739" s="130">
        <v>70811.250168869796</v>
      </c>
      <c r="B13739" s="130">
        <v>0.77157090677768503</v>
      </c>
      <c r="C13739" s="130">
        <v>1.0626059149042999</v>
      </c>
      <c r="D13739" s="130"/>
      <c r="E13739" s="130">
        <v>-0.31632062632832902</v>
      </c>
    </row>
    <row r="13740" spans="1:5" x14ac:dyDescent="0.25">
      <c r="A13740" s="130">
        <v>70811.461148194896</v>
      </c>
      <c r="B13740" s="130">
        <v>5.04354109560607</v>
      </c>
      <c r="C13740" s="130">
        <v>1.0626055894000701</v>
      </c>
      <c r="D13740" s="130"/>
      <c r="E13740" s="130">
        <v>-0.316323894105624</v>
      </c>
    </row>
    <row r="13741" spans="1:5" x14ac:dyDescent="0.25">
      <c r="A13741" s="130">
        <v>70813.1259521389</v>
      </c>
      <c r="B13741" s="130">
        <v>1.1965426390780001</v>
      </c>
      <c r="C13741" s="130">
        <v>1.0626030211491999</v>
      </c>
      <c r="D13741" s="130"/>
      <c r="E13741" s="130">
        <v>-0.31634967894698901</v>
      </c>
    </row>
    <row r="13742" spans="1:5" x14ac:dyDescent="0.25">
      <c r="A13742" s="130">
        <v>70820.577710031896</v>
      </c>
      <c r="B13742" s="130">
        <v>1.40589472825505</v>
      </c>
      <c r="C13742" s="130">
        <v>1.0625915308256499</v>
      </c>
      <c r="D13742" s="130"/>
      <c r="E13742" s="130">
        <v>-0.31646507893139197</v>
      </c>
    </row>
    <row r="13743" spans="1:5" x14ac:dyDescent="0.25">
      <c r="A13743" s="130">
        <v>70832.203280542395</v>
      </c>
      <c r="B13743" s="130">
        <v>0.99405596032260402</v>
      </c>
      <c r="C13743" s="130">
        <v>1.0625736209821499</v>
      </c>
      <c r="D13743" s="130"/>
      <c r="E13743" s="130">
        <v>-0.31664506859547098</v>
      </c>
    </row>
    <row r="13744" spans="1:5" x14ac:dyDescent="0.25">
      <c r="A13744" s="130">
        <v>70857.444464357206</v>
      </c>
      <c r="B13744" s="130">
        <v>1.3819506300814199</v>
      </c>
      <c r="C13744" s="130">
        <v>1.0625347950012101</v>
      </c>
      <c r="D13744" s="130"/>
      <c r="E13744" s="130">
        <v>-0.31703566058308802</v>
      </c>
    </row>
    <row r="13745" spans="1:5" x14ac:dyDescent="0.25">
      <c r="A13745" s="130">
        <v>70858.057071703603</v>
      </c>
      <c r="B13745" s="130">
        <v>0.25960750605633598</v>
      </c>
      <c r="C13745" s="130">
        <v>1.06253385357051</v>
      </c>
      <c r="D13745" s="130"/>
      <c r="E13745" s="130">
        <v>-0.31704513694827002</v>
      </c>
    </row>
    <row r="13746" spans="1:5" x14ac:dyDescent="0.25">
      <c r="A13746" s="130">
        <v>70861.762817795694</v>
      </c>
      <c r="B13746" s="130">
        <v>5.4573750756281597E-2</v>
      </c>
      <c r="C13746" s="130">
        <v>1.06252815951359</v>
      </c>
      <c r="D13746" s="130"/>
      <c r="E13746" s="130">
        <v>-0.31710245739001303</v>
      </c>
    </row>
    <row r="13747" spans="1:5" x14ac:dyDescent="0.25">
      <c r="A13747" s="130">
        <v>70865.614500803</v>
      </c>
      <c r="B13747" s="130">
        <v>-3.7677834191929299E-2</v>
      </c>
      <c r="C13747" s="130">
        <v>1.06252224259649</v>
      </c>
      <c r="D13747" s="130"/>
      <c r="E13747" s="130">
        <v>-0.31716202900864399</v>
      </c>
    </row>
    <row r="13748" spans="1:5" x14ac:dyDescent="0.25">
      <c r="A13748" s="130">
        <v>70866.754134103001</v>
      </c>
      <c r="B13748" s="130">
        <v>0.59285962500814604</v>
      </c>
      <c r="C13748" s="130">
        <v>1.0625204921617299</v>
      </c>
      <c r="D13748" s="130"/>
      <c r="E13748" s="130">
        <v>-0.31717965381163599</v>
      </c>
    </row>
    <row r="13749" spans="1:5" x14ac:dyDescent="0.25">
      <c r="A13749" s="130">
        <v>70876.033352753104</v>
      </c>
      <c r="B13749" s="130">
        <v>1.6111902659711399</v>
      </c>
      <c r="C13749" s="130">
        <v>1.06250624371494</v>
      </c>
      <c r="D13749" s="130"/>
      <c r="E13749" s="130">
        <v>-0.317323139476621</v>
      </c>
    </row>
    <row r="13750" spans="1:5" x14ac:dyDescent="0.25">
      <c r="A13750" s="130">
        <v>70903.0871637815</v>
      </c>
      <c r="B13750" s="130">
        <v>-0.274239361064954</v>
      </c>
      <c r="C13750" s="130">
        <v>1.0624647354779699</v>
      </c>
      <c r="D13750" s="130"/>
      <c r="E13750" s="130">
        <v>-0.317741267527552</v>
      </c>
    </row>
    <row r="13751" spans="1:5" x14ac:dyDescent="0.25">
      <c r="A13751" s="130">
        <v>70914.535787673507</v>
      </c>
      <c r="B13751" s="130">
        <v>1.53339395311978</v>
      </c>
      <c r="C13751" s="130">
        <v>1.0624471804199001</v>
      </c>
      <c r="D13751" s="130"/>
      <c r="E13751" s="130">
        <v>-0.31791811752063198</v>
      </c>
    </row>
    <row r="13752" spans="1:5" x14ac:dyDescent="0.25">
      <c r="A13752" s="130">
        <v>70915.571120271401</v>
      </c>
      <c r="B13752" s="130">
        <v>0.91562345690234803</v>
      </c>
      <c r="C13752" s="130">
        <v>1.0624455930566701</v>
      </c>
      <c r="D13752" s="130"/>
      <c r="E13752" s="130">
        <v>-0.317934107849354</v>
      </c>
    </row>
    <row r="13753" spans="1:5" x14ac:dyDescent="0.25">
      <c r="A13753" s="130">
        <v>70927.724858937101</v>
      </c>
      <c r="B13753" s="130">
        <v>-0.72990196536725205</v>
      </c>
      <c r="C13753" s="130">
        <v>1.0624269605601999</v>
      </c>
      <c r="D13753" s="130"/>
      <c r="E13753" s="130">
        <v>-0.31812178394858598</v>
      </c>
    </row>
    <row r="13754" spans="1:5" x14ac:dyDescent="0.25">
      <c r="A13754" s="130">
        <v>70934.908804538602</v>
      </c>
      <c r="B13754" s="130">
        <v>-0.110447106362155</v>
      </c>
      <c r="C13754" s="130">
        <v>1.06241594777878</v>
      </c>
      <c r="D13754" s="130"/>
      <c r="E13754" s="130">
        <v>-0.31823268792883802</v>
      </c>
    </row>
    <row r="13755" spans="1:5" x14ac:dyDescent="0.25">
      <c r="A13755" s="130">
        <v>70935.698939334194</v>
      </c>
      <c r="B13755" s="130">
        <v>3.0194722581776001</v>
      </c>
      <c r="C13755" s="130">
        <v>1.0624147365282699</v>
      </c>
      <c r="D13755" s="130"/>
      <c r="E13755" s="130">
        <v>-0.31824488450357602</v>
      </c>
    </row>
    <row r="13756" spans="1:5" x14ac:dyDescent="0.25">
      <c r="A13756" s="130">
        <v>70942.872091266807</v>
      </c>
      <c r="B13756" s="130">
        <v>-0.84232318649636295</v>
      </c>
      <c r="C13756" s="130">
        <v>1.0624037401636</v>
      </c>
      <c r="D13756" s="130"/>
      <c r="E13756" s="130">
        <v>-0.31835559770042199</v>
      </c>
    </row>
    <row r="13757" spans="1:5" x14ac:dyDescent="0.25">
      <c r="A13757" s="130">
        <v>70956.3922780961</v>
      </c>
      <c r="B13757" s="130">
        <v>1.0674944933081201</v>
      </c>
      <c r="C13757" s="130">
        <v>1.0623830117566699</v>
      </c>
      <c r="D13757" s="130"/>
      <c r="E13757" s="130">
        <v>-0.31856421440433902</v>
      </c>
    </row>
    <row r="13758" spans="1:5" x14ac:dyDescent="0.25">
      <c r="A13758" s="130">
        <v>70978.794262144802</v>
      </c>
      <c r="B13758" s="130">
        <v>1.47628105860318</v>
      </c>
      <c r="C13758" s="130">
        <v>1.06234865257899</v>
      </c>
      <c r="D13758" s="130"/>
      <c r="E13758" s="130">
        <v>-0.31890970757937898</v>
      </c>
    </row>
    <row r="13759" spans="1:5" x14ac:dyDescent="0.25">
      <c r="A13759" s="130">
        <v>70984.368153904594</v>
      </c>
      <c r="B13759" s="130">
        <v>0.82688709036082797</v>
      </c>
      <c r="C13759" s="130">
        <v>1.0623400995131</v>
      </c>
      <c r="D13759" s="130"/>
      <c r="E13759" s="130">
        <v>-0.31899563769104999</v>
      </c>
    </row>
    <row r="13760" spans="1:5" x14ac:dyDescent="0.25">
      <c r="A13760" s="130">
        <v>70987.4726347838</v>
      </c>
      <c r="B13760" s="130">
        <v>5.2021552212955201E-2</v>
      </c>
      <c r="C13760" s="130">
        <v>1.0623353348383</v>
      </c>
      <c r="D13760" s="130"/>
      <c r="E13760" s="130">
        <v>-0.319043492359387</v>
      </c>
    </row>
    <row r="13761" spans="1:5" x14ac:dyDescent="0.25">
      <c r="A13761" s="130">
        <v>70987.494211037294</v>
      </c>
      <c r="B13761" s="130">
        <v>0.66102312286657705</v>
      </c>
      <c r="C13761" s="130">
        <v>1.06233530172129</v>
      </c>
      <c r="D13761" s="130"/>
      <c r="E13761" s="130">
        <v>-0.31904382493683597</v>
      </c>
    </row>
    <row r="13762" spans="1:5" x14ac:dyDescent="0.25">
      <c r="A13762" s="130">
        <v>70999.037454069301</v>
      </c>
      <c r="B13762" s="130">
        <v>1.3147017174070601</v>
      </c>
      <c r="C13762" s="130">
        <v>1.0623175791108801</v>
      </c>
      <c r="D13762" s="130"/>
      <c r="E13762" s="130">
        <v>-0.319221724940561</v>
      </c>
    </row>
    <row r="13763" spans="1:5" x14ac:dyDescent="0.25">
      <c r="A13763" s="130">
        <v>71004.516097453001</v>
      </c>
      <c r="B13763" s="130">
        <v>4.7772144798674497E-2</v>
      </c>
      <c r="C13763" s="130">
        <v>1.0623091637174</v>
      </c>
      <c r="D13763" s="130"/>
      <c r="E13763" s="130">
        <v>-0.31930614003754199</v>
      </c>
    </row>
    <row r="13764" spans="1:5" x14ac:dyDescent="0.25">
      <c r="A13764" s="130">
        <v>71008.782508236094</v>
      </c>
      <c r="B13764" s="130">
        <v>1.62279365700595</v>
      </c>
      <c r="C13764" s="130">
        <v>1.06230260842141</v>
      </c>
      <c r="D13764" s="130"/>
      <c r="E13764" s="130">
        <v>-0.31937186826692998</v>
      </c>
    </row>
    <row r="13765" spans="1:5" x14ac:dyDescent="0.25">
      <c r="A13765" s="130">
        <v>71018.688755537107</v>
      </c>
      <c r="B13765" s="130">
        <v>0.461848948885968</v>
      </c>
      <c r="C13765" s="130">
        <v>1.0622873804323401</v>
      </c>
      <c r="D13765" s="130"/>
      <c r="E13765" s="130">
        <v>-0.31952445414671798</v>
      </c>
    </row>
    <row r="13766" spans="1:5" x14ac:dyDescent="0.25">
      <c r="A13766" s="130">
        <v>71018.726116312406</v>
      </c>
      <c r="B13766" s="130">
        <v>1.9916833547292601</v>
      </c>
      <c r="C13766" s="130">
        <v>1.06228732298089</v>
      </c>
      <c r="D13766" s="130"/>
      <c r="E13766" s="130">
        <v>-0.31952502953640299</v>
      </c>
    </row>
    <row r="13767" spans="1:5" x14ac:dyDescent="0.25">
      <c r="A13767" s="130">
        <v>71021.498577771403</v>
      </c>
      <c r="B13767" s="130">
        <v>1.56285846155622</v>
      </c>
      <c r="C13767" s="130">
        <v>1.06228305919237</v>
      </c>
      <c r="D13767" s="130"/>
      <c r="E13767" s="130">
        <v>-0.31956772630842301</v>
      </c>
    </row>
    <row r="13768" spans="1:5" x14ac:dyDescent="0.25">
      <c r="A13768" s="130">
        <v>71032.8523021414</v>
      </c>
      <c r="B13768" s="130">
        <v>0.97955270310170495</v>
      </c>
      <c r="C13768" s="130">
        <v>1.06226558860818</v>
      </c>
      <c r="D13768" s="130"/>
      <c r="E13768" s="130">
        <v>-0.31974254348143599</v>
      </c>
    </row>
    <row r="13769" spans="1:5" x14ac:dyDescent="0.25">
      <c r="A13769" s="130">
        <v>71038.855229188703</v>
      </c>
      <c r="B13769" s="130">
        <v>0.62292116900710703</v>
      </c>
      <c r="C13769" s="130">
        <v>1.0622563448786499</v>
      </c>
      <c r="D13769" s="130"/>
      <c r="E13769" s="130">
        <v>-0.31983495069782197</v>
      </c>
    </row>
    <row r="13770" spans="1:5" x14ac:dyDescent="0.25">
      <c r="A13770" s="130">
        <v>71045.113735929204</v>
      </c>
      <c r="B13770" s="130">
        <v>1.62446049101859</v>
      </c>
      <c r="C13770" s="130">
        <v>1.06224670225325</v>
      </c>
      <c r="D13770" s="130"/>
      <c r="E13770" s="130">
        <v>-0.31993127610491501</v>
      </c>
    </row>
    <row r="13771" spans="1:5" x14ac:dyDescent="0.25">
      <c r="A13771" s="130">
        <v>71045.162162704699</v>
      </c>
      <c r="B13771" s="130">
        <v>-6.8185124598596505E-2</v>
      </c>
      <c r="C13771" s="130">
        <v>1.06224662761894</v>
      </c>
      <c r="D13771" s="130"/>
      <c r="E13771" s="130">
        <v>-0.3199320213829</v>
      </c>
    </row>
    <row r="13772" spans="1:5" x14ac:dyDescent="0.25">
      <c r="A13772" s="130">
        <v>71047.027762401194</v>
      </c>
      <c r="B13772" s="130">
        <v>0.97874298328708398</v>
      </c>
      <c r="C13772" s="130">
        <v>1.06224375213206</v>
      </c>
      <c r="D13772" s="130"/>
      <c r="E13772" s="130">
        <v>-0.31996073182350498</v>
      </c>
    </row>
    <row r="13773" spans="1:5" x14ac:dyDescent="0.25">
      <c r="A13773" s="130">
        <v>71059.644047812093</v>
      </c>
      <c r="B13773" s="130">
        <v>1.52285657337625</v>
      </c>
      <c r="C13773" s="130">
        <v>1.0622242922813401</v>
      </c>
      <c r="D13773" s="130"/>
      <c r="E13773" s="130">
        <v>-0.32015485038747898</v>
      </c>
    </row>
    <row r="13774" spans="1:5" x14ac:dyDescent="0.25">
      <c r="A13774" s="130">
        <v>71063.751357869798</v>
      </c>
      <c r="B13774" s="130">
        <v>2.82910999682584</v>
      </c>
      <c r="C13774" s="130">
        <v>1.06221795141952</v>
      </c>
      <c r="D13774" s="130"/>
      <c r="E13774" s="130">
        <v>-0.32021803247173503</v>
      </c>
    </row>
    <row r="13775" spans="1:5" x14ac:dyDescent="0.25">
      <c r="A13775" s="130">
        <v>71067.189261371299</v>
      </c>
      <c r="B13775" s="130">
        <v>1.95990009902303</v>
      </c>
      <c r="C13775" s="130">
        <v>1.0622126417622</v>
      </c>
      <c r="D13775" s="130"/>
      <c r="E13775" s="130">
        <v>-0.32027091174004002</v>
      </c>
    </row>
    <row r="13776" spans="1:5" x14ac:dyDescent="0.25">
      <c r="A13776" s="130">
        <v>71079.554422080895</v>
      </c>
      <c r="B13776" s="130">
        <v>1.3727224341077799</v>
      </c>
      <c r="C13776" s="130">
        <v>1.0621935268200799</v>
      </c>
      <c r="D13776" s="130"/>
      <c r="E13776" s="130">
        <v>-0.32046106243019801</v>
      </c>
    </row>
    <row r="13777" spans="1:5" x14ac:dyDescent="0.25">
      <c r="A13777" s="130">
        <v>71083.267298944207</v>
      </c>
      <c r="B13777" s="130">
        <v>0.95505560383874999</v>
      </c>
      <c r="C13777" s="130">
        <v>1.0621877815540399</v>
      </c>
      <c r="D13777" s="130"/>
      <c r="E13777" s="130">
        <v>-0.32051814630647502</v>
      </c>
    </row>
    <row r="13778" spans="1:5" x14ac:dyDescent="0.25">
      <c r="A13778" s="130">
        <v>71091.442604501601</v>
      </c>
      <c r="B13778" s="130">
        <v>0.70189764571184599</v>
      </c>
      <c r="C13778" s="130">
        <v>1.0621751214761499</v>
      </c>
      <c r="D13778" s="130"/>
      <c r="E13778" s="130">
        <v>-0.32064381772182199</v>
      </c>
    </row>
    <row r="13779" spans="1:5" x14ac:dyDescent="0.25">
      <c r="A13779" s="130">
        <v>71104.363549149493</v>
      </c>
      <c r="B13779" s="130">
        <v>1.0424614633628</v>
      </c>
      <c r="C13779" s="130">
        <v>1.0621550837324201</v>
      </c>
      <c r="D13779" s="130"/>
      <c r="E13779" s="130">
        <v>-0.32084238234736601</v>
      </c>
    </row>
    <row r="13780" spans="1:5" x14ac:dyDescent="0.25">
      <c r="A13780" s="130">
        <v>71108.060248302398</v>
      </c>
      <c r="B13780" s="130">
        <v>1.17777629040279</v>
      </c>
      <c r="C13780" s="130">
        <v>1.0621493441080101</v>
      </c>
      <c r="D13780" s="130"/>
      <c r="E13780" s="130">
        <v>-0.32089917908076099</v>
      </c>
    </row>
    <row r="13781" spans="1:5" x14ac:dyDescent="0.25">
      <c r="A13781" s="130">
        <v>71110.724270402905</v>
      </c>
      <c r="B13781" s="130">
        <v>-0.421409278657769</v>
      </c>
      <c r="C13781" s="130">
        <v>1.0621452059065799</v>
      </c>
      <c r="D13781" s="130"/>
      <c r="E13781" s="130">
        <v>-0.32094010603536999</v>
      </c>
    </row>
    <row r="13782" spans="1:5" x14ac:dyDescent="0.25">
      <c r="A13782" s="130">
        <v>71111.002105410706</v>
      </c>
      <c r="B13782" s="130">
        <v>1.48840916841564</v>
      </c>
      <c r="C13782" s="130">
        <v>1.0621447742319901</v>
      </c>
      <c r="D13782" s="130"/>
      <c r="E13782" s="130">
        <v>-0.32094437420001298</v>
      </c>
    </row>
    <row r="13783" spans="1:5" x14ac:dyDescent="0.25">
      <c r="A13783" s="130">
        <v>71115.538819047899</v>
      </c>
      <c r="B13783" s="130">
        <v>1.7274752907363999</v>
      </c>
      <c r="C13783" s="130">
        <v>1.0621377229235101</v>
      </c>
      <c r="D13783" s="130"/>
      <c r="E13783" s="130">
        <v>-0.32101406365597801</v>
      </c>
    </row>
    <row r="13784" spans="1:5" x14ac:dyDescent="0.25">
      <c r="A13784" s="130">
        <v>71116.188644199894</v>
      </c>
      <c r="B13784" s="130">
        <v>0.96689752984071597</v>
      </c>
      <c r="C13784" s="130">
        <v>1.0621367125135099</v>
      </c>
      <c r="D13784" s="130"/>
      <c r="E13784" s="130">
        <v>-0.321024045057684</v>
      </c>
    </row>
    <row r="13785" spans="1:5" x14ac:dyDescent="0.25">
      <c r="A13785" s="130">
        <v>71123.878647740697</v>
      </c>
      <c r="B13785" s="130">
        <v>0.65293857508708097</v>
      </c>
      <c r="C13785" s="130">
        <v>1.0621247475350999</v>
      </c>
      <c r="D13785" s="130"/>
      <c r="E13785" s="130">
        <v>-0.32114215112671601</v>
      </c>
    </row>
    <row r="13786" spans="1:5" x14ac:dyDescent="0.25">
      <c r="A13786" s="130">
        <v>71129.197284837705</v>
      </c>
      <c r="B13786" s="130">
        <v>2.0224217682991901</v>
      </c>
      <c r="C13786" s="130">
        <v>1.0621164635432301</v>
      </c>
      <c r="D13786" s="130"/>
      <c r="E13786" s="130">
        <v>-0.321223822352948</v>
      </c>
    </row>
    <row r="13787" spans="1:5" x14ac:dyDescent="0.25">
      <c r="A13787" s="130">
        <v>71133.305815211395</v>
      </c>
      <c r="B13787" s="130">
        <v>0.311279870958869</v>
      </c>
      <c r="C13787" s="130">
        <v>1.06211005935105</v>
      </c>
      <c r="D13787" s="130"/>
      <c r="E13787" s="130">
        <v>-0.32128690348206501</v>
      </c>
    </row>
    <row r="13788" spans="1:5" x14ac:dyDescent="0.25">
      <c r="A13788" s="130">
        <v>71142.502290662</v>
      </c>
      <c r="B13788" s="130">
        <v>1.35057732322785</v>
      </c>
      <c r="C13788" s="130">
        <v>1.0620957080325399</v>
      </c>
      <c r="D13788" s="130"/>
      <c r="E13788" s="130">
        <v>-0.321428077796439</v>
      </c>
    </row>
    <row r="13789" spans="1:5" x14ac:dyDescent="0.25">
      <c r="A13789" s="130">
        <v>71144.461850270993</v>
      </c>
      <c r="B13789" s="130">
        <v>0.76933660584002095</v>
      </c>
      <c r="C13789" s="130">
        <v>1.0620926471135701</v>
      </c>
      <c r="D13789" s="130"/>
      <c r="E13789" s="130">
        <v>-0.321458154260782</v>
      </c>
    </row>
    <row r="13790" spans="1:5" x14ac:dyDescent="0.25">
      <c r="A13790" s="130">
        <v>71169.663512208295</v>
      </c>
      <c r="B13790" s="130">
        <v>-0.15924896617536299</v>
      </c>
      <c r="C13790" s="130">
        <v>1.0620531822269099</v>
      </c>
      <c r="D13790" s="130"/>
      <c r="E13790" s="130">
        <v>-0.32184482110335999</v>
      </c>
    </row>
    <row r="13791" spans="1:5" x14ac:dyDescent="0.25">
      <c r="A13791" s="130">
        <v>71171.271306290306</v>
      </c>
      <c r="B13791" s="130">
        <v>0.71014974373184703</v>
      </c>
      <c r="C13791" s="130">
        <v>1.0620506579871301</v>
      </c>
      <c r="D13791" s="130"/>
      <c r="E13791" s="130">
        <v>-0.32186948034559398</v>
      </c>
    </row>
    <row r="13792" spans="1:5" x14ac:dyDescent="0.25">
      <c r="A13792" s="130">
        <v>71180.029747373294</v>
      </c>
      <c r="B13792" s="130">
        <v>1.8765103061702599</v>
      </c>
      <c r="C13792" s="130">
        <v>1.0620368928316</v>
      </c>
      <c r="D13792" s="130"/>
      <c r="E13792" s="130">
        <v>-0.32200379236239901</v>
      </c>
    </row>
    <row r="13793" spans="1:5" x14ac:dyDescent="0.25">
      <c r="A13793" s="130">
        <v>71183.256825161006</v>
      </c>
      <c r="B13793" s="130">
        <v>3.58741937083165</v>
      </c>
      <c r="C13793" s="130">
        <v>1.0620318147682699</v>
      </c>
      <c r="D13793" s="130"/>
      <c r="E13793" s="130">
        <v>-0.32205327202024497</v>
      </c>
    </row>
    <row r="13794" spans="1:5" x14ac:dyDescent="0.25">
      <c r="A13794" s="130">
        <v>71185.063207275598</v>
      </c>
      <c r="B13794" s="130">
        <v>-0.16318071339537199</v>
      </c>
      <c r="C13794" s="130">
        <v>1.0620289707869801</v>
      </c>
      <c r="D13794" s="130"/>
      <c r="E13794" s="130">
        <v>-0.32208096675099401</v>
      </c>
    </row>
    <row r="13795" spans="1:5" x14ac:dyDescent="0.25">
      <c r="A13795" s="130">
        <v>71187.621389454696</v>
      </c>
      <c r="B13795" s="130">
        <v>0.40574076036659101</v>
      </c>
      <c r="C13795" s="130">
        <v>1.0620249413110301</v>
      </c>
      <c r="D13795" s="130"/>
      <c r="E13795" s="130">
        <v>-0.32212018545278198</v>
      </c>
    </row>
    <row r="13796" spans="1:5" x14ac:dyDescent="0.25">
      <c r="A13796" s="130">
        <v>71191.349422446801</v>
      </c>
      <c r="B13796" s="130">
        <v>0.680754507027581</v>
      </c>
      <c r="C13796" s="130">
        <v>1.06201906522958</v>
      </c>
      <c r="D13796" s="130"/>
      <c r="E13796" s="130">
        <v>-0.32217733389097702</v>
      </c>
    </row>
    <row r="13797" spans="1:5" x14ac:dyDescent="0.25">
      <c r="A13797" s="130">
        <v>71210.877842570699</v>
      </c>
      <c r="B13797" s="130">
        <v>-0.215521376000571</v>
      </c>
      <c r="C13797" s="130">
        <v>1.0619882059188099</v>
      </c>
      <c r="D13797" s="130"/>
      <c r="E13797" s="130">
        <v>-0.32247659784870603</v>
      </c>
    </row>
    <row r="13798" spans="1:5" x14ac:dyDescent="0.25">
      <c r="A13798" s="130">
        <v>71221.632515444304</v>
      </c>
      <c r="B13798" s="130"/>
      <c r="C13798" s="130">
        <v>1.0619711521301101</v>
      </c>
      <c r="D13798" s="130"/>
      <c r="E13798" s="130">
        <v>-0.32264134038668901</v>
      </c>
    </row>
    <row r="13799" spans="1:5" x14ac:dyDescent="0.25">
      <c r="A13799" s="130">
        <v>71236.895874732902</v>
      </c>
      <c r="B13799" s="130">
        <v>1.15773794003482</v>
      </c>
      <c r="C13799" s="130">
        <v>1.0619468729791099</v>
      </c>
      <c r="D13799" s="130"/>
      <c r="E13799" s="130">
        <v>-0.32287506538139799</v>
      </c>
    </row>
    <row r="13800" spans="1:5" x14ac:dyDescent="0.25">
      <c r="A13800" s="130">
        <v>71238.293128420104</v>
      </c>
      <c r="B13800" s="130">
        <v>0.524382909615007</v>
      </c>
      <c r="C13800" s="130">
        <v>1.0619446458035</v>
      </c>
      <c r="D13800" s="130"/>
      <c r="E13800" s="130">
        <v>-0.32289645642688802</v>
      </c>
    </row>
    <row r="13801" spans="1:5" x14ac:dyDescent="0.25">
      <c r="A13801" s="130">
        <v>71262.412818090394</v>
      </c>
      <c r="B13801" s="130">
        <v>0.97621104831355798</v>
      </c>
      <c r="C13801" s="130">
        <v>1.0619060729697001</v>
      </c>
      <c r="D13801" s="130"/>
      <c r="E13801" s="130">
        <v>-0.32326558528506399</v>
      </c>
    </row>
    <row r="13802" spans="1:5" x14ac:dyDescent="0.25">
      <c r="A13802" s="130">
        <v>71268.288634564204</v>
      </c>
      <c r="B13802" s="130">
        <v>0.32479384350509999</v>
      </c>
      <c r="C13802" s="130">
        <v>1.0618966386668101</v>
      </c>
      <c r="D13802" s="130"/>
      <c r="E13802" s="130">
        <v>-0.32335547244663398</v>
      </c>
    </row>
    <row r="13803" spans="1:5" x14ac:dyDescent="0.25">
      <c r="A13803" s="130">
        <v>71269.476635559404</v>
      </c>
      <c r="B13803" s="130">
        <v>1.7221457916120499</v>
      </c>
      <c r="C13803" s="130">
        <v>1.0618947293486101</v>
      </c>
      <c r="D13803" s="130"/>
      <c r="E13803" s="130">
        <v>-0.32337364452563999</v>
      </c>
    </row>
    <row r="13804" spans="1:5" x14ac:dyDescent="0.25">
      <c r="A13804" s="130">
        <v>71272.622546034807</v>
      </c>
      <c r="B13804" s="130">
        <v>1.1704484374500901</v>
      </c>
      <c r="C13804" s="130">
        <v>1.0618896703107401</v>
      </c>
      <c r="D13804" s="130"/>
      <c r="E13804" s="130">
        <v>-0.32342176264345401</v>
      </c>
    </row>
    <row r="13805" spans="1:5" x14ac:dyDescent="0.25">
      <c r="A13805" s="130">
        <v>71277.270621982898</v>
      </c>
      <c r="B13805" s="130">
        <v>1.58868409442303</v>
      </c>
      <c r="C13805" s="130">
        <v>1.0618821874745401</v>
      </c>
      <c r="D13805" s="130"/>
      <c r="E13805" s="130">
        <v>-0.32349284954089103</v>
      </c>
    </row>
    <row r="13806" spans="1:5" x14ac:dyDescent="0.25">
      <c r="A13806" s="130">
        <v>71282.139262715806</v>
      </c>
      <c r="B13806" s="130">
        <v>0.15269054384352601</v>
      </c>
      <c r="C13806" s="130">
        <v>1.0618743390432901</v>
      </c>
      <c r="D13806" s="130"/>
      <c r="E13806" s="130">
        <v>-0.32356730010623003</v>
      </c>
    </row>
    <row r="13807" spans="1:5" x14ac:dyDescent="0.25">
      <c r="A13807" s="130">
        <v>71290.532239359207</v>
      </c>
      <c r="B13807" s="130">
        <v>0.94172355563864096</v>
      </c>
      <c r="C13807" s="130">
        <v>1.06186078355802</v>
      </c>
      <c r="D13807" s="130"/>
      <c r="E13807" s="130">
        <v>-0.32369562123211898</v>
      </c>
    </row>
    <row r="13808" spans="1:5" x14ac:dyDescent="0.25">
      <c r="A13808" s="130">
        <v>71293.402248969607</v>
      </c>
      <c r="B13808" s="130">
        <v>0.13878620892042701</v>
      </c>
      <c r="C13808" s="130">
        <v>1.06185614063306</v>
      </c>
      <c r="D13808" s="130"/>
      <c r="E13808" s="130">
        <v>-0.32373949441629601</v>
      </c>
    </row>
    <row r="13809" spans="1:5" x14ac:dyDescent="0.25">
      <c r="A13809" s="130">
        <v>71299.087206620403</v>
      </c>
      <c r="B13809" s="130">
        <v>1.43841892973624</v>
      </c>
      <c r="C13809" s="130">
        <v>1.0618469322780599</v>
      </c>
      <c r="D13809" s="130"/>
      <c r="E13809" s="130">
        <v>-0.32382638898962002</v>
      </c>
    </row>
    <row r="13810" spans="1:5" x14ac:dyDescent="0.25">
      <c r="A13810" s="130">
        <v>71300.119083809797</v>
      </c>
      <c r="B13810" s="130">
        <v>1.4720387237646</v>
      </c>
      <c r="C13810" s="130">
        <v>1.0618452592037499</v>
      </c>
      <c r="D13810" s="130"/>
      <c r="E13810" s="130">
        <v>-0.32384215979521502</v>
      </c>
    </row>
    <row r="13811" spans="1:5" x14ac:dyDescent="0.25">
      <c r="A13811" s="130">
        <v>71309.466183137498</v>
      </c>
      <c r="B13811" s="130">
        <v>0.93734170801702499</v>
      </c>
      <c r="C13811" s="130">
        <v>1.0618300802727201</v>
      </c>
      <c r="D13811" s="130"/>
      <c r="E13811" s="130">
        <v>-0.32398499708898898</v>
      </c>
    </row>
    <row r="13812" spans="1:5" x14ac:dyDescent="0.25">
      <c r="A13812" s="130">
        <v>71311.3358864326</v>
      </c>
      <c r="B13812" s="130">
        <v>0.60052230192060296</v>
      </c>
      <c r="C13812" s="130">
        <v>1.06182703885774</v>
      </c>
      <c r="D13812" s="130"/>
      <c r="E13812" s="130">
        <v>-0.32401356453465802</v>
      </c>
    </row>
    <row r="13813" spans="1:5" x14ac:dyDescent="0.25">
      <c r="A13813" s="130">
        <v>71318.053943107501</v>
      </c>
      <c r="B13813" s="130">
        <v>1.56314186506112</v>
      </c>
      <c r="C13813" s="130">
        <v>1.06181609626177</v>
      </c>
      <c r="D13813" s="130"/>
      <c r="E13813" s="130">
        <v>-0.32411619867026298</v>
      </c>
    </row>
    <row r="13814" spans="1:5" x14ac:dyDescent="0.25">
      <c r="A13814" s="130">
        <v>71326.960368658503</v>
      </c>
      <c r="B13814" s="130">
        <v>1.0325309100518001</v>
      </c>
      <c r="C13814" s="130">
        <v>1.0618015537974099</v>
      </c>
      <c r="D13814" s="130"/>
      <c r="E13814" s="130">
        <v>-0.32425223648576201</v>
      </c>
    </row>
    <row r="13815" spans="1:5" x14ac:dyDescent="0.25">
      <c r="A13815" s="130">
        <v>71328.637624969298</v>
      </c>
      <c r="B13815" s="130">
        <v>1.1555728597217401</v>
      </c>
      <c r="C13815" s="130">
        <v>1.0617988105826299</v>
      </c>
      <c r="D13815" s="130"/>
      <c r="E13815" s="130">
        <v>-0.32427785142675303</v>
      </c>
    </row>
    <row r="13816" spans="1:5" x14ac:dyDescent="0.25">
      <c r="A13816" s="130">
        <v>71328.765643916995</v>
      </c>
      <c r="B13816" s="130">
        <v>-0.12963039697444501</v>
      </c>
      <c r="C13816" s="130">
        <v>1.0617986011427201</v>
      </c>
      <c r="D13816" s="130"/>
      <c r="E13816" s="130">
        <v>-0.32427980647534299</v>
      </c>
    </row>
    <row r="13817" spans="1:5" x14ac:dyDescent="0.25">
      <c r="A13817" s="130">
        <v>71329.724823388693</v>
      </c>
      <c r="B13817" s="130">
        <v>1.9301398801629699</v>
      </c>
      <c r="C13817" s="130">
        <v>1.0617970316460901</v>
      </c>
      <c r="D13817" s="130"/>
      <c r="E13817" s="130">
        <v>-0.32429445442305899</v>
      </c>
    </row>
    <row r="13818" spans="1:5" x14ac:dyDescent="0.25">
      <c r="A13818" s="130">
        <v>71334.091315020705</v>
      </c>
      <c r="B13818" s="130">
        <v>1.8843836367476301</v>
      </c>
      <c r="C13818" s="130">
        <v>1.061789880698</v>
      </c>
      <c r="D13818" s="130"/>
      <c r="E13818" s="130">
        <v>-0.32436113175350201</v>
      </c>
    </row>
    <row r="13819" spans="1:5" x14ac:dyDescent="0.25">
      <c r="A13819" s="130">
        <v>71338.852819469204</v>
      </c>
      <c r="B13819" s="130">
        <v>0.45782082703631499</v>
      </c>
      <c r="C13819" s="130">
        <v>1.0617820713494199</v>
      </c>
      <c r="D13819" s="130"/>
      <c r="E13819" s="130">
        <v>-0.32443383203034798</v>
      </c>
    </row>
    <row r="13820" spans="1:5" x14ac:dyDescent="0.25">
      <c r="A13820" s="130">
        <v>71338.976791365494</v>
      </c>
      <c r="B13820" s="130">
        <v>0.53908774986739505</v>
      </c>
      <c r="C13820" s="130">
        <v>1.06178186786159</v>
      </c>
      <c r="D13820" s="130"/>
      <c r="E13820" s="130">
        <v>-0.32443572475036297</v>
      </c>
    </row>
    <row r="13821" spans="1:5" x14ac:dyDescent="0.25">
      <c r="A13821" s="130">
        <v>71340.000929274494</v>
      </c>
      <c r="B13821" s="130">
        <v>1.6724502198160101</v>
      </c>
      <c r="C13821" s="130">
        <v>1.0617801865238099</v>
      </c>
      <c r="D13821" s="130"/>
      <c r="E13821" s="130">
        <v>-0.324451360359991</v>
      </c>
    </row>
    <row r="13822" spans="1:5" x14ac:dyDescent="0.25">
      <c r="A13822" s="130">
        <v>71347.827764614995</v>
      </c>
      <c r="B13822" s="130">
        <v>1.29129104200791</v>
      </c>
      <c r="C13822" s="130">
        <v>1.0617673184410099</v>
      </c>
      <c r="D13822" s="130"/>
      <c r="E13822" s="130">
        <v>-0.324570839067157</v>
      </c>
    </row>
    <row r="13823" spans="1:5" x14ac:dyDescent="0.25">
      <c r="A13823" s="130">
        <v>71348.611961821298</v>
      </c>
      <c r="B13823" s="130">
        <v>-0.31584750314597199</v>
      </c>
      <c r="C13823" s="130">
        <v>1.0617660273082901</v>
      </c>
      <c r="D13823" s="130"/>
      <c r="E13823" s="130">
        <v>-0.32458280864856098</v>
      </c>
    </row>
    <row r="13824" spans="1:5" x14ac:dyDescent="0.25">
      <c r="A13824" s="130">
        <v>71353.740065299906</v>
      </c>
      <c r="B13824" s="130">
        <v>1.03607522106852</v>
      </c>
      <c r="C13824" s="130">
        <v>1.06175757586548</v>
      </c>
      <c r="D13824" s="130"/>
      <c r="E13824" s="130">
        <v>-0.32466107510730002</v>
      </c>
    </row>
    <row r="13825" spans="1:5" x14ac:dyDescent="0.25">
      <c r="A13825" s="130">
        <v>71354.366684688895</v>
      </c>
      <c r="B13825" s="130">
        <v>0.633952309387253</v>
      </c>
      <c r="C13825" s="130">
        <v>1.06175654216019</v>
      </c>
      <c r="D13825" s="130"/>
      <c r="E13825" s="130">
        <v>-0.32467063799141399</v>
      </c>
    </row>
    <row r="13826" spans="1:5" x14ac:dyDescent="0.25">
      <c r="A13826" s="130">
        <v>71394.195468277205</v>
      </c>
      <c r="B13826" s="130">
        <v>1.6856867237597499</v>
      </c>
      <c r="C13826" s="130">
        <v>1.0616903770452299</v>
      </c>
      <c r="D13826" s="130"/>
      <c r="E13826" s="130">
        <v>-0.32527813526634303</v>
      </c>
    </row>
    <row r="13827" spans="1:5" x14ac:dyDescent="0.25">
      <c r="A13827" s="130">
        <v>71394.269648242305</v>
      </c>
      <c r="B13827" s="130">
        <v>1.8376645376329199</v>
      </c>
      <c r="C13827" s="130">
        <v>1.06169025294061</v>
      </c>
      <c r="D13827" s="130"/>
      <c r="E13827" s="130">
        <v>-0.32527926610184199</v>
      </c>
    </row>
    <row r="13828" spans="1:5" x14ac:dyDescent="0.25">
      <c r="A13828" s="130">
        <v>71394.916414334497</v>
      </c>
      <c r="B13828" s="130">
        <v>0.50127594790034802</v>
      </c>
      <c r="C13828" s="130">
        <v>1.0616891707456799</v>
      </c>
      <c r="D13828" s="130"/>
      <c r="E13828" s="130">
        <v>-0.325289125622861</v>
      </c>
    </row>
    <row r="13829" spans="1:5" x14ac:dyDescent="0.25">
      <c r="A13829" s="130">
        <v>71397.906704819601</v>
      </c>
      <c r="B13829" s="130">
        <v>0.87891248809288702</v>
      </c>
      <c r="C13829" s="130">
        <v>1.0616841639546599</v>
      </c>
      <c r="D13829" s="130"/>
      <c r="E13829" s="130">
        <v>-0.32533470838003198</v>
      </c>
    </row>
    <row r="13830" spans="1:5" x14ac:dyDescent="0.25">
      <c r="A13830" s="130">
        <v>71399.363415607499</v>
      </c>
      <c r="B13830" s="130">
        <v>-0.764178941585125</v>
      </c>
      <c r="C13830" s="130">
        <v>1.0616817229287601</v>
      </c>
      <c r="D13830" s="130"/>
      <c r="E13830" s="130">
        <v>-0.325356912544224</v>
      </c>
    </row>
    <row r="13831" spans="1:5" x14ac:dyDescent="0.25">
      <c r="A13831" s="130">
        <v>71407.460504337403</v>
      </c>
      <c r="B13831" s="130">
        <v>-3.27152962713039</v>
      </c>
      <c r="C13831" s="130">
        <v>1.0616681306554501</v>
      </c>
      <c r="D13831" s="130"/>
      <c r="E13831" s="130">
        <v>-0.32548031786572301</v>
      </c>
    </row>
    <row r="13832" spans="1:5" x14ac:dyDescent="0.25">
      <c r="A13832" s="130">
        <v>71417.716732364497</v>
      </c>
      <c r="B13832" s="130">
        <v>-0.71656665745387604</v>
      </c>
      <c r="C13832" s="130">
        <v>1.0616508549535799</v>
      </c>
      <c r="D13832" s="130"/>
      <c r="E13832" s="130">
        <v>-0.32563659120643101</v>
      </c>
    </row>
    <row r="13833" spans="1:5" x14ac:dyDescent="0.25">
      <c r="A13833" s="130">
        <v>71417.7922676944</v>
      </c>
      <c r="B13833" s="130">
        <v>-0.22723226445905401</v>
      </c>
      <c r="C13833" s="130">
        <v>1.0616507274734199</v>
      </c>
      <c r="D13833" s="130"/>
      <c r="E13833" s="130">
        <v>-0.32563774197159001</v>
      </c>
    </row>
    <row r="13834" spans="1:5" x14ac:dyDescent="0.25">
      <c r="A13834" s="130">
        <v>71420.710955348797</v>
      </c>
      <c r="B13834" s="130">
        <v>1.7838870931369899</v>
      </c>
      <c r="C13834" s="130">
        <v>1.06164579883759</v>
      </c>
      <c r="D13834" s="130"/>
      <c r="E13834" s="130">
        <v>-0.325682205776061</v>
      </c>
    </row>
    <row r="13835" spans="1:5" x14ac:dyDescent="0.25">
      <c r="A13835" s="130">
        <v>71422.6863330864</v>
      </c>
      <c r="B13835" s="130">
        <v>0.3301329944295</v>
      </c>
      <c r="C13835" s="130">
        <v>1.0616424600137899</v>
      </c>
      <c r="D13835" s="130"/>
      <c r="E13835" s="130">
        <v>-0.32571229703981502</v>
      </c>
    </row>
    <row r="13836" spans="1:5" x14ac:dyDescent="0.25">
      <c r="A13836" s="130">
        <v>71426.561755017901</v>
      </c>
      <c r="B13836" s="130">
        <v>-3.5991353336906097E-2</v>
      </c>
      <c r="C13836" s="130">
        <v>1.0616359023673001</v>
      </c>
      <c r="D13836" s="130"/>
      <c r="E13836" s="130">
        <v>-0.32577132733109199</v>
      </c>
    </row>
    <row r="13837" spans="1:5" x14ac:dyDescent="0.25">
      <c r="A13837" s="130">
        <v>71429.224736410499</v>
      </c>
      <c r="B13837" s="130">
        <v>1.5598976757357901</v>
      </c>
      <c r="C13837" s="130">
        <v>1.06163139064482</v>
      </c>
      <c r="D13837" s="130"/>
      <c r="E13837" s="130">
        <v>-0.32581188618679002</v>
      </c>
    </row>
    <row r="13838" spans="1:5" x14ac:dyDescent="0.25">
      <c r="A13838" s="130">
        <v>71431.5958929638</v>
      </c>
      <c r="B13838" s="130">
        <v>1.2446011448272301</v>
      </c>
      <c r="C13838" s="130">
        <v>1.0616273694387199</v>
      </c>
      <c r="D13838" s="130"/>
      <c r="E13838" s="130">
        <v>-0.325847997913017</v>
      </c>
    </row>
    <row r="13839" spans="1:5" x14ac:dyDescent="0.25">
      <c r="A13839" s="130">
        <v>71431.718423397397</v>
      </c>
      <c r="B13839" s="130">
        <v>1.14217890779744</v>
      </c>
      <c r="C13839" s="130">
        <v>1.06162716154106</v>
      </c>
      <c r="D13839" s="130"/>
      <c r="E13839" s="130">
        <v>-0.32584986393758603</v>
      </c>
    </row>
    <row r="13840" spans="1:5" x14ac:dyDescent="0.25">
      <c r="A13840" s="130">
        <v>71448.473382709504</v>
      </c>
      <c r="B13840" s="130">
        <v>0.61039494093393398</v>
      </c>
      <c r="C13840" s="130">
        <v>1.0615986393552601</v>
      </c>
      <c r="D13840" s="130"/>
      <c r="E13840" s="130">
        <v>-0.32610496822064799</v>
      </c>
    </row>
    <row r="13841" spans="1:5" x14ac:dyDescent="0.25">
      <c r="A13841" s="130">
        <v>71471.0662361547</v>
      </c>
      <c r="B13841" s="130">
        <v>-0.43947329610841701</v>
      </c>
      <c r="C13841" s="130">
        <v>1.06155987599395</v>
      </c>
      <c r="D13841" s="130"/>
      <c r="E13841" s="130">
        <v>-0.326448775203519</v>
      </c>
    </row>
    <row r="13842" spans="1:5" x14ac:dyDescent="0.25">
      <c r="A13842" s="130">
        <v>71475.482524502804</v>
      </c>
      <c r="B13842" s="130">
        <v>0.982530040960228</v>
      </c>
      <c r="C13842" s="130">
        <v>1.06155225697333</v>
      </c>
      <c r="D13842" s="130"/>
      <c r="E13842" s="130">
        <v>-0.32651595561846197</v>
      </c>
    </row>
    <row r="13843" spans="1:5" x14ac:dyDescent="0.25">
      <c r="A13843" s="130">
        <v>71479.201159375996</v>
      </c>
      <c r="B13843" s="130">
        <v>1.50316069317542</v>
      </c>
      <c r="C13843" s="130">
        <v>1.0615458307357499</v>
      </c>
      <c r="D13843" s="130"/>
      <c r="E13843" s="130">
        <v>-0.32657251714476598</v>
      </c>
    </row>
    <row r="13844" spans="1:5" x14ac:dyDescent="0.25">
      <c r="A13844" s="130">
        <v>71488.065503407794</v>
      </c>
      <c r="B13844" s="130">
        <v>1.8384662398848399</v>
      </c>
      <c r="C13844" s="130">
        <v>1.0615304718146199</v>
      </c>
      <c r="D13844" s="130"/>
      <c r="E13844" s="130">
        <v>-0.32670732352597698</v>
      </c>
    </row>
    <row r="13845" spans="1:5" x14ac:dyDescent="0.25">
      <c r="A13845" s="130">
        <v>71493.098000974598</v>
      </c>
      <c r="B13845" s="130">
        <v>1.35616087326766</v>
      </c>
      <c r="C13845" s="130">
        <v>1.0615217266566299</v>
      </c>
      <c r="D13845" s="130"/>
      <c r="E13845" s="130">
        <v>-0.32678384194675297</v>
      </c>
    </row>
    <row r="13846" spans="1:5" x14ac:dyDescent="0.25">
      <c r="A13846" s="130">
        <v>71494.735045799898</v>
      </c>
      <c r="B13846" s="130">
        <v>1.13545240693751</v>
      </c>
      <c r="C13846" s="130">
        <v>1.06151887787911</v>
      </c>
      <c r="D13846" s="130"/>
      <c r="E13846" s="130">
        <v>-0.32680873074482197</v>
      </c>
    </row>
    <row r="13847" spans="1:5" x14ac:dyDescent="0.25">
      <c r="A13847" s="130">
        <v>71514.808642471005</v>
      </c>
      <c r="B13847" s="130">
        <v>-0.69109195856872396</v>
      </c>
      <c r="C13847" s="130">
        <v>1.0614837827224799</v>
      </c>
      <c r="D13847" s="130"/>
      <c r="E13847" s="130">
        <v>-0.32711383017548201</v>
      </c>
    </row>
    <row r="13848" spans="1:5" x14ac:dyDescent="0.25">
      <c r="A13848" s="130">
        <v>71520.503771591902</v>
      </c>
      <c r="B13848" s="130">
        <v>1.41971484728005</v>
      </c>
      <c r="C13848" s="130">
        <v>1.0614737699551799</v>
      </c>
      <c r="D13848" s="130"/>
      <c r="E13848" s="130">
        <v>-0.32720036061087698</v>
      </c>
    </row>
    <row r="13849" spans="1:5" x14ac:dyDescent="0.25">
      <c r="A13849" s="130">
        <v>71538.366540061397</v>
      </c>
      <c r="B13849" s="130">
        <v>0.92040365072505503</v>
      </c>
      <c r="C13849" s="130">
        <v>1.0614422007775</v>
      </c>
      <c r="D13849" s="130"/>
      <c r="E13849" s="130">
        <v>-0.327471677108578</v>
      </c>
    </row>
    <row r="13850" spans="1:5" x14ac:dyDescent="0.25">
      <c r="A13850" s="130">
        <v>71546.845859836903</v>
      </c>
      <c r="B13850" s="130">
        <v>2.79083215119473</v>
      </c>
      <c r="C13850" s="130">
        <v>1.06142712643101</v>
      </c>
      <c r="D13850" s="130"/>
      <c r="E13850" s="130">
        <v>-0.32760042327562999</v>
      </c>
    </row>
    <row r="13851" spans="1:5" x14ac:dyDescent="0.25">
      <c r="A13851" s="130">
        <v>71547.395467003706</v>
      </c>
      <c r="B13851" s="130">
        <v>0.55469733876087901</v>
      </c>
      <c r="C13851" s="130">
        <v>1.06142614735164</v>
      </c>
      <c r="D13851" s="130"/>
      <c r="E13851" s="130">
        <v>-0.327608767248105</v>
      </c>
    </row>
    <row r="13852" spans="1:5" x14ac:dyDescent="0.25">
      <c r="A13852" s="130">
        <v>71560.359855143295</v>
      </c>
      <c r="B13852" s="130">
        <v>1.64305597771972</v>
      </c>
      <c r="C13852" s="130">
        <v>1.0614029809168499</v>
      </c>
      <c r="D13852" s="130"/>
      <c r="E13852" s="130">
        <v>-0.32780555291524899</v>
      </c>
    </row>
    <row r="13853" spans="1:5" x14ac:dyDescent="0.25">
      <c r="A13853" s="130">
        <v>71564.594889620799</v>
      </c>
      <c r="B13853" s="130">
        <v>1.5215553031661999</v>
      </c>
      <c r="C13853" s="130">
        <v>1.0613953832198499</v>
      </c>
      <c r="D13853" s="130"/>
      <c r="E13853" s="130">
        <v>-0.32786982136277298</v>
      </c>
    </row>
    <row r="13854" spans="1:5" x14ac:dyDescent="0.25">
      <c r="A13854" s="130">
        <v>71565.725635623094</v>
      </c>
      <c r="B13854" s="130">
        <v>1.63752482471928</v>
      </c>
      <c r="C13854" s="130">
        <v>1.0613933521266701</v>
      </c>
      <c r="D13854" s="130"/>
      <c r="E13854" s="130">
        <v>-0.32788697967424502</v>
      </c>
    </row>
    <row r="13855" spans="1:5" x14ac:dyDescent="0.25">
      <c r="A13855" s="130">
        <v>71573.974986136993</v>
      </c>
      <c r="B13855" s="130">
        <v>1.11798823622187</v>
      </c>
      <c r="C13855" s="130">
        <v>1.06137850189266</v>
      </c>
      <c r="D13855" s="130"/>
      <c r="E13855" s="130">
        <v>-0.32801214222575797</v>
      </c>
    </row>
    <row r="13856" spans="1:5" x14ac:dyDescent="0.25">
      <c r="A13856" s="130">
        <v>71578.572482735995</v>
      </c>
      <c r="B13856" s="130">
        <v>1.00459288821906</v>
      </c>
      <c r="C13856" s="130">
        <v>1.0613702006997701</v>
      </c>
      <c r="D13856" s="130"/>
      <c r="E13856" s="130">
        <v>-0.32808188528176102</v>
      </c>
    </row>
    <row r="13857" spans="1:5" x14ac:dyDescent="0.25">
      <c r="A13857" s="130">
        <v>71581.384242507804</v>
      </c>
      <c r="B13857" s="130">
        <v>0.145172808162775</v>
      </c>
      <c r="C13857" s="130">
        <v>1.0613651149544401</v>
      </c>
      <c r="D13857" s="130"/>
      <c r="E13857" s="130">
        <v>-0.32812453483308501</v>
      </c>
    </row>
    <row r="13858" spans="1:5" x14ac:dyDescent="0.25">
      <c r="A13858" s="130">
        <v>71623.918311710499</v>
      </c>
      <c r="B13858" s="130">
        <v>1.35819359858615</v>
      </c>
      <c r="C13858" s="130">
        <v>1.06128734032123</v>
      </c>
      <c r="D13858" s="130"/>
      <c r="E13858" s="130">
        <v>-0.32876931001253001</v>
      </c>
    </row>
    <row r="13859" spans="1:5" x14ac:dyDescent="0.25">
      <c r="A13859" s="130">
        <v>71641.336539801807</v>
      </c>
      <c r="B13859" s="130">
        <v>0.71607926967041102</v>
      </c>
      <c r="C13859" s="130">
        <v>1.06125502061104</v>
      </c>
      <c r="D13859" s="130"/>
      <c r="E13859" s="130">
        <v>-0.329033140698475</v>
      </c>
    </row>
    <row r="13860" spans="1:5" x14ac:dyDescent="0.25">
      <c r="A13860" s="130">
        <v>71645.421810594504</v>
      </c>
      <c r="B13860" s="130">
        <v>0.16952618320629201</v>
      </c>
      <c r="C13860" s="130">
        <v>1.06124739956811</v>
      </c>
      <c r="D13860" s="130"/>
      <c r="E13860" s="130">
        <v>-0.329095001665836</v>
      </c>
    </row>
    <row r="13861" spans="1:5" x14ac:dyDescent="0.25">
      <c r="A13861" s="130">
        <v>71653.2221149994</v>
      </c>
      <c r="B13861" s="130">
        <v>1.55586105331631</v>
      </c>
      <c r="C13861" s="130">
        <v>1.0612328045227899</v>
      </c>
      <c r="D13861" s="130"/>
      <c r="E13861" s="130">
        <v>-0.32921309845144497</v>
      </c>
    </row>
    <row r="13862" spans="1:5" x14ac:dyDescent="0.25">
      <c r="A13862" s="130">
        <v>71653.989266660501</v>
      </c>
      <c r="B13862" s="130">
        <v>2.1071526966683201</v>
      </c>
      <c r="C13862" s="130">
        <v>1.0612313660039201</v>
      </c>
      <c r="D13862" s="130"/>
      <c r="E13862" s="130">
        <v>-0.32922471180863</v>
      </c>
    </row>
    <row r="13863" spans="1:5" x14ac:dyDescent="0.25">
      <c r="A13863" s="130">
        <v>71664.799846956797</v>
      </c>
      <c r="B13863" s="130">
        <v>1.19157978339965</v>
      </c>
      <c r="C13863" s="130">
        <v>1.0612110348336501</v>
      </c>
      <c r="D13863" s="130"/>
      <c r="E13863" s="130">
        <v>-0.329388339968057</v>
      </c>
    </row>
    <row r="13864" spans="1:5" x14ac:dyDescent="0.25">
      <c r="A13864" s="130">
        <v>71672.146083587897</v>
      </c>
      <c r="B13864" s="130">
        <v>-0.246815994939908</v>
      </c>
      <c r="C13864" s="130">
        <v>1.0611971546899399</v>
      </c>
      <c r="D13864" s="130"/>
      <c r="E13864" s="130">
        <v>-0.32949950497150199</v>
      </c>
    </row>
    <row r="13865" spans="1:5" x14ac:dyDescent="0.25">
      <c r="A13865" s="130">
        <v>71689.122262359801</v>
      </c>
      <c r="B13865" s="130">
        <v>2.17167858315648</v>
      </c>
      <c r="C13865" s="130">
        <v>1.06116487736688</v>
      </c>
      <c r="D13865" s="130"/>
      <c r="E13865" s="130">
        <v>-0.329756308713338</v>
      </c>
    </row>
    <row r="13866" spans="1:5" x14ac:dyDescent="0.25">
      <c r="A13866" s="130">
        <v>71701.968608398995</v>
      </c>
      <c r="B13866" s="130">
        <v>1.61327687908981</v>
      </c>
      <c r="C13866" s="130">
        <v>1.0611402615210701</v>
      </c>
      <c r="D13866" s="130"/>
      <c r="E13866" s="130">
        <v>-0.329950561499121</v>
      </c>
    </row>
    <row r="13867" spans="1:5" x14ac:dyDescent="0.25">
      <c r="A13867" s="130">
        <v>71710.935538178601</v>
      </c>
      <c r="B13867" s="130">
        <v>0.98496972938815197</v>
      </c>
      <c r="C13867" s="130">
        <v>1.0611229802842499</v>
      </c>
      <c r="D13867" s="130"/>
      <c r="E13867" s="130">
        <v>-0.33008611300728902</v>
      </c>
    </row>
    <row r="13868" spans="1:5" x14ac:dyDescent="0.25">
      <c r="A13868" s="130">
        <v>71719.089614490702</v>
      </c>
      <c r="B13868" s="130">
        <v>1.40915009796418</v>
      </c>
      <c r="C13868" s="130">
        <v>1.06110719399128</v>
      </c>
      <c r="D13868" s="130"/>
      <c r="E13868" s="130">
        <v>-0.33020934845915301</v>
      </c>
    </row>
    <row r="13869" spans="1:5" x14ac:dyDescent="0.25">
      <c r="A13869" s="130">
        <v>71728.962067358996</v>
      </c>
      <c r="B13869" s="130">
        <v>0.92738161798011598</v>
      </c>
      <c r="C13869" s="130">
        <v>1.0610879885868301</v>
      </c>
      <c r="D13869" s="130"/>
      <c r="E13869" s="130">
        <v>-0.33035851829733598</v>
      </c>
    </row>
    <row r="13870" spans="1:5" x14ac:dyDescent="0.25">
      <c r="A13870" s="130">
        <v>71737.7648086392</v>
      </c>
      <c r="B13870" s="130">
        <v>1.2906516462378901</v>
      </c>
      <c r="C13870" s="130">
        <v>1.0610707778864801</v>
      </c>
      <c r="D13870" s="130"/>
      <c r="E13870" s="130">
        <v>-0.330491491827057</v>
      </c>
    </row>
    <row r="13871" spans="1:5" x14ac:dyDescent="0.25">
      <c r="A13871" s="130">
        <v>71777.452353599801</v>
      </c>
      <c r="B13871" s="130">
        <v>2.7617088297958698</v>
      </c>
      <c r="C13871" s="130">
        <v>1.0609921481508899</v>
      </c>
      <c r="D13871" s="130"/>
      <c r="E13871" s="130">
        <v>-0.3310906196017</v>
      </c>
    </row>
    <row r="13872" spans="1:5" x14ac:dyDescent="0.25">
      <c r="A13872" s="130">
        <v>71784.531126043206</v>
      </c>
      <c r="B13872" s="130">
        <v>0.78130432541541095</v>
      </c>
      <c r="C13872" s="130">
        <v>1.06097794153942</v>
      </c>
      <c r="D13872" s="130"/>
      <c r="E13872" s="130">
        <v>-0.33119741468539199</v>
      </c>
    </row>
    <row r="13873" spans="1:5" x14ac:dyDescent="0.25">
      <c r="A13873" s="130">
        <v>71789.351164919499</v>
      </c>
      <c r="B13873" s="130">
        <v>2.73228353712038</v>
      </c>
      <c r="C13873" s="130">
        <v>1.06096823586813</v>
      </c>
      <c r="D13873" s="130"/>
      <c r="E13873" s="130">
        <v>-0.33127012143100398</v>
      </c>
    </row>
    <row r="13874" spans="1:5" x14ac:dyDescent="0.25">
      <c r="A13874" s="130">
        <v>71791.187580576006</v>
      </c>
      <c r="B13874" s="130">
        <v>0.52773028969070901</v>
      </c>
      <c r="C13874" s="130">
        <v>1.0609645311495099</v>
      </c>
      <c r="D13874" s="130"/>
      <c r="E13874" s="130">
        <v>-0.33129781994536001</v>
      </c>
    </row>
    <row r="13875" spans="1:5" x14ac:dyDescent="0.25">
      <c r="A13875" s="130">
        <v>71803.997125925103</v>
      </c>
      <c r="B13875" s="130">
        <v>1.82563111159437</v>
      </c>
      <c r="C13875" s="130">
        <v>1.0609385829890201</v>
      </c>
      <c r="D13875" s="130"/>
      <c r="E13875" s="130">
        <v>-0.33149098747508499</v>
      </c>
    </row>
    <row r="13876" spans="1:5" x14ac:dyDescent="0.25">
      <c r="A13876" s="130">
        <v>71804.286326669098</v>
      </c>
      <c r="B13876" s="130">
        <v>0.31666906088727598</v>
      </c>
      <c r="C13876" s="130">
        <v>1.0609379949922999</v>
      </c>
      <c r="D13876" s="130"/>
      <c r="E13876" s="130">
        <v>-0.33149534784899498</v>
      </c>
    </row>
    <row r="13877" spans="1:5" x14ac:dyDescent="0.25">
      <c r="A13877" s="130">
        <v>71810.914473857003</v>
      </c>
      <c r="B13877" s="130">
        <v>1.01408731352401</v>
      </c>
      <c r="C13877" s="130">
        <v>1.0609244923733301</v>
      </c>
      <c r="D13877" s="130"/>
      <c r="E13877" s="130">
        <v>-0.33159527334212502</v>
      </c>
    </row>
    <row r="13878" spans="1:5" x14ac:dyDescent="0.25">
      <c r="A13878" s="130">
        <v>71815.294779334799</v>
      </c>
      <c r="B13878" s="130">
        <v>1.3325549897103199</v>
      </c>
      <c r="C13878" s="130">
        <v>1.06091554107666</v>
      </c>
      <c r="D13878" s="130"/>
      <c r="E13878" s="130">
        <v>-0.33166130080848</v>
      </c>
    </row>
    <row r="13879" spans="1:5" x14ac:dyDescent="0.25">
      <c r="A13879" s="130">
        <v>71822.840459109895</v>
      </c>
      <c r="B13879" s="130">
        <v>1.6697374991725401E-2</v>
      </c>
      <c r="C13879" s="130">
        <v>1.0609000688025501</v>
      </c>
      <c r="D13879" s="130"/>
      <c r="E13879" s="130">
        <v>-0.33177502408589599</v>
      </c>
    </row>
    <row r="13880" spans="1:5" x14ac:dyDescent="0.25">
      <c r="A13880" s="130">
        <v>71826.318087577296</v>
      </c>
      <c r="B13880" s="130">
        <v>0.91262862663803501</v>
      </c>
      <c r="C13880" s="130">
        <v>1.06089291552529</v>
      </c>
      <c r="D13880" s="130"/>
      <c r="E13880" s="130">
        <v>-0.33182742878004001</v>
      </c>
    </row>
    <row r="13881" spans="1:5" x14ac:dyDescent="0.25">
      <c r="A13881" s="130">
        <v>71838.532557804603</v>
      </c>
      <c r="B13881" s="130">
        <v>2.4060636656138401</v>
      </c>
      <c r="C13881" s="130">
        <v>1.06086767777264</v>
      </c>
      <c r="D13881" s="130"/>
      <c r="E13881" s="130">
        <v>-0.33201145113176</v>
      </c>
    </row>
    <row r="13882" spans="1:5" x14ac:dyDescent="0.25">
      <c r="A13882" s="130">
        <v>71848.087807172502</v>
      </c>
      <c r="B13882" s="130">
        <v>1.15499680023028</v>
      </c>
      <c r="C13882" s="130">
        <v>1.06084781042567</v>
      </c>
      <c r="D13882" s="130"/>
      <c r="E13882" s="130">
        <v>-0.33215536798548301</v>
      </c>
    </row>
    <row r="13883" spans="1:5" x14ac:dyDescent="0.25">
      <c r="A13883" s="130">
        <v>71853.723831644194</v>
      </c>
      <c r="B13883" s="130">
        <v>1.54726032207262</v>
      </c>
      <c r="C13883" s="130">
        <v>1.0608360403559101</v>
      </c>
      <c r="D13883" s="130"/>
      <c r="E13883" s="130">
        <v>-0.33224023802054398</v>
      </c>
    </row>
    <row r="13884" spans="1:5" x14ac:dyDescent="0.25">
      <c r="A13884" s="130">
        <v>71854.284175813096</v>
      </c>
      <c r="B13884" s="130">
        <v>0.65531196566852601</v>
      </c>
      <c r="C13884" s="130">
        <v>1.0608348680486299</v>
      </c>
      <c r="D13884" s="130"/>
      <c r="E13884" s="130">
        <v>-0.33224867526108398</v>
      </c>
    </row>
    <row r="13885" spans="1:5" x14ac:dyDescent="0.25">
      <c r="A13885" s="130">
        <v>71861.921269458398</v>
      </c>
      <c r="B13885" s="130">
        <v>1.79224025395135</v>
      </c>
      <c r="C13885" s="130">
        <v>1.06081885219045</v>
      </c>
      <c r="D13885" s="130"/>
      <c r="E13885" s="130">
        <v>-0.33236365628028902</v>
      </c>
    </row>
    <row r="13886" spans="1:5" x14ac:dyDescent="0.25">
      <c r="A13886" s="130">
        <v>71863.687616069001</v>
      </c>
      <c r="B13886" s="130">
        <v>1.17491725777445</v>
      </c>
      <c r="C13886" s="130">
        <v>1.0608151378040001</v>
      </c>
      <c r="D13886" s="130"/>
      <c r="E13886" s="130">
        <v>-0.33239024634790598</v>
      </c>
    </row>
    <row r="13887" spans="1:5" x14ac:dyDescent="0.25">
      <c r="A13887" s="130">
        <v>71870.752541778595</v>
      </c>
      <c r="B13887" s="130">
        <v>0.458410480300731</v>
      </c>
      <c r="C13887" s="130">
        <v>1.06080024285232</v>
      </c>
      <c r="D13887" s="130"/>
      <c r="E13887" s="130">
        <v>-0.33249658714546698</v>
      </c>
    </row>
    <row r="13888" spans="1:5" x14ac:dyDescent="0.25">
      <c r="A13888" s="130">
        <v>71872.539538896497</v>
      </c>
      <c r="B13888" s="130">
        <v>1.56316529186598</v>
      </c>
      <c r="C13888" s="130">
        <v>1.06079646556806</v>
      </c>
      <c r="D13888" s="130"/>
      <c r="E13888" s="130">
        <v>-0.33252348173073099</v>
      </c>
    </row>
    <row r="13889" spans="1:5" x14ac:dyDescent="0.25">
      <c r="A13889" s="130">
        <v>71884.392092812195</v>
      </c>
      <c r="B13889" s="130">
        <v>-5.6457159190925803E-2</v>
      </c>
      <c r="C13889" s="130">
        <v>1.06077131155931</v>
      </c>
      <c r="D13889" s="130"/>
      <c r="E13889" s="130">
        <v>-0.332701832049206</v>
      </c>
    </row>
    <row r="13890" spans="1:5" x14ac:dyDescent="0.25">
      <c r="A13890" s="130">
        <v>71919.703888127406</v>
      </c>
      <c r="B13890" s="130">
        <v>0.96265424371191299</v>
      </c>
      <c r="C13890" s="130">
        <v>1.0606953175581699</v>
      </c>
      <c r="D13890" s="130"/>
      <c r="E13890" s="130">
        <v>-0.333232849186341</v>
      </c>
    </row>
    <row r="13891" spans="1:5" x14ac:dyDescent="0.25">
      <c r="A13891" s="130">
        <v>71941.941741447707</v>
      </c>
      <c r="B13891" s="130">
        <v>-0.40209653271344697</v>
      </c>
      <c r="C13891" s="130">
        <v>1.0606466305175899</v>
      </c>
      <c r="D13891" s="130"/>
      <c r="E13891" s="130">
        <v>-0.33356700454032001</v>
      </c>
    </row>
    <row r="13892" spans="1:5" x14ac:dyDescent="0.25">
      <c r="A13892" s="130">
        <v>71944.014540242802</v>
      </c>
      <c r="B13892" s="130">
        <v>0.68674834529498496</v>
      </c>
      <c r="C13892" s="130">
        <v>1.06064205906624</v>
      </c>
      <c r="D13892" s="130"/>
      <c r="E13892" s="130">
        <v>-0.33359814120182202</v>
      </c>
    </row>
    <row r="13893" spans="1:5" x14ac:dyDescent="0.25">
      <c r="A13893" s="130">
        <v>71945.143928367499</v>
      </c>
      <c r="B13893" s="130">
        <v>1.2185861515441101</v>
      </c>
      <c r="C13893" s="130">
        <v>1.06063956584757</v>
      </c>
      <c r="D13893" s="130"/>
      <c r="E13893" s="130">
        <v>-0.33361510564431002</v>
      </c>
    </row>
    <row r="13894" spans="1:5" x14ac:dyDescent="0.25">
      <c r="A13894" s="130">
        <v>71945.339000267297</v>
      </c>
      <c r="B13894" s="130">
        <v>1.24227099245644E-2</v>
      </c>
      <c r="C13894" s="130">
        <v>1.0606391350376101</v>
      </c>
      <c r="D13894" s="130"/>
      <c r="E13894" s="130">
        <v>-0.333618035750954</v>
      </c>
    </row>
    <row r="13895" spans="1:5" x14ac:dyDescent="0.25">
      <c r="A13895" s="130">
        <v>71946.3098960879</v>
      </c>
      <c r="B13895" s="130">
        <v>0.68611213263636295</v>
      </c>
      <c r="C13895" s="130">
        <v>1.0606369900895201</v>
      </c>
      <c r="D13895" s="130"/>
      <c r="E13895" s="130">
        <v>-0.333632619010366</v>
      </c>
    </row>
    <row r="13896" spans="1:5" x14ac:dyDescent="0.25">
      <c r="A13896" s="130">
        <v>71952.786562868001</v>
      </c>
      <c r="B13896" s="130">
        <v>1.6313865999999699</v>
      </c>
      <c r="C13896" s="130">
        <v>1.0606226492367501</v>
      </c>
      <c r="D13896" s="130"/>
      <c r="E13896" s="130">
        <v>-0.33372989159351202</v>
      </c>
    </row>
    <row r="13897" spans="1:5" x14ac:dyDescent="0.25">
      <c r="A13897" s="130">
        <v>71956.827376521702</v>
      </c>
      <c r="B13897" s="130">
        <v>1.1312565530224601</v>
      </c>
      <c r="C13897" s="130">
        <v>1.06061367336534</v>
      </c>
      <c r="D13897" s="130"/>
      <c r="E13897" s="130">
        <v>-0.333790571778315</v>
      </c>
    </row>
    <row r="13898" spans="1:5" x14ac:dyDescent="0.25">
      <c r="A13898" s="130">
        <v>71970.959092708901</v>
      </c>
      <c r="B13898" s="130">
        <v>0.50434363219493705</v>
      </c>
      <c r="C13898" s="130">
        <v>1.0605821085321701</v>
      </c>
      <c r="D13898" s="130"/>
      <c r="E13898" s="130">
        <v>-0.334002733930711</v>
      </c>
    </row>
    <row r="13899" spans="1:5" x14ac:dyDescent="0.25">
      <c r="A13899" s="130">
        <v>71976.707253480898</v>
      </c>
      <c r="B13899" s="130">
        <v>2.1382186713097</v>
      </c>
      <c r="C13899" s="130">
        <v>1.0605691913151101</v>
      </c>
      <c r="D13899" s="130"/>
      <c r="E13899" s="130">
        <v>-0.33408900933385499</v>
      </c>
    </row>
    <row r="13900" spans="1:5" x14ac:dyDescent="0.25">
      <c r="A13900" s="130">
        <v>71980.350194245999</v>
      </c>
      <c r="B13900" s="130">
        <v>0.67018626124471004</v>
      </c>
      <c r="C13900" s="130">
        <v>1.0605609813921</v>
      </c>
      <c r="D13900" s="130"/>
      <c r="E13900" s="130">
        <v>-0.33414368019672802</v>
      </c>
    </row>
    <row r="13901" spans="1:5" x14ac:dyDescent="0.25">
      <c r="A13901" s="130">
        <v>71988.206387606595</v>
      </c>
      <c r="B13901" s="130">
        <v>1.98024510039236</v>
      </c>
      <c r="C13901" s="130">
        <v>1.06054321376296</v>
      </c>
      <c r="D13901" s="130"/>
      <c r="E13901" s="130">
        <v>-0.33426156275177898</v>
      </c>
    </row>
    <row r="13902" spans="1:5" x14ac:dyDescent="0.25">
      <c r="A13902" s="130">
        <v>71993.672340993406</v>
      </c>
      <c r="B13902" s="130">
        <v>-0.27802901521968298</v>
      </c>
      <c r="C13902" s="130">
        <v>1.0605308012707899</v>
      </c>
      <c r="D13902" s="130"/>
      <c r="E13902" s="130">
        <v>-0.334343565108844</v>
      </c>
    </row>
    <row r="13903" spans="1:5" x14ac:dyDescent="0.25">
      <c r="A13903" s="130">
        <v>72014.755116588407</v>
      </c>
      <c r="B13903" s="130">
        <v>1.00374417579849</v>
      </c>
      <c r="C13903" s="130">
        <v>1.0604825313906101</v>
      </c>
      <c r="D13903" s="130"/>
      <c r="E13903" s="130">
        <v>-0.33465974546113397</v>
      </c>
    </row>
    <row r="13904" spans="1:5" x14ac:dyDescent="0.25">
      <c r="A13904" s="130">
        <v>72016.967146917203</v>
      </c>
      <c r="B13904" s="130">
        <v>-1.23796429902608</v>
      </c>
      <c r="C13904" s="130">
        <v>1.06047743029943</v>
      </c>
      <c r="D13904" s="130"/>
      <c r="E13904" s="130">
        <v>-0.334692909213955</v>
      </c>
    </row>
    <row r="13905" spans="1:5" x14ac:dyDescent="0.25">
      <c r="A13905" s="130">
        <v>72017.591233736894</v>
      </c>
      <c r="B13905" s="130">
        <v>1.2456401390757801</v>
      </c>
      <c r="C13905" s="130">
        <v>1.06047598984809</v>
      </c>
      <c r="D13905" s="130"/>
      <c r="E13905" s="130">
        <v>-0.33470226545134002</v>
      </c>
    </row>
    <row r="13906" spans="1:5" x14ac:dyDescent="0.25">
      <c r="A13906" s="130">
        <v>72028.011078400901</v>
      </c>
      <c r="B13906" s="130">
        <v>1.1338083550454401</v>
      </c>
      <c r="C13906" s="130">
        <v>1.06045185728078</v>
      </c>
      <c r="D13906" s="130"/>
      <c r="E13906" s="130">
        <v>-0.33485845563203698</v>
      </c>
    </row>
    <row r="13907" spans="1:5" x14ac:dyDescent="0.25">
      <c r="A13907" s="130">
        <v>72028.5992821861</v>
      </c>
      <c r="B13907" s="130">
        <v>2.34450582331069E-2</v>
      </c>
      <c r="C13907" s="130">
        <v>1.06045049032595</v>
      </c>
      <c r="D13907" s="130"/>
      <c r="E13907" s="130">
        <v>-0.334867271331381</v>
      </c>
    </row>
    <row r="13908" spans="1:5" x14ac:dyDescent="0.25">
      <c r="A13908" s="130">
        <v>72030.863679528804</v>
      </c>
      <c r="B13908" s="130">
        <v>0.13855095986083901</v>
      </c>
      <c r="C13908" s="130">
        <v>1.0604452233141199</v>
      </c>
      <c r="D13908" s="130"/>
      <c r="E13908" s="130">
        <v>-0.33490120768153098</v>
      </c>
    </row>
    <row r="13909" spans="1:5" x14ac:dyDescent="0.25">
      <c r="A13909" s="130">
        <v>72030.928834965394</v>
      </c>
      <c r="B13909" s="130">
        <v>0.55391662535408903</v>
      </c>
      <c r="C13909" s="130">
        <v>1.0604450716520499</v>
      </c>
      <c r="D13909" s="130"/>
      <c r="E13909" s="130">
        <v>-0.33490218413086498</v>
      </c>
    </row>
    <row r="13910" spans="1:5" x14ac:dyDescent="0.25">
      <c r="A13910" s="130">
        <v>72034.200461796907</v>
      </c>
      <c r="B13910" s="130">
        <v>0.94780567523600201</v>
      </c>
      <c r="C13910" s="130">
        <v>1.0604374483835699</v>
      </c>
      <c r="D13910" s="130"/>
      <c r="E13910" s="130">
        <v>-0.33495121206156497</v>
      </c>
    </row>
    <row r="13911" spans="1:5" x14ac:dyDescent="0.25">
      <c r="A13911" s="130">
        <v>72037.401267065798</v>
      </c>
      <c r="B13911" s="130">
        <v>-1.5241359178908001E-2</v>
      </c>
      <c r="C13911" s="130">
        <v>1.0604299750883299</v>
      </c>
      <c r="D13911" s="130"/>
      <c r="E13911" s="130">
        <v>-0.33499917455075701</v>
      </c>
    </row>
    <row r="13912" spans="1:5" x14ac:dyDescent="0.25">
      <c r="A13912" s="130">
        <v>72057.808159590903</v>
      </c>
      <c r="B13912" s="130">
        <v>1.4685289920445499</v>
      </c>
      <c r="C13912" s="130">
        <v>1.0603819759169499</v>
      </c>
      <c r="D13912" s="130"/>
      <c r="E13912" s="130">
        <v>-0.33530486592202302</v>
      </c>
    </row>
    <row r="13913" spans="1:5" x14ac:dyDescent="0.25">
      <c r="A13913" s="130">
        <v>72060.727371692104</v>
      </c>
      <c r="B13913" s="130">
        <v>0.89747860272226798</v>
      </c>
      <c r="C13913" s="130">
        <v>1.06037505935646</v>
      </c>
      <c r="D13913" s="130"/>
      <c r="E13913" s="130">
        <v>-0.33534858162272901</v>
      </c>
    </row>
    <row r="13914" spans="1:5" x14ac:dyDescent="0.25">
      <c r="A13914" s="130">
        <v>72061.414719400593</v>
      </c>
      <c r="B13914" s="130">
        <v>0.342445915588452</v>
      </c>
      <c r="C13914" s="130">
        <v>1.0603734289637801</v>
      </c>
      <c r="D13914" s="130"/>
      <c r="E13914" s="130">
        <v>-0.335358874279505</v>
      </c>
    </row>
    <row r="13915" spans="1:5" x14ac:dyDescent="0.25">
      <c r="A13915" s="130">
        <v>72066.963852988294</v>
      </c>
      <c r="B13915" s="130">
        <v>-1.3717040018086999</v>
      </c>
      <c r="C13915" s="130">
        <v>1.0603602405889001</v>
      </c>
      <c r="D13915" s="130"/>
      <c r="E13915" s="130">
        <v>-0.33544196264823001</v>
      </c>
    </row>
    <row r="13916" spans="1:5" x14ac:dyDescent="0.25">
      <c r="A13916" s="130">
        <v>72070.691335340307</v>
      </c>
      <c r="B13916" s="130">
        <v>1.3706226960333201</v>
      </c>
      <c r="C13916" s="130">
        <v>1.0603513557973701</v>
      </c>
      <c r="D13916" s="130"/>
      <c r="E13916" s="130">
        <v>-0.33549776817082699</v>
      </c>
    </row>
    <row r="13917" spans="1:5" x14ac:dyDescent="0.25">
      <c r="A13917" s="130">
        <v>72072.815649814002</v>
      </c>
      <c r="B13917" s="130">
        <v>-1.1681224341682399</v>
      </c>
      <c r="C13917" s="130">
        <v>1.06034628297623</v>
      </c>
      <c r="D13917" s="130"/>
      <c r="E13917" s="130">
        <v>-0.33552956960210301</v>
      </c>
    </row>
    <row r="13918" spans="1:5" x14ac:dyDescent="0.25">
      <c r="A13918" s="130">
        <v>72076.550926487005</v>
      </c>
      <c r="B13918" s="130">
        <v>1.05884836014178</v>
      </c>
      <c r="C13918" s="130">
        <v>1.0603373467438999</v>
      </c>
      <c r="D13918" s="130"/>
      <c r="E13918" s="130">
        <v>-0.33558548312643499</v>
      </c>
    </row>
    <row r="13919" spans="1:5" x14ac:dyDescent="0.25">
      <c r="A13919" s="130">
        <v>72077.459745977001</v>
      </c>
      <c r="B13919" s="130">
        <v>0.256591995794131</v>
      </c>
      <c r="C13919" s="130">
        <v>1.06033516931339</v>
      </c>
      <c r="D13919" s="130"/>
      <c r="E13919" s="130">
        <v>-0.33559908644796599</v>
      </c>
    </row>
    <row r="13920" spans="1:5" x14ac:dyDescent="0.25">
      <c r="A13920" s="130">
        <v>72082.170239892002</v>
      </c>
      <c r="B13920" s="130">
        <v>-0.92067951446964702</v>
      </c>
      <c r="C13920" s="130">
        <v>1.06032386348702</v>
      </c>
      <c r="D13920" s="130"/>
      <c r="E13920" s="130">
        <v>-0.33566958844218198</v>
      </c>
    </row>
    <row r="13921" spans="1:5" x14ac:dyDescent="0.25">
      <c r="A13921" s="130">
        <v>72087.514963337904</v>
      </c>
      <c r="B13921" s="130">
        <v>1.58105894384224</v>
      </c>
      <c r="C13921" s="130">
        <v>1.06031099467422</v>
      </c>
      <c r="D13921" s="130"/>
      <c r="E13921" s="130">
        <v>-0.33574957228456598</v>
      </c>
    </row>
    <row r="13922" spans="1:5" x14ac:dyDescent="0.25">
      <c r="A13922" s="130">
        <v>72092.304675838895</v>
      </c>
      <c r="B13922" s="130">
        <v>1.0238349021375801</v>
      </c>
      <c r="C13922" s="130">
        <v>1.06029942523077</v>
      </c>
      <c r="D13922" s="130"/>
      <c r="E13922" s="130">
        <v>-0.33582124074813302</v>
      </c>
    </row>
    <row r="13923" spans="1:5" x14ac:dyDescent="0.25">
      <c r="A13923" s="130">
        <v>72098.899505138106</v>
      </c>
      <c r="B13923" s="130">
        <v>1.4860698672374699</v>
      </c>
      <c r="C13923" s="130">
        <v>1.06028343811903</v>
      </c>
      <c r="D13923" s="130"/>
      <c r="E13923" s="130">
        <v>-0.33591990427590801</v>
      </c>
    </row>
    <row r="13924" spans="1:5" x14ac:dyDescent="0.25">
      <c r="A13924" s="130">
        <v>72103.027547150297</v>
      </c>
      <c r="B13924" s="130">
        <v>1.43176639401281</v>
      </c>
      <c r="C13924" s="130">
        <v>1.06027339694422</v>
      </c>
      <c r="D13924" s="130"/>
      <c r="E13924" s="130">
        <v>-0.33598165405983799</v>
      </c>
    </row>
    <row r="13925" spans="1:5" x14ac:dyDescent="0.25">
      <c r="A13925" s="130">
        <v>72106.824025712602</v>
      </c>
      <c r="B13925" s="130">
        <v>1.61837817625283</v>
      </c>
      <c r="C13925" s="130">
        <v>1.0602641390549801</v>
      </c>
      <c r="D13925" s="130"/>
      <c r="E13925" s="130">
        <v>-0.33603843814837298</v>
      </c>
    </row>
    <row r="13926" spans="1:5" x14ac:dyDescent="0.25">
      <c r="A13926" s="130">
        <v>72118.791414024206</v>
      </c>
      <c r="B13926" s="130">
        <v>-0.32094483426074999</v>
      </c>
      <c r="C13926" s="130">
        <v>1.0602348095979499</v>
      </c>
      <c r="D13926" s="130"/>
      <c r="E13926" s="130">
        <v>-0.33621739747923901</v>
      </c>
    </row>
    <row r="13927" spans="1:5" x14ac:dyDescent="0.25">
      <c r="A13927" s="130">
        <v>72125.792118804602</v>
      </c>
      <c r="B13927" s="130">
        <v>1.0239614929646399</v>
      </c>
      <c r="C13927" s="130">
        <v>1.06021754866652</v>
      </c>
      <c r="D13927" s="130"/>
      <c r="E13927" s="130">
        <v>-0.33632205912549001</v>
      </c>
    </row>
    <row r="13928" spans="1:5" x14ac:dyDescent="0.25">
      <c r="A13928" s="130">
        <v>72143.499303530305</v>
      </c>
      <c r="B13928" s="130">
        <v>0.15547227661651999</v>
      </c>
      <c r="C13928" s="130">
        <v>1.0601735445492899</v>
      </c>
      <c r="D13928" s="130"/>
      <c r="E13928" s="130">
        <v>-0.336586697714017</v>
      </c>
    </row>
    <row r="13929" spans="1:5" x14ac:dyDescent="0.25">
      <c r="A13929" s="130">
        <v>72150.4263156409</v>
      </c>
      <c r="B13929" s="130">
        <v>1.8896306473543201</v>
      </c>
      <c r="C13929" s="130">
        <v>1.06015619436967</v>
      </c>
      <c r="D13929" s="130"/>
      <c r="E13929" s="130">
        <v>-0.33669018998519401</v>
      </c>
    </row>
    <row r="13930" spans="1:5" x14ac:dyDescent="0.25">
      <c r="A13930" s="130">
        <v>72152.115348232401</v>
      </c>
      <c r="B13930" s="130">
        <v>2.0516811519747602</v>
      </c>
      <c r="C13930" s="130">
        <v>1.0601519521560001</v>
      </c>
      <c r="D13930" s="130"/>
      <c r="E13930" s="130">
        <v>-0.33671542191450698</v>
      </c>
    </row>
    <row r="13931" spans="1:5" x14ac:dyDescent="0.25">
      <c r="A13931" s="130">
        <v>72160.4234198146</v>
      </c>
      <c r="B13931" s="130">
        <v>-2.8460184181134598</v>
      </c>
      <c r="C13931" s="130">
        <v>1.0601310184895301</v>
      </c>
      <c r="D13931" s="130"/>
      <c r="E13931" s="130">
        <v>-0.33683951717302801</v>
      </c>
    </row>
    <row r="13932" spans="1:5" x14ac:dyDescent="0.25">
      <c r="A13932" s="130">
        <v>72169.427363344003</v>
      </c>
      <c r="B13932" s="130">
        <v>0.43375276439052701</v>
      </c>
      <c r="C13932" s="130">
        <v>1.06010820520608</v>
      </c>
      <c r="D13932" s="130"/>
      <c r="E13932" s="130">
        <v>-0.336973975658591</v>
      </c>
    </row>
    <row r="13933" spans="1:5" x14ac:dyDescent="0.25">
      <c r="A13933" s="130">
        <v>72173.623034243996</v>
      </c>
      <c r="B13933" s="130">
        <v>1.11211365330306</v>
      </c>
      <c r="C13933" s="130">
        <v>1.0600975295235</v>
      </c>
      <c r="D13933" s="130"/>
      <c r="E13933" s="130">
        <v>-0.337036619879932</v>
      </c>
    </row>
    <row r="13934" spans="1:5" x14ac:dyDescent="0.25">
      <c r="A13934" s="130">
        <v>72179.495294886699</v>
      </c>
      <c r="B13934" s="130">
        <v>1.2871188556262001</v>
      </c>
      <c r="C13934" s="130">
        <v>1.0600825394289499</v>
      </c>
      <c r="D13934" s="130"/>
      <c r="E13934" s="130">
        <v>-0.33712428504979097</v>
      </c>
    </row>
    <row r="13935" spans="1:5" x14ac:dyDescent="0.25">
      <c r="A13935" s="130">
        <v>72179.893229723806</v>
      </c>
      <c r="B13935" s="130">
        <v>1.13066097562518</v>
      </c>
      <c r="C13935" s="130">
        <v>1.0600815215735799</v>
      </c>
      <c r="D13935" s="130"/>
      <c r="E13935" s="130">
        <v>-0.33713022520364999</v>
      </c>
    </row>
    <row r="13936" spans="1:5" x14ac:dyDescent="0.25">
      <c r="A13936" s="130">
        <v>72189.786974691699</v>
      </c>
      <c r="B13936" s="130">
        <v>1.69062950084038</v>
      </c>
      <c r="C13936" s="130">
        <v>1.06005613094228</v>
      </c>
      <c r="D13936" s="130"/>
      <c r="E13936" s="130">
        <v>-0.337277893522544</v>
      </c>
    </row>
    <row r="13937" spans="1:5" x14ac:dyDescent="0.25">
      <c r="A13937" s="130">
        <v>72191.012690857999</v>
      </c>
      <c r="B13937" s="130">
        <v>1.0425167775358799</v>
      </c>
      <c r="C13937" s="130">
        <v>1.06005297407365</v>
      </c>
      <c r="D13937" s="130"/>
      <c r="E13937" s="130">
        <v>-0.33729618516358501</v>
      </c>
    </row>
    <row r="13938" spans="1:5" x14ac:dyDescent="0.25">
      <c r="A13938" s="130">
        <v>72196.738730642101</v>
      </c>
      <c r="B13938" s="130">
        <v>0.929349821145942</v>
      </c>
      <c r="C13938" s="130">
        <v>1.0600381934112899</v>
      </c>
      <c r="D13938" s="130"/>
      <c r="E13938" s="130">
        <v>-0.337381628303211</v>
      </c>
    </row>
    <row r="13939" spans="1:5" x14ac:dyDescent="0.25">
      <c r="A13939" s="130">
        <v>72211.882100814706</v>
      </c>
      <c r="B13939" s="130">
        <v>0.52038897299866405</v>
      </c>
      <c r="C13939" s="130">
        <v>1.05999883959972</v>
      </c>
      <c r="D13939" s="130"/>
      <c r="E13939" s="130">
        <v>-0.33760753315872799</v>
      </c>
    </row>
    <row r="13940" spans="1:5" x14ac:dyDescent="0.25">
      <c r="A13940" s="130">
        <v>72228.677495015203</v>
      </c>
      <c r="B13940" s="130">
        <v>1.54467114004466</v>
      </c>
      <c r="C13940" s="130">
        <v>1.05995473981357</v>
      </c>
      <c r="D13940" s="130"/>
      <c r="E13940" s="130">
        <v>-0.33785797675740598</v>
      </c>
    </row>
    <row r="13941" spans="1:5" x14ac:dyDescent="0.25">
      <c r="A13941" s="130">
        <v>72230.778282553001</v>
      </c>
      <c r="B13941" s="130">
        <v>-0.79017800876441902</v>
      </c>
      <c r="C13941" s="130">
        <v>1.0599491899565601</v>
      </c>
      <c r="D13941" s="130"/>
      <c r="E13941" s="130">
        <v>-0.33788929471678802</v>
      </c>
    </row>
    <row r="13942" spans="1:5" x14ac:dyDescent="0.25">
      <c r="A13942" s="130">
        <v>72231.812025020496</v>
      </c>
      <c r="B13942" s="130">
        <v>2.20225002982093</v>
      </c>
      <c r="C13942" s="130">
        <v>1.05994645624392</v>
      </c>
      <c r="D13942" s="130"/>
      <c r="E13942" s="130">
        <v>-0.33790470482551799</v>
      </c>
    </row>
    <row r="13943" spans="1:5" x14ac:dyDescent="0.25">
      <c r="A13943" s="130">
        <v>72234.965702817601</v>
      </c>
      <c r="B13943" s="130">
        <v>1.22583341124725</v>
      </c>
      <c r="C13943" s="130">
        <v>1.0599381050802501</v>
      </c>
      <c r="D13943" s="130"/>
      <c r="E13943" s="130">
        <v>-0.33795171443559102</v>
      </c>
    </row>
    <row r="13944" spans="1:5" x14ac:dyDescent="0.25">
      <c r="A13944" s="130">
        <v>72246.341940978105</v>
      </c>
      <c r="B13944" s="130">
        <v>0.90711335442346097</v>
      </c>
      <c r="C13944" s="130">
        <v>1.05990783771191</v>
      </c>
      <c r="D13944" s="130"/>
      <c r="E13944" s="130">
        <v>-0.33812125931690601</v>
      </c>
    </row>
    <row r="13945" spans="1:5" x14ac:dyDescent="0.25">
      <c r="A13945" s="130">
        <v>72250.3636162232</v>
      </c>
      <c r="B13945" s="130">
        <v>0.99237910145901798</v>
      </c>
      <c r="C13945" s="130">
        <v>1.05989708417634</v>
      </c>
      <c r="D13945" s="130"/>
      <c r="E13945" s="130">
        <v>-0.33818118385842399</v>
      </c>
    </row>
    <row r="13946" spans="1:5" x14ac:dyDescent="0.25">
      <c r="A13946" s="130">
        <v>72261.840093542502</v>
      </c>
      <c r="B13946" s="130">
        <v>1.5366354828040301</v>
      </c>
      <c r="C13946" s="130">
        <v>1.0598662424116201</v>
      </c>
      <c r="D13946" s="130"/>
      <c r="E13946" s="130">
        <v>-0.33835215290574</v>
      </c>
    </row>
    <row r="13947" spans="1:5" x14ac:dyDescent="0.25">
      <c r="A13947" s="130">
        <v>72269.729987489496</v>
      </c>
      <c r="B13947" s="130">
        <v>0.66366944427611596</v>
      </c>
      <c r="C13947" s="130">
        <v>1.0598449053585199</v>
      </c>
      <c r="D13947" s="130"/>
      <c r="E13947" s="130">
        <v>-0.33846966134900502</v>
      </c>
    </row>
    <row r="13948" spans="1:5" x14ac:dyDescent="0.25">
      <c r="A13948" s="130">
        <v>72292.5221476437</v>
      </c>
      <c r="B13948" s="130">
        <v>1.36145788904021</v>
      </c>
      <c r="C13948" s="130">
        <v>1.0597826483213599</v>
      </c>
      <c r="D13948" s="130"/>
      <c r="E13948" s="130">
        <v>-0.33880897993528503</v>
      </c>
    </row>
    <row r="13949" spans="1:5" x14ac:dyDescent="0.25">
      <c r="A13949" s="130">
        <v>72293.783982683002</v>
      </c>
      <c r="B13949" s="130">
        <v>1.4107387708026899</v>
      </c>
      <c r="C13949" s="130">
        <v>1.05977917452499</v>
      </c>
      <c r="D13949" s="130"/>
      <c r="E13949" s="130">
        <v>-0.33882775956377098</v>
      </c>
    </row>
    <row r="13950" spans="1:5" x14ac:dyDescent="0.25">
      <c r="A13950" s="130">
        <v>72301.123536075407</v>
      </c>
      <c r="B13950" s="130">
        <v>0.91458305950311602</v>
      </c>
      <c r="C13950" s="130">
        <v>1.0597589121804101</v>
      </c>
      <c r="D13950" s="130"/>
      <c r="E13950" s="130">
        <v>-0.338936980227033</v>
      </c>
    </row>
    <row r="13951" spans="1:5" x14ac:dyDescent="0.25">
      <c r="A13951" s="130">
        <v>72316.648747301995</v>
      </c>
      <c r="B13951" s="130">
        <v>0.25994979142145402</v>
      </c>
      <c r="C13951" s="130">
        <v>1.05971573059889</v>
      </c>
      <c r="D13951" s="130"/>
      <c r="E13951" s="130">
        <v>-0.33916794292159003</v>
      </c>
    </row>
    <row r="13952" spans="1:5" x14ac:dyDescent="0.25">
      <c r="A13952" s="130">
        <v>72321.764522011799</v>
      </c>
      <c r="B13952" s="130">
        <v>-0.102957017852634</v>
      </c>
      <c r="C13952" s="130">
        <v>1.0597014055117799</v>
      </c>
      <c r="D13952" s="130"/>
      <c r="E13952" s="130">
        <v>-0.33924402767380202</v>
      </c>
    </row>
    <row r="13953" spans="1:5" x14ac:dyDescent="0.25">
      <c r="A13953" s="130">
        <v>72334.991470078501</v>
      </c>
      <c r="B13953" s="130">
        <v>1.1699397201074799</v>
      </c>
      <c r="C13953" s="130">
        <v>1.0596641449564801</v>
      </c>
      <c r="D13953" s="130"/>
      <c r="E13953" s="130">
        <v>-0.339440698960145</v>
      </c>
    </row>
    <row r="13954" spans="1:5" x14ac:dyDescent="0.25">
      <c r="A13954" s="130">
        <v>72338.711132629105</v>
      </c>
      <c r="B13954" s="130">
        <v>0.33613315540237398</v>
      </c>
      <c r="C13954" s="130">
        <v>1.05965360842513</v>
      </c>
      <c r="D13954" s="130"/>
      <c r="E13954" s="130">
        <v>-0.339495994225324</v>
      </c>
    </row>
    <row r="13955" spans="1:5" x14ac:dyDescent="0.25">
      <c r="A13955" s="130">
        <v>72339.688895135594</v>
      </c>
      <c r="B13955" s="130">
        <v>1.0674944715161101</v>
      </c>
      <c r="C13955" s="130">
        <v>1.05965083450167</v>
      </c>
      <c r="D13955" s="130"/>
      <c r="E13955" s="130">
        <v>-0.33951052841843199</v>
      </c>
    </row>
    <row r="13956" spans="1:5" x14ac:dyDescent="0.25">
      <c r="A13956" s="130">
        <v>72344.020630471205</v>
      </c>
      <c r="B13956" s="130">
        <v>1.5045378550677699</v>
      </c>
      <c r="C13956" s="130">
        <v>1.0596385239569599</v>
      </c>
      <c r="D13956" s="130"/>
      <c r="E13956" s="130">
        <v>-0.339574914071894</v>
      </c>
    </row>
    <row r="13957" spans="1:5" x14ac:dyDescent="0.25">
      <c r="A13957" s="130">
        <v>72348.708658751901</v>
      </c>
      <c r="B13957" s="130">
        <v>1.5149597591734401</v>
      </c>
      <c r="C13957" s="130">
        <v>1.0596251614808201</v>
      </c>
      <c r="D13957" s="130"/>
      <c r="E13957" s="130">
        <v>-0.339644587288153</v>
      </c>
    </row>
    <row r="13958" spans="1:5" x14ac:dyDescent="0.25">
      <c r="A13958" s="130">
        <v>72355.335330859205</v>
      </c>
      <c r="B13958" s="130">
        <v>1.7289259299224</v>
      </c>
      <c r="C13958" s="130">
        <v>1.05960620314664</v>
      </c>
      <c r="D13958" s="130"/>
      <c r="E13958" s="130">
        <v>-0.33974305785826903</v>
      </c>
    </row>
    <row r="13959" spans="1:5" x14ac:dyDescent="0.25">
      <c r="A13959" s="130">
        <v>72357.138011260002</v>
      </c>
      <c r="B13959" s="130">
        <v>0.19248147524220099</v>
      </c>
      <c r="C13959" s="130">
        <v>1.0596010315912701</v>
      </c>
      <c r="D13959" s="130"/>
      <c r="E13959" s="130">
        <v>-0.33976984223457102</v>
      </c>
    </row>
    <row r="13960" spans="1:5" x14ac:dyDescent="0.25">
      <c r="A13960" s="130">
        <v>72370.338549930093</v>
      </c>
      <c r="B13960" s="130">
        <v>-5.4446673843422402E-2</v>
      </c>
      <c r="C13960" s="130">
        <v>1.0595629751159801</v>
      </c>
      <c r="D13960" s="130"/>
      <c r="E13960" s="130">
        <v>-0.33996593823712001</v>
      </c>
    </row>
    <row r="13961" spans="1:5" x14ac:dyDescent="0.25">
      <c r="A13961" s="130">
        <v>72375.517278774394</v>
      </c>
      <c r="B13961" s="130">
        <v>1.04852955960433</v>
      </c>
      <c r="C13961" s="130">
        <v>1.05954795501503</v>
      </c>
      <c r="D13961" s="130"/>
      <c r="E13961" s="130">
        <v>-0.34004285044430599</v>
      </c>
    </row>
    <row r="13962" spans="1:5" x14ac:dyDescent="0.25">
      <c r="A13962" s="130">
        <v>72380.557693979004</v>
      </c>
      <c r="B13962" s="130">
        <v>1.32189199433557</v>
      </c>
      <c r="C13962" s="130">
        <v>1.0595332870515899</v>
      </c>
      <c r="D13962" s="130"/>
      <c r="E13962" s="130">
        <v>-0.34011769841973399</v>
      </c>
    </row>
    <row r="13963" spans="1:5" x14ac:dyDescent="0.25">
      <c r="A13963" s="130">
        <v>72381.877849533106</v>
      </c>
      <c r="B13963" s="130">
        <v>0.79018190126718402</v>
      </c>
      <c r="C13963" s="130">
        <v>1.0595294372933901</v>
      </c>
      <c r="D13963" s="130"/>
      <c r="E13963" s="130">
        <v>-0.34013730051668201</v>
      </c>
    </row>
    <row r="13964" spans="1:5" x14ac:dyDescent="0.25">
      <c r="A13964" s="130">
        <v>72397.498703260906</v>
      </c>
      <c r="B13964" s="130">
        <v>1.0591196998546599</v>
      </c>
      <c r="C13964" s="130">
        <v>1.05948363090224</v>
      </c>
      <c r="D13964" s="130"/>
      <c r="E13964" s="130">
        <v>-0.34036919236563901</v>
      </c>
    </row>
    <row r="13965" spans="1:5" x14ac:dyDescent="0.25">
      <c r="A13965" s="130">
        <v>72399.328461724901</v>
      </c>
      <c r="B13965" s="130">
        <v>-0.66416624690722703</v>
      </c>
      <c r="C13965" s="130">
        <v>1.0594782345871501</v>
      </c>
      <c r="D13965" s="130"/>
      <c r="E13965" s="130">
        <v>-0.340396348933306</v>
      </c>
    </row>
    <row r="13966" spans="1:5" x14ac:dyDescent="0.25">
      <c r="A13966" s="130">
        <v>72404.106106786305</v>
      </c>
      <c r="B13966" s="130">
        <v>1.0025799338702699</v>
      </c>
      <c r="C13966" s="130">
        <v>1.05946411381872</v>
      </c>
      <c r="D13966" s="130"/>
      <c r="E13966" s="130">
        <v>-0.34046725073842898</v>
      </c>
    </row>
    <row r="13967" spans="1:5" x14ac:dyDescent="0.25">
      <c r="A13967" s="130">
        <v>72411.928435751994</v>
      </c>
      <c r="B13967" s="130">
        <v>1.50084684936553</v>
      </c>
      <c r="C13967" s="130">
        <v>1.0594408984802399</v>
      </c>
      <c r="D13967" s="130"/>
      <c r="E13967" s="130">
        <v>-0.34058331742807302</v>
      </c>
    </row>
    <row r="13968" spans="1:5" x14ac:dyDescent="0.25">
      <c r="A13968" s="130">
        <v>72416.129034850703</v>
      </c>
      <c r="B13968" s="130">
        <v>0.71296878175466405</v>
      </c>
      <c r="C13968" s="130">
        <v>1.0594283825802899</v>
      </c>
      <c r="D13968" s="130"/>
      <c r="E13968" s="130">
        <v>-0.34064563552347699</v>
      </c>
    </row>
    <row r="13969" spans="1:5" x14ac:dyDescent="0.25">
      <c r="A13969" s="130">
        <v>72421.145617150105</v>
      </c>
      <c r="B13969" s="130">
        <v>1.12228242557988</v>
      </c>
      <c r="C13969" s="130">
        <v>1.05941339016308</v>
      </c>
      <c r="D13969" s="130"/>
      <c r="E13969" s="130">
        <v>-0.34072005015034801</v>
      </c>
    </row>
    <row r="13970" spans="1:5" x14ac:dyDescent="0.25">
      <c r="A13970" s="130">
        <v>72429.082538625895</v>
      </c>
      <c r="B13970" s="130">
        <v>1.2430013961576301</v>
      </c>
      <c r="C13970" s="130">
        <v>1.0593895690936601</v>
      </c>
      <c r="D13970" s="130"/>
      <c r="E13970" s="130">
        <v>-0.34083776427679902</v>
      </c>
    </row>
    <row r="13971" spans="1:5" x14ac:dyDescent="0.25">
      <c r="A13971" s="130">
        <v>72434.300281429503</v>
      </c>
      <c r="B13971" s="130">
        <v>-8.0730649355542597E-2</v>
      </c>
      <c r="C13971" s="130">
        <v>1.0593738413820599</v>
      </c>
      <c r="D13971" s="130"/>
      <c r="E13971" s="130">
        <v>-0.34091513633817999</v>
      </c>
    </row>
    <row r="13972" spans="1:5" x14ac:dyDescent="0.25">
      <c r="A13972" s="130">
        <v>72439.256265719101</v>
      </c>
      <c r="B13972" s="130">
        <v>0.11490679855479199</v>
      </c>
      <c r="C13972" s="130">
        <v>1.0593588527433</v>
      </c>
      <c r="D13972" s="130"/>
      <c r="E13972" s="130">
        <v>-0.34098861706224198</v>
      </c>
    </row>
    <row r="13973" spans="1:5" x14ac:dyDescent="0.25">
      <c r="A13973" s="130">
        <v>72444.144617056707</v>
      </c>
      <c r="B13973" s="130">
        <v>1.5334072610131899</v>
      </c>
      <c r="C13973" s="130">
        <v>1.0593440208278999</v>
      </c>
      <c r="D13973" s="130"/>
      <c r="E13973" s="130">
        <v>-0.34106108565213</v>
      </c>
    </row>
    <row r="13974" spans="1:5" x14ac:dyDescent="0.25">
      <c r="A13974" s="130">
        <v>72447.203050995799</v>
      </c>
      <c r="B13974" s="130">
        <v>1.7115393675419599</v>
      </c>
      <c r="C13974" s="130">
        <v>1.05933471690585</v>
      </c>
      <c r="D13974" s="130"/>
      <c r="E13974" s="130">
        <v>-0.341106421445101</v>
      </c>
    </row>
    <row r="13975" spans="1:5" x14ac:dyDescent="0.25">
      <c r="A13975" s="130">
        <v>72449.4932955267</v>
      </c>
      <c r="B13975" s="130">
        <v>0.505035710901791</v>
      </c>
      <c r="C13975" s="130">
        <v>1.0593277376219301</v>
      </c>
      <c r="D13975" s="130"/>
      <c r="E13975" s="130">
        <v>-0.34114036782673601</v>
      </c>
    </row>
    <row r="13976" spans="1:5" x14ac:dyDescent="0.25">
      <c r="A13976" s="130">
        <v>72457.626802983694</v>
      </c>
      <c r="B13976" s="130">
        <v>7.6435655700968205E-2</v>
      </c>
      <c r="C13976" s="130">
        <v>1.05930286666107</v>
      </c>
      <c r="D13976" s="130"/>
      <c r="E13976" s="130">
        <v>-0.34126090752976601</v>
      </c>
    </row>
    <row r="13977" spans="1:5" x14ac:dyDescent="0.25">
      <c r="A13977" s="130">
        <v>72463.722594703999</v>
      </c>
      <c r="B13977" s="130">
        <v>0.86295609278033103</v>
      </c>
      <c r="C13977" s="130">
        <v>1.05928413949598</v>
      </c>
      <c r="D13977" s="130"/>
      <c r="E13977" s="130">
        <v>-0.34135123114506</v>
      </c>
    </row>
    <row r="13978" spans="1:5" x14ac:dyDescent="0.25">
      <c r="A13978" s="130">
        <v>72469.332358419997</v>
      </c>
      <c r="B13978" s="130">
        <v>-0.53320745158892402</v>
      </c>
      <c r="C13978" s="130">
        <v>1.0592668391698801</v>
      </c>
      <c r="D13978" s="130"/>
      <c r="E13978" s="130">
        <v>-0.34143434034401499</v>
      </c>
    </row>
    <row r="13979" spans="1:5" x14ac:dyDescent="0.25">
      <c r="A13979" s="130">
        <v>72472.883111300805</v>
      </c>
      <c r="B13979" s="130">
        <v>1.82663300269916</v>
      </c>
      <c r="C13979" s="130">
        <v>1.0592558558098999</v>
      </c>
      <c r="D13979" s="130"/>
      <c r="E13979" s="130">
        <v>-0.341486938777817</v>
      </c>
    </row>
    <row r="13980" spans="1:5" x14ac:dyDescent="0.25">
      <c r="A13980" s="130">
        <v>72474.629948177695</v>
      </c>
      <c r="B13980" s="130">
        <v>1.9635202800293701</v>
      </c>
      <c r="C13980" s="130">
        <v>1.0592504430117</v>
      </c>
      <c r="D13980" s="130"/>
      <c r="E13980" s="130">
        <v>-0.341512813431958</v>
      </c>
    </row>
    <row r="13981" spans="1:5" x14ac:dyDescent="0.25">
      <c r="A13981" s="130">
        <v>72486.321940296199</v>
      </c>
      <c r="B13981" s="130">
        <v>1.7765320207565201</v>
      </c>
      <c r="C13981" s="130">
        <v>1.0592140537124899</v>
      </c>
      <c r="D13981" s="130"/>
      <c r="E13981" s="130">
        <v>-0.341685968104326</v>
      </c>
    </row>
    <row r="13982" spans="1:5" x14ac:dyDescent="0.25">
      <c r="A13982" s="130">
        <v>72489.011194980601</v>
      </c>
      <c r="B13982" s="130">
        <v>0.68841071065690596</v>
      </c>
      <c r="C13982" s="130">
        <v>1.0592056443143101</v>
      </c>
      <c r="D13982" s="130"/>
      <c r="E13982" s="130">
        <v>-0.34172578760222999</v>
      </c>
    </row>
    <row r="13983" spans="1:5" x14ac:dyDescent="0.25">
      <c r="A13983" s="130">
        <v>72489.258798599505</v>
      </c>
      <c r="B13983" s="130">
        <v>0.86970986881014201</v>
      </c>
      <c r="C13983" s="130">
        <v>1.05920486930256</v>
      </c>
      <c r="D13983" s="130"/>
      <c r="E13983" s="130">
        <v>-0.34172945370065499</v>
      </c>
    </row>
    <row r="13984" spans="1:5" x14ac:dyDescent="0.25">
      <c r="A13984" s="130">
        <v>72495.233355090895</v>
      </c>
      <c r="B13984" s="130">
        <v>1.65233163989098</v>
      </c>
      <c r="C13984" s="130">
        <v>1.0591861304238399</v>
      </c>
      <c r="D13984" s="130"/>
      <c r="E13984" s="130">
        <v>-0.34181790768473502</v>
      </c>
    </row>
    <row r="13985" spans="1:5" x14ac:dyDescent="0.25">
      <c r="A13985" s="130">
        <v>72503.440832712295</v>
      </c>
      <c r="B13985" s="130">
        <v>0.51995451289024197</v>
      </c>
      <c r="C13985" s="130">
        <v>1.05916026807451</v>
      </c>
      <c r="D13985" s="130"/>
      <c r="E13985" s="130">
        <v>-0.34193939774474902</v>
      </c>
    </row>
    <row r="13986" spans="1:5" x14ac:dyDescent="0.25">
      <c r="A13986" s="130">
        <v>72509.154548648497</v>
      </c>
      <c r="B13986" s="130">
        <v>1.9482630975923301</v>
      </c>
      <c r="C13986" s="130">
        <v>1.05914218137382</v>
      </c>
      <c r="D13986" s="130"/>
      <c r="E13986" s="130">
        <v>-0.34202395881994402</v>
      </c>
    </row>
    <row r="13987" spans="1:5" x14ac:dyDescent="0.25">
      <c r="A13987" s="130">
        <v>72510.325769917894</v>
      </c>
      <c r="B13987" s="130">
        <v>-1.42722316722864</v>
      </c>
      <c r="C13987" s="130">
        <v>1.0591384655090701</v>
      </c>
      <c r="D13987" s="130"/>
      <c r="E13987" s="130">
        <v>-0.342041290938224</v>
      </c>
    </row>
    <row r="13988" spans="1:5" x14ac:dyDescent="0.25">
      <c r="A13988" s="130">
        <v>72517.4887939615</v>
      </c>
      <c r="B13988" s="130">
        <v>0.60326167197439795</v>
      </c>
      <c r="C13988" s="130">
        <v>1.05911567759854</v>
      </c>
      <c r="D13988" s="130"/>
      <c r="E13988" s="130">
        <v>-0.34214728016159401</v>
      </c>
    </row>
    <row r="13989" spans="1:5" x14ac:dyDescent="0.25">
      <c r="A13989" s="130">
        <v>72518.249510592606</v>
      </c>
      <c r="B13989" s="130">
        <v>1.60453753431293</v>
      </c>
      <c r="C13989" s="130">
        <v>1.0591132512184001</v>
      </c>
      <c r="D13989" s="130"/>
      <c r="E13989" s="130">
        <v>-0.34215853510088801</v>
      </c>
    </row>
    <row r="13990" spans="1:5" x14ac:dyDescent="0.25">
      <c r="A13990" s="130">
        <v>72520.853429316703</v>
      </c>
      <c r="B13990" s="130">
        <v>1.2031723975848501</v>
      </c>
      <c r="C13990" s="130">
        <v>1.0591049365977601</v>
      </c>
      <c r="D13990" s="130"/>
      <c r="E13990" s="130">
        <v>-0.34219705884957602</v>
      </c>
    </row>
    <row r="13991" spans="1:5" x14ac:dyDescent="0.25">
      <c r="A13991" s="130">
        <v>72522.270928491998</v>
      </c>
      <c r="B13991" s="130">
        <v>1.1240473787488701</v>
      </c>
      <c r="C13991" s="130">
        <v>1.0591004043847401</v>
      </c>
      <c r="D13991" s="130"/>
      <c r="E13991" s="130">
        <v>-0.342218028976986</v>
      </c>
    </row>
    <row r="13992" spans="1:5" x14ac:dyDescent="0.25">
      <c r="A13992" s="130">
        <v>72530.067868773694</v>
      </c>
      <c r="B13992" s="130">
        <v>0.284413200143385</v>
      </c>
      <c r="C13992" s="130">
        <v>1.0590753995567901</v>
      </c>
      <c r="D13992" s="130"/>
      <c r="E13992" s="130">
        <v>-0.342333361046253</v>
      </c>
    </row>
    <row r="13993" spans="1:5" x14ac:dyDescent="0.25">
      <c r="A13993" s="130">
        <v>72532.121213110993</v>
      </c>
      <c r="B13993" s="130">
        <v>-0.12737410503594901</v>
      </c>
      <c r="C13993" s="130">
        <v>1.05906879318392</v>
      </c>
      <c r="D13993" s="130"/>
      <c r="E13993" s="130">
        <v>-0.34236373012892501</v>
      </c>
    </row>
    <row r="13994" spans="1:5" x14ac:dyDescent="0.25">
      <c r="A13994" s="130">
        <v>72536.555346543406</v>
      </c>
      <c r="B13994" s="130">
        <v>-0.80979651068069403</v>
      </c>
      <c r="C13994" s="130">
        <v>1.0590544965608999</v>
      </c>
      <c r="D13994" s="130"/>
      <c r="E13994" s="130">
        <v>-0.34242930565437601</v>
      </c>
    </row>
    <row r="13995" spans="1:5" x14ac:dyDescent="0.25">
      <c r="A13995" s="130">
        <v>72538.0886422771</v>
      </c>
      <c r="B13995" s="130">
        <v>0.23941886803318099</v>
      </c>
      <c r="C13995" s="130">
        <v>1.05904954320301</v>
      </c>
      <c r="D13995" s="130"/>
      <c r="E13995" s="130">
        <v>-0.34245197949235501</v>
      </c>
    </row>
    <row r="13996" spans="1:5" x14ac:dyDescent="0.25">
      <c r="A13996" s="130">
        <v>72545.695806236603</v>
      </c>
      <c r="B13996" s="130">
        <v>0.497658989878702</v>
      </c>
      <c r="C13996" s="130">
        <v>1.0590248943024401</v>
      </c>
      <c r="D13996" s="130"/>
      <c r="E13996" s="130">
        <v>-0.34256445810644198</v>
      </c>
    </row>
    <row r="13997" spans="1:5" x14ac:dyDescent="0.25">
      <c r="A13997" s="130">
        <v>72549.409640337399</v>
      </c>
      <c r="B13997" s="130">
        <v>1.53532236722951</v>
      </c>
      <c r="C13997" s="130">
        <v>1.05901281595479</v>
      </c>
      <c r="D13997" s="130"/>
      <c r="E13997" s="130">
        <v>-0.34261936228087903</v>
      </c>
    </row>
    <row r="13998" spans="1:5" x14ac:dyDescent="0.25">
      <c r="A13998" s="130">
        <v>72555.716310698801</v>
      </c>
      <c r="B13998" s="130">
        <v>-0.157912148206063</v>
      </c>
      <c r="C13998" s="130">
        <v>1.0589922376004799</v>
      </c>
      <c r="D13998" s="130"/>
      <c r="E13998" s="130">
        <v>-0.34271258592670201</v>
      </c>
    </row>
    <row r="13999" spans="1:5" x14ac:dyDescent="0.25">
      <c r="A13999" s="130">
        <v>72562.235548440396</v>
      </c>
      <c r="B13999" s="130">
        <v>0.8597728766496</v>
      </c>
      <c r="C13999" s="130">
        <v>1.0589708761232799</v>
      </c>
      <c r="D13999" s="130"/>
      <c r="E13999" s="130">
        <v>-0.34280893553080199</v>
      </c>
    </row>
    <row r="14000" spans="1:5" x14ac:dyDescent="0.25">
      <c r="A14000" s="130">
        <v>72568.130100287104</v>
      </c>
      <c r="B14000" s="130">
        <v>1.14233521009359</v>
      </c>
      <c r="C14000" s="130">
        <v>1.05895148289602</v>
      </c>
      <c r="D14000" s="130"/>
      <c r="E14000" s="130">
        <v>-0.34289603859336398</v>
      </c>
    </row>
    <row r="14001" spans="1:5" x14ac:dyDescent="0.25">
      <c r="A14001" s="130">
        <v>72572.322475713896</v>
      </c>
      <c r="B14001" s="130">
        <v>0.92006374265103397</v>
      </c>
      <c r="C14001" s="130">
        <v>1.05893764426672</v>
      </c>
      <c r="D14001" s="130"/>
      <c r="E14001" s="130">
        <v>-0.34295798063828498</v>
      </c>
    </row>
    <row r="14002" spans="1:5" x14ac:dyDescent="0.25">
      <c r="A14002" s="130">
        <v>72574.663317725397</v>
      </c>
      <c r="B14002" s="130">
        <v>0.75701964731438298</v>
      </c>
      <c r="C14002" s="130">
        <v>1.0589299008366799</v>
      </c>
      <c r="D14002" s="130"/>
      <c r="E14002" s="130">
        <v>-0.34299256345735701</v>
      </c>
    </row>
    <row r="14003" spans="1:5" x14ac:dyDescent="0.25">
      <c r="A14003" s="130">
        <v>72577.670049150402</v>
      </c>
      <c r="B14003" s="130">
        <v>0.51497518924088503</v>
      </c>
      <c r="C14003" s="130">
        <v>1.0589199372478699</v>
      </c>
      <c r="D14003" s="130"/>
      <c r="E14003" s="130">
        <v>-0.34303698080038603</v>
      </c>
    </row>
    <row r="14004" spans="1:5" x14ac:dyDescent="0.25">
      <c r="A14004" s="130">
        <v>72582.059549861297</v>
      </c>
      <c r="B14004" s="130">
        <v>1.28664539038097</v>
      </c>
      <c r="C14004" s="130">
        <v>1.0589053562527599</v>
      </c>
      <c r="D14004" s="130"/>
      <c r="E14004" s="130">
        <v>-0.34310181902145198</v>
      </c>
    </row>
    <row r="14005" spans="1:5" x14ac:dyDescent="0.25">
      <c r="A14005" s="130">
        <v>72585.621182978095</v>
      </c>
      <c r="B14005" s="130">
        <v>0.184150342725453</v>
      </c>
      <c r="C14005" s="130">
        <v>1.0588934944522601</v>
      </c>
      <c r="D14005" s="130"/>
      <c r="E14005" s="130">
        <v>-0.34315442317435801</v>
      </c>
    </row>
    <row r="14006" spans="1:5" x14ac:dyDescent="0.25">
      <c r="A14006" s="130">
        <v>72587.124682202702</v>
      </c>
      <c r="B14006" s="130">
        <v>0.93157206103127199</v>
      </c>
      <c r="C14006" s="130">
        <v>1.0588884788401001</v>
      </c>
      <c r="D14006" s="130"/>
      <c r="E14006" s="130">
        <v>-0.343176627895385</v>
      </c>
    </row>
    <row r="14007" spans="1:5" x14ac:dyDescent="0.25">
      <c r="A14007" s="130">
        <v>72591.041501747197</v>
      </c>
      <c r="B14007" s="130"/>
      <c r="C14007" s="130">
        <v>1.05887538930805</v>
      </c>
      <c r="D14007" s="130"/>
      <c r="E14007" s="130">
        <v>-0.34323447011180303</v>
      </c>
    </row>
    <row r="14008" spans="1:5" x14ac:dyDescent="0.25">
      <c r="A14008" s="130">
        <v>72592.381202581295</v>
      </c>
      <c r="B14008" s="130">
        <v>1.2405626335009901</v>
      </c>
      <c r="C14008" s="130">
        <v>1.0588709044918001</v>
      </c>
      <c r="D14008" s="130"/>
      <c r="E14008" s="130">
        <v>-0.34325425298520201</v>
      </c>
    </row>
    <row r="14009" spans="1:5" x14ac:dyDescent="0.25">
      <c r="A14009" s="130">
        <v>72593.512107094299</v>
      </c>
      <c r="B14009" s="130">
        <v>-3.3085294544321603E-2</v>
      </c>
      <c r="C14009" s="130">
        <v>1.0588671155884799</v>
      </c>
      <c r="D14009" s="130"/>
      <c r="E14009" s="130">
        <v>-0.34327095210064601</v>
      </c>
    </row>
    <row r="14010" spans="1:5" x14ac:dyDescent="0.25">
      <c r="A14010" s="130">
        <v>72610.694362536204</v>
      </c>
      <c r="B14010" s="130">
        <v>2.2796729972036598</v>
      </c>
      <c r="C14010" s="130">
        <v>1.0588092035112699</v>
      </c>
      <c r="D14010" s="130"/>
      <c r="E14010" s="130">
        <v>-0.34352460734621498</v>
      </c>
    </row>
    <row r="14011" spans="1:5" x14ac:dyDescent="0.25">
      <c r="A14011" s="130">
        <v>72614.465132113794</v>
      </c>
      <c r="B14011" s="130">
        <v>0.235724092316691</v>
      </c>
      <c r="C14011" s="130">
        <v>1.0587964070648099</v>
      </c>
      <c r="D14011" s="130"/>
      <c r="E14011" s="130">
        <v>-0.34358025858901903</v>
      </c>
    </row>
    <row r="14012" spans="1:5" x14ac:dyDescent="0.25">
      <c r="A14012" s="130">
        <v>72626.594021163794</v>
      </c>
      <c r="B14012" s="130">
        <v>1.1802484150474</v>
      </c>
      <c r="C14012" s="130">
        <v>1.0587550322855299</v>
      </c>
      <c r="D14012" s="130"/>
      <c r="E14012" s="130">
        <v>-0.34375922675216602</v>
      </c>
    </row>
    <row r="14013" spans="1:5" x14ac:dyDescent="0.25">
      <c r="A14013" s="130">
        <v>72632.298634783496</v>
      </c>
      <c r="B14013" s="130">
        <v>0.77344256325735405</v>
      </c>
      <c r="C14013" s="130">
        <v>1.05873545883668</v>
      </c>
      <c r="D14013" s="130"/>
      <c r="E14013" s="130">
        <v>-0.34384338175433099</v>
      </c>
    </row>
    <row r="14014" spans="1:5" x14ac:dyDescent="0.25">
      <c r="A14014" s="130">
        <v>72639.5304447495</v>
      </c>
      <c r="B14014" s="130">
        <v>0.90483430756196404</v>
      </c>
      <c r="C14014" s="130">
        <v>1.05871054040794</v>
      </c>
      <c r="D14014" s="130"/>
      <c r="E14014" s="130">
        <v>-0.34395004810103202</v>
      </c>
    </row>
    <row r="14015" spans="1:5" x14ac:dyDescent="0.25">
      <c r="A14015" s="130">
        <v>72656.5372117113</v>
      </c>
      <c r="B14015" s="130">
        <v>0.60543455581876204</v>
      </c>
      <c r="C14015" s="130">
        <v>1.05865147567454</v>
      </c>
      <c r="D14015" s="130"/>
      <c r="E14015" s="130">
        <v>-0.34420081193951801</v>
      </c>
    </row>
    <row r="14016" spans="1:5" x14ac:dyDescent="0.25">
      <c r="A14016" s="130">
        <v>72666.218671566006</v>
      </c>
      <c r="B14016" s="130">
        <v>2.16379548104302</v>
      </c>
      <c r="C14016" s="130">
        <v>1.0586175584209701</v>
      </c>
      <c r="D14016" s="130"/>
      <c r="E14016" s="130">
        <v>-0.34434351487467701</v>
      </c>
    </row>
    <row r="14017" spans="1:5" x14ac:dyDescent="0.25">
      <c r="A14017" s="130">
        <v>72667.514183208899</v>
      </c>
      <c r="B14017" s="130">
        <v>0.67882241447596603</v>
      </c>
      <c r="C14017" s="130">
        <v>1.0586130035925401</v>
      </c>
      <c r="D14017" s="130"/>
      <c r="E14017" s="130">
        <v>-0.344362607746245</v>
      </c>
    </row>
    <row r="14018" spans="1:5" x14ac:dyDescent="0.25">
      <c r="A14018" s="130">
        <v>72670.954239143306</v>
      </c>
      <c r="B14018" s="130">
        <v>1.6230297202722801</v>
      </c>
      <c r="C14018" s="130">
        <v>1.05860089021052</v>
      </c>
      <c r="D14018" s="130"/>
      <c r="E14018" s="130">
        <v>-0.34441330315601898</v>
      </c>
    </row>
    <row r="14019" spans="1:5" x14ac:dyDescent="0.25">
      <c r="A14019" s="130">
        <v>72675.660185534507</v>
      </c>
      <c r="B14019" s="130">
        <v>-0.27422451699106198</v>
      </c>
      <c r="C14019" s="130">
        <v>1.05858427531124</v>
      </c>
      <c r="D14019" s="130"/>
      <c r="E14019" s="130">
        <v>-0.344482646378172</v>
      </c>
    </row>
    <row r="14020" spans="1:5" x14ac:dyDescent="0.25">
      <c r="A14020" s="130">
        <v>72690.765332018505</v>
      </c>
      <c r="B14020" s="130">
        <v>0.60051352565397798</v>
      </c>
      <c r="C14020" s="130">
        <v>1.0585306000435899</v>
      </c>
      <c r="D14020" s="130"/>
      <c r="E14020" s="130">
        <v>-0.344705166823216</v>
      </c>
    </row>
    <row r="14021" spans="1:5" x14ac:dyDescent="0.25">
      <c r="A14021" s="130">
        <v>72691.923100255401</v>
      </c>
      <c r="B14021" s="130">
        <v>0.561408168914457</v>
      </c>
      <c r="C14021" s="130">
        <v>1.05852646420151</v>
      </c>
      <c r="D14021" s="130"/>
      <c r="E14021" s="130">
        <v>-0.34472221879603299</v>
      </c>
    </row>
    <row r="14022" spans="1:5" x14ac:dyDescent="0.25">
      <c r="A14022" s="130">
        <v>72692.434403801497</v>
      </c>
      <c r="B14022" s="130"/>
      <c r="C14022" s="130">
        <v>1.05852463670514</v>
      </c>
      <c r="D14022" s="130"/>
      <c r="E14022" s="130">
        <v>-0.34472974927097999</v>
      </c>
    </row>
    <row r="14023" spans="1:5" x14ac:dyDescent="0.25">
      <c r="A14023" s="130">
        <v>72694.560424905401</v>
      </c>
      <c r="B14023" s="130">
        <v>0.52960020925034701</v>
      </c>
      <c r="C14023" s="130">
        <v>1.05851703138927</v>
      </c>
      <c r="D14023" s="130"/>
      <c r="E14023" s="130">
        <v>-0.34476106021937902</v>
      </c>
    </row>
    <row r="14024" spans="1:5" x14ac:dyDescent="0.25">
      <c r="A14024" s="130">
        <v>72699.224789771295</v>
      </c>
      <c r="B14024" s="130">
        <v>-0.13436513972448999</v>
      </c>
      <c r="C14024" s="130">
        <v>1.05850030894442</v>
      </c>
      <c r="D14024" s="130"/>
      <c r="E14024" s="130">
        <v>-0.344829748520531</v>
      </c>
    </row>
    <row r="14025" spans="1:5" x14ac:dyDescent="0.25">
      <c r="A14025" s="130">
        <v>72711.522151923098</v>
      </c>
      <c r="B14025" s="130">
        <v>1.0771903535391001</v>
      </c>
      <c r="C14025" s="130">
        <v>1.05845597763693</v>
      </c>
      <c r="D14025" s="130"/>
      <c r="E14025" s="130">
        <v>-0.34501080177903098</v>
      </c>
    </row>
    <row r="14026" spans="1:5" x14ac:dyDescent="0.25">
      <c r="A14026" s="130">
        <v>72721.053359928206</v>
      </c>
      <c r="B14026" s="130">
        <v>1.7449013693701101</v>
      </c>
      <c r="C14026" s="130">
        <v>1.05842137414247</v>
      </c>
      <c r="D14026" s="130"/>
      <c r="E14026" s="130">
        <v>-0.345151089278529</v>
      </c>
    </row>
    <row r="14027" spans="1:5" x14ac:dyDescent="0.25">
      <c r="A14027" s="130">
        <v>72721.311007978395</v>
      </c>
      <c r="B14027" s="130">
        <v>-0.28862426921476603</v>
      </c>
      <c r="C14027" s="130">
        <v>1.0584204357689</v>
      </c>
      <c r="D14027" s="130"/>
      <c r="E14027" s="130">
        <v>-0.34515488105372599</v>
      </c>
    </row>
    <row r="14028" spans="1:5" x14ac:dyDescent="0.25">
      <c r="A14028" s="130">
        <v>72726.068317202793</v>
      </c>
      <c r="B14028" s="130">
        <v>0.60739106438916202</v>
      </c>
      <c r="C14028" s="130">
        <v>1.05840308111666</v>
      </c>
      <c r="D14028" s="130"/>
      <c r="E14028" s="130">
        <v>-0.34522488923157701</v>
      </c>
    </row>
    <row r="14029" spans="1:5" x14ac:dyDescent="0.25">
      <c r="A14029" s="130">
        <v>72729.812001593498</v>
      </c>
      <c r="B14029" s="130">
        <v>0.29560891892512797</v>
      </c>
      <c r="C14029" s="130">
        <v>1.0583893865208001</v>
      </c>
      <c r="D14029" s="130"/>
      <c r="E14029" s="130">
        <v>-0.34527997489760898</v>
      </c>
    </row>
    <row r="14030" spans="1:5" x14ac:dyDescent="0.25">
      <c r="A14030" s="130">
        <v>72729.837704960999</v>
      </c>
      <c r="B14030" s="130">
        <v>-0.93657215451218301</v>
      </c>
      <c r="C14030" s="130">
        <v>1.05838929238174</v>
      </c>
      <c r="D14030" s="130"/>
      <c r="E14030" s="130">
        <v>-0.34528035308593003</v>
      </c>
    </row>
    <row r="14031" spans="1:5" x14ac:dyDescent="0.25">
      <c r="A14031" s="130">
        <v>72730.855983321497</v>
      </c>
      <c r="B14031" s="130">
        <v>0.72060240771454298</v>
      </c>
      <c r="C14031" s="130">
        <v>1.0583855616576301</v>
      </c>
      <c r="D14031" s="130"/>
      <c r="E14031" s="130">
        <v>-0.34529533539341301</v>
      </c>
    </row>
    <row r="14032" spans="1:5" x14ac:dyDescent="0.25">
      <c r="A14032" s="130">
        <v>72733.189969357802</v>
      </c>
      <c r="B14032" s="130">
        <v>0.60361344394050898</v>
      </c>
      <c r="C14032" s="130">
        <v>1.0583770012172</v>
      </c>
      <c r="D14032" s="130"/>
      <c r="E14032" s="130">
        <v>-0.34532967469938203</v>
      </c>
    </row>
    <row r="14033" spans="1:5" x14ac:dyDescent="0.25">
      <c r="A14033" s="130">
        <v>72737.535351370097</v>
      </c>
      <c r="B14033" s="130">
        <v>0.31036589081958599</v>
      </c>
      <c r="C14033" s="130">
        <v>1.05836102902345</v>
      </c>
      <c r="D14033" s="130"/>
      <c r="E14033" s="130">
        <v>-0.345393601578799</v>
      </c>
    </row>
    <row r="14034" spans="1:5" x14ac:dyDescent="0.25">
      <c r="A14034" s="130">
        <v>72753.731015532103</v>
      </c>
      <c r="B14034" s="130">
        <v>0.49071329457088803</v>
      </c>
      <c r="C14034" s="130">
        <v>1.05830110212601</v>
      </c>
      <c r="D14034" s="130"/>
      <c r="E14034" s="130">
        <v>-0.34563179970681801</v>
      </c>
    </row>
    <row r="14035" spans="1:5" x14ac:dyDescent="0.25">
      <c r="A14035" s="130">
        <v>72761.147926448801</v>
      </c>
      <c r="B14035" s="130">
        <v>4.7931361005826303E-2</v>
      </c>
      <c r="C14035" s="130">
        <v>1.05827344815413</v>
      </c>
      <c r="D14035" s="130"/>
      <c r="E14035" s="130">
        <v>-0.345740850637757</v>
      </c>
    </row>
    <row r="14036" spans="1:5" x14ac:dyDescent="0.25">
      <c r="A14036" s="130">
        <v>72773.085732760504</v>
      </c>
      <c r="B14036" s="130">
        <v>2.09828299269603</v>
      </c>
      <c r="C14036" s="130">
        <v>1.05822865907818</v>
      </c>
      <c r="D14036" s="130"/>
      <c r="E14036" s="130">
        <v>-0.34591632822388502</v>
      </c>
    </row>
    <row r="14037" spans="1:5" x14ac:dyDescent="0.25">
      <c r="A14037" s="130">
        <v>72774.893033154003</v>
      </c>
      <c r="B14037" s="130">
        <v>-0.38781876675367799</v>
      </c>
      <c r="C14037" s="130">
        <v>1.0582218482202199</v>
      </c>
      <c r="D14037" s="130"/>
      <c r="E14037" s="130">
        <v>-0.34594288956121799</v>
      </c>
    </row>
    <row r="14038" spans="1:5" x14ac:dyDescent="0.25">
      <c r="A14038" s="130">
        <v>72775.044714395204</v>
      </c>
      <c r="B14038" s="130">
        <v>1.0529568945951699</v>
      </c>
      <c r="C14038" s="130">
        <v>1.05822127624456</v>
      </c>
      <c r="D14038" s="130"/>
      <c r="E14038" s="130">
        <v>-0.34594511871700401</v>
      </c>
    </row>
    <row r="14039" spans="1:5" x14ac:dyDescent="0.25">
      <c r="A14039" s="130">
        <v>72776.259145861506</v>
      </c>
      <c r="B14039" s="130">
        <v>1.82561925032851</v>
      </c>
      <c r="C14039" s="130">
        <v>1.05821669472116</v>
      </c>
      <c r="D14039" s="130"/>
      <c r="E14039" s="130">
        <v>-0.34596296607166799</v>
      </c>
    </row>
    <row r="14040" spans="1:5" x14ac:dyDescent="0.25">
      <c r="A14040" s="130">
        <v>72783.369267987</v>
      </c>
      <c r="B14040" s="130">
        <v>1.07996988910615</v>
      </c>
      <c r="C14040" s="130">
        <v>1.0581897992506299</v>
      </c>
      <c r="D14040" s="130"/>
      <c r="E14040" s="130">
        <v>-0.34606744554219598</v>
      </c>
    </row>
    <row r="14041" spans="1:5" x14ac:dyDescent="0.25">
      <c r="A14041" s="130">
        <v>72793.627167347702</v>
      </c>
      <c r="B14041" s="130">
        <v>0.75110179126778298</v>
      </c>
      <c r="C14041" s="130">
        <v>1.05815077903966</v>
      </c>
      <c r="D14041" s="130"/>
      <c r="E14041" s="130">
        <v>-0.346218145948057</v>
      </c>
    </row>
    <row r="14042" spans="1:5" x14ac:dyDescent="0.25">
      <c r="A14042" s="130">
        <v>72797.337428297993</v>
      </c>
      <c r="B14042" s="130">
        <v>0.45719512038118199</v>
      </c>
      <c r="C14042" s="130">
        <v>1.0581366019601299</v>
      </c>
      <c r="D14042" s="130"/>
      <c r="E14042" s="130">
        <v>-0.34627264409207897</v>
      </c>
    </row>
    <row r="14043" spans="1:5" x14ac:dyDescent="0.25">
      <c r="A14043" s="130">
        <v>72798.034718667404</v>
      </c>
      <c r="B14043" s="130">
        <v>0.56269424597621398</v>
      </c>
      <c r="C14043" s="130">
        <v>1.0581339338026801</v>
      </c>
      <c r="D14043" s="130"/>
      <c r="E14043" s="130">
        <v>-0.34628288565139898</v>
      </c>
    </row>
    <row r="14044" spans="1:5" x14ac:dyDescent="0.25">
      <c r="A14044" s="130">
        <v>72810.173571410603</v>
      </c>
      <c r="B14044" s="130">
        <v>1.1225236776921199</v>
      </c>
      <c r="C14044" s="130">
        <v>1.0580872927666201</v>
      </c>
      <c r="D14044" s="130"/>
      <c r="E14044" s="130">
        <v>-0.34646114722556198</v>
      </c>
    </row>
    <row r="14045" spans="1:5" x14ac:dyDescent="0.25">
      <c r="A14045" s="130">
        <v>72814.655915763695</v>
      </c>
      <c r="B14045" s="130">
        <v>2.2101270932453501</v>
      </c>
      <c r="C14045" s="130">
        <v>1.0580699781316401</v>
      </c>
      <c r="D14045" s="130"/>
      <c r="E14045" s="130">
        <v>-0.34652695719299997</v>
      </c>
    </row>
    <row r="14046" spans="1:5" x14ac:dyDescent="0.25">
      <c r="A14046" s="130">
        <v>72818.598855817894</v>
      </c>
      <c r="B14046" s="130">
        <v>0.96046876857727204</v>
      </c>
      <c r="C14046" s="130">
        <v>1.05805470589503</v>
      </c>
      <c r="D14046" s="130"/>
      <c r="E14046" s="130">
        <v>-0.34658484127892403</v>
      </c>
    </row>
    <row r="14047" spans="1:5" x14ac:dyDescent="0.25">
      <c r="A14047" s="130">
        <v>72835.668612221503</v>
      </c>
      <c r="B14047" s="130">
        <v>0.92538923046841004</v>
      </c>
      <c r="C14047" s="130">
        <v>1.0579881421138</v>
      </c>
      <c r="D14047" s="130"/>
      <c r="E14047" s="130">
        <v>-0.34683536451727698</v>
      </c>
    </row>
    <row r="14048" spans="1:5" x14ac:dyDescent="0.25">
      <c r="A14048" s="130">
        <v>72841.324188010098</v>
      </c>
      <c r="B14048" s="130">
        <v>0.90828282615391698</v>
      </c>
      <c r="C14048" s="130">
        <v>1.05796592707799</v>
      </c>
      <c r="D14048" s="130"/>
      <c r="E14048" s="130">
        <v>-0.34691834378453301</v>
      </c>
    </row>
    <row r="14049" spans="1:5" x14ac:dyDescent="0.25">
      <c r="A14049" s="130">
        <v>72842.158249715096</v>
      </c>
      <c r="B14049" s="130">
        <v>8.1561401940333206E-2</v>
      </c>
      <c r="C14049" s="130">
        <v>1.0579626440835901</v>
      </c>
      <c r="D14049" s="130"/>
      <c r="E14049" s="130">
        <v>-0.34693058020605</v>
      </c>
    </row>
    <row r="14050" spans="1:5" x14ac:dyDescent="0.25">
      <c r="A14050" s="130">
        <v>72850.562445224394</v>
      </c>
      <c r="B14050" s="130">
        <v>0.65791274749864603</v>
      </c>
      <c r="C14050" s="130">
        <v>1.0579294659522001</v>
      </c>
      <c r="D14050" s="130"/>
      <c r="E14050" s="130">
        <v>-0.34705386241706998</v>
      </c>
    </row>
    <row r="14051" spans="1:5" x14ac:dyDescent="0.25">
      <c r="A14051" s="130">
        <v>72859.828391066505</v>
      </c>
      <c r="B14051" s="130">
        <v>0.73566570104655105</v>
      </c>
      <c r="C14051" s="130">
        <v>1.0578926786067699</v>
      </c>
      <c r="D14051" s="130"/>
      <c r="E14051" s="130">
        <v>-0.34718975464573398</v>
      </c>
    </row>
    <row r="14052" spans="1:5" x14ac:dyDescent="0.25">
      <c r="A14052" s="130">
        <v>72884.630068582497</v>
      </c>
      <c r="B14052" s="130">
        <v>1.1857767019072001</v>
      </c>
      <c r="C14052" s="130">
        <v>1.0577931347156</v>
      </c>
      <c r="D14052" s="130"/>
      <c r="E14052" s="130">
        <v>-0.34755332994140598</v>
      </c>
    </row>
    <row r="14053" spans="1:5" x14ac:dyDescent="0.25">
      <c r="A14053" s="130">
        <v>72893.701080540297</v>
      </c>
      <c r="B14053" s="130">
        <v>1.38540723069811</v>
      </c>
      <c r="C14053" s="130">
        <v>1.0577563327409301</v>
      </c>
      <c r="D14053" s="130"/>
      <c r="E14053" s="130">
        <v>-0.347686246371323</v>
      </c>
    </row>
    <row r="14054" spans="1:5" x14ac:dyDescent="0.25">
      <c r="A14054" s="130">
        <v>72900.1226775736</v>
      </c>
      <c r="B14054" s="130">
        <v>1.2607051135179499</v>
      </c>
      <c r="C14054" s="130">
        <v>1.05773015104845</v>
      </c>
      <c r="D14054" s="130"/>
      <c r="E14054" s="130">
        <v>-0.34778032239272</v>
      </c>
    </row>
    <row r="14055" spans="1:5" x14ac:dyDescent="0.25">
      <c r="A14055" s="130">
        <v>72900.721471144599</v>
      </c>
      <c r="B14055" s="130">
        <v>1.0505812993242301</v>
      </c>
      <c r="C14055" s="130">
        <v>1.05772770423767</v>
      </c>
      <c r="D14055" s="130"/>
      <c r="E14055" s="130">
        <v>-0.34778909388708601</v>
      </c>
    </row>
    <row r="14056" spans="1:5" x14ac:dyDescent="0.25">
      <c r="A14056" s="130">
        <v>72901.972441988401</v>
      </c>
      <c r="B14056" s="130">
        <v>-0.30803941525811002</v>
      </c>
      <c r="C14056" s="130">
        <v>1.05772258947307</v>
      </c>
      <c r="D14056" s="130"/>
      <c r="E14056" s="130">
        <v>-0.34780741843457302</v>
      </c>
    </row>
    <row r="14057" spans="1:5" x14ac:dyDescent="0.25">
      <c r="A14057" s="130">
        <v>72908.870114058096</v>
      </c>
      <c r="B14057" s="130">
        <v>1.25597797431045</v>
      </c>
      <c r="C14057" s="130">
        <v>1.0576943143092801</v>
      </c>
      <c r="D14057" s="130"/>
      <c r="E14057" s="130">
        <v>-0.34790844669000598</v>
      </c>
    </row>
    <row r="14058" spans="1:5" x14ac:dyDescent="0.25">
      <c r="A14058" s="130">
        <v>72914.391473802301</v>
      </c>
      <c r="B14058" s="130">
        <v>1.00404312313496</v>
      </c>
      <c r="C14058" s="130">
        <v>1.0576715915939401</v>
      </c>
      <c r="D14058" s="130"/>
      <c r="E14058" s="130">
        <v>-0.34798930350353002</v>
      </c>
    </row>
    <row r="14059" spans="1:5" x14ac:dyDescent="0.25">
      <c r="A14059" s="130">
        <v>72915.510164909996</v>
      </c>
      <c r="B14059" s="130">
        <v>-1.07709629880992</v>
      </c>
      <c r="C14059" s="130">
        <v>1.0576669780057499</v>
      </c>
      <c r="D14059" s="130"/>
      <c r="E14059" s="130">
        <v>-0.34800568461951098</v>
      </c>
    </row>
    <row r="14060" spans="1:5" x14ac:dyDescent="0.25">
      <c r="A14060" s="130">
        <v>72925.180224457305</v>
      </c>
      <c r="B14060" s="130">
        <v>0.342505171044927</v>
      </c>
      <c r="C14060" s="130">
        <v>1.0576269610940301</v>
      </c>
      <c r="D14060" s="130"/>
      <c r="E14060" s="130">
        <v>-0.34814726461369999</v>
      </c>
    </row>
    <row r="14061" spans="1:5" x14ac:dyDescent="0.25">
      <c r="A14061" s="130">
        <v>72935.740010229099</v>
      </c>
      <c r="B14061" s="130">
        <v>1.29689072035242</v>
      </c>
      <c r="C14061" s="130">
        <v>1.0575829814434301</v>
      </c>
      <c r="D14061" s="130"/>
      <c r="E14061" s="130">
        <v>-0.34830183074020299</v>
      </c>
    </row>
    <row r="14062" spans="1:5" x14ac:dyDescent="0.25">
      <c r="A14062" s="130">
        <v>72943.774924390906</v>
      </c>
      <c r="B14062" s="130">
        <v>1.2202474092590101</v>
      </c>
      <c r="C14062" s="130">
        <v>1.0575493200855499</v>
      </c>
      <c r="D14062" s="130"/>
      <c r="E14062" s="130">
        <v>-0.34841941146663702</v>
      </c>
    </row>
    <row r="14063" spans="1:5" x14ac:dyDescent="0.25">
      <c r="A14063" s="130">
        <v>72946.037360354603</v>
      </c>
      <c r="B14063" s="130">
        <v>0.26505338535789402</v>
      </c>
      <c r="C14063" s="130">
        <v>1.0575398109873799</v>
      </c>
      <c r="D14063" s="130"/>
      <c r="E14063" s="130">
        <v>-0.34845251493028501</v>
      </c>
    </row>
    <row r="14064" spans="1:5" x14ac:dyDescent="0.25">
      <c r="A14064" s="130">
        <v>72960.369305529501</v>
      </c>
      <c r="B14064" s="130">
        <v>1.32077880097292</v>
      </c>
      <c r="C14064" s="130">
        <v>1.05747925678359</v>
      </c>
      <c r="D14064" s="130"/>
      <c r="E14064" s="130">
        <v>-0.34866217186526599</v>
      </c>
    </row>
    <row r="14065" spans="1:5" x14ac:dyDescent="0.25">
      <c r="A14065" s="130">
        <v>72967.0634960475</v>
      </c>
      <c r="B14065" s="130">
        <v>-0.21317276122214701</v>
      </c>
      <c r="C14065" s="130">
        <v>1.0574507849658601</v>
      </c>
      <c r="D14065" s="130"/>
      <c r="E14065" s="130">
        <v>-0.348760072225903</v>
      </c>
    </row>
    <row r="14066" spans="1:5" x14ac:dyDescent="0.25">
      <c r="A14066" s="130">
        <v>72967.505545735999</v>
      </c>
      <c r="B14066" s="130">
        <v>1.6261148007383299</v>
      </c>
      <c r="C14066" s="130">
        <v>1.05744890060485</v>
      </c>
      <c r="D14066" s="130"/>
      <c r="E14066" s="130">
        <v>-0.34876653646358502</v>
      </c>
    </row>
    <row r="14067" spans="1:5" x14ac:dyDescent="0.25">
      <c r="A14067" s="130">
        <v>72967.620802844205</v>
      </c>
      <c r="B14067" s="130">
        <v>1.7536634216017</v>
      </c>
      <c r="C14067" s="130">
        <v>1.05744840920282</v>
      </c>
      <c r="D14067" s="130"/>
      <c r="E14067" s="130">
        <v>-0.34876822189398599</v>
      </c>
    </row>
    <row r="14068" spans="1:5" x14ac:dyDescent="0.25">
      <c r="A14068" s="130">
        <v>72972.311974309196</v>
      </c>
      <c r="B14068" s="130">
        <v>0.42792460283245198</v>
      </c>
      <c r="C14068" s="130">
        <v>1.0574283779634801</v>
      </c>
      <c r="D14068" s="130"/>
      <c r="E14068" s="130">
        <v>-0.34883681768644997</v>
      </c>
    </row>
    <row r="14069" spans="1:5" x14ac:dyDescent="0.25">
      <c r="A14069" s="130">
        <v>72986.140030019102</v>
      </c>
      <c r="B14069" s="130">
        <v>0.91788811876656295</v>
      </c>
      <c r="C14069" s="130">
        <v>1.0573689872462799</v>
      </c>
      <c r="D14069" s="130"/>
      <c r="E14069" s="130">
        <v>-0.34903896758969799</v>
      </c>
    </row>
    <row r="14070" spans="1:5" x14ac:dyDescent="0.25">
      <c r="A14070" s="130">
        <v>72987.107504908301</v>
      </c>
      <c r="B14070" s="130">
        <v>0.50224710581918697</v>
      </c>
      <c r="C14070" s="130">
        <v>1.0573648126447699</v>
      </c>
      <c r="D14070" s="130"/>
      <c r="E14070" s="130">
        <v>-0.34905310823541003</v>
      </c>
    </row>
    <row r="14071" spans="1:5" x14ac:dyDescent="0.25">
      <c r="A14071" s="130">
        <v>73002.939748725403</v>
      </c>
      <c r="B14071" s="130">
        <v>2.5936901286383298</v>
      </c>
      <c r="C14071" s="130">
        <v>1.05729613600601</v>
      </c>
      <c r="D14071" s="130"/>
      <c r="E14071" s="130">
        <v>-0.34928446273062502</v>
      </c>
    </row>
    <row r="14072" spans="1:5" x14ac:dyDescent="0.25">
      <c r="A14072" s="130">
        <v>73004.259607763597</v>
      </c>
      <c r="B14072" s="130">
        <v>-1.2218444358426901</v>
      </c>
      <c r="C14072" s="130">
        <v>1.0572903799128399</v>
      </c>
      <c r="D14072" s="130"/>
      <c r="E14072" s="130">
        <v>-0.34930374539299203</v>
      </c>
    </row>
    <row r="14073" spans="1:5" x14ac:dyDescent="0.25">
      <c r="A14073" s="130">
        <v>73015.528734399501</v>
      </c>
      <c r="B14073" s="130">
        <v>0.74621015322411399</v>
      </c>
      <c r="C14073" s="130">
        <v>1.05724103944813</v>
      </c>
      <c r="D14073" s="130"/>
      <c r="E14073" s="130">
        <v>-0.34946835654394098</v>
      </c>
    </row>
    <row r="14074" spans="1:5" x14ac:dyDescent="0.25">
      <c r="A14074" s="130">
        <v>73024.528397090398</v>
      </c>
      <c r="B14074" s="130">
        <v>0.31988754412524101</v>
      </c>
      <c r="C14074" s="130">
        <v>1.05720138498078</v>
      </c>
      <c r="D14074" s="130"/>
      <c r="E14074" s="130">
        <v>-0.34959978270271602</v>
      </c>
    </row>
    <row r="14075" spans="1:5" x14ac:dyDescent="0.25">
      <c r="A14075" s="130">
        <v>73036.470398936697</v>
      </c>
      <c r="B14075" s="130">
        <v>1.12099428468397</v>
      </c>
      <c r="C14075" s="130">
        <v>1.0571484206308699</v>
      </c>
      <c r="D14075" s="130"/>
      <c r="E14075" s="130">
        <v>-0.349774130146841</v>
      </c>
    </row>
    <row r="14076" spans="1:5" x14ac:dyDescent="0.25">
      <c r="A14076" s="130">
        <v>73039.530438058006</v>
      </c>
      <c r="B14076" s="130">
        <v>1.96309340535357</v>
      </c>
      <c r="C14076" s="130">
        <v>1.0571347853277899</v>
      </c>
      <c r="D14076" s="130"/>
      <c r="E14076" s="130">
        <v>-0.349818796607483</v>
      </c>
    </row>
    <row r="14077" spans="1:5" x14ac:dyDescent="0.25">
      <c r="A14077" s="130">
        <v>73045.149901011304</v>
      </c>
      <c r="B14077" s="130">
        <v>0.75521744067448304</v>
      </c>
      <c r="C14077" s="130">
        <v>1.05710967760333</v>
      </c>
      <c r="D14077" s="130"/>
      <c r="E14077" s="130">
        <v>-0.34990081303565501</v>
      </c>
    </row>
    <row r="14078" spans="1:5" x14ac:dyDescent="0.25">
      <c r="A14078" s="130">
        <v>73048.597551566796</v>
      </c>
      <c r="B14078" s="130">
        <v>1.8634638170384401</v>
      </c>
      <c r="C14078" s="130">
        <v>1.0570942299708601</v>
      </c>
      <c r="D14078" s="130"/>
      <c r="E14078" s="130">
        <v>-0.34995112584834898</v>
      </c>
    </row>
    <row r="14079" spans="1:5" x14ac:dyDescent="0.25">
      <c r="A14079" s="130">
        <v>73074.011941767094</v>
      </c>
      <c r="B14079" s="130">
        <v>2.4746682764597199</v>
      </c>
      <c r="C14079" s="130">
        <v>1.05697933009982</v>
      </c>
      <c r="D14079" s="130"/>
      <c r="E14079" s="130">
        <v>-0.350321869555833</v>
      </c>
    </row>
    <row r="14080" spans="1:5" x14ac:dyDescent="0.25">
      <c r="A14080" s="130">
        <v>73078.580070457305</v>
      </c>
      <c r="B14080" s="130">
        <v>0.86057634091156698</v>
      </c>
      <c r="C14080" s="130">
        <v>1.05695848447084</v>
      </c>
      <c r="D14080" s="130"/>
      <c r="E14080" s="130">
        <v>-0.35038848346958401</v>
      </c>
    </row>
    <row r="14081" spans="1:5" x14ac:dyDescent="0.25">
      <c r="A14081" s="130">
        <v>73084.009873557996</v>
      </c>
      <c r="B14081" s="130">
        <v>0.90490278826247394</v>
      </c>
      <c r="C14081" s="130">
        <v>1.05693362991762</v>
      </c>
      <c r="D14081" s="130"/>
      <c r="E14081" s="130">
        <v>-0.35046765241872901</v>
      </c>
    </row>
    <row r="14082" spans="1:5" x14ac:dyDescent="0.25">
      <c r="A14082" s="130">
        <v>73091.899232802898</v>
      </c>
      <c r="B14082" s="130">
        <v>0.61878608635812504</v>
      </c>
      <c r="C14082" s="130">
        <v>1.05689736771437</v>
      </c>
      <c r="D14082" s="130"/>
      <c r="E14082" s="130">
        <v>-0.35058266310159297</v>
      </c>
    </row>
    <row r="14083" spans="1:5" x14ac:dyDescent="0.25">
      <c r="A14083" s="130">
        <v>73092.753655395296</v>
      </c>
      <c r="B14083" s="130">
        <v>-1.24649142724567</v>
      </c>
      <c r="C14083" s="130">
        <v>1.0568934298638499</v>
      </c>
      <c r="D14083" s="130"/>
      <c r="E14083" s="130">
        <v>-0.35059511743164801</v>
      </c>
    </row>
    <row r="14084" spans="1:5" x14ac:dyDescent="0.25">
      <c r="A14084" s="130">
        <v>73094.136138209695</v>
      </c>
      <c r="B14084" s="130">
        <v>0.46699790461797203</v>
      </c>
      <c r="C14084" s="130">
        <v>1.0568870538895301</v>
      </c>
      <c r="D14084" s="130"/>
      <c r="E14084" s="130">
        <v>-0.35061526835288198</v>
      </c>
    </row>
    <row r="14085" spans="1:5" x14ac:dyDescent="0.25">
      <c r="A14085" s="130">
        <v>73099.147180243104</v>
      </c>
      <c r="B14085" s="130">
        <v>0.290475534042689</v>
      </c>
      <c r="C14085" s="130">
        <v>1.0568638973831499</v>
      </c>
      <c r="D14085" s="130"/>
      <c r="E14085" s="130">
        <v>-0.35068830276419499</v>
      </c>
    </row>
    <row r="14086" spans="1:5" x14ac:dyDescent="0.25">
      <c r="A14086" s="130">
        <v>73112.967527374902</v>
      </c>
      <c r="B14086" s="130">
        <v>1.2104255181769601</v>
      </c>
      <c r="C14086" s="130">
        <v>1.05679965973773</v>
      </c>
      <c r="D14086" s="130"/>
      <c r="E14086" s="130">
        <v>-0.350889681394151</v>
      </c>
    </row>
    <row r="14087" spans="1:5" x14ac:dyDescent="0.25">
      <c r="A14087" s="130">
        <v>73126.7968085373</v>
      </c>
      <c r="B14087" s="130">
        <v>-0.21914610012914201</v>
      </c>
      <c r="C14087" s="130">
        <v>1.05673483054182</v>
      </c>
      <c r="D14087" s="130"/>
      <c r="E14087" s="130">
        <v>-0.35109111866923698</v>
      </c>
    </row>
    <row r="14088" spans="1:5" x14ac:dyDescent="0.25">
      <c r="A14088" s="130">
        <v>73129.116907512202</v>
      </c>
      <c r="B14088" s="130">
        <v>1.6216864629972501</v>
      </c>
      <c r="C14088" s="130">
        <v>1.05672390018997</v>
      </c>
      <c r="D14088" s="130"/>
      <c r="E14088" s="130">
        <v>-0.35112490621980902</v>
      </c>
    </row>
    <row r="14089" spans="1:5" x14ac:dyDescent="0.25">
      <c r="A14089" s="130">
        <v>73138.030614186006</v>
      </c>
      <c r="B14089" s="130">
        <v>1.59710861946025</v>
      </c>
      <c r="C14089" s="130">
        <v>1.0566817610624399</v>
      </c>
      <c r="D14089" s="130"/>
      <c r="E14089" s="130">
        <v>-0.35125469762223499</v>
      </c>
    </row>
    <row r="14090" spans="1:5" x14ac:dyDescent="0.25">
      <c r="A14090" s="130">
        <v>73142.798774445793</v>
      </c>
      <c r="B14090" s="130">
        <v>0.60848022248956002</v>
      </c>
      <c r="C14090" s="130">
        <v>1.0566591249500299</v>
      </c>
      <c r="D14090" s="130"/>
      <c r="E14090" s="130">
        <v>-0.35132411403846198</v>
      </c>
    </row>
    <row r="14091" spans="1:5" x14ac:dyDescent="0.25">
      <c r="A14091" s="130">
        <v>73150.747800322104</v>
      </c>
      <c r="B14091" s="130">
        <v>-1.0845862975949999E-2</v>
      </c>
      <c r="C14091" s="130">
        <v>1.0566212406918001</v>
      </c>
      <c r="D14091" s="130"/>
      <c r="E14091" s="130">
        <v>-0.351439819646166</v>
      </c>
    </row>
    <row r="14092" spans="1:5" x14ac:dyDescent="0.25">
      <c r="A14092" s="130">
        <v>73155.963833468093</v>
      </c>
      <c r="B14092" s="130">
        <v>1.6280913711401299</v>
      </c>
      <c r="C14092" s="130">
        <v>1.0565962811541401</v>
      </c>
      <c r="D14092" s="130"/>
      <c r="E14092" s="130">
        <v>-0.35151573113521301</v>
      </c>
    </row>
    <row r="14093" spans="1:5" x14ac:dyDescent="0.25">
      <c r="A14093" s="130">
        <v>73156.3788635526</v>
      </c>
      <c r="B14093" s="130">
        <v>0.11875451994365301</v>
      </c>
      <c r="C14093" s="130">
        <v>1.05659429174444</v>
      </c>
      <c r="D14093" s="130"/>
      <c r="E14093" s="130">
        <v>-0.35152177083548303</v>
      </c>
    </row>
    <row r="14094" spans="1:5" x14ac:dyDescent="0.25">
      <c r="A14094" s="130">
        <v>73164.2342681788</v>
      </c>
      <c r="B14094" s="130">
        <v>1.3556997913876301</v>
      </c>
      <c r="C14094" s="130">
        <v>1.0565565421426799</v>
      </c>
      <c r="D14094" s="130"/>
      <c r="E14094" s="130">
        <v>-0.35163607401651598</v>
      </c>
    </row>
    <row r="14095" spans="1:5" x14ac:dyDescent="0.25">
      <c r="A14095" s="130">
        <v>73166.221688743506</v>
      </c>
      <c r="B14095" s="130">
        <v>-1.09853319325911</v>
      </c>
      <c r="C14095" s="130">
        <v>1.0565469627028401</v>
      </c>
      <c r="D14095" s="130"/>
      <c r="E14095" s="130">
        <v>-0.35166498911891197</v>
      </c>
    </row>
    <row r="14096" spans="1:5" x14ac:dyDescent="0.25">
      <c r="A14096" s="130">
        <v>73183.339313545905</v>
      </c>
      <c r="B14096" s="130">
        <v>-0.35298451740537501</v>
      </c>
      <c r="C14096" s="130">
        <v>1.0564639721231399</v>
      </c>
      <c r="D14096" s="130"/>
      <c r="E14096" s="130">
        <v>-0.35191397351178999</v>
      </c>
    </row>
    <row r="14097" spans="1:5" x14ac:dyDescent="0.25">
      <c r="A14097" s="130">
        <v>73187.4973861732</v>
      </c>
      <c r="B14097" s="130">
        <v>0.81627423687058398</v>
      </c>
      <c r="C14097" s="130">
        <v>1.05644368162421</v>
      </c>
      <c r="D14097" s="130"/>
      <c r="E14097" s="130">
        <v>-0.35197443826748898</v>
      </c>
    </row>
    <row r="14098" spans="1:5" x14ac:dyDescent="0.25">
      <c r="A14098" s="130">
        <v>73196.982723581605</v>
      </c>
      <c r="B14098" s="130">
        <v>0.73918477367382895</v>
      </c>
      <c r="C14098" s="130">
        <v>1.05639720255049</v>
      </c>
      <c r="D14098" s="130"/>
      <c r="E14098" s="130">
        <v>-0.35211234552610499</v>
      </c>
    </row>
    <row r="14099" spans="1:5" x14ac:dyDescent="0.25">
      <c r="A14099" s="130">
        <v>73222.606154472407</v>
      </c>
      <c r="B14099" s="130">
        <v>1.16410147492676</v>
      </c>
      <c r="C14099" s="130">
        <v>1.0562702981401599</v>
      </c>
      <c r="D14099" s="130"/>
      <c r="E14099" s="130">
        <v>-0.35248471701663298</v>
      </c>
    </row>
    <row r="14100" spans="1:5" x14ac:dyDescent="0.25">
      <c r="A14100" s="130">
        <v>73230.984932260995</v>
      </c>
      <c r="B14100" s="130">
        <v>1.4582901291738899</v>
      </c>
      <c r="C14100" s="130">
        <v>1.05622837147113</v>
      </c>
      <c r="D14100" s="130"/>
      <c r="E14100" s="130">
        <v>-0.35260642830238098</v>
      </c>
    </row>
    <row r="14101" spans="1:5" x14ac:dyDescent="0.25">
      <c r="A14101" s="130">
        <v>73231.562949227795</v>
      </c>
      <c r="B14101" s="130">
        <v>1.31252470531464</v>
      </c>
      <c r="C14101" s="130">
        <v>1.05622547128347</v>
      </c>
      <c r="D14101" s="130"/>
      <c r="E14101" s="130">
        <v>-0.35261482369493502</v>
      </c>
    </row>
    <row r="14102" spans="1:5" x14ac:dyDescent="0.25">
      <c r="A14102" s="130">
        <v>73234.445957276403</v>
      </c>
      <c r="B14102" s="130">
        <v>1.1375967864207599</v>
      </c>
      <c r="C14102" s="130">
        <v>1.0562109907136701</v>
      </c>
      <c r="D14102" s="130"/>
      <c r="E14102" s="130">
        <v>-0.35265669601764998</v>
      </c>
    </row>
    <row r="14103" spans="1:5" x14ac:dyDescent="0.25">
      <c r="A14103" s="130">
        <v>73248.947505362594</v>
      </c>
      <c r="B14103" s="130">
        <v>2.54555842549731</v>
      </c>
      <c r="C14103" s="130">
        <v>1.05613776986569</v>
      </c>
      <c r="D14103" s="130"/>
      <c r="E14103" s="130">
        <v>-0.352867267244583</v>
      </c>
    </row>
    <row r="14104" spans="1:5" x14ac:dyDescent="0.25">
      <c r="A14104" s="130">
        <v>73252.859876163406</v>
      </c>
      <c r="B14104" s="130">
        <v>0.85630535103737904</v>
      </c>
      <c r="C14104" s="130">
        <v>1.0561179056961401</v>
      </c>
      <c r="D14104" s="130"/>
      <c r="E14104" s="130">
        <v>-0.35292406385741099</v>
      </c>
    </row>
    <row r="14105" spans="1:5" x14ac:dyDescent="0.25">
      <c r="A14105" s="130">
        <v>73254.282570500305</v>
      </c>
      <c r="B14105" s="130">
        <v>1.31628399333676</v>
      </c>
      <c r="C14105" s="130">
        <v>1.0561106706757599</v>
      </c>
      <c r="D14105" s="130"/>
      <c r="E14105" s="130">
        <v>-0.35294471596684002</v>
      </c>
    </row>
    <row r="14106" spans="1:5" x14ac:dyDescent="0.25">
      <c r="A14106" s="130">
        <v>73260.749817154996</v>
      </c>
      <c r="B14106" s="130">
        <v>0.800268669141735</v>
      </c>
      <c r="C14106" s="130">
        <v>1.0560777036954401</v>
      </c>
      <c r="D14106" s="130"/>
      <c r="E14106" s="130">
        <v>-0.35303858632013702</v>
      </c>
    </row>
    <row r="14107" spans="1:5" x14ac:dyDescent="0.25">
      <c r="A14107" s="130">
        <v>73266.445460260904</v>
      </c>
      <c r="B14107" s="130">
        <v>1.6732936986045399</v>
      </c>
      <c r="C14107" s="130">
        <v>1.0560485635927599</v>
      </c>
      <c r="D14107" s="130"/>
      <c r="E14107" s="130">
        <v>-0.353121244208144</v>
      </c>
    </row>
    <row r="14108" spans="1:5" x14ac:dyDescent="0.25">
      <c r="A14108" s="130">
        <v>73267.025655017496</v>
      </c>
      <c r="B14108" s="130">
        <v>1.94475101362372</v>
      </c>
      <c r="C14108" s="130">
        <v>1.0560455895924801</v>
      </c>
      <c r="D14108" s="130"/>
      <c r="E14108" s="130">
        <v>-0.35312966359599302</v>
      </c>
    </row>
    <row r="14109" spans="1:5" x14ac:dyDescent="0.25">
      <c r="A14109" s="130">
        <v>73273.035962042602</v>
      </c>
      <c r="B14109" s="130">
        <v>0.25703093687230399</v>
      </c>
      <c r="C14109" s="130">
        <v>1.05601472051402</v>
      </c>
      <c r="D14109" s="130"/>
      <c r="E14109" s="130">
        <v>-0.35321687370209698</v>
      </c>
    </row>
    <row r="14110" spans="1:5" x14ac:dyDescent="0.25">
      <c r="A14110" s="130">
        <v>73280.508300536196</v>
      </c>
      <c r="B14110" s="130">
        <v>-9.6620291761162505E-2</v>
      </c>
      <c r="C14110" s="130">
        <v>1.0559761868126301</v>
      </c>
      <c r="D14110" s="130"/>
      <c r="E14110" s="130">
        <v>-0.35332527935101499</v>
      </c>
    </row>
    <row r="14111" spans="1:5" x14ac:dyDescent="0.25">
      <c r="A14111" s="130">
        <v>73294.074828993296</v>
      </c>
      <c r="B14111" s="130">
        <v>0.21350760920801901</v>
      </c>
      <c r="C14111" s="130">
        <v>1.05590578379823</v>
      </c>
      <c r="D14111" s="130"/>
      <c r="E14111" s="130">
        <v>-0.35352204417123601</v>
      </c>
    </row>
    <row r="14112" spans="1:5" x14ac:dyDescent="0.25">
      <c r="A14112" s="130">
        <v>73299.182349659401</v>
      </c>
      <c r="B14112" s="130">
        <v>1.52608047108673</v>
      </c>
      <c r="C14112" s="130">
        <v>1.05587913008287</v>
      </c>
      <c r="D14112" s="130"/>
      <c r="E14112" s="130">
        <v>-0.353596104449939</v>
      </c>
    </row>
    <row r="14113" spans="1:5" x14ac:dyDescent="0.25">
      <c r="A14113" s="130">
        <v>73302.171982694097</v>
      </c>
      <c r="B14113" s="130">
        <v>1.1970182552197799</v>
      </c>
      <c r="C14113" s="130">
        <v>1.05586349082825</v>
      </c>
      <c r="D14113" s="130"/>
      <c r="E14113" s="130">
        <v>-0.35363945036953698</v>
      </c>
    </row>
    <row r="14114" spans="1:5" x14ac:dyDescent="0.25">
      <c r="A14114" s="130">
        <v>73303.256424209598</v>
      </c>
      <c r="B14114" s="130">
        <v>1.3632545232740201</v>
      </c>
      <c r="C14114" s="130">
        <v>1.05585781103399</v>
      </c>
      <c r="D14114" s="130"/>
      <c r="E14114" s="130">
        <v>-0.353655172590574</v>
      </c>
    </row>
    <row r="14115" spans="1:5" x14ac:dyDescent="0.25">
      <c r="A14115" s="130">
        <v>73304.539135837593</v>
      </c>
      <c r="B14115" s="130">
        <v>1.6510385067726601</v>
      </c>
      <c r="C14115" s="130">
        <v>1.05585108804506</v>
      </c>
      <c r="D14115" s="130"/>
      <c r="E14115" s="130">
        <v>-0.35367376876787698</v>
      </c>
    </row>
    <row r="14116" spans="1:5" x14ac:dyDescent="0.25">
      <c r="A14116" s="130">
        <v>73326.101959715801</v>
      </c>
      <c r="B14116" s="130">
        <v>-0.20379996373893799</v>
      </c>
      <c r="C14116" s="130">
        <v>1.0557372992051399</v>
      </c>
      <c r="D14116" s="130"/>
      <c r="E14116" s="130">
        <v>-0.35398628583570102</v>
      </c>
    </row>
    <row r="14117" spans="1:5" x14ac:dyDescent="0.25">
      <c r="A14117" s="130">
        <v>73336.510395925594</v>
      </c>
      <c r="B14117" s="130">
        <v>-0.71259026349044197</v>
      </c>
      <c r="C14117" s="130">
        <v>1.0556818483422701</v>
      </c>
      <c r="D14117" s="130"/>
      <c r="E14117" s="130">
        <v>-0.35413707723021898</v>
      </c>
    </row>
    <row r="14118" spans="1:5" x14ac:dyDescent="0.25">
      <c r="A14118" s="130">
        <v>73337.774535229502</v>
      </c>
      <c r="B14118" s="130">
        <v>1.00969799977082</v>
      </c>
      <c r="C14118" s="130">
        <v>1.0556750902772201</v>
      </c>
      <c r="D14118" s="130"/>
      <c r="E14118" s="130">
        <v>-0.35415538862384099</v>
      </c>
    </row>
    <row r="14119" spans="1:5" x14ac:dyDescent="0.25">
      <c r="A14119" s="130">
        <v>73341.712726796293</v>
      </c>
      <c r="B14119" s="130">
        <v>0.80046935842290601</v>
      </c>
      <c r="C14119" s="130">
        <v>1.05565400425636</v>
      </c>
      <c r="D14119" s="130"/>
      <c r="E14119" s="130">
        <v>-0.35421243059337298</v>
      </c>
    </row>
    <row r="14120" spans="1:5" x14ac:dyDescent="0.25">
      <c r="A14120" s="130">
        <v>73344.437850414004</v>
      </c>
      <c r="B14120" s="130">
        <v>1.6250704006111101</v>
      </c>
      <c r="C14120" s="130">
        <v>1.0556393844354199</v>
      </c>
      <c r="D14120" s="130"/>
      <c r="E14120" s="130">
        <v>-0.35425189876524099</v>
      </c>
    </row>
    <row r="14121" spans="1:5" x14ac:dyDescent="0.25">
      <c r="A14121" s="130">
        <v>73345.2573402282</v>
      </c>
      <c r="B14121" s="130">
        <v>1.9178849594335701</v>
      </c>
      <c r="C14121" s="130">
        <v>1.0556349833921701</v>
      </c>
      <c r="D14121" s="130"/>
      <c r="E14121" s="130">
        <v>-0.35426376696235101</v>
      </c>
    </row>
    <row r="14122" spans="1:5" x14ac:dyDescent="0.25">
      <c r="A14122" s="130">
        <v>73360.259850123301</v>
      </c>
      <c r="B14122" s="130">
        <v>0.87660519926418001</v>
      </c>
      <c r="C14122" s="130">
        <v>1.0555540343271601</v>
      </c>
      <c r="D14122" s="130"/>
      <c r="E14122" s="130">
        <v>-0.3544809958563</v>
      </c>
    </row>
    <row r="14123" spans="1:5" x14ac:dyDescent="0.25">
      <c r="A14123" s="130">
        <v>73360.444163824504</v>
      </c>
      <c r="B14123" s="130">
        <v>1.4793337416446599</v>
      </c>
      <c r="C14123" s="130">
        <v>1.0555530353513001</v>
      </c>
      <c r="D14123" s="130"/>
      <c r="E14123" s="130">
        <v>-0.35448366411105198</v>
      </c>
    </row>
    <row r="14124" spans="1:5" x14ac:dyDescent="0.25">
      <c r="A14124" s="130">
        <v>73374.673110857402</v>
      </c>
      <c r="B14124" s="130">
        <v>-1.3984879551053999</v>
      </c>
      <c r="C14124" s="130">
        <v>1.0554755856617499</v>
      </c>
      <c r="D14124" s="130"/>
      <c r="E14124" s="130">
        <v>-0.35468961456195303</v>
      </c>
    </row>
    <row r="14125" spans="1:5" x14ac:dyDescent="0.25">
      <c r="A14125" s="130">
        <v>73381.7517294891</v>
      </c>
      <c r="B14125" s="130">
        <v>0.31795821130391499</v>
      </c>
      <c r="C14125" s="130">
        <v>1.0554368132057901</v>
      </c>
      <c r="D14125" s="130"/>
      <c r="E14125" s="130">
        <v>-0.35479204303998402</v>
      </c>
    </row>
    <row r="14126" spans="1:5" x14ac:dyDescent="0.25">
      <c r="A14126" s="130">
        <v>73384.810905110397</v>
      </c>
      <c r="B14126" s="130">
        <v>0.30548381888326798</v>
      </c>
      <c r="C14126" s="130">
        <v>1.05542000677885</v>
      </c>
      <c r="D14126" s="130"/>
      <c r="E14126" s="130">
        <v>-0.35483630397590499</v>
      </c>
    </row>
    <row r="14127" spans="1:5" x14ac:dyDescent="0.25">
      <c r="A14127" s="130">
        <v>73387.949500223607</v>
      </c>
      <c r="B14127" s="130">
        <v>0.77008133617553198</v>
      </c>
      <c r="C14127" s="130">
        <v>1.05540273256745</v>
      </c>
      <c r="D14127" s="130"/>
      <c r="E14127" s="130">
        <v>-0.35488171039301802</v>
      </c>
    </row>
    <row r="14128" spans="1:5" x14ac:dyDescent="0.25">
      <c r="A14128" s="130">
        <v>73391.538401620302</v>
      </c>
      <c r="B14128" s="130">
        <v>0.90133415352906499</v>
      </c>
      <c r="C14128" s="130">
        <v>1.0553829408439701</v>
      </c>
      <c r="D14128" s="130"/>
      <c r="E14128" s="130">
        <v>-0.35493362699993902</v>
      </c>
    </row>
    <row r="14129" spans="1:5" x14ac:dyDescent="0.25">
      <c r="A14129" s="130">
        <v>73393.879265954296</v>
      </c>
      <c r="B14129" s="130">
        <v>0.29080611930962802</v>
      </c>
      <c r="C14129" s="130">
        <v>1.0553700091585401</v>
      </c>
      <c r="D14129" s="130"/>
      <c r="E14129" s="130">
        <v>-0.354967487102062</v>
      </c>
    </row>
    <row r="14130" spans="1:5" x14ac:dyDescent="0.25">
      <c r="A14130" s="130">
        <v>73395.384328969303</v>
      </c>
      <c r="B14130" s="130">
        <v>0.39974715025718999</v>
      </c>
      <c r="C14130" s="130">
        <v>1.05536168530931</v>
      </c>
      <c r="D14130" s="130"/>
      <c r="E14130" s="130">
        <v>-0.35498925645196899</v>
      </c>
    </row>
    <row r="14131" spans="1:5" x14ac:dyDescent="0.25">
      <c r="A14131" s="130">
        <v>73401.931786545698</v>
      </c>
      <c r="B14131" s="130">
        <v>2.4603620030050801</v>
      </c>
      <c r="C14131" s="130">
        <v>1.0553253884418199</v>
      </c>
      <c r="D14131" s="130"/>
      <c r="E14131" s="130">
        <v>-0.35508394969665602</v>
      </c>
    </row>
    <row r="14132" spans="1:5" x14ac:dyDescent="0.25">
      <c r="A14132" s="130">
        <v>73406.038827337194</v>
      </c>
      <c r="B14132" s="130">
        <v>0.51082546913079296</v>
      </c>
      <c r="C14132" s="130">
        <v>1.05530254914479</v>
      </c>
      <c r="D14132" s="130"/>
      <c r="E14132" s="130">
        <v>-0.35514334012906901</v>
      </c>
    </row>
    <row r="14133" spans="1:5" x14ac:dyDescent="0.25">
      <c r="A14133" s="130">
        <v>73436.520601640907</v>
      </c>
      <c r="B14133" s="130">
        <v>1.0428791994925699</v>
      </c>
      <c r="C14133" s="130">
        <v>1.0551313130253599</v>
      </c>
      <c r="D14133" s="130"/>
      <c r="E14133" s="130">
        <v>-0.35558393234374203</v>
      </c>
    </row>
    <row r="14134" spans="1:5" x14ac:dyDescent="0.25">
      <c r="A14134" s="130">
        <v>73439.539841440303</v>
      </c>
      <c r="B14134" s="130">
        <v>1.77260842318852</v>
      </c>
      <c r="C14134" s="130">
        <v>1.0551141854908399</v>
      </c>
      <c r="D14134" s="130"/>
      <c r="E14134" s="130">
        <v>-0.35562755472327501</v>
      </c>
    </row>
    <row r="14135" spans="1:5" x14ac:dyDescent="0.25">
      <c r="A14135" s="130">
        <v>73441.775765018596</v>
      </c>
      <c r="B14135" s="130">
        <v>1.2677410367791999</v>
      </c>
      <c r="C14135" s="130">
        <v>1.0551014821176701</v>
      </c>
      <c r="D14135" s="130"/>
      <c r="E14135" s="130">
        <v>-0.35565985748991602</v>
      </c>
    </row>
    <row r="14136" spans="1:5" x14ac:dyDescent="0.25">
      <c r="A14136" s="130">
        <v>73446.401030637804</v>
      </c>
      <c r="B14136" s="130">
        <v>0.199158994711568</v>
      </c>
      <c r="C14136" s="130">
        <v>1.0550751511736201</v>
      </c>
      <c r="D14136" s="130"/>
      <c r="E14136" s="130">
        <v>-0.35572667366502903</v>
      </c>
    </row>
    <row r="14137" spans="1:5" x14ac:dyDescent="0.25">
      <c r="A14137" s="130">
        <v>73458.089191079198</v>
      </c>
      <c r="B14137" s="130">
        <v>0.84859631204958796</v>
      </c>
      <c r="C14137" s="130">
        <v>1.05500829569558</v>
      </c>
      <c r="D14137" s="130"/>
      <c r="E14137" s="130">
        <v>-0.35589548482997202</v>
      </c>
    </row>
    <row r="14138" spans="1:5" x14ac:dyDescent="0.25">
      <c r="A14138" s="130">
        <v>73458.472313908904</v>
      </c>
      <c r="B14138" s="130"/>
      <c r="C14138" s="130">
        <v>1.0550060965647501</v>
      </c>
      <c r="D14138" s="130"/>
      <c r="E14138" s="130">
        <v>-0.35590101739465202</v>
      </c>
    </row>
    <row r="14139" spans="1:5" x14ac:dyDescent="0.25">
      <c r="A14139" s="130">
        <v>73459.256435951203</v>
      </c>
      <c r="B14139" s="130">
        <v>1.15876701415105</v>
      </c>
      <c r="C14139" s="130">
        <v>1.0550015941670301</v>
      </c>
      <c r="D14139" s="130"/>
      <c r="E14139" s="130">
        <v>-0.35591234050391901</v>
      </c>
    </row>
    <row r="14140" spans="1:5" x14ac:dyDescent="0.25">
      <c r="A14140" s="130">
        <v>73459.771590460194</v>
      </c>
      <c r="B14140" s="130">
        <v>1.2064123657233401</v>
      </c>
      <c r="C14140" s="130">
        <v>1.05499863505451</v>
      </c>
      <c r="D14140" s="130"/>
      <c r="E14140" s="130">
        <v>-0.35591977946662301</v>
      </c>
    </row>
    <row r="14141" spans="1:5" x14ac:dyDescent="0.25">
      <c r="A14141" s="130">
        <v>73460.167169473003</v>
      </c>
      <c r="B14141" s="130">
        <v>0.18433640185713299</v>
      </c>
      <c r="C14141" s="130">
        <v>1.05499636219805</v>
      </c>
      <c r="D14141" s="130"/>
      <c r="E14141" s="130">
        <v>-0.35592549166260701</v>
      </c>
    </row>
    <row r="14142" spans="1:5" x14ac:dyDescent="0.25">
      <c r="A14142" s="130">
        <v>73460.696222109895</v>
      </c>
      <c r="B14142" s="130">
        <v>0.29403663012384001</v>
      </c>
      <c r="C14142" s="130">
        <v>1.0549933216338001</v>
      </c>
      <c r="D14142" s="130"/>
      <c r="E14142" s="130">
        <v>-0.35593313113991798</v>
      </c>
    </row>
    <row r="14143" spans="1:5" x14ac:dyDescent="0.25">
      <c r="A14143" s="130">
        <v>73462.166216542406</v>
      </c>
      <c r="B14143" s="130">
        <v>1.97270441792854</v>
      </c>
      <c r="C14143" s="130">
        <v>1.0549848683993901</v>
      </c>
      <c r="D14143" s="130"/>
      <c r="E14143" s="130">
        <v>-0.355954357202312</v>
      </c>
    </row>
    <row r="14144" spans="1:5" x14ac:dyDescent="0.25">
      <c r="A14144" s="130">
        <v>73465.702820983206</v>
      </c>
      <c r="B14144" s="130">
        <v>0.20018204379141899</v>
      </c>
      <c r="C14144" s="130">
        <v>1.05496450152137</v>
      </c>
      <c r="D14144" s="130"/>
      <c r="E14144" s="130">
        <v>-0.35600542094563697</v>
      </c>
    </row>
    <row r="14145" spans="1:5" x14ac:dyDescent="0.25">
      <c r="A14145" s="130">
        <v>73477.112392410301</v>
      </c>
      <c r="B14145" s="130">
        <v>6.7229459958539906E-2</v>
      </c>
      <c r="C14145" s="130">
        <v>1.0548985098831301</v>
      </c>
      <c r="D14145" s="130"/>
      <c r="E14145" s="130">
        <v>-0.35617012836249701</v>
      </c>
    </row>
    <row r="14146" spans="1:5" x14ac:dyDescent="0.25">
      <c r="A14146" s="130">
        <v>73483.8366000323</v>
      </c>
      <c r="B14146" s="130">
        <v>0.30285256528792498</v>
      </c>
      <c r="C14146" s="130">
        <v>1.0548594132682101</v>
      </c>
      <c r="D14146" s="130"/>
      <c r="E14146" s="130">
        <v>-0.35626717602205299</v>
      </c>
    </row>
    <row r="14147" spans="1:5" x14ac:dyDescent="0.25">
      <c r="A14147" s="130">
        <v>73506.750745988698</v>
      </c>
      <c r="B14147" s="130">
        <v>1.68372090044944</v>
      </c>
      <c r="C14147" s="130">
        <v>1.0547250378031701</v>
      </c>
      <c r="D14147" s="130"/>
      <c r="E14147" s="130">
        <v>-0.35659776203729898</v>
      </c>
    </row>
    <row r="14148" spans="1:5" x14ac:dyDescent="0.25">
      <c r="A14148" s="130">
        <v>73512.402601227994</v>
      </c>
      <c r="B14148" s="130">
        <v>1.8823881337167301</v>
      </c>
      <c r="C14148" s="130">
        <v>1.0546916200320999</v>
      </c>
      <c r="D14148" s="130"/>
      <c r="E14148" s="130">
        <v>-0.35667927274065803</v>
      </c>
    </row>
    <row r="14149" spans="1:5" x14ac:dyDescent="0.25">
      <c r="A14149" s="130">
        <v>73515.488171135701</v>
      </c>
      <c r="B14149" s="130">
        <v>-0.57981051177154996</v>
      </c>
      <c r="C14149" s="130">
        <v>1.0546733300847499</v>
      </c>
      <c r="D14149" s="130"/>
      <c r="E14149" s="130">
        <v>-0.35672376771297598</v>
      </c>
    </row>
    <row r="14150" spans="1:5" x14ac:dyDescent="0.25">
      <c r="A14150" s="130">
        <v>73524.844030472494</v>
      </c>
      <c r="B14150" s="130">
        <v>1.1465173023550901</v>
      </c>
      <c r="C14150" s="130">
        <v>1.05461767400581</v>
      </c>
      <c r="D14150" s="130"/>
      <c r="E14150" s="130">
        <v>-0.35685866114854697</v>
      </c>
    </row>
    <row r="14151" spans="1:5" x14ac:dyDescent="0.25">
      <c r="A14151" s="130">
        <v>73533.725029986002</v>
      </c>
      <c r="B14151" s="130">
        <v>1.58945770688579</v>
      </c>
      <c r="C14151" s="130">
        <v>1.0545645657856899</v>
      </c>
      <c r="D14151" s="130"/>
      <c r="E14151" s="130">
        <v>-0.35698667846330601</v>
      </c>
    </row>
    <row r="14152" spans="1:5" x14ac:dyDescent="0.25">
      <c r="A14152" s="130">
        <v>73546.917442958802</v>
      </c>
      <c r="B14152" s="130">
        <v>1.1343491766870899</v>
      </c>
      <c r="C14152" s="130">
        <v>1.0544851753667699</v>
      </c>
      <c r="D14152" s="130"/>
      <c r="E14152" s="130">
        <v>-0.35717679057829399</v>
      </c>
    </row>
    <row r="14153" spans="1:5" x14ac:dyDescent="0.25">
      <c r="A14153" s="130">
        <v>73547.454599248595</v>
      </c>
      <c r="B14153" s="130">
        <v>-1.7095256225495099</v>
      </c>
      <c r="C14153" s="130">
        <v>1.0544819301220301</v>
      </c>
      <c r="D14153" s="130"/>
      <c r="E14153" s="130">
        <v>-0.357184530040488</v>
      </c>
    </row>
    <row r="14154" spans="1:5" x14ac:dyDescent="0.25">
      <c r="A14154" s="130">
        <v>73551.674608884699</v>
      </c>
      <c r="B14154" s="130">
        <v>1.4180436833152801</v>
      </c>
      <c r="C14154" s="130">
        <v>1.05445640016539</v>
      </c>
      <c r="D14154" s="130"/>
      <c r="E14154" s="130">
        <v>-0.35724532917937901</v>
      </c>
    </row>
    <row r="14155" spans="1:5" x14ac:dyDescent="0.25">
      <c r="A14155" s="130">
        <v>73556.875362365507</v>
      </c>
      <c r="B14155" s="130">
        <v>3.8095395904744098</v>
      </c>
      <c r="C14155" s="130">
        <v>1.05442485229049</v>
      </c>
      <c r="D14155" s="130"/>
      <c r="E14155" s="130">
        <v>-0.35732024930725098</v>
      </c>
    </row>
    <row r="14156" spans="1:5" x14ac:dyDescent="0.25">
      <c r="A14156" s="130">
        <v>73576.761403417593</v>
      </c>
      <c r="B14156" s="130">
        <v>1.2665666391599799</v>
      </c>
      <c r="C14156" s="130">
        <v>1.05430335778316</v>
      </c>
      <c r="D14156" s="130"/>
      <c r="E14156" s="130">
        <v>-0.35760662940587501</v>
      </c>
    </row>
    <row r="14157" spans="1:5" x14ac:dyDescent="0.25">
      <c r="A14157" s="130">
        <v>73578.133931033401</v>
      </c>
      <c r="B14157" s="130">
        <v>-0.77087657000074505</v>
      </c>
      <c r="C14157" s="130">
        <v>1.0542949214908499</v>
      </c>
      <c r="D14157" s="130"/>
      <c r="E14157" s="130">
        <v>-0.35762638995016299</v>
      </c>
    </row>
    <row r="14158" spans="1:5" x14ac:dyDescent="0.25">
      <c r="A14158" s="130">
        <v>73579.123834438098</v>
      </c>
      <c r="B14158" s="130">
        <v>1.2299611704594999</v>
      </c>
      <c r="C14158" s="130">
        <v>1.05428883293085</v>
      </c>
      <c r="D14158" s="130"/>
      <c r="E14158" s="130">
        <v>-0.35764064135461898</v>
      </c>
    </row>
    <row r="14159" spans="1:5" x14ac:dyDescent="0.25">
      <c r="A14159" s="130">
        <v>73581.950416289998</v>
      </c>
      <c r="B14159" s="130">
        <v>2.5661419074894898</v>
      </c>
      <c r="C14159" s="130">
        <v>1.05427142874407</v>
      </c>
      <c r="D14159" s="130"/>
      <c r="E14159" s="130">
        <v>-0.35768133302072902</v>
      </c>
    </row>
    <row r="14160" spans="1:5" x14ac:dyDescent="0.25">
      <c r="A14160" s="130">
        <v>73591.721582218306</v>
      </c>
      <c r="B14160" s="130">
        <v>1.18964617443995</v>
      </c>
      <c r="C14160" s="130">
        <v>1.0542110491317001</v>
      </c>
      <c r="D14160" s="130"/>
      <c r="E14160" s="130">
        <v>-0.35782197701152002</v>
      </c>
    </row>
    <row r="14161" spans="1:5" x14ac:dyDescent="0.25">
      <c r="A14161" s="130">
        <v>73591.965399466993</v>
      </c>
      <c r="B14161" s="130">
        <v>0.68629341756798501</v>
      </c>
      <c r="C14161" s="130">
        <v>1.05420953821674</v>
      </c>
      <c r="D14161" s="130"/>
      <c r="E14161" s="130">
        <v>-0.35782548601890002</v>
      </c>
    </row>
    <row r="14162" spans="1:5" x14ac:dyDescent="0.25">
      <c r="A14162" s="130">
        <v>73604.482189711096</v>
      </c>
      <c r="B14162" s="130">
        <v>1.7689173459555501</v>
      </c>
      <c r="C14162" s="130">
        <v>1.0541316920435</v>
      </c>
      <c r="D14162" s="130"/>
      <c r="E14162" s="130">
        <v>-0.35800559810381599</v>
      </c>
    </row>
    <row r="14163" spans="1:5" x14ac:dyDescent="0.25">
      <c r="A14163" s="130">
        <v>73610.826623631394</v>
      </c>
      <c r="B14163" s="130">
        <v>1.50846328237348</v>
      </c>
      <c r="C14163" s="130">
        <v>1.0540920230650901</v>
      </c>
      <c r="D14163" s="130"/>
      <c r="E14163" s="130">
        <v>-0.35809687047773198</v>
      </c>
    </row>
    <row r="14164" spans="1:5" x14ac:dyDescent="0.25">
      <c r="A14164" s="130">
        <v>73614.309566776894</v>
      </c>
      <c r="B14164" s="130">
        <v>2.1574199223623598</v>
      </c>
      <c r="C14164" s="130">
        <v>1.0540701852794701</v>
      </c>
      <c r="D14164" s="130"/>
      <c r="E14164" s="130">
        <v>-0.35814697062321199</v>
      </c>
    </row>
    <row r="14165" spans="1:5" x14ac:dyDescent="0.25">
      <c r="A14165" s="130">
        <v>73622.476736979006</v>
      </c>
      <c r="B14165" s="130">
        <v>0.73576168196276504</v>
      </c>
      <c r="C14165" s="130">
        <v>1.05401880930248</v>
      </c>
      <c r="D14165" s="130"/>
      <c r="E14165" s="130">
        <v>-0.358264433427747</v>
      </c>
    </row>
    <row r="14166" spans="1:5" x14ac:dyDescent="0.25">
      <c r="A14166" s="130">
        <v>73635.871516788902</v>
      </c>
      <c r="B14166" s="130">
        <v>1.3807013035942901</v>
      </c>
      <c r="C14166" s="130">
        <v>1.05393403589025</v>
      </c>
      <c r="D14166" s="130"/>
      <c r="E14166" s="130">
        <v>-0.358457028963096</v>
      </c>
    </row>
    <row r="14167" spans="1:5" x14ac:dyDescent="0.25">
      <c r="A14167" s="130">
        <v>73636.384805988302</v>
      </c>
      <c r="B14167" s="130">
        <v>0.28474277020882299</v>
      </c>
      <c r="C14167" s="130">
        <v>1.0539307746528199</v>
      </c>
      <c r="D14167" s="130"/>
      <c r="E14167" s="130">
        <v>-0.35846440794740603</v>
      </c>
    </row>
    <row r="14168" spans="1:5" x14ac:dyDescent="0.25">
      <c r="A14168" s="130">
        <v>73663.828373722194</v>
      </c>
      <c r="B14168" s="130">
        <v>0.95509445884969202</v>
      </c>
      <c r="C14168" s="130">
        <v>1.0537550358058401</v>
      </c>
      <c r="D14168" s="130"/>
      <c r="E14168" s="130">
        <v>-0.35885879440932</v>
      </c>
    </row>
    <row r="14169" spans="1:5" x14ac:dyDescent="0.25">
      <c r="A14169" s="130">
        <v>73665.837215577296</v>
      </c>
      <c r="B14169" s="130">
        <v>1.2667732242295699</v>
      </c>
      <c r="C14169" s="130">
        <v>1.0537420656110099</v>
      </c>
      <c r="D14169" s="130"/>
      <c r="E14169" s="130">
        <v>-0.35888765239398601</v>
      </c>
    </row>
    <row r="14170" spans="1:5" x14ac:dyDescent="0.25">
      <c r="A14170" s="130">
        <v>73667.600325930907</v>
      </c>
      <c r="B14170" s="130">
        <v>1.0588119561404199</v>
      </c>
      <c r="C14170" s="130">
        <v>1.05373067000218</v>
      </c>
      <c r="D14170" s="130"/>
      <c r="E14170" s="130">
        <v>-0.358912979123513</v>
      </c>
    </row>
    <row r="14171" spans="1:5" x14ac:dyDescent="0.25">
      <c r="A14171" s="130">
        <v>73675.138267171496</v>
      </c>
      <c r="B14171" s="130">
        <v>0.54629521404110404</v>
      </c>
      <c r="C14171" s="130">
        <v>1.0536818230040299</v>
      </c>
      <c r="D14171" s="130"/>
      <c r="E14171" s="130">
        <v>-0.35902124746740099</v>
      </c>
    </row>
    <row r="14172" spans="1:5" x14ac:dyDescent="0.25">
      <c r="A14172" s="130">
        <v>73680.486498962695</v>
      </c>
      <c r="B14172" s="130">
        <v>-0.167198623320963</v>
      </c>
      <c r="C14172" s="130">
        <v>1.05364704098041</v>
      </c>
      <c r="D14172" s="130"/>
      <c r="E14172" s="130">
        <v>-0.359098052291627</v>
      </c>
    </row>
    <row r="14173" spans="1:5" x14ac:dyDescent="0.25">
      <c r="A14173" s="130">
        <v>73680.713943422903</v>
      </c>
      <c r="B14173" s="130">
        <v>0.62868464761338705</v>
      </c>
      <c r="C14173" s="130">
        <v>1.05364555950618</v>
      </c>
      <c r="D14173" s="130"/>
      <c r="E14173" s="130">
        <v>-0.35910131834408499</v>
      </c>
    </row>
    <row r="14174" spans="1:5" x14ac:dyDescent="0.25">
      <c r="A14174" s="130">
        <v>73688.078054565194</v>
      </c>
      <c r="B14174" s="130">
        <v>1.5299367997403801</v>
      </c>
      <c r="C14174" s="130">
        <v>1.0535974914381101</v>
      </c>
      <c r="D14174" s="130"/>
      <c r="E14174" s="130">
        <v>-0.35920705525702701</v>
      </c>
    </row>
    <row r="14175" spans="1:5" x14ac:dyDescent="0.25">
      <c r="A14175" s="130">
        <v>73703.665249116006</v>
      </c>
      <c r="B14175" s="130">
        <v>0.42822880669275398</v>
      </c>
      <c r="C14175" s="130">
        <v>1.05349509745604</v>
      </c>
      <c r="D14175" s="130"/>
      <c r="E14175" s="130">
        <v>-0.359430797927558</v>
      </c>
    </row>
    <row r="14176" spans="1:5" x14ac:dyDescent="0.25">
      <c r="A14176" s="130">
        <v>73719.016926779601</v>
      </c>
      <c r="B14176" s="130">
        <v>1.1865410605940201</v>
      </c>
      <c r="C14176" s="130">
        <v>1.0533933822507899</v>
      </c>
      <c r="D14176" s="130"/>
      <c r="E14176" s="130">
        <v>-0.35965107418855402</v>
      </c>
    </row>
    <row r="14177" spans="1:5" x14ac:dyDescent="0.25">
      <c r="A14177" s="130">
        <v>73725.256120926395</v>
      </c>
      <c r="B14177" s="130">
        <v>1.4721753267867199</v>
      </c>
      <c r="C14177" s="130">
        <v>1.05335179600014</v>
      </c>
      <c r="D14177" s="130"/>
      <c r="E14177" s="130">
        <v>-0.35974057407012</v>
      </c>
    </row>
    <row r="14178" spans="1:5" x14ac:dyDescent="0.25">
      <c r="A14178" s="130">
        <v>73732.503413811501</v>
      </c>
      <c r="B14178" s="130">
        <v>-1.32960733949128</v>
      </c>
      <c r="C14178" s="130">
        <v>1.0533033103295799</v>
      </c>
      <c r="D14178" s="130"/>
      <c r="E14178" s="130">
        <v>-0.35984451728877098</v>
      </c>
    </row>
    <row r="14179" spans="1:5" x14ac:dyDescent="0.25">
      <c r="A14179" s="130">
        <v>73738.363846445602</v>
      </c>
      <c r="B14179" s="130">
        <v>1.7706776141281499</v>
      </c>
      <c r="C14179" s="130">
        <v>1.05326396111487</v>
      </c>
      <c r="D14179" s="130"/>
      <c r="E14179" s="130">
        <v>-0.359928555828467</v>
      </c>
    </row>
    <row r="14180" spans="1:5" x14ac:dyDescent="0.25">
      <c r="A14180" s="130">
        <v>73746.709322624403</v>
      </c>
      <c r="B14180" s="130">
        <v>1.7807251479436299</v>
      </c>
      <c r="C14180" s="130">
        <v>1.05320770681906</v>
      </c>
      <c r="D14180" s="130"/>
      <c r="E14180" s="130">
        <v>-0.36004820851116598</v>
      </c>
    </row>
    <row r="14181" spans="1:5" x14ac:dyDescent="0.25">
      <c r="A14181" s="130">
        <v>73747.550620800001</v>
      </c>
      <c r="B14181" s="130">
        <v>0.58748930430161395</v>
      </c>
      <c r="C14181" s="130">
        <v>1.0532020215485001</v>
      </c>
      <c r="D14181" s="130"/>
      <c r="E14181" s="130">
        <v>-0.360060269173401</v>
      </c>
    </row>
    <row r="14182" spans="1:5" x14ac:dyDescent="0.25">
      <c r="A14182" s="130">
        <v>73767.670449868107</v>
      </c>
      <c r="B14182" s="130">
        <v>0.89981193627009004</v>
      </c>
      <c r="C14182" s="130">
        <v>1.05306527199666</v>
      </c>
      <c r="D14182" s="130"/>
      <c r="E14182" s="130">
        <v>-0.36034862664342499</v>
      </c>
    </row>
    <row r="14183" spans="1:5" x14ac:dyDescent="0.25">
      <c r="A14183" s="130">
        <v>73788.852126063299</v>
      </c>
      <c r="B14183" s="130">
        <v>0.89191614543251396</v>
      </c>
      <c r="C14183" s="130">
        <v>1.05291966869248</v>
      </c>
      <c r="D14183" s="130"/>
      <c r="E14183" s="130">
        <v>-0.36065204521542998</v>
      </c>
    </row>
    <row r="14184" spans="1:5" x14ac:dyDescent="0.25">
      <c r="A14184" s="130">
        <v>73791.428784902993</v>
      </c>
      <c r="B14184" s="130">
        <v>1.78861123076277</v>
      </c>
      <c r="C14184" s="130">
        <v>1.05290184156774</v>
      </c>
      <c r="D14184" s="130"/>
      <c r="E14184" s="130">
        <v>-0.36068894376897498</v>
      </c>
    </row>
    <row r="14185" spans="1:5" x14ac:dyDescent="0.25">
      <c r="A14185" s="130">
        <v>73800.514943821399</v>
      </c>
      <c r="B14185" s="130">
        <v>0.75505428580704403</v>
      </c>
      <c r="C14185" s="130">
        <v>1.05283877713957</v>
      </c>
      <c r="D14185" s="130"/>
      <c r="E14185" s="130">
        <v>-0.36081904135877202</v>
      </c>
    </row>
    <row r="14186" spans="1:5" x14ac:dyDescent="0.25">
      <c r="A14186" s="130">
        <v>73818.101252506298</v>
      </c>
      <c r="B14186" s="130">
        <v>0.85980160392000704</v>
      </c>
      <c r="C14186" s="130">
        <v>1.0527158271344199</v>
      </c>
      <c r="D14186" s="130"/>
      <c r="E14186" s="130">
        <v>-0.36107076177784098</v>
      </c>
    </row>
    <row r="14187" spans="1:5" x14ac:dyDescent="0.25">
      <c r="A14187" s="130">
        <v>73824.877306868701</v>
      </c>
      <c r="B14187" s="130">
        <v>0.21360130479013401</v>
      </c>
      <c r="C14187" s="130">
        <v>1.05266814025469</v>
      </c>
      <c r="D14187" s="130"/>
      <c r="E14187" s="130">
        <v>-0.36116772076938602</v>
      </c>
    </row>
    <row r="14188" spans="1:5" x14ac:dyDescent="0.25">
      <c r="A14188" s="130">
        <v>73825.628807265297</v>
      </c>
      <c r="B14188" s="130">
        <v>1.86082038206867</v>
      </c>
      <c r="C14188" s="130">
        <v>1.0526628407388099</v>
      </c>
      <c r="D14188" s="130"/>
      <c r="E14188" s="130">
        <v>-0.36117847302254202</v>
      </c>
    </row>
    <row r="14189" spans="1:5" x14ac:dyDescent="0.25">
      <c r="A14189" s="130">
        <v>73828.222284081305</v>
      </c>
      <c r="B14189" s="130">
        <v>1.48304320279968</v>
      </c>
      <c r="C14189" s="130">
        <v>1.05264453520162</v>
      </c>
      <c r="D14189" s="130"/>
      <c r="E14189" s="130">
        <v>-0.36121557819432998</v>
      </c>
    </row>
    <row r="14190" spans="1:5" x14ac:dyDescent="0.25">
      <c r="A14190" s="130">
        <v>73860.033882287898</v>
      </c>
      <c r="B14190" s="130">
        <v>1.4501649448488001</v>
      </c>
      <c r="C14190" s="130">
        <v>1.0524179013305199</v>
      </c>
      <c r="D14190" s="130"/>
      <c r="E14190" s="130">
        <v>-0.36167051446027298</v>
      </c>
    </row>
    <row r="14191" spans="1:5" x14ac:dyDescent="0.25">
      <c r="A14191" s="130">
        <v>73862.960011652802</v>
      </c>
      <c r="B14191" s="130">
        <v>1.87487530073627</v>
      </c>
      <c r="C14191" s="130">
        <v>1.0523968591571</v>
      </c>
      <c r="D14191" s="130"/>
      <c r="E14191" s="130">
        <v>-0.36171234272445701</v>
      </c>
    </row>
    <row r="14192" spans="1:5" x14ac:dyDescent="0.25">
      <c r="A14192" s="130">
        <v>73873.196837197203</v>
      </c>
      <c r="B14192" s="130">
        <v>-0.58881582468152105</v>
      </c>
      <c r="C14192" s="130">
        <v>1.0523229840814201</v>
      </c>
      <c r="D14192" s="130"/>
      <c r="E14192" s="130">
        <v>-0.36185865142232598</v>
      </c>
    </row>
    <row r="14193" spans="1:5" x14ac:dyDescent="0.25">
      <c r="A14193" s="130">
        <v>73876.902950377698</v>
      </c>
      <c r="B14193" s="130">
        <v>9.5514375474903296E-2</v>
      </c>
      <c r="C14193" s="130">
        <v>1.0522961383604299</v>
      </c>
      <c r="D14193" s="130"/>
      <c r="E14193" s="130">
        <v>-0.36191161140355399</v>
      </c>
    </row>
    <row r="14194" spans="1:5" x14ac:dyDescent="0.25">
      <c r="A14194" s="130">
        <v>73884.194683284499</v>
      </c>
      <c r="B14194" s="130">
        <v>1.49601579656837</v>
      </c>
      <c r="C14194" s="130">
        <v>1.0522431638772101</v>
      </c>
      <c r="D14194" s="130"/>
      <c r="E14194" s="130">
        <v>-0.362015795206105</v>
      </c>
    </row>
    <row r="14195" spans="1:5" x14ac:dyDescent="0.25">
      <c r="A14195" s="130">
        <v>73902.856267016396</v>
      </c>
      <c r="B14195" s="130">
        <v>0.98159527753822795</v>
      </c>
      <c r="C14195" s="130">
        <v>1.0521066429299</v>
      </c>
      <c r="D14195" s="130"/>
      <c r="E14195" s="130">
        <v>-0.362282344256252</v>
      </c>
    </row>
    <row r="14196" spans="1:5" x14ac:dyDescent="0.25">
      <c r="A14196" s="130">
        <v>73904.730868939805</v>
      </c>
      <c r="B14196" s="130">
        <v>3.2115755046024899E-3</v>
      </c>
      <c r="C14196" s="130">
        <v>1.0520928537613199</v>
      </c>
      <c r="D14196" s="130"/>
      <c r="E14196" s="130">
        <v>-0.36230911289654699</v>
      </c>
    </row>
    <row r="14197" spans="1:5" x14ac:dyDescent="0.25">
      <c r="A14197" s="130">
        <v>73910.054636253903</v>
      </c>
      <c r="B14197" s="130">
        <v>1.3120058299953801</v>
      </c>
      <c r="C14197" s="130">
        <v>1.05205361809359</v>
      </c>
      <c r="D14197" s="130"/>
      <c r="E14197" s="130">
        <v>-0.362385127544677</v>
      </c>
    </row>
    <row r="14198" spans="1:5" x14ac:dyDescent="0.25">
      <c r="A14198" s="130">
        <v>73911.811260016693</v>
      </c>
      <c r="B14198" s="130">
        <v>0.711304395896173</v>
      </c>
      <c r="C14198" s="130">
        <v>1.0520406475162301</v>
      </c>
      <c r="D14198" s="130"/>
      <c r="E14198" s="130">
        <v>-0.36241020702835203</v>
      </c>
    </row>
    <row r="14199" spans="1:5" x14ac:dyDescent="0.25">
      <c r="A14199" s="130">
        <v>73915.545761797795</v>
      </c>
      <c r="B14199" s="130">
        <v>1.4404707231687299</v>
      </c>
      <c r="C14199" s="130">
        <v>1.05201303234321</v>
      </c>
      <c r="D14199" s="130"/>
      <c r="E14199" s="130">
        <v>-0.36246352120946601</v>
      </c>
    </row>
    <row r="14200" spans="1:5" x14ac:dyDescent="0.25">
      <c r="A14200" s="130">
        <v>73916.412338563707</v>
      </c>
      <c r="B14200" s="130">
        <v>0.86261776892082598</v>
      </c>
      <c r="C14200" s="130">
        <v>1.0520066165036699</v>
      </c>
      <c r="D14200" s="130"/>
      <c r="E14200" s="130">
        <v>-0.36247589184960999</v>
      </c>
    </row>
    <row r="14201" spans="1:5" x14ac:dyDescent="0.25">
      <c r="A14201" s="130">
        <v>73919.975575773802</v>
      </c>
      <c r="B14201" s="130">
        <v>0.56501872335432701</v>
      </c>
      <c r="C14201" s="130">
        <v>1.0519802044228801</v>
      </c>
      <c r="D14201" s="130"/>
      <c r="E14201" s="130">
        <v>-0.36252675530488798</v>
      </c>
    </row>
    <row r="14202" spans="1:5" x14ac:dyDescent="0.25">
      <c r="A14202" s="130">
        <v>73939.347454589399</v>
      </c>
      <c r="B14202" s="130">
        <v>0.92826508940821995</v>
      </c>
      <c r="C14202" s="130">
        <v>1.0518357353358201</v>
      </c>
      <c r="D14202" s="130"/>
      <c r="E14202" s="130">
        <v>-0.36280320022065099</v>
      </c>
    </row>
    <row r="14203" spans="1:5" x14ac:dyDescent="0.25">
      <c r="A14203" s="130">
        <v>73951.301232063401</v>
      </c>
      <c r="B14203" s="130">
        <v>0.72933525071914296</v>
      </c>
      <c r="C14203" s="130">
        <v>1.0517458457339199</v>
      </c>
      <c r="D14203" s="130"/>
      <c r="E14203" s="130">
        <v>-0.36297371906301601</v>
      </c>
    </row>
    <row r="14204" spans="1:5" x14ac:dyDescent="0.25">
      <c r="A14204" s="130">
        <v>73952.9897978917</v>
      </c>
      <c r="B14204" s="130">
        <v>-0.897856439770361</v>
      </c>
      <c r="C14204" s="130">
        <v>1.0517331022848899</v>
      </c>
      <c r="D14204" s="130"/>
      <c r="E14204" s="130">
        <v>-0.362997802105408</v>
      </c>
    </row>
    <row r="14205" spans="1:5" x14ac:dyDescent="0.25">
      <c r="A14205" s="130">
        <v>73956.247886008103</v>
      </c>
      <c r="B14205" s="130">
        <v>4.3690075257130097E-2</v>
      </c>
      <c r="C14205" s="130">
        <v>1.05170848167329</v>
      </c>
      <c r="D14205" s="130"/>
      <c r="E14205" s="130">
        <v>-0.36304426747615398</v>
      </c>
    </row>
    <row r="14206" spans="1:5" x14ac:dyDescent="0.25">
      <c r="A14206" s="130">
        <v>73959.135750576403</v>
      </c>
      <c r="B14206" s="130">
        <v>0.31128014118741998</v>
      </c>
      <c r="C14206" s="130">
        <v>1.0516866233470099</v>
      </c>
      <c r="D14206" s="130"/>
      <c r="E14206" s="130">
        <v>-0.36308544973294299</v>
      </c>
    </row>
    <row r="14207" spans="1:5" x14ac:dyDescent="0.25">
      <c r="A14207" s="130">
        <v>73963.291025304599</v>
      </c>
      <c r="B14207" s="130">
        <v>0.90696778088501495</v>
      </c>
      <c r="C14207" s="130">
        <v>1.05165511350763</v>
      </c>
      <c r="D14207" s="130"/>
      <c r="E14207" s="130">
        <v>-0.36314470063291099</v>
      </c>
    </row>
    <row r="14208" spans="1:5" x14ac:dyDescent="0.25">
      <c r="A14208" s="130">
        <v>73968.015599151695</v>
      </c>
      <c r="B14208" s="130">
        <v>1.3025760932274599</v>
      </c>
      <c r="C14208" s="130">
        <v>1.0516192027657101</v>
      </c>
      <c r="D14208" s="130"/>
      <c r="E14208" s="130">
        <v>-0.363212061831657</v>
      </c>
    </row>
    <row r="14209" spans="1:5" x14ac:dyDescent="0.25">
      <c r="A14209" s="130">
        <v>73976.739028855896</v>
      </c>
      <c r="B14209" s="130">
        <v>1.47673730288773</v>
      </c>
      <c r="C14209" s="130">
        <v>1.0515526631960499</v>
      </c>
      <c r="D14209" s="130"/>
      <c r="E14209" s="130">
        <v>-0.36333641638435099</v>
      </c>
    </row>
    <row r="14210" spans="1:5" x14ac:dyDescent="0.25">
      <c r="A14210" s="130">
        <v>73981.2907798097</v>
      </c>
      <c r="B14210" s="130">
        <v>1.07262504545551</v>
      </c>
      <c r="C14210" s="130">
        <v>1.05151782348808</v>
      </c>
      <c r="D14210" s="130"/>
      <c r="E14210" s="130">
        <v>-0.36340129194499299</v>
      </c>
    </row>
    <row r="14211" spans="1:5" x14ac:dyDescent="0.25">
      <c r="A14211" s="130">
        <v>73982.570023883003</v>
      </c>
      <c r="B14211" s="130">
        <v>1.8289534319519101</v>
      </c>
      <c r="C14211" s="130">
        <v>1.05150801714416</v>
      </c>
      <c r="D14211" s="130"/>
      <c r="E14211" s="130">
        <v>-0.36341952353381402</v>
      </c>
    </row>
    <row r="14212" spans="1:5" x14ac:dyDescent="0.25">
      <c r="A14212" s="130">
        <v>73982.832348456606</v>
      </c>
      <c r="B14212" s="130">
        <v>1.37444672689613</v>
      </c>
      <c r="C14212" s="130">
        <v>1.0515060054299501</v>
      </c>
      <c r="D14212" s="130"/>
      <c r="E14212" s="130">
        <v>-0.36342326207134701</v>
      </c>
    </row>
    <row r="14213" spans="1:5" x14ac:dyDescent="0.25">
      <c r="A14213" s="130">
        <v>73986.274037306794</v>
      </c>
      <c r="B14213" s="130">
        <v>1.19067203692287</v>
      </c>
      <c r="C14213" s="130">
        <v>1.0514795864803399</v>
      </c>
      <c r="D14213" s="130"/>
      <c r="E14213" s="130">
        <v>-0.36347230928607699</v>
      </c>
    </row>
    <row r="14214" spans="1:5" x14ac:dyDescent="0.25">
      <c r="A14214" s="130">
        <v>73988.386568810107</v>
      </c>
      <c r="B14214" s="130">
        <v>0.92423190884798301</v>
      </c>
      <c r="C14214" s="130">
        <v>1.05146334705103</v>
      </c>
      <c r="D14214" s="130"/>
      <c r="E14214" s="130">
        <v>-0.36350241271136202</v>
      </c>
    </row>
    <row r="14215" spans="1:5" x14ac:dyDescent="0.25">
      <c r="A14215" s="130">
        <v>73993.453880461806</v>
      </c>
      <c r="B14215" s="130">
        <v>-0.18241169050507999</v>
      </c>
      <c r="C14215" s="130">
        <v>1.05142432149119</v>
      </c>
      <c r="D14215" s="130"/>
      <c r="E14215" s="130">
        <v>-0.36357461509377897</v>
      </c>
    </row>
    <row r="14216" spans="1:5" x14ac:dyDescent="0.25">
      <c r="A14216" s="130">
        <v>73996.308635002802</v>
      </c>
      <c r="B14216" s="130">
        <v>1.32414022415053</v>
      </c>
      <c r="C14216" s="130">
        <v>1.05140229097173</v>
      </c>
      <c r="D14216" s="130"/>
      <c r="E14216" s="130">
        <v>-0.36361528750042998</v>
      </c>
    </row>
    <row r="14217" spans="1:5" x14ac:dyDescent="0.25">
      <c r="A14217" s="130">
        <v>73996.361911986402</v>
      </c>
      <c r="B14217" s="130">
        <v>1.8813437650176099</v>
      </c>
      <c r="C14217" s="130">
        <v>1.05140187951938</v>
      </c>
      <c r="D14217" s="130"/>
      <c r="E14217" s="130">
        <v>-0.363616046523563</v>
      </c>
    </row>
    <row r="14218" spans="1:5" x14ac:dyDescent="0.25">
      <c r="A14218" s="130">
        <v>73997.466640297804</v>
      </c>
      <c r="B14218" s="130">
        <v>0.91037259693191896</v>
      </c>
      <c r="C14218" s="130">
        <v>1.0513933452908</v>
      </c>
      <c r="D14218" s="130"/>
      <c r="E14218" s="130">
        <v>-0.36363178506966898</v>
      </c>
    </row>
    <row r="14219" spans="1:5" x14ac:dyDescent="0.25">
      <c r="A14219" s="130">
        <v>74010.795533255194</v>
      </c>
      <c r="B14219" s="130">
        <v>1.6743069482301201</v>
      </c>
      <c r="C14219" s="130">
        <v>1.0512899969157501</v>
      </c>
      <c r="D14219" s="130"/>
      <c r="E14219" s="130">
        <v>-0.36382164146457502</v>
      </c>
    </row>
    <row r="14220" spans="1:5" x14ac:dyDescent="0.25">
      <c r="A14220" s="130">
        <v>74026.384401377494</v>
      </c>
      <c r="B14220" s="130">
        <v>0.85171943191935096</v>
      </c>
      <c r="C14220" s="130">
        <v>1.05116823711862</v>
      </c>
      <c r="D14220" s="130"/>
      <c r="E14220" s="130">
        <v>-0.36404360905223998</v>
      </c>
    </row>
    <row r="14221" spans="1:5" x14ac:dyDescent="0.25">
      <c r="A14221" s="130">
        <v>74027.643083288305</v>
      </c>
      <c r="B14221" s="130">
        <v>1.2839193814548699</v>
      </c>
      <c r="C14221" s="130">
        <v>1.0511583642925599</v>
      </c>
      <c r="D14221" s="130"/>
      <c r="E14221" s="130">
        <v>-0.36406152748478399</v>
      </c>
    </row>
    <row r="14222" spans="1:5" x14ac:dyDescent="0.25">
      <c r="A14222" s="130">
        <v>74031.303179460301</v>
      </c>
      <c r="B14222" s="130">
        <v>0.67151766934687696</v>
      </c>
      <c r="C14222" s="130">
        <v>1.0511296200092599</v>
      </c>
      <c r="D14222" s="130"/>
      <c r="E14222" s="130">
        <v>-0.36411362895462601</v>
      </c>
    </row>
    <row r="14223" spans="1:5" x14ac:dyDescent="0.25">
      <c r="A14223" s="130">
        <v>74037.463598960501</v>
      </c>
      <c r="B14223" s="130">
        <v>-0.98959097164829102</v>
      </c>
      <c r="C14223" s="130">
        <v>1.05108112118161</v>
      </c>
      <c r="D14223" s="130"/>
      <c r="E14223" s="130">
        <v>-0.36420131182753801</v>
      </c>
    </row>
    <row r="14224" spans="1:5" x14ac:dyDescent="0.25">
      <c r="A14224" s="130">
        <v>74038.920863658204</v>
      </c>
      <c r="B14224" s="130">
        <v>1.9728582607116101</v>
      </c>
      <c r="C14224" s="130">
        <v>1.0510696269375801</v>
      </c>
      <c r="D14224" s="130"/>
      <c r="E14224" s="130">
        <v>-0.36422205149679499</v>
      </c>
    </row>
    <row r="14225" spans="1:5" x14ac:dyDescent="0.25">
      <c r="A14225" s="130">
        <v>74053.706522599998</v>
      </c>
      <c r="B14225" s="130">
        <v>1.137216762222</v>
      </c>
      <c r="C14225" s="130">
        <v>1.05095253578759</v>
      </c>
      <c r="D14225" s="130"/>
      <c r="E14225" s="130">
        <v>-0.36443243731146102</v>
      </c>
    </row>
    <row r="14226" spans="1:5" x14ac:dyDescent="0.25">
      <c r="A14226" s="130">
        <v>74061.244463263996</v>
      </c>
      <c r="B14226" s="130">
        <v>1.65479554383965</v>
      </c>
      <c r="C14226" s="130">
        <v>1.0508925135421101</v>
      </c>
      <c r="D14226" s="130"/>
      <c r="E14226" s="130">
        <v>-0.36453966528659099</v>
      </c>
    </row>
    <row r="14227" spans="1:5" x14ac:dyDescent="0.25">
      <c r="A14227" s="130">
        <v>74064.783310416897</v>
      </c>
      <c r="B14227" s="130">
        <v>1.76478683870209</v>
      </c>
      <c r="C14227" s="130">
        <v>1.05086425873235</v>
      </c>
      <c r="D14227" s="130"/>
      <c r="E14227" s="130">
        <v>-0.36458999882760401</v>
      </c>
    </row>
    <row r="14228" spans="1:5" x14ac:dyDescent="0.25">
      <c r="A14228" s="130">
        <v>74070.089207775498</v>
      </c>
      <c r="B14228" s="130">
        <v>0.66525324045887402</v>
      </c>
      <c r="C14228" s="130">
        <v>1.05082180453296</v>
      </c>
      <c r="D14228" s="130"/>
      <c r="E14228" s="130">
        <v>-0.36466545709949899</v>
      </c>
    </row>
    <row r="14229" spans="1:5" x14ac:dyDescent="0.25">
      <c r="A14229" s="130">
        <v>74073.772144906499</v>
      </c>
      <c r="B14229" s="130">
        <v>1.1718499814207901</v>
      </c>
      <c r="C14229" s="130">
        <v>1.0507922720991001</v>
      </c>
      <c r="D14229" s="130"/>
      <c r="E14229" s="130">
        <v>-0.36471782846266099</v>
      </c>
    </row>
    <row r="14230" spans="1:5" x14ac:dyDescent="0.25">
      <c r="A14230" s="130">
        <v>74073.873361025995</v>
      </c>
      <c r="B14230" s="130">
        <v>0.82123234776498899</v>
      </c>
      <c r="C14230" s="130">
        <v>1.0507914597351</v>
      </c>
      <c r="D14230" s="130"/>
      <c r="E14230" s="130">
        <v>-0.36471926768823199</v>
      </c>
    </row>
    <row r="14231" spans="1:5" x14ac:dyDescent="0.25">
      <c r="A14231" s="130">
        <v>74080.644779837807</v>
      </c>
      <c r="B14231" s="130">
        <v>1.5086779745874901</v>
      </c>
      <c r="C14231" s="130">
        <v>1.0507370222266901</v>
      </c>
      <c r="D14231" s="130"/>
      <c r="E14231" s="130">
        <v>-0.36481554452989601</v>
      </c>
    </row>
    <row r="14232" spans="1:5" x14ac:dyDescent="0.25">
      <c r="A14232" s="130">
        <v>74086.877424967097</v>
      </c>
      <c r="B14232" s="130">
        <v>1.25616117894556</v>
      </c>
      <c r="C14232" s="130">
        <v>1.0506867597787299</v>
      </c>
      <c r="D14232" s="130"/>
      <c r="E14232" s="130">
        <v>-0.36490414673163102</v>
      </c>
    </row>
    <row r="14233" spans="1:5" x14ac:dyDescent="0.25">
      <c r="A14233" s="130">
        <v>74096.895044658901</v>
      </c>
      <c r="B14233" s="130">
        <v>1.3427277538080999</v>
      </c>
      <c r="C14233" s="130">
        <v>1.0506056606562799</v>
      </c>
      <c r="D14233" s="130"/>
      <c r="E14233" s="130">
        <v>-0.36504652678463201</v>
      </c>
    </row>
    <row r="14234" spans="1:5" x14ac:dyDescent="0.25">
      <c r="A14234" s="130">
        <v>74100.4376117301</v>
      </c>
      <c r="B14234" s="130">
        <v>0.60158839425239496</v>
      </c>
      <c r="C14234" s="130">
        <v>1.0505768890545499</v>
      </c>
      <c r="D14234" s="130"/>
      <c r="E14234" s="130">
        <v>-0.36509686869475599</v>
      </c>
    </row>
    <row r="14235" spans="1:5" x14ac:dyDescent="0.25">
      <c r="A14235" s="130">
        <v>74104.755430037301</v>
      </c>
      <c r="B14235" s="130">
        <v>2.3275508925455002</v>
      </c>
      <c r="C14235" s="130">
        <v>1.0505417560725401</v>
      </c>
      <c r="D14235" s="130"/>
      <c r="E14235" s="130">
        <v>-0.36515822139273602</v>
      </c>
    </row>
    <row r="14236" spans="1:5" x14ac:dyDescent="0.25">
      <c r="A14236" s="130">
        <v>74109.246165969103</v>
      </c>
      <c r="B14236" s="130">
        <v>1.0667674835759</v>
      </c>
      <c r="C14236" s="130">
        <v>1.0505051404025201</v>
      </c>
      <c r="D14236" s="130"/>
      <c r="E14236" s="130">
        <v>-0.36522202414570099</v>
      </c>
    </row>
    <row r="14237" spans="1:5" x14ac:dyDescent="0.25">
      <c r="A14237" s="130">
        <v>74131.910198888902</v>
      </c>
      <c r="B14237" s="130">
        <v>1.70195899559065</v>
      </c>
      <c r="C14237" s="130">
        <v>1.05031917305042</v>
      </c>
      <c r="D14237" s="130"/>
      <c r="E14237" s="130">
        <v>-0.36554391825311899</v>
      </c>
    </row>
    <row r="14238" spans="1:5" x14ac:dyDescent="0.25">
      <c r="A14238" s="130">
        <v>74133.4309472436</v>
      </c>
      <c r="B14238" s="130">
        <v>0.898383010183057</v>
      </c>
      <c r="C14238" s="130">
        <v>1.0503066247711501</v>
      </c>
      <c r="D14238" s="130"/>
      <c r="E14238" s="130">
        <v>-0.36556551076347299</v>
      </c>
    </row>
    <row r="14239" spans="1:5" x14ac:dyDescent="0.25">
      <c r="A14239" s="130">
        <v>74134.548941907502</v>
      </c>
      <c r="B14239" s="130">
        <v>1.2513853519918301</v>
      </c>
      <c r="C14239" s="130">
        <v>1.0502973941727001</v>
      </c>
      <c r="D14239" s="130"/>
      <c r="E14239" s="130">
        <v>-0.365581384213439</v>
      </c>
    </row>
    <row r="14240" spans="1:5" x14ac:dyDescent="0.25">
      <c r="A14240" s="130">
        <v>74134.656208739005</v>
      </c>
      <c r="B14240" s="130">
        <v>-0.59773171954974302</v>
      </c>
      <c r="C14240" s="130">
        <v>1.05029650828687</v>
      </c>
      <c r="D14240" s="130"/>
      <c r="E14240" s="130">
        <v>-0.36558290718033298</v>
      </c>
    </row>
    <row r="14241" spans="1:5" x14ac:dyDescent="0.25">
      <c r="A14241" s="130">
        <v>74141.672689323605</v>
      </c>
      <c r="B14241" s="130">
        <v>0.36753777499929402</v>
      </c>
      <c r="C14241" s="130">
        <v>1.0502384665170601</v>
      </c>
      <c r="D14241" s="130"/>
      <c r="E14241" s="130">
        <v>-0.36568251789376299</v>
      </c>
    </row>
    <row r="14242" spans="1:5" x14ac:dyDescent="0.25">
      <c r="A14242" s="130">
        <v>74151.199685640502</v>
      </c>
      <c r="B14242" s="130">
        <v>1.6546806070852</v>
      </c>
      <c r="C14242" s="130">
        <v>1.0501593592282901</v>
      </c>
      <c r="D14242" s="130"/>
      <c r="E14242" s="130">
        <v>-0.36581774190755301</v>
      </c>
    </row>
    <row r="14243" spans="1:5" x14ac:dyDescent="0.25">
      <c r="A14243" s="130">
        <v>74163.805310038093</v>
      </c>
      <c r="B14243" s="130">
        <v>0.80692816181622296</v>
      </c>
      <c r="C14243" s="130">
        <v>1.0500541626979101</v>
      </c>
      <c r="D14243" s="130"/>
      <c r="E14243" s="130">
        <v>-0.365996614294191</v>
      </c>
    </row>
    <row r="14244" spans="1:5" x14ac:dyDescent="0.25">
      <c r="A14244" s="130">
        <v>74183.130985341893</v>
      </c>
      <c r="B14244" s="130">
        <v>-5.3356651471214702E-3</v>
      </c>
      <c r="C14244" s="130">
        <v>1.0498917279429001</v>
      </c>
      <c r="D14244" s="130"/>
      <c r="E14244" s="130">
        <v>-0.36627073522012699</v>
      </c>
    </row>
    <row r="14245" spans="1:5" x14ac:dyDescent="0.25">
      <c r="A14245" s="130">
        <v>74196.122346291901</v>
      </c>
      <c r="B14245" s="130">
        <v>0.89198390687514895</v>
      </c>
      <c r="C14245" s="130">
        <v>1.0497817498601001</v>
      </c>
      <c r="D14245" s="130"/>
      <c r="E14245" s="130">
        <v>-0.36645493485212999</v>
      </c>
    </row>
    <row r="14246" spans="1:5" x14ac:dyDescent="0.25">
      <c r="A14246" s="130">
        <v>74205.203457097799</v>
      </c>
      <c r="B14246" s="130">
        <v>-0.29758679711129299</v>
      </c>
      <c r="C14246" s="130">
        <v>1.04970450127274</v>
      </c>
      <c r="D14246" s="130"/>
      <c r="E14246" s="130">
        <v>-0.366583657425679</v>
      </c>
    </row>
    <row r="14247" spans="1:5" x14ac:dyDescent="0.25">
      <c r="A14247" s="130">
        <v>74216.481745562603</v>
      </c>
      <c r="B14247" s="130">
        <v>1.2949340031597201</v>
      </c>
      <c r="C14247" s="130">
        <v>1.04960813703073</v>
      </c>
      <c r="D14247" s="130"/>
      <c r="E14247" s="130">
        <v>-0.36674348429882297</v>
      </c>
    </row>
    <row r="14248" spans="1:5" x14ac:dyDescent="0.25">
      <c r="A14248" s="130">
        <v>74226.978788116699</v>
      </c>
      <c r="B14248" s="130">
        <v>1.8248607031136701</v>
      </c>
      <c r="C14248" s="130">
        <v>1.0495180259544401</v>
      </c>
      <c r="D14248" s="130"/>
      <c r="E14248" s="130">
        <v>-0.366892200020835</v>
      </c>
    </row>
    <row r="14249" spans="1:5" x14ac:dyDescent="0.25">
      <c r="A14249" s="130">
        <v>74236.163554441606</v>
      </c>
      <c r="B14249" s="130">
        <v>1.2325690120361401</v>
      </c>
      <c r="C14249" s="130">
        <v>1.04943884742281</v>
      </c>
      <c r="D14249" s="130"/>
      <c r="E14249" s="130">
        <v>-0.36702229262853497</v>
      </c>
    </row>
    <row r="14250" spans="1:5" x14ac:dyDescent="0.25">
      <c r="A14250" s="130">
        <v>74245.208853320102</v>
      </c>
      <c r="B14250" s="130">
        <v>-0.361915229718002</v>
      </c>
      <c r="C14250" s="130">
        <v>1.04936056876557</v>
      </c>
      <c r="D14250" s="130"/>
      <c r="E14250" s="130">
        <v>-0.36715038103507702</v>
      </c>
    </row>
    <row r="14251" spans="1:5" x14ac:dyDescent="0.25">
      <c r="A14251" s="130">
        <v>74257.365562876294</v>
      </c>
      <c r="B14251" s="130">
        <v>0.430258730256527</v>
      </c>
      <c r="C14251" s="130">
        <v>1.0492548926115901</v>
      </c>
      <c r="D14251" s="130"/>
      <c r="E14251" s="130">
        <v>-0.36732248444271498</v>
      </c>
    </row>
    <row r="14252" spans="1:5" x14ac:dyDescent="0.25">
      <c r="A14252" s="130">
        <v>74259.050269674306</v>
      </c>
      <c r="B14252" s="130">
        <v>1.6794928886848299</v>
      </c>
      <c r="C14252" s="130">
        <v>1.0492402052338099</v>
      </c>
      <c r="D14252" s="130"/>
      <c r="E14252" s="130">
        <v>-0.36734633089066998</v>
      </c>
    </row>
    <row r="14253" spans="1:5" x14ac:dyDescent="0.25">
      <c r="A14253" s="130">
        <v>74264.714243226801</v>
      </c>
      <c r="B14253" s="130">
        <v>4.6497455141669697E-2</v>
      </c>
      <c r="C14253" s="130">
        <v>1.0491907506390099</v>
      </c>
      <c r="D14253" s="130"/>
      <c r="E14253" s="130">
        <v>-0.367426495241159</v>
      </c>
    </row>
    <row r="14254" spans="1:5" x14ac:dyDescent="0.25">
      <c r="A14254" s="130">
        <v>74265.321194591103</v>
      </c>
      <c r="B14254" s="130">
        <v>-0.61566674094727403</v>
      </c>
      <c r="C14254" s="130">
        <v>1.04918544416662</v>
      </c>
      <c r="D14254" s="130"/>
      <c r="E14254" s="130">
        <v>-0.36743508498895999</v>
      </c>
    </row>
    <row r="14255" spans="1:5" x14ac:dyDescent="0.25">
      <c r="A14255" s="130">
        <v>74267.331793251695</v>
      </c>
      <c r="B14255" s="130">
        <v>0.55757989618019399</v>
      </c>
      <c r="C14255" s="130">
        <v>1.0491678562876401</v>
      </c>
      <c r="D14255" s="130"/>
      <c r="E14255" s="130">
        <v>-0.367463538634134</v>
      </c>
    </row>
    <row r="14256" spans="1:5" x14ac:dyDescent="0.25">
      <c r="A14256" s="130">
        <v>74280.7050727647</v>
      </c>
      <c r="B14256" s="130">
        <v>-0.245126786899974</v>
      </c>
      <c r="C14256" s="130">
        <v>1.0490504994660701</v>
      </c>
      <c r="D14256" s="130"/>
      <c r="E14256" s="130">
        <v>-0.36765275913666301</v>
      </c>
    </row>
    <row r="14257" spans="1:5" x14ac:dyDescent="0.25">
      <c r="A14257" s="130">
        <v>74290.414266884996</v>
      </c>
      <c r="B14257" s="130">
        <v>1.4034316606822399</v>
      </c>
      <c r="C14257" s="130">
        <v>1.0489648915918</v>
      </c>
      <c r="D14257" s="130"/>
      <c r="E14257" s="130">
        <v>-0.36779009693336501</v>
      </c>
    </row>
    <row r="14258" spans="1:5" x14ac:dyDescent="0.25">
      <c r="A14258" s="130">
        <v>74308.398090999093</v>
      </c>
      <c r="B14258" s="130">
        <v>1.0937575383143301</v>
      </c>
      <c r="C14258" s="130">
        <v>1.0488054285366699</v>
      </c>
      <c r="D14258" s="130"/>
      <c r="E14258" s="130">
        <v>-0.368044393794208</v>
      </c>
    </row>
    <row r="14259" spans="1:5" x14ac:dyDescent="0.25">
      <c r="A14259" s="130">
        <v>74318.030816102706</v>
      </c>
      <c r="B14259" s="130">
        <v>0.78236788124728096</v>
      </c>
      <c r="C14259" s="130">
        <v>1.04871953823508</v>
      </c>
      <c r="D14259" s="130"/>
      <c r="E14259" s="130">
        <v>-0.36818055727850202</v>
      </c>
    </row>
    <row r="14260" spans="1:5" x14ac:dyDescent="0.25">
      <c r="A14260" s="130">
        <v>74322.417339918393</v>
      </c>
      <c r="B14260" s="130">
        <v>1.21475510790068</v>
      </c>
      <c r="C14260" s="130">
        <v>1.04868031595449</v>
      </c>
      <c r="D14260" s="130"/>
      <c r="E14260" s="130">
        <v>-0.368242552348506</v>
      </c>
    </row>
    <row r="14261" spans="1:5" x14ac:dyDescent="0.25">
      <c r="A14261" s="130">
        <v>74323.715216098994</v>
      </c>
      <c r="B14261" s="130">
        <v>2.2257057813005501</v>
      </c>
      <c r="C14261" s="130">
        <v>1.0486686977931501</v>
      </c>
      <c r="D14261" s="130"/>
      <c r="E14261" s="130">
        <v>-0.36826089404875001</v>
      </c>
    </row>
    <row r="14262" spans="1:5" x14ac:dyDescent="0.25">
      <c r="A14262" s="130">
        <v>74324.173747354202</v>
      </c>
      <c r="B14262" s="130">
        <v>1.20028210017606</v>
      </c>
      <c r="C14262" s="130">
        <v>1.0486645917375701</v>
      </c>
      <c r="D14262" s="130"/>
      <c r="E14262" s="130">
        <v>-0.36826737391291098</v>
      </c>
    </row>
    <row r="14263" spans="1:5" x14ac:dyDescent="0.25">
      <c r="A14263" s="130">
        <v>74328.420614884395</v>
      </c>
      <c r="B14263" s="130">
        <v>1.57215837371911</v>
      </c>
      <c r="C14263" s="130">
        <v>1.04862652632312</v>
      </c>
      <c r="D14263" s="130"/>
      <c r="E14263" s="130">
        <v>-0.36832738625373301</v>
      </c>
    </row>
    <row r="14264" spans="1:5" x14ac:dyDescent="0.25">
      <c r="A14264" s="130">
        <v>74329.014589078404</v>
      </c>
      <c r="B14264" s="130">
        <v>1.44721470734241</v>
      </c>
      <c r="C14264" s="130">
        <v>1.04862119731438</v>
      </c>
      <c r="D14264" s="130"/>
      <c r="E14264" s="130">
        <v>-0.36833577918377503</v>
      </c>
    </row>
    <row r="14265" spans="1:5" x14ac:dyDescent="0.25">
      <c r="A14265" s="130">
        <v>74331.166774160098</v>
      </c>
      <c r="B14265" s="130">
        <v>2.7243315711120699</v>
      </c>
      <c r="C14265" s="130">
        <v>1.0486018778683399</v>
      </c>
      <c r="D14265" s="130"/>
      <c r="E14265" s="130">
        <v>-0.36836618880378902</v>
      </c>
    </row>
    <row r="14266" spans="1:5" x14ac:dyDescent="0.25">
      <c r="A14266" s="130">
        <v>74332.152397254496</v>
      </c>
      <c r="B14266" s="130">
        <v>1.40556911845435</v>
      </c>
      <c r="C14266" s="130">
        <v>1.04859302476495</v>
      </c>
      <c r="D14266" s="130"/>
      <c r="E14266" s="130">
        <v>-0.368380114775537</v>
      </c>
    </row>
    <row r="14267" spans="1:5" x14ac:dyDescent="0.25">
      <c r="A14267" s="130">
        <v>74334.097220088996</v>
      </c>
      <c r="B14267" s="130">
        <v>1.5825584078553501</v>
      </c>
      <c r="C14267" s="130">
        <v>1.0485755457800301</v>
      </c>
      <c r="D14267" s="130"/>
      <c r="E14267" s="130">
        <v>-0.36840759239172599</v>
      </c>
    </row>
    <row r="14268" spans="1:5" x14ac:dyDescent="0.25">
      <c r="A14268" s="130">
        <v>74344.887710460302</v>
      </c>
      <c r="B14268" s="130">
        <v>1.3893737483372099</v>
      </c>
      <c r="C14268" s="130">
        <v>1.0484783232483199</v>
      </c>
      <c r="D14268" s="130"/>
      <c r="E14268" s="130">
        <v>-0.36856002303195401</v>
      </c>
    </row>
    <row r="14269" spans="1:5" x14ac:dyDescent="0.25">
      <c r="A14269" s="130">
        <v>74350.679764786706</v>
      </c>
      <c r="B14269" s="130">
        <v>-0.87272486558849205</v>
      </c>
      <c r="C14269" s="130">
        <v>1.04842596681726</v>
      </c>
      <c r="D14269" s="130"/>
      <c r="E14269" s="130">
        <v>-0.368641827176104</v>
      </c>
    </row>
    <row r="14270" spans="1:5" x14ac:dyDescent="0.25">
      <c r="A14270" s="130">
        <v>74365.638809850498</v>
      </c>
      <c r="B14270" s="130">
        <v>1.1048596332498</v>
      </c>
      <c r="C14270" s="130">
        <v>1.0482901995641001</v>
      </c>
      <c r="D14270" s="130"/>
      <c r="E14270" s="130">
        <v>-0.36885304762402699</v>
      </c>
    </row>
    <row r="14271" spans="1:5" x14ac:dyDescent="0.25">
      <c r="A14271" s="130">
        <v>74367.354325385997</v>
      </c>
      <c r="B14271" s="130">
        <v>-0.59066071534584796</v>
      </c>
      <c r="C14271" s="130">
        <v>1.0482745793739701</v>
      </c>
      <c r="D14271" s="130"/>
      <c r="E14271" s="130">
        <v>-0.36887726560322398</v>
      </c>
    </row>
    <row r="14272" spans="1:5" x14ac:dyDescent="0.25">
      <c r="A14272" s="130">
        <v>74384.804650472899</v>
      </c>
      <c r="B14272" s="130">
        <v>1.9192450917616199</v>
      </c>
      <c r="C14272" s="130">
        <v>1.0481151042030601</v>
      </c>
      <c r="D14272" s="130"/>
      <c r="E14272" s="130">
        <v>-0.36912355442701</v>
      </c>
    </row>
    <row r="14273" spans="1:5" x14ac:dyDescent="0.25">
      <c r="A14273" s="130">
        <v>74388.449486944999</v>
      </c>
      <c r="B14273" s="130">
        <v>2.5943531952818302</v>
      </c>
      <c r="C14273" s="130">
        <v>1.0480816604530601</v>
      </c>
      <c r="D14273" s="130"/>
      <c r="E14273" s="130">
        <v>-0.36917498328966297</v>
      </c>
    </row>
    <row r="14274" spans="1:5" x14ac:dyDescent="0.25">
      <c r="A14274" s="130">
        <v>74390.477606625602</v>
      </c>
      <c r="B14274" s="130">
        <v>0.45201220646560197</v>
      </c>
      <c r="C14274" s="130">
        <v>1.04806303109231</v>
      </c>
      <c r="D14274" s="130"/>
      <c r="E14274" s="130">
        <v>-0.369203598191364</v>
      </c>
    </row>
    <row r="14275" spans="1:5" x14ac:dyDescent="0.25">
      <c r="A14275" s="130">
        <v>74394.963331614097</v>
      </c>
      <c r="B14275" s="130">
        <v>1.21267747968101</v>
      </c>
      <c r="C14275" s="130">
        <v>1.0480217764802</v>
      </c>
      <c r="D14275" s="130"/>
      <c r="E14275" s="130">
        <v>-0.36926688259033802</v>
      </c>
    </row>
    <row r="14276" spans="1:5" x14ac:dyDescent="0.25">
      <c r="A14276" s="130">
        <v>74398.444919997797</v>
      </c>
      <c r="B14276" s="130">
        <v>0.90805988723312603</v>
      </c>
      <c r="C14276" s="130">
        <v>1.04798970857364</v>
      </c>
      <c r="D14276" s="130"/>
      <c r="E14276" s="130">
        <v>-0.369315995882601</v>
      </c>
    </row>
    <row r="14277" spans="1:5" x14ac:dyDescent="0.25">
      <c r="A14277" s="130">
        <v>74399.399874561204</v>
      </c>
      <c r="B14277" s="130">
        <v>2.0694203164603602</v>
      </c>
      <c r="C14277" s="130">
        <v>1.04798090540772</v>
      </c>
      <c r="D14277" s="130"/>
      <c r="E14277" s="130">
        <v>-0.36932946628991697</v>
      </c>
    </row>
    <row r="14278" spans="1:5" x14ac:dyDescent="0.25">
      <c r="A14278" s="130">
        <v>74418.072042699801</v>
      </c>
      <c r="B14278" s="130">
        <v>0.93335759289454601</v>
      </c>
      <c r="C14278" s="130">
        <v>1.04780814315235</v>
      </c>
      <c r="D14278" s="130"/>
      <c r="E14278" s="130">
        <v>-0.36959278904178799</v>
      </c>
    </row>
    <row r="14279" spans="1:5" x14ac:dyDescent="0.25">
      <c r="A14279" s="130">
        <v>74418.528820393301</v>
      </c>
      <c r="B14279" s="130">
        <v>1.60909479009954</v>
      </c>
      <c r="C14279" s="130">
        <v>1.0478039017731</v>
      </c>
      <c r="D14279" s="130"/>
      <c r="E14279" s="130">
        <v>-0.36959922920402599</v>
      </c>
    </row>
    <row r="14280" spans="1:5" x14ac:dyDescent="0.25">
      <c r="A14280" s="130">
        <v>74421.096572294395</v>
      </c>
      <c r="B14280" s="130">
        <v>1.47430955908405</v>
      </c>
      <c r="C14280" s="130">
        <v>1.04778004570154</v>
      </c>
      <c r="D14280" s="130"/>
      <c r="E14280" s="130">
        <v>-0.36963543089885798</v>
      </c>
    </row>
    <row r="14281" spans="1:5" x14ac:dyDescent="0.25">
      <c r="A14281" s="130">
        <v>74424.511039150893</v>
      </c>
      <c r="B14281" s="130">
        <v>1.5028933232938699</v>
      </c>
      <c r="C14281" s="130">
        <v>1.0477482879373501</v>
      </c>
      <c r="D14281" s="130"/>
      <c r="E14281" s="130">
        <v>-0.369683566560851</v>
      </c>
    </row>
    <row r="14282" spans="1:5" x14ac:dyDescent="0.25">
      <c r="A14282" s="130">
        <v>74439.735576888503</v>
      </c>
      <c r="B14282" s="130">
        <v>-0.37221780802843002</v>
      </c>
      <c r="C14282" s="130">
        <v>1.0476061980618301</v>
      </c>
      <c r="D14282" s="130"/>
      <c r="E14282" s="130">
        <v>-0.36989814650301001</v>
      </c>
    </row>
    <row r="14283" spans="1:5" x14ac:dyDescent="0.25">
      <c r="A14283" s="130">
        <v>74439.960515849103</v>
      </c>
      <c r="B14283" s="130">
        <v>1.24999885175643</v>
      </c>
      <c r="C14283" s="130">
        <v>1.0476040927628401</v>
      </c>
      <c r="D14283" s="130"/>
      <c r="E14283" s="130">
        <v>-0.36990131627204198</v>
      </c>
    </row>
    <row r="14284" spans="1:5" x14ac:dyDescent="0.25">
      <c r="A14284" s="130">
        <v>74445.540954479497</v>
      </c>
      <c r="B14284" s="130">
        <v>0.64256129824049601</v>
      </c>
      <c r="C14284" s="130">
        <v>1.0475518077030299</v>
      </c>
      <c r="D14284" s="130"/>
      <c r="E14284" s="130">
        <v>-0.36997994847437099</v>
      </c>
    </row>
    <row r="14285" spans="1:5" x14ac:dyDescent="0.25">
      <c r="A14285" s="130">
        <v>74451.507745645795</v>
      </c>
      <c r="B14285" s="130">
        <v>0.43210903344603802</v>
      </c>
      <c r="C14285" s="130">
        <v>1.0474957851742299</v>
      </c>
      <c r="D14285" s="130"/>
      <c r="E14285" s="130">
        <v>-0.37006401277915901</v>
      </c>
    </row>
    <row r="14286" spans="1:5" x14ac:dyDescent="0.25">
      <c r="A14286" s="130">
        <v>74452.503549507499</v>
      </c>
      <c r="B14286" s="130">
        <v>2.6568481741321901</v>
      </c>
      <c r="C14286" s="130">
        <v>1.04748642370097</v>
      </c>
      <c r="D14286" s="130"/>
      <c r="E14286" s="130">
        <v>-0.37007804116260901</v>
      </c>
    </row>
    <row r="14287" spans="1:5" x14ac:dyDescent="0.25">
      <c r="A14287" s="130">
        <v>74457.830866219607</v>
      </c>
      <c r="B14287" s="130">
        <v>1.19986867744448</v>
      </c>
      <c r="C14287" s="130">
        <v>1.04743628469364</v>
      </c>
      <c r="D14287" s="130"/>
      <c r="E14287" s="130">
        <v>-0.37015308391846402</v>
      </c>
    </row>
    <row r="14288" spans="1:5" x14ac:dyDescent="0.25">
      <c r="A14288" s="130">
        <v>74473.053217953202</v>
      </c>
      <c r="B14288" s="130">
        <v>0.42320068549623902</v>
      </c>
      <c r="C14288" s="130">
        <v>1.04729248579401</v>
      </c>
      <c r="D14288" s="130"/>
      <c r="E14288" s="130">
        <v>-0.37036745833836598</v>
      </c>
    </row>
    <row r="14289" spans="1:5" x14ac:dyDescent="0.25">
      <c r="A14289" s="130">
        <v>74478.658949734905</v>
      </c>
      <c r="B14289" s="130">
        <v>0.42477901511133198</v>
      </c>
      <c r="C14289" s="130">
        <v>1.0472393333309</v>
      </c>
      <c r="D14289" s="130"/>
      <c r="E14289" s="130">
        <v>-0.370446383055129</v>
      </c>
    </row>
    <row r="14290" spans="1:5" x14ac:dyDescent="0.25">
      <c r="A14290" s="130">
        <v>74496.0528480379</v>
      </c>
      <c r="B14290" s="130">
        <v>3.15814904329401</v>
      </c>
      <c r="C14290" s="130">
        <v>1.0470737339112901</v>
      </c>
      <c r="D14290" s="130"/>
      <c r="E14290" s="130">
        <v>-0.37069120801987898</v>
      </c>
    </row>
    <row r="14291" spans="1:5" x14ac:dyDescent="0.25">
      <c r="A14291" s="130">
        <v>74500.885649448101</v>
      </c>
      <c r="B14291" s="130">
        <v>-3.5229391113500402E-2</v>
      </c>
      <c r="C14291" s="130">
        <v>1.04702754267301</v>
      </c>
      <c r="D14291" s="130"/>
      <c r="E14291" s="130">
        <v>-0.37075921287442198</v>
      </c>
    </row>
    <row r="14292" spans="1:5" x14ac:dyDescent="0.25">
      <c r="A14292" s="130">
        <v>74515.429677045104</v>
      </c>
      <c r="B14292" s="130">
        <v>0.77889553676024903</v>
      </c>
      <c r="C14292" s="130">
        <v>1.0468880618916601</v>
      </c>
      <c r="D14292" s="130"/>
      <c r="E14292" s="130">
        <v>-0.37096382106251202</v>
      </c>
    </row>
    <row r="14293" spans="1:5" x14ac:dyDescent="0.25">
      <c r="A14293" s="130">
        <v>74526.349874172403</v>
      </c>
      <c r="B14293" s="130">
        <v>0.179979041741607</v>
      </c>
      <c r="C14293" s="130">
        <v>1.0467828714862599</v>
      </c>
      <c r="D14293" s="130"/>
      <c r="E14293" s="130">
        <v>-0.37111740081189998</v>
      </c>
    </row>
    <row r="14294" spans="1:5" x14ac:dyDescent="0.25">
      <c r="A14294" s="130">
        <v>74527.581383862693</v>
      </c>
      <c r="B14294" s="130">
        <v>1.5935796691642501</v>
      </c>
      <c r="C14294" s="130">
        <v>1.0467709839494801</v>
      </c>
      <c r="D14294" s="130"/>
      <c r="E14294" s="130">
        <v>-0.37113471798444297</v>
      </c>
    </row>
    <row r="14295" spans="1:5" x14ac:dyDescent="0.25">
      <c r="A14295" s="130">
        <v>74529.050261373704</v>
      </c>
      <c r="B14295" s="130">
        <v>1.88236025176116</v>
      </c>
      <c r="C14295" s="130">
        <v>1.04675679857208</v>
      </c>
      <c r="D14295" s="130"/>
      <c r="E14295" s="130">
        <v>-0.37115537228253298</v>
      </c>
    </row>
    <row r="14296" spans="1:5" x14ac:dyDescent="0.25">
      <c r="A14296" s="130">
        <v>74530.589035603101</v>
      </c>
      <c r="B14296" s="130">
        <v>0.82772970701658899</v>
      </c>
      <c r="C14296" s="130">
        <v>1.0467419305168599</v>
      </c>
      <c r="D14296" s="130"/>
      <c r="E14296" s="130">
        <v>-0.371177008624965</v>
      </c>
    </row>
    <row r="14297" spans="1:5" x14ac:dyDescent="0.25">
      <c r="A14297" s="130">
        <v>74532.6131724734</v>
      </c>
      <c r="B14297" s="130">
        <v>1.44107784863279</v>
      </c>
      <c r="C14297" s="130">
        <v>1.0467223608191301</v>
      </c>
      <c r="D14297" s="130"/>
      <c r="E14297" s="130">
        <v>-0.371205468301743</v>
      </c>
    </row>
    <row r="14298" spans="1:5" x14ac:dyDescent="0.25">
      <c r="A14298" s="130">
        <v>74532.657979459706</v>
      </c>
      <c r="B14298" s="130">
        <v>3.4872157501220101E-2</v>
      </c>
      <c r="C14298" s="130">
        <v>1.0467219274642301</v>
      </c>
      <c r="D14298" s="130"/>
      <c r="E14298" s="130">
        <v>-0.37120609827900503</v>
      </c>
    </row>
    <row r="14299" spans="1:5" x14ac:dyDescent="0.25">
      <c r="A14299" s="130">
        <v>74533.987591878002</v>
      </c>
      <c r="B14299" s="130">
        <v>1.01395994594331</v>
      </c>
      <c r="C14299" s="130">
        <v>1.0467090649731901</v>
      </c>
      <c r="D14299" s="130"/>
      <c r="E14299" s="130">
        <v>-0.37122479205050402</v>
      </c>
    </row>
    <row r="14300" spans="1:5" x14ac:dyDescent="0.25">
      <c r="A14300" s="130">
        <v>74543.841228839505</v>
      </c>
      <c r="B14300" s="130">
        <v>-1.29714433998007E-2</v>
      </c>
      <c r="C14300" s="130">
        <v>1.0466135602359801</v>
      </c>
      <c r="D14300" s="130"/>
      <c r="E14300" s="130">
        <v>-0.37136331102273601</v>
      </c>
    </row>
    <row r="14301" spans="1:5" x14ac:dyDescent="0.25">
      <c r="A14301" s="130">
        <v>74547.460668608604</v>
      </c>
      <c r="B14301" s="130">
        <v>1.1500215802940901</v>
      </c>
      <c r="C14301" s="130">
        <v>1.0465783990308599</v>
      </c>
      <c r="D14301" s="130"/>
      <c r="E14301" s="130">
        <v>-0.371414183488814</v>
      </c>
    </row>
    <row r="14302" spans="1:5" x14ac:dyDescent="0.25">
      <c r="A14302" s="130">
        <v>74555.430520022797</v>
      </c>
      <c r="B14302" s="130">
        <v>1.10883879207337</v>
      </c>
      <c r="C14302" s="130">
        <v>1.04650082370333</v>
      </c>
      <c r="D14302" s="130"/>
      <c r="E14302" s="130">
        <v>-0.371526186675397</v>
      </c>
    </row>
    <row r="14303" spans="1:5" x14ac:dyDescent="0.25">
      <c r="A14303" s="130">
        <v>74568.838600865405</v>
      </c>
      <c r="B14303" s="130">
        <v>1.3934421120951299</v>
      </c>
      <c r="C14303" s="130">
        <v>1.046369845022</v>
      </c>
      <c r="D14303" s="130"/>
      <c r="E14303" s="130">
        <v>-0.37171456623124999</v>
      </c>
    </row>
    <row r="14304" spans="1:5" x14ac:dyDescent="0.25">
      <c r="A14304" s="130">
        <v>74580.601679792802</v>
      </c>
      <c r="B14304" s="130">
        <v>1.0532758238029001</v>
      </c>
      <c r="C14304" s="130">
        <v>1.0462544524430799</v>
      </c>
      <c r="D14304" s="130"/>
      <c r="E14304" s="130">
        <v>-0.37187978339445199</v>
      </c>
    </row>
    <row r="14305" spans="1:5" x14ac:dyDescent="0.25">
      <c r="A14305" s="130">
        <v>74585.954654001805</v>
      </c>
      <c r="B14305" s="130">
        <v>-0.51761341733983501</v>
      </c>
      <c r="C14305" s="130">
        <v>1.0462017922403799</v>
      </c>
      <c r="D14305" s="130"/>
      <c r="E14305" s="130">
        <v>-0.37195495241648902</v>
      </c>
    </row>
    <row r="14306" spans="1:5" x14ac:dyDescent="0.25">
      <c r="A14306" s="130">
        <v>74593.379065257803</v>
      </c>
      <c r="B14306" s="130">
        <v>1.34754451308965</v>
      </c>
      <c r="C14306" s="130">
        <v>1.0461286003566499</v>
      </c>
      <c r="D14306" s="130"/>
      <c r="E14306" s="130">
        <v>-0.37205919335377102</v>
      </c>
    </row>
    <row r="14307" spans="1:5" x14ac:dyDescent="0.25">
      <c r="A14307" s="130">
        <v>74594.382365286801</v>
      </c>
      <c r="B14307" s="130">
        <v>0.117797304359213</v>
      </c>
      <c r="C14307" s="130">
        <v>1.04611869586499</v>
      </c>
      <c r="D14307" s="130"/>
      <c r="E14307" s="130">
        <v>-0.37207327854096001</v>
      </c>
    </row>
    <row r="14308" spans="1:5" x14ac:dyDescent="0.25">
      <c r="A14308" s="130">
        <v>74597.877007303803</v>
      </c>
      <c r="B14308" s="130">
        <v>1.3379972759869601</v>
      </c>
      <c r="C14308" s="130">
        <v>1.04608417165776</v>
      </c>
      <c r="D14308" s="130"/>
      <c r="E14308" s="130">
        <v>-0.37212233664417199</v>
      </c>
    </row>
    <row r="14309" spans="1:5" x14ac:dyDescent="0.25">
      <c r="A14309" s="130">
        <v>74602.156591628896</v>
      </c>
      <c r="B14309" s="130">
        <v>0.99083906981152203</v>
      </c>
      <c r="C14309" s="130">
        <v>1.0460418391556501</v>
      </c>
      <c r="D14309" s="130"/>
      <c r="E14309" s="130">
        <v>-0.37218240816393</v>
      </c>
    </row>
    <row r="14310" spans="1:5" x14ac:dyDescent="0.25">
      <c r="A14310" s="130">
        <v>74619.645562977501</v>
      </c>
      <c r="B14310" s="130">
        <v>0.83999578869196101</v>
      </c>
      <c r="C14310" s="130">
        <v>1.0458682303259501</v>
      </c>
      <c r="D14310" s="130"/>
      <c r="E14310" s="130">
        <v>-0.372427831841808</v>
      </c>
    </row>
    <row r="14311" spans="1:5" x14ac:dyDescent="0.25">
      <c r="A14311" s="130">
        <v>74641.759033542403</v>
      </c>
      <c r="B14311" s="130">
        <v>1.42944163600112</v>
      </c>
      <c r="C14311" s="130">
        <v>1.0456473137922</v>
      </c>
      <c r="D14311" s="130"/>
      <c r="E14311" s="130">
        <v>-0.37273800220953102</v>
      </c>
    </row>
    <row r="14312" spans="1:5" x14ac:dyDescent="0.25">
      <c r="A14312" s="130">
        <v>74646.757226544301</v>
      </c>
      <c r="B14312" s="130">
        <v>1.90150943734708</v>
      </c>
      <c r="C14312" s="130">
        <v>1.04559716554979</v>
      </c>
      <c r="D14312" s="130"/>
      <c r="E14312" s="130">
        <v>-0.37280808535071502</v>
      </c>
    </row>
    <row r="14313" spans="1:5" x14ac:dyDescent="0.25">
      <c r="A14313" s="130">
        <v>74647.611552260103</v>
      </c>
      <c r="B14313" s="130">
        <v>1.7746705337644599</v>
      </c>
      <c r="C14313" s="130">
        <v>1.0455885859376499</v>
      </c>
      <c r="D14313" s="130"/>
      <c r="E14313" s="130">
        <v>-0.37282006359566</v>
      </c>
    </row>
    <row r="14314" spans="1:5" x14ac:dyDescent="0.25">
      <c r="A14314" s="130">
        <v>74651.346476458406</v>
      </c>
      <c r="B14314" s="130">
        <v>1.1881218924858099</v>
      </c>
      <c r="C14314" s="130">
        <v>1.04555105061571</v>
      </c>
      <c r="D14314" s="130"/>
      <c r="E14314" s="130">
        <v>-0.37287242693488598</v>
      </c>
    </row>
    <row r="14315" spans="1:5" x14ac:dyDescent="0.25">
      <c r="A14315" s="130">
        <v>74652.742738872606</v>
      </c>
      <c r="B14315" s="130">
        <v>-0.66228628768433295</v>
      </c>
      <c r="C14315" s="130">
        <v>1.0455370070904</v>
      </c>
      <c r="D14315" s="130"/>
      <c r="E14315" s="130">
        <v>-0.37289200120460297</v>
      </c>
    </row>
    <row r="14316" spans="1:5" x14ac:dyDescent="0.25">
      <c r="A14316" s="130">
        <v>74656.294626922798</v>
      </c>
      <c r="B14316" s="130">
        <v>0.79632297923228901</v>
      </c>
      <c r="C14316" s="130">
        <v>1.0455012546288001</v>
      </c>
      <c r="D14316" s="130"/>
      <c r="E14316" s="130">
        <v>-0.37294179230633301</v>
      </c>
    </row>
    <row r="14317" spans="1:5" x14ac:dyDescent="0.25">
      <c r="A14317" s="130">
        <v>74659.287826658096</v>
      </c>
      <c r="B14317" s="130">
        <v>1.6763836936666701</v>
      </c>
      <c r="C14317" s="130">
        <v>1.04547109485649</v>
      </c>
      <c r="D14317" s="130"/>
      <c r="E14317" s="130">
        <v>-0.37298374827055902</v>
      </c>
    </row>
    <row r="14318" spans="1:5" x14ac:dyDescent="0.25">
      <c r="A14318" s="130">
        <v>74667.077556878503</v>
      </c>
      <c r="B14318" s="130">
        <v>1.75355484965716</v>
      </c>
      <c r="C14318" s="130">
        <v>1.0453924723857999</v>
      </c>
      <c r="D14318" s="130"/>
      <c r="E14318" s="130">
        <v>-0.37309292338782002</v>
      </c>
    </row>
    <row r="14319" spans="1:5" x14ac:dyDescent="0.25">
      <c r="A14319" s="130">
        <v>74668.697090304297</v>
      </c>
      <c r="B14319" s="130">
        <v>0.987532164010818</v>
      </c>
      <c r="C14319" s="130">
        <v>1.04537610230455</v>
      </c>
      <c r="D14319" s="130"/>
      <c r="E14319" s="130">
        <v>-0.373115618986607</v>
      </c>
    </row>
    <row r="14320" spans="1:5" x14ac:dyDescent="0.25">
      <c r="A14320" s="130">
        <v>74677.053466699901</v>
      </c>
      <c r="B14320" s="130">
        <v>0.91402726755314101</v>
      </c>
      <c r="C14320" s="130">
        <v>1.04529150600905</v>
      </c>
      <c r="D14320" s="130"/>
      <c r="E14320" s="130">
        <v>-0.37323270829334598</v>
      </c>
    </row>
    <row r="14321" spans="1:5" x14ac:dyDescent="0.25">
      <c r="A14321" s="130">
        <v>74685.082993783304</v>
      </c>
      <c r="B14321" s="130">
        <v>1.92841025528245</v>
      </c>
      <c r="C14321" s="130">
        <v>1.0452100125011301</v>
      </c>
      <c r="D14321" s="130"/>
      <c r="E14321" s="130">
        <v>-0.37334519546926598</v>
      </c>
    </row>
    <row r="14322" spans="1:5" x14ac:dyDescent="0.25">
      <c r="A14322" s="130">
        <v>74685.691058895798</v>
      </c>
      <c r="B14322" s="130">
        <v>1.0066227711660301</v>
      </c>
      <c r="C14322" s="130">
        <v>1.04520383290019</v>
      </c>
      <c r="D14322" s="130"/>
      <c r="E14322" s="130">
        <v>-0.37335371307839599</v>
      </c>
    </row>
    <row r="14323" spans="1:5" x14ac:dyDescent="0.25">
      <c r="A14323" s="130">
        <v>74687.190860867398</v>
      </c>
      <c r="B14323" s="130">
        <v>0.76992605634898004</v>
      </c>
      <c r="C14323" s="130">
        <v>1.0451885858846</v>
      </c>
      <c r="D14323" s="130"/>
      <c r="E14323" s="130">
        <v>-0.37337472135642402</v>
      </c>
    </row>
    <row r="14324" spans="1:5" x14ac:dyDescent="0.25">
      <c r="A14324" s="130">
        <v>74690.519405237399</v>
      </c>
      <c r="B14324" s="130">
        <v>-1.57807998814374E-2</v>
      </c>
      <c r="C14324" s="130">
        <v>1.0451547227706299</v>
      </c>
      <c r="D14324" s="130"/>
      <c r="E14324" s="130">
        <v>-0.37342134277668798</v>
      </c>
    </row>
    <row r="14325" spans="1:5" x14ac:dyDescent="0.25">
      <c r="A14325" s="130">
        <v>74714.342231282499</v>
      </c>
      <c r="B14325" s="130">
        <v>0.88004684540807798</v>
      </c>
      <c r="C14325" s="130">
        <v>1.0449113548853599</v>
      </c>
      <c r="D14325" s="130"/>
      <c r="E14325" s="130">
        <v>-0.37375490874106498</v>
      </c>
    </row>
    <row r="14326" spans="1:5" x14ac:dyDescent="0.25">
      <c r="A14326" s="130">
        <v>74718.704342640995</v>
      </c>
      <c r="B14326" s="130">
        <v>-0.87537634140411003</v>
      </c>
      <c r="C14326" s="130">
        <v>1.04486660239967</v>
      </c>
      <c r="D14326" s="130"/>
      <c r="E14326" s="130">
        <v>-0.37381596597448502</v>
      </c>
    </row>
    <row r="14327" spans="1:5" x14ac:dyDescent="0.25">
      <c r="A14327" s="130">
        <v>74719.066728344493</v>
      </c>
      <c r="B14327" s="130">
        <v>-0.15749582840328699</v>
      </c>
      <c r="C14327" s="130">
        <v>1.0448628819132599</v>
      </c>
      <c r="D14327" s="130"/>
      <c r="E14327" s="130">
        <v>-0.37382103806060302</v>
      </c>
    </row>
    <row r="14328" spans="1:5" x14ac:dyDescent="0.25">
      <c r="A14328" s="130">
        <v>74724.693671674206</v>
      </c>
      <c r="B14328" s="130">
        <v>0.55271495234263701</v>
      </c>
      <c r="C14328" s="130">
        <v>1.04480506017535</v>
      </c>
      <c r="D14328" s="130"/>
      <c r="E14328" s="130">
        <v>-0.37389978916552402</v>
      </c>
    </row>
    <row r="14329" spans="1:5" x14ac:dyDescent="0.25">
      <c r="A14329" s="130">
        <v>74729.209114711004</v>
      </c>
      <c r="B14329" s="130">
        <v>1.57198460495602</v>
      </c>
      <c r="C14329" s="130">
        <v>1.0447585896506399</v>
      </c>
      <c r="D14329" s="130"/>
      <c r="E14329" s="130">
        <v>-0.37396297667455303</v>
      </c>
    </row>
    <row r="14330" spans="1:5" x14ac:dyDescent="0.25">
      <c r="A14330" s="130">
        <v>74742.466172106797</v>
      </c>
      <c r="B14330" s="130">
        <v>2.6821754187260201</v>
      </c>
      <c r="C14330" s="130">
        <v>1.0446217939400799</v>
      </c>
      <c r="D14330" s="130"/>
      <c r="E14330" s="130">
        <v>-0.37414845139706798</v>
      </c>
    </row>
    <row r="14331" spans="1:5" x14ac:dyDescent="0.25">
      <c r="A14331" s="130">
        <v>74745.790187401799</v>
      </c>
      <c r="B14331" s="130">
        <v>0.64781930280879396</v>
      </c>
      <c r="C14331" s="130">
        <v>1.0445874101441199</v>
      </c>
      <c r="D14331" s="130"/>
      <c r="E14331" s="130">
        <v>-0.37419494718463198</v>
      </c>
    </row>
    <row r="14332" spans="1:5" x14ac:dyDescent="0.25">
      <c r="A14332" s="130">
        <v>74746.310639535499</v>
      </c>
      <c r="B14332" s="130">
        <v>-5.7567407356073901E-2</v>
      </c>
      <c r="C14332" s="130">
        <v>1.0445820235071599</v>
      </c>
      <c r="D14332" s="130"/>
      <c r="E14332" s="130">
        <v>-0.37420222684674498</v>
      </c>
    </row>
    <row r="14333" spans="1:5" x14ac:dyDescent="0.25">
      <c r="A14333" s="130">
        <v>74747.310954586705</v>
      </c>
      <c r="B14333" s="130">
        <v>2.4164515536864801</v>
      </c>
      <c r="C14333" s="130">
        <v>1.04457166800964</v>
      </c>
      <c r="D14333" s="130"/>
      <c r="E14333" s="130">
        <v>-0.37421621818497203</v>
      </c>
    </row>
    <row r="14334" spans="1:5" x14ac:dyDescent="0.25">
      <c r="A14334" s="130">
        <v>74755.823194915894</v>
      </c>
      <c r="B14334" s="130">
        <v>-1.26978832874447</v>
      </c>
      <c r="C14334" s="130">
        <v>1.0444834240352301</v>
      </c>
      <c r="D14334" s="130"/>
      <c r="E14334" s="130">
        <v>-0.37433526463286898</v>
      </c>
    </row>
    <row r="14335" spans="1:5" x14ac:dyDescent="0.25">
      <c r="A14335" s="130">
        <v>74758.564105820202</v>
      </c>
      <c r="B14335" s="130">
        <v>1.3097040991409299</v>
      </c>
      <c r="C14335" s="130">
        <v>1.0444549629189199</v>
      </c>
      <c r="D14335" s="130"/>
      <c r="E14335" s="130">
        <v>-0.374373591954962</v>
      </c>
    </row>
    <row r="14336" spans="1:5" x14ac:dyDescent="0.25">
      <c r="A14336" s="130">
        <v>74760.160611491505</v>
      </c>
      <c r="B14336" s="130">
        <v>1.59818178499829</v>
      </c>
      <c r="C14336" s="130">
        <v>1.0444383745914501</v>
      </c>
      <c r="D14336" s="130"/>
      <c r="E14336" s="130">
        <v>-0.37439591540342299</v>
      </c>
    </row>
    <row r="14337" spans="1:5" x14ac:dyDescent="0.25">
      <c r="A14337" s="130">
        <v>74760.597291986502</v>
      </c>
      <c r="B14337" s="130">
        <v>1.46827702110781</v>
      </c>
      <c r="C14337" s="130">
        <v>1.04443383596174</v>
      </c>
      <c r="D14337" s="130"/>
      <c r="E14337" s="130">
        <v>-0.37440202122281302</v>
      </c>
    </row>
    <row r="14338" spans="1:5" x14ac:dyDescent="0.25">
      <c r="A14338" s="130">
        <v>74762.198148807598</v>
      </c>
      <c r="B14338" s="130">
        <v>2.4735014265225401</v>
      </c>
      <c r="C14338" s="130">
        <v>1.0444171925465899</v>
      </c>
      <c r="D14338" s="130"/>
      <c r="E14338" s="130">
        <v>-0.37442440441223301</v>
      </c>
    </row>
    <row r="14339" spans="1:5" x14ac:dyDescent="0.25">
      <c r="A14339" s="130">
        <v>74767.677722259104</v>
      </c>
      <c r="B14339" s="130">
        <v>0.95967146137800896</v>
      </c>
      <c r="C14339" s="130">
        <v>1.04436016506037</v>
      </c>
      <c r="D14339" s="130"/>
      <c r="E14339" s="130">
        <v>-0.37450101329355601</v>
      </c>
    </row>
    <row r="14340" spans="1:5" x14ac:dyDescent="0.25">
      <c r="A14340" s="130">
        <v>74774.115123524898</v>
      </c>
      <c r="B14340" s="130">
        <v>1.23826974012062</v>
      </c>
      <c r="C14340" s="130">
        <v>1.0442930532624899</v>
      </c>
      <c r="D14340" s="130"/>
      <c r="E14340" s="130">
        <v>-0.374591000443801</v>
      </c>
    </row>
    <row r="14341" spans="1:5" x14ac:dyDescent="0.25">
      <c r="A14341" s="130">
        <v>74775.335757216497</v>
      </c>
      <c r="B14341" s="130">
        <v>0.87935220792851898</v>
      </c>
      <c r="C14341" s="130">
        <v>1.0442803136974399</v>
      </c>
      <c r="D14341" s="130"/>
      <c r="E14341" s="130">
        <v>-0.37460806186269402</v>
      </c>
    </row>
    <row r="14342" spans="1:5" x14ac:dyDescent="0.25">
      <c r="A14342" s="130">
        <v>74782.467874202106</v>
      </c>
      <c r="B14342" s="130">
        <v>-0.288309853818081</v>
      </c>
      <c r="C14342" s="130">
        <v>1.0442057872110599</v>
      </c>
      <c r="D14342" s="130"/>
      <c r="E14342" s="130">
        <v>-0.37470774105179699</v>
      </c>
    </row>
    <row r="14343" spans="1:5" x14ac:dyDescent="0.25">
      <c r="A14343" s="130">
        <v>74814.714438564595</v>
      </c>
      <c r="B14343" s="130">
        <v>1.2504743333103101</v>
      </c>
      <c r="C14343" s="130">
        <v>1.04386692807291</v>
      </c>
      <c r="D14343" s="130"/>
      <c r="E14343" s="130">
        <v>-0.37515820841753</v>
      </c>
    </row>
    <row r="14344" spans="1:5" x14ac:dyDescent="0.25">
      <c r="A14344" s="130">
        <v>74815.509505216396</v>
      </c>
      <c r="B14344" s="130">
        <v>1.0643277718072901</v>
      </c>
      <c r="C14344" s="130">
        <v>1.0438585340912701</v>
      </c>
      <c r="D14344" s="130"/>
      <c r="E14344" s="130">
        <v>-0.375169310655178</v>
      </c>
    </row>
    <row r="14345" spans="1:5" x14ac:dyDescent="0.25">
      <c r="A14345" s="130">
        <v>74818.932040748899</v>
      </c>
      <c r="B14345" s="130">
        <v>0.26194906703735898</v>
      </c>
      <c r="C14345" s="130">
        <v>1.0438223790019201</v>
      </c>
      <c r="D14345" s="130"/>
      <c r="E14345" s="130">
        <v>-0.37521710019953802</v>
      </c>
    </row>
    <row r="14346" spans="1:5" x14ac:dyDescent="0.25">
      <c r="A14346" s="130">
        <v>74849.725628536893</v>
      </c>
      <c r="B14346" s="130">
        <v>0.90976094620343095</v>
      </c>
      <c r="C14346" s="130">
        <v>1.04349552697745</v>
      </c>
      <c r="D14346" s="130"/>
      <c r="E14346" s="130">
        <v>-0.37564690015735303</v>
      </c>
    </row>
    <row r="14347" spans="1:5" x14ac:dyDescent="0.25">
      <c r="A14347" s="130">
        <v>74851.127857531494</v>
      </c>
      <c r="B14347" s="130">
        <v>1.57338374063474</v>
      </c>
      <c r="C14347" s="130">
        <v>1.0434805770653901</v>
      </c>
      <c r="D14347" s="130"/>
      <c r="E14347" s="130">
        <v>-0.37566646411874699</v>
      </c>
    </row>
    <row r="14348" spans="1:5" x14ac:dyDescent="0.25">
      <c r="A14348" s="130">
        <v>74851.238574810501</v>
      </c>
      <c r="B14348" s="130">
        <v>1.1042490041633899</v>
      </c>
      <c r="C14348" s="130">
        <v>1.04347939640465</v>
      </c>
      <c r="D14348" s="130"/>
      <c r="E14348" s="130">
        <v>-0.37566800882305201</v>
      </c>
    </row>
    <row r="14349" spans="1:5" x14ac:dyDescent="0.25">
      <c r="A14349" s="130">
        <v>74856.923806500097</v>
      </c>
      <c r="B14349" s="130">
        <v>1.5624225235856499</v>
      </c>
      <c r="C14349" s="130">
        <v>1.04341872245728</v>
      </c>
      <c r="D14349" s="130"/>
      <c r="E14349" s="130">
        <v>-0.37574732245842801</v>
      </c>
    </row>
    <row r="14350" spans="1:5" x14ac:dyDescent="0.25">
      <c r="A14350" s="130">
        <v>74856.931987483593</v>
      </c>
      <c r="B14350" s="130">
        <v>1.0931888511022101</v>
      </c>
      <c r="C14350" s="130">
        <v>1.0434186350802399</v>
      </c>
      <c r="D14350" s="130"/>
      <c r="E14350" s="130">
        <v>-0.37574743658203202</v>
      </c>
    </row>
    <row r="14351" spans="1:5" x14ac:dyDescent="0.25">
      <c r="A14351" s="130">
        <v>74863.445693947593</v>
      </c>
      <c r="B14351" s="130">
        <v>2.1971227695625899</v>
      </c>
      <c r="C14351" s="130">
        <v>1.04334900355658</v>
      </c>
      <c r="D14351" s="130"/>
      <c r="E14351" s="130">
        <v>-0.37583829477547698</v>
      </c>
    </row>
    <row r="14352" spans="1:5" x14ac:dyDescent="0.25">
      <c r="A14352" s="130">
        <v>74875.390252374098</v>
      </c>
      <c r="B14352" s="130">
        <v>0.66149084996853802</v>
      </c>
      <c r="C14352" s="130">
        <v>1.04322099607893</v>
      </c>
      <c r="D14352" s="130"/>
      <c r="E14352" s="130">
        <v>-0.37600486972054198</v>
      </c>
    </row>
    <row r="14353" spans="1:5" x14ac:dyDescent="0.25">
      <c r="A14353" s="130">
        <v>74878.1050509786</v>
      </c>
      <c r="B14353" s="130">
        <v>0.62841901517896004</v>
      </c>
      <c r="C14353" s="130">
        <v>1.0431918444999499</v>
      </c>
      <c r="D14353" s="130"/>
      <c r="E14353" s="130">
        <v>-0.37604272275584</v>
      </c>
    </row>
    <row r="14354" spans="1:5" x14ac:dyDescent="0.25">
      <c r="A14354" s="130">
        <v>74892.827446019597</v>
      </c>
      <c r="B14354" s="130">
        <v>0.873511668977067</v>
      </c>
      <c r="C14354" s="130">
        <v>1.04303338489019</v>
      </c>
      <c r="D14354" s="130"/>
      <c r="E14354" s="130">
        <v>-0.37624795737510403</v>
      </c>
    </row>
    <row r="14355" spans="1:5" x14ac:dyDescent="0.25">
      <c r="A14355" s="130">
        <v>74893.314044544895</v>
      </c>
      <c r="B14355" s="130">
        <v>0.63325168652625896</v>
      </c>
      <c r="C14355" s="130">
        <v>1.04302813690486</v>
      </c>
      <c r="D14355" s="130"/>
      <c r="E14355" s="130">
        <v>-0.376254739466512</v>
      </c>
    </row>
    <row r="14356" spans="1:5" x14ac:dyDescent="0.25">
      <c r="A14356" s="130">
        <v>74919.208753030005</v>
      </c>
      <c r="B14356" s="130">
        <v>0.53932670195679899</v>
      </c>
      <c r="C14356" s="130">
        <v>1.04274788458838</v>
      </c>
      <c r="D14356" s="130"/>
      <c r="E14356" s="130">
        <v>-0.37661553936782299</v>
      </c>
    </row>
    <row r="14357" spans="1:5" x14ac:dyDescent="0.25">
      <c r="A14357" s="130">
        <v>74919.376327014397</v>
      </c>
      <c r="B14357" s="130">
        <v>2.2639972598535598</v>
      </c>
      <c r="C14357" s="130">
        <v>1.04274606475334</v>
      </c>
      <c r="D14357" s="130"/>
      <c r="E14357" s="130">
        <v>-0.37661787350412301</v>
      </c>
    </row>
    <row r="14358" spans="1:5" x14ac:dyDescent="0.25">
      <c r="A14358" s="130">
        <v>74922.159581186599</v>
      </c>
      <c r="B14358" s="130">
        <v>1.4874404515074799</v>
      </c>
      <c r="C14358" s="130">
        <v>1.04271582726759</v>
      </c>
      <c r="D14358" s="130"/>
      <c r="E14358" s="130">
        <v>-0.37665664005125299</v>
      </c>
    </row>
    <row r="14359" spans="1:5" x14ac:dyDescent="0.25">
      <c r="A14359" s="130">
        <v>74924.354008215203</v>
      </c>
      <c r="B14359" s="130">
        <v>0.27013177188446302</v>
      </c>
      <c r="C14359" s="130">
        <v>1.04269197135979</v>
      </c>
      <c r="D14359" s="130"/>
      <c r="E14359" s="130">
        <v>-0.37668720329741401</v>
      </c>
    </row>
    <row r="14360" spans="1:5" x14ac:dyDescent="0.25">
      <c r="A14360" s="130">
        <v>74928.611623113393</v>
      </c>
      <c r="B14360" s="130">
        <v>1.1605643033167501</v>
      </c>
      <c r="C14360" s="130">
        <v>1.04264564737094</v>
      </c>
      <c r="D14360" s="130"/>
      <c r="E14360" s="130">
        <v>-0.37674649734861199</v>
      </c>
    </row>
    <row r="14361" spans="1:5" x14ac:dyDescent="0.25">
      <c r="A14361" s="130">
        <v>74935.457995012504</v>
      </c>
      <c r="B14361" s="130">
        <v>0.94119709625653003</v>
      </c>
      <c r="C14361" s="130">
        <v>1.0425710495885401</v>
      </c>
      <c r="D14361" s="130"/>
      <c r="E14361" s="130">
        <v>-0.37684183126598603</v>
      </c>
    </row>
    <row r="14362" spans="1:5" x14ac:dyDescent="0.25">
      <c r="A14362" s="130">
        <v>74937.384554464094</v>
      </c>
      <c r="B14362" s="130">
        <v>1.3672241536943699</v>
      </c>
      <c r="C14362" s="130">
        <v>1.0425500340385301</v>
      </c>
      <c r="D14362" s="130"/>
      <c r="E14362" s="130">
        <v>-0.37686865527669</v>
      </c>
    </row>
    <row r="14363" spans="1:5" x14ac:dyDescent="0.25">
      <c r="A14363" s="130">
        <v>74938.724435519805</v>
      </c>
      <c r="B14363" s="130">
        <v>0.69607943538005901</v>
      </c>
      <c r="C14363" s="130">
        <v>1.0425354120071799</v>
      </c>
      <c r="D14363" s="130"/>
      <c r="E14363" s="130">
        <v>-0.376887310074624</v>
      </c>
    </row>
    <row r="14364" spans="1:5" x14ac:dyDescent="0.25">
      <c r="A14364" s="130">
        <v>74952.785303648794</v>
      </c>
      <c r="B14364" s="130">
        <v>0.58111766806294696</v>
      </c>
      <c r="C14364" s="130">
        <v>1.04238166247879</v>
      </c>
      <c r="D14364" s="130"/>
      <c r="E14364" s="130">
        <v>-0.37708303959260397</v>
      </c>
    </row>
    <row r="14365" spans="1:5" x14ac:dyDescent="0.25">
      <c r="A14365" s="130">
        <v>74955.771283513095</v>
      </c>
      <c r="B14365" s="130">
        <v>0.59941191403705096</v>
      </c>
      <c r="C14365" s="130">
        <v>1.0423489407553399</v>
      </c>
      <c r="D14365" s="130"/>
      <c r="E14365" s="130">
        <v>-0.377124596422585</v>
      </c>
    </row>
    <row r="14366" spans="1:5" x14ac:dyDescent="0.25">
      <c r="A14366" s="130">
        <v>74966.647417753396</v>
      </c>
      <c r="B14366" s="130">
        <v>1.2336761316286999</v>
      </c>
      <c r="C14366" s="130">
        <v>1.04222954474038</v>
      </c>
      <c r="D14366" s="130"/>
      <c r="E14366" s="130">
        <v>-0.37727593792305097</v>
      </c>
    </row>
    <row r="14367" spans="1:5" x14ac:dyDescent="0.25">
      <c r="A14367" s="130">
        <v>74970.4581199409</v>
      </c>
      <c r="B14367" s="130">
        <v>0.53508838445677198</v>
      </c>
      <c r="C14367" s="130">
        <v>1.0421876337150799</v>
      </c>
      <c r="D14367" s="130"/>
      <c r="E14367" s="130">
        <v>-0.37732895455747301</v>
      </c>
    </row>
    <row r="14368" spans="1:5" x14ac:dyDescent="0.25">
      <c r="A14368" s="130">
        <v>74974.0510810907</v>
      </c>
      <c r="B14368" s="130">
        <v>1.3538469843688901</v>
      </c>
      <c r="C14368" s="130">
        <v>1.04214808052977</v>
      </c>
      <c r="D14368" s="130"/>
      <c r="E14368" s="130">
        <v>-0.37737893742851603</v>
      </c>
    </row>
    <row r="14369" spans="1:5" x14ac:dyDescent="0.25">
      <c r="A14369" s="130">
        <v>74998.353334252795</v>
      </c>
      <c r="B14369" s="130">
        <v>1.18019822063993</v>
      </c>
      <c r="C14369" s="130">
        <v>1.04187961192478</v>
      </c>
      <c r="D14369" s="130"/>
      <c r="E14369" s="130">
        <v>-0.37771690135859498</v>
      </c>
    </row>
    <row r="14370" spans="1:5" x14ac:dyDescent="0.25">
      <c r="A14370" s="130">
        <v>75018.399322660902</v>
      </c>
      <c r="B14370" s="130">
        <v>0.64888553118467296</v>
      </c>
      <c r="C14370" s="130">
        <v>1.0416569427376201</v>
      </c>
      <c r="D14370" s="130"/>
      <c r="E14370" s="130">
        <v>-0.37799552702601602</v>
      </c>
    </row>
    <row r="14371" spans="1:5" x14ac:dyDescent="0.25">
      <c r="A14371" s="130">
        <v>75029.665986240099</v>
      </c>
      <c r="B14371" s="130">
        <v>1.5502262880700199</v>
      </c>
      <c r="C14371" s="130">
        <v>1.04153131346829</v>
      </c>
      <c r="D14371" s="130"/>
      <c r="E14371" s="130">
        <v>-0.37815206748079799</v>
      </c>
    </row>
    <row r="14372" spans="1:5" x14ac:dyDescent="0.25">
      <c r="A14372" s="130">
        <v>75030.307678705198</v>
      </c>
      <c r="B14372" s="130">
        <v>1.0606494178852599</v>
      </c>
      <c r="C14372" s="130">
        <v>1.0415241479076101</v>
      </c>
      <c r="D14372" s="130"/>
      <c r="E14372" s="130">
        <v>-0.37816098197029702</v>
      </c>
    </row>
    <row r="14373" spans="1:5" x14ac:dyDescent="0.25">
      <c r="A14373" s="130">
        <v>75037.798698811195</v>
      </c>
      <c r="B14373" s="130">
        <v>2.2438065903108702</v>
      </c>
      <c r="C14373" s="130">
        <v>1.04144041596959</v>
      </c>
      <c r="D14373" s="130"/>
      <c r="E14373" s="130">
        <v>-0.37826503826524699</v>
      </c>
    </row>
    <row r="14374" spans="1:5" x14ac:dyDescent="0.25">
      <c r="A14374" s="130">
        <v>75038.211121668995</v>
      </c>
      <c r="B14374" s="130">
        <v>1.57087112033176</v>
      </c>
      <c r="C14374" s="130">
        <v>1.04143580165838</v>
      </c>
      <c r="D14374" s="130"/>
      <c r="E14374" s="130">
        <v>-0.37827076661032699</v>
      </c>
    </row>
    <row r="14375" spans="1:5" x14ac:dyDescent="0.25">
      <c r="A14375" s="130">
        <v>75038.776671069994</v>
      </c>
      <c r="B14375" s="130">
        <v>0.194109703384582</v>
      </c>
      <c r="C14375" s="130">
        <v>1.0414294733762299</v>
      </c>
      <c r="D14375" s="130"/>
      <c r="E14375" s="130">
        <v>-0.37827862171407101</v>
      </c>
    </row>
    <row r="14376" spans="1:5" x14ac:dyDescent="0.25">
      <c r="A14376" s="130">
        <v>75044.351677006402</v>
      </c>
      <c r="B14376" s="130">
        <v>0.99387390341934001</v>
      </c>
      <c r="C14376" s="130">
        <v>1.0413670451172501</v>
      </c>
      <c r="D14376" s="130"/>
      <c r="E14376" s="130">
        <v>-0.378356049154706</v>
      </c>
    </row>
    <row r="14377" spans="1:5" x14ac:dyDescent="0.25">
      <c r="A14377" s="130">
        <v>75045.692575768495</v>
      </c>
      <c r="B14377" s="130">
        <v>-3.6340687540437101E-2</v>
      </c>
      <c r="C14377" s="130">
        <v>1.0413520174256601</v>
      </c>
      <c r="D14377" s="130"/>
      <c r="E14377" s="130">
        <v>-0.37837467044359102</v>
      </c>
    </row>
    <row r="14378" spans="1:5" x14ac:dyDescent="0.25">
      <c r="A14378" s="130">
        <v>75047.062139702</v>
      </c>
      <c r="B14378" s="130">
        <v>0.66388912697963298</v>
      </c>
      <c r="C14378" s="130">
        <v>1.0413366634947701</v>
      </c>
      <c r="D14378" s="130"/>
      <c r="E14378" s="130">
        <v>-0.37839368919583799</v>
      </c>
    </row>
    <row r="14379" spans="1:5" x14ac:dyDescent="0.25">
      <c r="A14379" s="130">
        <v>75049.119706803904</v>
      </c>
      <c r="B14379" s="130">
        <v>0.85401921349446097</v>
      </c>
      <c r="C14379" s="130">
        <v>1.0413135870261301</v>
      </c>
      <c r="D14379" s="130"/>
      <c r="E14379" s="130">
        <v>-0.378422260888506</v>
      </c>
    </row>
    <row r="14380" spans="1:5" x14ac:dyDescent="0.25">
      <c r="A14380" s="130">
        <v>75051.361168734002</v>
      </c>
      <c r="B14380" s="130">
        <v>1.2339731568688399</v>
      </c>
      <c r="C14380" s="130">
        <v>1.04128843518444</v>
      </c>
      <c r="D14380" s="130"/>
      <c r="E14380" s="130">
        <v>-0.37845338457760003</v>
      </c>
    </row>
    <row r="14381" spans="1:5" x14ac:dyDescent="0.25">
      <c r="A14381" s="130">
        <v>75056.859804538006</v>
      </c>
      <c r="B14381" s="130">
        <v>1.0227127463666099</v>
      </c>
      <c r="C14381" s="130">
        <v>1.0412266770542</v>
      </c>
      <c r="D14381" s="130"/>
      <c r="E14381" s="130">
        <v>-0.37852972851998601</v>
      </c>
    </row>
    <row r="14382" spans="1:5" x14ac:dyDescent="0.25">
      <c r="A14382" s="130">
        <v>75059.103741340106</v>
      </c>
      <c r="B14382" s="130">
        <v>0.67936948209190695</v>
      </c>
      <c r="C14382" s="130">
        <v>1.0412014509771099</v>
      </c>
      <c r="D14382" s="130"/>
      <c r="E14382" s="130">
        <v>-0.37856088082363398</v>
      </c>
    </row>
    <row r="14383" spans="1:5" x14ac:dyDescent="0.25">
      <c r="A14383" s="130">
        <v>75063.127278686195</v>
      </c>
      <c r="B14383" s="130">
        <v>2.2294816893684302</v>
      </c>
      <c r="C14383" s="130">
        <v>1.0411561851967801</v>
      </c>
      <c r="D14383" s="130"/>
      <c r="E14383" s="130">
        <v>-0.37861673493458597</v>
      </c>
    </row>
    <row r="14384" spans="1:5" x14ac:dyDescent="0.25">
      <c r="A14384" s="130">
        <v>75068.151670778796</v>
      </c>
      <c r="B14384" s="130">
        <v>0.94910417963534099</v>
      </c>
      <c r="C14384" s="130">
        <v>1.04109959901448</v>
      </c>
      <c r="D14384" s="130"/>
      <c r="E14384" s="130">
        <v>-0.37868647523392801</v>
      </c>
    </row>
    <row r="14385" spans="1:5" x14ac:dyDescent="0.25">
      <c r="A14385" s="130">
        <v>75072.2897169801</v>
      </c>
      <c r="B14385" s="130">
        <v>2.33713093585961</v>
      </c>
      <c r="C14385" s="130">
        <v>1.04105294472953</v>
      </c>
      <c r="D14385" s="130"/>
      <c r="E14385" s="130">
        <v>-0.37874390647644102</v>
      </c>
    </row>
    <row r="14386" spans="1:5" x14ac:dyDescent="0.25">
      <c r="A14386" s="130">
        <v>75073.203664699497</v>
      </c>
      <c r="B14386" s="130">
        <v>1.1889370567948101</v>
      </c>
      <c r="C14386" s="130">
        <v>1.04104263432459</v>
      </c>
      <c r="D14386" s="130"/>
      <c r="E14386" s="130">
        <v>-0.37875659023875402</v>
      </c>
    </row>
    <row r="14387" spans="1:5" x14ac:dyDescent="0.25">
      <c r="A14387" s="130">
        <v>75097.298365334995</v>
      </c>
      <c r="B14387" s="130">
        <v>0.24168166444165101</v>
      </c>
      <c r="C14387" s="130">
        <v>1.0407700216907101</v>
      </c>
      <c r="D14387" s="130"/>
      <c r="E14387" s="130">
        <v>-0.379090876832956</v>
      </c>
    </row>
    <row r="14388" spans="1:5" x14ac:dyDescent="0.25">
      <c r="A14388" s="130">
        <v>75100.983717904295</v>
      </c>
      <c r="B14388" s="130">
        <v>0.20650381627240799</v>
      </c>
      <c r="C14388" s="130">
        <v>1.0407281901563199</v>
      </c>
      <c r="D14388" s="130"/>
      <c r="E14388" s="130">
        <v>-0.37914199000914001</v>
      </c>
    </row>
    <row r="14389" spans="1:5" x14ac:dyDescent="0.25">
      <c r="A14389" s="130">
        <v>75115.389615669905</v>
      </c>
      <c r="B14389" s="130">
        <v>0.72414218934657704</v>
      </c>
      <c r="C14389" s="130">
        <v>1.04056433176466</v>
      </c>
      <c r="D14389" s="130"/>
      <c r="E14389" s="130">
        <v>-0.37934174640887502</v>
      </c>
    </row>
    <row r="14390" spans="1:5" x14ac:dyDescent="0.25">
      <c r="A14390" s="130">
        <v>75130.271844814197</v>
      </c>
      <c r="B14390" s="130">
        <v>1.12707502847418</v>
      </c>
      <c r="C14390" s="130">
        <v>1.0403944887090799</v>
      </c>
      <c r="D14390" s="130"/>
      <c r="E14390" s="130">
        <v>-0.37954803591578701</v>
      </c>
    </row>
    <row r="14391" spans="1:5" x14ac:dyDescent="0.25">
      <c r="A14391" s="130">
        <v>75138.627844452698</v>
      </c>
      <c r="B14391" s="130">
        <v>0.93962487140364404</v>
      </c>
      <c r="C14391" s="130">
        <v>1.04029887510495</v>
      </c>
      <c r="D14391" s="130"/>
      <c r="E14391" s="130">
        <v>-0.379663830338409</v>
      </c>
    </row>
    <row r="14392" spans="1:5" x14ac:dyDescent="0.25">
      <c r="A14392" s="130">
        <v>75144.769541026006</v>
      </c>
      <c r="B14392" s="130">
        <v>1.4936598457844501</v>
      </c>
      <c r="C14392" s="130">
        <v>1.04022848412979</v>
      </c>
      <c r="D14392" s="130"/>
      <c r="E14392" s="130">
        <v>-0.37974892509542801</v>
      </c>
    </row>
    <row r="14393" spans="1:5" x14ac:dyDescent="0.25">
      <c r="A14393" s="130">
        <v>75156.127382779305</v>
      </c>
      <c r="B14393" s="130">
        <v>0.85160789582854302</v>
      </c>
      <c r="C14393" s="130">
        <v>1.0400980554033701</v>
      </c>
      <c r="D14393" s="130"/>
      <c r="E14393" s="130">
        <v>-0.37990625816916501</v>
      </c>
    </row>
    <row r="14394" spans="1:5" x14ac:dyDescent="0.25">
      <c r="A14394" s="130">
        <v>75161.266835748902</v>
      </c>
      <c r="B14394" s="130">
        <v>1.83925605876527</v>
      </c>
      <c r="C14394" s="130">
        <v>1.04003892781469</v>
      </c>
      <c r="D14394" s="130"/>
      <c r="E14394" s="130">
        <v>-0.37997743785586602</v>
      </c>
    </row>
    <row r="14395" spans="1:5" x14ac:dyDescent="0.25">
      <c r="A14395" s="130">
        <v>75168.987357247403</v>
      </c>
      <c r="B14395" s="130">
        <v>1.74447644967444</v>
      </c>
      <c r="C14395" s="130">
        <v>1.03994997967085</v>
      </c>
      <c r="D14395" s="130"/>
      <c r="E14395" s="130">
        <v>-0.38008434815588099</v>
      </c>
    </row>
    <row r="14396" spans="1:5" x14ac:dyDescent="0.25">
      <c r="A14396" s="130">
        <v>75171.478424205401</v>
      </c>
      <c r="B14396" s="130">
        <v>0.30102233669357897</v>
      </c>
      <c r="C14396" s="130">
        <v>1.03992124780989</v>
      </c>
      <c r="D14396" s="130"/>
      <c r="E14396" s="130">
        <v>-0.38011883914952899</v>
      </c>
    </row>
    <row r="14397" spans="1:5" x14ac:dyDescent="0.25">
      <c r="A14397" s="130">
        <v>75175.449770296094</v>
      </c>
      <c r="B14397" s="130">
        <v>1.7545891387934101</v>
      </c>
      <c r="C14397" s="130">
        <v>1.03987540998454</v>
      </c>
      <c r="D14397" s="130"/>
      <c r="E14397" s="130">
        <v>-0.380173821684125</v>
      </c>
    </row>
    <row r="14398" spans="1:5" x14ac:dyDescent="0.25">
      <c r="A14398" s="130">
        <v>75181.834769149995</v>
      </c>
      <c r="B14398" s="130">
        <v>1.0199962635044</v>
      </c>
      <c r="C14398" s="130">
        <v>1.0398016299124699</v>
      </c>
      <c r="D14398" s="130"/>
      <c r="E14398" s="130">
        <v>-0.38026220992958998</v>
      </c>
    </row>
    <row r="14399" spans="1:5" x14ac:dyDescent="0.25">
      <c r="A14399" s="130">
        <v>75190.092558042103</v>
      </c>
      <c r="B14399" s="130">
        <v>0.87510880045245099</v>
      </c>
      <c r="C14399" s="130">
        <v>1.0397060570444201</v>
      </c>
      <c r="D14399" s="130"/>
      <c r="E14399" s="130">
        <v>-0.38037650357431302</v>
      </c>
    </row>
    <row r="14400" spans="1:5" x14ac:dyDescent="0.25">
      <c r="A14400" s="130">
        <v>75193.744119686293</v>
      </c>
      <c r="B14400" s="130">
        <v>1.4155328552217601</v>
      </c>
      <c r="C14400" s="130">
        <v>1.03966374048829</v>
      </c>
      <c r="D14400" s="130"/>
      <c r="E14400" s="130">
        <v>-0.38042703664010502</v>
      </c>
    </row>
    <row r="14401" spans="1:5" x14ac:dyDescent="0.25">
      <c r="A14401" s="130">
        <v>75195.559973766402</v>
      </c>
      <c r="B14401" s="130">
        <v>0.43811416285022298</v>
      </c>
      <c r="C14401" s="130">
        <v>1.0396426848075699</v>
      </c>
      <c r="D14401" s="130"/>
      <c r="E14401" s="130">
        <v>-0.38045216417141098</v>
      </c>
    </row>
    <row r="14402" spans="1:5" x14ac:dyDescent="0.25">
      <c r="A14402" s="130">
        <v>75200.780463990595</v>
      </c>
      <c r="B14402" s="130">
        <v>0.71538156334129999</v>
      </c>
      <c r="C14402" s="130">
        <v>1.0395821048245799</v>
      </c>
      <c r="D14402" s="130"/>
      <c r="E14402" s="130">
        <v>-0.38052439855349501</v>
      </c>
    </row>
    <row r="14403" spans="1:5" x14ac:dyDescent="0.25">
      <c r="A14403" s="130">
        <v>75232.663593004996</v>
      </c>
      <c r="B14403" s="130">
        <v>1.59409289704626</v>
      </c>
      <c r="C14403" s="130">
        <v>1.03921065395149</v>
      </c>
      <c r="D14403" s="130"/>
      <c r="E14403" s="130">
        <v>-0.38096536224840899</v>
      </c>
    </row>
    <row r="14404" spans="1:5" x14ac:dyDescent="0.25">
      <c r="A14404" s="130">
        <v>75237.787930874299</v>
      </c>
      <c r="B14404" s="130">
        <v>1.78365025996052</v>
      </c>
      <c r="C14404" s="130">
        <v>1.03915071932481</v>
      </c>
      <c r="D14404" s="130"/>
      <c r="E14404" s="130">
        <v>-0.381036204029438</v>
      </c>
    </row>
    <row r="14405" spans="1:5" x14ac:dyDescent="0.25">
      <c r="A14405" s="130">
        <v>75240.888763555093</v>
      </c>
      <c r="B14405" s="130">
        <v>1.62088316220994</v>
      </c>
      <c r="C14405" s="130">
        <v>1.03911442048453</v>
      </c>
      <c r="D14405" s="130"/>
      <c r="E14405" s="130">
        <v>-0.38107906754660797</v>
      </c>
    </row>
    <row r="14406" spans="1:5" x14ac:dyDescent="0.25">
      <c r="A14406" s="130">
        <v>75251.482236783995</v>
      </c>
      <c r="B14406" s="130">
        <v>0.27808294259803501</v>
      </c>
      <c r="C14406" s="130">
        <v>1.03899023425493</v>
      </c>
      <c r="D14406" s="130"/>
      <c r="E14406" s="130">
        <v>-0.381225479837147</v>
      </c>
    </row>
    <row r="14407" spans="1:5" x14ac:dyDescent="0.25">
      <c r="A14407" s="130">
        <v>75266.524792310607</v>
      </c>
      <c r="B14407" s="130">
        <v>0.56022496435312896</v>
      </c>
      <c r="C14407" s="130">
        <v>1.0388134226868699</v>
      </c>
      <c r="D14407" s="130"/>
      <c r="E14407" s="130">
        <v>-0.381433319877507</v>
      </c>
    </row>
    <row r="14408" spans="1:5" x14ac:dyDescent="0.25">
      <c r="A14408" s="130">
        <v>75270.256768297593</v>
      </c>
      <c r="B14408" s="130">
        <v>0.36213952322006199</v>
      </c>
      <c r="C14408" s="130">
        <v>1.0387694718694001</v>
      </c>
      <c r="D14408" s="130"/>
      <c r="E14408" s="130">
        <v>-0.38148487242387003</v>
      </c>
    </row>
    <row r="14409" spans="1:5" x14ac:dyDescent="0.25">
      <c r="A14409" s="130">
        <v>75277.379291595906</v>
      </c>
      <c r="B14409" s="130">
        <v>0.99517569437659303</v>
      </c>
      <c r="C14409" s="130">
        <v>1.03868549798052</v>
      </c>
      <c r="D14409" s="130"/>
      <c r="E14409" s="130">
        <v>-0.381583248500524</v>
      </c>
    </row>
    <row r="14410" spans="1:5" x14ac:dyDescent="0.25">
      <c r="A14410" s="130">
        <v>75280.358302858294</v>
      </c>
      <c r="B14410" s="130">
        <v>1.5323648093180899</v>
      </c>
      <c r="C14410" s="130">
        <v>1.0386503395218201</v>
      </c>
      <c r="D14410" s="130"/>
      <c r="E14410" s="130">
        <v>-0.38162438960769701</v>
      </c>
    </row>
    <row r="14411" spans="1:5" x14ac:dyDescent="0.25">
      <c r="A14411" s="130">
        <v>75298.173536096205</v>
      </c>
      <c r="B14411" s="130">
        <v>0.85168015021486199</v>
      </c>
      <c r="C14411" s="130">
        <v>1.0384396396839599</v>
      </c>
      <c r="D14411" s="130"/>
      <c r="E14411" s="130">
        <v>-0.38187036336770602</v>
      </c>
    </row>
    <row r="14412" spans="1:5" x14ac:dyDescent="0.25">
      <c r="A14412" s="130">
        <v>75300.929206172703</v>
      </c>
      <c r="B14412" s="130">
        <v>0.99917353790654995</v>
      </c>
      <c r="C14412" s="130">
        <v>1.03840698093066</v>
      </c>
      <c r="D14412" s="130"/>
      <c r="E14412" s="130">
        <v>-0.381908401492626</v>
      </c>
    </row>
    <row r="14413" spans="1:5" x14ac:dyDescent="0.25">
      <c r="A14413" s="130">
        <v>75306.1206684106</v>
      </c>
      <c r="B14413" s="130">
        <v>0.97893341621093599</v>
      </c>
      <c r="C14413" s="130">
        <v>1.03834540547377</v>
      </c>
      <c r="D14413" s="130"/>
      <c r="E14413" s="130">
        <v>-0.38198005556569298</v>
      </c>
    </row>
    <row r="14414" spans="1:5" x14ac:dyDescent="0.25">
      <c r="A14414" s="130">
        <v>75349.808144453898</v>
      </c>
      <c r="B14414" s="130">
        <v>2.69245392511188</v>
      </c>
      <c r="C14414" s="130">
        <v>1.03782471978096</v>
      </c>
      <c r="D14414" s="130"/>
      <c r="E14414" s="130">
        <v>-0.38258269568431702</v>
      </c>
    </row>
    <row r="14415" spans="1:5" x14ac:dyDescent="0.25">
      <c r="A14415" s="130">
        <v>75352.390207755394</v>
      </c>
      <c r="B14415" s="130">
        <v>0.81074378852583595</v>
      </c>
      <c r="C14415" s="130">
        <v>1.03779380633817</v>
      </c>
      <c r="D14415" s="130"/>
      <c r="E14415" s="130">
        <v>-0.382618294157272</v>
      </c>
    </row>
    <row r="14416" spans="1:5" x14ac:dyDescent="0.25">
      <c r="A14416" s="130">
        <v>75352.456949417901</v>
      </c>
      <c r="B14416" s="130">
        <v>0.97154851287926103</v>
      </c>
      <c r="C14416" s="130">
        <v>1.03779300707712</v>
      </c>
      <c r="D14416" s="130"/>
      <c r="E14416" s="130">
        <v>-0.38261921428468498</v>
      </c>
    </row>
    <row r="14417" spans="1:5" x14ac:dyDescent="0.25">
      <c r="A14417" s="130">
        <v>75354.641960922803</v>
      </c>
      <c r="B14417" s="130">
        <v>2.65797334753637</v>
      </c>
      <c r="C14417" s="130">
        <v>1.0377668349070399</v>
      </c>
      <c r="D14417" s="130"/>
      <c r="E14417" s="130">
        <v>-0.38264933693447001</v>
      </c>
    </row>
    <row r="14418" spans="1:5" x14ac:dyDescent="0.25">
      <c r="A14418" s="130">
        <v>75357.196968830598</v>
      </c>
      <c r="B14418" s="130">
        <v>1.7769660956454201</v>
      </c>
      <c r="C14418" s="130">
        <v>1.0377362169162501</v>
      </c>
      <c r="D14418" s="130"/>
      <c r="E14418" s="130">
        <v>-0.382684558404427</v>
      </c>
    </row>
    <row r="14419" spans="1:5" x14ac:dyDescent="0.25">
      <c r="A14419" s="130">
        <v>75369.266897853493</v>
      </c>
      <c r="B14419" s="130">
        <v>1.7490069738268299</v>
      </c>
      <c r="C14419" s="130">
        <v>1.0375913734081701</v>
      </c>
      <c r="D14419" s="130"/>
      <c r="E14419" s="130">
        <v>-0.38285091700118501</v>
      </c>
    </row>
    <row r="14420" spans="1:5" x14ac:dyDescent="0.25">
      <c r="A14420" s="130">
        <v>75371.654449154899</v>
      </c>
      <c r="B14420" s="130">
        <v>1.88196441025832</v>
      </c>
      <c r="C14420" s="130">
        <v>1.03756268230236</v>
      </c>
      <c r="D14420" s="130"/>
      <c r="E14420" s="130">
        <v>-0.38288381878309102</v>
      </c>
    </row>
    <row r="14421" spans="1:5" x14ac:dyDescent="0.25">
      <c r="A14421" s="130">
        <v>75372.226181741993</v>
      </c>
      <c r="B14421" s="130">
        <v>2.2841552313767099</v>
      </c>
      <c r="C14421" s="130">
        <v>1.0375558098781501</v>
      </c>
      <c r="D14421" s="130"/>
      <c r="E14421" s="130">
        <v>-0.38289169730135297</v>
      </c>
    </row>
    <row r="14422" spans="1:5" x14ac:dyDescent="0.25">
      <c r="A14422" s="130">
        <v>75373.501056899098</v>
      </c>
      <c r="B14422" s="130">
        <v>1.20578630460735</v>
      </c>
      <c r="C14422" s="130">
        <v>1.03754048274257</v>
      </c>
      <c r="D14422" s="130"/>
      <c r="E14422" s="130">
        <v>-0.38290926479606502</v>
      </c>
    </row>
    <row r="14423" spans="1:5" x14ac:dyDescent="0.25">
      <c r="A14423" s="130">
        <v>75376.677533293405</v>
      </c>
      <c r="B14423" s="130">
        <v>1.4924559686020999</v>
      </c>
      <c r="C14423" s="130">
        <v>1.03750227751893</v>
      </c>
      <c r="D14423" s="130"/>
      <c r="E14423" s="130">
        <v>-0.38295303364083899</v>
      </c>
    </row>
    <row r="14424" spans="1:5" x14ac:dyDescent="0.25">
      <c r="A14424" s="130">
        <v>75377.384251995696</v>
      </c>
      <c r="B14424" s="130">
        <v>1.8402182876964699</v>
      </c>
      <c r="C14424" s="130">
        <v>1.0374937742913</v>
      </c>
      <c r="D14424" s="130"/>
      <c r="E14424" s="130">
        <v>-0.38296277111271498</v>
      </c>
    </row>
    <row r="14425" spans="1:5" x14ac:dyDescent="0.25">
      <c r="A14425" s="130">
        <v>75385.921883235802</v>
      </c>
      <c r="B14425" s="130">
        <v>0.92410630037425001</v>
      </c>
      <c r="C14425" s="130">
        <v>1.0373909597150099</v>
      </c>
      <c r="D14425" s="130"/>
      <c r="E14425" s="130">
        <v>-0.38308039346244399</v>
      </c>
    </row>
    <row r="14426" spans="1:5" x14ac:dyDescent="0.25">
      <c r="A14426" s="130">
        <v>75392.337138928604</v>
      </c>
      <c r="B14426" s="130">
        <v>0.99769821569346595</v>
      </c>
      <c r="C14426" s="130">
        <v>1.0373135948738801</v>
      </c>
      <c r="D14426" s="130"/>
      <c r="E14426" s="130">
        <v>-0.38316876046859699</v>
      </c>
    </row>
    <row r="14427" spans="1:5" x14ac:dyDescent="0.25">
      <c r="A14427" s="130">
        <v>75396.638590746807</v>
      </c>
      <c r="B14427" s="130">
        <v>1.24603851211327</v>
      </c>
      <c r="C14427" s="130">
        <v>1.0372616692669501</v>
      </c>
      <c r="D14427" s="130"/>
      <c r="E14427" s="130">
        <v>-0.38322800340468199</v>
      </c>
    </row>
    <row r="14428" spans="1:5" x14ac:dyDescent="0.25">
      <c r="A14428" s="130">
        <v>75400.834639565393</v>
      </c>
      <c r="B14428" s="130">
        <v>1.3216769584624799</v>
      </c>
      <c r="C14428" s="130">
        <v>1.0372109757752399</v>
      </c>
      <c r="D14428" s="130"/>
      <c r="E14428" s="130">
        <v>-0.383285788883093</v>
      </c>
    </row>
    <row r="14429" spans="1:5" x14ac:dyDescent="0.25">
      <c r="A14429" s="130">
        <v>75415.454067245606</v>
      </c>
      <c r="B14429" s="130">
        <v>0.79986211706333199</v>
      </c>
      <c r="C14429" s="130">
        <v>1.0370340454948701</v>
      </c>
      <c r="D14429" s="130"/>
      <c r="E14429" s="130">
        <v>-0.38348707445382202</v>
      </c>
    </row>
    <row r="14430" spans="1:5" x14ac:dyDescent="0.25">
      <c r="A14430" s="130">
        <v>75416.335354954907</v>
      </c>
      <c r="B14430" s="130">
        <v>8.3606217907972194E-2</v>
      </c>
      <c r="C14430" s="130">
        <v>1.0370233644803699</v>
      </c>
      <c r="D14430" s="130"/>
      <c r="E14430" s="130">
        <v>-0.383499206135125</v>
      </c>
    </row>
    <row r="14431" spans="1:5" x14ac:dyDescent="0.25">
      <c r="A14431" s="130">
        <v>75417.187498220199</v>
      </c>
      <c r="B14431" s="130">
        <v>0.35813856884212603</v>
      </c>
      <c r="C14431" s="130">
        <v>1.03701303503946</v>
      </c>
      <c r="D14431" s="130"/>
      <c r="E14431" s="130">
        <v>-0.38351093637962202</v>
      </c>
    </row>
    <row r="14432" spans="1:5" x14ac:dyDescent="0.25">
      <c r="A14432" s="130">
        <v>75419.932531158498</v>
      </c>
      <c r="B14432" s="130">
        <v>1.3248324567646901</v>
      </c>
      <c r="C14432" s="130">
        <v>1.03697974949682</v>
      </c>
      <c r="D14432" s="130"/>
      <c r="E14432" s="130">
        <v>-0.38354872174997101</v>
      </c>
    </row>
    <row r="14433" spans="1:5" x14ac:dyDescent="0.25">
      <c r="A14433" s="130">
        <v>75427.769229352896</v>
      </c>
      <c r="B14433" s="130">
        <v>1.0796974923965399</v>
      </c>
      <c r="C14433" s="130">
        <v>1.0368846313664699</v>
      </c>
      <c r="D14433" s="130"/>
      <c r="E14433" s="130">
        <v>-0.383656580491326</v>
      </c>
    </row>
    <row r="14434" spans="1:5" x14ac:dyDescent="0.25">
      <c r="A14434" s="130">
        <v>75430.006752478395</v>
      </c>
      <c r="B14434" s="130">
        <v>3.6417830644525799</v>
      </c>
      <c r="C14434" s="130">
        <v>1.0368574483118</v>
      </c>
      <c r="D14434" s="130"/>
      <c r="E14434" s="130">
        <v>-0.38368737253087998</v>
      </c>
    </row>
    <row r="14435" spans="1:5" x14ac:dyDescent="0.25">
      <c r="A14435" s="130">
        <v>75444.580855936598</v>
      </c>
      <c r="B14435" s="130">
        <v>3.7525166225534301</v>
      </c>
      <c r="C14435" s="130">
        <v>1.0366801203690199</v>
      </c>
      <c r="D14435" s="130"/>
      <c r="E14435" s="130">
        <v>-0.38388789691596498</v>
      </c>
    </row>
    <row r="14436" spans="1:5" x14ac:dyDescent="0.25">
      <c r="A14436" s="130">
        <v>75445.221181956804</v>
      </c>
      <c r="B14436" s="130">
        <v>1.2009563974781501</v>
      </c>
      <c r="C14436" s="130">
        <v>1.03667231856301</v>
      </c>
      <c r="D14436" s="130"/>
      <c r="E14436" s="130">
        <v>-0.38389670556007499</v>
      </c>
    </row>
    <row r="14437" spans="1:5" x14ac:dyDescent="0.25">
      <c r="A14437" s="130">
        <v>75454.787195254496</v>
      </c>
      <c r="B14437" s="130">
        <v>1.84785303869679</v>
      </c>
      <c r="C14437" s="130">
        <v>1.0365556579375499</v>
      </c>
      <c r="D14437" s="130"/>
      <c r="E14437" s="130">
        <v>-0.384028284678476</v>
      </c>
    </row>
    <row r="14438" spans="1:5" x14ac:dyDescent="0.25">
      <c r="A14438" s="130">
        <v>75456.119870450304</v>
      </c>
      <c r="B14438" s="130">
        <v>1.3804007297788701</v>
      </c>
      <c r="C14438" s="130">
        <v>1.0365393896164701</v>
      </c>
      <c r="D14438" s="130"/>
      <c r="E14438" s="130">
        <v>-0.38404661309182198</v>
      </c>
    </row>
    <row r="14439" spans="1:5" x14ac:dyDescent="0.25">
      <c r="A14439" s="130">
        <v>75476.796122562606</v>
      </c>
      <c r="B14439" s="130">
        <v>0.98266954211605495</v>
      </c>
      <c r="C14439" s="130">
        <v>1.03628649334164</v>
      </c>
      <c r="D14439" s="130"/>
      <c r="E14439" s="130">
        <v>-0.38433090237394002</v>
      </c>
    </row>
    <row r="14440" spans="1:5" x14ac:dyDescent="0.25">
      <c r="A14440" s="130">
        <v>75478.0947258831</v>
      </c>
      <c r="B14440" s="130">
        <v>1.36452911609219</v>
      </c>
      <c r="C14440" s="130">
        <v>1.03627057885414</v>
      </c>
      <c r="D14440" s="130"/>
      <c r="E14440" s="130">
        <v>-0.38434875300167098</v>
      </c>
    </row>
    <row r="14441" spans="1:5" x14ac:dyDescent="0.25">
      <c r="A14441" s="130">
        <v>75485.9466606434</v>
      </c>
      <c r="B14441" s="130">
        <v>-0.46302842580970799</v>
      </c>
      <c r="C14441" s="130">
        <v>1.03617427526374</v>
      </c>
      <c r="D14441" s="130"/>
      <c r="E14441" s="130">
        <v>-0.38445667430554697</v>
      </c>
    </row>
    <row r="14442" spans="1:5" x14ac:dyDescent="0.25">
      <c r="A14442" s="130">
        <v>75491.685943245699</v>
      </c>
      <c r="B14442" s="130">
        <v>0.38255017238710798</v>
      </c>
      <c r="C14442" s="130">
        <v>1.0361037993414099</v>
      </c>
      <c r="D14442" s="130"/>
      <c r="E14442" s="130">
        <v>-0.38453554562117798</v>
      </c>
    </row>
    <row r="14443" spans="1:5" x14ac:dyDescent="0.25">
      <c r="A14443" s="130">
        <v>75505.530369706496</v>
      </c>
      <c r="B14443" s="130">
        <v>0.22315330965851901</v>
      </c>
      <c r="C14443" s="130">
        <v>1.0359335056037899</v>
      </c>
      <c r="D14443" s="130"/>
      <c r="E14443" s="130">
        <v>-0.38472575723381502</v>
      </c>
    </row>
    <row r="14444" spans="1:5" x14ac:dyDescent="0.25">
      <c r="A14444" s="130">
        <v>75510.924956155301</v>
      </c>
      <c r="B14444" s="130">
        <v>1.32759186504174</v>
      </c>
      <c r="C14444" s="130">
        <v>1.03586703881054</v>
      </c>
      <c r="D14444" s="130"/>
      <c r="E14444" s="130">
        <v>-0.38479985798036698</v>
      </c>
    </row>
    <row r="14445" spans="1:5" x14ac:dyDescent="0.25">
      <c r="A14445" s="130">
        <v>75525.346959943403</v>
      </c>
      <c r="B14445" s="130">
        <v>-1.81693936270877E-3</v>
      </c>
      <c r="C14445" s="130">
        <v>1.0356890426107499</v>
      </c>
      <c r="D14445" s="130"/>
      <c r="E14445" s="130">
        <v>-0.38499791467337202</v>
      </c>
    </row>
    <row r="14446" spans="1:5" x14ac:dyDescent="0.25">
      <c r="A14446" s="130">
        <v>75548.713416405604</v>
      </c>
      <c r="B14446" s="130">
        <v>0.65314441750221597</v>
      </c>
      <c r="C14446" s="130">
        <v>1.03539972738742</v>
      </c>
      <c r="D14446" s="130"/>
      <c r="E14446" s="130">
        <v>-0.38531866362136102</v>
      </c>
    </row>
    <row r="14447" spans="1:5" x14ac:dyDescent="0.25">
      <c r="A14447" s="130">
        <v>75577.480955524094</v>
      </c>
      <c r="B14447" s="130">
        <v>0.76445805382690002</v>
      </c>
      <c r="C14447" s="130">
        <v>1.0350419840506699</v>
      </c>
      <c r="D14447" s="130"/>
      <c r="E14447" s="130">
        <v>-0.38571331272394999</v>
      </c>
    </row>
    <row r="14448" spans="1:5" x14ac:dyDescent="0.25">
      <c r="A14448" s="130">
        <v>75577.649096109395</v>
      </c>
      <c r="B14448" s="130">
        <v>-0.188970773161135</v>
      </c>
      <c r="C14448" s="130">
        <v>1.0350398881224201</v>
      </c>
      <c r="D14448" s="130"/>
      <c r="E14448" s="130">
        <v>-0.38571561859255599</v>
      </c>
    </row>
    <row r="14449" spans="1:5" x14ac:dyDescent="0.25">
      <c r="A14449" s="130">
        <v>75578.412128992102</v>
      </c>
      <c r="B14449" s="130">
        <v>0.130456771152998</v>
      </c>
      <c r="C14449" s="130">
        <v>1.0350303759397399</v>
      </c>
      <c r="D14449" s="130"/>
      <c r="E14449" s="130">
        <v>-0.38572608266039998</v>
      </c>
    </row>
    <row r="14450" spans="1:5" x14ac:dyDescent="0.25">
      <c r="A14450" s="130">
        <v>75581.865528271795</v>
      </c>
      <c r="B14450" s="130">
        <v>1.30264625800809</v>
      </c>
      <c r="C14450" s="130">
        <v>1.03498731006111</v>
      </c>
      <c r="D14450" s="130"/>
      <c r="E14450" s="130">
        <v>-0.38577343950585202</v>
      </c>
    </row>
    <row r="14451" spans="1:5" x14ac:dyDescent="0.25">
      <c r="A14451" s="130">
        <v>75587.806987031596</v>
      </c>
      <c r="B14451" s="130">
        <v>-0.82887133572940896</v>
      </c>
      <c r="C14451" s="130">
        <v>1.0349131599072099</v>
      </c>
      <c r="D14451" s="130"/>
      <c r="E14451" s="130">
        <v>-0.38585490647482701</v>
      </c>
    </row>
    <row r="14452" spans="1:5" x14ac:dyDescent="0.25">
      <c r="A14452" s="130">
        <v>75591.554128916905</v>
      </c>
      <c r="B14452" s="130">
        <v>1.2698445676319099</v>
      </c>
      <c r="C14452" s="130">
        <v>1.0348663582973801</v>
      </c>
      <c r="D14452" s="130"/>
      <c r="E14452" s="130">
        <v>-0.38590628003153299</v>
      </c>
    </row>
    <row r="14453" spans="1:5" x14ac:dyDescent="0.25">
      <c r="A14453" s="130">
        <v>75622.813718254605</v>
      </c>
      <c r="B14453" s="130">
        <v>1.3226636696038501</v>
      </c>
      <c r="C14453" s="130">
        <v>1.0344748272589099</v>
      </c>
      <c r="D14453" s="130"/>
      <c r="E14453" s="130">
        <v>-0.38633467654642001</v>
      </c>
    </row>
    <row r="14454" spans="1:5" x14ac:dyDescent="0.25">
      <c r="A14454" s="130">
        <v>75630.489696307603</v>
      </c>
      <c r="B14454" s="130">
        <v>-4.4283332682615299E-2</v>
      </c>
      <c r="C14454" s="130">
        <v>1.0343783865376399</v>
      </c>
      <c r="D14454" s="130"/>
      <c r="E14454" s="130">
        <v>-0.386439824255292</v>
      </c>
    </row>
    <row r="14455" spans="1:5" x14ac:dyDescent="0.25">
      <c r="A14455" s="130">
        <v>75641.941090056294</v>
      </c>
      <c r="B14455" s="130">
        <v>1.5469998442617401</v>
      </c>
      <c r="C14455" s="130">
        <v>1.03423429549908</v>
      </c>
      <c r="D14455" s="130"/>
      <c r="E14455" s="130">
        <v>-0.38659665382511499</v>
      </c>
    </row>
    <row r="14456" spans="1:5" x14ac:dyDescent="0.25">
      <c r="A14456" s="130">
        <v>75648.106877476894</v>
      </c>
      <c r="B14456" s="130">
        <v>1.42757750122751</v>
      </c>
      <c r="C14456" s="130">
        <v>1.0341566057664799</v>
      </c>
      <c r="D14456" s="130"/>
      <c r="E14456" s="130">
        <v>-0.38668107848423999</v>
      </c>
    </row>
    <row r="14457" spans="1:5" x14ac:dyDescent="0.25">
      <c r="A14457" s="130">
        <v>75650.170577787998</v>
      </c>
      <c r="B14457" s="130">
        <v>0.44931578471221201</v>
      </c>
      <c r="C14457" s="130">
        <v>1.0341305862680299</v>
      </c>
      <c r="D14457" s="130"/>
      <c r="E14457" s="130">
        <v>-0.38670933287281101</v>
      </c>
    </row>
    <row r="14458" spans="1:5" x14ac:dyDescent="0.25">
      <c r="A14458" s="130">
        <v>75652.885120253806</v>
      </c>
      <c r="B14458" s="130">
        <v>0.89902744782279798</v>
      </c>
      <c r="C14458" s="130">
        <v>1.0340963481849199</v>
      </c>
      <c r="D14458" s="130"/>
      <c r="E14458" s="130">
        <v>-0.38674649596488597</v>
      </c>
    </row>
    <row r="14459" spans="1:5" x14ac:dyDescent="0.25">
      <c r="A14459" s="130">
        <v>75653.025988591398</v>
      </c>
      <c r="B14459" s="130">
        <v>-0.86941994325474603</v>
      </c>
      <c r="C14459" s="130">
        <v>1.0340945710435301</v>
      </c>
      <c r="D14459" s="130"/>
      <c r="E14459" s="130">
        <v>-0.386748424440717</v>
      </c>
    </row>
    <row r="14460" spans="1:5" x14ac:dyDescent="0.25">
      <c r="A14460" s="130">
        <v>75653.492279855403</v>
      </c>
      <c r="B14460" s="130">
        <v>0.88542342926023498</v>
      </c>
      <c r="C14460" s="130">
        <v>1.0340886882145099</v>
      </c>
      <c r="D14460" s="130"/>
      <c r="E14460" s="130">
        <v>-0.38675480788438499</v>
      </c>
    </row>
    <row r="14461" spans="1:5" x14ac:dyDescent="0.25">
      <c r="A14461" s="130">
        <v>75654.762577561298</v>
      </c>
      <c r="B14461" s="130">
        <v>0.64028381719631899</v>
      </c>
      <c r="C14461" s="130">
        <v>1.0340726597233201</v>
      </c>
      <c r="D14461" s="130"/>
      <c r="E14461" s="130">
        <v>-0.38677219768144599</v>
      </c>
    </row>
    <row r="14462" spans="1:5" x14ac:dyDescent="0.25">
      <c r="A14462" s="130">
        <v>75662.588868184001</v>
      </c>
      <c r="B14462" s="130">
        <v>0.46144507524137302</v>
      </c>
      <c r="C14462" s="130">
        <v>1.03397383920219</v>
      </c>
      <c r="D14462" s="130"/>
      <c r="E14462" s="130">
        <v>-0.386879324729618</v>
      </c>
    </row>
    <row r="14463" spans="1:5" x14ac:dyDescent="0.25">
      <c r="A14463" s="130">
        <v>75662.694490548005</v>
      </c>
      <c r="B14463" s="130">
        <v>-6.0360265073644601E-2</v>
      </c>
      <c r="C14463" s="130">
        <v>1.03397250472399</v>
      </c>
      <c r="D14463" s="130"/>
      <c r="E14463" s="130">
        <v>-0.38688077036607099</v>
      </c>
    </row>
    <row r="14464" spans="1:5" x14ac:dyDescent="0.25">
      <c r="A14464" s="130">
        <v>75664.000699115903</v>
      </c>
      <c r="B14464" s="130">
        <v>0.959546879801221</v>
      </c>
      <c r="C14464" s="130">
        <v>1.0339559997407699</v>
      </c>
      <c r="D14464" s="130"/>
      <c r="E14464" s="130">
        <v>-0.38689864794170398</v>
      </c>
    </row>
    <row r="14465" spans="1:5" x14ac:dyDescent="0.25">
      <c r="A14465" s="130">
        <v>75669.319157337406</v>
      </c>
      <c r="B14465" s="130">
        <v>0.496360568310106</v>
      </c>
      <c r="C14465" s="130">
        <v>1.03388876274834</v>
      </c>
      <c r="D14465" s="130"/>
      <c r="E14465" s="130">
        <v>-0.38697143404723799</v>
      </c>
    </row>
    <row r="14466" spans="1:5" x14ac:dyDescent="0.25">
      <c r="A14466" s="130">
        <v>75672.279406006099</v>
      </c>
      <c r="B14466" s="130">
        <v>0.36833385266823399</v>
      </c>
      <c r="C14466" s="130">
        <v>1.03385131506959</v>
      </c>
      <c r="D14466" s="130"/>
      <c r="E14466" s="130">
        <v>-0.387011942833907</v>
      </c>
    </row>
    <row r="14467" spans="1:5" x14ac:dyDescent="0.25">
      <c r="A14467" s="130">
        <v>75680.233367240304</v>
      </c>
      <c r="B14467" s="130">
        <v>-1.0004531230721301</v>
      </c>
      <c r="C14467" s="130">
        <v>1.03375061259334</v>
      </c>
      <c r="D14467" s="130"/>
      <c r="E14467" s="130">
        <v>-0.38712077306807602</v>
      </c>
    </row>
    <row r="14468" spans="1:5" x14ac:dyDescent="0.25">
      <c r="A14468" s="130">
        <v>75697.171299633701</v>
      </c>
      <c r="B14468" s="130">
        <v>-0.177998336432827</v>
      </c>
      <c r="C14468" s="130">
        <v>1.03353576418538</v>
      </c>
      <c r="D14468" s="130"/>
      <c r="E14468" s="130">
        <v>-0.38735245983380301</v>
      </c>
    </row>
    <row r="14469" spans="1:5" x14ac:dyDescent="0.25">
      <c r="A14469" s="130">
        <v>75697.505539733305</v>
      </c>
      <c r="B14469" s="130">
        <v>1.9469485440631</v>
      </c>
      <c r="C14469" s="130">
        <v>1.0335315190460601</v>
      </c>
      <c r="D14469" s="130"/>
      <c r="E14469" s="130">
        <v>-0.387357030847224</v>
      </c>
    </row>
    <row r="14470" spans="1:5" x14ac:dyDescent="0.25">
      <c r="A14470" s="130">
        <v>75712.525026265997</v>
      </c>
      <c r="B14470" s="130">
        <v>1.24025490271056</v>
      </c>
      <c r="C14470" s="130">
        <v>1.0333405408826699</v>
      </c>
      <c r="D14470" s="130"/>
      <c r="E14470" s="130">
        <v>-0.38756239840433898</v>
      </c>
    </row>
    <row r="14471" spans="1:5" x14ac:dyDescent="0.25">
      <c r="A14471" s="130">
        <v>75712.755237015401</v>
      </c>
      <c r="B14471" s="130">
        <v>1.3214751157354601</v>
      </c>
      <c r="C14471" s="130">
        <v>1.0333376103679801</v>
      </c>
      <c r="D14471" s="130"/>
      <c r="E14471" s="130">
        <v>-0.38756554561413498</v>
      </c>
    </row>
    <row r="14472" spans="1:5" x14ac:dyDescent="0.25">
      <c r="A14472" s="130">
        <v>75713.285629436694</v>
      </c>
      <c r="B14472" s="130">
        <v>0.40174662307828102</v>
      </c>
      <c r="C14472" s="130">
        <v>1.0333308582512899</v>
      </c>
      <c r="D14472" s="130"/>
      <c r="E14472" s="130">
        <v>-0.38757279654197602</v>
      </c>
    </row>
    <row r="14473" spans="1:5" x14ac:dyDescent="0.25">
      <c r="A14473" s="130">
        <v>75716.636306795699</v>
      </c>
      <c r="B14473" s="130">
        <v>1.2095930954688201</v>
      </c>
      <c r="C14473" s="130">
        <v>1.0332881905509801</v>
      </c>
      <c r="D14473" s="130"/>
      <c r="E14473" s="130">
        <v>-0.38761860117228097</v>
      </c>
    </row>
    <row r="14474" spans="1:5" x14ac:dyDescent="0.25">
      <c r="A14474" s="130">
        <v>75719.341001382403</v>
      </c>
      <c r="B14474" s="130">
        <v>0.96918789120488102</v>
      </c>
      <c r="C14474" s="130">
        <v>1.0332537335105201</v>
      </c>
      <c r="D14474" s="130"/>
      <c r="E14474" s="130">
        <v>-0.38765557246004101</v>
      </c>
    </row>
    <row r="14475" spans="1:5" x14ac:dyDescent="0.25">
      <c r="A14475" s="130">
        <v>75720.712879468294</v>
      </c>
      <c r="B14475" s="130">
        <v>1.2303242198933499</v>
      </c>
      <c r="C14475" s="130">
        <v>1.0332362509511599</v>
      </c>
      <c r="D14475" s="130"/>
      <c r="E14475" s="130">
        <v>-0.38767432419192099</v>
      </c>
    </row>
    <row r="14476" spans="1:5" x14ac:dyDescent="0.25">
      <c r="A14476" s="130">
        <v>75732.307147847503</v>
      </c>
      <c r="B14476" s="130">
        <v>1.0821976075520601</v>
      </c>
      <c r="C14476" s="130">
        <v>1.0330883592248099</v>
      </c>
      <c r="D14476" s="130"/>
      <c r="E14476" s="130">
        <v>-0.38783277851474701</v>
      </c>
    </row>
    <row r="14477" spans="1:5" x14ac:dyDescent="0.25">
      <c r="A14477" s="130">
        <v>75734.020758887506</v>
      </c>
      <c r="B14477" s="130">
        <v>1.3016198251867299</v>
      </c>
      <c r="C14477" s="130">
        <v>1.03306647995106</v>
      </c>
      <c r="D14477" s="130"/>
      <c r="E14477" s="130">
        <v>-0.38785619416203299</v>
      </c>
    </row>
    <row r="14478" spans="1:5" x14ac:dyDescent="0.25">
      <c r="A14478" s="130">
        <v>75748.872991048702</v>
      </c>
      <c r="B14478" s="130">
        <v>1.49265130289524</v>
      </c>
      <c r="C14478" s="130">
        <v>1.03287662078085</v>
      </c>
      <c r="D14478" s="130"/>
      <c r="E14478" s="130">
        <v>-0.38805910371741198</v>
      </c>
    </row>
    <row r="14479" spans="1:5" x14ac:dyDescent="0.25">
      <c r="A14479" s="130">
        <v>75750.402786823906</v>
      </c>
      <c r="B14479" s="130">
        <v>-0.19600738784694099</v>
      </c>
      <c r="C14479" s="130">
        <v>1.0328570420697301</v>
      </c>
      <c r="D14479" s="130"/>
      <c r="E14479" s="130">
        <v>-0.388079999662719</v>
      </c>
    </row>
    <row r="14480" spans="1:5" x14ac:dyDescent="0.25">
      <c r="A14480" s="130">
        <v>75751.498341369501</v>
      </c>
      <c r="B14480" s="130">
        <v>0.76208232144214805</v>
      </c>
      <c r="C14480" s="130">
        <v>1.03284301825603</v>
      </c>
      <c r="D14480" s="130"/>
      <c r="E14480" s="130">
        <v>-0.38809496372134</v>
      </c>
    </row>
    <row r="14481" spans="1:5" x14ac:dyDescent="0.25">
      <c r="A14481" s="130">
        <v>75754.065382401401</v>
      </c>
      <c r="B14481" s="130">
        <v>0.54968406019457705</v>
      </c>
      <c r="C14481" s="130">
        <v>1.0328101498634299</v>
      </c>
      <c r="D14481" s="130"/>
      <c r="E14481" s="130">
        <v>-0.38813002516825801</v>
      </c>
    </row>
    <row r="14482" spans="1:5" x14ac:dyDescent="0.25">
      <c r="A14482" s="130">
        <v>75760.666181118097</v>
      </c>
      <c r="B14482" s="130">
        <v>8.7912281612312307E-2</v>
      </c>
      <c r="C14482" s="130">
        <v>1.0327255780706399</v>
      </c>
      <c r="D14482" s="130"/>
      <c r="E14482" s="130">
        <v>-0.38822017139130699</v>
      </c>
    </row>
    <row r="14483" spans="1:5" x14ac:dyDescent="0.25">
      <c r="A14483" s="130">
        <v>75770.093307625197</v>
      </c>
      <c r="B14483" s="130">
        <v>-0.76104631807300005</v>
      </c>
      <c r="C14483" s="130">
        <v>1.0326046571779299</v>
      </c>
      <c r="D14483" s="130"/>
      <c r="E14483" s="130">
        <v>-0.388348892573944</v>
      </c>
    </row>
    <row r="14484" spans="1:5" x14ac:dyDescent="0.25">
      <c r="A14484" s="130">
        <v>75772.428950490401</v>
      </c>
      <c r="B14484" s="130">
        <v>-0.41426110764308799</v>
      </c>
      <c r="C14484" s="130">
        <v>1.0325746732591199</v>
      </c>
      <c r="D14484" s="130"/>
      <c r="E14484" s="130">
        <v>-0.38838077990450498</v>
      </c>
    </row>
    <row r="14485" spans="1:5" x14ac:dyDescent="0.25">
      <c r="A14485" s="130">
        <v>75773.121877705897</v>
      </c>
      <c r="B14485" s="130">
        <v>0.95681260415159097</v>
      </c>
      <c r="C14485" s="130">
        <v>1.0325657758831099</v>
      </c>
      <c r="D14485" s="130"/>
      <c r="E14485" s="130">
        <v>-0.38839023975273301</v>
      </c>
    </row>
    <row r="14486" spans="1:5" x14ac:dyDescent="0.25">
      <c r="A14486" s="130">
        <v>75773.810527069203</v>
      </c>
      <c r="B14486" s="130">
        <v>-0.351232505627319</v>
      </c>
      <c r="C14486" s="130">
        <v>1.03255693257877</v>
      </c>
      <c r="D14486" s="130"/>
      <c r="E14486" s="130">
        <v>-0.38839964104982</v>
      </c>
    </row>
    <row r="14487" spans="1:5" x14ac:dyDescent="0.25">
      <c r="A14487" s="130">
        <v>75774.071222628903</v>
      </c>
      <c r="B14487" s="130">
        <v>1.02944654839969</v>
      </c>
      <c r="C14487" s="130">
        <v>1.0325535846287399</v>
      </c>
      <c r="D14487" s="130"/>
      <c r="E14487" s="130">
        <v>-0.38840319997209699</v>
      </c>
    </row>
    <row r="14488" spans="1:5" x14ac:dyDescent="0.25">
      <c r="A14488" s="130">
        <v>75775.907738187394</v>
      </c>
      <c r="B14488" s="130">
        <v>1.64723321600928</v>
      </c>
      <c r="C14488" s="130">
        <v>1.0325299959416001</v>
      </c>
      <c r="D14488" s="130"/>
      <c r="E14488" s="130">
        <v>-0.38842827081716602</v>
      </c>
    </row>
    <row r="14489" spans="1:5" x14ac:dyDescent="0.25">
      <c r="A14489" s="130">
        <v>75799.580721122402</v>
      </c>
      <c r="B14489" s="130">
        <v>0.33633686338134799</v>
      </c>
      <c r="C14489" s="130">
        <v>1.0322253936011001</v>
      </c>
      <c r="D14489" s="130"/>
      <c r="E14489" s="130">
        <v>-0.38875134301355002</v>
      </c>
    </row>
    <row r="14490" spans="1:5" x14ac:dyDescent="0.25">
      <c r="A14490" s="130">
        <v>75799.841174871501</v>
      </c>
      <c r="B14490" s="130">
        <v>1.33308211603997</v>
      </c>
      <c r="C14490" s="130">
        <v>1.0322220367748101</v>
      </c>
      <c r="D14490" s="130"/>
      <c r="E14490" s="130">
        <v>-0.38875489652224599</v>
      </c>
    </row>
    <row r="14491" spans="1:5" x14ac:dyDescent="0.25">
      <c r="A14491" s="130">
        <v>75803.156068031501</v>
      </c>
      <c r="B14491" s="130">
        <v>1.18153288058063</v>
      </c>
      <c r="C14491" s="130">
        <v>1.03217930270211</v>
      </c>
      <c r="D14491" s="130"/>
      <c r="E14491" s="130">
        <v>-0.388800121505262</v>
      </c>
    </row>
    <row r="14492" spans="1:5" x14ac:dyDescent="0.25">
      <c r="A14492" s="130">
        <v>75803.536053168005</v>
      </c>
      <c r="B14492" s="130">
        <v>-2.9740901456387601E-2</v>
      </c>
      <c r="C14492" s="130">
        <v>1.0321744028690201</v>
      </c>
      <c r="D14492" s="130"/>
      <c r="E14492" s="130">
        <v>-0.38880530540981201</v>
      </c>
    </row>
    <row r="14493" spans="1:5" x14ac:dyDescent="0.25">
      <c r="A14493" s="130">
        <v>75804.504849238496</v>
      </c>
      <c r="B14493" s="130">
        <v>1.24453691679161</v>
      </c>
      <c r="C14493" s="130">
        <v>1.0321619092826499</v>
      </c>
      <c r="D14493" s="130"/>
      <c r="E14493" s="130">
        <v>-0.38881852189601701</v>
      </c>
    </row>
    <row r="14494" spans="1:5" x14ac:dyDescent="0.25">
      <c r="A14494" s="130">
        <v>75815.516778273493</v>
      </c>
      <c r="B14494" s="130">
        <v>0.68915487656156005</v>
      </c>
      <c r="C14494" s="130">
        <v>1.0320197834607401</v>
      </c>
      <c r="D14494" s="130"/>
      <c r="E14494" s="130">
        <v>-0.388968727835864</v>
      </c>
    </row>
    <row r="14495" spans="1:5" x14ac:dyDescent="0.25">
      <c r="A14495" s="130">
        <v>75816.074617025399</v>
      </c>
      <c r="B14495" s="130">
        <v>1.1476641119600299</v>
      </c>
      <c r="C14495" s="130">
        <v>1.03201257803474</v>
      </c>
      <c r="D14495" s="130"/>
      <c r="E14495" s="130">
        <v>-0.38897633590610298</v>
      </c>
    </row>
    <row r="14496" spans="1:5" x14ac:dyDescent="0.25">
      <c r="A14496" s="130">
        <v>75818.331945264305</v>
      </c>
      <c r="B14496" s="130">
        <v>1.9285008189329201E-2</v>
      </c>
      <c r="C14496" s="130">
        <v>1.0319834152857099</v>
      </c>
      <c r="D14496" s="130"/>
      <c r="E14496" s="130">
        <v>-0.38900712142441701</v>
      </c>
    </row>
    <row r="14497" spans="1:5" x14ac:dyDescent="0.25">
      <c r="A14497" s="130">
        <v>75843.359688325698</v>
      </c>
      <c r="B14497" s="130">
        <v>1.40875248739487</v>
      </c>
      <c r="C14497" s="130">
        <v>1.03165948495255</v>
      </c>
      <c r="D14497" s="130"/>
      <c r="E14497" s="130">
        <v>-0.38934834345776997</v>
      </c>
    </row>
    <row r="14498" spans="1:5" x14ac:dyDescent="0.25">
      <c r="A14498" s="130">
        <v>75851.654477990596</v>
      </c>
      <c r="B14498" s="130">
        <v>0.25499352619711102</v>
      </c>
      <c r="C14498" s="130">
        <v>1.0315518885731501</v>
      </c>
      <c r="D14498" s="130"/>
      <c r="E14498" s="130">
        <v>-0.38946138921975498</v>
      </c>
    </row>
    <row r="14499" spans="1:5" x14ac:dyDescent="0.25">
      <c r="A14499" s="130">
        <v>75863.404210997294</v>
      </c>
      <c r="B14499" s="130">
        <v>0.87218095756702596</v>
      </c>
      <c r="C14499" s="130">
        <v>1.03139927540013</v>
      </c>
      <c r="D14499" s="130"/>
      <c r="E14499" s="130">
        <v>-0.389621483879037</v>
      </c>
    </row>
    <row r="14500" spans="1:5" x14ac:dyDescent="0.25">
      <c r="A14500" s="130">
        <v>75870.843577964406</v>
      </c>
      <c r="B14500" s="130">
        <v>0.78082733069406696</v>
      </c>
      <c r="C14500" s="130">
        <v>1.0313025271582399</v>
      </c>
      <c r="D14500" s="130"/>
      <c r="E14500" s="130">
        <v>-0.389722825787226</v>
      </c>
    </row>
    <row r="14501" spans="1:5" x14ac:dyDescent="0.25">
      <c r="A14501" s="130">
        <v>75871.597837715206</v>
      </c>
      <c r="B14501" s="130">
        <v>1.6314794634963501</v>
      </c>
      <c r="C14501" s="130">
        <v>1.03129271287443</v>
      </c>
      <c r="D14501" s="130"/>
      <c r="E14501" s="130">
        <v>-0.38973309963571201</v>
      </c>
    </row>
    <row r="14502" spans="1:5" x14ac:dyDescent="0.25">
      <c r="A14502" s="130">
        <v>75877.950448707896</v>
      </c>
      <c r="B14502" s="130">
        <v>-1.6691217514818599</v>
      </c>
      <c r="C14502" s="130">
        <v>1.03121001599137</v>
      </c>
      <c r="D14502" s="130"/>
      <c r="E14502" s="130">
        <v>-0.38981962213246002</v>
      </c>
    </row>
    <row r="14503" spans="1:5" x14ac:dyDescent="0.25">
      <c r="A14503" s="130">
        <v>75882.914070791405</v>
      </c>
      <c r="B14503" s="130">
        <v>1.40281942237466</v>
      </c>
      <c r="C14503" s="130">
        <v>1.03114535361487</v>
      </c>
      <c r="D14503" s="130"/>
      <c r="E14503" s="130">
        <v>-0.38988721783181901</v>
      </c>
    </row>
    <row r="14504" spans="1:5" x14ac:dyDescent="0.25">
      <c r="A14504" s="130">
        <v>75883.550736613397</v>
      </c>
      <c r="B14504" s="130">
        <v>-1.0757492693055299</v>
      </c>
      <c r="C14504" s="130">
        <v>1.0311370566285201</v>
      </c>
      <c r="D14504" s="130"/>
      <c r="E14504" s="130">
        <v>-0.38989588752993898</v>
      </c>
    </row>
    <row r="14505" spans="1:5" x14ac:dyDescent="0.25">
      <c r="A14505" s="130">
        <v>75891.684690798997</v>
      </c>
      <c r="B14505" s="130">
        <v>1.0867071919765701</v>
      </c>
      <c r="C14505" s="130">
        <v>1.0310309961041699</v>
      </c>
      <c r="D14505" s="130"/>
      <c r="E14505" s="130">
        <v>-0.39000663924205398</v>
      </c>
    </row>
    <row r="14506" spans="1:5" x14ac:dyDescent="0.25">
      <c r="A14506" s="130">
        <v>75893.717537329998</v>
      </c>
      <c r="B14506" s="130">
        <v>0.75625205535694295</v>
      </c>
      <c r="C14506" s="130">
        <v>1.03100447218748</v>
      </c>
      <c r="D14506" s="130"/>
      <c r="E14506" s="130">
        <v>-0.39003431519963699</v>
      </c>
    </row>
    <row r="14507" spans="1:5" x14ac:dyDescent="0.25">
      <c r="A14507" s="130">
        <v>75906.630563226499</v>
      </c>
      <c r="B14507" s="130">
        <v>0.57825980357468798</v>
      </c>
      <c r="C14507" s="130">
        <v>1.0308358279358201</v>
      </c>
      <c r="D14507" s="130"/>
      <c r="E14507" s="130">
        <v>-0.39021008798579798</v>
      </c>
    </row>
    <row r="14508" spans="1:5" x14ac:dyDescent="0.25">
      <c r="A14508" s="130">
        <v>75910.080926922004</v>
      </c>
      <c r="B14508" s="130">
        <v>1.7486563566426701</v>
      </c>
      <c r="C14508" s="130">
        <v>1.03079071975468</v>
      </c>
      <c r="D14508" s="130"/>
      <c r="E14508" s="130">
        <v>-0.39025704570577702</v>
      </c>
    </row>
    <row r="14509" spans="1:5" x14ac:dyDescent="0.25">
      <c r="A14509" s="130">
        <v>75925.284962400503</v>
      </c>
      <c r="B14509" s="130">
        <v>0.77822806380392096</v>
      </c>
      <c r="C14509" s="130">
        <v>1.0305917191976901</v>
      </c>
      <c r="D14509" s="130"/>
      <c r="E14509" s="130">
        <v>-0.39046392077373199</v>
      </c>
    </row>
    <row r="14510" spans="1:5" x14ac:dyDescent="0.25">
      <c r="A14510" s="130">
        <v>75928.371797637796</v>
      </c>
      <c r="B14510" s="130">
        <v>2.18149853896792</v>
      </c>
      <c r="C14510" s="130">
        <v>1.0305512708517299</v>
      </c>
      <c r="D14510" s="130"/>
      <c r="E14510" s="130">
        <v>-0.39050591327258599</v>
      </c>
    </row>
    <row r="14511" spans="1:5" x14ac:dyDescent="0.25">
      <c r="A14511" s="130">
        <v>75933.889564804704</v>
      </c>
      <c r="B14511" s="130">
        <v>0.91159213529732297</v>
      </c>
      <c r="C14511" s="130">
        <v>1.0304789305147299</v>
      </c>
      <c r="D14511" s="130"/>
      <c r="E14511" s="130">
        <v>-0.39058096813691301</v>
      </c>
    </row>
    <row r="14512" spans="1:5" x14ac:dyDescent="0.25">
      <c r="A14512" s="130">
        <v>75938.114089157898</v>
      </c>
      <c r="B14512" s="130">
        <v>1.68270567606896</v>
      </c>
      <c r="C14512" s="130">
        <v>1.0304235120845699</v>
      </c>
      <c r="D14512" s="130"/>
      <c r="E14512" s="130">
        <v>-0.390638425388321</v>
      </c>
    </row>
    <row r="14513" spans="1:5" x14ac:dyDescent="0.25">
      <c r="A14513" s="130">
        <v>75939.241393859003</v>
      </c>
      <c r="B14513" s="130">
        <v>-0.78780869038336299</v>
      </c>
      <c r="C14513" s="130">
        <v>1.03040871896808</v>
      </c>
      <c r="D14513" s="130"/>
      <c r="E14513" s="130">
        <v>-0.39065375678563702</v>
      </c>
    </row>
    <row r="14514" spans="1:5" x14ac:dyDescent="0.25">
      <c r="A14514" s="130">
        <v>75950.715516038093</v>
      </c>
      <c r="B14514" s="130">
        <v>0.48330394994278197</v>
      </c>
      <c r="C14514" s="130">
        <v>1.03025803380895</v>
      </c>
      <c r="D14514" s="130"/>
      <c r="E14514" s="130">
        <v>-0.39080978288726997</v>
      </c>
    </row>
    <row r="14515" spans="1:5" x14ac:dyDescent="0.25">
      <c r="A14515" s="130">
        <v>75956.614021631496</v>
      </c>
      <c r="B14515" s="130">
        <v>1.1219555725947099</v>
      </c>
      <c r="C14515" s="130">
        <v>1.0301804896584501</v>
      </c>
      <c r="D14515" s="130"/>
      <c r="E14515" s="130">
        <v>-0.39088997533303499</v>
      </c>
    </row>
    <row r="14516" spans="1:5" x14ac:dyDescent="0.25">
      <c r="A14516" s="130">
        <v>75958.764148418093</v>
      </c>
      <c r="B14516" s="130">
        <v>1.93816307452506</v>
      </c>
      <c r="C14516" s="130">
        <v>1.0301522095426701</v>
      </c>
      <c r="D14516" s="130"/>
      <c r="E14516" s="130">
        <v>-0.39091920444040501</v>
      </c>
    </row>
    <row r="14517" spans="1:5" x14ac:dyDescent="0.25">
      <c r="A14517" s="130">
        <v>75963.030897443401</v>
      </c>
      <c r="B14517" s="130">
        <v>1.0164385254225701</v>
      </c>
      <c r="C14517" s="130">
        <v>1.03009606842053</v>
      </c>
      <c r="D14517" s="130"/>
      <c r="E14517" s="130">
        <v>-0.39097720293383298</v>
      </c>
    </row>
    <row r="14518" spans="1:5" x14ac:dyDescent="0.25">
      <c r="A14518" s="130">
        <v>75968.760926732197</v>
      </c>
      <c r="B14518" s="130">
        <v>2.4557027657196699</v>
      </c>
      <c r="C14518" s="130">
        <v>1.03002062873466</v>
      </c>
      <c r="D14518" s="130"/>
      <c r="E14518" s="130">
        <v>-0.39105508309089698</v>
      </c>
    </row>
    <row r="14519" spans="1:5" x14ac:dyDescent="0.25">
      <c r="A14519" s="130">
        <v>75971.321156093996</v>
      </c>
      <c r="B14519" s="130">
        <v>1.7089739730697899</v>
      </c>
      <c r="C14519" s="130">
        <v>1.0299869049808299</v>
      </c>
      <c r="D14519" s="130"/>
      <c r="E14519" s="130">
        <v>-0.391089877358127</v>
      </c>
    </row>
    <row r="14520" spans="1:5" x14ac:dyDescent="0.25">
      <c r="A14520" s="130">
        <v>75979.1871694578</v>
      </c>
      <c r="B14520" s="130">
        <v>-0.45023446261338601</v>
      </c>
      <c r="C14520" s="130">
        <v>1.0298832286570301</v>
      </c>
      <c r="D14520" s="130"/>
      <c r="E14520" s="130">
        <v>-0.39119676604824899</v>
      </c>
    </row>
    <row r="14521" spans="1:5" x14ac:dyDescent="0.25">
      <c r="A14521" s="130">
        <v>75984.336590819497</v>
      </c>
      <c r="B14521" s="130">
        <v>0.74006694084656199</v>
      </c>
      <c r="C14521" s="130">
        <v>1.02981530576762</v>
      </c>
      <c r="D14521" s="130"/>
      <c r="E14521" s="130">
        <v>-0.39126672945119101</v>
      </c>
    </row>
    <row r="14522" spans="1:5" x14ac:dyDescent="0.25">
      <c r="A14522" s="130">
        <v>75997.3102169021</v>
      </c>
      <c r="B14522" s="130">
        <v>1.0271289855621899</v>
      </c>
      <c r="C14522" s="130">
        <v>1.0296439972500699</v>
      </c>
      <c r="D14522" s="130"/>
      <c r="E14522" s="130">
        <v>-0.391442961133737</v>
      </c>
    </row>
    <row r="14523" spans="1:5" x14ac:dyDescent="0.25">
      <c r="A14523" s="130">
        <v>75997.553242582493</v>
      </c>
      <c r="B14523" s="130">
        <v>1.58375922883633</v>
      </c>
      <c r="C14523" s="130">
        <v>1.02964078578511</v>
      </c>
      <c r="D14523" s="130"/>
      <c r="E14523" s="130">
        <v>-0.39144626185800102</v>
      </c>
    </row>
    <row r="14524" spans="1:5" x14ac:dyDescent="0.25">
      <c r="A14524" s="130">
        <v>75999.863351051405</v>
      </c>
      <c r="B14524" s="130">
        <v>1.4911889321306</v>
      </c>
      <c r="C14524" s="130">
        <v>1.02961025432932</v>
      </c>
      <c r="D14524" s="130"/>
      <c r="E14524" s="130">
        <v>-0.39147763635662702</v>
      </c>
    </row>
    <row r="14525" spans="1:5" x14ac:dyDescent="0.25">
      <c r="A14525" s="130">
        <v>76004.468892435805</v>
      </c>
      <c r="B14525" s="130">
        <v>1.84454910305782</v>
      </c>
      <c r="C14525" s="130">
        <v>1.0295493610822699</v>
      </c>
      <c r="D14525" s="130"/>
      <c r="E14525" s="130">
        <v>-0.391540181102848</v>
      </c>
    </row>
    <row r="14526" spans="1:5" x14ac:dyDescent="0.25">
      <c r="A14526" s="130">
        <v>76016.811624430105</v>
      </c>
      <c r="B14526" s="130">
        <v>1.55554022248126</v>
      </c>
      <c r="C14526" s="130">
        <v>1.02938601000625</v>
      </c>
      <c r="D14526" s="130"/>
      <c r="E14526" s="130">
        <v>-0.39170776700037002</v>
      </c>
    </row>
    <row r="14527" spans="1:5" x14ac:dyDescent="0.25">
      <c r="A14527" s="130">
        <v>76017.860351663301</v>
      </c>
      <c r="B14527" s="130">
        <v>0.86857394677937205</v>
      </c>
      <c r="C14527" s="130">
        <v>1.02937211991823</v>
      </c>
      <c r="D14527" s="130"/>
      <c r="E14527" s="130">
        <v>-0.39172200412811697</v>
      </c>
    </row>
    <row r="14528" spans="1:5" x14ac:dyDescent="0.25">
      <c r="A14528" s="130">
        <v>76029.439042837199</v>
      </c>
      <c r="B14528" s="130">
        <v>1.2486806025122199</v>
      </c>
      <c r="C14528" s="130">
        <v>1.02921865382991</v>
      </c>
      <c r="D14528" s="130"/>
      <c r="E14528" s="130">
        <v>-0.39187916947116602</v>
      </c>
    </row>
    <row r="14529" spans="1:5" x14ac:dyDescent="0.25">
      <c r="A14529" s="130">
        <v>76033.051288089104</v>
      </c>
      <c r="B14529" s="130">
        <v>1.6553383058440601</v>
      </c>
      <c r="C14529" s="130">
        <v>1.02917073548715</v>
      </c>
      <c r="D14529" s="130"/>
      <c r="E14529" s="130">
        <v>-0.39192819241034099</v>
      </c>
    </row>
    <row r="14530" spans="1:5" x14ac:dyDescent="0.25">
      <c r="A14530" s="130">
        <v>76035.170388231505</v>
      </c>
      <c r="B14530" s="130">
        <v>1.17991921382339</v>
      </c>
      <c r="C14530" s="130">
        <v>1.0291426154749499</v>
      </c>
      <c r="D14530" s="130"/>
      <c r="E14530" s="130">
        <v>-0.39195694952010501</v>
      </c>
    </row>
    <row r="14531" spans="1:5" x14ac:dyDescent="0.25">
      <c r="A14531" s="130">
        <v>76043.190254010595</v>
      </c>
      <c r="B14531" s="130">
        <v>1.3130121827712899</v>
      </c>
      <c r="C14531" s="130">
        <v>1.0290361333260001</v>
      </c>
      <c r="D14531" s="130"/>
      <c r="E14531" s="130">
        <v>-0.39206577001381399</v>
      </c>
    </row>
    <row r="14532" spans="1:5" x14ac:dyDescent="0.25">
      <c r="A14532" s="130">
        <v>76043.4307555954</v>
      </c>
      <c r="B14532" s="130">
        <v>1.1587479847827</v>
      </c>
      <c r="C14532" s="130">
        <v>1.02903293864763</v>
      </c>
      <c r="D14532" s="130"/>
      <c r="E14532" s="130">
        <v>-0.392069033040851</v>
      </c>
    </row>
    <row r="14533" spans="1:5" x14ac:dyDescent="0.25">
      <c r="A14533" s="130">
        <v>76045.455204995596</v>
      </c>
      <c r="B14533" s="130">
        <v>1.6232573555724299</v>
      </c>
      <c r="C14533" s="130">
        <v>1.02900604370297</v>
      </c>
      <c r="D14533" s="130"/>
      <c r="E14533" s="130">
        <v>-0.392096499232997</v>
      </c>
    </row>
    <row r="14534" spans="1:5" x14ac:dyDescent="0.25">
      <c r="A14534" s="130">
        <v>76047.482052308202</v>
      </c>
      <c r="B14534" s="130">
        <v>-0.99124225390588805</v>
      </c>
      <c r="C14534" s="130">
        <v>1.0289791108620201</v>
      </c>
      <c r="D14534" s="130"/>
      <c r="E14534" s="130">
        <v>-0.39212399668959802</v>
      </c>
    </row>
    <row r="14535" spans="1:5" x14ac:dyDescent="0.25">
      <c r="A14535" s="130">
        <v>76057.188590160105</v>
      </c>
      <c r="B14535" s="130">
        <v>1.15454760910161</v>
      </c>
      <c r="C14535" s="130">
        <v>1.02885004648239</v>
      </c>
      <c r="D14535" s="130"/>
      <c r="E14535" s="130">
        <v>-0.392255663959439</v>
      </c>
    </row>
    <row r="14536" spans="1:5" x14ac:dyDescent="0.25">
      <c r="A14536" s="130">
        <v>76061.978641169393</v>
      </c>
      <c r="B14536" s="130">
        <v>0.81437021611636695</v>
      </c>
      <c r="C14536" s="130">
        <v>1.0287863042280501</v>
      </c>
      <c r="D14536" s="130"/>
      <c r="E14536" s="130">
        <v>-0.39232062933566297</v>
      </c>
    </row>
    <row r="14537" spans="1:5" x14ac:dyDescent="0.25">
      <c r="A14537" s="130">
        <v>76064.707918821296</v>
      </c>
      <c r="B14537" s="130">
        <v>0.87283915949660795</v>
      </c>
      <c r="C14537" s="130">
        <v>1.02874997023668</v>
      </c>
      <c r="D14537" s="130"/>
      <c r="E14537" s="130">
        <v>-0.39235764217316099</v>
      </c>
    </row>
    <row r="14538" spans="1:5" x14ac:dyDescent="0.25">
      <c r="A14538" s="130">
        <v>76068.345213856504</v>
      </c>
      <c r="B14538" s="130">
        <v>-0.116244007557775</v>
      </c>
      <c r="C14538" s="130">
        <v>1.0287015313450201</v>
      </c>
      <c r="D14538" s="130"/>
      <c r="E14538" s="130">
        <v>-0.392406965428856</v>
      </c>
    </row>
    <row r="14539" spans="1:5" x14ac:dyDescent="0.25">
      <c r="A14539" s="130">
        <v>76071.019855091799</v>
      </c>
      <c r="B14539" s="130">
        <v>1.41343993800032</v>
      </c>
      <c r="C14539" s="130">
        <v>1.02866590020122</v>
      </c>
      <c r="D14539" s="130"/>
      <c r="E14539" s="130">
        <v>-0.39244323208881499</v>
      </c>
    </row>
    <row r="14540" spans="1:5" x14ac:dyDescent="0.25">
      <c r="A14540" s="130">
        <v>76075.189223399604</v>
      </c>
      <c r="B14540" s="130">
        <v>-7.9534659701308005E-2</v>
      </c>
      <c r="C14540" s="130">
        <v>1.02861033600425</v>
      </c>
      <c r="D14540" s="130"/>
      <c r="E14540" s="130">
        <v>-0.39249976202323</v>
      </c>
    </row>
    <row r="14541" spans="1:5" x14ac:dyDescent="0.25">
      <c r="A14541" s="130">
        <v>76076.880821935003</v>
      </c>
      <c r="B14541" s="130">
        <v>1.3079831935548101</v>
      </c>
      <c r="C14541" s="130">
        <v>1.0285877853473899</v>
      </c>
      <c r="D14541" s="130"/>
      <c r="E14541" s="130">
        <v>-0.39252269585258298</v>
      </c>
    </row>
    <row r="14542" spans="1:5" x14ac:dyDescent="0.25">
      <c r="A14542" s="130">
        <v>76078.275475901406</v>
      </c>
      <c r="B14542" s="130">
        <v>0.80076528306813899</v>
      </c>
      <c r="C14542" s="130">
        <v>1.0285691901668499</v>
      </c>
      <c r="D14542" s="130"/>
      <c r="E14542" s="130">
        <v>-0.39254160319558501</v>
      </c>
    </row>
    <row r="14543" spans="1:5" x14ac:dyDescent="0.25">
      <c r="A14543" s="130">
        <v>76085.144020875203</v>
      </c>
      <c r="B14543" s="130">
        <v>1.3868779704377301</v>
      </c>
      <c r="C14543" s="130">
        <v>1.02847757002688</v>
      </c>
      <c r="D14543" s="130"/>
      <c r="E14543" s="130">
        <v>-0.39263471140764999</v>
      </c>
    </row>
    <row r="14544" spans="1:5" x14ac:dyDescent="0.25">
      <c r="A14544" s="130">
        <v>76085.942278613395</v>
      </c>
      <c r="B14544" s="130">
        <v>1.5304628135899501</v>
      </c>
      <c r="C14544" s="130">
        <v>1.0284669176333301</v>
      </c>
      <c r="D14544" s="130"/>
      <c r="E14544" s="130">
        <v>-0.39264553143931002</v>
      </c>
    </row>
    <row r="14545" spans="1:5" x14ac:dyDescent="0.25">
      <c r="A14545" s="130">
        <v>76090.298076090199</v>
      </c>
      <c r="B14545" s="130">
        <v>0.63468610418768701</v>
      </c>
      <c r="C14545" s="130">
        <v>1.02840877551326</v>
      </c>
      <c r="D14545" s="130"/>
      <c r="E14545" s="130">
        <v>-0.39270456889548999</v>
      </c>
    </row>
    <row r="14546" spans="1:5" x14ac:dyDescent="0.25">
      <c r="A14546" s="130">
        <v>76090.570437761999</v>
      </c>
      <c r="B14546" s="130">
        <v>1.35712929040872</v>
      </c>
      <c r="C14546" s="130">
        <v>1.0284051390772699</v>
      </c>
      <c r="D14546" s="130"/>
      <c r="E14546" s="130">
        <v>-0.392708260227499</v>
      </c>
    </row>
    <row r="14547" spans="1:5" x14ac:dyDescent="0.25">
      <c r="A14547" s="130">
        <v>76096.558030515997</v>
      </c>
      <c r="B14547" s="130">
        <v>-9.4654920973835696E-2</v>
      </c>
      <c r="C14547" s="130">
        <v>1.0283251692517299</v>
      </c>
      <c r="D14547" s="130"/>
      <c r="E14547" s="130">
        <v>-0.39278940461468898</v>
      </c>
    </row>
    <row r="14548" spans="1:5" x14ac:dyDescent="0.25">
      <c r="A14548" s="130">
        <v>76105.274189452306</v>
      </c>
      <c r="B14548" s="130">
        <v>1.12359681774077</v>
      </c>
      <c r="C14548" s="130">
        <v>1.02820866668594</v>
      </c>
      <c r="D14548" s="130"/>
      <c r="E14548" s="130">
        <v>-0.39290750704655603</v>
      </c>
    </row>
    <row r="14549" spans="1:5" x14ac:dyDescent="0.25">
      <c r="A14549" s="130">
        <v>76111.313116079706</v>
      </c>
      <c r="B14549" s="130">
        <v>-4.9359629561762701E-2</v>
      </c>
      <c r="C14549" s="130">
        <v>1.02812788638643</v>
      </c>
      <c r="D14549" s="130"/>
      <c r="E14549" s="130">
        <v>-0.39298931974027801</v>
      </c>
    </row>
    <row r="14550" spans="1:5" x14ac:dyDescent="0.25">
      <c r="A14550" s="130">
        <v>76115.587181183801</v>
      </c>
      <c r="B14550" s="130">
        <v>0.16867215748839201</v>
      </c>
      <c r="C14550" s="130">
        <v>1.0280706832564399</v>
      </c>
      <c r="D14550" s="130"/>
      <c r="E14550" s="130">
        <v>-0.39304721609669002</v>
      </c>
    </row>
    <row r="14551" spans="1:5" x14ac:dyDescent="0.25">
      <c r="A14551" s="130">
        <v>76130.576960959093</v>
      </c>
      <c r="B14551" s="130">
        <v>0.93850787771827504</v>
      </c>
      <c r="C14551" s="130">
        <v>1.02786986392428</v>
      </c>
      <c r="D14551" s="130"/>
      <c r="E14551" s="130">
        <v>-0.39325022282426397</v>
      </c>
    </row>
    <row r="14552" spans="1:5" x14ac:dyDescent="0.25">
      <c r="A14552" s="130">
        <v>76130.6881359119</v>
      </c>
      <c r="B14552" s="130">
        <v>0.89371952329433402</v>
      </c>
      <c r="C14552" s="130">
        <v>1.0278683733509699</v>
      </c>
      <c r="D14552" s="130"/>
      <c r="E14552" s="130">
        <v>-0.39325172820981202</v>
      </c>
    </row>
    <row r="14553" spans="1:5" x14ac:dyDescent="0.25">
      <c r="A14553" s="130">
        <v>76131.049539373606</v>
      </c>
      <c r="B14553" s="130">
        <v>1.8087824501329799</v>
      </c>
      <c r="C14553" s="130">
        <v>1.0278635277331201</v>
      </c>
      <c r="D14553" s="130"/>
      <c r="E14553" s="130">
        <v>-0.39325662183575599</v>
      </c>
    </row>
    <row r="14554" spans="1:5" x14ac:dyDescent="0.25">
      <c r="A14554" s="130">
        <v>76137.972043032903</v>
      </c>
      <c r="B14554" s="130">
        <v>1.1221773468887799</v>
      </c>
      <c r="C14554" s="130">
        <v>1.02777067793056</v>
      </c>
      <c r="D14554" s="130"/>
      <c r="E14554" s="130">
        <v>-0.39335034906731098</v>
      </c>
    </row>
    <row r="14555" spans="1:5" x14ac:dyDescent="0.25">
      <c r="A14555" s="130">
        <v>76147.463641420298</v>
      </c>
      <c r="B14555" s="130">
        <v>0.79133933623520802</v>
      </c>
      <c r="C14555" s="130">
        <v>1.0276432637416</v>
      </c>
      <c r="D14555" s="130"/>
      <c r="E14555" s="130">
        <v>-0.39347883664662803</v>
      </c>
    </row>
    <row r="14556" spans="1:5" x14ac:dyDescent="0.25">
      <c r="A14556" s="130">
        <v>76148.250301388907</v>
      </c>
      <c r="B14556" s="130">
        <v>1.2065881591091701</v>
      </c>
      <c r="C14556" s="130">
        <v>1.0276326982425701</v>
      </c>
      <c r="D14556" s="130"/>
      <c r="E14556" s="130">
        <v>-0.39348948440678599</v>
      </c>
    </row>
    <row r="14557" spans="1:5" x14ac:dyDescent="0.25">
      <c r="A14557" s="130">
        <v>76148.493885849195</v>
      </c>
      <c r="B14557" s="130">
        <v>-1.02081655124642</v>
      </c>
      <c r="C14557" s="130">
        <v>1.0276294265313</v>
      </c>
      <c r="D14557" s="130"/>
      <c r="E14557" s="130">
        <v>-0.39349278138228</v>
      </c>
    </row>
    <row r="14558" spans="1:5" x14ac:dyDescent="0.25">
      <c r="A14558" s="130">
        <v>76150.747916575798</v>
      </c>
      <c r="B14558" s="130">
        <v>1.9239628743777699</v>
      </c>
      <c r="C14558" s="130">
        <v>1.0275991476700801</v>
      </c>
      <c r="D14558" s="130"/>
      <c r="E14558" s="130">
        <v>-0.39352328937847297</v>
      </c>
    </row>
    <row r="14559" spans="1:5" x14ac:dyDescent="0.25">
      <c r="A14559" s="130">
        <v>76155.719405972195</v>
      </c>
      <c r="B14559" s="130">
        <v>1.32416872505556</v>
      </c>
      <c r="C14559" s="130">
        <v>1.0275323405180301</v>
      </c>
      <c r="D14559" s="130"/>
      <c r="E14559" s="130">
        <v>-0.393590572297143</v>
      </c>
    </row>
    <row r="14560" spans="1:5" x14ac:dyDescent="0.25">
      <c r="A14560" s="130">
        <v>76161.255188809504</v>
      </c>
      <c r="B14560" s="130">
        <v>2.1072703829296202</v>
      </c>
      <c r="C14560" s="130">
        <v>1.0274579114755999</v>
      </c>
      <c r="D14560" s="130"/>
      <c r="E14560" s="130">
        <v>-0.39366548331003098</v>
      </c>
    </row>
    <row r="14561" spans="1:5" x14ac:dyDescent="0.25">
      <c r="A14561" s="130">
        <v>76162.570999655101</v>
      </c>
      <c r="B14561" s="130">
        <v>0.92952604735026001</v>
      </c>
      <c r="C14561" s="130">
        <v>1.02744021428851</v>
      </c>
      <c r="D14561" s="130"/>
      <c r="E14561" s="130">
        <v>-0.39368328767107702</v>
      </c>
    </row>
    <row r="14562" spans="1:5" x14ac:dyDescent="0.25">
      <c r="A14562" s="130">
        <v>76167.8388876893</v>
      </c>
      <c r="B14562" s="130">
        <v>1.7921705646877499</v>
      </c>
      <c r="C14562" s="130">
        <v>1.0273693400544299</v>
      </c>
      <c r="D14562" s="130"/>
      <c r="E14562" s="130">
        <v>-0.39375456264995701</v>
      </c>
    </row>
    <row r="14563" spans="1:5" x14ac:dyDescent="0.25">
      <c r="A14563" s="130">
        <v>76196.726225752194</v>
      </c>
      <c r="B14563" s="130">
        <v>1.1723725885738101</v>
      </c>
      <c r="C14563" s="130">
        <v>1.0269800417236701</v>
      </c>
      <c r="D14563" s="130"/>
      <c r="E14563" s="130">
        <v>-0.39414525981897902</v>
      </c>
    </row>
    <row r="14564" spans="1:5" x14ac:dyDescent="0.25">
      <c r="A14564" s="130">
        <v>76222.6375939563</v>
      </c>
      <c r="B14564" s="130">
        <v>-3.2861155941821298E-2</v>
      </c>
      <c r="C14564" s="130">
        <v>1.0266299339882701</v>
      </c>
      <c r="D14564" s="130"/>
      <c r="E14564" s="130">
        <v>-0.394495490420324</v>
      </c>
    </row>
    <row r="14565" spans="1:5" x14ac:dyDescent="0.25">
      <c r="A14565" s="130">
        <v>76224.2414908715</v>
      </c>
      <c r="B14565" s="130">
        <v>0.31536923341513001</v>
      </c>
      <c r="C14565" s="130">
        <v>1.0266082346151799</v>
      </c>
      <c r="D14565" s="130"/>
      <c r="E14565" s="130">
        <v>-0.39451716273265403</v>
      </c>
    </row>
    <row r="14566" spans="1:5" x14ac:dyDescent="0.25">
      <c r="A14566" s="130">
        <v>76231.456621745194</v>
      </c>
      <c r="B14566" s="130">
        <v>1.04361366356942</v>
      </c>
      <c r="C14566" s="130">
        <v>1.0265105801527099</v>
      </c>
      <c r="D14566" s="130"/>
      <c r="E14566" s="130">
        <v>-0.39461464593504297</v>
      </c>
    </row>
    <row r="14567" spans="1:5" x14ac:dyDescent="0.25">
      <c r="A14567" s="130">
        <v>76252.035644589094</v>
      </c>
      <c r="B14567" s="130">
        <v>1.2868297520362399</v>
      </c>
      <c r="C14567" s="130">
        <v>1.0262316951539601</v>
      </c>
      <c r="D14567" s="130"/>
      <c r="E14567" s="130">
        <v>-0.39489260072774701</v>
      </c>
    </row>
    <row r="14568" spans="1:5" x14ac:dyDescent="0.25">
      <c r="A14568" s="130">
        <v>76255.465216546101</v>
      </c>
      <c r="B14568" s="130">
        <v>1.40279186397039</v>
      </c>
      <c r="C14568" s="130">
        <v>1.0261851673909099</v>
      </c>
      <c r="D14568" s="130"/>
      <c r="E14568" s="130">
        <v>-0.39493891040769402</v>
      </c>
    </row>
    <row r="14569" spans="1:5" x14ac:dyDescent="0.25">
      <c r="A14569" s="130">
        <v>76271.123445265097</v>
      </c>
      <c r="B14569" s="130">
        <v>0.78728904560032598</v>
      </c>
      <c r="C14569" s="130">
        <v>1.02597255686642</v>
      </c>
      <c r="D14569" s="130"/>
      <c r="E14569" s="130">
        <v>-0.39515029878124502</v>
      </c>
    </row>
    <row r="14570" spans="1:5" x14ac:dyDescent="0.25">
      <c r="A14570" s="130">
        <v>76273.946539621102</v>
      </c>
      <c r="B14570" s="130">
        <v>0.96754080097833906</v>
      </c>
      <c r="C14570" s="130">
        <v>1.0259341929689301</v>
      </c>
      <c r="D14570" s="130"/>
      <c r="E14570" s="130">
        <v>-0.39518840303491298</v>
      </c>
    </row>
    <row r="14571" spans="1:5" x14ac:dyDescent="0.25">
      <c r="A14571" s="130">
        <v>76275.718339432395</v>
      </c>
      <c r="B14571" s="130">
        <v>5.1806477818106003E-2</v>
      </c>
      <c r="C14571" s="130">
        <v>1.0259101105756701</v>
      </c>
      <c r="D14571" s="130"/>
      <c r="E14571" s="130">
        <v>-0.39521231637553</v>
      </c>
    </row>
    <row r="14572" spans="1:5" x14ac:dyDescent="0.25">
      <c r="A14572" s="130">
        <v>76283.613560953294</v>
      </c>
      <c r="B14572" s="130">
        <v>1.2666010914046</v>
      </c>
      <c r="C14572" s="130">
        <v>1.0258027529473099</v>
      </c>
      <c r="D14572" s="130"/>
      <c r="E14572" s="130">
        <v>-0.39531886372770902</v>
      </c>
    </row>
    <row r="14573" spans="1:5" x14ac:dyDescent="0.25">
      <c r="A14573" s="130">
        <v>76284.658112468504</v>
      </c>
      <c r="B14573" s="130">
        <v>1.00599390287535</v>
      </c>
      <c r="C14573" s="130">
        <v>1.0257885438153</v>
      </c>
      <c r="D14573" s="130"/>
      <c r="E14573" s="130">
        <v>-0.39533295870920199</v>
      </c>
    </row>
    <row r="14574" spans="1:5" x14ac:dyDescent="0.25">
      <c r="A14574" s="130">
        <v>76290.642279327498</v>
      </c>
      <c r="B14574" s="130">
        <v>0.74153842497701705</v>
      </c>
      <c r="C14574" s="130">
        <v>1.02570711584575</v>
      </c>
      <c r="D14574" s="130"/>
      <c r="E14574" s="130">
        <v>-0.39541370154460298</v>
      </c>
    </row>
    <row r="14575" spans="1:5" x14ac:dyDescent="0.25">
      <c r="A14575" s="130">
        <v>76291.155110243199</v>
      </c>
      <c r="B14575" s="130">
        <v>-1.31423235402807</v>
      </c>
      <c r="C14575" s="130">
        <v>1.02570013567608</v>
      </c>
      <c r="D14575" s="130"/>
      <c r="E14575" s="130">
        <v>-0.39542062053545901</v>
      </c>
    </row>
    <row r="14576" spans="1:5" x14ac:dyDescent="0.25">
      <c r="A14576" s="130">
        <v>76292.277284908196</v>
      </c>
      <c r="B14576" s="130">
        <v>1.53092963423536</v>
      </c>
      <c r="C14576" s="130">
        <v>1.0256848606196201</v>
      </c>
      <c r="D14576" s="130"/>
      <c r="E14576" s="130">
        <v>-0.39543576036656802</v>
      </c>
    </row>
    <row r="14577" spans="1:5" x14ac:dyDescent="0.25">
      <c r="A14577" s="130">
        <v>76317.277349041804</v>
      </c>
      <c r="B14577" s="130">
        <v>0.52701713739125</v>
      </c>
      <c r="C14577" s="130">
        <v>1.0253441800726</v>
      </c>
      <c r="D14577" s="130"/>
      <c r="E14577" s="130">
        <v>-0.39577294994642198</v>
      </c>
    </row>
    <row r="14578" spans="1:5" x14ac:dyDescent="0.25">
      <c r="A14578" s="130">
        <v>76319.416795522993</v>
      </c>
      <c r="B14578" s="130">
        <v>1.2379653183427499</v>
      </c>
      <c r="C14578" s="130">
        <v>1.02531499204021</v>
      </c>
      <c r="D14578" s="130"/>
      <c r="E14578" s="130">
        <v>-0.39580179703483498</v>
      </c>
    </row>
    <row r="14579" spans="1:5" x14ac:dyDescent="0.25">
      <c r="A14579" s="130">
        <v>76336.658532274698</v>
      </c>
      <c r="B14579" s="130">
        <v>0.43289662156658099</v>
      </c>
      <c r="C14579" s="130">
        <v>1.02507957734487</v>
      </c>
      <c r="D14579" s="130"/>
      <c r="E14579" s="130">
        <v>-0.39603422428809698</v>
      </c>
    </row>
    <row r="14580" spans="1:5" x14ac:dyDescent="0.25">
      <c r="A14580" s="130">
        <v>76338.643995540799</v>
      </c>
      <c r="B14580" s="130">
        <v>1.7451670987926899</v>
      </c>
      <c r="C14580" s="130">
        <v>1.02505244683917</v>
      </c>
      <c r="D14580" s="130"/>
      <c r="E14580" s="130">
        <v>-0.39606098355167302</v>
      </c>
    </row>
    <row r="14581" spans="1:5" x14ac:dyDescent="0.25">
      <c r="A14581" s="130">
        <v>76344.775201838507</v>
      </c>
      <c r="B14581" s="130">
        <v>1.38324011229189</v>
      </c>
      <c r="C14581" s="130">
        <v>1.02496863882457</v>
      </c>
      <c r="D14581" s="130"/>
      <c r="E14581" s="130">
        <v>-0.39614360992236902</v>
      </c>
    </row>
    <row r="14582" spans="1:5" x14ac:dyDescent="0.25">
      <c r="A14582" s="130">
        <v>76346.651864351006</v>
      </c>
      <c r="B14582" s="130">
        <v>0.381767544711065</v>
      </c>
      <c r="C14582" s="130">
        <v>1.0249429782186501</v>
      </c>
      <c r="D14582" s="130"/>
      <c r="E14582" s="130">
        <v>-0.39616889823837997</v>
      </c>
    </row>
    <row r="14583" spans="1:5" x14ac:dyDescent="0.25">
      <c r="A14583" s="130">
        <v>76354.622106145005</v>
      </c>
      <c r="B14583" s="130"/>
      <c r="C14583" s="130">
        <v>1.02483395357858</v>
      </c>
      <c r="D14583" s="130"/>
      <c r="E14583" s="130">
        <v>-0.39627628661194603</v>
      </c>
    </row>
    <row r="14584" spans="1:5" x14ac:dyDescent="0.25">
      <c r="A14584" s="130">
        <v>76355.619767955097</v>
      </c>
      <c r="B14584" s="130">
        <v>1.09944889016771</v>
      </c>
      <c r="C14584" s="130">
        <v>1.02482030168569</v>
      </c>
      <c r="D14584" s="130"/>
      <c r="E14584" s="130">
        <v>-0.39628972742193203</v>
      </c>
    </row>
    <row r="14585" spans="1:5" x14ac:dyDescent="0.25">
      <c r="A14585" s="130">
        <v>76357.432546011405</v>
      </c>
      <c r="B14585" s="130">
        <v>0.83541562166487005</v>
      </c>
      <c r="C14585" s="130">
        <v>1.0247954930458201</v>
      </c>
      <c r="D14585" s="130"/>
      <c r="E14585" s="130">
        <v>-0.396314148961805</v>
      </c>
    </row>
    <row r="14586" spans="1:5" x14ac:dyDescent="0.25">
      <c r="A14586" s="130">
        <v>76367.459548699</v>
      </c>
      <c r="B14586" s="130">
        <v>1.0354009996715701</v>
      </c>
      <c r="C14586" s="130">
        <v>1.02465820460323</v>
      </c>
      <c r="D14586" s="130"/>
      <c r="E14586" s="130">
        <v>-0.39644921367610703</v>
      </c>
    </row>
    <row r="14587" spans="1:5" x14ac:dyDescent="0.25">
      <c r="A14587" s="130">
        <v>76370.876269127897</v>
      </c>
      <c r="B14587" s="130">
        <v>0.29440981083870299</v>
      </c>
      <c r="C14587" s="130">
        <v>1.02461139843448</v>
      </c>
      <c r="D14587" s="130"/>
      <c r="E14587" s="130">
        <v>-0.39649523030380002</v>
      </c>
    </row>
    <row r="14588" spans="1:5" x14ac:dyDescent="0.25">
      <c r="A14588" s="130">
        <v>76372.703566906901</v>
      </c>
      <c r="B14588" s="130">
        <v>0.40591330288100003</v>
      </c>
      <c r="C14588" s="130">
        <v>1.02458636084822</v>
      </c>
      <c r="D14588" s="130"/>
      <c r="E14588" s="130">
        <v>-0.39651983903119198</v>
      </c>
    </row>
    <row r="14589" spans="1:5" x14ac:dyDescent="0.25">
      <c r="A14589" s="130">
        <v>76383.478646510805</v>
      </c>
      <c r="B14589" s="130">
        <v>1.0005954513634601</v>
      </c>
      <c r="C14589" s="130">
        <v>1.0244386483327801</v>
      </c>
      <c r="D14589" s="130"/>
      <c r="E14589" s="130">
        <v>-0.39666492954434002</v>
      </c>
    </row>
    <row r="14590" spans="1:5" x14ac:dyDescent="0.25">
      <c r="A14590" s="130">
        <v>76391.316252805103</v>
      </c>
      <c r="B14590" s="130">
        <v>1.3426382182874601</v>
      </c>
      <c r="C14590" s="130">
        <v>1.02433112735613</v>
      </c>
      <c r="D14590" s="130"/>
      <c r="E14590" s="130">
        <v>-0.39677044387985999</v>
      </c>
    </row>
    <row r="14591" spans="1:5" x14ac:dyDescent="0.25">
      <c r="A14591" s="130">
        <v>76396.279835118505</v>
      </c>
      <c r="B14591" s="130">
        <v>1.0262283466231099</v>
      </c>
      <c r="C14591" s="130">
        <v>1.02426300052972</v>
      </c>
      <c r="D14591" s="130"/>
      <c r="E14591" s="130">
        <v>-0.396837256888948</v>
      </c>
    </row>
    <row r="14592" spans="1:5" x14ac:dyDescent="0.25">
      <c r="A14592" s="130">
        <v>76408.830726786095</v>
      </c>
      <c r="B14592" s="130">
        <v>1.34479493435957</v>
      </c>
      <c r="C14592" s="130">
        <v>1.0240906208131899</v>
      </c>
      <c r="D14592" s="130"/>
      <c r="E14592" s="130">
        <v>-0.397006166861959</v>
      </c>
    </row>
    <row r="14593" spans="1:5" x14ac:dyDescent="0.25">
      <c r="A14593" s="130">
        <v>76424.850758597793</v>
      </c>
      <c r="B14593" s="130">
        <v>1.76701062707569</v>
      </c>
      <c r="C14593" s="130">
        <v>1.02387035896002</v>
      </c>
      <c r="D14593" s="130"/>
      <c r="E14593" s="130">
        <v>-0.397221695684495</v>
      </c>
    </row>
    <row r="14594" spans="1:5" x14ac:dyDescent="0.25">
      <c r="A14594" s="130">
        <v>76430.522009657594</v>
      </c>
      <c r="B14594" s="130">
        <v>-0.38859126141233002</v>
      </c>
      <c r="C14594" s="130">
        <v>1.0237923216593501</v>
      </c>
      <c r="D14594" s="130"/>
      <c r="E14594" s="130">
        <v>-0.39729797654618898</v>
      </c>
    </row>
    <row r="14595" spans="1:5" x14ac:dyDescent="0.25">
      <c r="A14595" s="130">
        <v>76436.640085652107</v>
      </c>
      <c r="B14595" s="130">
        <v>1.9626249683383901</v>
      </c>
      <c r="C14595" s="130">
        <v>1.0237080997924599</v>
      </c>
      <c r="D14595" s="130"/>
      <c r="E14595" s="130">
        <v>-0.39738025656842202</v>
      </c>
    </row>
    <row r="14596" spans="1:5" x14ac:dyDescent="0.25">
      <c r="A14596" s="130">
        <v>76437.501213412106</v>
      </c>
      <c r="B14596" s="130">
        <v>1.2465284474585601</v>
      </c>
      <c r="C14596" s="130">
        <v>1.0236962424470899</v>
      </c>
      <c r="D14596" s="130"/>
      <c r="E14596" s="130">
        <v>-0.39739183669422801</v>
      </c>
    </row>
    <row r="14597" spans="1:5" x14ac:dyDescent="0.25">
      <c r="A14597" s="130">
        <v>76438.5768981687</v>
      </c>
      <c r="B14597" s="130">
        <v>1.7355581645627201</v>
      </c>
      <c r="C14597" s="130">
        <v>1.0236814297110599</v>
      </c>
      <c r="D14597" s="130"/>
      <c r="E14597" s="130">
        <v>-0.39740630178992098</v>
      </c>
    </row>
    <row r="14598" spans="1:5" x14ac:dyDescent="0.25">
      <c r="A14598" s="130">
        <v>76438.885606317999</v>
      </c>
      <c r="B14598" s="130">
        <v>1.60350673476204</v>
      </c>
      <c r="C14598" s="130">
        <v>1.02367717842759</v>
      </c>
      <c r="D14598" s="130"/>
      <c r="E14598" s="130">
        <v>-0.39741045302835498</v>
      </c>
    </row>
    <row r="14599" spans="1:5" x14ac:dyDescent="0.25">
      <c r="A14599" s="130">
        <v>76467.492255681107</v>
      </c>
      <c r="B14599" s="130">
        <v>0.41896747511753801</v>
      </c>
      <c r="C14599" s="130">
        <v>1.02328282425594</v>
      </c>
      <c r="D14599" s="130"/>
      <c r="E14599" s="130">
        <v>-0.397795006254756</v>
      </c>
    </row>
    <row r="14600" spans="1:5" x14ac:dyDescent="0.25">
      <c r="A14600" s="130">
        <v>76489.231509548903</v>
      </c>
      <c r="B14600" s="130">
        <v>0.74394861194759798</v>
      </c>
      <c r="C14600" s="130">
        <v>1.0229826137582201</v>
      </c>
      <c r="D14600" s="130"/>
      <c r="E14600" s="130">
        <v>-0.39808707852915298</v>
      </c>
    </row>
    <row r="14601" spans="1:5" x14ac:dyDescent="0.25">
      <c r="A14601" s="130">
        <v>76511.840308693805</v>
      </c>
      <c r="B14601" s="130">
        <v>2.6558209889680602</v>
      </c>
      <c r="C14601" s="130">
        <v>1.0226699279935001</v>
      </c>
      <c r="D14601" s="130"/>
      <c r="E14601" s="130">
        <v>-0.39839068340409201</v>
      </c>
    </row>
    <row r="14602" spans="1:5" x14ac:dyDescent="0.25">
      <c r="A14602" s="130">
        <v>76512.556394001396</v>
      </c>
      <c r="B14602" s="130">
        <v>1.5702236611768501</v>
      </c>
      <c r="C14602" s="130">
        <v>1.02266001671105</v>
      </c>
      <c r="D14602" s="130"/>
      <c r="E14602" s="130">
        <v>-0.39840029694325202</v>
      </c>
    </row>
    <row r="14603" spans="1:5" x14ac:dyDescent="0.25">
      <c r="A14603" s="130">
        <v>76516.177683415604</v>
      </c>
      <c r="B14603" s="130">
        <v>0.76574581630603999</v>
      </c>
      <c r="C14603" s="130">
        <v>1.0226098876290699</v>
      </c>
      <c r="D14603" s="130"/>
      <c r="E14603" s="130">
        <v>-0.39844891088361301</v>
      </c>
    </row>
    <row r="14604" spans="1:5" x14ac:dyDescent="0.25">
      <c r="A14604" s="130">
        <v>76516.520396531007</v>
      </c>
      <c r="B14604" s="130">
        <v>1.2706582164815301</v>
      </c>
      <c r="C14604" s="130">
        <v>1.0226051428799401</v>
      </c>
      <c r="D14604" s="130"/>
      <c r="E14604" s="130">
        <v>-0.39845351142741903</v>
      </c>
    </row>
    <row r="14605" spans="1:5" x14ac:dyDescent="0.25">
      <c r="A14605" s="130">
        <v>76538.749346101002</v>
      </c>
      <c r="B14605" s="130">
        <v>0.91940430969923403</v>
      </c>
      <c r="C14605" s="130">
        <v>1.0222971671216301</v>
      </c>
      <c r="D14605" s="130"/>
      <c r="E14605" s="130">
        <v>-0.39875183559382599</v>
      </c>
    </row>
    <row r="14606" spans="1:5" x14ac:dyDescent="0.25">
      <c r="A14606" s="130">
        <v>76565.244943308397</v>
      </c>
      <c r="B14606" s="130">
        <v>0.73458742033534197</v>
      </c>
      <c r="C14606" s="130">
        <v>1.02192951633639</v>
      </c>
      <c r="D14606" s="130"/>
      <c r="E14606" s="130">
        <v>-0.39910722805827198</v>
      </c>
    </row>
    <row r="14607" spans="1:5" x14ac:dyDescent="0.25">
      <c r="A14607" s="130">
        <v>76569.814122607902</v>
      </c>
      <c r="B14607" s="130">
        <v>1.4676755624415601</v>
      </c>
      <c r="C14607" s="130">
        <v>1.0218660545282501</v>
      </c>
      <c r="D14607" s="130"/>
      <c r="E14607" s="130">
        <v>-0.39916849455009501</v>
      </c>
    </row>
    <row r="14608" spans="1:5" x14ac:dyDescent="0.25">
      <c r="A14608" s="130">
        <v>76573.711275977199</v>
      </c>
      <c r="B14608" s="130">
        <v>0.30550391543253702</v>
      </c>
      <c r="C14608" s="130">
        <v>1.02181191278836</v>
      </c>
      <c r="D14608" s="130"/>
      <c r="E14608" s="130">
        <v>-0.39922074518117601</v>
      </c>
    </row>
    <row r="14609" spans="1:5" x14ac:dyDescent="0.25">
      <c r="A14609" s="130">
        <v>76586.391608690596</v>
      </c>
      <c r="B14609" s="130">
        <v>2.3015086001368301</v>
      </c>
      <c r="C14609" s="130">
        <v>1.0216356626906999</v>
      </c>
      <c r="D14609" s="130"/>
      <c r="E14609" s="130">
        <v>-0.399390724034004</v>
      </c>
    </row>
    <row r="14610" spans="1:5" x14ac:dyDescent="0.25">
      <c r="A14610" s="130">
        <v>76590.243941654</v>
      </c>
      <c r="B14610" s="130">
        <v>1.7042585887489401</v>
      </c>
      <c r="C14610" s="130">
        <v>1.02158209120108</v>
      </c>
      <c r="D14610" s="130"/>
      <c r="E14610" s="130">
        <v>-0.39944235479255302</v>
      </c>
    </row>
    <row r="14611" spans="1:5" x14ac:dyDescent="0.25">
      <c r="A14611" s="130">
        <v>76599.199798196394</v>
      </c>
      <c r="B14611" s="130">
        <v>1.6105351918628299</v>
      </c>
      <c r="C14611" s="130">
        <v>1.0214575025416299</v>
      </c>
      <c r="D14611" s="130"/>
      <c r="E14611" s="130">
        <v>-0.39956236832325698</v>
      </c>
    </row>
    <row r="14612" spans="1:5" x14ac:dyDescent="0.25">
      <c r="A14612" s="130">
        <v>76602.104965979306</v>
      </c>
      <c r="B14612" s="130">
        <v>-0.29884226981067302</v>
      </c>
      <c r="C14612" s="130">
        <v>1.02141707373604</v>
      </c>
      <c r="D14612" s="130"/>
      <c r="E14612" s="130">
        <v>-0.39960129409837097</v>
      </c>
    </row>
    <row r="14613" spans="1:5" x14ac:dyDescent="0.25">
      <c r="A14613" s="130">
        <v>76606.059969420894</v>
      </c>
      <c r="B14613" s="130">
        <v>1.09436831342216</v>
      </c>
      <c r="C14613" s="130">
        <v>1.0213620244581201</v>
      </c>
      <c r="D14613" s="130"/>
      <c r="E14613" s="130">
        <v>-0.39965428239243</v>
      </c>
    </row>
    <row r="14614" spans="1:5" x14ac:dyDescent="0.25">
      <c r="A14614" s="130">
        <v>76607.891899938899</v>
      </c>
      <c r="B14614" s="130">
        <v>0.64341811905277402</v>
      </c>
      <c r="C14614" s="130">
        <v>1.0213365218152699</v>
      </c>
      <c r="D14614" s="130"/>
      <c r="E14614" s="130">
        <v>-0.39967882463561</v>
      </c>
    </row>
    <row r="14615" spans="1:5" x14ac:dyDescent="0.25">
      <c r="A14615" s="130">
        <v>76612.210005354296</v>
      </c>
      <c r="B14615" s="130">
        <v>0.50440890372707203</v>
      </c>
      <c r="C14615" s="130">
        <v>1.0212763982205699</v>
      </c>
      <c r="D14615" s="130"/>
      <c r="E14615" s="130">
        <v>-0.39973667005091501</v>
      </c>
    </row>
    <row r="14616" spans="1:5" x14ac:dyDescent="0.25">
      <c r="A14616" s="130">
        <v>76624.664219648199</v>
      </c>
      <c r="B14616" s="130">
        <v>1.25048049512329</v>
      </c>
      <c r="C14616" s="130">
        <v>1.02110290923046</v>
      </c>
      <c r="D14616" s="130"/>
      <c r="E14616" s="130">
        <v>-0.39990347597266401</v>
      </c>
    </row>
    <row r="14617" spans="1:5" x14ac:dyDescent="0.25">
      <c r="A14617" s="130">
        <v>76626.849686554095</v>
      </c>
      <c r="B14617" s="130">
        <v>0.43617462365817</v>
      </c>
      <c r="C14617" s="130">
        <v>1.02107245301385</v>
      </c>
      <c r="D14617" s="130"/>
      <c r="E14617" s="130">
        <v>-0.39993274235607801</v>
      </c>
    </row>
    <row r="14618" spans="1:5" x14ac:dyDescent="0.25">
      <c r="A14618" s="130">
        <v>76636.262068700002</v>
      </c>
      <c r="B14618" s="130">
        <v>-0.99321882856435695</v>
      </c>
      <c r="C14618" s="130">
        <v>1.0209412423911399</v>
      </c>
      <c r="D14618" s="130"/>
      <c r="E14618" s="130">
        <v>-0.40005877083708202</v>
      </c>
    </row>
    <row r="14619" spans="1:5" x14ac:dyDescent="0.25">
      <c r="A14619" s="130">
        <v>76647.324653459407</v>
      </c>
      <c r="B14619" s="130">
        <v>0.88431735966390002</v>
      </c>
      <c r="C14619" s="130">
        <v>1.0207869423041001</v>
      </c>
      <c r="D14619" s="130"/>
      <c r="E14619" s="130">
        <v>-0.40020686144443701</v>
      </c>
    </row>
    <row r="14620" spans="1:5" x14ac:dyDescent="0.25">
      <c r="A14620" s="130">
        <v>76649.192869008606</v>
      </c>
      <c r="B14620" s="130">
        <v>-0.96540570185461605</v>
      </c>
      <c r="C14620" s="130">
        <v>1.0207608755895199</v>
      </c>
      <c r="D14620" s="130"/>
      <c r="E14620" s="130">
        <v>-0.40023186696277302</v>
      </c>
    </row>
    <row r="14621" spans="1:5" x14ac:dyDescent="0.25">
      <c r="A14621" s="130">
        <v>76650.305905727495</v>
      </c>
      <c r="B14621" s="130">
        <v>1.70917358949774</v>
      </c>
      <c r="C14621" s="130">
        <v>1.02074534445929</v>
      </c>
      <c r="D14621" s="130"/>
      <c r="E14621" s="130">
        <v>-0.40024676414309501</v>
      </c>
    </row>
    <row r="14622" spans="1:5" x14ac:dyDescent="0.25">
      <c r="A14622" s="130">
        <v>76650.541065293801</v>
      </c>
      <c r="B14622" s="130">
        <v>1.00202379851115</v>
      </c>
      <c r="C14622" s="130">
        <v>1.0207420629647701</v>
      </c>
      <c r="D14622" s="130"/>
      <c r="E14622" s="130">
        <v>-0.40024991153460299</v>
      </c>
    </row>
    <row r="14623" spans="1:5" x14ac:dyDescent="0.25">
      <c r="A14623" s="130">
        <v>76651.433143557893</v>
      </c>
      <c r="B14623" s="130">
        <v>-0.174455815009666</v>
      </c>
      <c r="C14623" s="130">
        <v>1.0207296142389299</v>
      </c>
      <c r="D14623" s="130"/>
      <c r="E14623" s="130">
        <v>-0.40026185102171002</v>
      </c>
    </row>
    <row r="14624" spans="1:5" x14ac:dyDescent="0.25">
      <c r="A14624" s="130">
        <v>76681.632458110704</v>
      </c>
      <c r="B14624" s="130">
        <v>-0.89379031799675701</v>
      </c>
      <c r="C14624" s="130">
        <v>1.0203078508302701</v>
      </c>
      <c r="D14624" s="130"/>
      <c r="E14624" s="130">
        <v>-0.40066589702031202</v>
      </c>
    </row>
    <row r="14625" spans="1:5" x14ac:dyDescent="0.25">
      <c r="A14625" s="130">
        <v>76686.985166853599</v>
      </c>
      <c r="B14625" s="130">
        <v>0.99142107187555295</v>
      </c>
      <c r="C14625" s="130">
        <v>1.02023302750635</v>
      </c>
      <c r="D14625" s="130"/>
      <c r="E14625" s="130">
        <v>-0.40073748449894903</v>
      </c>
    </row>
    <row r="14626" spans="1:5" x14ac:dyDescent="0.25">
      <c r="A14626" s="130">
        <v>76700.5907223432</v>
      </c>
      <c r="B14626" s="130">
        <v>2.1708692495339399</v>
      </c>
      <c r="C14626" s="130">
        <v>1.02004275218303</v>
      </c>
      <c r="D14626" s="130"/>
      <c r="E14626" s="130">
        <v>-0.40091940808951299</v>
      </c>
    </row>
    <row r="14627" spans="1:5" x14ac:dyDescent="0.25">
      <c r="A14627" s="130">
        <v>76710.316697875096</v>
      </c>
      <c r="B14627" s="130">
        <v>0.13068154005690899</v>
      </c>
      <c r="C14627" s="130">
        <v>1.01990665641547</v>
      </c>
      <c r="D14627" s="130"/>
      <c r="E14627" s="130">
        <v>-0.40104942334986499</v>
      </c>
    </row>
    <row r="14628" spans="1:5" x14ac:dyDescent="0.25">
      <c r="A14628" s="130">
        <v>76724.480868674204</v>
      </c>
      <c r="B14628" s="130">
        <v>1.5974844387603799</v>
      </c>
      <c r="C14628" s="130">
        <v>1.01970834488639</v>
      </c>
      <c r="D14628" s="130"/>
      <c r="E14628" s="130">
        <v>-0.40123871791070698</v>
      </c>
    </row>
    <row r="14629" spans="1:5" x14ac:dyDescent="0.25">
      <c r="A14629" s="130">
        <v>76731.526505549802</v>
      </c>
      <c r="B14629" s="130">
        <v>1.40693290354523</v>
      </c>
      <c r="C14629" s="130">
        <v>1.01960965090594</v>
      </c>
      <c r="D14629" s="130"/>
      <c r="E14629" s="130">
        <v>-0.40133285611789798</v>
      </c>
    </row>
    <row r="14630" spans="1:5" x14ac:dyDescent="0.25">
      <c r="A14630" s="130">
        <v>76736.918257887795</v>
      </c>
      <c r="B14630" s="130">
        <v>1.43512865197404</v>
      </c>
      <c r="C14630" s="130">
        <v>1.0195341028184399</v>
      </c>
      <c r="D14630" s="130"/>
      <c r="E14630" s="130">
        <v>-0.40140488658333101</v>
      </c>
    </row>
    <row r="14631" spans="1:5" x14ac:dyDescent="0.25">
      <c r="A14631" s="130">
        <v>76742.382915250797</v>
      </c>
      <c r="B14631" s="130">
        <v>1.46694368987708</v>
      </c>
      <c r="C14631" s="130">
        <v>1.01945751446944</v>
      </c>
      <c r="D14631" s="130"/>
      <c r="E14631" s="130">
        <v>-0.40147788230494802</v>
      </c>
    </row>
    <row r="14632" spans="1:5" x14ac:dyDescent="0.25">
      <c r="A14632" s="130">
        <v>76743.660098435197</v>
      </c>
      <c r="B14632" s="130">
        <v>0.87156359080409196</v>
      </c>
      <c r="C14632" s="130">
        <v>1.01943961177468</v>
      </c>
      <c r="D14632" s="130"/>
      <c r="E14632" s="130">
        <v>-0.40149494138041197</v>
      </c>
    </row>
    <row r="14633" spans="1:5" x14ac:dyDescent="0.25">
      <c r="A14633" s="130">
        <v>76746.922431115803</v>
      </c>
      <c r="B14633" s="130">
        <v>2.7528879332545899</v>
      </c>
      <c r="C14633" s="130">
        <v>1.01939387798006</v>
      </c>
      <c r="D14633" s="130"/>
      <c r="E14633" s="130">
        <v>-0.40153851352011499</v>
      </c>
    </row>
    <row r="14634" spans="1:5" x14ac:dyDescent="0.25">
      <c r="A14634" s="130">
        <v>76747.502702135796</v>
      </c>
      <c r="B14634" s="130">
        <v>0.82757089988398902</v>
      </c>
      <c r="C14634" s="130">
        <v>1.0193857426196</v>
      </c>
      <c r="D14634" s="130"/>
      <c r="E14634" s="130">
        <v>-0.40154626336822702</v>
      </c>
    </row>
    <row r="14635" spans="1:5" x14ac:dyDescent="0.25">
      <c r="A14635" s="130">
        <v>76755.275535301902</v>
      </c>
      <c r="B14635" s="130">
        <v>2.0283506092827501</v>
      </c>
      <c r="C14635" s="130">
        <v>1.0192767480348801</v>
      </c>
      <c r="D14635" s="130"/>
      <c r="E14635" s="130">
        <v>-0.401650064434733</v>
      </c>
    </row>
    <row r="14636" spans="1:5" x14ac:dyDescent="0.25">
      <c r="A14636" s="130">
        <v>76756.370026932695</v>
      </c>
      <c r="B14636" s="130">
        <v>1.68971634578636</v>
      </c>
      <c r="C14636" s="130">
        <v>1.0192613975521001</v>
      </c>
      <c r="D14636" s="130"/>
      <c r="E14636" s="130">
        <v>-0.401664679226374</v>
      </c>
    </row>
    <row r="14637" spans="1:5" x14ac:dyDescent="0.25">
      <c r="A14637" s="130">
        <v>76759.014611044404</v>
      </c>
      <c r="B14637" s="130">
        <v>1.4001669327199999</v>
      </c>
      <c r="C14637" s="130">
        <v>1.0192243036833</v>
      </c>
      <c r="D14637" s="130"/>
      <c r="E14637" s="130">
        <v>-0.401699991016991</v>
      </c>
    </row>
    <row r="14638" spans="1:5" x14ac:dyDescent="0.25">
      <c r="A14638" s="130">
        <v>76773.112061786698</v>
      </c>
      <c r="B14638" s="130">
        <v>5.6834160922125697E-2</v>
      </c>
      <c r="C14638" s="130">
        <v>1.0190264970594001</v>
      </c>
      <c r="D14638" s="130"/>
      <c r="E14638" s="130">
        <v>-0.40188819254604202</v>
      </c>
    </row>
    <row r="14639" spans="1:5" x14ac:dyDescent="0.25">
      <c r="A14639" s="130">
        <v>76775.362541924304</v>
      </c>
      <c r="B14639" s="130">
        <v>0.99944355421055497</v>
      </c>
      <c r="C14639" s="130">
        <v>1.0189949088310799</v>
      </c>
      <c r="D14639" s="130"/>
      <c r="E14639" s="130">
        <v>-0.40191823115748299</v>
      </c>
    </row>
    <row r="14640" spans="1:5" x14ac:dyDescent="0.25">
      <c r="A14640" s="130">
        <v>76780.117717405694</v>
      </c>
      <c r="B14640" s="130">
        <v>0.28385612338015498</v>
      </c>
      <c r="C14640" s="130">
        <v>1.01892815443016</v>
      </c>
      <c r="D14640" s="130"/>
      <c r="E14640" s="130">
        <v>-0.40198169667870198</v>
      </c>
    </row>
    <row r="14641" spans="1:5" x14ac:dyDescent="0.25">
      <c r="A14641" s="130">
        <v>76787.152997961806</v>
      </c>
      <c r="B14641" s="130">
        <v>1.2997706287531301</v>
      </c>
      <c r="C14641" s="130">
        <v>1.0188293673381701</v>
      </c>
      <c r="D14641" s="130"/>
      <c r="E14641" s="130">
        <v>-0.40207558175917002</v>
      </c>
    </row>
    <row r="14642" spans="1:5" x14ac:dyDescent="0.25">
      <c r="A14642" s="130">
        <v>76791.119445161399</v>
      </c>
      <c r="B14642" s="130">
        <v>1.67827085636805</v>
      </c>
      <c r="C14642" s="130">
        <v>1.01877365931815</v>
      </c>
      <c r="D14642" s="130"/>
      <c r="E14642" s="130">
        <v>-0.40212850719806398</v>
      </c>
    </row>
    <row r="14643" spans="1:5" x14ac:dyDescent="0.25">
      <c r="A14643" s="130">
        <v>76791.395198875296</v>
      </c>
      <c r="B14643" s="130">
        <v>0.86645852391897804</v>
      </c>
      <c r="C14643" s="130">
        <v>1.0187697860763001</v>
      </c>
      <c r="D14643" s="130"/>
      <c r="E14643" s="130">
        <v>-0.40213218648764898</v>
      </c>
    </row>
    <row r="14644" spans="1:5" x14ac:dyDescent="0.25">
      <c r="A14644" s="130">
        <v>76801.221024536702</v>
      </c>
      <c r="B14644" s="130">
        <v>-0.17774118808006101</v>
      </c>
      <c r="C14644" s="130">
        <v>1.01863174447821</v>
      </c>
      <c r="D14644" s="130"/>
      <c r="E14644" s="130">
        <v>-0.40226327468522799</v>
      </c>
    </row>
    <row r="14645" spans="1:5" x14ac:dyDescent="0.25">
      <c r="A14645" s="130">
        <v>76807.379901060107</v>
      </c>
      <c r="B14645" s="130">
        <v>-0.31291017964573098</v>
      </c>
      <c r="C14645" s="130">
        <v>1.01854519200099</v>
      </c>
      <c r="D14645" s="130"/>
      <c r="E14645" s="130">
        <v>-0.40234542703706899</v>
      </c>
    </row>
    <row r="14646" spans="1:5" x14ac:dyDescent="0.25">
      <c r="A14646" s="130">
        <v>76824.917978327998</v>
      </c>
      <c r="B14646" s="130">
        <v>1.7926415867682199</v>
      </c>
      <c r="C14646" s="130">
        <v>1.0182986118249699</v>
      </c>
      <c r="D14646" s="130"/>
      <c r="E14646" s="130">
        <v>-0.40257930420977001</v>
      </c>
    </row>
    <row r="14647" spans="1:5" x14ac:dyDescent="0.25">
      <c r="A14647" s="130">
        <v>76828.511629300003</v>
      </c>
      <c r="B14647" s="130">
        <v>1.2937121310508499</v>
      </c>
      <c r="C14647" s="130">
        <v>1.01824806602023</v>
      </c>
      <c r="D14647" s="130"/>
      <c r="E14647" s="130">
        <v>-0.40262721588344103</v>
      </c>
    </row>
    <row r="14648" spans="1:5" x14ac:dyDescent="0.25">
      <c r="A14648" s="130">
        <v>76830.735029576404</v>
      </c>
      <c r="B14648" s="130">
        <v>0.80499964180889005</v>
      </c>
      <c r="C14648" s="130">
        <v>1.0182167898441601</v>
      </c>
      <c r="D14648" s="130"/>
      <c r="E14648" s="130">
        <v>-0.40265685706251197</v>
      </c>
    </row>
    <row r="14649" spans="1:5" x14ac:dyDescent="0.25">
      <c r="A14649" s="130">
        <v>76834.120548600506</v>
      </c>
      <c r="B14649" s="130">
        <v>1.3121807051499299</v>
      </c>
      <c r="C14649" s="130">
        <v>1.0181691614405799</v>
      </c>
      <c r="D14649" s="130"/>
      <c r="E14649" s="130">
        <v>-0.402701988217049</v>
      </c>
    </row>
    <row r="14650" spans="1:5" x14ac:dyDescent="0.25">
      <c r="A14650" s="130">
        <v>76838.988367713697</v>
      </c>
      <c r="B14650" s="130">
        <v>2.1045021702031899</v>
      </c>
      <c r="C14650" s="130">
        <v>1.01810066933291</v>
      </c>
      <c r="D14650" s="130"/>
      <c r="E14650" s="130">
        <v>-0.40276687353427298</v>
      </c>
    </row>
    <row r="14651" spans="1:5" x14ac:dyDescent="0.25">
      <c r="A14651" s="130">
        <v>76843.627581021094</v>
      </c>
      <c r="B14651" s="130">
        <v>1.5017826659571301</v>
      </c>
      <c r="C14651" s="130">
        <v>1.01803538260245</v>
      </c>
      <c r="D14651" s="130"/>
      <c r="E14651" s="130">
        <v>-0.40282870523836201</v>
      </c>
    </row>
    <row r="14652" spans="1:5" x14ac:dyDescent="0.25">
      <c r="A14652" s="130">
        <v>76875.058143736504</v>
      </c>
      <c r="B14652" s="130">
        <v>1.07598016813841</v>
      </c>
      <c r="C14652" s="130">
        <v>1.01759278813853</v>
      </c>
      <c r="D14652" s="130"/>
      <c r="E14652" s="130">
        <v>-0.40324744862093298</v>
      </c>
    </row>
    <row r="14653" spans="1:5" x14ac:dyDescent="0.25">
      <c r="A14653" s="130">
        <v>76885.414444346796</v>
      </c>
      <c r="B14653" s="130">
        <v>1.4978554028484801</v>
      </c>
      <c r="C14653" s="130">
        <v>1.0174468520484501</v>
      </c>
      <c r="D14653" s="130"/>
      <c r="E14653" s="130">
        <v>-0.40338536073294501</v>
      </c>
    </row>
    <row r="14654" spans="1:5" x14ac:dyDescent="0.25">
      <c r="A14654" s="130">
        <v>76890.360810984697</v>
      </c>
      <c r="B14654" s="130">
        <v>2.186206910633</v>
      </c>
      <c r="C14654" s="130">
        <v>1.0173771330300001</v>
      </c>
      <c r="D14654" s="130"/>
      <c r="E14654" s="130">
        <v>-0.40345121919820798</v>
      </c>
    </row>
    <row r="14655" spans="1:5" x14ac:dyDescent="0.25">
      <c r="A14655" s="130">
        <v>76891.209250826505</v>
      </c>
      <c r="B14655" s="130">
        <v>-0.56208222719921197</v>
      </c>
      <c r="C14655" s="130">
        <v>1.01736517317525</v>
      </c>
      <c r="D14655" s="130"/>
      <c r="E14655" s="130">
        <v>-0.40346251504842801</v>
      </c>
    </row>
    <row r="14656" spans="1:5" x14ac:dyDescent="0.25">
      <c r="A14656" s="130">
        <v>76891.536118843796</v>
      </c>
      <c r="B14656" s="130">
        <v>0.70966406938053295</v>
      </c>
      <c r="C14656" s="130">
        <v>1.01736056546326</v>
      </c>
      <c r="D14656" s="130"/>
      <c r="E14656" s="130">
        <v>-0.40346686680643001</v>
      </c>
    </row>
    <row r="14657" spans="1:5" x14ac:dyDescent="0.25">
      <c r="A14657" s="130">
        <v>76894.032065197898</v>
      </c>
      <c r="B14657" s="130">
        <v>1.42371719764149</v>
      </c>
      <c r="C14657" s="130">
        <v>1.0173253796655899</v>
      </c>
      <c r="D14657" s="130"/>
      <c r="E14657" s="130">
        <v>-0.40350009557100802</v>
      </c>
    </row>
    <row r="14658" spans="1:5" x14ac:dyDescent="0.25">
      <c r="A14658" s="130">
        <v>76895.888929073699</v>
      </c>
      <c r="B14658" s="130">
        <v>-2.1439157425096398</v>
      </c>
      <c r="C14658" s="130">
        <v>1.0172992013445601</v>
      </c>
      <c r="D14658" s="130"/>
      <c r="E14658" s="130">
        <v>-0.40352481499895498</v>
      </c>
    </row>
    <row r="14659" spans="1:5" x14ac:dyDescent="0.25">
      <c r="A14659" s="130">
        <v>76904.689247260001</v>
      </c>
      <c r="B14659" s="130">
        <v>1.7019145432953999</v>
      </c>
      <c r="C14659" s="130">
        <v>1.0171751128243101</v>
      </c>
      <c r="D14659" s="130"/>
      <c r="E14659" s="130">
        <v>-0.40364195529096297</v>
      </c>
    </row>
    <row r="14660" spans="1:5" x14ac:dyDescent="0.25">
      <c r="A14660" s="130">
        <v>76917.623349140704</v>
      </c>
      <c r="B14660" s="130">
        <v>0.59412350206771203</v>
      </c>
      <c r="C14660" s="130">
        <v>1.0169926761639601</v>
      </c>
      <c r="D14660" s="130"/>
      <c r="E14660" s="130">
        <v>-0.40381407928642599</v>
      </c>
    </row>
    <row r="14661" spans="1:5" x14ac:dyDescent="0.25">
      <c r="A14661" s="130">
        <v>76918.625757622503</v>
      </c>
      <c r="B14661" s="130">
        <v>0.78804033682642305</v>
      </c>
      <c r="C14661" s="130">
        <v>1.01697853419072</v>
      </c>
      <c r="D14661" s="130"/>
      <c r="E14661" s="130">
        <v>-0.40382741707997799</v>
      </c>
    </row>
    <row r="14662" spans="1:5" x14ac:dyDescent="0.25">
      <c r="A14662" s="130">
        <v>76922.557724869199</v>
      </c>
      <c r="B14662" s="130">
        <v>2.3592610321958598</v>
      </c>
      <c r="C14662" s="130">
        <v>1.0169230580444699</v>
      </c>
      <c r="D14662" s="130"/>
      <c r="E14662" s="130">
        <v>-0.403879732032003</v>
      </c>
    </row>
    <row r="14663" spans="1:5" x14ac:dyDescent="0.25">
      <c r="A14663" s="130">
        <v>76927.045510326003</v>
      </c>
      <c r="B14663" s="130">
        <v>0.82232018713015398</v>
      </c>
      <c r="C14663" s="130">
        <v>1.01685973218797</v>
      </c>
      <c r="D14663" s="130"/>
      <c r="E14663" s="130">
        <v>-0.40393943669403898</v>
      </c>
    </row>
    <row r="14664" spans="1:5" x14ac:dyDescent="0.25">
      <c r="A14664" s="130">
        <v>76935.053005188107</v>
      </c>
      <c r="B14664" s="130">
        <v>1.8894373296783</v>
      </c>
      <c r="C14664" s="130">
        <v>1.0167467207465499</v>
      </c>
      <c r="D14664" s="130"/>
      <c r="E14664" s="130">
        <v>-0.404045952438082</v>
      </c>
    </row>
    <row r="14665" spans="1:5" x14ac:dyDescent="0.25">
      <c r="A14665" s="130">
        <v>76937.620374599297</v>
      </c>
      <c r="B14665" s="130">
        <v>1.2051844154437299</v>
      </c>
      <c r="C14665" s="130">
        <v>1.0167104815910699</v>
      </c>
      <c r="D14665" s="130"/>
      <c r="E14665" s="130">
        <v>-0.40408009967458403</v>
      </c>
    </row>
    <row r="14666" spans="1:5" x14ac:dyDescent="0.25">
      <c r="A14666" s="130">
        <v>76947.120984920199</v>
      </c>
      <c r="B14666" s="130">
        <v>2.33010098667337</v>
      </c>
      <c r="C14666" s="130">
        <v>1.0165763556808001</v>
      </c>
      <c r="D14666" s="130"/>
      <c r="E14666" s="130">
        <v>-0.404206445745242</v>
      </c>
    </row>
    <row r="14667" spans="1:5" x14ac:dyDescent="0.25">
      <c r="A14667" s="130">
        <v>76950.299653707596</v>
      </c>
      <c r="B14667" s="130">
        <v>0.90625821323393496</v>
      </c>
      <c r="C14667" s="130">
        <v>1.01653147284073</v>
      </c>
      <c r="D14667" s="130"/>
      <c r="E14667" s="130">
        <v>-0.40424871218589797</v>
      </c>
    </row>
    <row r="14668" spans="1:5" x14ac:dyDescent="0.25">
      <c r="A14668" s="130">
        <v>76951.667986912798</v>
      </c>
      <c r="B14668" s="130">
        <v>0.99689460614296199</v>
      </c>
      <c r="C14668" s="130">
        <v>1.0165121507991901</v>
      </c>
      <c r="D14668" s="130"/>
      <c r="E14668" s="130">
        <v>-0.404266905876833</v>
      </c>
    </row>
    <row r="14669" spans="1:5" x14ac:dyDescent="0.25">
      <c r="A14669" s="130">
        <v>76961.757401231604</v>
      </c>
      <c r="B14669" s="130">
        <v>-0.67016497979799405</v>
      </c>
      <c r="C14669" s="130">
        <v>1.0163696583667501</v>
      </c>
      <c r="D14669" s="130"/>
      <c r="E14669" s="130">
        <v>-0.40440104049041598</v>
      </c>
    </row>
    <row r="14670" spans="1:5" x14ac:dyDescent="0.25">
      <c r="A14670" s="130">
        <v>76977.050703632805</v>
      </c>
      <c r="B14670" s="130">
        <v>1.60121312978174</v>
      </c>
      <c r="C14670" s="130">
        <v>1.0161536024372499</v>
      </c>
      <c r="D14670" s="130"/>
      <c r="E14670" s="130">
        <v>-0.40460430264352998</v>
      </c>
    </row>
    <row r="14671" spans="1:5" x14ac:dyDescent="0.25">
      <c r="A14671" s="130">
        <v>76982.927594168505</v>
      </c>
      <c r="B14671" s="130">
        <v>1.0166848303697</v>
      </c>
      <c r="C14671" s="130">
        <v>1.01607055535952</v>
      </c>
      <c r="D14671" s="130"/>
      <c r="E14671" s="130">
        <v>-0.40468239402405198</v>
      </c>
    </row>
    <row r="14672" spans="1:5" x14ac:dyDescent="0.25">
      <c r="A14672" s="130">
        <v>76996.383039752094</v>
      </c>
      <c r="B14672" s="130">
        <v>0.80494225873877201</v>
      </c>
      <c r="C14672" s="130">
        <v>1.01588037188342</v>
      </c>
      <c r="D14672" s="130"/>
      <c r="E14672" s="130">
        <v>-0.40486115081803298</v>
      </c>
    </row>
    <row r="14673" spans="1:5" x14ac:dyDescent="0.25">
      <c r="A14673" s="130">
        <v>77000.446511868504</v>
      </c>
      <c r="B14673" s="130">
        <v>1.3063304903775801</v>
      </c>
      <c r="C14673" s="130">
        <v>1.0158229260982801</v>
      </c>
      <c r="D14673" s="130"/>
      <c r="E14673" s="130">
        <v>-0.40491512415903202</v>
      </c>
    </row>
    <row r="14674" spans="1:5" x14ac:dyDescent="0.25">
      <c r="A14674" s="130">
        <v>77004.707806368999</v>
      </c>
      <c r="B14674" s="130">
        <v>0.96798615805771004</v>
      </c>
      <c r="C14674" s="130">
        <v>1.01576267815055</v>
      </c>
      <c r="D14674" s="130"/>
      <c r="E14674" s="130">
        <v>-0.40497171998504899</v>
      </c>
    </row>
    <row r="14675" spans="1:5" x14ac:dyDescent="0.25">
      <c r="A14675" s="130">
        <v>77007.677679406697</v>
      </c>
      <c r="B14675" s="130">
        <v>0.24047032737337701</v>
      </c>
      <c r="C14675" s="130">
        <v>1.0157206855595</v>
      </c>
      <c r="D14675" s="130"/>
      <c r="E14675" s="130">
        <v>-0.40501116087664302</v>
      </c>
    </row>
    <row r="14676" spans="1:5" x14ac:dyDescent="0.25">
      <c r="A14676" s="130">
        <v>77020.611452602694</v>
      </c>
      <c r="B14676" s="130">
        <v>1.56062886040278</v>
      </c>
      <c r="C14676" s="130">
        <v>1.01553777744123</v>
      </c>
      <c r="D14676" s="130"/>
      <c r="E14676" s="130">
        <v>-0.40518289607086899</v>
      </c>
    </row>
    <row r="14677" spans="1:5" x14ac:dyDescent="0.25">
      <c r="A14677" s="130">
        <v>77024.845790194406</v>
      </c>
      <c r="B14677" s="130">
        <v>1.26095996396665</v>
      </c>
      <c r="C14677" s="130">
        <v>1.0154778853040001</v>
      </c>
      <c r="D14677" s="130"/>
      <c r="E14677" s="130">
        <v>-0.40523910934108598</v>
      </c>
    </row>
    <row r="14678" spans="1:5" x14ac:dyDescent="0.25">
      <c r="A14678" s="130">
        <v>77026.240914872207</v>
      </c>
      <c r="B14678" s="130">
        <v>2.2315949819414298</v>
      </c>
      <c r="C14678" s="130">
        <v>1.01545815100002</v>
      </c>
      <c r="D14678" s="130"/>
      <c r="E14678" s="130">
        <v>-0.405257629296708</v>
      </c>
    </row>
    <row r="14679" spans="1:5" x14ac:dyDescent="0.25">
      <c r="A14679" s="130">
        <v>77047.025627631199</v>
      </c>
      <c r="B14679" s="130">
        <v>0.25490486269030799</v>
      </c>
      <c r="C14679" s="130">
        <v>1.01516408450479</v>
      </c>
      <c r="D14679" s="130"/>
      <c r="E14679" s="130">
        <v>-0.40553347536012602</v>
      </c>
    </row>
    <row r="14680" spans="1:5" x14ac:dyDescent="0.25">
      <c r="A14680" s="130">
        <v>77050.275325690105</v>
      </c>
      <c r="B14680" s="130">
        <v>2.2233336896583</v>
      </c>
      <c r="C14680" s="130">
        <v>1.0151180968576401</v>
      </c>
      <c r="D14680" s="130"/>
      <c r="E14680" s="130">
        <v>-0.40557659279876201</v>
      </c>
    </row>
    <row r="14681" spans="1:5" x14ac:dyDescent="0.25">
      <c r="A14681" s="130">
        <v>77051.755396200402</v>
      </c>
      <c r="B14681" s="130">
        <v>1.35686091864222</v>
      </c>
      <c r="C14681" s="130">
        <v>1.0150971509658699</v>
      </c>
      <c r="D14681" s="130"/>
      <c r="E14681" s="130">
        <v>-0.40559622957347602</v>
      </c>
    </row>
    <row r="14682" spans="1:5" x14ac:dyDescent="0.25">
      <c r="A14682" s="130">
        <v>77052.046764739003</v>
      </c>
      <c r="B14682" s="130">
        <v>0.17698609795864201</v>
      </c>
      <c r="C14682" s="130">
        <v>1.0150930274668799</v>
      </c>
      <c r="D14682" s="130"/>
      <c r="E14682" s="130">
        <v>-0.40560009521962398</v>
      </c>
    </row>
    <row r="14683" spans="1:5" x14ac:dyDescent="0.25">
      <c r="A14683" s="130">
        <v>77056.234021210505</v>
      </c>
      <c r="B14683" s="130">
        <v>-0.32187882052502298</v>
      </c>
      <c r="C14683" s="130">
        <v>1.0150337663553799</v>
      </c>
      <c r="D14683" s="130"/>
      <c r="E14683" s="130">
        <v>-0.40565564572264901</v>
      </c>
    </row>
    <row r="14684" spans="1:5" x14ac:dyDescent="0.25">
      <c r="A14684" s="130">
        <v>77057.793006669803</v>
      </c>
      <c r="B14684" s="130">
        <v>1.0437608021499201</v>
      </c>
      <c r="C14684" s="130">
        <v>1.0150117013579101</v>
      </c>
      <c r="D14684" s="130"/>
      <c r="E14684" s="130">
        <v>-0.405676326818456</v>
      </c>
    </row>
    <row r="14685" spans="1:5" x14ac:dyDescent="0.25">
      <c r="A14685" s="130">
        <v>77064.919059438107</v>
      </c>
      <c r="B14685" s="130">
        <v>1.45145521402121</v>
      </c>
      <c r="C14685" s="130">
        <v>1.01491083582617</v>
      </c>
      <c r="D14685" s="130"/>
      <c r="E14685" s="130">
        <v>-0.405770850317767</v>
      </c>
    </row>
    <row r="14686" spans="1:5" x14ac:dyDescent="0.25">
      <c r="A14686" s="130">
        <v>77072.836887922094</v>
      </c>
      <c r="B14686" s="130">
        <v>4.2832791688669696</v>
      </c>
      <c r="C14686" s="130">
        <v>1.01479874925298</v>
      </c>
      <c r="D14686" s="130"/>
      <c r="E14686" s="130">
        <v>-0.40587585927023501</v>
      </c>
    </row>
    <row r="14687" spans="1:5" x14ac:dyDescent="0.25">
      <c r="A14687" s="130">
        <v>77083.502747548497</v>
      </c>
      <c r="B14687" s="130">
        <v>0.60147091006541598</v>
      </c>
      <c r="C14687" s="130">
        <v>1.0146477388759101</v>
      </c>
      <c r="D14687" s="130"/>
      <c r="E14687" s="130">
        <v>-0.40601728519519698</v>
      </c>
    </row>
    <row r="14688" spans="1:5" x14ac:dyDescent="0.25">
      <c r="A14688" s="130">
        <v>77085.960848077695</v>
      </c>
      <c r="B14688" s="130">
        <v>0.48231432831318299</v>
      </c>
      <c r="C14688" s="130">
        <v>1.01461293291393</v>
      </c>
      <c r="D14688" s="130"/>
      <c r="E14688" s="130">
        <v>-0.40604987421787098</v>
      </c>
    </row>
    <row r="14689" spans="1:5" x14ac:dyDescent="0.25">
      <c r="A14689" s="130">
        <v>77086.258590183003</v>
      </c>
      <c r="B14689" s="130">
        <v>0.39811565987075698</v>
      </c>
      <c r="C14689" s="130">
        <v>1.01460871688997</v>
      </c>
      <c r="D14689" s="130"/>
      <c r="E14689" s="130">
        <v>-0.40605382150798602</v>
      </c>
    </row>
    <row r="14690" spans="1:5" x14ac:dyDescent="0.25">
      <c r="A14690" s="130">
        <v>77091.244617346296</v>
      </c>
      <c r="B14690" s="130">
        <v>0.87977490031818695</v>
      </c>
      <c r="C14690" s="130">
        <v>1.0145381121104</v>
      </c>
      <c r="D14690" s="130"/>
      <c r="E14690" s="130">
        <v>-0.40611991956528998</v>
      </c>
    </row>
    <row r="14691" spans="1:5" x14ac:dyDescent="0.25">
      <c r="A14691" s="130">
        <v>77111.670140609902</v>
      </c>
      <c r="B14691" s="130">
        <v>0.41978075500825901</v>
      </c>
      <c r="C14691" s="130">
        <v>1.01424882529239</v>
      </c>
      <c r="D14691" s="130"/>
      <c r="E14691" s="130">
        <v>-0.40639061961584899</v>
      </c>
    </row>
    <row r="14692" spans="1:5" x14ac:dyDescent="0.25">
      <c r="A14692" s="130">
        <v>77126.405628861306</v>
      </c>
      <c r="B14692" s="130">
        <v>0.68566164587711098</v>
      </c>
      <c r="C14692" s="130">
        <v>1.0140400801627001</v>
      </c>
      <c r="D14692" s="130"/>
      <c r="E14692" s="130">
        <v>-0.40658583555007899</v>
      </c>
    </row>
    <row r="14693" spans="1:5" x14ac:dyDescent="0.25">
      <c r="A14693" s="130">
        <v>77131.373984319405</v>
      </c>
      <c r="B14693" s="130">
        <v>5.5024551134685899E-2</v>
      </c>
      <c r="C14693" s="130">
        <v>1.0139696897405499</v>
      </c>
      <c r="D14693" s="130"/>
      <c r="E14693" s="130">
        <v>-0.40665164243394802</v>
      </c>
    </row>
    <row r="14694" spans="1:5" x14ac:dyDescent="0.25">
      <c r="A14694" s="130">
        <v>77138.9855649417</v>
      </c>
      <c r="B14694" s="130">
        <v>0.78098117300295899</v>
      </c>
      <c r="C14694" s="130">
        <v>1.0138618435104401</v>
      </c>
      <c r="D14694" s="130"/>
      <c r="E14694" s="130">
        <v>-0.40675244573866898</v>
      </c>
    </row>
    <row r="14695" spans="1:5" x14ac:dyDescent="0.25">
      <c r="A14695" s="130">
        <v>77149.839326292102</v>
      </c>
      <c r="B14695" s="130">
        <v>-0.660501733653029</v>
      </c>
      <c r="C14695" s="130">
        <v>1.0137080455529199</v>
      </c>
      <c r="D14695" s="130"/>
      <c r="E14695" s="130">
        <v>-0.40689615805576401</v>
      </c>
    </row>
    <row r="14696" spans="1:5" x14ac:dyDescent="0.25">
      <c r="A14696" s="130">
        <v>77154.946663694704</v>
      </c>
      <c r="B14696" s="130">
        <v>1.01761505463025</v>
      </c>
      <c r="C14696" s="130">
        <v>1.0136356691081601</v>
      </c>
      <c r="D14696" s="130"/>
      <c r="E14696" s="130">
        <v>-0.40696377161518599</v>
      </c>
    </row>
    <row r="14697" spans="1:5" x14ac:dyDescent="0.25">
      <c r="A14697" s="130">
        <v>77156.804371422695</v>
      </c>
      <c r="B14697" s="130">
        <v>0.84900371423015697</v>
      </c>
      <c r="C14697" s="130">
        <v>1.0136093425883901</v>
      </c>
      <c r="D14697" s="130"/>
      <c r="E14697" s="130">
        <v>-0.40698836306594599</v>
      </c>
    </row>
    <row r="14698" spans="1:5" x14ac:dyDescent="0.25">
      <c r="A14698" s="130">
        <v>77175.096460201501</v>
      </c>
      <c r="B14698" s="130">
        <v>2.71209542549955</v>
      </c>
      <c r="C14698" s="130">
        <v>1.0133500949098699</v>
      </c>
      <c r="D14698" s="130"/>
      <c r="E14698" s="130">
        <v>-0.40723045266207802</v>
      </c>
    </row>
    <row r="14699" spans="1:5" x14ac:dyDescent="0.25">
      <c r="A14699" s="130">
        <v>77175.484410909907</v>
      </c>
      <c r="B14699" s="130">
        <v>1.4072206832410601</v>
      </c>
      <c r="C14699" s="130">
        <v>1.0133445962270999</v>
      </c>
      <c r="D14699" s="130"/>
      <c r="E14699" s="130">
        <v>-0.40723558602911702</v>
      </c>
    </row>
    <row r="14700" spans="1:5" x14ac:dyDescent="0.25">
      <c r="A14700" s="130">
        <v>77179.8989045544</v>
      </c>
      <c r="B14700" s="130">
        <v>5.4340722673940099E-2</v>
      </c>
      <c r="C14700" s="130">
        <v>1.01328202564792</v>
      </c>
      <c r="D14700" s="130"/>
      <c r="E14700" s="130">
        <v>-0.40729399563738999</v>
      </c>
    </row>
    <row r="14701" spans="1:5" x14ac:dyDescent="0.25">
      <c r="A14701" s="130">
        <v>77182.787576148607</v>
      </c>
      <c r="B14701" s="130">
        <v>0.66895810788740695</v>
      </c>
      <c r="C14701" s="130">
        <v>1.0132410809194801</v>
      </c>
      <c r="D14701" s="130"/>
      <c r="E14701" s="130">
        <v>-0.40733221360196398</v>
      </c>
    </row>
    <row r="14702" spans="1:5" x14ac:dyDescent="0.25">
      <c r="A14702" s="130">
        <v>77183.231143302895</v>
      </c>
      <c r="B14702" s="130">
        <v>1.3157092295601001</v>
      </c>
      <c r="C14702" s="130">
        <v>1.0132347936242301</v>
      </c>
      <c r="D14702" s="130"/>
      <c r="E14702" s="130">
        <v>-0.40733808191462001</v>
      </c>
    </row>
    <row r="14703" spans="1:5" x14ac:dyDescent="0.25">
      <c r="A14703" s="130">
        <v>77200.980730826297</v>
      </c>
      <c r="B14703" s="130">
        <v>-1.1659078415686801</v>
      </c>
      <c r="C14703" s="130">
        <v>1.0129831906581099</v>
      </c>
      <c r="D14703" s="130"/>
      <c r="E14703" s="130">
        <v>-0.40757285993867298</v>
      </c>
    </row>
    <row r="14704" spans="1:5" x14ac:dyDescent="0.25">
      <c r="A14704" s="130">
        <v>77212.091593463003</v>
      </c>
      <c r="B14704" s="130">
        <v>-3.0572823490104799E-2</v>
      </c>
      <c r="C14704" s="130">
        <v>1.012825681237</v>
      </c>
      <c r="D14704" s="130"/>
      <c r="E14704" s="130">
        <v>-0.40771978053551999</v>
      </c>
    </row>
    <row r="14705" spans="1:5" x14ac:dyDescent="0.25">
      <c r="A14705" s="130">
        <v>77214.337968973196</v>
      </c>
      <c r="B14705" s="130">
        <v>1.0437576402053901</v>
      </c>
      <c r="C14705" s="130">
        <v>1.01279383537519</v>
      </c>
      <c r="D14705" s="130"/>
      <c r="E14705" s="130">
        <v>-0.40774948044690801</v>
      </c>
    </row>
    <row r="14706" spans="1:5" x14ac:dyDescent="0.25">
      <c r="A14706" s="130">
        <v>77219.546104029796</v>
      </c>
      <c r="B14706" s="130">
        <v>1.15372743837259</v>
      </c>
      <c r="C14706" s="130">
        <v>1.0127200009891699</v>
      </c>
      <c r="D14706" s="130"/>
      <c r="E14706" s="130">
        <v>-0.40781833305360599</v>
      </c>
    </row>
    <row r="14707" spans="1:5" x14ac:dyDescent="0.25">
      <c r="A14707" s="130">
        <v>77220.737083589105</v>
      </c>
      <c r="B14707" s="130">
        <v>0.80989391538861499</v>
      </c>
      <c r="C14707" s="130">
        <v>1.0127031165999101</v>
      </c>
      <c r="D14707" s="130"/>
      <c r="E14707" s="130">
        <v>-0.40783407696795299</v>
      </c>
    </row>
    <row r="14708" spans="1:5" x14ac:dyDescent="0.25">
      <c r="A14708" s="130">
        <v>77221.2455083768</v>
      </c>
      <c r="B14708" s="130">
        <v>1.13331425629695</v>
      </c>
      <c r="C14708" s="130">
        <v>1.0126959086971601</v>
      </c>
      <c r="D14708" s="130"/>
      <c r="E14708" s="130">
        <v>-0.40784079786480198</v>
      </c>
    </row>
    <row r="14709" spans="1:5" x14ac:dyDescent="0.25">
      <c r="A14709" s="130">
        <v>77223.982047885103</v>
      </c>
      <c r="B14709" s="130">
        <v>0.83048130263423403</v>
      </c>
      <c r="C14709" s="130">
        <v>1.0126571127786701</v>
      </c>
      <c r="D14709" s="130"/>
      <c r="E14709" s="130">
        <v>-0.40787697108396798</v>
      </c>
    </row>
    <row r="14710" spans="1:5" x14ac:dyDescent="0.25">
      <c r="A14710" s="130">
        <v>77224.972749818597</v>
      </c>
      <c r="B14710" s="130">
        <v>1.5011740325474401</v>
      </c>
      <c r="C14710" s="130">
        <v>1.01264306752278</v>
      </c>
      <c r="D14710" s="130"/>
      <c r="E14710" s="130">
        <v>-0.40789006625368301</v>
      </c>
    </row>
    <row r="14711" spans="1:5" x14ac:dyDescent="0.25">
      <c r="A14711" s="130">
        <v>77229.182713281902</v>
      </c>
      <c r="B14711" s="130">
        <v>1.1912300040625801</v>
      </c>
      <c r="C14711" s="130">
        <v>1.0125833821422101</v>
      </c>
      <c r="D14711" s="130"/>
      <c r="E14711" s="130">
        <v>-0.40794571075948</v>
      </c>
    </row>
    <row r="14712" spans="1:5" x14ac:dyDescent="0.25">
      <c r="A14712" s="130">
        <v>77244.911811090293</v>
      </c>
      <c r="B14712" s="130">
        <v>1.46005024202651</v>
      </c>
      <c r="C14712" s="130">
        <v>1.01236038343293</v>
      </c>
      <c r="D14712" s="130"/>
      <c r="E14712" s="130">
        <v>-0.40815356323158702</v>
      </c>
    </row>
    <row r="14713" spans="1:5" x14ac:dyDescent="0.25">
      <c r="A14713" s="130">
        <v>77256.850745711097</v>
      </c>
      <c r="B14713" s="130">
        <v>1.6429567122920901</v>
      </c>
      <c r="C14713" s="130">
        <v>1.01219111694379</v>
      </c>
      <c r="D14713" s="130"/>
      <c r="E14713" s="130">
        <v>-0.40831128388249799</v>
      </c>
    </row>
    <row r="14714" spans="1:5" x14ac:dyDescent="0.25">
      <c r="A14714" s="130">
        <v>77265.241265812903</v>
      </c>
      <c r="B14714" s="130">
        <v>0.95861770062655205</v>
      </c>
      <c r="C14714" s="130">
        <v>1.0120721586291499</v>
      </c>
      <c r="D14714" s="130"/>
      <c r="E14714" s="130">
        <v>-0.40842210374184001</v>
      </c>
    </row>
    <row r="14715" spans="1:5" x14ac:dyDescent="0.25">
      <c r="A14715" s="130">
        <v>77265.927459102793</v>
      </c>
      <c r="B14715" s="130">
        <v>1.8268014799402099</v>
      </c>
      <c r="C14715" s="130">
        <v>1.01206243000487</v>
      </c>
      <c r="D14715" s="130"/>
      <c r="E14715" s="130">
        <v>-0.40843116593060302</v>
      </c>
    </row>
    <row r="14716" spans="1:5" x14ac:dyDescent="0.25">
      <c r="A14716" s="130">
        <v>77294.413921773506</v>
      </c>
      <c r="B14716" s="130">
        <v>0.61001621284844099</v>
      </c>
      <c r="C14716" s="130">
        <v>1.0116585674170999</v>
      </c>
      <c r="D14716" s="130"/>
      <c r="E14716" s="130">
        <v>-0.40880725441615401</v>
      </c>
    </row>
    <row r="14717" spans="1:5" x14ac:dyDescent="0.25">
      <c r="A14717" s="130">
        <v>77296.341361636994</v>
      </c>
      <c r="B14717" s="130">
        <v>-0.70228986841387497</v>
      </c>
      <c r="C14717" s="130">
        <v>1.01163124244116</v>
      </c>
      <c r="D14717" s="130"/>
      <c r="E14717" s="130">
        <v>-0.408832692918985</v>
      </c>
    </row>
    <row r="14718" spans="1:5" x14ac:dyDescent="0.25">
      <c r="A14718" s="130">
        <v>77302.875404337596</v>
      </c>
      <c r="B14718" s="130">
        <v>2.9535477361093601</v>
      </c>
      <c r="C14718" s="130">
        <v>1.01153861183869</v>
      </c>
      <c r="D14718" s="130"/>
      <c r="E14718" s="130">
        <v>-0.40891892195602603</v>
      </c>
    </row>
    <row r="14719" spans="1:5" x14ac:dyDescent="0.25">
      <c r="A14719" s="130">
        <v>77306.621301490595</v>
      </c>
      <c r="B14719" s="130">
        <v>1.49920580350191</v>
      </c>
      <c r="C14719" s="130">
        <v>1.01148550875045</v>
      </c>
      <c r="D14719" s="130"/>
      <c r="E14719" s="130">
        <v>-0.40896835073389198</v>
      </c>
    </row>
    <row r="14720" spans="1:5" x14ac:dyDescent="0.25">
      <c r="A14720" s="130">
        <v>77308.633872414095</v>
      </c>
      <c r="B14720" s="130">
        <v>1.5117611634499799</v>
      </c>
      <c r="C14720" s="130">
        <v>1.01145697821833</v>
      </c>
      <c r="D14720" s="130"/>
      <c r="E14720" s="130">
        <v>-0.40899490587361598</v>
      </c>
    </row>
    <row r="14721" spans="1:5" x14ac:dyDescent="0.25">
      <c r="A14721" s="130">
        <v>77313.278367449195</v>
      </c>
      <c r="B14721" s="130">
        <v>4.6448234028728698E-2</v>
      </c>
      <c r="C14721" s="130">
        <v>1.0113911380882401</v>
      </c>
      <c r="D14721" s="130"/>
      <c r="E14721" s="130">
        <v>-0.40905618395016502</v>
      </c>
    </row>
    <row r="14722" spans="1:5" x14ac:dyDescent="0.25">
      <c r="A14722" s="130">
        <v>77314.807548044206</v>
      </c>
      <c r="B14722" s="130">
        <v>1.1415394863747901</v>
      </c>
      <c r="C14722" s="130">
        <v>1.0113694608168899</v>
      </c>
      <c r="D14722" s="130"/>
      <c r="E14722" s="130">
        <v>-0.40907635817534399</v>
      </c>
    </row>
    <row r="14723" spans="1:5" x14ac:dyDescent="0.25">
      <c r="A14723" s="130">
        <v>77322.941991645406</v>
      </c>
      <c r="B14723" s="130">
        <v>0.58772298423865899</v>
      </c>
      <c r="C14723" s="130">
        <v>1.0112541518970699</v>
      </c>
      <c r="D14723" s="130"/>
      <c r="E14723" s="130">
        <v>-0.40918366350267898</v>
      </c>
    </row>
    <row r="14724" spans="1:5" x14ac:dyDescent="0.25">
      <c r="A14724" s="130">
        <v>77324.625887083806</v>
      </c>
      <c r="B14724" s="130">
        <v>-0.89613795998096901</v>
      </c>
      <c r="C14724" s="130">
        <v>1.01123028266076</v>
      </c>
      <c r="D14724" s="130"/>
      <c r="E14724" s="130">
        <v>-0.40920587425101801</v>
      </c>
    </row>
    <row r="14725" spans="1:5" x14ac:dyDescent="0.25">
      <c r="A14725" s="130">
        <v>77328.496768985206</v>
      </c>
      <c r="B14725" s="130">
        <v>1.42570420576609</v>
      </c>
      <c r="C14725" s="130">
        <v>1.0111754137595199</v>
      </c>
      <c r="D14725" s="130"/>
      <c r="E14725" s="130">
        <v>-0.40925692855225998</v>
      </c>
    </row>
    <row r="14726" spans="1:5" x14ac:dyDescent="0.25">
      <c r="A14726" s="130">
        <v>77330.284486027798</v>
      </c>
      <c r="B14726" s="130">
        <v>-3.2014015011117003E-2</v>
      </c>
      <c r="C14726" s="130">
        <v>1.01115007369763</v>
      </c>
      <c r="D14726" s="130"/>
      <c r="E14726" s="130">
        <v>-0.40928050590623599</v>
      </c>
    </row>
    <row r="14727" spans="1:5" x14ac:dyDescent="0.25">
      <c r="A14727" s="130">
        <v>77344.523282226102</v>
      </c>
      <c r="B14727" s="130">
        <v>1.4216477170444499</v>
      </c>
      <c r="C14727" s="130">
        <v>1.0109482560763099</v>
      </c>
      <c r="D14727" s="130"/>
      <c r="E14727" s="130">
        <v>-0.40946826266365999</v>
      </c>
    </row>
    <row r="14728" spans="1:5" x14ac:dyDescent="0.25">
      <c r="A14728" s="130">
        <v>77355.918632725705</v>
      </c>
      <c r="B14728" s="130">
        <v>0.87150695986695204</v>
      </c>
      <c r="C14728" s="130">
        <v>1.0107867561916</v>
      </c>
      <c r="D14728" s="130"/>
      <c r="E14728" s="130">
        <v>-0.40961848403365397</v>
      </c>
    </row>
    <row r="14729" spans="1:5" x14ac:dyDescent="0.25">
      <c r="A14729" s="130">
        <v>77360.882631704706</v>
      </c>
      <c r="B14729" s="130">
        <v>0.81287921545618602</v>
      </c>
      <c r="C14729" s="130">
        <v>1.0107164090004801</v>
      </c>
      <c r="D14729" s="130"/>
      <c r="E14729" s="130">
        <v>-0.40968391152653699</v>
      </c>
    </row>
    <row r="14730" spans="1:5" x14ac:dyDescent="0.25">
      <c r="A14730" s="130">
        <v>77371.252193802793</v>
      </c>
      <c r="B14730" s="130">
        <v>0.65986015925771901</v>
      </c>
      <c r="C14730" s="130">
        <v>1.0105694672035599</v>
      </c>
      <c r="D14730" s="130"/>
      <c r="E14730" s="130">
        <v>-0.40982056426686198</v>
      </c>
    </row>
    <row r="14731" spans="1:5" x14ac:dyDescent="0.25">
      <c r="A14731" s="130">
        <v>77380.534838769498</v>
      </c>
      <c r="B14731" s="130">
        <v>0.53894590774945506</v>
      </c>
      <c r="C14731" s="130">
        <v>1.0104379401694501</v>
      </c>
      <c r="D14731" s="130"/>
      <c r="E14731" s="130">
        <v>-0.409942867838753</v>
      </c>
    </row>
    <row r="14732" spans="1:5" x14ac:dyDescent="0.25">
      <c r="A14732" s="130">
        <v>77382.909440801101</v>
      </c>
      <c r="B14732" s="130">
        <v>0.46112803232836203</v>
      </c>
      <c r="C14732" s="130">
        <v>1.01040429615387</v>
      </c>
      <c r="D14732" s="130"/>
      <c r="E14732" s="130">
        <v>-0.40997415056245701</v>
      </c>
    </row>
    <row r="14733" spans="1:5" x14ac:dyDescent="0.25">
      <c r="A14733" s="130">
        <v>77384.223228855102</v>
      </c>
      <c r="B14733" s="130">
        <v>0.92284632120849297</v>
      </c>
      <c r="C14733" s="130">
        <v>1.0103856824122199</v>
      </c>
      <c r="D14733" s="130"/>
      <c r="E14733" s="130">
        <v>-0.40999145757281102</v>
      </c>
    </row>
    <row r="14734" spans="1:5" x14ac:dyDescent="0.25">
      <c r="A14734" s="130">
        <v>77395.342125195093</v>
      </c>
      <c r="B14734" s="130">
        <v>0.98096818978898903</v>
      </c>
      <c r="C14734" s="130">
        <v>1.0102281609030599</v>
      </c>
      <c r="D14734" s="130"/>
      <c r="E14734" s="130">
        <v>-0.41013791156400697</v>
      </c>
    </row>
    <row r="14735" spans="1:5" x14ac:dyDescent="0.25">
      <c r="A14735" s="130">
        <v>77400.174868277507</v>
      </c>
      <c r="B14735" s="130">
        <v>0.47800873780106101</v>
      </c>
      <c r="C14735" s="130">
        <v>1.01015970176243</v>
      </c>
      <c r="D14735" s="130"/>
      <c r="E14735" s="130">
        <v>-0.41020155591352597</v>
      </c>
    </row>
    <row r="14736" spans="1:5" x14ac:dyDescent="0.25">
      <c r="A14736" s="130">
        <v>77403.654926046103</v>
      </c>
      <c r="B14736" s="130">
        <v>1.2167397643247</v>
      </c>
      <c r="C14736" s="130">
        <v>1.01011040684919</v>
      </c>
      <c r="D14736" s="130"/>
      <c r="E14736" s="130">
        <v>-0.410247382168694</v>
      </c>
    </row>
    <row r="14737" spans="1:5" x14ac:dyDescent="0.25">
      <c r="A14737" s="130">
        <v>77418.202838066005</v>
      </c>
      <c r="B14737" s="130">
        <v>0.86913036501317098</v>
      </c>
      <c r="C14737" s="130">
        <v>1.00990436005156</v>
      </c>
      <c r="D14737" s="130"/>
      <c r="E14737" s="130">
        <v>-0.41043891609627298</v>
      </c>
    </row>
    <row r="14738" spans="1:5" x14ac:dyDescent="0.25">
      <c r="A14738" s="130">
        <v>77427.224887203702</v>
      </c>
      <c r="B14738" s="130">
        <v>0.57704568762575503</v>
      </c>
      <c r="C14738" s="130">
        <v>1.00977659841498</v>
      </c>
      <c r="D14738" s="130"/>
      <c r="E14738" s="130">
        <v>-0.41055766837415902</v>
      </c>
    </row>
    <row r="14739" spans="1:5" x14ac:dyDescent="0.25">
      <c r="A14739" s="130">
        <v>77432.516737871294</v>
      </c>
      <c r="B14739" s="130">
        <v>0.89573179318487295</v>
      </c>
      <c r="C14739" s="130">
        <v>1.0097016680542099</v>
      </c>
      <c r="D14739" s="130"/>
      <c r="E14739" s="130">
        <v>-0.41062731155777699</v>
      </c>
    </row>
    <row r="14740" spans="1:5" x14ac:dyDescent="0.25">
      <c r="A14740" s="130">
        <v>77434.912752847697</v>
      </c>
      <c r="B14740" s="130">
        <v>1.01442367198219</v>
      </c>
      <c r="C14740" s="130">
        <v>1.00966774345039</v>
      </c>
      <c r="D14740" s="130"/>
      <c r="E14740" s="130">
        <v>-0.41065884165248501</v>
      </c>
    </row>
    <row r="14741" spans="1:5" x14ac:dyDescent="0.25">
      <c r="A14741" s="130">
        <v>77436.4430420516</v>
      </c>
      <c r="B14741" s="130">
        <v>0.45843393126077098</v>
      </c>
      <c r="C14741" s="130">
        <v>1.00964607709891</v>
      </c>
      <c r="D14741" s="130"/>
      <c r="E14741" s="130">
        <v>-0.410678978488907</v>
      </c>
    </row>
    <row r="14742" spans="1:5" x14ac:dyDescent="0.25">
      <c r="A14742" s="130">
        <v>77445.545592912793</v>
      </c>
      <c r="B14742" s="130">
        <v>0.96171813569936304</v>
      </c>
      <c r="C14742" s="130">
        <v>1.00951721080068</v>
      </c>
      <c r="D14742" s="130"/>
      <c r="E14742" s="130">
        <v>-0.410798744078686</v>
      </c>
    </row>
    <row r="14743" spans="1:5" x14ac:dyDescent="0.25">
      <c r="A14743" s="130">
        <v>77465.742847781396</v>
      </c>
      <c r="B14743" s="130">
        <v>1.83817614933219</v>
      </c>
      <c r="C14743" s="130">
        <v>1.0092313440311</v>
      </c>
      <c r="D14743" s="130"/>
      <c r="E14743" s="130">
        <v>-0.41106440455111798</v>
      </c>
    </row>
    <row r="14744" spans="1:5" x14ac:dyDescent="0.25">
      <c r="A14744" s="130">
        <v>77466.952183161993</v>
      </c>
      <c r="B14744" s="130">
        <v>3.46791297018312E-2</v>
      </c>
      <c r="C14744" s="130">
        <v>1.0092142305891401</v>
      </c>
      <c r="D14744" s="130"/>
      <c r="E14744" s="130">
        <v>-0.41108030770464399</v>
      </c>
    </row>
    <row r="14745" spans="1:5" x14ac:dyDescent="0.25">
      <c r="A14745" s="130">
        <v>77467.291380476701</v>
      </c>
      <c r="B14745" s="130">
        <v>1.0167431683258099</v>
      </c>
      <c r="C14745" s="130">
        <v>1.0092094306363699</v>
      </c>
      <c r="D14745" s="130"/>
      <c r="E14745" s="130">
        <v>-0.41108476818678402</v>
      </c>
    </row>
    <row r="14746" spans="1:5" x14ac:dyDescent="0.25">
      <c r="A14746" s="130">
        <v>77471.477253975594</v>
      </c>
      <c r="B14746" s="130">
        <v>0.27939220461006298</v>
      </c>
      <c r="C14746" s="130">
        <v>1.00915019912422</v>
      </c>
      <c r="D14746" s="130"/>
      <c r="E14746" s="130">
        <v>-0.41113981025868401</v>
      </c>
    </row>
    <row r="14747" spans="1:5" x14ac:dyDescent="0.25">
      <c r="A14747" s="130">
        <v>77471.481244959403</v>
      </c>
      <c r="B14747" s="130">
        <v>9.8413153103105194E-2</v>
      </c>
      <c r="C14747" s="130">
        <v>1.0091501426526299</v>
      </c>
      <c r="D14747" s="130"/>
      <c r="E14747" s="130">
        <v>-0.41113986273573899</v>
      </c>
    </row>
    <row r="14748" spans="1:5" x14ac:dyDescent="0.25">
      <c r="A14748" s="130">
        <v>77485.851851219297</v>
      </c>
      <c r="B14748" s="130"/>
      <c r="C14748" s="130">
        <v>1.00894682904683</v>
      </c>
      <c r="D14748" s="130"/>
      <c r="E14748" s="130">
        <v>-0.41132879179800702</v>
      </c>
    </row>
    <row r="14749" spans="1:5" x14ac:dyDescent="0.25">
      <c r="A14749" s="130">
        <v>77487.503832877803</v>
      </c>
      <c r="B14749" s="130">
        <v>1.8775548056245299</v>
      </c>
      <c r="C14749" s="130">
        <v>1.0089234606186399</v>
      </c>
      <c r="D14749" s="130"/>
      <c r="E14749" s="130">
        <v>-0.41135050658474698</v>
      </c>
    </row>
    <row r="14750" spans="1:5" x14ac:dyDescent="0.25">
      <c r="A14750" s="130">
        <v>77488.979303068496</v>
      </c>
      <c r="B14750" s="130">
        <v>-0.61772724036753801</v>
      </c>
      <c r="C14750" s="130">
        <v>1.0089025897133399</v>
      </c>
      <c r="D14750" s="130"/>
      <c r="E14750" s="130">
        <v>-0.41136990054400302</v>
      </c>
    </row>
    <row r="14751" spans="1:5" x14ac:dyDescent="0.25">
      <c r="A14751" s="130">
        <v>77491.899022096506</v>
      </c>
      <c r="B14751" s="130">
        <v>1.5223637120134399</v>
      </c>
      <c r="C14751" s="130">
        <v>1.0088612913478101</v>
      </c>
      <c r="D14751" s="130"/>
      <c r="E14751" s="130">
        <v>-0.411408276304363</v>
      </c>
    </row>
    <row r="14752" spans="1:5" x14ac:dyDescent="0.25">
      <c r="A14752" s="130">
        <v>77494.065974462399</v>
      </c>
      <c r="B14752" s="130">
        <v>-0.53106472465724897</v>
      </c>
      <c r="C14752" s="130">
        <v>1.00883064216356</v>
      </c>
      <c r="D14752" s="130"/>
      <c r="E14752" s="130">
        <v>-0.41143675643859801</v>
      </c>
    </row>
    <row r="14753" spans="1:5" x14ac:dyDescent="0.25">
      <c r="A14753" s="130">
        <v>77498.781946748393</v>
      </c>
      <c r="B14753" s="130">
        <v>0.84121721031718</v>
      </c>
      <c r="C14753" s="130">
        <v>1.00876394455339</v>
      </c>
      <c r="D14753" s="130"/>
      <c r="E14753" s="130">
        <v>-0.41149873370765</v>
      </c>
    </row>
    <row r="14754" spans="1:5" x14ac:dyDescent="0.25">
      <c r="A14754" s="130">
        <v>77510.913336821206</v>
      </c>
      <c r="B14754" s="130">
        <v>0.60204188168777595</v>
      </c>
      <c r="C14754" s="130">
        <v>1.0085924016024499</v>
      </c>
      <c r="D14754" s="130"/>
      <c r="E14754" s="130">
        <v>-0.41165813606692397</v>
      </c>
    </row>
    <row r="14755" spans="1:5" x14ac:dyDescent="0.25">
      <c r="A14755" s="130">
        <v>77511.474409089904</v>
      </c>
      <c r="B14755" s="130">
        <v>1.8160883001749899</v>
      </c>
      <c r="C14755" s="130">
        <v>1.00858446888598</v>
      </c>
      <c r="D14755" s="130"/>
      <c r="E14755" s="130">
        <v>-0.41166550738207303</v>
      </c>
    </row>
    <row r="14756" spans="1:5" x14ac:dyDescent="0.25">
      <c r="A14756" s="130">
        <v>77511.580492514404</v>
      </c>
      <c r="B14756" s="130"/>
      <c r="C14756" s="130">
        <v>1.00858296903713</v>
      </c>
      <c r="D14756" s="130"/>
      <c r="E14756" s="130">
        <v>-0.411666901086431</v>
      </c>
    </row>
    <row r="14757" spans="1:5" x14ac:dyDescent="0.25">
      <c r="A14757" s="130">
        <v>77513.962030806899</v>
      </c>
      <c r="B14757" s="130">
        <v>0.67278588852823795</v>
      </c>
      <c r="C14757" s="130">
        <v>1.00854929883777</v>
      </c>
      <c r="D14757" s="130"/>
      <c r="E14757" s="130">
        <v>-0.41169818847615602</v>
      </c>
    </row>
    <row r="14758" spans="1:5" x14ac:dyDescent="0.25">
      <c r="A14758" s="130">
        <v>77529.598789575699</v>
      </c>
      <c r="B14758" s="130">
        <v>1.4050792843122799</v>
      </c>
      <c r="C14758" s="130">
        <v>1.0083282709780701</v>
      </c>
      <c r="D14758" s="130"/>
      <c r="E14758" s="130">
        <v>-0.41190357702074198</v>
      </c>
    </row>
    <row r="14759" spans="1:5" x14ac:dyDescent="0.25">
      <c r="A14759" s="130">
        <v>77531.870041893504</v>
      </c>
      <c r="B14759" s="130">
        <v>-0.260658147451864</v>
      </c>
      <c r="C14759" s="130">
        <v>1.0082961731172899</v>
      </c>
      <c r="D14759" s="130"/>
      <c r="E14759" s="130">
        <v>-0.41193340426395703</v>
      </c>
    </row>
    <row r="14760" spans="1:5" x14ac:dyDescent="0.25">
      <c r="A14760" s="130">
        <v>77543.005662669093</v>
      </c>
      <c r="B14760" s="130">
        <v>-0.75054404377306005</v>
      </c>
      <c r="C14760" s="130">
        <v>1.0081388271406599</v>
      </c>
      <c r="D14760" s="130"/>
      <c r="E14760" s="130">
        <v>-0.41207962231825701</v>
      </c>
    </row>
    <row r="14761" spans="1:5" x14ac:dyDescent="0.25">
      <c r="A14761" s="130">
        <v>77546.219948985003</v>
      </c>
      <c r="B14761" s="130">
        <v>0.90486251400117002</v>
      </c>
      <c r="C14761" s="130">
        <v>1.0080934173092999</v>
      </c>
      <c r="D14761" s="130"/>
      <c r="E14761" s="130">
        <v>-0.41212182166040001</v>
      </c>
    </row>
    <row r="14762" spans="1:5" x14ac:dyDescent="0.25">
      <c r="A14762" s="130">
        <v>77550.698162937595</v>
      </c>
      <c r="B14762" s="130">
        <v>4.4204702445815904E-3</v>
      </c>
      <c r="C14762" s="130">
        <v>1.00803015739707</v>
      </c>
      <c r="D14762" s="130"/>
      <c r="E14762" s="130">
        <v>-0.41218060995880701</v>
      </c>
    </row>
    <row r="14763" spans="1:5" x14ac:dyDescent="0.25">
      <c r="A14763" s="130">
        <v>77552.956606665393</v>
      </c>
      <c r="B14763" s="130">
        <v>0.35770922093554303</v>
      </c>
      <c r="C14763" s="130">
        <v>1.0079982569930399</v>
      </c>
      <c r="D14763" s="130"/>
      <c r="E14763" s="130">
        <v>-0.41221025585740301</v>
      </c>
    </row>
    <row r="14764" spans="1:5" x14ac:dyDescent="0.25">
      <c r="A14764" s="130">
        <v>77554.185173358099</v>
      </c>
      <c r="B14764" s="130">
        <v>0.58883345061466796</v>
      </c>
      <c r="C14764" s="130">
        <v>1.0079809043191399</v>
      </c>
      <c r="D14764" s="130"/>
      <c r="E14764" s="130">
        <v>-0.41222638228571101</v>
      </c>
    </row>
    <row r="14765" spans="1:5" x14ac:dyDescent="0.25">
      <c r="A14765" s="130">
        <v>77563.852001038598</v>
      </c>
      <c r="B14765" s="130">
        <v>1.2933249517358401</v>
      </c>
      <c r="C14765" s="130">
        <v>1.00784438609609</v>
      </c>
      <c r="D14765" s="130"/>
      <c r="E14765" s="130">
        <v>-0.41235325662376099</v>
      </c>
    </row>
    <row r="14766" spans="1:5" x14ac:dyDescent="0.25">
      <c r="A14766" s="130">
        <v>77565.343581426307</v>
      </c>
      <c r="B14766" s="130">
        <v>-0.12278995208036</v>
      </c>
      <c r="C14766" s="130">
        <v>1.00782332456432</v>
      </c>
      <c r="D14766" s="130"/>
      <c r="E14766" s="130">
        <v>-0.41237283089710802</v>
      </c>
    </row>
    <row r="14767" spans="1:5" x14ac:dyDescent="0.25">
      <c r="A14767" s="130">
        <v>77584.118054123901</v>
      </c>
      <c r="B14767" s="130">
        <v>1.3982455121470401</v>
      </c>
      <c r="C14767" s="130">
        <v>1.0075582963193599</v>
      </c>
      <c r="D14767" s="130"/>
      <c r="E14767" s="130">
        <v>-0.41261915929222798</v>
      </c>
    </row>
    <row r="14768" spans="1:5" x14ac:dyDescent="0.25">
      <c r="A14768" s="130">
        <v>77585.394427141306</v>
      </c>
      <c r="B14768" s="130">
        <v>0.94481000722585995</v>
      </c>
      <c r="C14768" s="130">
        <v>1.0075402835001299</v>
      </c>
      <c r="D14768" s="130"/>
      <c r="E14768" s="130">
        <v>-0.41263590228546598</v>
      </c>
    </row>
    <row r="14769" spans="1:5" x14ac:dyDescent="0.25">
      <c r="A14769" s="130">
        <v>77594.639861786403</v>
      </c>
      <c r="B14769" s="130">
        <v>1.1095400557763699</v>
      </c>
      <c r="C14769" s="130">
        <v>1.0074098268182099</v>
      </c>
      <c r="D14769" s="130"/>
      <c r="E14769" s="130">
        <v>-0.41275716714569399</v>
      </c>
    </row>
    <row r="14770" spans="1:5" x14ac:dyDescent="0.25">
      <c r="A14770" s="130">
        <v>77610.179691393394</v>
      </c>
      <c r="B14770" s="130">
        <v>-0.91687470692302098</v>
      </c>
      <c r="C14770" s="130">
        <v>1.0071906332129099</v>
      </c>
      <c r="D14770" s="130"/>
      <c r="E14770" s="130">
        <v>-0.41296093760923103</v>
      </c>
    </row>
    <row r="14771" spans="1:5" x14ac:dyDescent="0.25">
      <c r="A14771" s="130">
        <v>77620.273483609693</v>
      </c>
      <c r="B14771" s="130">
        <v>-0.87254617493061104</v>
      </c>
      <c r="C14771" s="130">
        <v>1.0070483126671099</v>
      </c>
      <c r="D14771" s="130"/>
      <c r="E14771" s="130">
        <v>-0.413093259868548</v>
      </c>
    </row>
    <row r="14772" spans="1:5" x14ac:dyDescent="0.25">
      <c r="A14772" s="130">
        <v>77628.166623937199</v>
      </c>
      <c r="B14772" s="130">
        <v>1.9004196218451299</v>
      </c>
      <c r="C14772" s="130">
        <v>1.0069370521410801</v>
      </c>
      <c r="D14772" s="130"/>
      <c r="E14772" s="130">
        <v>-0.41319671373481898</v>
      </c>
    </row>
    <row r="14773" spans="1:5" x14ac:dyDescent="0.25">
      <c r="A14773" s="130">
        <v>77634.009005029904</v>
      </c>
      <c r="B14773" s="130">
        <v>1.51413628664592</v>
      </c>
      <c r="C14773" s="130">
        <v>1.00685471685987</v>
      </c>
      <c r="D14773" s="130"/>
      <c r="E14773" s="130">
        <v>-0.41327327770865901</v>
      </c>
    </row>
    <row r="14774" spans="1:5" x14ac:dyDescent="0.25">
      <c r="A14774" s="130">
        <v>77641.013558813007</v>
      </c>
      <c r="B14774" s="130">
        <v>-1.4879257754123101</v>
      </c>
      <c r="C14774" s="130">
        <v>1.0067560239739199</v>
      </c>
      <c r="D14774" s="130"/>
      <c r="E14774" s="130">
        <v>-0.41336505955642</v>
      </c>
    </row>
    <row r="14775" spans="1:5" x14ac:dyDescent="0.25">
      <c r="A14775" s="130">
        <v>77643.765705683501</v>
      </c>
      <c r="B14775" s="130">
        <v>1.1526658015234701</v>
      </c>
      <c r="C14775" s="130">
        <v>1.0067172529631401</v>
      </c>
      <c r="D14775" s="130"/>
      <c r="E14775" s="130">
        <v>-0.41340111772753102</v>
      </c>
    </row>
    <row r="14776" spans="1:5" x14ac:dyDescent="0.25">
      <c r="A14776" s="130">
        <v>77650.861785048197</v>
      </c>
      <c r="B14776" s="130">
        <v>1.6011515601197499</v>
      </c>
      <c r="C14776" s="130">
        <v>1.0066173030500001</v>
      </c>
      <c r="D14776" s="130"/>
      <c r="E14776" s="130">
        <v>-0.41349407982626302</v>
      </c>
    </row>
    <row r="14777" spans="1:5" x14ac:dyDescent="0.25">
      <c r="A14777" s="130">
        <v>77658.544950316005</v>
      </c>
      <c r="B14777" s="130">
        <v>0.33179098479507702</v>
      </c>
      <c r="C14777" s="130">
        <v>1.0065091110615301</v>
      </c>
      <c r="D14777" s="130"/>
      <c r="E14777" s="130">
        <v>-0.41359471751947402</v>
      </c>
    </row>
    <row r="14778" spans="1:5" x14ac:dyDescent="0.25">
      <c r="A14778" s="130">
        <v>77666.622144982393</v>
      </c>
      <c r="B14778" s="130">
        <v>1.83188647096497</v>
      </c>
      <c r="C14778" s="130">
        <v>1.00639540151403</v>
      </c>
      <c r="D14778" s="130"/>
      <c r="E14778" s="130">
        <v>-0.41370049900912798</v>
      </c>
    </row>
    <row r="14779" spans="1:5" x14ac:dyDescent="0.25">
      <c r="A14779" s="130">
        <v>77674.886037714095</v>
      </c>
      <c r="B14779" s="130">
        <v>-0.66043035956988605</v>
      </c>
      <c r="C14779" s="130">
        <v>1.0062790972459399</v>
      </c>
      <c r="D14779" s="130"/>
      <c r="E14779" s="130">
        <v>-0.413808707125363</v>
      </c>
    </row>
    <row r="14780" spans="1:5" x14ac:dyDescent="0.25">
      <c r="A14780" s="130">
        <v>77675.780574823395</v>
      </c>
      <c r="B14780" s="130">
        <v>0.97045183153741099</v>
      </c>
      <c r="C14780" s="130">
        <v>1.0062665097871899</v>
      </c>
      <c r="D14780" s="130"/>
      <c r="E14780" s="130">
        <v>-0.41382041915298101</v>
      </c>
    </row>
    <row r="14781" spans="1:5" x14ac:dyDescent="0.25">
      <c r="A14781" s="130">
        <v>77687.111863111801</v>
      </c>
      <c r="B14781" s="130">
        <v>1.59178155749622</v>
      </c>
      <c r="C14781" s="130">
        <v>1.00610709733328</v>
      </c>
      <c r="D14781" s="130"/>
      <c r="E14781" s="130">
        <v>-0.41396875896398</v>
      </c>
    </row>
    <row r="14782" spans="1:5" x14ac:dyDescent="0.25">
      <c r="A14782" s="130">
        <v>77697.660814036004</v>
      </c>
      <c r="B14782" s="130">
        <v>2.2528329267386602</v>
      </c>
      <c r="C14782" s="130">
        <v>1.0059587513033299</v>
      </c>
      <c r="D14782" s="130"/>
      <c r="E14782" s="130">
        <v>-0.41410682561490603</v>
      </c>
    </row>
    <row r="14783" spans="1:5" x14ac:dyDescent="0.25">
      <c r="A14783" s="130">
        <v>77703.3706340059</v>
      </c>
      <c r="B14783" s="130">
        <v>0.897485669684572</v>
      </c>
      <c r="C14783" s="130">
        <v>1.00587848094268</v>
      </c>
      <c r="D14783" s="130"/>
      <c r="E14783" s="130">
        <v>-0.41418154417141201</v>
      </c>
    </row>
    <row r="14784" spans="1:5" x14ac:dyDescent="0.25">
      <c r="A14784" s="130">
        <v>77720.5708719494</v>
      </c>
      <c r="B14784" s="130">
        <v>0.98029220580340104</v>
      </c>
      <c r="C14784" s="130">
        <v>1.0056367825441801</v>
      </c>
      <c r="D14784" s="130"/>
      <c r="E14784" s="130">
        <v>-0.414406572437378</v>
      </c>
    </row>
    <row r="14785" spans="1:5" x14ac:dyDescent="0.25">
      <c r="A14785" s="130">
        <v>77734.796539825998</v>
      </c>
      <c r="B14785" s="130">
        <v>1.0868396532729201</v>
      </c>
      <c r="C14785" s="130">
        <v>1.00543700846415</v>
      </c>
      <c r="D14785" s="130"/>
      <c r="E14785" s="130">
        <v>-0.41459262407580799</v>
      </c>
    </row>
    <row r="14786" spans="1:5" x14ac:dyDescent="0.25">
      <c r="A14786" s="130">
        <v>77742.266736632606</v>
      </c>
      <c r="B14786" s="130">
        <v>0.47727905409129501</v>
      </c>
      <c r="C14786" s="130">
        <v>1.00533214969199</v>
      </c>
      <c r="D14786" s="130"/>
      <c r="E14786" s="130">
        <v>-0.41469030169569798</v>
      </c>
    </row>
    <row r="14787" spans="1:5" x14ac:dyDescent="0.25">
      <c r="A14787" s="130">
        <v>77745.3840202516</v>
      </c>
      <c r="B14787" s="130">
        <v>-0.25036544928522803</v>
      </c>
      <c r="C14787" s="130">
        <v>1.00528840223469</v>
      </c>
      <c r="D14787" s="130"/>
      <c r="E14787" s="130">
        <v>-0.41473105770346402</v>
      </c>
    </row>
    <row r="14788" spans="1:5" x14ac:dyDescent="0.25">
      <c r="A14788" s="130">
        <v>77752.989476125906</v>
      </c>
      <c r="B14788" s="130">
        <v>1.0204681320140001</v>
      </c>
      <c r="C14788" s="130">
        <v>1.0051816927430699</v>
      </c>
      <c r="D14788" s="130"/>
      <c r="E14788" s="130">
        <v>-0.41483048194191902</v>
      </c>
    </row>
    <row r="14789" spans="1:5" x14ac:dyDescent="0.25">
      <c r="A14789" s="130">
        <v>77762.699028156305</v>
      </c>
      <c r="B14789" s="130">
        <v>0.84140007388378002</v>
      </c>
      <c r="C14789" s="130">
        <v>1.00504551210936</v>
      </c>
      <c r="D14789" s="130"/>
      <c r="E14789" s="130">
        <v>-0.41495738972524898</v>
      </c>
    </row>
    <row r="14790" spans="1:5" x14ac:dyDescent="0.25">
      <c r="A14790" s="130">
        <v>77778.979850499905</v>
      </c>
      <c r="B14790" s="130">
        <v>-1.3838802102013501</v>
      </c>
      <c r="C14790" s="130">
        <v>1.0048172970617</v>
      </c>
      <c r="D14790" s="130"/>
      <c r="E14790" s="130">
        <v>-0.415170129388576</v>
      </c>
    </row>
    <row r="14791" spans="1:5" x14ac:dyDescent="0.25">
      <c r="A14791" s="130">
        <v>77780.846780351902</v>
      </c>
      <c r="B14791" s="130">
        <v>0.82899690593409803</v>
      </c>
      <c r="C14791" s="130">
        <v>1.0047911381684</v>
      </c>
      <c r="D14791" s="130"/>
      <c r="E14791" s="130">
        <v>-0.41519451976620098</v>
      </c>
    </row>
    <row r="14792" spans="1:5" x14ac:dyDescent="0.25">
      <c r="A14792" s="130">
        <v>77788.248020644096</v>
      </c>
      <c r="B14792" s="130">
        <v>1.2630005059081499</v>
      </c>
      <c r="C14792" s="130">
        <v>1.00468745597396</v>
      </c>
      <c r="D14792" s="130"/>
      <c r="E14792" s="130">
        <v>-0.41529120349138499</v>
      </c>
    </row>
    <row r="14793" spans="1:5" x14ac:dyDescent="0.25">
      <c r="A14793" s="130">
        <v>77793.580070882002</v>
      </c>
      <c r="B14793" s="130">
        <v>1.0277206525009599</v>
      </c>
      <c r="C14793" s="130">
        <v>1.00461278243406</v>
      </c>
      <c r="D14793" s="130"/>
      <c r="E14793" s="130">
        <v>-0.41536084784199501</v>
      </c>
    </row>
    <row r="14794" spans="1:5" x14ac:dyDescent="0.25">
      <c r="A14794" s="130">
        <v>77798.468838990695</v>
      </c>
      <c r="B14794" s="130">
        <v>-1.3022176083896699</v>
      </c>
      <c r="C14794" s="130">
        <v>1.0045443331814701</v>
      </c>
      <c r="D14794" s="130"/>
      <c r="E14794" s="130">
        <v>-0.41542469553258998</v>
      </c>
    </row>
    <row r="14795" spans="1:5" x14ac:dyDescent="0.25">
      <c r="A14795" s="130">
        <v>77806.764623900395</v>
      </c>
      <c r="B14795" s="130">
        <v>1.0293314171250201</v>
      </c>
      <c r="C14795" s="130">
        <v>1.00442821719459</v>
      </c>
      <c r="D14795" s="130"/>
      <c r="E14795" s="130">
        <v>-0.41553302436084899</v>
      </c>
    </row>
    <row r="14796" spans="1:5" x14ac:dyDescent="0.25">
      <c r="A14796" s="130">
        <v>77821.804675583</v>
      </c>
      <c r="B14796" s="130">
        <v>0.46870472542999098</v>
      </c>
      <c r="C14796" s="130">
        <v>1.0042178194189599</v>
      </c>
      <c r="D14796" s="130"/>
      <c r="E14796" s="130">
        <v>-0.41572937448673303</v>
      </c>
    </row>
    <row r="14797" spans="1:5" x14ac:dyDescent="0.25">
      <c r="A14797" s="130">
        <v>77831.369927849504</v>
      </c>
      <c r="B14797" s="130">
        <v>0.98441362698873403</v>
      </c>
      <c r="C14797" s="130">
        <v>1.0040840899608601</v>
      </c>
      <c r="D14797" s="130"/>
      <c r="E14797" s="130">
        <v>-0.41585421856667298</v>
      </c>
    </row>
    <row r="14798" spans="1:5" x14ac:dyDescent="0.25">
      <c r="A14798" s="130">
        <v>77856.531422604094</v>
      </c>
      <c r="B14798" s="130">
        <v>0.78007126068409005</v>
      </c>
      <c r="C14798" s="130">
        <v>1.0037326206858199</v>
      </c>
      <c r="D14798" s="130"/>
      <c r="E14798" s="130">
        <v>-0.41618250460450901</v>
      </c>
    </row>
    <row r="14799" spans="1:5" x14ac:dyDescent="0.25">
      <c r="A14799" s="130">
        <v>77860.940049611701</v>
      </c>
      <c r="B14799" s="130">
        <v>1.1035799403661199</v>
      </c>
      <c r="C14799" s="130">
        <v>1.0036710855172799</v>
      </c>
      <c r="D14799" s="130"/>
      <c r="E14799" s="130">
        <v>-0.41624000713785703</v>
      </c>
    </row>
    <row r="14800" spans="1:5" x14ac:dyDescent="0.25">
      <c r="A14800" s="130">
        <v>77864.344267015302</v>
      </c>
      <c r="B14800" s="130">
        <v>1.4847848551199601</v>
      </c>
      <c r="C14800" s="130">
        <v>1.00362357954242</v>
      </c>
      <c r="D14800" s="130"/>
      <c r="E14800" s="130">
        <v>-0.41628440539935102</v>
      </c>
    </row>
    <row r="14801" spans="1:5" x14ac:dyDescent="0.25">
      <c r="A14801" s="130">
        <v>77868.036640360893</v>
      </c>
      <c r="B14801" s="130">
        <v>1.00298236050629</v>
      </c>
      <c r="C14801" s="130">
        <v>1.00357206200431</v>
      </c>
      <c r="D14801" s="130"/>
      <c r="E14801" s="130">
        <v>-0.416332558310818</v>
      </c>
    </row>
    <row r="14802" spans="1:5" x14ac:dyDescent="0.25">
      <c r="A14802" s="130">
        <v>77874.682613788798</v>
      </c>
      <c r="B14802" s="130">
        <v>2.0208218827753299</v>
      </c>
      <c r="C14802" s="130">
        <v>1.0034793601310299</v>
      </c>
      <c r="D14802" s="130"/>
      <c r="E14802" s="130">
        <v>-0.41641922043470597</v>
      </c>
    </row>
    <row r="14803" spans="1:5" x14ac:dyDescent="0.25">
      <c r="A14803" s="130">
        <v>77877.722448913395</v>
      </c>
      <c r="B14803" s="130">
        <v>0.99541114338317405</v>
      </c>
      <c r="C14803" s="130">
        <v>1.0034369697758001</v>
      </c>
      <c r="D14803" s="130"/>
      <c r="E14803" s="130">
        <v>-0.41645885530756499</v>
      </c>
    </row>
    <row r="14804" spans="1:5" x14ac:dyDescent="0.25">
      <c r="A14804" s="130">
        <v>77895.263452494095</v>
      </c>
      <c r="B14804" s="130">
        <v>1.07779511934325</v>
      </c>
      <c r="C14804" s="130">
        <v>1.0031924984233</v>
      </c>
      <c r="D14804" s="130"/>
      <c r="E14804" s="130">
        <v>-0.41668751517835001</v>
      </c>
    </row>
    <row r="14805" spans="1:5" x14ac:dyDescent="0.25">
      <c r="A14805" s="130">
        <v>77900.134457938504</v>
      </c>
      <c r="B14805" s="130">
        <v>1.1349248980517599</v>
      </c>
      <c r="C14805" s="130">
        <v>1.0031246525800299</v>
      </c>
      <c r="D14805" s="130"/>
      <c r="E14805" s="130">
        <v>-0.41675099768647</v>
      </c>
    </row>
    <row r="14806" spans="1:5" x14ac:dyDescent="0.25">
      <c r="A14806" s="130">
        <v>77902.491497034702</v>
      </c>
      <c r="B14806" s="130">
        <v>1.58382880636541</v>
      </c>
      <c r="C14806" s="130">
        <v>1.00309182918303</v>
      </c>
      <c r="D14806" s="130"/>
      <c r="E14806" s="130">
        <v>-0.41678171406400899</v>
      </c>
    </row>
    <row r="14807" spans="1:5" x14ac:dyDescent="0.25">
      <c r="A14807" s="130">
        <v>77902.823392560094</v>
      </c>
      <c r="B14807" s="130">
        <v>0.72205617119469601</v>
      </c>
      <c r="C14807" s="130">
        <v>1.00308720765802</v>
      </c>
      <c r="D14807" s="130"/>
      <c r="E14807" s="130">
        <v>-0.41678603912874301</v>
      </c>
    </row>
    <row r="14808" spans="1:5" x14ac:dyDescent="0.25">
      <c r="A14808" s="130">
        <v>77904.368015223998</v>
      </c>
      <c r="B14808" s="130">
        <v>-0.1815554323785</v>
      </c>
      <c r="C14808" s="130">
        <v>1.0030657004839101</v>
      </c>
      <c r="D14808" s="130"/>
      <c r="E14808" s="130">
        <v>-0.41680616734300202</v>
      </c>
    </row>
    <row r="14809" spans="1:5" x14ac:dyDescent="0.25">
      <c r="A14809" s="130">
        <v>77924.523550695594</v>
      </c>
      <c r="B14809" s="130">
        <v>0.72916706880530302</v>
      </c>
      <c r="C14809" s="130">
        <v>1.0027852303346001</v>
      </c>
      <c r="D14809" s="130"/>
      <c r="E14809" s="130">
        <v>-0.41706875870211302</v>
      </c>
    </row>
    <row r="14810" spans="1:5" x14ac:dyDescent="0.25">
      <c r="A14810" s="130">
        <v>77935.780093836904</v>
      </c>
      <c r="B14810" s="130">
        <v>-0.161904641673072</v>
      </c>
      <c r="C14810" s="130">
        <v>1.00262873491455</v>
      </c>
      <c r="D14810" s="130"/>
      <c r="E14810" s="130">
        <v>-0.41721536450639302</v>
      </c>
    </row>
    <row r="14811" spans="1:5" x14ac:dyDescent="0.25">
      <c r="A14811" s="130">
        <v>77936.126713269899</v>
      </c>
      <c r="B14811" s="130">
        <v>1.2432879130126</v>
      </c>
      <c r="C14811" s="130">
        <v>1.0026239176454499</v>
      </c>
      <c r="D14811" s="130"/>
      <c r="E14811" s="130">
        <v>-0.417219878358909</v>
      </c>
    </row>
    <row r="14812" spans="1:5" x14ac:dyDescent="0.25">
      <c r="A14812" s="130">
        <v>77948.869358662603</v>
      </c>
      <c r="B14812" s="130">
        <v>1.3693456275229801</v>
      </c>
      <c r="C14812" s="130">
        <v>1.0024468913029201</v>
      </c>
      <c r="D14812" s="130"/>
      <c r="E14812" s="130">
        <v>-0.41738579723698799</v>
      </c>
    </row>
    <row r="14813" spans="1:5" x14ac:dyDescent="0.25">
      <c r="A14813" s="130">
        <v>77955.345919514904</v>
      </c>
      <c r="B14813" s="130">
        <v>0.87482785196650903</v>
      </c>
      <c r="C14813" s="130">
        <v>1.0023569682434801</v>
      </c>
      <c r="D14813" s="130"/>
      <c r="E14813" s="130">
        <v>-0.417470110355739</v>
      </c>
    </row>
    <row r="14814" spans="1:5" x14ac:dyDescent="0.25">
      <c r="A14814" s="130">
        <v>77961.888027491601</v>
      </c>
      <c r="B14814" s="130">
        <v>1.1394223317032299</v>
      </c>
      <c r="C14814" s="130">
        <v>1.00226617121283</v>
      </c>
      <c r="D14814" s="130"/>
      <c r="E14814" s="130">
        <v>-0.41755526542900401</v>
      </c>
    </row>
    <row r="14815" spans="1:5" x14ac:dyDescent="0.25">
      <c r="A14815" s="130">
        <v>77964.400517866801</v>
      </c>
      <c r="B14815" s="130">
        <v>0.98395864171898495</v>
      </c>
      <c r="C14815" s="130">
        <v>1.0022313104160501</v>
      </c>
      <c r="D14815" s="130"/>
      <c r="E14815" s="130">
        <v>-0.417587966123734</v>
      </c>
    </row>
    <row r="14816" spans="1:5" x14ac:dyDescent="0.25">
      <c r="A14816" s="130">
        <v>77964.918086374993</v>
      </c>
      <c r="B14816" s="130">
        <v>0.90989985874079204</v>
      </c>
      <c r="C14816" s="130">
        <v>1.00222412982736</v>
      </c>
      <c r="D14816" s="130"/>
      <c r="E14816" s="130">
        <v>-0.417594702199304</v>
      </c>
    </row>
    <row r="14817" spans="1:5" x14ac:dyDescent="0.25">
      <c r="A14817" s="130">
        <v>77965.676954018694</v>
      </c>
      <c r="B14817" s="130">
        <v>1.49597191955233</v>
      </c>
      <c r="C14817" s="130">
        <v>1.0022136019439101</v>
      </c>
      <c r="D14817" s="130"/>
      <c r="E14817" s="130">
        <v>-0.41760457861750599</v>
      </c>
    </row>
    <row r="14818" spans="1:5" x14ac:dyDescent="0.25">
      <c r="A14818" s="130">
        <v>77966.233281919805</v>
      </c>
      <c r="B14818" s="130">
        <v>-0.68166703366536696</v>
      </c>
      <c r="C14818" s="130">
        <v>1.0022058842391399</v>
      </c>
      <c r="D14818" s="130"/>
      <c r="E14818" s="130">
        <v>-0.41761181894870097</v>
      </c>
    </row>
    <row r="14819" spans="1:5" x14ac:dyDescent="0.25">
      <c r="A14819" s="130">
        <v>77983.030975129193</v>
      </c>
      <c r="B14819" s="130">
        <v>-1.9741792610519999</v>
      </c>
      <c r="C14819" s="130">
        <v>1.00197298332694</v>
      </c>
      <c r="D14819" s="130"/>
      <c r="E14819" s="130">
        <v>-0.41783039378243703</v>
      </c>
    </row>
    <row r="14820" spans="1:5" x14ac:dyDescent="0.25">
      <c r="A14820" s="130">
        <v>77986.068627947403</v>
      </c>
      <c r="B14820" s="130">
        <v>0.86755194589840401</v>
      </c>
      <c r="C14820" s="130">
        <v>1.0019308924988299</v>
      </c>
      <c r="D14820" s="130"/>
      <c r="E14820" s="130">
        <v>-0.41786991229408299</v>
      </c>
    </row>
    <row r="14821" spans="1:5" x14ac:dyDescent="0.25">
      <c r="A14821" s="130">
        <v>77992.075429554694</v>
      </c>
      <c r="B14821" s="130">
        <v>1.1503523825678399</v>
      </c>
      <c r="C14821" s="130">
        <v>1.0018476841388799</v>
      </c>
      <c r="D14821" s="130"/>
      <c r="E14821" s="130">
        <v>-0.417948050889208</v>
      </c>
    </row>
    <row r="14822" spans="1:5" x14ac:dyDescent="0.25">
      <c r="A14822" s="130">
        <v>77992.869542780201</v>
      </c>
      <c r="B14822" s="130">
        <v>1.2175138241411001</v>
      </c>
      <c r="C14822" s="130">
        <v>1.00183668620348</v>
      </c>
      <c r="D14822" s="130"/>
      <c r="E14822" s="130">
        <v>-0.41795838027663501</v>
      </c>
    </row>
    <row r="14823" spans="1:5" x14ac:dyDescent="0.25">
      <c r="A14823" s="130">
        <v>78003.625607823793</v>
      </c>
      <c r="B14823" s="130">
        <v>1.4017386009555799</v>
      </c>
      <c r="C14823" s="130">
        <v>1.0016877776709301</v>
      </c>
      <c r="D14823" s="130"/>
      <c r="E14823" s="130">
        <v>-0.41809827274565398</v>
      </c>
    </row>
    <row r="14824" spans="1:5" x14ac:dyDescent="0.25">
      <c r="A14824" s="130">
        <v>78023.053149292406</v>
      </c>
      <c r="B14824" s="130">
        <v>1.70801901074442</v>
      </c>
      <c r="C14824" s="130">
        <v>1.00141908678319</v>
      </c>
      <c r="D14824" s="130"/>
      <c r="E14824" s="130">
        <v>-0.41835086788533399</v>
      </c>
    </row>
    <row r="14825" spans="1:5" x14ac:dyDescent="0.25">
      <c r="A14825" s="130">
        <v>78024.085238844098</v>
      </c>
      <c r="B14825" s="130">
        <v>1.47879412470231</v>
      </c>
      <c r="C14825" s="130">
        <v>1.0014048223022201</v>
      </c>
      <c r="D14825" s="130"/>
      <c r="E14825" s="130">
        <v>-0.418364284220754</v>
      </c>
    </row>
    <row r="14826" spans="1:5" x14ac:dyDescent="0.25">
      <c r="A14826" s="130">
        <v>78030.422912226</v>
      </c>
      <c r="B14826" s="130">
        <v>1.1068841913393299</v>
      </c>
      <c r="C14826" s="130">
        <v>1.0013172512964801</v>
      </c>
      <c r="D14826" s="130"/>
      <c r="E14826" s="130">
        <v>-0.41844666269756298</v>
      </c>
    </row>
    <row r="14827" spans="1:5" x14ac:dyDescent="0.25">
      <c r="A14827" s="130">
        <v>78031.215660270696</v>
      </c>
      <c r="B14827" s="130">
        <v>0.997817759666075</v>
      </c>
      <c r="C14827" s="130">
        <v>1.00130630012272</v>
      </c>
      <c r="D14827" s="130"/>
      <c r="E14827" s="130">
        <v>-0.41845696626280898</v>
      </c>
    </row>
    <row r="14828" spans="1:5" x14ac:dyDescent="0.25">
      <c r="A14828" s="130">
        <v>78041.003151939702</v>
      </c>
      <c r="B14828" s="130">
        <v>2.0709732303211901</v>
      </c>
      <c r="C14828" s="130">
        <v>1.0011711426946801</v>
      </c>
      <c r="D14828" s="130"/>
      <c r="E14828" s="130">
        <v>-0.41858416328477099</v>
      </c>
    </row>
    <row r="14829" spans="1:5" x14ac:dyDescent="0.25">
      <c r="A14829" s="130">
        <v>78041.724156878903</v>
      </c>
      <c r="B14829" s="130">
        <v>0.108186146469347</v>
      </c>
      <c r="C14829" s="130">
        <v>1.0011611897857899</v>
      </c>
      <c r="D14829" s="130"/>
      <c r="E14829" s="130">
        <v>-0.418593532372313</v>
      </c>
    </row>
    <row r="14830" spans="1:5" x14ac:dyDescent="0.25">
      <c r="A14830" s="130">
        <v>78074.683191458593</v>
      </c>
      <c r="B14830" s="130">
        <v>-0.34035489635196903</v>
      </c>
      <c r="C14830" s="130">
        <v>1.0007067521942199</v>
      </c>
      <c r="D14830" s="130"/>
      <c r="E14830" s="130">
        <v>-0.41902167129701001</v>
      </c>
    </row>
    <row r="14831" spans="1:5" x14ac:dyDescent="0.25">
      <c r="A14831" s="130">
        <v>78077.4828808374</v>
      </c>
      <c r="B14831" s="130">
        <v>1.77265191276361</v>
      </c>
      <c r="C14831" s="130">
        <v>1.0006681992981401</v>
      </c>
      <c r="D14831" s="130"/>
      <c r="E14831" s="130">
        <v>-0.41905802613193399</v>
      </c>
    </row>
    <row r="14832" spans="1:5" x14ac:dyDescent="0.25">
      <c r="A14832" s="130">
        <v>78083.194745713598</v>
      </c>
      <c r="B14832" s="130">
        <v>0.65253941272715998</v>
      </c>
      <c r="C14832" s="130">
        <v>1.0005895687705699</v>
      </c>
      <c r="D14832" s="130"/>
      <c r="E14832" s="130">
        <v>-0.41913219005621499</v>
      </c>
    </row>
    <row r="14833" spans="1:5" x14ac:dyDescent="0.25">
      <c r="A14833" s="130">
        <v>78122.397990074096</v>
      </c>
      <c r="B14833" s="130">
        <v>1.2659222022404399</v>
      </c>
      <c r="C14833" s="130">
        <v>1.0000507852110401</v>
      </c>
      <c r="D14833" s="130"/>
      <c r="E14833" s="130">
        <v>-0.41964098038409497</v>
      </c>
    </row>
    <row r="14834" spans="1:5" x14ac:dyDescent="0.25">
      <c r="A14834" s="130">
        <v>78132.625650959104</v>
      </c>
      <c r="B14834" s="130">
        <v>1.05854337711986</v>
      </c>
      <c r="C14834" s="130">
        <v>0.99991048563025697</v>
      </c>
      <c r="D14834" s="130"/>
      <c r="E14834" s="130">
        <v>-0.41977365124580401</v>
      </c>
    </row>
    <row r="14835" spans="1:5" x14ac:dyDescent="0.25">
      <c r="A14835" s="130">
        <v>78141.183709805904</v>
      </c>
      <c r="B14835" s="130">
        <v>-1.36568153703164</v>
      </c>
      <c r="C14835" s="130">
        <v>0.99979317449361005</v>
      </c>
      <c r="D14835" s="130"/>
      <c r="E14835" s="130">
        <v>-0.419884643304204</v>
      </c>
    </row>
    <row r="14836" spans="1:5" x14ac:dyDescent="0.25">
      <c r="A14836" s="130">
        <v>78144.255280302197</v>
      </c>
      <c r="B14836" s="130">
        <v>1.02206515877084</v>
      </c>
      <c r="C14836" s="130">
        <v>0.99975108952172298</v>
      </c>
      <c r="D14836" s="130"/>
      <c r="E14836" s="130">
        <v>-0.41992447474514</v>
      </c>
    </row>
    <row r="14837" spans="1:5" x14ac:dyDescent="0.25">
      <c r="A14837" s="130">
        <v>78162.2898163051</v>
      </c>
      <c r="B14837" s="130">
        <v>0.31791060066050902</v>
      </c>
      <c r="C14837" s="130">
        <v>0.99950419640111998</v>
      </c>
      <c r="D14837" s="130"/>
      <c r="E14837" s="130">
        <v>-0.42015829267660998</v>
      </c>
    </row>
    <row r="14838" spans="1:5" x14ac:dyDescent="0.25">
      <c r="A14838" s="130">
        <v>78167.366938793595</v>
      </c>
      <c r="B14838" s="130">
        <v>3.2988634139609498</v>
      </c>
      <c r="C14838" s="130">
        <v>0.99943475468684395</v>
      </c>
      <c r="D14838" s="130"/>
      <c r="E14838" s="130">
        <v>-0.420224102244247</v>
      </c>
    </row>
    <row r="14839" spans="1:5" x14ac:dyDescent="0.25">
      <c r="A14839" s="130">
        <v>78175.341482833406</v>
      </c>
      <c r="B14839" s="130">
        <v>1.3797967026625499</v>
      </c>
      <c r="C14839" s="130">
        <v>0.99932574143342201</v>
      </c>
      <c r="D14839" s="130"/>
      <c r="E14839" s="130">
        <v>-0.420327454511704</v>
      </c>
    </row>
    <row r="14840" spans="1:5" x14ac:dyDescent="0.25">
      <c r="A14840" s="130">
        <v>78177.066930702407</v>
      </c>
      <c r="B14840" s="130">
        <v>1.0190601774724199</v>
      </c>
      <c r="C14840" s="130">
        <v>0.99930216360364599</v>
      </c>
      <c r="D14840" s="130"/>
      <c r="E14840" s="130">
        <v>-0.42034981459705301</v>
      </c>
    </row>
    <row r="14841" spans="1:5" x14ac:dyDescent="0.25">
      <c r="A14841" s="130">
        <v>78181.730555980597</v>
      </c>
      <c r="B14841" s="130">
        <v>0.82858252053399395</v>
      </c>
      <c r="C14841" s="130">
        <v>0.99923845294807501</v>
      </c>
      <c r="D14841" s="130"/>
      <c r="E14841" s="130">
        <v>-0.420410246637134</v>
      </c>
    </row>
    <row r="14842" spans="1:5" x14ac:dyDescent="0.25">
      <c r="A14842" s="130">
        <v>78181.992971663902</v>
      </c>
      <c r="B14842" s="130">
        <v>1.7837123789050899</v>
      </c>
      <c r="C14842" s="130">
        <v>0.99923486876300105</v>
      </c>
      <c r="D14842" s="130"/>
      <c r="E14842" s="130">
        <v>-0.42041364689461302</v>
      </c>
    </row>
    <row r="14843" spans="1:5" x14ac:dyDescent="0.25">
      <c r="A14843" s="130">
        <v>78182.750942745697</v>
      </c>
      <c r="B14843" s="130">
        <v>1.2529283574262799</v>
      </c>
      <c r="C14843" s="130">
        <v>0.99922451650581501</v>
      </c>
      <c r="D14843" s="130"/>
      <c r="E14843" s="130">
        <v>-0.42042346822186799</v>
      </c>
    </row>
    <row r="14844" spans="1:5" x14ac:dyDescent="0.25">
      <c r="A14844" s="130">
        <v>78186.117397992406</v>
      </c>
      <c r="B14844" s="130">
        <v>0.63080188321134001</v>
      </c>
      <c r="C14844" s="130">
        <v>0.99917854576774101</v>
      </c>
      <c r="D14844" s="130"/>
      <c r="E14844" s="130">
        <v>-0.42046708688172002</v>
      </c>
    </row>
    <row r="14845" spans="1:5" x14ac:dyDescent="0.25">
      <c r="A14845" s="130">
        <v>78204.094277633805</v>
      </c>
      <c r="B14845" s="130">
        <v>1.5777476801480199</v>
      </c>
      <c r="C14845" s="130">
        <v>0.99893327946987498</v>
      </c>
      <c r="D14845" s="130"/>
      <c r="E14845" s="130">
        <v>-0.42069996050748598</v>
      </c>
    </row>
    <row r="14846" spans="1:5" x14ac:dyDescent="0.25">
      <c r="A14846" s="130">
        <v>78206.896997205404</v>
      </c>
      <c r="B14846" s="130">
        <v>2.0299923269067901</v>
      </c>
      <c r="C14846" s="130">
        <v>0.99889507406974598</v>
      </c>
      <c r="D14846" s="130"/>
      <c r="E14846" s="130">
        <v>-0.420736259508597</v>
      </c>
    </row>
    <row r="14847" spans="1:5" x14ac:dyDescent="0.25">
      <c r="A14847" s="130">
        <v>78214.152500439406</v>
      </c>
      <c r="B14847" s="130">
        <v>-7.5562954779795397E-2</v>
      </c>
      <c r="C14847" s="130">
        <v>0.99879621249624995</v>
      </c>
      <c r="D14847" s="130"/>
      <c r="E14847" s="130">
        <v>-0.42083021854720498</v>
      </c>
    </row>
    <row r="14848" spans="1:5" x14ac:dyDescent="0.25">
      <c r="A14848" s="130">
        <v>78217.521928900504</v>
      </c>
      <c r="B14848" s="130">
        <v>1.6296667416601001</v>
      </c>
      <c r="C14848" s="130">
        <v>0.99875032232761196</v>
      </c>
      <c r="D14848" s="130"/>
      <c r="E14848" s="130">
        <v>-0.42087384810331402</v>
      </c>
    </row>
    <row r="14849" spans="1:5" x14ac:dyDescent="0.25">
      <c r="A14849" s="130">
        <v>78246.090612448505</v>
      </c>
      <c r="B14849" s="130">
        <v>1.01054919536203</v>
      </c>
      <c r="C14849" s="130">
        <v>0.99836176585192205</v>
      </c>
      <c r="D14849" s="130"/>
      <c r="E14849" s="130">
        <v>-0.42124365518367701</v>
      </c>
    </row>
    <row r="14850" spans="1:5" x14ac:dyDescent="0.25">
      <c r="A14850" s="130">
        <v>78254.684225178004</v>
      </c>
      <c r="B14850" s="130">
        <v>0.55585120820842404</v>
      </c>
      <c r="C14850" s="130">
        <v>0.99824507646503002</v>
      </c>
      <c r="D14850" s="130"/>
      <c r="E14850" s="130">
        <v>-0.42135485357727098</v>
      </c>
    </row>
    <row r="14851" spans="1:5" x14ac:dyDescent="0.25">
      <c r="A14851" s="130">
        <v>78270.459422806001</v>
      </c>
      <c r="B14851" s="130">
        <v>-0.19402945403604899</v>
      </c>
      <c r="C14851" s="130">
        <v>0.99803110448158405</v>
      </c>
      <c r="D14851" s="130"/>
      <c r="E14851" s="130">
        <v>-0.42155892926642602</v>
      </c>
    </row>
    <row r="14852" spans="1:5" x14ac:dyDescent="0.25">
      <c r="A14852" s="130">
        <v>78278.151856409502</v>
      </c>
      <c r="B14852" s="130">
        <v>0.97887566625536304</v>
      </c>
      <c r="C14852" s="130">
        <v>0.997926876452636</v>
      </c>
      <c r="D14852" s="130"/>
      <c r="E14852" s="130">
        <v>-0.42165841892639</v>
      </c>
    </row>
    <row r="14853" spans="1:5" x14ac:dyDescent="0.25">
      <c r="A14853" s="130">
        <v>78282.027540162104</v>
      </c>
      <c r="B14853" s="130">
        <v>1.31987914481251</v>
      </c>
      <c r="C14853" s="130">
        <v>0.99787439093831298</v>
      </c>
      <c r="D14853" s="130"/>
      <c r="E14853" s="130">
        <v>-0.42170853905060501</v>
      </c>
    </row>
    <row r="14854" spans="1:5" x14ac:dyDescent="0.25">
      <c r="A14854" s="130">
        <v>78302.612049917894</v>
      </c>
      <c r="B14854" s="130">
        <v>1.12795530198653</v>
      </c>
      <c r="C14854" s="130">
        <v>0.99759594520101602</v>
      </c>
      <c r="D14854" s="130"/>
      <c r="E14854" s="130">
        <v>-0.42197467152940399</v>
      </c>
    </row>
    <row r="14855" spans="1:5" x14ac:dyDescent="0.25">
      <c r="A14855" s="130">
        <v>78311.919779035103</v>
      </c>
      <c r="B14855" s="130">
        <v>1.7266013382772001</v>
      </c>
      <c r="C14855" s="130">
        <v>0.99747021595198304</v>
      </c>
      <c r="D14855" s="130"/>
      <c r="E14855" s="130">
        <v>-0.42209497303974203</v>
      </c>
    </row>
    <row r="14856" spans="1:5" x14ac:dyDescent="0.25">
      <c r="A14856" s="130">
        <v>78316.703550184495</v>
      </c>
      <c r="B14856" s="130">
        <v>1.48459572946258</v>
      </c>
      <c r="C14856" s="130">
        <v>0.997405639654249</v>
      </c>
      <c r="D14856" s="130"/>
      <c r="E14856" s="130">
        <v>-0.422156794107306</v>
      </c>
    </row>
    <row r="14857" spans="1:5" x14ac:dyDescent="0.25">
      <c r="A14857" s="130">
        <v>78338.083245112706</v>
      </c>
      <c r="B14857" s="130">
        <v>0.439531429418349</v>
      </c>
      <c r="C14857" s="130">
        <v>0.997117396136873</v>
      </c>
      <c r="D14857" s="130"/>
      <c r="E14857" s="130">
        <v>-0.42243301339438899</v>
      </c>
    </row>
    <row r="14858" spans="1:5" x14ac:dyDescent="0.25">
      <c r="A14858" s="130">
        <v>78353.456543326698</v>
      </c>
      <c r="B14858" s="130">
        <v>0.62111687854049502</v>
      </c>
      <c r="C14858" s="130">
        <v>0.99691050170456397</v>
      </c>
      <c r="D14858" s="130"/>
      <c r="E14858" s="130">
        <v>-0.422631558916297</v>
      </c>
    </row>
    <row r="14859" spans="1:5" x14ac:dyDescent="0.25">
      <c r="A14859" s="130">
        <v>78362.354523923103</v>
      </c>
      <c r="B14859" s="130">
        <v>2.0712471764510001</v>
      </c>
      <c r="C14859" s="130">
        <v>0.99679089582082203</v>
      </c>
      <c r="D14859" s="130"/>
      <c r="E14859" s="130">
        <v>-0.42274644814253298</v>
      </c>
    </row>
    <row r="14860" spans="1:5" x14ac:dyDescent="0.25">
      <c r="A14860" s="130">
        <v>78374.045427230594</v>
      </c>
      <c r="B14860" s="130">
        <v>3.58678159840498</v>
      </c>
      <c r="C14860" s="130">
        <v>0.996633909375924</v>
      </c>
      <c r="D14860" s="130"/>
      <c r="E14860" s="130">
        <v>-0.422897368128684</v>
      </c>
    </row>
    <row r="14861" spans="1:5" x14ac:dyDescent="0.25">
      <c r="A14861" s="130">
        <v>78375.033962325397</v>
      </c>
      <c r="B14861" s="130">
        <v>1.12126085761397</v>
      </c>
      <c r="C14861" s="130">
        <v>0.99662064371553705</v>
      </c>
      <c r="D14861" s="130"/>
      <c r="E14861" s="130">
        <v>-0.422910127694482</v>
      </c>
    </row>
    <row r="14862" spans="1:5" x14ac:dyDescent="0.25">
      <c r="A14862" s="130">
        <v>78383.437761248293</v>
      </c>
      <c r="B14862" s="130">
        <v>1.7316116003542401</v>
      </c>
      <c r="C14862" s="130">
        <v>0.99650792251385201</v>
      </c>
      <c r="D14862" s="130"/>
      <c r="E14862" s="130">
        <v>-0.42301858999718001</v>
      </c>
    </row>
    <row r="14863" spans="1:5" x14ac:dyDescent="0.25">
      <c r="A14863" s="130">
        <v>78386.189148231206</v>
      </c>
      <c r="B14863" s="130">
        <v>1.7129470952510299</v>
      </c>
      <c r="C14863" s="130">
        <v>0.99647103877186305</v>
      </c>
      <c r="D14863" s="130"/>
      <c r="E14863" s="130">
        <v>-0.423054096393434</v>
      </c>
    </row>
    <row r="14864" spans="1:5" x14ac:dyDescent="0.25">
      <c r="A14864" s="130">
        <v>78412.590679549205</v>
      </c>
      <c r="B14864" s="130">
        <v>0.51943677493682106</v>
      </c>
      <c r="C14864" s="130">
        <v>0.99611764414521398</v>
      </c>
      <c r="D14864" s="130"/>
      <c r="E14864" s="130">
        <v>-0.42339470690579201</v>
      </c>
    </row>
    <row r="14865" spans="1:5" x14ac:dyDescent="0.25">
      <c r="A14865" s="130">
        <v>78415.592081750903</v>
      </c>
      <c r="B14865" s="130">
        <v>1.2644997630288899</v>
      </c>
      <c r="C14865" s="130">
        <v>0.99607753072050198</v>
      </c>
      <c r="D14865" s="130"/>
      <c r="E14865" s="130">
        <v>-0.423433417170471</v>
      </c>
    </row>
    <row r="14866" spans="1:5" x14ac:dyDescent="0.25">
      <c r="A14866" s="130">
        <v>78432.741820912401</v>
      </c>
      <c r="B14866" s="130">
        <v>0.92177704040234998</v>
      </c>
      <c r="C14866" s="130">
        <v>0.99584857033193797</v>
      </c>
      <c r="D14866" s="130"/>
      <c r="E14866" s="130">
        <v>-0.42365455983047001</v>
      </c>
    </row>
    <row r="14867" spans="1:5" x14ac:dyDescent="0.25">
      <c r="A14867" s="130">
        <v>78435.245665470095</v>
      </c>
      <c r="B14867" s="130">
        <v>0.95279795216043395</v>
      </c>
      <c r="C14867" s="130">
        <v>0.99581517732690406</v>
      </c>
      <c r="D14867" s="130"/>
      <c r="E14867" s="130">
        <v>-0.42368684013515701</v>
      </c>
    </row>
    <row r="14868" spans="1:5" x14ac:dyDescent="0.25">
      <c r="A14868" s="130">
        <v>78443.759055804403</v>
      </c>
      <c r="B14868" s="130">
        <v>1.09180981330788</v>
      </c>
      <c r="C14868" s="130">
        <v>0.99570170406441305</v>
      </c>
      <c r="D14868" s="130"/>
      <c r="E14868" s="130">
        <v>-0.42379658528389302</v>
      </c>
    </row>
    <row r="14869" spans="1:5" x14ac:dyDescent="0.25">
      <c r="A14869" s="130">
        <v>78447.410442197695</v>
      </c>
      <c r="B14869" s="130">
        <v>1.3895525973439</v>
      </c>
      <c r="C14869" s="130">
        <v>0.99565306743091897</v>
      </c>
      <c r="D14869" s="130"/>
      <c r="E14869" s="130">
        <v>-0.42384364921214701</v>
      </c>
    </row>
    <row r="14870" spans="1:5" x14ac:dyDescent="0.25">
      <c r="A14870" s="130">
        <v>78454.211415292506</v>
      </c>
      <c r="B14870" s="130">
        <v>0.27229808537323502</v>
      </c>
      <c r="C14870" s="130">
        <v>0.99556252957848901</v>
      </c>
      <c r="D14870" s="130"/>
      <c r="E14870" s="130">
        <v>-0.42393130012206198</v>
      </c>
    </row>
    <row r="14871" spans="1:5" x14ac:dyDescent="0.25">
      <c r="A14871" s="130">
        <v>78469.138247773895</v>
      </c>
      <c r="B14871" s="130">
        <v>-0.63911633598611195</v>
      </c>
      <c r="C14871" s="130">
        <v>0.99536405261050798</v>
      </c>
      <c r="D14871" s="130"/>
      <c r="E14871" s="130">
        <v>-0.42412363565455402</v>
      </c>
    </row>
    <row r="14872" spans="1:5" x14ac:dyDescent="0.25">
      <c r="A14872" s="130">
        <v>78473.327382698495</v>
      </c>
      <c r="B14872" s="130">
        <v>-0.32100326525070799</v>
      </c>
      <c r="C14872" s="130">
        <v>0.99530840987748204</v>
      </c>
      <c r="D14872" s="130"/>
      <c r="E14872" s="130">
        <v>-0.42417760336481097</v>
      </c>
    </row>
    <row r="14873" spans="1:5" x14ac:dyDescent="0.25">
      <c r="A14873" s="130">
        <v>78483.204071405096</v>
      </c>
      <c r="B14873" s="130">
        <v>1.46088371326711</v>
      </c>
      <c r="C14873" s="130">
        <v>0.99517732421364702</v>
      </c>
      <c r="D14873" s="130"/>
      <c r="E14873" s="130">
        <v>-0.424304824876231</v>
      </c>
    </row>
    <row r="14874" spans="1:5" x14ac:dyDescent="0.25">
      <c r="A14874" s="130">
        <v>78493.001338465401</v>
      </c>
      <c r="B14874" s="130">
        <v>0.68928382735775595</v>
      </c>
      <c r="C14874" s="130">
        <v>0.99504743613985003</v>
      </c>
      <c r="D14874" s="130"/>
      <c r="E14874" s="130">
        <v>-0.424430998800788</v>
      </c>
    </row>
    <row r="14875" spans="1:5" x14ac:dyDescent="0.25">
      <c r="A14875" s="130">
        <v>78509.294126160094</v>
      </c>
      <c r="B14875" s="130">
        <v>1.40800147164477</v>
      </c>
      <c r="C14875" s="130">
        <v>0.99483175269920399</v>
      </c>
      <c r="D14875" s="130"/>
      <c r="E14875" s="130">
        <v>-0.42464077106803999</v>
      </c>
    </row>
    <row r="14876" spans="1:5" x14ac:dyDescent="0.25">
      <c r="A14876" s="130">
        <v>78513.315144315595</v>
      </c>
      <c r="B14876" s="130">
        <v>1.6265886624927499</v>
      </c>
      <c r="C14876" s="130">
        <v>0.99477858447821299</v>
      </c>
      <c r="D14876" s="130"/>
      <c r="E14876" s="130">
        <v>-0.42469253193802298</v>
      </c>
    </row>
    <row r="14877" spans="1:5" x14ac:dyDescent="0.25">
      <c r="A14877" s="130">
        <v>78516.257046297105</v>
      </c>
      <c r="B14877" s="130">
        <v>0.263000265744462</v>
      </c>
      <c r="C14877" s="130">
        <v>0.99473970057281602</v>
      </c>
      <c r="D14877" s="130"/>
      <c r="E14877" s="130">
        <v>-0.42473039919782002</v>
      </c>
    </row>
    <row r="14878" spans="1:5" x14ac:dyDescent="0.25">
      <c r="A14878" s="130">
        <v>78518.056271060894</v>
      </c>
      <c r="B14878" s="130">
        <v>1.04326900416989</v>
      </c>
      <c r="C14878" s="130">
        <v>0.99471592625736605</v>
      </c>
      <c r="D14878" s="130"/>
      <c r="E14878" s="130">
        <v>-0.42475355718330099</v>
      </c>
    </row>
    <row r="14879" spans="1:5" x14ac:dyDescent="0.25">
      <c r="A14879" s="130">
        <v>78521.574754930203</v>
      </c>
      <c r="B14879" s="130">
        <v>1.54490162007428</v>
      </c>
      <c r="C14879" s="130">
        <v>0.99466944859522199</v>
      </c>
      <c r="D14879" s="130"/>
      <c r="E14879" s="130">
        <v>-0.42479884153258501</v>
      </c>
    </row>
    <row r="14880" spans="1:5" x14ac:dyDescent="0.25">
      <c r="A14880" s="130">
        <v>78530.187153013801</v>
      </c>
      <c r="B14880" s="130">
        <v>1.5452523295893099</v>
      </c>
      <c r="C14880" s="130">
        <v>0.99455576282936298</v>
      </c>
      <c r="D14880" s="130"/>
      <c r="E14880" s="130">
        <v>-0.42490967340997998</v>
      </c>
    </row>
    <row r="14881" spans="1:5" x14ac:dyDescent="0.25">
      <c r="A14881" s="130">
        <v>78532.113564158397</v>
      </c>
      <c r="B14881" s="130">
        <v>-0.256258844080404</v>
      </c>
      <c r="C14881" s="130">
        <v>0.99453034939527696</v>
      </c>
      <c r="D14881" s="130"/>
      <c r="E14881" s="130">
        <v>-0.424934461578373</v>
      </c>
    </row>
    <row r="14882" spans="1:5" x14ac:dyDescent="0.25">
      <c r="A14882" s="130">
        <v>78537.882422520895</v>
      </c>
      <c r="B14882" s="130">
        <v>0.75606705851500899</v>
      </c>
      <c r="C14882" s="130">
        <v>0.994454280362564</v>
      </c>
      <c r="D14882" s="130"/>
      <c r="E14882" s="130">
        <v>-0.42500868695079103</v>
      </c>
    </row>
    <row r="14883" spans="1:5" x14ac:dyDescent="0.25">
      <c r="A14883" s="130">
        <v>78537.904559963907</v>
      </c>
      <c r="B14883" s="130">
        <v>0.50624588289960304</v>
      </c>
      <c r="C14883" s="130">
        <v>0.99445398855445799</v>
      </c>
      <c r="D14883" s="130"/>
      <c r="E14883" s="130">
        <v>-0.42500897176731101</v>
      </c>
    </row>
    <row r="14884" spans="1:5" x14ac:dyDescent="0.25">
      <c r="A14884" s="130">
        <v>78539.226922371497</v>
      </c>
      <c r="B14884" s="130">
        <v>0.508094257338776</v>
      </c>
      <c r="C14884" s="130">
        <v>0.99443655901426797</v>
      </c>
      <c r="D14884" s="130"/>
      <c r="E14884" s="130">
        <v>-0.42502598482831899</v>
      </c>
    </row>
    <row r="14885" spans="1:5" x14ac:dyDescent="0.25">
      <c r="A14885" s="130">
        <v>78544.006678746504</v>
      </c>
      <c r="B14885" s="130">
        <v>0.97632804668039697</v>
      </c>
      <c r="C14885" s="130">
        <v>0.99437358164552603</v>
      </c>
      <c r="D14885" s="130"/>
      <c r="E14885" s="130">
        <v>-0.42508747583635698</v>
      </c>
    </row>
    <row r="14886" spans="1:5" x14ac:dyDescent="0.25">
      <c r="A14886" s="130">
        <v>78554.789054421097</v>
      </c>
      <c r="B14886" s="130">
        <v>0.73213817333810405</v>
      </c>
      <c r="C14886" s="130">
        <v>0.99423164595753</v>
      </c>
      <c r="D14886" s="130"/>
      <c r="E14886" s="130">
        <v>-0.42522616858015999</v>
      </c>
    </row>
    <row r="14887" spans="1:5" x14ac:dyDescent="0.25">
      <c r="A14887" s="130">
        <v>78563.495702485394</v>
      </c>
      <c r="B14887" s="130">
        <v>0.41379680616244802</v>
      </c>
      <c r="C14887" s="130">
        <v>0.99411716809525796</v>
      </c>
      <c r="D14887" s="130"/>
      <c r="E14887" s="130">
        <v>-0.42533813993847103</v>
      </c>
    </row>
    <row r="14888" spans="1:5" x14ac:dyDescent="0.25">
      <c r="A14888" s="130">
        <v>78578.855915413806</v>
      </c>
      <c r="B14888" s="130">
        <v>-0.33527131861679199</v>
      </c>
      <c r="C14888" s="130">
        <v>0.99391550069686296</v>
      </c>
      <c r="D14888" s="130"/>
      <c r="E14888" s="130">
        <v>-0.42553563233465103</v>
      </c>
    </row>
    <row r="14889" spans="1:5" x14ac:dyDescent="0.25">
      <c r="A14889" s="130">
        <v>78600.092558991601</v>
      </c>
      <c r="B14889" s="130">
        <v>0.61642921619240498</v>
      </c>
      <c r="C14889" s="130">
        <v>0.993637305059628</v>
      </c>
      <c r="D14889" s="130"/>
      <c r="E14889" s="130">
        <v>-0.42580858217238499</v>
      </c>
    </row>
    <row r="14890" spans="1:5" x14ac:dyDescent="0.25">
      <c r="A14890" s="130">
        <v>78611.506176393304</v>
      </c>
      <c r="B14890" s="130">
        <v>1.5262203584976799</v>
      </c>
      <c r="C14890" s="130">
        <v>0.99348809215769895</v>
      </c>
      <c r="D14890" s="130"/>
      <c r="E14890" s="130">
        <v>-0.42595523184006401</v>
      </c>
    </row>
    <row r="14891" spans="1:5" x14ac:dyDescent="0.25">
      <c r="A14891" s="130">
        <v>78618.029674781996</v>
      </c>
      <c r="B14891" s="130">
        <v>0.26298078843043399</v>
      </c>
      <c r="C14891" s="130">
        <v>0.99340290503793305</v>
      </c>
      <c r="D14891" s="130"/>
      <c r="E14891" s="130">
        <v>-0.426039035297127</v>
      </c>
    </row>
    <row r="14892" spans="1:5" x14ac:dyDescent="0.25">
      <c r="A14892" s="130">
        <v>78633.700672233404</v>
      </c>
      <c r="B14892" s="130">
        <v>0.82298640478479801</v>
      </c>
      <c r="C14892" s="130">
        <v>0.99319855331523699</v>
      </c>
      <c r="D14892" s="130"/>
      <c r="E14892" s="130">
        <v>-0.42624030738844298</v>
      </c>
    </row>
    <row r="14893" spans="1:5" x14ac:dyDescent="0.25">
      <c r="A14893" s="130">
        <v>78635.652713080097</v>
      </c>
      <c r="B14893" s="130">
        <v>1.72892413993238</v>
      </c>
      <c r="C14893" s="130">
        <v>0.99317312712087602</v>
      </c>
      <c r="D14893" s="130"/>
      <c r="E14893" s="130">
        <v>-0.42626537430171102</v>
      </c>
    </row>
    <row r="14894" spans="1:5" x14ac:dyDescent="0.25">
      <c r="A14894" s="130">
        <v>78640.557443755199</v>
      </c>
      <c r="B14894" s="130">
        <v>1.3114585904292499</v>
      </c>
      <c r="C14894" s="130">
        <v>0.99310926900571805</v>
      </c>
      <c r="D14894" s="130"/>
      <c r="E14894" s="130">
        <v>-0.42632835362236199</v>
      </c>
    </row>
    <row r="14895" spans="1:5" x14ac:dyDescent="0.25">
      <c r="A14895" s="130">
        <v>78657.9437233403</v>
      </c>
      <c r="B14895" s="130">
        <v>0.783720620907569</v>
      </c>
      <c r="C14895" s="130">
        <v>0.99288323140060197</v>
      </c>
      <c r="D14895" s="130"/>
      <c r="E14895" s="130">
        <v>-0.42655155391211902</v>
      </c>
    </row>
    <row r="14896" spans="1:5" x14ac:dyDescent="0.25">
      <c r="A14896" s="130">
        <v>78663.827487394694</v>
      </c>
      <c r="B14896" s="130">
        <v>0.29116203533630097</v>
      </c>
      <c r="C14896" s="130">
        <v>0.99280685319434003</v>
      </c>
      <c r="D14896" s="130"/>
      <c r="E14896" s="130">
        <v>-0.42662707087789098</v>
      </c>
    </row>
    <row r="14897" spans="1:5" x14ac:dyDescent="0.25">
      <c r="A14897" s="130">
        <v>78697.062035596595</v>
      </c>
      <c r="B14897" s="130">
        <v>1.0525735893276</v>
      </c>
      <c r="C14897" s="130">
        <v>0.99237654709609202</v>
      </c>
      <c r="D14897" s="130"/>
      <c r="E14897" s="130">
        <v>-0.427053466935571</v>
      </c>
    </row>
    <row r="14898" spans="1:5" x14ac:dyDescent="0.25">
      <c r="A14898" s="130">
        <v>78709.145385127296</v>
      </c>
      <c r="B14898" s="130">
        <v>0.70102725806029398</v>
      </c>
      <c r="C14898" s="130">
        <v>0.99222057367973404</v>
      </c>
      <c r="D14898" s="130"/>
      <c r="E14898" s="130">
        <v>-0.42720842664036301</v>
      </c>
    </row>
    <row r="14899" spans="1:5" x14ac:dyDescent="0.25">
      <c r="A14899" s="130">
        <v>78710.781472914998</v>
      </c>
      <c r="B14899" s="130">
        <v>0.29768913227974397</v>
      </c>
      <c r="C14899" s="130">
        <v>0.99219947459128199</v>
      </c>
      <c r="D14899" s="130"/>
      <c r="E14899" s="130">
        <v>-0.42722940540910898</v>
      </c>
    </row>
    <row r="14900" spans="1:5" x14ac:dyDescent="0.25">
      <c r="A14900" s="130">
        <v>78715.434362944696</v>
      </c>
      <c r="B14900" s="130">
        <v>1.0518026134084699</v>
      </c>
      <c r="C14900" s="130">
        <v>0.99213949648058997</v>
      </c>
      <c r="D14900" s="130"/>
      <c r="E14900" s="130">
        <v>-0.42728906353181301</v>
      </c>
    </row>
    <row r="14901" spans="1:5" x14ac:dyDescent="0.25">
      <c r="A14901" s="130">
        <v>78727.011097437906</v>
      </c>
      <c r="B14901" s="130">
        <v>1.65827982906508</v>
      </c>
      <c r="C14901" s="130">
        <v>0.99199043312817403</v>
      </c>
      <c r="D14901" s="130"/>
      <c r="E14901" s="130">
        <v>-0.42743747390502501</v>
      </c>
    </row>
    <row r="14902" spans="1:5" x14ac:dyDescent="0.25">
      <c r="A14902" s="130">
        <v>78730.571409945405</v>
      </c>
      <c r="B14902" s="130">
        <v>2.0608400650909302</v>
      </c>
      <c r="C14902" s="130">
        <v>0.99194463814797296</v>
      </c>
      <c r="D14902" s="130"/>
      <c r="E14902" s="130">
        <v>-0.42748310935530898</v>
      </c>
    </row>
    <row r="14903" spans="1:5" x14ac:dyDescent="0.25">
      <c r="A14903" s="130">
        <v>78737.569451897507</v>
      </c>
      <c r="B14903" s="130">
        <v>1.0109762253836601</v>
      </c>
      <c r="C14903" s="130">
        <v>0.99185469108073798</v>
      </c>
      <c r="D14903" s="130"/>
      <c r="E14903" s="130">
        <v>-0.42757279979839102</v>
      </c>
    </row>
    <row r="14904" spans="1:5" x14ac:dyDescent="0.25">
      <c r="A14904" s="130">
        <v>78748.436423323597</v>
      </c>
      <c r="B14904" s="130">
        <v>0.73224953145574201</v>
      </c>
      <c r="C14904" s="130">
        <v>0.99171519063716795</v>
      </c>
      <c r="D14904" s="130"/>
      <c r="E14904" s="130">
        <v>-0.42771205221452002</v>
      </c>
    </row>
    <row r="14905" spans="1:5" x14ac:dyDescent="0.25">
      <c r="A14905" s="130">
        <v>78751.925490764304</v>
      </c>
      <c r="B14905" s="130">
        <v>0.92415260460290105</v>
      </c>
      <c r="C14905" s="130">
        <v>0.99167044639428703</v>
      </c>
      <c r="D14905" s="130"/>
      <c r="E14905" s="130">
        <v>-0.42775675586675699</v>
      </c>
    </row>
    <row r="14906" spans="1:5" x14ac:dyDescent="0.25">
      <c r="A14906" s="130">
        <v>78752.187689920902</v>
      </c>
      <c r="B14906" s="130">
        <v>1.29052911954022</v>
      </c>
      <c r="C14906" s="130">
        <v>0.99166708481112098</v>
      </c>
      <c r="D14906" s="130"/>
      <c r="E14906" s="130">
        <v>-0.42776011516923301</v>
      </c>
    </row>
    <row r="14907" spans="1:5" x14ac:dyDescent="0.25">
      <c r="A14907" s="130">
        <v>78773.221229891002</v>
      </c>
      <c r="B14907" s="130">
        <v>1.52452526721865</v>
      </c>
      <c r="C14907" s="130">
        <v>0.99139782807083499</v>
      </c>
      <c r="D14907" s="130"/>
      <c r="E14907" s="130">
        <v>-0.42802954174064201</v>
      </c>
    </row>
    <row r="14908" spans="1:5" x14ac:dyDescent="0.25">
      <c r="A14908" s="130">
        <v>78801.888814260703</v>
      </c>
      <c r="B14908" s="130">
        <v>1.4940457929231401</v>
      </c>
      <c r="C14908" s="130">
        <v>0.99103215936108702</v>
      </c>
      <c r="D14908" s="130"/>
      <c r="E14908" s="130">
        <v>-0.42839657877841297</v>
      </c>
    </row>
    <row r="14909" spans="1:5" x14ac:dyDescent="0.25">
      <c r="A14909" s="130">
        <v>78810.578844562799</v>
      </c>
      <c r="B14909" s="130">
        <v>0.49180235649697301</v>
      </c>
      <c r="C14909" s="130">
        <v>0.99092161705136494</v>
      </c>
      <c r="D14909" s="130"/>
      <c r="E14909" s="130">
        <v>-0.428507798806399</v>
      </c>
    </row>
    <row r="14910" spans="1:5" x14ac:dyDescent="0.25">
      <c r="A14910" s="130">
        <v>78832.242414091801</v>
      </c>
      <c r="B14910" s="130">
        <v>0.66444192072490105</v>
      </c>
      <c r="C14910" s="130">
        <v>0.99064666560997705</v>
      </c>
      <c r="D14910" s="130"/>
      <c r="E14910" s="130">
        <v>-0.42878498033020601</v>
      </c>
    </row>
    <row r="14911" spans="1:5" x14ac:dyDescent="0.25">
      <c r="A14911" s="130">
        <v>78844.760860970506</v>
      </c>
      <c r="B14911" s="130">
        <v>1.37070606463252</v>
      </c>
      <c r="C14911" s="130">
        <v>0.99048819140733002</v>
      </c>
      <c r="D14911" s="130"/>
      <c r="E14911" s="130">
        <v>-0.42894509876187698</v>
      </c>
    </row>
    <row r="14912" spans="1:5" x14ac:dyDescent="0.25">
      <c r="A14912" s="130">
        <v>78857.135068370204</v>
      </c>
      <c r="B14912" s="130">
        <v>1.23576242505492</v>
      </c>
      <c r="C14912" s="130">
        <v>0.99033184008012598</v>
      </c>
      <c r="D14912" s="130"/>
      <c r="E14912" s="130">
        <v>-0.429103334277323</v>
      </c>
    </row>
    <row r="14913" spans="1:5" x14ac:dyDescent="0.25">
      <c r="A14913" s="130">
        <v>78860.954844241205</v>
      </c>
      <c r="B14913" s="130">
        <v>0.50289061179344996</v>
      </c>
      <c r="C14913" s="130">
        <v>0.99028363620362003</v>
      </c>
      <c r="D14913" s="130"/>
      <c r="E14913" s="130">
        <v>-0.429152172139807</v>
      </c>
    </row>
    <row r="14914" spans="1:5" x14ac:dyDescent="0.25">
      <c r="A14914" s="130">
        <v>78868.925020721596</v>
      </c>
      <c r="B14914" s="130">
        <v>0.99008983284234497</v>
      </c>
      <c r="C14914" s="130">
        <v>0.99018314769564697</v>
      </c>
      <c r="D14914" s="130"/>
      <c r="E14914" s="130">
        <v>-0.42925406350144202</v>
      </c>
    </row>
    <row r="14915" spans="1:5" x14ac:dyDescent="0.25">
      <c r="A14915" s="130">
        <v>78878.560327058905</v>
      </c>
      <c r="B14915" s="130">
        <v>2.4100461378853999</v>
      </c>
      <c r="C14915" s="130">
        <v>0.99006183118458702</v>
      </c>
      <c r="D14915" s="130"/>
      <c r="E14915" s="130">
        <v>-0.42937722112964999</v>
      </c>
    </row>
    <row r="14916" spans="1:5" x14ac:dyDescent="0.25">
      <c r="A14916" s="130">
        <v>78884.703131568502</v>
      </c>
      <c r="B14916" s="130">
        <v>1.67816492046466</v>
      </c>
      <c r="C14916" s="130">
        <v>0.98998458352027296</v>
      </c>
      <c r="D14916" s="130"/>
      <c r="E14916" s="130">
        <v>-0.42945572598644999</v>
      </c>
    </row>
    <row r="14917" spans="1:5" x14ac:dyDescent="0.25">
      <c r="A14917" s="130">
        <v>78893.968762064993</v>
      </c>
      <c r="B14917" s="130">
        <v>0.26395123670883702</v>
      </c>
      <c r="C14917" s="130">
        <v>0.98986820652775398</v>
      </c>
      <c r="D14917" s="130"/>
      <c r="E14917" s="130">
        <v>-0.42957412291448199</v>
      </c>
    </row>
    <row r="14918" spans="1:5" x14ac:dyDescent="0.25">
      <c r="A14918" s="130">
        <v>78898.398211694701</v>
      </c>
      <c r="B14918" s="130">
        <v>0.328854557646863</v>
      </c>
      <c r="C14918" s="130">
        <v>0.98981263254568697</v>
      </c>
      <c r="D14918" s="130"/>
      <c r="E14918" s="130">
        <v>-0.4296307153044</v>
      </c>
    </row>
    <row r="14919" spans="1:5" x14ac:dyDescent="0.25">
      <c r="A14919" s="130">
        <v>78902.597483521604</v>
      </c>
      <c r="B14919" s="130">
        <v>0.64053588991552801</v>
      </c>
      <c r="C14919" s="130">
        <v>0.98975998258989595</v>
      </c>
      <c r="D14919" s="130"/>
      <c r="E14919" s="130">
        <v>-0.42968436240290298</v>
      </c>
    </row>
    <row r="14920" spans="1:5" x14ac:dyDescent="0.25">
      <c r="A14920" s="130">
        <v>78903.310841995306</v>
      </c>
      <c r="B14920" s="130">
        <v>-0.65897221475274004</v>
      </c>
      <c r="C14920" s="130">
        <v>0.98975104208741804</v>
      </c>
      <c r="D14920" s="130"/>
      <c r="E14920" s="130">
        <v>-0.42969347536518598</v>
      </c>
    </row>
    <row r="14921" spans="1:5" x14ac:dyDescent="0.25">
      <c r="A14921" s="130">
        <v>78906.316592893694</v>
      </c>
      <c r="B14921" s="130">
        <v>2.3192602309787298</v>
      </c>
      <c r="C14921" s="130">
        <v>0.98971338227080796</v>
      </c>
      <c r="D14921" s="130"/>
      <c r="E14921" s="130">
        <v>-0.42973187165104598</v>
      </c>
    </row>
    <row r="14922" spans="1:5" x14ac:dyDescent="0.25">
      <c r="A14922" s="130">
        <v>78909.8028232121</v>
      </c>
      <c r="B14922" s="130">
        <v>0.55518874656690398</v>
      </c>
      <c r="C14922" s="130">
        <v>0.98966972506995399</v>
      </c>
      <c r="D14922" s="130"/>
      <c r="E14922" s="130">
        <v>-0.42977640293566099</v>
      </c>
    </row>
    <row r="14923" spans="1:5" x14ac:dyDescent="0.25">
      <c r="A14923" s="130">
        <v>78911.317072174905</v>
      </c>
      <c r="B14923" s="130">
        <v>1.45537890080971</v>
      </c>
      <c r="C14923" s="130">
        <v>0.98965077009927704</v>
      </c>
      <c r="D14923" s="130"/>
      <c r="E14923" s="130">
        <v>-0.42979574423187999</v>
      </c>
    </row>
    <row r="14924" spans="1:5" x14ac:dyDescent="0.25">
      <c r="A14924" s="130">
        <v>78916.159029341899</v>
      </c>
      <c r="B14924" s="130">
        <v>-6.1460145547287397E-2</v>
      </c>
      <c r="C14924" s="130">
        <v>0.98959019068265697</v>
      </c>
      <c r="D14924" s="130"/>
      <c r="E14924" s="130">
        <v>-0.42985758611846497</v>
      </c>
    </row>
    <row r="14925" spans="1:5" x14ac:dyDescent="0.25">
      <c r="A14925" s="130">
        <v>78917.789885688195</v>
      </c>
      <c r="B14925" s="130">
        <v>1.42841867129948</v>
      </c>
      <c r="C14925" s="130">
        <v>0.98956979709583404</v>
      </c>
      <c r="D14925" s="130"/>
      <c r="E14925" s="130">
        <v>-0.42987841425943701</v>
      </c>
    </row>
    <row r="14926" spans="1:5" x14ac:dyDescent="0.25">
      <c r="A14926" s="130">
        <v>78952.717718311906</v>
      </c>
      <c r="B14926" s="130">
        <v>1.2312069469393001</v>
      </c>
      <c r="C14926" s="130">
        <v>0.98913432646177502</v>
      </c>
      <c r="D14926" s="130"/>
      <c r="E14926" s="130">
        <v>-0.43032433141160298</v>
      </c>
    </row>
    <row r="14927" spans="1:5" x14ac:dyDescent="0.25">
      <c r="A14927" s="130">
        <v>78966.183951152998</v>
      </c>
      <c r="B14927" s="130">
        <v>2.0267300979100802</v>
      </c>
      <c r="C14927" s="130">
        <v>0.98896710123537801</v>
      </c>
      <c r="D14927" s="130"/>
      <c r="E14927" s="130">
        <v>-0.43049617262517498</v>
      </c>
    </row>
    <row r="14928" spans="1:5" x14ac:dyDescent="0.25">
      <c r="A14928" s="130">
        <v>78968.296781741694</v>
      </c>
      <c r="B14928" s="130">
        <v>2.1712027274596801</v>
      </c>
      <c r="C14928" s="130">
        <v>0.98894089794231599</v>
      </c>
      <c r="D14928" s="130"/>
      <c r="E14928" s="130">
        <v>-0.43052313022082001</v>
      </c>
    </row>
    <row r="14929" spans="1:5" x14ac:dyDescent="0.25">
      <c r="A14929" s="130">
        <v>78969.839913401695</v>
      </c>
      <c r="B14929" s="130">
        <v>1.13968474755259</v>
      </c>
      <c r="C14929" s="130">
        <v>0.98892176590744896</v>
      </c>
      <c r="D14929" s="130"/>
      <c r="E14929" s="130">
        <v>-0.430542818342109</v>
      </c>
    </row>
    <row r="14930" spans="1:5" x14ac:dyDescent="0.25">
      <c r="A14930" s="130">
        <v>78975.645291945606</v>
      </c>
      <c r="B14930" s="130">
        <v>0.754269298103738</v>
      </c>
      <c r="C14930" s="130">
        <v>0.988849834137703</v>
      </c>
      <c r="D14930" s="130"/>
      <c r="E14930" s="130">
        <v>-0.43061688134633302</v>
      </c>
    </row>
    <row r="14931" spans="1:5" x14ac:dyDescent="0.25">
      <c r="A14931" s="130">
        <v>78977.860295571503</v>
      </c>
      <c r="B14931" s="130">
        <v>0.64361887662023298</v>
      </c>
      <c r="C14931" s="130">
        <v>0.98882240757205397</v>
      </c>
      <c r="D14931" s="130"/>
      <c r="E14931" s="130">
        <v>-0.430645137427286</v>
      </c>
    </row>
    <row r="14932" spans="1:5" x14ac:dyDescent="0.25">
      <c r="A14932" s="130">
        <v>78980.273774122994</v>
      </c>
      <c r="B14932" s="130">
        <v>0.98553693665754905</v>
      </c>
      <c r="C14932" s="130">
        <v>0.98879253512593102</v>
      </c>
      <c r="D14932" s="130"/>
      <c r="E14932" s="130">
        <v>-0.43067592402652</v>
      </c>
    </row>
    <row r="14933" spans="1:5" x14ac:dyDescent="0.25">
      <c r="A14933" s="130">
        <v>78982.791476033599</v>
      </c>
      <c r="B14933" s="130">
        <v>1.3436717489038601</v>
      </c>
      <c r="C14933" s="130">
        <v>0.98876138566105598</v>
      </c>
      <c r="D14933" s="130"/>
      <c r="E14933" s="130">
        <v>-0.43070803859725498</v>
      </c>
    </row>
    <row r="14934" spans="1:5" x14ac:dyDescent="0.25">
      <c r="A14934" s="130">
        <v>78996.835695577305</v>
      </c>
      <c r="B14934" s="130">
        <v>-1.87551427683674E-2</v>
      </c>
      <c r="C14934" s="130">
        <v>0.98858787227526301</v>
      </c>
      <c r="D14934" s="130"/>
      <c r="E14934" s="130">
        <v>-0.43088715144037798</v>
      </c>
    </row>
    <row r="14935" spans="1:5" x14ac:dyDescent="0.25">
      <c r="A14935" s="130">
        <v>79008.220098248799</v>
      </c>
      <c r="B14935" s="130">
        <v>2.1014139928673798</v>
      </c>
      <c r="C14935" s="130">
        <v>0.98844752599201902</v>
      </c>
      <c r="D14935" s="130"/>
      <c r="E14935" s="130">
        <v>-0.43103230709685703</v>
      </c>
    </row>
    <row r="14936" spans="1:5" x14ac:dyDescent="0.25">
      <c r="A14936" s="130">
        <v>79061.817867796693</v>
      </c>
      <c r="B14936" s="130">
        <v>0.78802017826302695</v>
      </c>
      <c r="C14936" s="130">
        <v>0.98779050837360405</v>
      </c>
      <c r="D14936" s="130"/>
      <c r="E14936" s="130">
        <v>-0.431715277073563</v>
      </c>
    </row>
    <row r="14937" spans="1:5" x14ac:dyDescent="0.25">
      <c r="A14937" s="130">
        <v>79063.251206993606</v>
      </c>
      <c r="B14937" s="130">
        <v>0.65656711898789399</v>
      </c>
      <c r="C14937" s="130">
        <v>0.98777302366541897</v>
      </c>
      <c r="D14937" s="130"/>
      <c r="E14937" s="130">
        <v>-0.43173353185132302</v>
      </c>
    </row>
    <row r="14938" spans="1:5" x14ac:dyDescent="0.25">
      <c r="A14938" s="130">
        <v>79064.223420107999</v>
      </c>
      <c r="B14938" s="130">
        <v>0.153452987347724</v>
      </c>
      <c r="C14938" s="130">
        <v>0.98776116660674296</v>
      </c>
      <c r="D14938" s="130"/>
      <c r="E14938" s="130">
        <v>-0.43174591351847802</v>
      </c>
    </row>
    <row r="14939" spans="1:5" x14ac:dyDescent="0.25">
      <c r="A14939" s="130">
        <v>79072.497461826104</v>
      </c>
      <c r="B14939" s="130">
        <v>2.06924449044836</v>
      </c>
      <c r="C14939" s="130">
        <v>0.98766034089214105</v>
      </c>
      <c r="D14939" s="130"/>
      <c r="E14939" s="130">
        <v>-0.43185127872607298</v>
      </c>
    </row>
    <row r="14940" spans="1:5" x14ac:dyDescent="0.25">
      <c r="A14940" s="130">
        <v>79074.030850106501</v>
      </c>
      <c r="B14940" s="130">
        <v>1.9644987350712999</v>
      </c>
      <c r="C14940" s="130">
        <v>0.98764167190340901</v>
      </c>
      <c r="D14940" s="130"/>
      <c r="E14940" s="130">
        <v>-0.43187080373435999</v>
      </c>
    </row>
    <row r="14941" spans="1:5" x14ac:dyDescent="0.25">
      <c r="A14941" s="130">
        <v>79076.604473662097</v>
      </c>
      <c r="B14941" s="130">
        <v>1.5553492001661999</v>
      </c>
      <c r="C14941" s="130">
        <v>0.98761034972166994</v>
      </c>
      <c r="D14941" s="130"/>
      <c r="E14941" s="130">
        <v>-0.43190357303578802</v>
      </c>
    </row>
    <row r="14942" spans="1:5" x14ac:dyDescent="0.25">
      <c r="A14942" s="130">
        <v>79088.172910964204</v>
      </c>
      <c r="B14942" s="130">
        <v>1.3033569253152</v>
      </c>
      <c r="C14942" s="130">
        <v>0.987469737549868</v>
      </c>
      <c r="D14942" s="130"/>
      <c r="E14942" s="130">
        <v>-0.43205085127880699</v>
      </c>
    </row>
    <row r="14943" spans="1:5" x14ac:dyDescent="0.25">
      <c r="A14943" s="130">
        <v>79097.755486258</v>
      </c>
      <c r="B14943" s="130">
        <v>2.7339836408923501</v>
      </c>
      <c r="C14943" s="130">
        <v>0.98735348839939896</v>
      </c>
      <c r="D14943" s="130"/>
      <c r="E14943" s="130">
        <v>-0.43217282297063803</v>
      </c>
    </row>
    <row r="14944" spans="1:5" x14ac:dyDescent="0.25">
      <c r="A14944" s="130">
        <v>79113.188255568995</v>
      </c>
      <c r="B14944" s="130">
        <v>0.49678379900979203</v>
      </c>
      <c r="C14944" s="130">
        <v>0.98716670064641499</v>
      </c>
      <c r="D14944" s="130"/>
      <c r="E14944" s="130">
        <v>-0.43236921224416602</v>
      </c>
    </row>
    <row r="14945" spans="1:5" x14ac:dyDescent="0.25">
      <c r="A14945" s="130">
        <v>79114.178969695597</v>
      </c>
      <c r="B14945" s="130">
        <v>1.31317097984385</v>
      </c>
      <c r="C14945" s="130">
        <v>0.98715472800417203</v>
      </c>
      <c r="D14945" s="130"/>
      <c r="E14945" s="130">
        <v>-0.43238181758905098</v>
      </c>
    </row>
    <row r="14946" spans="1:5" x14ac:dyDescent="0.25">
      <c r="A14946" s="130">
        <v>79117.303376136799</v>
      </c>
      <c r="B14946" s="130">
        <v>0.68439022471435995</v>
      </c>
      <c r="C14946" s="130">
        <v>0.98711698448975604</v>
      </c>
      <c r="D14946" s="130"/>
      <c r="E14946" s="130">
        <v>-0.43242156940668203</v>
      </c>
    </row>
    <row r="14947" spans="1:5" x14ac:dyDescent="0.25">
      <c r="A14947" s="130">
        <v>79121.668695685905</v>
      </c>
      <c r="B14947" s="130">
        <v>-1.0529313087441201</v>
      </c>
      <c r="C14947" s="130">
        <v>0.98706428740730301</v>
      </c>
      <c r="D14947" s="130"/>
      <c r="E14947" s="130">
        <v>-0.43247710542458701</v>
      </c>
    </row>
    <row r="14948" spans="1:5" x14ac:dyDescent="0.25">
      <c r="A14948" s="130">
        <v>79135.297203230104</v>
      </c>
      <c r="B14948" s="130">
        <v>8.4494943561330693E-2</v>
      </c>
      <c r="C14948" s="130">
        <v>0.986900045431234</v>
      </c>
      <c r="D14948" s="130"/>
      <c r="E14948" s="130">
        <v>-0.43265045912163702</v>
      </c>
    </row>
    <row r="14949" spans="1:5" x14ac:dyDescent="0.25">
      <c r="A14949" s="130">
        <v>79143.360678559198</v>
      </c>
      <c r="B14949" s="130">
        <v>2.09481346308824</v>
      </c>
      <c r="C14949" s="130">
        <v>0.98680306889276004</v>
      </c>
      <c r="D14949" s="130"/>
      <c r="E14949" s="130">
        <v>-0.43275300496312102</v>
      </c>
    </row>
    <row r="14950" spans="1:5" x14ac:dyDescent="0.25">
      <c r="A14950" s="130">
        <v>79146.043459189998</v>
      </c>
      <c r="B14950" s="130">
        <v>1.0439705598000999</v>
      </c>
      <c r="C14950" s="130">
        <v>0.98677083703338597</v>
      </c>
      <c r="D14950" s="130"/>
      <c r="E14950" s="130">
        <v>-0.43278711929583302</v>
      </c>
    </row>
    <row r="14951" spans="1:5" x14ac:dyDescent="0.25">
      <c r="A14951" s="130">
        <v>79156.5752894139</v>
      </c>
      <c r="B14951" s="130">
        <v>1.1845918411713201</v>
      </c>
      <c r="C14951" s="130">
        <v>0.98664446379637205</v>
      </c>
      <c r="D14951" s="130"/>
      <c r="E14951" s="130">
        <v>-0.43292102571640401</v>
      </c>
    </row>
    <row r="14952" spans="1:5" x14ac:dyDescent="0.25">
      <c r="A14952" s="130">
        <v>79157.725232281693</v>
      </c>
      <c r="B14952" s="130">
        <v>0.82436403318044704</v>
      </c>
      <c r="C14952" s="130">
        <v>0.98663068090120898</v>
      </c>
      <c r="D14952" s="130"/>
      <c r="E14952" s="130">
        <v>-0.43293564499516601</v>
      </c>
    </row>
    <row r="14953" spans="1:5" x14ac:dyDescent="0.25">
      <c r="A14953" s="130">
        <v>79174.414068829006</v>
      </c>
      <c r="B14953" s="130">
        <v>-0.65145079940237505</v>
      </c>
      <c r="C14953" s="130">
        <v>0.98643099762717201</v>
      </c>
      <c r="D14953" s="130"/>
      <c r="E14953" s="130">
        <v>-0.43314777529246401</v>
      </c>
    </row>
    <row r="14954" spans="1:5" x14ac:dyDescent="0.25">
      <c r="A14954" s="130">
        <v>79180.305338705002</v>
      </c>
      <c r="B14954" s="130">
        <v>-0.50759840451376503</v>
      </c>
      <c r="C14954" s="130">
        <v>0.98636066266993006</v>
      </c>
      <c r="D14954" s="130"/>
      <c r="E14954" s="130">
        <v>-0.43322264276115502</v>
      </c>
    </row>
    <row r="14955" spans="1:5" x14ac:dyDescent="0.25">
      <c r="A14955" s="130">
        <v>79189.558541999999</v>
      </c>
      <c r="B14955" s="130">
        <v>0.37334399676427499</v>
      </c>
      <c r="C14955" s="130">
        <v>0.98625035383573001</v>
      </c>
      <c r="D14955" s="130"/>
      <c r="E14955" s="130">
        <v>-0.43334021760417701</v>
      </c>
    </row>
    <row r="14956" spans="1:5" x14ac:dyDescent="0.25">
      <c r="A14956" s="130">
        <v>79201.819126367205</v>
      </c>
      <c r="B14956" s="130">
        <v>0.24537338060368599</v>
      </c>
      <c r="C14956" s="130">
        <v>0.98610450319426701</v>
      </c>
      <c r="D14956" s="130"/>
      <c r="E14956" s="130">
        <v>-0.43349597388211603</v>
      </c>
    </row>
    <row r="14957" spans="1:5" x14ac:dyDescent="0.25">
      <c r="A14957" s="130">
        <v>79212.095999998506</v>
      </c>
      <c r="B14957" s="130">
        <v>0.18324314315920601</v>
      </c>
      <c r="C14957" s="130">
        <v>0.98598252394854902</v>
      </c>
      <c r="D14957" s="130"/>
      <c r="E14957" s="130">
        <v>-0.43362650179136503</v>
      </c>
    </row>
    <row r="14958" spans="1:5" x14ac:dyDescent="0.25">
      <c r="A14958" s="130">
        <v>79219.049193560597</v>
      </c>
      <c r="B14958" s="130">
        <v>1.0662431993871699</v>
      </c>
      <c r="C14958" s="130">
        <v>0.98590013656386999</v>
      </c>
      <c r="D14958" s="130"/>
      <c r="E14958" s="130">
        <v>-0.43371480091275599</v>
      </c>
    </row>
    <row r="14959" spans="1:5" x14ac:dyDescent="0.25">
      <c r="A14959" s="130">
        <v>79223.797275309495</v>
      </c>
      <c r="B14959" s="130">
        <v>1.3724461430492301</v>
      </c>
      <c r="C14959" s="130">
        <v>0.985843943385461</v>
      </c>
      <c r="D14959" s="130"/>
      <c r="E14959" s="130">
        <v>-0.43377509053084301</v>
      </c>
    </row>
    <row r="14960" spans="1:5" x14ac:dyDescent="0.25">
      <c r="A14960" s="130">
        <v>79225.399908751497</v>
      </c>
      <c r="B14960" s="130">
        <v>2.8839535416391698E-2</v>
      </c>
      <c r="C14960" s="130">
        <v>0.98582498848976396</v>
      </c>
      <c r="D14960" s="130"/>
      <c r="E14960" s="130">
        <v>-0.43379543904282603</v>
      </c>
    </row>
    <row r="14961" spans="1:5" x14ac:dyDescent="0.25">
      <c r="A14961" s="130">
        <v>79227.550877468995</v>
      </c>
      <c r="B14961" s="130">
        <v>0.96606168717559004</v>
      </c>
      <c r="C14961" s="130">
        <v>0.98579955789404405</v>
      </c>
      <c r="D14961" s="130"/>
      <c r="E14961" s="130">
        <v>-0.43382274876304</v>
      </c>
    </row>
    <row r="14962" spans="1:5" x14ac:dyDescent="0.25">
      <c r="A14962" s="130">
        <v>79231.578547298996</v>
      </c>
      <c r="B14962" s="130">
        <v>0.99485099824776502</v>
      </c>
      <c r="C14962" s="130">
        <v>0.98575196911026397</v>
      </c>
      <c r="D14962" s="130"/>
      <c r="E14962" s="130">
        <v>-0.433873883007175</v>
      </c>
    </row>
    <row r="14963" spans="1:5" x14ac:dyDescent="0.25">
      <c r="A14963" s="130">
        <v>79244.839499474896</v>
      </c>
      <c r="B14963" s="130">
        <v>-2.6536184260084202E-2</v>
      </c>
      <c r="C14963" s="130">
        <v>0.985595560086724</v>
      </c>
      <c r="D14963" s="130"/>
      <c r="E14963" s="130">
        <v>-0.434042213297193</v>
      </c>
    </row>
    <row r="14964" spans="1:5" x14ac:dyDescent="0.25">
      <c r="A14964" s="130">
        <v>79264.908795877796</v>
      </c>
      <c r="B14964" s="130">
        <v>0.95766095155573905</v>
      </c>
      <c r="C14964" s="130">
        <v>0.98535965684053795</v>
      </c>
      <c r="D14964" s="130"/>
      <c r="E14964" s="130">
        <v>-0.43429688698825902</v>
      </c>
    </row>
    <row r="14965" spans="1:5" x14ac:dyDescent="0.25">
      <c r="A14965" s="130">
        <v>79271.1400357948</v>
      </c>
      <c r="B14965" s="130">
        <v>1.3079139254966501</v>
      </c>
      <c r="C14965" s="130">
        <v>0.98528661145408203</v>
      </c>
      <c r="D14965" s="130"/>
      <c r="E14965" s="130">
        <v>-0.43437594019447201</v>
      </c>
    </row>
    <row r="14966" spans="1:5" x14ac:dyDescent="0.25">
      <c r="A14966" s="130">
        <v>79272.107874489302</v>
      </c>
      <c r="B14966" s="130">
        <v>2.1258423616596498</v>
      </c>
      <c r="C14966" s="130">
        <v>0.985275274527741</v>
      </c>
      <c r="D14966" s="130"/>
      <c r="E14966" s="130">
        <v>-0.43438821794347798</v>
      </c>
    </row>
    <row r="14967" spans="1:5" x14ac:dyDescent="0.25">
      <c r="A14967" s="130">
        <v>79290.277214027999</v>
      </c>
      <c r="B14967" s="130">
        <v>0.260325365269232</v>
      </c>
      <c r="C14967" s="130">
        <v>0.985062871789807</v>
      </c>
      <c r="D14967" s="130"/>
      <c r="E14967" s="130">
        <v>-0.43461866821154699</v>
      </c>
    </row>
    <row r="14968" spans="1:5" x14ac:dyDescent="0.25">
      <c r="A14968" s="130">
        <v>79296.875736192203</v>
      </c>
      <c r="B14968" s="130">
        <v>-0.55724755282411398</v>
      </c>
      <c r="C14968" s="130">
        <v>0.98498593527889</v>
      </c>
      <c r="D14968" s="130"/>
      <c r="E14968" s="130">
        <v>-0.43470234100432498</v>
      </c>
    </row>
    <row r="14969" spans="1:5" x14ac:dyDescent="0.25">
      <c r="A14969" s="130">
        <v>79319.694207565</v>
      </c>
      <c r="B14969" s="130">
        <v>0.251261934509528</v>
      </c>
      <c r="C14969" s="130">
        <v>0.98472071320801802</v>
      </c>
      <c r="D14969" s="130"/>
      <c r="E14969" s="130">
        <v>-0.43499161202293002</v>
      </c>
    </row>
    <row r="14970" spans="1:5" x14ac:dyDescent="0.25">
      <c r="A14970" s="130">
        <v>79319.817163011903</v>
      </c>
      <c r="B14970" s="130">
        <v>1.1189444189362701</v>
      </c>
      <c r="C14970" s="130">
        <v>0.98471928760025496</v>
      </c>
      <c r="D14970" s="130"/>
      <c r="E14970" s="130">
        <v>-0.43499317040250401</v>
      </c>
    </row>
    <row r="14971" spans="1:5" x14ac:dyDescent="0.25">
      <c r="A14971" s="130">
        <v>79327.3647885221</v>
      </c>
      <c r="B14971" s="130">
        <v>1.0410223587062899</v>
      </c>
      <c r="C14971" s="130">
        <v>0.98463184919678903</v>
      </c>
      <c r="D14971" s="130"/>
      <c r="E14971" s="130">
        <v>-0.43508882476482502</v>
      </c>
    </row>
    <row r="14972" spans="1:5" x14ac:dyDescent="0.25">
      <c r="A14972" s="130">
        <v>79336.537876696399</v>
      </c>
      <c r="B14972" s="130">
        <v>2.2310315383586001</v>
      </c>
      <c r="C14972" s="130">
        <v>0.98452577282908904</v>
      </c>
      <c r="D14972" s="130"/>
      <c r="E14972" s="130">
        <v>-0.43520506122524699</v>
      </c>
    </row>
    <row r="14973" spans="1:5" x14ac:dyDescent="0.25">
      <c r="A14973" s="130">
        <v>79339.457176176802</v>
      </c>
      <c r="B14973" s="130">
        <v>0.65240030962558904</v>
      </c>
      <c r="C14973" s="130">
        <v>0.98449205896285996</v>
      </c>
      <c r="D14973" s="130"/>
      <c r="E14973" s="130">
        <v>-0.43524204886108397</v>
      </c>
    </row>
    <row r="14974" spans="1:5" x14ac:dyDescent="0.25">
      <c r="A14974" s="130">
        <v>79350.705959777304</v>
      </c>
      <c r="B14974" s="130">
        <v>1.3058893285173201</v>
      </c>
      <c r="C14974" s="130">
        <v>0.98436235285150997</v>
      </c>
      <c r="D14974" s="130"/>
      <c r="E14974" s="130">
        <v>-0.43538455259485698</v>
      </c>
    </row>
    <row r="14975" spans="1:5" x14ac:dyDescent="0.25">
      <c r="A14975" s="130">
        <v>79350.852263957</v>
      </c>
      <c r="B14975" s="130">
        <v>0.93522679575948098</v>
      </c>
      <c r="C14975" s="130">
        <v>0.98436066798037802</v>
      </c>
      <c r="D14975" s="130"/>
      <c r="E14975" s="130">
        <v>-0.43538640583368998</v>
      </c>
    </row>
    <row r="14976" spans="1:5" x14ac:dyDescent="0.25">
      <c r="A14976" s="130">
        <v>79362.574092331706</v>
      </c>
      <c r="B14976" s="130">
        <v>1.92276342378108</v>
      </c>
      <c r="C14976" s="130">
        <v>0.98422585399504703</v>
      </c>
      <c r="D14976" s="130"/>
      <c r="E14976" s="130">
        <v>-0.43553487016033299</v>
      </c>
    </row>
    <row r="14977" spans="1:5" x14ac:dyDescent="0.25">
      <c r="A14977" s="130">
        <v>79374.317987038405</v>
      </c>
      <c r="B14977" s="130">
        <v>2.0010942678260402</v>
      </c>
      <c r="C14977" s="130">
        <v>0.98409113850004104</v>
      </c>
      <c r="D14977" s="130"/>
      <c r="E14977" s="130">
        <v>-0.43568358155353698</v>
      </c>
    </row>
    <row r="14978" spans="1:5" x14ac:dyDescent="0.25">
      <c r="A14978" s="130">
        <v>79380.814155597094</v>
      </c>
      <c r="B14978" s="130">
        <v>0.565450563138437</v>
      </c>
      <c r="C14978" s="130">
        <v>0.98401677243013297</v>
      </c>
      <c r="D14978" s="130"/>
      <c r="E14978" s="130">
        <v>-0.43576582775577</v>
      </c>
    </row>
    <row r="14979" spans="1:5" x14ac:dyDescent="0.25">
      <c r="A14979" s="130">
        <v>79385.671255743306</v>
      </c>
      <c r="B14979" s="130">
        <v>0.25475776161851799</v>
      </c>
      <c r="C14979" s="130">
        <v>0.98396124097731896</v>
      </c>
      <c r="D14979" s="130"/>
      <c r="E14979" s="130">
        <v>-0.435827315687982</v>
      </c>
    </row>
    <row r="14980" spans="1:5" x14ac:dyDescent="0.25">
      <c r="A14980" s="130">
        <v>79406.246376603696</v>
      </c>
      <c r="B14980" s="130">
        <v>1.4485935585285299</v>
      </c>
      <c r="C14980" s="130">
        <v>0.98372668256602702</v>
      </c>
      <c r="D14980" s="130"/>
      <c r="E14980" s="130">
        <v>-0.43608772280806601</v>
      </c>
    </row>
    <row r="14981" spans="1:5" x14ac:dyDescent="0.25">
      <c r="A14981" s="130">
        <v>79422.425374009705</v>
      </c>
      <c r="B14981" s="130">
        <v>0.78572352880450502</v>
      </c>
      <c r="C14981" s="130">
        <v>0.98354301577638203</v>
      </c>
      <c r="D14981" s="130"/>
      <c r="E14981" s="130">
        <v>-0.436292421125479</v>
      </c>
    </row>
    <row r="14982" spans="1:5" x14ac:dyDescent="0.25">
      <c r="A14982" s="130">
        <v>79425.019966767199</v>
      </c>
      <c r="B14982" s="130">
        <v>-0.67900733049858197</v>
      </c>
      <c r="C14982" s="130">
        <v>0.98351362541104204</v>
      </c>
      <c r="D14982" s="130"/>
      <c r="E14982" s="130">
        <v>-0.43632524247642501</v>
      </c>
    </row>
    <row r="14983" spans="1:5" x14ac:dyDescent="0.25">
      <c r="A14983" s="130">
        <v>79474.312510593198</v>
      </c>
      <c r="B14983" s="130">
        <v>0.60323344958810299</v>
      </c>
      <c r="C14983" s="130">
        <v>0.98295865253165404</v>
      </c>
      <c r="D14983" s="130"/>
      <c r="E14983" s="130">
        <v>-0.43694848980585899</v>
      </c>
    </row>
    <row r="14984" spans="1:5" x14ac:dyDescent="0.25">
      <c r="A14984" s="130">
        <v>79474.812895038296</v>
      </c>
      <c r="B14984" s="130">
        <v>1.13167205288078</v>
      </c>
      <c r="C14984" s="130">
        <v>0.982953052117853</v>
      </c>
      <c r="D14984" s="130"/>
      <c r="E14984" s="130">
        <v>-0.43695481368520001</v>
      </c>
    </row>
    <row r="14985" spans="1:5" x14ac:dyDescent="0.25">
      <c r="A14985" s="130">
        <v>79475.879800144903</v>
      </c>
      <c r="B14985" s="130">
        <v>-0.13362260650522401</v>
      </c>
      <c r="C14985" s="130">
        <v>0.982941113330701</v>
      </c>
      <c r="D14985" s="130"/>
      <c r="E14985" s="130">
        <v>-0.43696829708150903</v>
      </c>
    </row>
    <row r="14986" spans="1:5" x14ac:dyDescent="0.25">
      <c r="A14986" s="130">
        <v>79476.116068817995</v>
      </c>
      <c r="B14986" s="130">
        <v>0.525402887428839</v>
      </c>
      <c r="C14986" s="130">
        <v>0.98293846987261402</v>
      </c>
      <c r="D14986" s="130"/>
      <c r="E14986" s="130">
        <v>-0.43697128297585403</v>
      </c>
    </row>
    <row r="14987" spans="1:5" x14ac:dyDescent="0.25">
      <c r="A14987" s="130">
        <v>79488.818198035005</v>
      </c>
      <c r="B14987" s="130">
        <v>1.89996816860896</v>
      </c>
      <c r="C14987" s="130">
        <v>0.98279657575375301</v>
      </c>
      <c r="D14987" s="130"/>
      <c r="E14987" s="130">
        <v>-0.43713178964992799</v>
      </c>
    </row>
    <row r="14988" spans="1:5" x14ac:dyDescent="0.25">
      <c r="A14988" s="130">
        <v>79491.004027475894</v>
      </c>
      <c r="B14988" s="130">
        <v>0.63808281625097296</v>
      </c>
      <c r="C14988" s="130">
        <v>0.98277220211275196</v>
      </c>
      <c r="D14988" s="130"/>
      <c r="E14988" s="130">
        <v>-0.43715940644915302</v>
      </c>
    </row>
    <row r="14989" spans="1:5" x14ac:dyDescent="0.25">
      <c r="A14989" s="130">
        <v>79492.458817165403</v>
      </c>
      <c r="B14989" s="130">
        <v>1.00587034638586</v>
      </c>
      <c r="C14989" s="130">
        <v>0.98275598729693903</v>
      </c>
      <c r="D14989" s="130"/>
      <c r="E14989" s="130">
        <v>-0.43717778633217302</v>
      </c>
    </row>
    <row r="14990" spans="1:5" x14ac:dyDescent="0.25">
      <c r="A14990" s="130">
        <v>79493.888167724799</v>
      </c>
      <c r="B14990" s="130">
        <v>0.71070932379102603</v>
      </c>
      <c r="C14990" s="130">
        <v>0.98274006161577998</v>
      </c>
      <c r="D14990" s="130"/>
      <c r="E14990" s="130">
        <v>-0.43719584433700698</v>
      </c>
    </row>
    <row r="14991" spans="1:5" x14ac:dyDescent="0.25">
      <c r="A14991" s="130">
        <v>79498.561172446207</v>
      </c>
      <c r="B14991" s="130">
        <v>-0.191162944281564</v>
      </c>
      <c r="C14991" s="130">
        <v>0.98268803420887196</v>
      </c>
      <c r="D14991" s="130"/>
      <c r="E14991" s="130">
        <v>-0.437254878425266</v>
      </c>
    </row>
    <row r="14992" spans="1:5" x14ac:dyDescent="0.25">
      <c r="A14992" s="130">
        <v>79506.752633024706</v>
      </c>
      <c r="B14992" s="130">
        <v>0.78858188591490697</v>
      </c>
      <c r="C14992" s="130">
        <v>0.98259697717268601</v>
      </c>
      <c r="D14992" s="130"/>
      <c r="E14992" s="130">
        <v>-0.43735834894562498</v>
      </c>
    </row>
    <row r="14993" spans="1:5" x14ac:dyDescent="0.25">
      <c r="A14993" s="130">
        <v>79507.621922543898</v>
      </c>
      <c r="B14993" s="130">
        <v>0.45898850535344099</v>
      </c>
      <c r="C14993" s="130">
        <v>0.98258732481599598</v>
      </c>
      <c r="D14993" s="130"/>
      <c r="E14993" s="130">
        <v>-0.43736932847119098</v>
      </c>
    </row>
    <row r="14994" spans="1:5" x14ac:dyDescent="0.25">
      <c r="A14994" s="130">
        <v>79517.626201692998</v>
      </c>
      <c r="B14994" s="130">
        <v>0.63087490555244796</v>
      </c>
      <c r="C14994" s="130">
        <v>0.98247638883309996</v>
      </c>
      <c r="D14994" s="130"/>
      <c r="E14994" s="130">
        <v>-0.43749567449059501</v>
      </c>
    </row>
    <row r="14995" spans="1:5" x14ac:dyDescent="0.25">
      <c r="A14995" s="130">
        <v>79519.569655601706</v>
      </c>
      <c r="B14995" s="130">
        <v>1.3085066673318</v>
      </c>
      <c r="C14995" s="130">
        <v>0.98245486998817</v>
      </c>
      <c r="D14995" s="130"/>
      <c r="E14995" s="130">
        <v>-0.43752021606213298</v>
      </c>
    </row>
    <row r="14996" spans="1:5" x14ac:dyDescent="0.25">
      <c r="A14996" s="130">
        <v>79528.187516750506</v>
      </c>
      <c r="B14996" s="130">
        <v>0.69214005194582195</v>
      </c>
      <c r="C14996" s="130">
        <v>0.98235957408048202</v>
      </c>
      <c r="D14996" s="130"/>
      <c r="E14996" s="130">
        <v>-0.43762903025123601</v>
      </c>
    </row>
    <row r="14997" spans="1:5" x14ac:dyDescent="0.25">
      <c r="A14997" s="130">
        <v>79536.831856147401</v>
      </c>
      <c r="B14997" s="130">
        <v>1.7960793059759199</v>
      </c>
      <c r="C14997" s="130">
        <v>0.98226419113220098</v>
      </c>
      <c r="D14997" s="130"/>
      <c r="E14997" s="130">
        <v>-0.43773816149153999</v>
      </c>
    </row>
    <row r="14998" spans="1:5" x14ac:dyDescent="0.25">
      <c r="A14998" s="130">
        <v>79544.798859747199</v>
      </c>
      <c r="B14998" s="130">
        <v>1.0984382600263101</v>
      </c>
      <c r="C14998" s="130">
        <v>0.98217646516783097</v>
      </c>
      <c r="D14998" s="130"/>
      <c r="E14998" s="130">
        <v>-0.43783872633309001</v>
      </c>
    </row>
    <row r="14999" spans="1:5" x14ac:dyDescent="0.25">
      <c r="A14999" s="130">
        <v>79567.167995293799</v>
      </c>
      <c r="B14999" s="130">
        <v>1.66343405463636</v>
      </c>
      <c r="C14999" s="130">
        <v>0.98193109950674595</v>
      </c>
      <c r="D14999" s="130"/>
      <c r="E14999" s="130">
        <v>-0.43812100608966098</v>
      </c>
    </row>
    <row r="15000" spans="1:5" x14ac:dyDescent="0.25">
      <c r="A15000" s="130">
        <v>79586.645193678603</v>
      </c>
      <c r="B15000" s="130">
        <v>0.91126539714201404</v>
      </c>
      <c r="C15000" s="130">
        <v>0.98171859797514904</v>
      </c>
      <c r="D15000" s="130"/>
      <c r="E15000" s="130">
        <v>-0.43836669798800898</v>
      </c>
    </row>
    <row r="15001" spans="1:5" x14ac:dyDescent="0.25">
      <c r="A15001" s="130">
        <v>79590.396415828698</v>
      </c>
      <c r="B15001" s="130">
        <v>1.1849651423827301</v>
      </c>
      <c r="C15001" s="130">
        <v>0.98167779408328504</v>
      </c>
      <c r="D15001" s="130"/>
      <c r="E15001" s="130">
        <v>-0.43841400712138401</v>
      </c>
    </row>
    <row r="15002" spans="1:5" x14ac:dyDescent="0.25">
      <c r="A15002" s="130">
        <v>79591.658469054804</v>
      </c>
      <c r="B15002" s="130">
        <v>0.65726495992963796</v>
      </c>
      <c r="C15002" s="130">
        <v>0.98166407506826903</v>
      </c>
      <c r="D15002" s="130"/>
      <c r="E15002" s="130">
        <v>-0.43842992297758898</v>
      </c>
    </row>
    <row r="15003" spans="1:5" x14ac:dyDescent="0.25">
      <c r="A15003" s="130">
        <v>79595.036148539293</v>
      </c>
      <c r="B15003" s="130">
        <v>0.85404244305176102</v>
      </c>
      <c r="C15003" s="130">
        <v>0.981627380583043</v>
      </c>
      <c r="D15003" s="130"/>
      <c r="E15003" s="130">
        <v>-0.438472517365665</v>
      </c>
    </row>
    <row r="15004" spans="1:5" x14ac:dyDescent="0.25">
      <c r="A15004" s="130">
        <v>79595.208741020804</v>
      </c>
      <c r="B15004" s="130">
        <v>0.36009475967120302</v>
      </c>
      <c r="C15004" s="130">
        <v>0.98162550643961199</v>
      </c>
      <c r="D15004" s="130"/>
      <c r="E15004" s="130">
        <v>-0.438474693780872</v>
      </c>
    </row>
    <row r="15005" spans="1:5" x14ac:dyDescent="0.25">
      <c r="A15005" s="130">
        <v>79603.363802762105</v>
      </c>
      <c r="B15005" s="130">
        <v>1.0454064921009201</v>
      </c>
      <c r="C15005" s="130">
        <v>0.981537048949919</v>
      </c>
      <c r="D15005" s="130"/>
      <c r="E15005" s="130">
        <v>-0.43857752243289699</v>
      </c>
    </row>
    <row r="15006" spans="1:5" x14ac:dyDescent="0.25">
      <c r="A15006" s="130">
        <v>79605.629205410602</v>
      </c>
      <c r="B15006" s="130">
        <v>8.4296430182995194E-2</v>
      </c>
      <c r="C15006" s="130">
        <v>0.98151250985595595</v>
      </c>
      <c r="D15006" s="130"/>
      <c r="E15006" s="130">
        <v>-0.43860608459132999</v>
      </c>
    </row>
    <row r="15007" spans="1:5" x14ac:dyDescent="0.25">
      <c r="A15007" s="130">
        <v>79613.875778200105</v>
      </c>
      <c r="B15007" s="130">
        <v>3.8561911090527299</v>
      </c>
      <c r="C15007" s="130">
        <v>0.98142330577130699</v>
      </c>
      <c r="D15007" s="130"/>
      <c r="E15007" s="130">
        <v>-0.438710047280779</v>
      </c>
    </row>
    <row r="15008" spans="1:5" x14ac:dyDescent="0.25">
      <c r="A15008" s="130">
        <v>79634.358782264404</v>
      </c>
      <c r="B15008" s="130">
        <v>-1.6955063371067201</v>
      </c>
      <c r="C15008" s="130">
        <v>0.98120258234949598</v>
      </c>
      <c r="D15008" s="130"/>
      <c r="E15008" s="130">
        <v>-0.43896820435487199</v>
      </c>
    </row>
    <row r="15009" spans="1:5" x14ac:dyDescent="0.25">
      <c r="A15009" s="130">
        <v>79635.735444870807</v>
      </c>
      <c r="B15009" s="130">
        <v>1.2477305319467999</v>
      </c>
      <c r="C15009" s="130">
        <v>0.98118779084730501</v>
      </c>
      <c r="D15009" s="130"/>
      <c r="E15009" s="130">
        <v>-0.43898555163935199</v>
      </c>
    </row>
    <row r="15010" spans="1:5" x14ac:dyDescent="0.25">
      <c r="A15010" s="130">
        <v>79653.012881605595</v>
      </c>
      <c r="B15010" s="130">
        <v>0.59997260650253004</v>
      </c>
      <c r="C15010" s="130">
        <v>0.98100262052602905</v>
      </c>
      <c r="D15010" s="130"/>
      <c r="E15010" s="130">
        <v>-0.43920322718923999</v>
      </c>
    </row>
    <row r="15011" spans="1:5" x14ac:dyDescent="0.25">
      <c r="A15011" s="130">
        <v>79666.060794685502</v>
      </c>
      <c r="B15011" s="130">
        <v>1.0830593800555699</v>
      </c>
      <c r="C15011" s="130">
        <v>0.98086335521387302</v>
      </c>
      <c r="D15011" s="130"/>
      <c r="E15011" s="130">
        <v>-0.43936757039964502</v>
      </c>
    </row>
    <row r="15012" spans="1:5" x14ac:dyDescent="0.25">
      <c r="A15012" s="130">
        <v>79668.528390715903</v>
      </c>
      <c r="B15012" s="130">
        <v>-1.7673947740204099</v>
      </c>
      <c r="C15012" s="130">
        <v>0.98083707354174399</v>
      </c>
      <c r="D15012" s="130"/>
      <c r="E15012" s="130">
        <v>-0.43939864629292302</v>
      </c>
    </row>
    <row r="15013" spans="1:5" x14ac:dyDescent="0.25">
      <c r="A15013" s="130">
        <v>79674.417623438902</v>
      </c>
      <c r="B15013" s="130">
        <v>-0.67795257243504803</v>
      </c>
      <c r="C15013" s="130">
        <v>0.98077442106674595</v>
      </c>
      <c r="D15013" s="130"/>
      <c r="E15013" s="130">
        <v>-0.43947280725520099</v>
      </c>
    </row>
    <row r="15014" spans="1:5" x14ac:dyDescent="0.25">
      <c r="A15014" s="130">
        <v>79676.630236538302</v>
      </c>
      <c r="B15014" s="130">
        <v>1.46465524452426</v>
      </c>
      <c r="C15014" s="130">
        <v>0.98075090852602498</v>
      </c>
      <c r="D15014" s="130"/>
      <c r="E15014" s="130">
        <v>-0.439500667839062</v>
      </c>
    </row>
    <row r="15015" spans="1:5" x14ac:dyDescent="0.25">
      <c r="A15015" s="130">
        <v>79679.444447506205</v>
      </c>
      <c r="B15015" s="130">
        <v>1.1590054214727801</v>
      </c>
      <c r="C15015" s="130">
        <v>0.98072102383182802</v>
      </c>
      <c r="D15015" s="130"/>
      <c r="E15015" s="130">
        <v>-0.43953610195447801</v>
      </c>
    </row>
    <row r="15016" spans="1:5" x14ac:dyDescent="0.25">
      <c r="A15016" s="130">
        <v>79694.256609565404</v>
      </c>
      <c r="B15016" s="130">
        <v>0.26351578031424999</v>
      </c>
      <c r="C15016" s="130">
        <v>0.98056411499685603</v>
      </c>
      <c r="D15016" s="130"/>
      <c r="E15016" s="130">
        <v>-0.43972257413245902</v>
      </c>
    </row>
    <row r="15017" spans="1:5" x14ac:dyDescent="0.25">
      <c r="A15017" s="130">
        <v>79696.607301776996</v>
      </c>
      <c r="B15017" s="130">
        <v>1.1676638821122001</v>
      </c>
      <c r="C15017" s="130">
        <v>0.98053927313799605</v>
      </c>
      <c r="D15017" s="130"/>
      <c r="E15017" s="130">
        <v>-0.43975216269439199</v>
      </c>
    </row>
    <row r="15018" spans="1:5" x14ac:dyDescent="0.25">
      <c r="A15018" s="130">
        <v>79705.165597007697</v>
      </c>
      <c r="B15018" s="130">
        <v>0.77848495414407604</v>
      </c>
      <c r="C15018" s="130">
        <v>0.98044896840470097</v>
      </c>
      <c r="D15018" s="130"/>
      <c r="E15018" s="130">
        <v>-0.43985987677546601</v>
      </c>
    </row>
    <row r="15019" spans="1:5" x14ac:dyDescent="0.25">
      <c r="A15019" s="130">
        <v>79709.948444836904</v>
      </c>
      <c r="B15019" s="130">
        <v>0.69270555927689603</v>
      </c>
      <c r="C15019" s="130">
        <v>0.98039859592490497</v>
      </c>
      <c r="D15019" s="130"/>
      <c r="E15019" s="130">
        <v>-0.43992006608620099</v>
      </c>
    </row>
    <row r="15020" spans="1:5" x14ac:dyDescent="0.25">
      <c r="A15020" s="130">
        <v>79718.564521700202</v>
      </c>
      <c r="B15020" s="130">
        <v>1.01506287877724</v>
      </c>
      <c r="C15020" s="130">
        <v>0.98030802426943697</v>
      </c>
      <c r="D15020" s="130"/>
      <c r="E15020" s="130">
        <v>-0.440028481183738</v>
      </c>
    </row>
    <row r="15021" spans="1:5" x14ac:dyDescent="0.25">
      <c r="A15021" s="130">
        <v>79719.957733297895</v>
      </c>
      <c r="B15021" s="130">
        <v>0.456605752103245</v>
      </c>
      <c r="C15021" s="130">
        <v>0.98029339973683305</v>
      </c>
      <c r="D15021" s="130"/>
      <c r="E15021" s="130">
        <v>-0.44004601021833301</v>
      </c>
    </row>
    <row r="15022" spans="1:5" x14ac:dyDescent="0.25">
      <c r="A15022" s="130">
        <v>79721.664907932907</v>
      </c>
      <c r="B15022" s="130">
        <v>1.4890928437192299</v>
      </c>
      <c r="C15022" s="130">
        <v>0.98027548745111004</v>
      </c>
      <c r="D15022" s="130"/>
      <c r="E15022" s="130">
        <v>-0.44006748885455099</v>
      </c>
    </row>
    <row r="15023" spans="1:5" x14ac:dyDescent="0.25">
      <c r="A15023" s="130">
        <v>79758.354903597196</v>
      </c>
      <c r="B15023" s="130">
        <v>7.2738381703119095E-2</v>
      </c>
      <c r="C15023" s="130">
        <v>0.97989264089842298</v>
      </c>
      <c r="D15023" s="130"/>
      <c r="E15023" s="130">
        <v>-0.44052894021745498</v>
      </c>
    </row>
    <row r="15024" spans="1:5" x14ac:dyDescent="0.25">
      <c r="A15024" s="130">
        <v>79760.606689957407</v>
      </c>
      <c r="B15024" s="130">
        <v>1.2514497136612499</v>
      </c>
      <c r="C15024" s="130">
        <v>0.97986927689195902</v>
      </c>
      <c r="D15024" s="130"/>
      <c r="E15024" s="130">
        <v>-0.440557251072829</v>
      </c>
    </row>
    <row r="15025" spans="1:5" x14ac:dyDescent="0.25">
      <c r="A15025" s="130">
        <v>79775.860617150596</v>
      </c>
      <c r="B15025" s="130">
        <v>1.73448366912146</v>
      </c>
      <c r="C15025" s="130">
        <v>0.979711412305593</v>
      </c>
      <c r="D15025" s="130"/>
      <c r="E15025" s="130">
        <v>-0.44074900269271999</v>
      </c>
    </row>
    <row r="15026" spans="1:5" x14ac:dyDescent="0.25">
      <c r="A15026" s="130">
        <v>79783.387626335098</v>
      </c>
      <c r="B15026" s="130">
        <v>1.1327296014755901</v>
      </c>
      <c r="C15026" s="130">
        <v>0.97963377640331695</v>
      </c>
      <c r="D15026" s="130"/>
      <c r="E15026" s="130">
        <v>-0.44084360262338501</v>
      </c>
    </row>
    <row r="15027" spans="1:5" x14ac:dyDescent="0.25">
      <c r="A15027" s="130">
        <v>79788.766047711499</v>
      </c>
      <c r="B15027" s="130">
        <v>0.87290918247544502</v>
      </c>
      <c r="C15027" s="130">
        <v>0.979578408132461</v>
      </c>
      <c r="D15027" s="130"/>
      <c r="E15027" s="130">
        <v>-0.44091119112462501</v>
      </c>
    </row>
    <row r="15028" spans="1:5" x14ac:dyDescent="0.25">
      <c r="A15028" s="130">
        <v>79791.147042431796</v>
      </c>
      <c r="B15028" s="130">
        <v>1.33043344117874</v>
      </c>
      <c r="C15028" s="130">
        <v>0.97955392531890495</v>
      </c>
      <c r="D15028" s="130"/>
      <c r="E15028" s="130">
        <v>-0.440941110060664</v>
      </c>
    </row>
    <row r="15029" spans="1:5" x14ac:dyDescent="0.25">
      <c r="A15029" s="130">
        <v>79808.994232227196</v>
      </c>
      <c r="B15029" s="130">
        <v>1.6521640659149099</v>
      </c>
      <c r="C15029" s="130">
        <v>0.97937096638117305</v>
      </c>
      <c r="D15029" s="130"/>
      <c r="E15029" s="130">
        <v>-0.441165332295468</v>
      </c>
    </row>
    <row r="15030" spans="1:5" x14ac:dyDescent="0.25">
      <c r="A15030" s="130">
        <v>79810.651751598401</v>
      </c>
      <c r="B15030" s="130">
        <v>0.998455627141004</v>
      </c>
      <c r="C15030" s="130">
        <v>0.97935402444667696</v>
      </c>
      <c r="D15030" s="130"/>
      <c r="E15030" s="130">
        <v>-0.44118615280872198</v>
      </c>
    </row>
    <row r="15031" spans="1:5" x14ac:dyDescent="0.25">
      <c r="A15031" s="130">
        <v>79811.754332742203</v>
      </c>
      <c r="B15031" s="130">
        <v>1.13816173882311</v>
      </c>
      <c r="C15031" s="130">
        <v>0.97934275939715998</v>
      </c>
      <c r="D15031" s="130"/>
      <c r="E15031" s="130">
        <v>-0.44120000226197897</v>
      </c>
    </row>
    <row r="15032" spans="1:5" x14ac:dyDescent="0.25">
      <c r="A15032" s="130">
        <v>79816.813688540395</v>
      </c>
      <c r="B15032" s="130">
        <v>-1.30109926076809</v>
      </c>
      <c r="C15032" s="130">
        <v>0.97929111643862898</v>
      </c>
      <c r="D15032" s="130"/>
      <c r="E15032" s="130">
        <v>-0.44126354900464998</v>
      </c>
    </row>
    <row r="15033" spans="1:5" x14ac:dyDescent="0.25">
      <c r="A15033" s="130">
        <v>79822.198454376194</v>
      </c>
      <c r="B15033" s="130">
        <v>0.91285220217491903</v>
      </c>
      <c r="C15033" s="130">
        <v>0.97923623928816805</v>
      </c>
      <c r="D15033" s="130"/>
      <c r="E15033" s="130">
        <v>-0.441331176645056</v>
      </c>
    </row>
    <row r="15034" spans="1:5" x14ac:dyDescent="0.25">
      <c r="A15034" s="130">
        <v>79827.295063425903</v>
      </c>
      <c r="B15034" s="130">
        <v>1.57694480769399</v>
      </c>
      <c r="C15034" s="130">
        <v>0.97918438198720403</v>
      </c>
      <c r="D15034" s="130"/>
      <c r="E15034" s="130">
        <v>-0.44139517929361499</v>
      </c>
    </row>
    <row r="15035" spans="1:5" x14ac:dyDescent="0.25">
      <c r="A15035" s="130">
        <v>79842.487375352997</v>
      </c>
      <c r="B15035" s="130">
        <v>0.23682952510804001</v>
      </c>
      <c r="C15035" s="130">
        <v>0.97903028390481095</v>
      </c>
      <c r="D15035" s="130"/>
      <c r="E15035" s="130">
        <v>-0.44158592799826801</v>
      </c>
    </row>
    <row r="15036" spans="1:5" x14ac:dyDescent="0.25">
      <c r="A15036" s="130">
        <v>79845.579719523099</v>
      </c>
      <c r="B15036" s="130">
        <v>1.11430963979955</v>
      </c>
      <c r="C15036" s="130">
        <v>0.97899900637145998</v>
      </c>
      <c r="D15036" s="130"/>
      <c r="E15036" s="130">
        <v>-0.441624747905418</v>
      </c>
    </row>
    <row r="15037" spans="1:5" x14ac:dyDescent="0.25">
      <c r="A15037" s="130">
        <v>79848.238073730303</v>
      </c>
      <c r="B15037" s="130">
        <v>-0.26726492935962298</v>
      </c>
      <c r="C15037" s="130">
        <v>0.97897214245574404</v>
      </c>
      <c r="D15037" s="130"/>
      <c r="E15037" s="130">
        <v>-0.44165811798017401</v>
      </c>
    </row>
    <row r="15038" spans="1:5" x14ac:dyDescent="0.25">
      <c r="A15038" s="130">
        <v>79849.267946991298</v>
      </c>
      <c r="B15038" s="130">
        <v>1.1044961873455801</v>
      </c>
      <c r="C15038" s="130">
        <v>0.97896174107782596</v>
      </c>
      <c r="D15038" s="130"/>
      <c r="E15038" s="130">
        <v>-0.44167104545772401</v>
      </c>
    </row>
    <row r="15039" spans="1:5" x14ac:dyDescent="0.25">
      <c r="A15039" s="130">
        <v>79851.444888232101</v>
      </c>
      <c r="B15039" s="130">
        <v>1.3923038252006099</v>
      </c>
      <c r="C15039" s="130">
        <v>0.97893976568258201</v>
      </c>
      <c r="D15039" s="130"/>
      <c r="E15039" s="130">
        <v>-0.44169837071536</v>
      </c>
    </row>
    <row r="15040" spans="1:5" x14ac:dyDescent="0.25">
      <c r="A15040" s="130">
        <v>79858.495686168797</v>
      </c>
      <c r="B15040" s="130">
        <v>1.09986590928117</v>
      </c>
      <c r="C15040" s="130">
        <v>0.97886869310022295</v>
      </c>
      <c r="D15040" s="130"/>
      <c r="E15040" s="130">
        <v>-0.44178686597516298</v>
      </c>
    </row>
    <row r="15041" spans="1:5" x14ac:dyDescent="0.25">
      <c r="A15041" s="130">
        <v>79874.748496336295</v>
      </c>
      <c r="B15041" s="130">
        <v>0.849338653136544</v>
      </c>
      <c r="C15041" s="130">
        <v>0.97870546243018697</v>
      </c>
      <c r="D15041" s="130"/>
      <c r="E15041" s="130">
        <v>-0.441990814143704</v>
      </c>
    </row>
    <row r="15042" spans="1:5" x14ac:dyDescent="0.25">
      <c r="A15042" s="130">
        <v>79881.488925395402</v>
      </c>
      <c r="B15042" s="130">
        <v>1.2868358646987501</v>
      </c>
      <c r="C15042" s="130">
        <v>0.97863801277983398</v>
      </c>
      <c r="D15042" s="130"/>
      <c r="E15042" s="130">
        <v>-0.44207537897175703</v>
      </c>
    </row>
    <row r="15043" spans="1:5" x14ac:dyDescent="0.25">
      <c r="A15043" s="130">
        <v>79883.579351382694</v>
      </c>
      <c r="B15043" s="130">
        <v>1.4993969274287999</v>
      </c>
      <c r="C15043" s="130">
        <v>0.97861712384874999</v>
      </c>
      <c r="D15043" s="130"/>
      <c r="E15043" s="130">
        <v>-0.44210160320626302</v>
      </c>
    </row>
    <row r="15044" spans="1:5" x14ac:dyDescent="0.25">
      <c r="A15044" s="130">
        <v>79890.810169677701</v>
      </c>
      <c r="B15044" s="130">
        <v>1.3200096635669301</v>
      </c>
      <c r="C15044" s="130">
        <v>0.97854497623634396</v>
      </c>
      <c r="D15044" s="130"/>
      <c r="E15044" s="130">
        <v>-0.44219230573298202</v>
      </c>
    </row>
    <row r="15045" spans="1:5" x14ac:dyDescent="0.25">
      <c r="A15045" s="130">
        <v>79895.352230440301</v>
      </c>
      <c r="B15045" s="130">
        <v>0.91691840175300898</v>
      </c>
      <c r="C15045" s="130">
        <v>0.97849974196669298</v>
      </c>
      <c r="D15045" s="130"/>
      <c r="E15045" s="130">
        <v>-0.44224927482733201</v>
      </c>
    </row>
    <row r="15046" spans="1:5" x14ac:dyDescent="0.25">
      <c r="A15046" s="130">
        <v>79900.925261502096</v>
      </c>
      <c r="B15046" s="130">
        <v>0.54276517912910105</v>
      </c>
      <c r="C15046" s="130">
        <v>0.978444330595866</v>
      </c>
      <c r="D15046" s="130"/>
      <c r="E15046" s="130">
        <v>-0.442319168636849</v>
      </c>
    </row>
    <row r="15047" spans="1:5" x14ac:dyDescent="0.25">
      <c r="A15047" s="130">
        <v>79911.380938485498</v>
      </c>
      <c r="B15047" s="130">
        <v>1.35423366547669</v>
      </c>
      <c r="C15047" s="130">
        <v>0.97834064137027899</v>
      </c>
      <c r="D15047" s="130"/>
      <c r="E15047" s="130">
        <v>-0.44245027912637802</v>
      </c>
    </row>
    <row r="15048" spans="1:5" x14ac:dyDescent="0.25">
      <c r="A15048" s="130">
        <v>79914.068661220896</v>
      </c>
      <c r="B15048" s="130">
        <v>0.23681917662183899</v>
      </c>
      <c r="C15048" s="130">
        <v>0.97831404402477096</v>
      </c>
      <c r="D15048" s="130"/>
      <c r="E15048" s="130">
        <v>-0.44248397827729902</v>
      </c>
    </row>
    <row r="15049" spans="1:5" x14ac:dyDescent="0.25">
      <c r="A15049" s="130">
        <v>79917.809644795998</v>
      </c>
      <c r="B15049" s="130">
        <v>1.0906182881472499</v>
      </c>
      <c r="C15049" s="130">
        <v>0.97827706255101299</v>
      </c>
      <c r="D15049" s="130"/>
      <c r="E15049" s="130">
        <v>-0.44253088072042501</v>
      </c>
    </row>
    <row r="15050" spans="1:5" x14ac:dyDescent="0.25">
      <c r="A15050" s="130">
        <v>79920.486888547006</v>
      </c>
      <c r="B15050" s="130">
        <v>0.85571249191527299</v>
      </c>
      <c r="C15050" s="130">
        <v>0.97825062442582</v>
      </c>
      <c r="D15050" s="130"/>
      <c r="E15050" s="130">
        <v>-0.44256444464949901</v>
      </c>
    </row>
    <row r="15051" spans="1:5" x14ac:dyDescent="0.25">
      <c r="A15051" s="130">
        <v>79921.837693318899</v>
      </c>
      <c r="B15051" s="130">
        <v>-0.98887754095012803</v>
      </c>
      <c r="C15051" s="130">
        <v>0.978237293852529</v>
      </c>
      <c r="D15051" s="130"/>
      <c r="E15051" s="130">
        <v>-0.44258137874157899</v>
      </c>
    </row>
    <row r="15052" spans="1:5" x14ac:dyDescent="0.25">
      <c r="A15052" s="130">
        <v>79936.661909521194</v>
      </c>
      <c r="B15052" s="130">
        <v>0.80488347402012395</v>
      </c>
      <c r="C15052" s="130">
        <v>0.97809138794352002</v>
      </c>
      <c r="D15052" s="130"/>
      <c r="E15052" s="130">
        <v>-0.44276719283918903</v>
      </c>
    </row>
    <row r="15053" spans="1:5" x14ac:dyDescent="0.25">
      <c r="A15053" s="130">
        <v>79937.429290542394</v>
      </c>
      <c r="B15053" s="130">
        <v>1.21337016007936</v>
      </c>
      <c r="C15053" s="130">
        <v>0.97808385450102897</v>
      </c>
      <c r="D15053" s="130"/>
      <c r="E15053" s="130">
        <v>-0.442776810242757</v>
      </c>
    </row>
    <row r="15054" spans="1:5" x14ac:dyDescent="0.25">
      <c r="A15054" s="130">
        <v>79942.133404048407</v>
      </c>
      <c r="B15054" s="130">
        <v>3.8560627039419003E-2</v>
      </c>
      <c r="C15054" s="130">
        <v>0.97803771573771703</v>
      </c>
      <c r="D15054" s="130"/>
      <c r="E15054" s="130">
        <v>-0.44283576291399102</v>
      </c>
    </row>
    <row r="15055" spans="1:5" x14ac:dyDescent="0.25">
      <c r="A15055" s="130">
        <v>79950.361089654005</v>
      </c>
      <c r="B15055" s="130"/>
      <c r="C15055" s="130">
        <v>0.97795719069058995</v>
      </c>
      <c r="D15055" s="130"/>
      <c r="E15055" s="130">
        <v>-0.44293886170115898</v>
      </c>
    </row>
    <row r="15056" spans="1:5" x14ac:dyDescent="0.25">
      <c r="A15056" s="130">
        <v>79964.734036561407</v>
      </c>
      <c r="B15056" s="130">
        <v>0.851477762319508</v>
      </c>
      <c r="C15056" s="130">
        <v>0.97781705302477195</v>
      </c>
      <c r="D15056" s="130"/>
      <c r="E15056" s="130">
        <v>-0.44311892892620702</v>
      </c>
    </row>
    <row r="15057" spans="1:5" x14ac:dyDescent="0.25">
      <c r="A15057" s="130">
        <v>79973.712851833101</v>
      </c>
      <c r="B15057" s="130">
        <v>0.36725507342554298</v>
      </c>
      <c r="C15057" s="130">
        <v>0.97772985312829797</v>
      </c>
      <c r="D15057" s="130"/>
      <c r="E15057" s="130">
        <v>-0.44323139409873402</v>
      </c>
    </row>
    <row r="15058" spans="1:5" x14ac:dyDescent="0.25">
      <c r="A15058" s="130">
        <v>79975.710112127505</v>
      </c>
      <c r="B15058" s="130">
        <v>1.17603681824454</v>
      </c>
      <c r="C15058" s="130">
        <v>0.97771049238677699</v>
      </c>
      <c r="D15058" s="130"/>
      <c r="E15058" s="130">
        <v>-0.44325640857937498</v>
      </c>
    </row>
    <row r="15059" spans="1:5" x14ac:dyDescent="0.25">
      <c r="A15059" s="130">
        <v>79988.777593787599</v>
      </c>
      <c r="B15059" s="130">
        <v>-1.0200559644426099</v>
      </c>
      <c r="C15059" s="130">
        <v>0.97758414616454303</v>
      </c>
      <c r="D15059" s="130"/>
      <c r="E15059" s="130">
        <v>-0.44342004909825899</v>
      </c>
    </row>
    <row r="15060" spans="1:5" x14ac:dyDescent="0.25">
      <c r="A15060" s="130">
        <v>79996.787293450107</v>
      </c>
      <c r="B15060" s="130">
        <v>-3.9606137952008499E-2</v>
      </c>
      <c r="C15060" s="130">
        <v>0.97750698219197996</v>
      </c>
      <c r="D15060" s="130"/>
      <c r="E15060" s="130">
        <v>-0.44352033370111599</v>
      </c>
    </row>
    <row r="15061" spans="1:5" x14ac:dyDescent="0.25">
      <c r="A15061" s="130">
        <v>79999.421821184005</v>
      </c>
      <c r="B15061" s="130">
        <v>0.77110190609774898</v>
      </c>
      <c r="C15061" s="130">
        <v>0.97748164825068196</v>
      </c>
      <c r="D15061" s="130"/>
      <c r="E15061" s="130">
        <v>-0.44355331592705199</v>
      </c>
    </row>
    <row r="15062" spans="1:5" x14ac:dyDescent="0.25">
      <c r="A15062" s="130">
        <v>80004.081817957005</v>
      </c>
      <c r="B15062" s="130">
        <v>0.93105157617594503</v>
      </c>
      <c r="C15062" s="130">
        <v>0.977436893760814</v>
      </c>
      <c r="D15062" s="130"/>
      <c r="E15062" s="130">
        <v>-0.44361165168274003</v>
      </c>
    </row>
    <row r="15063" spans="1:5" x14ac:dyDescent="0.25">
      <c r="A15063" s="130">
        <v>80009.039427938696</v>
      </c>
      <c r="B15063" s="130">
        <v>-1.01030355546604</v>
      </c>
      <c r="C15063" s="130">
        <v>0.97738936052453196</v>
      </c>
      <c r="D15063" s="130"/>
      <c r="E15063" s="130">
        <v>-0.44367370781405602</v>
      </c>
    </row>
    <row r="15064" spans="1:5" x14ac:dyDescent="0.25">
      <c r="A15064" s="130">
        <v>80027.341370753304</v>
      </c>
      <c r="B15064" s="130">
        <v>-0.345391673322337</v>
      </c>
      <c r="C15064" s="130">
        <v>0.97721459510533903</v>
      </c>
      <c r="D15064" s="130"/>
      <c r="E15064" s="130">
        <v>-0.44390275261128598</v>
      </c>
    </row>
    <row r="15065" spans="1:5" x14ac:dyDescent="0.25">
      <c r="A15065" s="130">
        <v>80029.746304639499</v>
      </c>
      <c r="B15065" s="130">
        <v>1.2678103468859401</v>
      </c>
      <c r="C15065" s="130">
        <v>0.97719171396595494</v>
      </c>
      <c r="D15065" s="130"/>
      <c r="E15065" s="130">
        <v>-0.44393284433792302</v>
      </c>
    </row>
    <row r="15066" spans="1:5" x14ac:dyDescent="0.25">
      <c r="A15066" s="130">
        <v>80049.234794438904</v>
      </c>
      <c r="B15066" s="130">
        <v>1.1449006073587</v>
      </c>
      <c r="C15066" s="130">
        <v>0.97700701533969603</v>
      </c>
      <c r="D15066" s="130"/>
      <c r="E15066" s="130">
        <v>-0.44417664699602</v>
      </c>
    </row>
    <row r="15067" spans="1:5" x14ac:dyDescent="0.25">
      <c r="A15067" s="130">
        <v>80053.520086840697</v>
      </c>
      <c r="B15067" s="130">
        <v>1.13492476449728</v>
      </c>
      <c r="C15067" s="130">
        <v>0.97696657464728198</v>
      </c>
      <c r="D15067" s="130"/>
      <c r="E15067" s="130">
        <v>-0.44423024515427501</v>
      </c>
    </row>
    <row r="15068" spans="1:5" x14ac:dyDescent="0.25">
      <c r="A15068" s="130">
        <v>80060.982879862306</v>
      </c>
      <c r="B15068" s="130">
        <v>0.381580336478482</v>
      </c>
      <c r="C15068" s="130">
        <v>0.97689629650190002</v>
      </c>
      <c r="D15068" s="130"/>
      <c r="E15068" s="130">
        <v>-0.44432357616113199</v>
      </c>
    </row>
    <row r="15069" spans="1:5" x14ac:dyDescent="0.25">
      <c r="A15069" s="130">
        <v>80068.878422744499</v>
      </c>
      <c r="B15069" s="130">
        <v>7.6249493599145304E-2</v>
      </c>
      <c r="C15069" s="130">
        <v>0.97682214944400103</v>
      </c>
      <c r="D15069" s="130"/>
      <c r="E15069" s="130">
        <v>-0.44442230589082998</v>
      </c>
    </row>
    <row r="15070" spans="1:5" x14ac:dyDescent="0.25">
      <c r="A15070" s="130">
        <v>80070.921214903705</v>
      </c>
      <c r="B15070" s="130">
        <v>1.7781044952891501E-2</v>
      </c>
      <c r="C15070" s="130">
        <v>0.97680300012322197</v>
      </c>
      <c r="D15070" s="130"/>
      <c r="E15070" s="130">
        <v>-0.444447847733763</v>
      </c>
    </row>
    <row r="15071" spans="1:5" x14ac:dyDescent="0.25">
      <c r="A15071" s="130">
        <v>80077.421320586494</v>
      </c>
      <c r="B15071" s="130">
        <v>0.30708985152059198</v>
      </c>
      <c r="C15071" s="130">
        <v>0.976742161907037</v>
      </c>
      <c r="D15071" s="130"/>
      <c r="E15071" s="130">
        <v>-0.44452911504649301</v>
      </c>
    </row>
    <row r="15072" spans="1:5" x14ac:dyDescent="0.25">
      <c r="A15072" s="130">
        <v>80078.6086043213</v>
      </c>
      <c r="B15072" s="130">
        <v>-0.58962897012702098</v>
      </c>
      <c r="C15072" s="130">
        <v>0.97673106493753004</v>
      </c>
      <c r="D15072" s="130"/>
      <c r="E15072" s="130">
        <v>-0.44454395801281998</v>
      </c>
    </row>
    <row r="15073" spans="1:5" x14ac:dyDescent="0.25">
      <c r="A15073" s="130">
        <v>80082.707087464398</v>
      </c>
      <c r="B15073" s="130">
        <v>1.26635647366047</v>
      </c>
      <c r="C15073" s="130">
        <v>0.97669279514552998</v>
      </c>
      <c r="D15073" s="130"/>
      <c r="E15073" s="130">
        <v>-0.44459519330290198</v>
      </c>
    </row>
    <row r="15074" spans="1:5" x14ac:dyDescent="0.25">
      <c r="A15074" s="130">
        <v>80083.286303928893</v>
      </c>
      <c r="B15074" s="130">
        <v>0.52109381253944198</v>
      </c>
      <c r="C15074" s="130">
        <v>0.97668739127778004</v>
      </c>
      <c r="D15074" s="130"/>
      <c r="E15074" s="130">
        <v>-0.44460243381237902</v>
      </c>
    </row>
    <row r="15075" spans="1:5" x14ac:dyDescent="0.25">
      <c r="A15075" s="130">
        <v>80090.794377183498</v>
      </c>
      <c r="B15075" s="130">
        <v>1.31272175046884</v>
      </c>
      <c r="C15075" s="130">
        <v>0.97661744671517503</v>
      </c>
      <c r="D15075" s="130"/>
      <c r="E15075" s="130">
        <v>-0.44469628200947398</v>
      </c>
    </row>
    <row r="15076" spans="1:5" x14ac:dyDescent="0.25">
      <c r="A15076" s="130">
        <v>80109.511232943303</v>
      </c>
      <c r="B15076" s="130">
        <v>0.483062234243259</v>
      </c>
      <c r="C15076" s="130">
        <v>0.97644391213162596</v>
      </c>
      <c r="D15076" s="130"/>
      <c r="E15076" s="130">
        <v>-0.44493018218119101</v>
      </c>
    </row>
    <row r="15077" spans="1:5" x14ac:dyDescent="0.25">
      <c r="A15077" s="130">
        <v>80115.046231754503</v>
      </c>
      <c r="B15077" s="130">
        <v>-0.41238242822547699</v>
      </c>
      <c r="C15077" s="130">
        <v>0.97639282046827303</v>
      </c>
      <c r="D15077" s="130"/>
      <c r="E15077" s="130">
        <v>-0.44499933708473499</v>
      </c>
    </row>
    <row r="15078" spans="1:5" x14ac:dyDescent="0.25">
      <c r="A15078" s="130">
        <v>80115.716990260102</v>
      </c>
      <c r="B15078" s="130">
        <v>1.48504774561218</v>
      </c>
      <c r="C15078" s="130">
        <v>0.97638663593701103</v>
      </c>
      <c r="D15078" s="130"/>
      <c r="E15078" s="130">
        <v>-0.44500771716272702</v>
      </c>
    </row>
    <row r="15079" spans="1:5" x14ac:dyDescent="0.25">
      <c r="A15079" s="130">
        <v>80119.383649172698</v>
      </c>
      <c r="B15079" s="130">
        <v>1.1073913923051999</v>
      </c>
      <c r="C15079" s="130">
        <v>0.97635285534738003</v>
      </c>
      <c r="D15079" s="130"/>
      <c r="E15079" s="130">
        <v>-0.44505352459106501</v>
      </c>
    </row>
    <row r="15080" spans="1:5" x14ac:dyDescent="0.25">
      <c r="A15080" s="130">
        <v>80124.530299853897</v>
      </c>
      <c r="B15080" s="130">
        <v>0.91788999081581202</v>
      </c>
      <c r="C15080" s="130">
        <v>0.97630551599468995</v>
      </c>
      <c r="D15080" s="130"/>
      <c r="E15080" s="130">
        <v>-0.44511781654541099</v>
      </c>
    </row>
    <row r="15081" spans="1:5" x14ac:dyDescent="0.25">
      <c r="A15081" s="130">
        <v>80135.868286990095</v>
      </c>
      <c r="B15081" s="130">
        <v>0.52341137382789804</v>
      </c>
      <c r="C15081" s="130">
        <v>0.97620154194592801</v>
      </c>
      <c r="D15081" s="130"/>
      <c r="E15081" s="130">
        <v>-0.445259430268241</v>
      </c>
    </row>
    <row r="15082" spans="1:5" x14ac:dyDescent="0.25">
      <c r="A15082" s="130">
        <v>80136.836680040593</v>
      </c>
      <c r="B15082" s="130">
        <v>1.4580522008027701</v>
      </c>
      <c r="C15082" s="130">
        <v>0.97619268136001403</v>
      </c>
      <c r="D15082" s="130"/>
      <c r="E15082" s="130">
        <v>-0.44527152439082401</v>
      </c>
    </row>
    <row r="15083" spans="1:5" x14ac:dyDescent="0.25">
      <c r="A15083" s="130">
        <v>80154.549855044505</v>
      </c>
      <c r="B15083" s="130">
        <v>1.7791803987063299</v>
      </c>
      <c r="C15083" s="130">
        <v>0.97603116318989702</v>
      </c>
      <c r="D15083" s="130"/>
      <c r="E15083" s="130">
        <v>-0.44549270564642401</v>
      </c>
    </row>
    <row r="15084" spans="1:5" x14ac:dyDescent="0.25">
      <c r="A15084" s="130">
        <v>80165.262541399497</v>
      </c>
      <c r="B15084" s="130">
        <v>0.59159970748507995</v>
      </c>
      <c r="C15084" s="130">
        <v>0.97593398745140503</v>
      </c>
      <c r="D15084" s="130"/>
      <c r="E15084" s="130">
        <v>-0.445626439899801</v>
      </c>
    </row>
    <row r="15085" spans="1:5" x14ac:dyDescent="0.25">
      <c r="A15085" s="130">
        <v>80168.299652356</v>
      </c>
      <c r="B15085" s="130">
        <v>0.71416650198439202</v>
      </c>
      <c r="C15085" s="130">
        <v>0.97590650707627802</v>
      </c>
      <c r="D15085" s="130"/>
      <c r="E15085" s="130">
        <v>-0.44566434982320302</v>
      </c>
    </row>
    <row r="15086" spans="1:5" x14ac:dyDescent="0.25">
      <c r="A15086" s="130">
        <v>80201.717164468006</v>
      </c>
      <c r="B15086" s="130">
        <v>0.82551733301052799</v>
      </c>
      <c r="C15086" s="130">
        <v>0.97560615994144595</v>
      </c>
      <c r="D15086" s="130"/>
      <c r="E15086" s="130">
        <v>-0.44608134270007899</v>
      </c>
    </row>
    <row r="15087" spans="1:5" x14ac:dyDescent="0.25">
      <c r="A15087" s="130">
        <v>80225.402572507403</v>
      </c>
      <c r="B15087" s="130">
        <v>0.56001542717887298</v>
      </c>
      <c r="C15087" s="130">
        <v>0.97539551570808802</v>
      </c>
      <c r="D15087" s="130"/>
      <c r="E15087" s="130">
        <v>-0.44637674917653902</v>
      </c>
    </row>
    <row r="15088" spans="1:5" x14ac:dyDescent="0.25">
      <c r="A15088" s="130">
        <v>80247.0159498922</v>
      </c>
      <c r="B15088" s="130">
        <v>-1.2542586169607699</v>
      </c>
      <c r="C15088" s="130">
        <v>0.97520490591877995</v>
      </c>
      <c r="D15088" s="130"/>
      <c r="E15088" s="130">
        <v>-0.44664620731455601</v>
      </c>
    </row>
    <row r="15089" spans="1:5" x14ac:dyDescent="0.25">
      <c r="A15089" s="130">
        <v>80249.583958482093</v>
      </c>
      <c r="B15089" s="130">
        <v>1.22521935039941</v>
      </c>
      <c r="C15089" s="130">
        <v>0.97518236003170999</v>
      </c>
      <c r="D15089" s="130"/>
      <c r="E15089" s="130">
        <v>-0.44667821647325101</v>
      </c>
    </row>
    <row r="15090" spans="1:5" x14ac:dyDescent="0.25">
      <c r="A15090" s="130">
        <v>80251.097356860497</v>
      </c>
      <c r="B15090" s="130">
        <v>0.67781678636427101</v>
      </c>
      <c r="C15090" s="130">
        <v>0.97516908319857398</v>
      </c>
      <c r="D15090" s="130"/>
      <c r="E15090" s="130">
        <v>-0.44669707968867001</v>
      </c>
    </row>
    <row r="15091" spans="1:5" x14ac:dyDescent="0.25">
      <c r="A15091" s="130">
        <v>80253.118909018405</v>
      </c>
      <c r="B15091" s="130">
        <v>0.60940913951819098</v>
      </c>
      <c r="C15091" s="130">
        <v>0.97515136006022496</v>
      </c>
      <c r="D15091" s="130"/>
      <c r="E15091" s="130">
        <v>-0.44672227583594998</v>
      </c>
    </row>
    <row r="15092" spans="1:5" x14ac:dyDescent="0.25">
      <c r="A15092" s="130">
        <v>80259.545998522299</v>
      </c>
      <c r="B15092" s="130">
        <v>1.1622005958732899</v>
      </c>
      <c r="C15092" s="130">
        <v>0.97509510166940305</v>
      </c>
      <c r="D15092" s="130"/>
      <c r="E15092" s="130">
        <v>-0.44680237570791298</v>
      </c>
    </row>
    <row r="15093" spans="1:5" x14ac:dyDescent="0.25">
      <c r="A15093" s="130">
        <v>80270.168684358199</v>
      </c>
      <c r="B15093" s="130">
        <v>1.02119654203578</v>
      </c>
      <c r="C15093" s="130">
        <v>0.97500241264423504</v>
      </c>
      <c r="D15093" s="130"/>
      <c r="E15093" s="130">
        <v>-0.44693474518317</v>
      </c>
    </row>
    <row r="15094" spans="1:5" x14ac:dyDescent="0.25">
      <c r="A15094" s="130">
        <v>80270.4887944644</v>
      </c>
      <c r="B15094" s="130">
        <v>1.1019658160880601</v>
      </c>
      <c r="C15094" s="130">
        <v>0.97499962519347205</v>
      </c>
      <c r="D15094" s="130"/>
      <c r="E15094" s="130">
        <v>-0.44693873370397202</v>
      </c>
    </row>
    <row r="15095" spans="1:5" x14ac:dyDescent="0.25">
      <c r="A15095" s="130">
        <v>80272.709554745001</v>
      </c>
      <c r="B15095" s="130">
        <v>1.2856081628276099</v>
      </c>
      <c r="C15095" s="130">
        <v>0.97498029644690898</v>
      </c>
      <c r="D15095" s="130"/>
      <c r="E15095" s="130">
        <v>-0.44696640341562599</v>
      </c>
    </row>
    <row r="15096" spans="1:5" x14ac:dyDescent="0.25">
      <c r="A15096" s="130">
        <v>80276.311753119997</v>
      </c>
      <c r="B15096" s="130">
        <v>1.6499107083767901</v>
      </c>
      <c r="C15096" s="130">
        <v>0.97494897817147197</v>
      </c>
      <c r="D15096" s="130"/>
      <c r="E15096" s="130">
        <v>-0.447011282992679</v>
      </c>
    </row>
    <row r="15097" spans="1:5" x14ac:dyDescent="0.25">
      <c r="A15097" s="130">
        <v>80284.628868291402</v>
      </c>
      <c r="B15097" s="130">
        <v>1.3479743992133499</v>
      </c>
      <c r="C15097" s="130">
        <v>0.97487682811854603</v>
      </c>
      <c r="D15097" s="130"/>
      <c r="E15097" s="130">
        <v>-0.44711489478667399</v>
      </c>
    </row>
    <row r="15098" spans="1:5" x14ac:dyDescent="0.25">
      <c r="A15098" s="130">
        <v>80288.0103217008</v>
      </c>
      <c r="B15098" s="130">
        <v>0.74707278900947305</v>
      </c>
      <c r="C15098" s="130">
        <v>0.97484755843592397</v>
      </c>
      <c r="D15098" s="130"/>
      <c r="E15098" s="130">
        <v>-0.44715701553516302</v>
      </c>
    </row>
    <row r="15099" spans="1:5" x14ac:dyDescent="0.25">
      <c r="A15099" s="130">
        <v>80291.656398761697</v>
      </c>
      <c r="B15099" s="130">
        <v>-1.2858985468622099</v>
      </c>
      <c r="C15099" s="130">
        <v>0.97481603962266705</v>
      </c>
      <c r="D15099" s="130"/>
      <c r="E15099" s="130">
        <v>-0.44720242979205299</v>
      </c>
    </row>
    <row r="15100" spans="1:5" x14ac:dyDescent="0.25">
      <c r="A15100" s="130">
        <v>80291.7416268378</v>
      </c>
      <c r="B15100" s="130">
        <v>1.10916045752361</v>
      </c>
      <c r="C15100" s="130">
        <v>0.974815303375555</v>
      </c>
      <c r="D15100" s="130"/>
      <c r="E15100" s="130">
        <v>-0.44720349132894099</v>
      </c>
    </row>
    <row r="15101" spans="1:5" x14ac:dyDescent="0.25">
      <c r="A15101" s="130">
        <v>80294.185906123006</v>
      </c>
      <c r="B15101" s="130">
        <v>-0.96501604221419501</v>
      </c>
      <c r="C15101" s="130">
        <v>0.97479419833192105</v>
      </c>
      <c r="D15101" s="130"/>
      <c r="E15101" s="130">
        <v>-0.44723393477206302</v>
      </c>
    </row>
    <row r="15102" spans="1:5" x14ac:dyDescent="0.25">
      <c r="A15102" s="130">
        <v>80298.212791071201</v>
      </c>
      <c r="B15102" s="130">
        <v>-0.95997923518333905</v>
      </c>
      <c r="C15102" s="130">
        <v>0.97475947041196598</v>
      </c>
      <c r="D15102" s="130"/>
      <c r="E15102" s="130">
        <v>-0.44728408673739301</v>
      </c>
    </row>
    <row r="15103" spans="1:5" x14ac:dyDescent="0.25">
      <c r="A15103" s="130">
        <v>80300.531680356595</v>
      </c>
      <c r="B15103" s="130">
        <v>-0.185495993582763</v>
      </c>
      <c r="C15103" s="130">
        <v>0.97473949601782695</v>
      </c>
      <c r="D15103" s="130"/>
      <c r="E15103" s="130">
        <v>-0.447312965263026</v>
      </c>
    </row>
    <row r="15104" spans="1:5" x14ac:dyDescent="0.25">
      <c r="A15104" s="130">
        <v>80314.281149189803</v>
      </c>
      <c r="B15104" s="130">
        <v>1.60571803759861</v>
      </c>
      <c r="C15104" s="130">
        <v>0.97462141709099004</v>
      </c>
      <c r="D15104" s="130"/>
      <c r="E15104" s="130">
        <v>-0.447484172006818</v>
      </c>
    </row>
    <row r="15105" spans="1:5" x14ac:dyDescent="0.25">
      <c r="A15105" s="130">
        <v>80329.946706084302</v>
      </c>
      <c r="B15105" s="130">
        <v>0.79417322887389596</v>
      </c>
      <c r="C15105" s="130">
        <v>0.97448762351557805</v>
      </c>
      <c r="D15105" s="130"/>
      <c r="E15105" s="130">
        <v>-0.44767918832065301</v>
      </c>
    </row>
    <row r="15106" spans="1:5" x14ac:dyDescent="0.25">
      <c r="A15106" s="130">
        <v>80338.928892531898</v>
      </c>
      <c r="B15106" s="130">
        <v>0.94674281440774199</v>
      </c>
      <c r="C15106" s="130">
        <v>0.97441126476246898</v>
      </c>
      <c r="D15106" s="130"/>
      <c r="E15106" s="130">
        <v>-0.44779098148059099</v>
      </c>
    </row>
    <row r="15107" spans="1:5" x14ac:dyDescent="0.25">
      <c r="A15107" s="130">
        <v>80341.885505918195</v>
      </c>
      <c r="B15107" s="130">
        <v>0.842863966406315</v>
      </c>
      <c r="C15107" s="130">
        <v>0.97438618662974896</v>
      </c>
      <c r="D15107" s="130"/>
      <c r="E15107" s="130">
        <v>-0.447827776006197</v>
      </c>
    </row>
    <row r="15108" spans="1:5" x14ac:dyDescent="0.25">
      <c r="A15108" s="130">
        <v>80346.541056652597</v>
      </c>
      <c r="B15108" s="130">
        <v>-5.22700809731491E-2</v>
      </c>
      <c r="C15108" s="130">
        <v>0.97434675460897502</v>
      </c>
      <c r="D15108" s="130"/>
      <c r="E15108" s="130">
        <v>-0.44788570972076702</v>
      </c>
    </row>
    <row r="15109" spans="1:5" x14ac:dyDescent="0.25">
      <c r="A15109" s="130">
        <v>80352.033842098099</v>
      </c>
      <c r="B15109" s="130">
        <v>1.22940490627845</v>
      </c>
      <c r="C15109" s="130">
        <v>0.974300320198908</v>
      </c>
      <c r="D15109" s="130"/>
      <c r="E15109" s="130">
        <v>-0.44795405604392202</v>
      </c>
    </row>
    <row r="15110" spans="1:5" x14ac:dyDescent="0.25">
      <c r="A15110" s="130">
        <v>80354.103643888302</v>
      </c>
      <c r="B15110" s="130">
        <v>1.35536390830586</v>
      </c>
      <c r="C15110" s="130">
        <v>0.97428284763638795</v>
      </c>
      <c r="D15110" s="130"/>
      <c r="E15110" s="130">
        <v>-0.447979808765126</v>
      </c>
    </row>
    <row r="15111" spans="1:5" x14ac:dyDescent="0.25">
      <c r="A15111" s="130">
        <v>80366.809566895899</v>
      </c>
      <c r="B15111" s="130">
        <v>-0.58989112694830503</v>
      </c>
      <c r="C15111" s="130">
        <v>0.974175887193793</v>
      </c>
      <c r="D15111" s="130"/>
      <c r="E15111" s="130">
        <v>-0.44813787736884098</v>
      </c>
    </row>
    <row r="15112" spans="1:5" x14ac:dyDescent="0.25">
      <c r="A15112" s="130">
        <v>80368.127274532206</v>
      </c>
      <c r="B15112" s="130">
        <v>0.54572104749797101</v>
      </c>
      <c r="C15112" s="130">
        <v>0.97416482388209302</v>
      </c>
      <c r="D15112" s="130"/>
      <c r="E15112" s="130">
        <v>-0.448154268401318</v>
      </c>
    </row>
    <row r="15113" spans="1:5" x14ac:dyDescent="0.25">
      <c r="A15113" s="130">
        <v>80372.208045622596</v>
      </c>
      <c r="B15113" s="130">
        <v>3.8514348449569802</v>
      </c>
      <c r="C15113" s="130">
        <v>0.97413059717580597</v>
      </c>
      <c r="D15113" s="130"/>
      <c r="E15113" s="130">
        <v>-0.44820502697589398</v>
      </c>
    </row>
    <row r="15114" spans="1:5" x14ac:dyDescent="0.25">
      <c r="A15114" s="130">
        <v>80384.420647703999</v>
      </c>
      <c r="B15114" s="130">
        <v>0.71093074299075598</v>
      </c>
      <c r="C15114" s="130">
        <v>0.97402848146832799</v>
      </c>
      <c r="D15114" s="130"/>
      <c r="E15114" s="130">
        <v>-0.44835691196875699</v>
      </c>
    </row>
    <row r="15115" spans="1:5" x14ac:dyDescent="0.25">
      <c r="A15115" s="130">
        <v>80388.010888736593</v>
      </c>
      <c r="B15115" s="130">
        <v>-1.6472387474650401</v>
      </c>
      <c r="C15115" s="130">
        <v>0.97399855139060898</v>
      </c>
      <c r="D15115" s="130"/>
      <c r="E15115" s="130">
        <v>-0.448401556841941</v>
      </c>
    </row>
    <row r="15116" spans="1:5" x14ac:dyDescent="0.25">
      <c r="A15116" s="130">
        <v>80389.604631430499</v>
      </c>
      <c r="B15116" s="130">
        <v>1.45370889715537</v>
      </c>
      <c r="C15116" s="130">
        <v>0.97398527818855196</v>
      </c>
      <c r="D15116" s="130"/>
      <c r="E15116" s="130">
        <v>-0.44842137425483503</v>
      </c>
    </row>
    <row r="15117" spans="1:5" x14ac:dyDescent="0.25">
      <c r="A15117" s="130">
        <v>80390.219974491498</v>
      </c>
      <c r="B15117" s="130">
        <v>0.53397422705590003</v>
      </c>
      <c r="C15117" s="130">
        <v>0.97398015555942796</v>
      </c>
      <c r="D15117" s="130"/>
      <c r="E15117" s="130">
        <v>-0.44842902560120601</v>
      </c>
    </row>
    <row r="15118" spans="1:5" x14ac:dyDescent="0.25">
      <c r="A15118" s="130">
        <v>80392.058739180706</v>
      </c>
      <c r="B15118" s="130">
        <v>0.66399950091893301</v>
      </c>
      <c r="C15118" s="130">
        <v>0.97396485526909704</v>
      </c>
      <c r="D15118" s="130"/>
      <c r="E15118" s="130">
        <v>-0.44845188883231502</v>
      </c>
    </row>
    <row r="15119" spans="1:5" x14ac:dyDescent="0.25">
      <c r="A15119" s="130">
        <v>80401.992000365499</v>
      </c>
      <c r="B15119" s="130">
        <v>0.96910681503057405</v>
      </c>
      <c r="C15119" s="130">
        <v>0.97388238533790905</v>
      </c>
      <c r="D15119" s="130"/>
      <c r="E15119" s="130">
        <v>-0.44857538675485698</v>
      </c>
    </row>
    <row r="15120" spans="1:5" x14ac:dyDescent="0.25">
      <c r="A15120" s="130">
        <v>80402.979379932294</v>
      </c>
      <c r="B15120" s="130">
        <v>1.3348193603768901</v>
      </c>
      <c r="C15120" s="130">
        <v>0.97387420469764197</v>
      </c>
      <c r="D15120" s="130"/>
      <c r="E15120" s="130">
        <v>-0.448587661470777</v>
      </c>
    </row>
    <row r="15121" spans="1:5" x14ac:dyDescent="0.25">
      <c r="A15121" s="130">
        <v>80403.595882330104</v>
      </c>
      <c r="B15121" s="130">
        <v>1.52972417946395</v>
      </c>
      <c r="C15121" s="130">
        <v>0.97386909840588998</v>
      </c>
      <c r="D15121" s="130"/>
      <c r="E15121" s="130">
        <v>-0.44859532548215503</v>
      </c>
    </row>
    <row r="15122" spans="1:5" x14ac:dyDescent="0.25">
      <c r="A15122" s="130">
        <v>80412.150147411405</v>
      </c>
      <c r="B15122" s="130">
        <v>0.56757968060705499</v>
      </c>
      <c r="C15122" s="130">
        <v>0.97379836950583798</v>
      </c>
      <c r="D15122" s="130"/>
      <c r="E15122" s="130">
        <v>-0.44870165898025199</v>
      </c>
    </row>
    <row r="15123" spans="1:5" x14ac:dyDescent="0.25">
      <c r="A15123" s="130">
        <v>80420.159566248098</v>
      </c>
      <c r="B15123" s="130">
        <v>-0.52258130050594198</v>
      </c>
      <c r="C15123" s="130">
        <v>0.97373235382046996</v>
      </c>
      <c r="D15123" s="130"/>
      <c r="E15123" s="130">
        <v>-0.44880120572684801</v>
      </c>
    </row>
    <row r="15124" spans="1:5" x14ac:dyDescent="0.25">
      <c r="A15124" s="130">
        <v>80436.522305303704</v>
      </c>
      <c r="B15124" s="130">
        <v>0.79341037485138899</v>
      </c>
      <c r="C15124" s="130">
        <v>0.97359811236220695</v>
      </c>
      <c r="D15124" s="130"/>
      <c r="E15124" s="130">
        <v>-0.44900453125774298</v>
      </c>
    </row>
    <row r="15125" spans="1:5" x14ac:dyDescent="0.25">
      <c r="A15125" s="130">
        <v>80449.856299309497</v>
      </c>
      <c r="B15125" s="130">
        <v>0.789752227687335</v>
      </c>
      <c r="C15125" s="130">
        <v>0.97348933713887997</v>
      </c>
      <c r="D15125" s="130"/>
      <c r="E15125" s="130">
        <v>-0.44917017934814601</v>
      </c>
    </row>
    <row r="15126" spans="1:5" x14ac:dyDescent="0.25">
      <c r="A15126" s="130">
        <v>80450.233350955095</v>
      </c>
      <c r="B15126" s="130">
        <v>1.0997338103424501</v>
      </c>
      <c r="C15126" s="130">
        <v>0.97348626930084903</v>
      </c>
      <c r="D15126" s="130"/>
      <c r="E15126" s="130">
        <v>-0.449174862911499</v>
      </c>
    </row>
    <row r="15127" spans="1:5" x14ac:dyDescent="0.25">
      <c r="A15127" s="130">
        <v>80468.536247806696</v>
      </c>
      <c r="B15127" s="130">
        <v>1.2491713467879699</v>
      </c>
      <c r="C15127" s="130">
        <v>0.97333788086122597</v>
      </c>
      <c r="D15127" s="130"/>
      <c r="E15127" s="130">
        <v>-0.44940217707390101</v>
      </c>
    </row>
    <row r="15128" spans="1:5" x14ac:dyDescent="0.25">
      <c r="A15128" s="130">
        <v>80470.7249951985</v>
      </c>
      <c r="B15128" s="130">
        <v>0.72654972017780495</v>
      </c>
      <c r="C15128" s="130">
        <v>0.97332020540664999</v>
      </c>
      <c r="D15128" s="130"/>
      <c r="E15128" s="130">
        <v>-0.44942935565428299</v>
      </c>
    </row>
    <row r="15129" spans="1:5" x14ac:dyDescent="0.25">
      <c r="A15129" s="130">
        <v>80475.821100148096</v>
      </c>
      <c r="B15129" s="130">
        <v>-0.18488600047649201</v>
      </c>
      <c r="C15129" s="130">
        <v>0.97327910872680101</v>
      </c>
      <c r="D15129" s="130"/>
      <c r="E15129" s="130">
        <v>-0.44949263218473601</v>
      </c>
    </row>
    <row r="15130" spans="1:5" x14ac:dyDescent="0.25">
      <c r="A15130" s="130">
        <v>80493.661427183106</v>
      </c>
      <c r="B15130" s="130">
        <v>-0.45212660559718099</v>
      </c>
      <c r="C15130" s="130">
        <v>0.97313587022072101</v>
      </c>
      <c r="D15130" s="130"/>
      <c r="E15130" s="130">
        <v>-0.44971410615377899</v>
      </c>
    </row>
    <row r="15131" spans="1:5" x14ac:dyDescent="0.25">
      <c r="A15131" s="130">
        <v>80500.039288396307</v>
      </c>
      <c r="B15131" s="130">
        <v>1.12026378067196</v>
      </c>
      <c r="C15131" s="130">
        <v>0.97308490081743204</v>
      </c>
      <c r="D15131" s="130"/>
      <c r="E15131" s="130">
        <v>-0.44979326617123</v>
      </c>
    </row>
    <row r="15132" spans="1:5" x14ac:dyDescent="0.25">
      <c r="A15132" s="130">
        <v>80513.811277573797</v>
      </c>
      <c r="B15132" s="130">
        <v>0.86136045969935604</v>
      </c>
      <c r="C15132" s="130">
        <v>0.97297526649899302</v>
      </c>
      <c r="D15132" s="130"/>
      <c r="E15132" s="130">
        <v>-0.44996417066226002</v>
      </c>
    </row>
    <row r="15133" spans="1:5" x14ac:dyDescent="0.25">
      <c r="A15133" s="130">
        <v>80525.211040214796</v>
      </c>
      <c r="B15133" s="130">
        <v>9.5353257680619294E-2</v>
      </c>
      <c r="C15133" s="130">
        <v>0.97288495615991899</v>
      </c>
      <c r="D15133" s="130"/>
      <c r="E15133" s="130">
        <v>-0.45010560675032901</v>
      </c>
    </row>
    <row r="15134" spans="1:5" x14ac:dyDescent="0.25">
      <c r="A15134" s="130">
        <v>80547.012664788694</v>
      </c>
      <c r="B15134" s="130">
        <v>0.45226179117887599</v>
      </c>
      <c r="C15134" s="130">
        <v>0.97271334519634101</v>
      </c>
      <c r="D15134" s="130"/>
      <c r="E15134" s="130">
        <v>-0.45037602227019302</v>
      </c>
    </row>
    <row r="15135" spans="1:5" x14ac:dyDescent="0.25">
      <c r="A15135" s="130">
        <v>80548.597865283402</v>
      </c>
      <c r="B15135" s="130">
        <v>-1.38665407349684</v>
      </c>
      <c r="C15135" s="130">
        <v>0.97270092371927097</v>
      </c>
      <c r="D15135" s="130"/>
      <c r="E15135" s="130">
        <v>-0.45039568036100203</v>
      </c>
    </row>
    <row r="15136" spans="1:5" x14ac:dyDescent="0.25">
      <c r="A15136" s="130">
        <v>80558.469975422398</v>
      </c>
      <c r="B15136" s="130">
        <v>1.7373938782676599</v>
      </c>
      <c r="C15136" s="130">
        <v>0.97262373839071403</v>
      </c>
      <c r="D15136" s="130"/>
      <c r="E15136" s="130">
        <v>-0.45051809270891202</v>
      </c>
    </row>
    <row r="15137" spans="1:5" x14ac:dyDescent="0.25">
      <c r="A15137" s="130">
        <v>80560.615203729496</v>
      </c>
      <c r="B15137" s="130">
        <v>1.47706442836952</v>
      </c>
      <c r="C15137" s="130">
        <v>0.97260700493171204</v>
      </c>
      <c r="D15137" s="130"/>
      <c r="E15137" s="130">
        <v>-0.45054469045415502</v>
      </c>
    </row>
    <row r="15138" spans="1:5" x14ac:dyDescent="0.25">
      <c r="A15138" s="130">
        <v>80564.448999170796</v>
      </c>
      <c r="B15138" s="130">
        <v>0.40049872591345598</v>
      </c>
      <c r="C15138" s="130">
        <v>0.97257713479916197</v>
      </c>
      <c r="D15138" s="130"/>
      <c r="E15138" s="130">
        <v>-0.450592221611821</v>
      </c>
    </row>
    <row r="15139" spans="1:5" x14ac:dyDescent="0.25">
      <c r="A15139" s="130">
        <v>80565.0941921427</v>
      </c>
      <c r="B15139" s="130">
        <v>1.00707129751143</v>
      </c>
      <c r="C15139" s="130">
        <v>0.97257211229715201</v>
      </c>
      <c r="D15139" s="130"/>
      <c r="E15139" s="130">
        <v>-0.450600220372817</v>
      </c>
    </row>
    <row r="15140" spans="1:5" x14ac:dyDescent="0.25">
      <c r="A15140" s="130">
        <v>80580.315943280497</v>
      </c>
      <c r="B15140" s="130">
        <v>1.0948175794630099</v>
      </c>
      <c r="C15140" s="130">
        <v>0.972453983279843</v>
      </c>
      <c r="D15140" s="130"/>
      <c r="E15140" s="130">
        <v>-0.45078890641635599</v>
      </c>
    </row>
    <row r="15141" spans="1:5" x14ac:dyDescent="0.25">
      <c r="A15141" s="130">
        <v>80580.525567731296</v>
      </c>
      <c r="B15141" s="130">
        <v>1.18409299448168</v>
      </c>
      <c r="C15141" s="130">
        <v>0.972452361357939</v>
      </c>
      <c r="D15141" s="130"/>
      <c r="E15141" s="130">
        <v>-0.45079150454578498</v>
      </c>
    </row>
    <row r="15142" spans="1:5" x14ac:dyDescent="0.25">
      <c r="A15142" s="130">
        <v>80589.676710604093</v>
      </c>
      <c r="B15142" s="130">
        <v>3.89069787401308</v>
      </c>
      <c r="C15142" s="130">
        <v>0.97238168534015201</v>
      </c>
      <c r="D15142" s="130"/>
      <c r="E15142" s="130">
        <v>-0.45090491681616601</v>
      </c>
    </row>
    <row r="15143" spans="1:5" x14ac:dyDescent="0.25">
      <c r="A15143" s="130">
        <v>80592.332951639299</v>
      </c>
      <c r="B15143" s="130">
        <v>0.63545793251875704</v>
      </c>
      <c r="C15143" s="130">
        <v>0.97236121782620999</v>
      </c>
      <c r="D15143" s="130"/>
      <c r="E15143" s="130">
        <v>-0.45093783297485701</v>
      </c>
    </row>
    <row r="15144" spans="1:5" x14ac:dyDescent="0.25">
      <c r="A15144" s="130">
        <v>80598.209286280005</v>
      </c>
      <c r="B15144" s="130">
        <v>1.28599281993456</v>
      </c>
      <c r="C15144" s="130">
        <v>0.972316013315904</v>
      </c>
      <c r="D15144" s="130"/>
      <c r="E15144" s="130">
        <v>-0.45101064734505503</v>
      </c>
    </row>
    <row r="15145" spans="1:5" x14ac:dyDescent="0.25">
      <c r="A15145" s="130">
        <v>80611.406666226598</v>
      </c>
      <c r="B15145" s="130">
        <v>1.06881759803539</v>
      </c>
      <c r="C15145" s="130">
        <v>0.97221486775575605</v>
      </c>
      <c r="D15145" s="130"/>
      <c r="E15145" s="130">
        <v>-0.45117415152115897</v>
      </c>
    </row>
    <row r="15146" spans="1:5" x14ac:dyDescent="0.25">
      <c r="A15146" s="130">
        <v>80619.957970812204</v>
      </c>
      <c r="B15146" s="130">
        <v>0.82133926297103299</v>
      </c>
      <c r="C15146" s="130">
        <v>0.972149607968114</v>
      </c>
      <c r="D15146" s="130"/>
      <c r="E15146" s="130">
        <v>-0.451280075523385</v>
      </c>
    </row>
    <row r="15147" spans="1:5" x14ac:dyDescent="0.25">
      <c r="A15147" s="130">
        <v>80626.051176873603</v>
      </c>
      <c r="B15147" s="130">
        <v>1.81057313283786</v>
      </c>
      <c r="C15147" s="130">
        <v>0.97210324035066598</v>
      </c>
      <c r="D15147" s="130"/>
      <c r="E15147" s="130">
        <v>-0.451355542098069</v>
      </c>
    </row>
    <row r="15148" spans="1:5" x14ac:dyDescent="0.25">
      <c r="A15148" s="130">
        <v>80627.850906951702</v>
      </c>
      <c r="B15148" s="130">
        <v>-1.13352834522442</v>
      </c>
      <c r="C15148" s="130">
        <v>0.97208956605150298</v>
      </c>
      <c r="D15148" s="130"/>
      <c r="E15148" s="130">
        <v>-0.45137783093829598</v>
      </c>
    </row>
    <row r="15149" spans="1:5" x14ac:dyDescent="0.25">
      <c r="A15149" s="130">
        <v>80638.662631857806</v>
      </c>
      <c r="B15149" s="130">
        <v>1.0763297942384</v>
      </c>
      <c r="C15149" s="130">
        <v>0.97200762155810505</v>
      </c>
      <c r="D15149" s="130"/>
      <c r="E15149" s="130">
        <v>-0.45151171512649102</v>
      </c>
    </row>
    <row r="15150" spans="1:5" x14ac:dyDescent="0.25">
      <c r="A15150" s="130">
        <v>80638.995907111603</v>
      </c>
      <c r="B15150" s="130">
        <v>1.3942491598782201</v>
      </c>
      <c r="C15150" s="130">
        <v>0.97200510110546801</v>
      </c>
      <c r="D15150" s="130"/>
      <c r="E15150" s="130">
        <v>-0.45151584176965598</v>
      </c>
    </row>
    <row r="15151" spans="1:5" x14ac:dyDescent="0.25">
      <c r="A15151" s="130">
        <v>80671.521542717295</v>
      </c>
      <c r="B15151" s="130">
        <v>1.1706261876823101</v>
      </c>
      <c r="C15151" s="130">
        <v>0.97176070133597103</v>
      </c>
      <c r="D15151" s="130"/>
      <c r="E15151" s="130">
        <v>-0.45191846658117002</v>
      </c>
    </row>
    <row r="15152" spans="1:5" x14ac:dyDescent="0.25">
      <c r="A15152" s="130">
        <v>80675.910314069304</v>
      </c>
      <c r="B15152" s="130">
        <v>-0.28472501744419798</v>
      </c>
      <c r="C15152" s="130">
        <v>0.97172796271922002</v>
      </c>
      <c r="D15152" s="130"/>
      <c r="E15152" s="130">
        <v>-0.45197277710991302</v>
      </c>
    </row>
    <row r="15153" spans="1:5" x14ac:dyDescent="0.25">
      <c r="A15153" s="130">
        <v>80676.275721190599</v>
      </c>
      <c r="B15153" s="130">
        <v>-2.75158186491598E-2</v>
      </c>
      <c r="C15153" s="130">
        <v>0.97172523947025302</v>
      </c>
      <c r="D15153" s="130"/>
      <c r="E15153" s="130">
        <v>-0.45197729880098703</v>
      </c>
    </row>
    <row r="15154" spans="1:5" x14ac:dyDescent="0.25">
      <c r="A15154" s="130">
        <v>80688.3129128234</v>
      </c>
      <c r="B15154" s="130">
        <v>0.51374658082659097</v>
      </c>
      <c r="C15154" s="130">
        <v>0.971635749696379</v>
      </c>
      <c r="D15154" s="130"/>
      <c r="E15154" s="130">
        <v>-0.45212623635656402</v>
      </c>
    </row>
    <row r="15155" spans="1:5" x14ac:dyDescent="0.25">
      <c r="A15155" s="130">
        <v>80688.331910492299</v>
      </c>
      <c r="B15155" s="130">
        <v>0.695852770316852</v>
      </c>
      <c r="C15155" s="130">
        <v>0.97163560879516697</v>
      </c>
      <c r="D15155" s="130"/>
      <c r="E15155" s="130">
        <v>-0.45212647139332601</v>
      </c>
    </row>
    <row r="15156" spans="1:5" x14ac:dyDescent="0.25">
      <c r="A15156" s="130">
        <v>80690.864823105498</v>
      </c>
      <c r="B15156" s="130">
        <v>2.2842926695755899</v>
      </c>
      <c r="C15156" s="130">
        <v>0.97161683224696405</v>
      </c>
      <c r="D15156" s="130"/>
      <c r="E15156" s="130">
        <v>-0.45215780760341501</v>
      </c>
    </row>
    <row r="15157" spans="1:5" x14ac:dyDescent="0.25">
      <c r="A15157" s="130">
        <v>80704.598926247505</v>
      </c>
      <c r="B15157" s="130">
        <v>1.8559788487734701</v>
      </c>
      <c r="C15157" s="130">
        <v>0.97151534766018299</v>
      </c>
      <c r="D15157" s="130"/>
      <c r="E15157" s="130">
        <v>-0.45232769761373298</v>
      </c>
    </row>
    <row r="15158" spans="1:5" x14ac:dyDescent="0.25">
      <c r="A15158" s="130">
        <v>80705.179557270007</v>
      </c>
      <c r="B15158" s="130">
        <v>1.4258069773338999</v>
      </c>
      <c r="C15158" s="130">
        <v>0.97151106937382503</v>
      </c>
      <c r="D15158" s="130"/>
      <c r="E15158" s="130">
        <v>-0.452334879129551</v>
      </c>
    </row>
    <row r="15159" spans="1:5" x14ac:dyDescent="0.25">
      <c r="A15159" s="130">
        <v>80708.528813605793</v>
      </c>
      <c r="B15159" s="130">
        <v>1.83556664403499</v>
      </c>
      <c r="C15159" s="130">
        <v>0.97148641010543602</v>
      </c>
      <c r="D15159" s="130"/>
      <c r="E15159" s="130">
        <v>-0.45237630294521902</v>
      </c>
    </row>
    <row r="15160" spans="1:5" x14ac:dyDescent="0.25">
      <c r="A15160" s="130">
        <v>80713.346010784706</v>
      </c>
      <c r="B15160" s="130">
        <v>1.2031082794601999</v>
      </c>
      <c r="C15160" s="130">
        <v>0.97145100026841402</v>
      </c>
      <c r="D15160" s="130"/>
      <c r="E15160" s="130">
        <v>-0.45243587830765303</v>
      </c>
    </row>
    <row r="15161" spans="1:5" x14ac:dyDescent="0.25">
      <c r="A15161" s="130">
        <v>80715.931662580202</v>
      </c>
      <c r="B15161" s="130">
        <v>1.01671487822776</v>
      </c>
      <c r="C15161" s="130">
        <v>0.97143202174010701</v>
      </c>
      <c r="D15161" s="130"/>
      <c r="E15161" s="130">
        <v>-0.45246785368123499</v>
      </c>
    </row>
    <row r="15162" spans="1:5" x14ac:dyDescent="0.25">
      <c r="A15162" s="130">
        <v>80721.147937900096</v>
      </c>
      <c r="B15162" s="130">
        <v>1.8104619334620999</v>
      </c>
      <c r="C15162" s="130">
        <v>0.97139379375787605</v>
      </c>
      <c r="D15162" s="130"/>
      <c r="E15162" s="130">
        <v>-0.452532356394797</v>
      </c>
    </row>
    <row r="15163" spans="1:5" x14ac:dyDescent="0.25">
      <c r="A15163" s="130">
        <v>80723.898256771994</v>
      </c>
      <c r="B15163" s="130">
        <v>1.04942262662724</v>
      </c>
      <c r="C15163" s="130">
        <v>0.97137366960162996</v>
      </c>
      <c r="D15163" s="130"/>
      <c r="E15163" s="130">
        <v>-0.45256636366995701</v>
      </c>
    </row>
    <row r="15164" spans="1:5" x14ac:dyDescent="0.25">
      <c r="A15164" s="130">
        <v>80725.043008758104</v>
      </c>
      <c r="B15164" s="130">
        <v>0.28226097106687198</v>
      </c>
      <c r="C15164" s="130">
        <v>0.97136529989200604</v>
      </c>
      <c r="D15164" s="130"/>
      <c r="E15164" s="130">
        <v>-0.45258051789731701</v>
      </c>
    </row>
    <row r="15165" spans="1:5" x14ac:dyDescent="0.25">
      <c r="A15165" s="130">
        <v>80725.324688422406</v>
      </c>
      <c r="B15165" s="130">
        <v>-1.16112380892749</v>
      </c>
      <c r="C15165" s="130">
        <v>0.97136324100960603</v>
      </c>
      <c r="D15165" s="130"/>
      <c r="E15165" s="130">
        <v>-0.45258400066993099</v>
      </c>
    </row>
    <row r="15166" spans="1:5" x14ac:dyDescent="0.25">
      <c r="A15166" s="130">
        <v>80731.147603093894</v>
      </c>
      <c r="B15166" s="130">
        <v>1.0661359125846599</v>
      </c>
      <c r="C15166" s="130">
        <v>0.97132073109007899</v>
      </c>
      <c r="D15166" s="130"/>
      <c r="E15166" s="130">
        <v>-0.45265599330663497</v>
      </c>
    </row>
    <row r="15167" spans="1:5" x14ac:dyDescent="0.25">
      <c r="A15167" s="130">
        <v>80734.553691256806</v>
      </c>
      <c r="B15167" s="130">
        <v>1.30964097378852</v>
      </c>
      <c r="C15167" s="130">
        <v>0.97129591063765597</v>
      </c>
      <c r="D15167" s="130"/>
      <c r="E15167" s="130">
        <v>-0.45269810186077297</v>
      </c>
    </row>
    <row r="15168" spans="1:5" x14ac:dyDescent="0.25">
      <c r="A15168" s="130">
        <v>80740.888835673599</v>
      </c>
      <c r="B15168" s="130">
        <v>1.34789154338728</v>
      </c>
      <c r="C15168" s="130">
        <v>0.971249835179542</v>
      </c>
      <c r="D15168" s="130"/>
      <c r="E15168" s="130">
        <v>-0.45277641523359402</v>
      </c>
    </row>
    <row r="15169" spans="1:5" x14ac:dyDescent="0.25">
      <c r="A15169" s="130">
        <v>80750.132938395298</v>
      </c>
      <c r="B15169" s="130">
        <v>0.82325492812225198</v>
      </c>
      <c r="C15169" s="130">
        <v>0.97118281088066205</v>
      </c>
      <c r="D15169" s="130"/>
      <c r="E15169" s="130">
        <v>-0.45289067364250202</v>
      </c>
    </row>
    <row r="15170" spans="1:5" x14ac:dyDescent="0.25">
      <c r="A15170" s="130">
        <v>80751.638162900505</v>
      </c>
      <c r="B15170" s="130">
        <v>2.1572195058132499</v>
      </c>
      <c r="C15170" s="130">
        <v>0.971171920594043</v>
      </c>
      <c r="D15170" s="130"/>
      <c r="E15170" s="130">
        <v>-0.45290927677462101</v>
      </c>
    </row>
    <row r="15171" spans="1:5" x14ac:dyDescent="0.25">
      <c r="A15171" s="130">
        <v>80754.655493483006</v>
      </c>
      <c r="B15171" s="130">
        <v>1.8367368021153401</v>
      </c>
      <c r="C15171" s="130">
        <v>0.97115010988710504</v>
      </c>
      <c r="D15171" s="130"/>
      <c r="E15171" s="130">
        <v>-0.45294656669396</v>
      </c>
    </row>
    <row r="15172" spans="1:5" x14ac:dyDescent="0.25">
      <c r="A15172" s="130">
        <v>80759.7343961234</v>
      </c>
      <c r="B15172" s="130">
        <v>0.92802668378364495</v>
      </c>
      <c r="C15172" s="130">
        <v>0.97111345632743395</v>
      </c>
      <c r="D15172" s="130"/>
      <c r="E15172" s="130">
        <v>-0.45300933051438202</v>
      </c>
    </row>
    <row r="15173" spans="1:5" x14ac:dyDescent="0.25">
      <c r="A15173" s="130">
        <v>80779.395727247902</v>
      </c>
      <c r="B15173" s="130">
        <v>3.4689520855293301</v>
      </c>
      <c r="C15173" s="130">
        <v>0.970972262200541</v>
      </c>
      <c r="D15173" s="130"/>
      <c r="E15173" s="130">
        <v>-0.45325225073078801</v>
      </c>
    </row>
    <row r="15174" spans="1:5" x14ac:dyDescent="0.25">
      <c r="A15174" s="130">
        <v>80797.507017085401</v>
      </c>
      <c r="B15174" s="130">
        <v>-0.19631315621273501</v>
      </c>
      <c r="C15174" s="130">
        <v>0.97084317775419404</v>
      </c>
      <c r="D15174" s="130"/>
      <c r="E15174" s="130">
        <v>-0.45347595012643299</v>
      </c>
    </row>
    <row r="15175" spans="1:5" x14ac:dyDescent="0.25">
      <c r="A15175" s="130">
        <v>80800.121583807602</v>
      </c>
      <c r="B15175" s="130">
        <v>0.68641068385912896</v>
      </c>
      <c r="C15175" s="130">
        <v>0.97082462019260496</v>
      </c>
      <c r="D15175" s="130"/>
      <c r="E15175" s="130">
        <v>-0.45350823811604002</v>
      </c>
    </row>
    <row r="15176" spans="1:5" x14ac:dyDescent="0.25">
      <c r="A15176" s="130">
        <v>80803.642034478893</v>
      </c>
      <c r="B15176" s="130">
        <v>1.3816769787633201</v>
      </c>
      <c r="C15176" s="130">
        <v>0.97079966359617997</v>
      </c>
      <c r="D15176" s="130"/>
      <c r="E15176" s="130">
        <v>-0.45355171091526902</v>
      </c>
    </row>
    <row r="15177" spans="1:5" x14ac:dyDescent="0.25">
      <c r="A15177" s="130">
        <v>80816.888170277001</v>
      </c>
      <c r="B15177" s="130">
        <v>0.73207482813566505</v>
      </c>
      <c r="C15177" s="130">
        <v>0.97070607652696095</v>
      </c>
      <c r="D15177" s="130"/>
      <c r="E15177" s="130">
        <v>-0.453715260196345</v>
      </c>
    </row>
    <row r="15178" spans="1:5" x14ac:dyDescent="0.25">
      <c r="A15178" s="130">
        <v>80823.966893551595</v>
      </c>
      <c r="B15178" s="130">
        <v>2.0317174784202399</v>
      </c>
      <c r="C15178" s="130">
        <v>0.97065626746318101</v>
      </c>
      <c r="D15178" s="130"/>
      <c r="E15178" s="130">
        <v>-0.45380264618501798</v>
      </c>
    </row>
    <row r="15179" spans="1:5" x14ac:dyDescent="0.25">
      <c r="A15179" s="130">
        <v>80827.240078897303</v>
      </c>
      <c r="B15179" s="130">
        <v>1.3843401427966899</v>
      </c>
      <c r="C15179" s="130">
        <v>0.97063328375808</v>
      </c>
      <c r="D15179" s="130"/>
      <c r="E15179" s="130">
        <v>-0.45384304982888302</v>
      </c>
    </row>
    <row r="15180" spans="1:5" x14ac:dyDescent="0.25">
      <c r="A15180" s="130">
        <v>80827.905461301401</v>
      </c>
      <c r="B15180" s="130">
        <v>-0.89928872193670895</v>
      </c>
      <c r="C15180" s="130">
        <v>0.97062861526566302</v>
      </c>
      <c r="D15180" s="130"/>
      <c r="E15180" s="130">
        <v>-0.45385126293059402</v>
      </c>
    </row>
    <row r="15181" spans="1:5" x14ac:dyDescent="0.25">
      <c r="A15181" s="130">
        <v>80840.184736548501</v>
      </c>
      <c r="B15181" s="130">
        <v>-0.127215085734766</v>
      </c>
      <c r="C15181" s="130">
        <v>0.970542684854661</v>
      </c>
      <c r="D15181" s="130"/>
      <c r="E15181" s="130">
        <v>-0.45400281521274999</v>
      </c>
    </row>
    <row r="15182" spans="1:5" x14ac:dyDescent="0.25">
      <c r="A15182" s="130">
        <v>80845.775312246304</v>
      </c>
      <c r="B15182" s="130">
        <v>0.85425024706862196</v>
      </c>
      <c r="C15182" s="130">
        <v>0.97050370260812502</v>
      </c>
      <c r="D15182" s="130"/>
      <c r="E15182" s="130">
        <v>-0.45407180465182201</v>
      </c>
    </row>
    <row r="15183" spans="1:5" x14ac:dyDescent="0.25">
      <c r="A15183" s="130">
        <v>80848.940335633306</v>
      </c>
      <c r="B15183" s="130">
        <v>0.36706722931039198</v>
      </c>
      <c r="C15183" s="130">
        <v>0.97048167230684201</v>
      </c>
      <c r="D15183" s="130"/>
      <c r="E15183" s="130">
        <v>-0.45411085921928002</v>
      </c>
    </row>
    <row r="15184" spans="1:5" x14ac:dyDescent="0.25">
      <c r="A15184" s="130">
        <v>80852.1855627123</v>
      </c>
      <c r="B15184" s="130">
        <v>1.49918552727895</v>
      </c>
      <c r="C15184" s="130">
        <v>0.97045911293808396</v>
      </c>
      <c r="D15184" s="130"/>
      <c r="E15184" s="130">
        <v>-0.45415090135063302</v>
      </c>
    </row>
    <row r="15185" spans="1:5" x14ac:dyDescent="0.25">
      <c r="A15185" s="130">
        <v>80853.8358662971</v>
      </c>
      <c r="B15185" s="130">
        <v>-3.4791913082032902E-2</v>
      </c>
      <c r="C15185" s="130">
        <v>0.97044765209473105</v>
      </c>
      <c r="D15185" s="130"/>
      <c r="E15185" s="130">
        <v>-0.45417126326089002</v>
      </c>
    </row>
    <row r="15186" spans="1:5" x14ac:dyDescent="0.25">
      <c r="A15186" s="130">
        <v>80863.999583363693</v>
      </c>
      <c r="B15186" s="130">
        <v>0.920113227091646</v>
      </c>
      <c r="C15186" s="130">
        <v>0.97037723640977203</v>
      </c>
      <c r="D15186" s="130"/>
      <c r="E15186" s="130">
        <v>-0.45429665393225399</v>
      </c>
    </row>
    <row r="15187" spans="1:5" x14ac:dyDescent="0.25">
      <c r="A15187" s="130">
        <v>80864.744038607198</v>
      </c>
      <c r="B15187" s="130">
        <v>1.97924286046482</v>
      </c>
      <c r="C15187" s="130">
        <v>0.97037209007700398</v>
      </c>
      <c r="D15187" s="130"/>
      <c r="E15187" s="130">
        <v>-0.45430583752200299</v>
      </c>
    </row>
    <row r="15188" spans="1:5" x14ac:dyDescent="0.25">
      <c r="A15188" s="130">
        <v>80897.031454142299</v>
      </c>
      <c r="B15188" s="130">
        <v>0.87052267033151898</v>
      </c>
      <c r="C15188" s="130">
        <v>0.97015037695962603</v>
      </c>
      <c r="D15188" s="130"/>
      <c r="E15188" s="130">
        <v>-0.45470402710914798</v>
      </c>
    </row>
    <row r="15189" spans="1:5" x14ac:dyDescent="0.25">
      <c r="A15189" s="130">
        <v>80918.1678790226</v>
      </c>
      <c r="B15189" s="130">
        <v>0.72072044171467298</v>
      </c>
      <c r="C15189" s="130">
        <v>0.97000680171687503</v>
      </c>
      <c r="D15189" s="130"/>
      <c r="E15189" s="130">
        <v>-0.454964581741018</v>
      </c>
    </row>
    <row r="15190" spans="1:5" x14ac:dyDescent="0.25">
      <c r="A15190" s="130">
        <v>80923.400003376504</v>
      </c>
      <c r="B15190" s="130">
        <v>2.5258180904992802</v>
      </c>
      <c r="C15190" s="130">
        <v>0.96997145126330298</v>
      </c>
      <c r="D15190" s="130"/>
      <c r="E15190" s="130">
        <v>-0.45502906575141799</v>
      </c>
    </row>
    <row r="15191" spans="1:5" x14ac:dyDescent="0.25">
      <c r="A15191" s="130">
        <v>80934.695439600298</v>
      </c>
      <c r="B15191" s="130">
        <v>-0.39713231997542398</v>
      </c>
      <c r="C15191" s="130">
        <v>0.96989539105177502</v>
      </c>
      <c r="D15191" s="130"/>
      <c r="E15191" s="130">
        <v>-0.45516825913439202</v>
      </c>
    </row>
    <row r="15192" spans="1:5" x14ac:dyDescent="0.25">
      <c r="A15192" s="130">
        <v>80938.830089626907</v>
      </c>
      <c r="B15192" s="130">
        <v>0.53761769577451701</v>
      </c>
      <c r="C15192" s="130">
        <v>0.96986763701659595</v>
      </c>
      <c r="D15192" s="130"/>
      <c r="E15192" s="130">
        <v>-0.45521920393305298</v>
      </c>
    </row>
    <row r="15193" spans="1:5" x14ac:dyDescent="0.25">
      <c r="A15193" s="130">
        <v>80943.0348715367</v>
      </c>
      <c r="B15193" s="130">
        <v>1.37054357783966</v>
      </c>
      <c r="C15193" s="130">
        <v>0.96983946022664502</v>
      </c>
      <c r="D15193" s="130"/>
      <c r="E15193" s="130">
        <v>-0.45527100934606102</v>
      </c>
    </row>
    <row r="15194" spans="1:5" x14ac:dyDescent="0.25">
      <c r="A15194" s="130">
        <v>80943.2504247506</v>
      </c>
      <c r="B15194" s="130">
        <v>0.90861670520612203</v>
      </c>
      <c r="C15194" s="130">
        <v>0.96983801708003303</v>
      </c>
      <c r="D15194" s="130"/>
      <c r="E15194" s="130">
        <v>-0.45527366499444599</v>
      </c>
    </row>
    <row r="15195" spans="1:5" x14ac:dyDescent="0.25">
      <c r="A15195" s="130">
        <v>80952.068514105194</v>
      </c>
      <c r="B15195" s="130">
        <v>1.58486165727421</v>
      </c>
      <c r="C15195" s="130">
        <v>0.96977908808449698</v>
      </c>
      <c r="D15195" s="130"/>
      <c r="E15195" s="130">
        <v>-0.45538229722770601</v>
      </c>
    </row>
    <row r="15196" spans="1:5" x14ac:dyDescent="0.25">
      <c r="A15196" s="130">
        <v>80952.391166186804</v>
      </c>
      <c r="B15196" s="130">
        <v>1.0327289276066201</v>
      </c>
      <c r="C15196" s="130">
        <v>0.969776935910872</v>
      </c>
      <c r="D15196" s="130"/>
      <c r="E15196" s="130">
        <v>-0.455386271763913</v>
      </c>
    </row>
    <row r="15197" spans="1:5" x14ac:dyDescent="0.25">
      <c r="A15197" s="130">
        <v>80957.7915152278</v>
      </c>
      <c r="B15197" s="130">
        <v>5.5865905718337698</v>
      </c>
      <c r="C15197" s="130">
        <v>0.96974095630760704</v>
      </c>
      <c r="D15197" s="130"/>
      <c r="E15197" s="130">
        <v>-0.45545279197972399</v>
      </c>
    </row>
    <row r="15198" spans="1:5" x14ac:dyDescent="0.25">
      <c r="A15198" s="130">
        <v>80959.7321852202</v>
      </c>
      <c r="B15198" s="130">
        <v>-2.3503771876064699</v>
      </c>
      <c r="C15198" s="130">
        <v>0.96972804608219099</v>
      </c>
      <c r="D15198" s="130"/>
      <c r="E15198" s="130">
        <v>-0.45547669526786699</v>
      </c>
    </row>
    <row r="15199" spans="1:5" x14ac:dyDescent="0.25">
      <c r="A15199" s="130">
        <v>80966.685925963306</v>
      </c>
      <c r="B15199" s="130">
        <v>0.13204335776611001</v>
      </c>
      <c r="C15199" s="130">
        <v>0.96968187076218404</v>
      </c>
      <c r="D15199" s="130"/>
      <c r="E15199" s="130">
        <v>-0.45556233851593397</v>
      </c>
    </row>
    <row r="15200" spans="1:5" x14ac:dyDescent="0.25">
      <c r="A15200" s="130">
        <v>80966.944898471498</v>
      </c>
      <c r="B15200" s="130">
        <v>0.341871840516905</v>
      </c>
      <c r="C15200" s="130">
        <v>0.96968015363145299</v>
      </c>
      <c r="D15200" s="130"/>
      <c r="E15200" s="130">
        <v>-0.45556552787125398</v>
      </c>
    </row>
    <row r="15201" spans="1:5" x14ac:dyDescent="0.25">
      <c r="A15201" s="130">
        <v>80998.213292935106</v>
      </c>
      <c r="B15201" s="130">
        <v>0.78123221911112795</v>
      </c>
      <c r="C15201" s="130">
        <v>0.96947416215904103</v>
      </c>
      <c r="D15201" s="130"/>
      <c r="E15201" s="130">
        <v>-0.45595051301858303</v>
      </c>
    </row>
    <row r="15202" spans="1:5" x14ac:dyDescent="0.25">
      <c r="A15202" s="130">
        <v>81000.864695013996</v>
      </c>
      <c r="B15202" s="130">
        <v>0.66261683361887902</v>
      </c>
      <c r="C15202" s="130">
        <v>0.96945681654508897</v>
      </c>
      <c r="D15202" s="130"/>
      <c r="E15202" s="130">
        <v>-0.455983148862179</v>
      </c>
    </row>
    <row r="15203" spans="1:5" x14ac:dyDescent="0.25">
      <c r="A15203" s="130">
        <v>81016.461311867402</v>
      </c>
      <c r="B15203" s="130">
        <v>1.64166754086628</v>
      </c>
      <c r="C15203" s="130">
        <v>0.96935516510961806</v>
      </c>
      <c r="D15203" s="130"/>
      <c r="E15203" s="130">
        <v>-0.45617509777788601</v>
      </c>
    </row>
    <row r="15204" spans="1:5" x14ac:dyDescent="0.25">
      <c r="A15204" s="130">
        <v>81024.369640664794</v>
      </c>
      <c r="B15204" s="130">
        <v>0.64543285766163205</v>
      </c>
      <c r="C15204" s="130">
        <v>0.96930387151092101</v>
      </c>
      <c r="D15204" s="130"/>
      <c r="E15204" s="130">
        <v>-0.45627240781048101</v>
      </c>
    </row>
    <row r="15205" spans="1:5" x14ac:dyDescent="0.25">
      <c r="A15205" s="130">
        <v>81049.676829362899</v>
      </c>
      <c r="B15205" s="130">
        <v>1.3898138144127701</v>
      </c>
      <c r="C15205" s="130">
        <v>0.96914085012074402</v>
      </c>
      <c r="D15205" s="130"/>
      <c r="E15205" s="130">
        <v>-0.456583723211061</v>
      </c>
    </row>
    <row r="15206" spans="1:5" x14ac:dyDescent="0.25">
      <c r="A15206" s="130">
        <v>81057.478528499807</v>
      </c>
      <c r="B15206" s="130">
        <v>1.11681777656591</v>
      </c>
      <c r="C15206" s="130">
        <v>0.96909093720513495</v>
      </c>
      <c r="D15206" s="130"/>
      <c r="E15206" s="130">
        <v>-0.45667966995069398</v>
      </c>
    </row>
    <row r="15207" spans="1:5" x14ac:dyDescent="0.25">
      <c r="A15207" s="130">
        <v>81062.503441102803</v>
      </c>
      <c r="B15207" s="130">
        <v>-0.670869281856734</v>
      </c>
      <c r="C15207" s="130">
        <v>0.96905887468257002</v>
      </c>
      <c r="D15207" s="130"/>
      <c r="E15207" s="130">
        <v>-0.45674146088710699</v>
      </c>
    </row>
    <row r="15208" spans="1:5" x14ac:dyDescent="0.25">
      <c r="A15208" s="130">
        <v>81063.199972049595</v>
      </c>
      <c r="B15208" s="130">
        <v>0.339000550667312</v>
      </c>
      <c r="C15208" s="130">
        <v>0.969054435589355</v>
      </c>
      <c r="D15208" s="130"/>
      <c r="E15208" s="130">
        <v>-0.45675002567721501</v>
      </c>
    </row>
    <row r="15209" spans="1:5" x14ac:dyDescent="0.25">
      <c r="A15209" s="130">
        <v>81066.547595965807</v>
      </c>
      <c r="B15209" s="130">
        <v>1.3870937155172001</v>
      </c>
      <c r="C15209" s="130">
        <v>0.96903311858355201</v>
      </c>
      <c r="D15209" s="130"/>
      <c r="E15209" s="130">
        <v>-0.45679118790461198</v>
      </c>
    </row>
    <row r="15210" spans="1:5" x14ac:dyDescent="0.25">
      <c r="A15210" s="130">
        <v>81067.078532581596</v>
      </c>
      <c r="B15210" s="130">
        <v>0.84763103147007501</v>
      </c>
      <c r="C15210" s="130">
        <v>0.96902974040425305</v>
      </c>
      <c r="D15210" s="130"/>
      <c r="E15210" s="130">
        <v>-0.45679771607318498</v>
      </c>
    </row>
    <row r="15211" spans="1:5" x14ac:dyDescent="0.25">
      <c r="A15211" s="130">
        <v>81068.443293288903</v>
      </c>
      <c r="B15211" s="130">
        <v>0.15641419377367999</v>
      </c>
      <c r="C15211" s="130">
        <v>0.96902106028525303</v>
      </c>
      <c r="D15211" s="130"/>
      <c r="E15211" s="130">
        <v>-0.45681449632929799</v>
      </c>
    </row>
    <row r="15212" spans="1:5" x14ac:dyDescent="0.25">
      <c r="A15212" s="130">
        <v>81073.649254486401</v>
      </c>
      <c r="B15212" s="130">
        <v>0.89125331741748404</v>
      </c>
      <c r="C15212" s="130">
        <v>0.96898799457975204</v>
      </c>
      <c r="D15212" s="130"/>
      <c r="E15212" s="130">
        <v>-0.45687850224306797</v>
      </c>
    </row>
    <row r="15213" spans="1:5" x14ac:dyDescent="0.25">
      <c r="A15213" s="130">
        <v>81076.170643060803</v>
      </c>
      <c r="B15213" s="130">
        <v>1.25727428351381</v>
      </c>
      <c r="C15213" s="130">
        <v>0.968972005640239</v>
      </c>
      <c r="D15213" s="130"/>
      <c r="E15213" s="130">
        <v>-0.456909500125944</v>
      </c>
    </row>
    <row r="15214" spans="1:5" x14ac:dyDescent="0.25">
      <c r="A15214" s="130">
        <v>81085.385646427094</v>
      </c>
      <c r="B15214" s="130">
        <v>0.83072531942094396</v>
      </c>
      <c r="C15214" s="130">
        <v>0.96891371264449999</v>
      </c>
      <c r="D15214" s="130"/>
      <c r="E15214" s="130">
        <v>-0.45702277846766698</v>
      </c>
    </row>
    <row r="15215" spans="1:5" x14ac:dyDescent="0.25">
      <c r="A15215" s="130">
        <v>81093.798126690293</v>
      </c>
      <c r="B15215" s="130">
        <v>1.6112277089706399</v>
      </c>
      <c r="C15215" s="130">
        <v>0.96886069107154404</v>
      </c>
      <c r="D15215" s="130"/>
      <c r="E15215" s="130">
        <v>-0.45712617693482899</v>
      </c>
    </row>
    <row r="15216" spans="1:5" x14ac:dyDescent="0.25">
      <c r="A15216" s="130">
        <v>81095.566429942701</v>
      </c>
      <c r="B15216" s="130">
        <v>0.48738134241972397</v>
      </c>
      <c r="C15216" s="130">
        <v>0.96884956953714096</v>
      </c>
      <c r="D15216" s="130"/>
      <c r="E15216" s="130">
        <v>-0.45714790951955803</v>
      </c>
    </row>
    <row r="15217" spans="1:5" x14ac:dyDescent="0.25">
      <c r="A15217" s="130">
        <v>81104.976075214494</v>
      </c>
      <c r="B15217" s="130">
        <v>-9.5393946096911097E-2</v>
      </c>
      <c r="C15217" s="130">
        <v>0.968790526303281</v>
      </c>
      <c r="D15217" s="130"/>
      <c r="E15217" s="130">
        <v>-0.457263544448618</v>
      </c>
    </row>
    <row r="15218" spans="1:5" x14ac:dyDescent="0.25">
      <c r="A15218" s="130">
        <v>81110.212081575097</v>
      </c>
      <c r="B15218" s="130">
        <v>1.10440145815627</v>
      </c>
      <c r="C15218" s="130">
        <v>0.96875777181227296</v>
      </c>
      <c r="D15218" s="130"/>
      <c r="E15218" s="130">
        <v>-0.45732788208136699</v>
      </c>
    </row>
    <row r="15219" spans="1:5" x14ac:dyDescent="0.25">
      <c r="A15219" s="130">
        <v>81112.552459407903</v>
      </c>
      <c r="B15219" s="130">
        <v>0.729597286928785</v>
      </c>
      <c r="C15219" s="130">
        <v>0.96874315441157099</v>
      </c>
      <c r="D15219" s="130"/>
      <c r="E15219" s="130">
        <v>-0.45735663782374802</v>
      </c>
    </row>
    <row r="15220" spans="1:5" x14ac:dyDescent="0.25">
      <c r="A15220" s="130">
        <v>81117.508708305802</v>
      </c>
      <c r="B15220" s="130">
        <v>0.434315139349017</v>
      </c>
      <c r="C15220" s="130">
        <v>0.96871224605580897</v>
      </c>
      <c r="D15220" s="130"/>
      <c r="E15220" s="130">
        <v>-0.457417530686823</v>
      </c>
    </row>
    <row r="15221" spans="1:5" x14ac:dyDescent="0.25">
      <c r="A15221" s="130">
        <v>81119.175856759</v>
      </c>
      <c r="B15221" s="130">
        <v>0.92397584781258602</v>
      </c>
      <c r="C15221" s="130">
        <v>0.96870186368915601</v>
      </c>
      <c r="D15221" s="130"/>
      <c r="E15221" s="130">
        <v>-0.45743801231986497</v>
      </c>
    </row>
    <row r="15222" spans="1:5" x14ac:dyDescent="0.25">
      <c r="A15222" s="130">
        <v>81119.435101041396</v>
      </c>
      <c r="B15222" s="130">
        <v>1.48166631944993</v>
      </c>
      <c r="C15222" s="130">
        <v>0.96870024986384295</v>
      </c>
      <c r="D15222" s="130"/>
      <c r="E15222" s="130">
        <v>-0.45744119719794801</v>
      </c>
    </row>
    <row r="15223" spans="1:5" x14ac:dyDescent="0.25">
      <c r="A15223" s="130">
        <v>81119.714221340604</v>
      </c>
      <c r="B15223" s="130">
        <v>0.21336778397271799</v>
      </c>
      <c r="C15223" s="130">
        <v>0.96869851250344197</v>
      </c>
      <c r="D15223" s="130"/>
      <c r="E15223" s="130">
        <v>-0.45744462624291099</v>
      </c>
    </row>
    <row r="15224" spans="1:5" x14ac:dyDescent="0.25">
      <c r="A15224" s="130">
        <v>81123.039787625996</v>
      </c>
      <c r="B15224" s="130">
        <v>1.8048130680129</v>
      </c>
      <c r="C15224" s="130">
        <v>0.968677828382141</v>
      </c>
      <c r="D15224" s="130"/>
      <c r="E15224" s="130">
        <v>-0.45748548026937602</v>
      </c>
    </row>
    <row r="15225" spans="1:5" x14ac:dyDescent="0.25">
      <c r="A15225" s="130">
        <v>81123.590435842198</v>
      </c>
      <c r="B15225" s="130">
        <v>0.236079523554067</v>
      </c>
      <c r="C15225" s="130">
        <v>0.96867440627258605</v>
      </c>
      <c r="D15225" s="130"/>
      <c r="E15225" s="130">
        <v>-0.45749224468140798</v>
      </c>
    </row>
    <row r="15226" spans="1:5" x14ac:dyDescent="0.25">
      <c r="A15226" s="130">
        <v>81135.912551492904</v>
      </c>
      <c r="B15226" s="130">
        <v>1.20905760562049</v>
      </c>
      <c r="C15226" s="130">
        <v>0.96859803386846499</v>
      </c>
      <c r="D15226" s="130"/>
      <c r="E15226" s="130">
        <v>-0.45764359958150302</v>
      </c>
    </row>
    <row r="15227" spans="1:5" x14ac:dyDescent="0.25">
      <c r="A15227" s="130">
        <v>81142.632451725804</v>
      </c>
      <c r="B15227" s="130">
        <v>1.9370242943328699</v>
      </c>
      <c r="C15227" s="130">
        <v>0.96855654963512705</v>
      </c>
      <c r="D15227" s="130"/>
      <c r="E15227" s="130">
        <v>-0.45772612886591602</v>
      </c>
    </row>
    <row r="15228" spans="1:5" x14ac:dyDescent="0.25">
      <c r="A15228" s="130">
        <v>81161.807357723301</v>
      </c>
      <c r="B15228" s="130">
        <v>1.1230055282384701</v>
      </c>
      <c r="C15228" s="130">
        <v>0.96843881685660305</v>
      </c>
      <c r="D15228" s="130"/>
      <c r="E15228" s="130">
        <v>-0.45796157356989597</v>
      </c>
    </row>
    <row r="15229" spans="1:5" x14ac:dyDescent="0.25">
      <c r="A15229" s="130">
        <v>81163.573278085198</v>
      </c>
      <c r="B15229" s="130">
        <v>2.57822866576163E-3</v>
      </c>
      <c r="C15229" s="130">
        <v>0.96842802177929899</v>
      </c>
      <c r="D15229" s="130"/>
      <c r="E15229" s="130">
        <v>-0.45798325332756501</v>
      </c>
    </row>
    <row r="15230" spans="1:5" x14ac:dyDescent="0.25">
      <c r="A15230" s="130">
        <v>81188.993920515597</v>
      </c>
      <c r="B15230" s="130">
        <v>0.75751518865203604</v>
      </c>
      <c r="C15230" s="130">
        <v>0.96827351021589902</v>
      </c>
      <c r="D15230" s="130"/>
      <c r="E15230" s="130">
        <v>-0.45829526872002002</v>
      </c>
    </row>
    <row r="15231" spans="1:5" x14ac:dyDescent="0.25">
      <c r="A15231" s="130">
        <v>81195.832202080899</v>
      </c>
      <c r="B15231" s="130">
        <v>2.1076963886264002</v>
      </c>
      <c r="C15231" s="130">
        <v>0.96823222732839997</v>
      </c>
      <c r="D15231" s="130"/>
      <c r="E15231" s="130">
        <v>-0.45837918095317098</v>
      </c>
    </row>
    <row r="15232" spans="1:5" x14ac:dyDescent="0.25">
      <c r="A15232" s="130">
        <v>81218.977867006295</v>
      </c>
      <c r="B15232" s="130">
        <v>0.81034240397861401</v>
      </c>
      <c r="C15232" s="130">
        <v>0.96809337707052301</v>
      </c>
      <c r="D15232" s="130"/>
      <c r="E15232" s="130">
        <v>-0.45866313286615301</v>
      </c>
    </row>
    <row r="15233" spans="1:5" x14ac:dyDescent="0.25">
      <c r="A15233" s="130">
        <v>81254.566503077396</v>
      </c>
      <c r="B15233" s="130">
        <v>0.70072331814032796</v>
      </c>
      <c r="C15233" s="130">
        <v>0.96788251704029005</v>
      </c>
      <c r="D15233" s="130"/>
      <c r="E15233" s="130">
        <v>-0.45909953295838701</v>
      </c>
    </row>
    <row r="15234" spans="1:5" x14ac:dyDescent="0.25">
      <c r="A15234" s="130">
        <v>81258.375013657394</v>
      </c>
      <c r="B15234" s="130">
        <v>1.7229101603335699</v>
      </c>
      <c r="C15234" s="130">
        <v>0.96786013987229802</v>
      </c>
      <c r="D15234" s="130"/>
      <c r="E15234" s="130">
        <v>-0.45914621971112701</v>
      </c>
    </row>
    <row r="15235" spans="1:5" x14ac:dyDescent="0.25">
      <c r="A15235" s="130">
        <v>81283.054964956798</v>
      </c>
      <c r="B15235" s="130">
        <v>2.1106958037872898</v>
      </c>
      <c r="C15235" s="130">
        <v>0.96771600621387499</v>
      </c>
      <c r="D15235" s="130"/>
      <c r="E15235" s="130">
        <v>-0.45944869186729398</v>
      </c>
    </row>
    <row r="15236" spans="1:5" x14ac:dyDescent="0.25">
      <c r="A15236" s="130">
        <v>81284.890747197103</v>
      </c>
      <c r="B15236" s="130">
        <v>-0.37363376140412402</v>
      </c>
      <c r="C15236" s="130">
        <v>0.96770534544002096</v>
      </c>
      <c r="D15236" s="130"/>
      <c r="E15236" s="130">
        <v>-0.45947118612677301</v>
      </c>
    </row>
    <row r="15237" spans="1:5" x14ac:dyDescent="0.25">
      <c r="A15237" s="130">
        <v>81287.949512558494</v>
      </c>
      <c r="B15237" s="130">
        <v>1.6886932859533099</v>
      </c>
      <c r="C15237" s="130">
        <v>0.96768760106582996</v>
      </c>
      <c r="D15237" s="130"/>
      <c r="E15237" s="130">
        <v>-0.45950866443675897</v>
      </c>
    </row>
    <row r="15238" spans="1:5" x14ac:dyDescent="0.25">
      <c r="A15238" s="130">
        <v>81293.075292001304</v>
      </c>
      <c r="B15238" s="130">
        <v>0.24648250003618299</v>
      </c>
      <c r="C15238" s="130">
        <v>0.96765791746413099</v>
      </c>
      <c r="D15238" s="130"/>
      <c r="E15238" s="130">
        <v>-0.45957146533174698</v>
      </c>
    </row>
    <row r="15239" spans="1:5" x14ac:dyDescent="0.25">
      <c r="A15239" s="130">
        <v>81297.093205183395</v>
      </c>
      <c r="B15239" s="130">
        <v>2.7550419113636599</v>
      </c>
      <c r="C15239" s="130">
        <v>0.96763469490526999</v>
      </c>
      <c r="D15239" s="130"/>
      <c r="E15239" s="130">
        <v>-0.45962068914900001</v>
      </c>
    </row>
    <row r="15240" spans="1:5" x14ac:dyDescent="0.25">
      <c r="A15240" s="130">
        <v>81313.295759215602</v>
      </c>
      <c r="B15240" s="130">
        <v>0.22248040142727199</v>
      </c>
      <c r="C15240" s="130">
        <v>0.96754145139448899</v>
      </c>
      <c r="D15240" s="130"/>
      <c r="E15240" s="130">
        <v>-0.45981915661952899</v>
      </c>
    </row>
    <row r="15241" spans="1:5" x14ac:dyDescent="0.25">
      <c r="A15241" s="130">
        <v>81318.923580746297</v>
      </c>
      <c r="B15241" s="130">
        <v>3.6910497730113803E-2</v>
      </c>
      <c r="C15241" s="130">
        <v>0.96750921487470998</v>
      </c>
      <c r="D15241" s="130"/>
      <c r="E15241" s="130">
        <v>-0.45988808084034799</v>
      </c>
    </row>
    <row r="15242" spans="1:5" x14ac:dyDescent="0.25">
      <c r="A15242" s="130">
        <v>81319.679903497003</v>
      </c>
      <c r="B15242" s="130">
        <v>0.81317970090315495</v>
      </c>
      <c r="C15242" s="130">
        <v>0.96750488852397798</v>
      </c>
      <c r="D15242" s="130"/>
      <c r="E15242" s="130">
        <v>-0.459897343101006</v>
      </c>
    </row>
    <row r="15243" spans="1:5" x14ac:dyDescent="0.25">
      <c r="A15243" s="130">
        <v>81332.761776497995</v>
      </c>
      <c r="B15243" s="130">
        <v>1.28800305993209</v>
      </c>
      <c r="C15243" s="130">
        <v>0.96743027830170203</v>
      </c>
      <c r="D15243" s="130"/>
      <c r="E15243" s="130">
        <v>-0.46005753211457301</v>
      </c>
    </row>
    <row r="15244" spans="1:5" x14ac:dyDescent="0.25">
      <c r="A15244" s="130">
        <v>81332.764317495705</v>
      </c>
      <c r="B15244" s="130">
        <v>1.0872676823279599</v>
      </c>
      <c r="C15244" s="130">
        <v>0.96743026385013897</v>
      </c>
      <c r="D15244" s="130"/>
      <c r="E15244" s="130">
        <v>-0.46005756322619201</v>
      </c>
    </row>
    <row r="15245" spans="1:5" x14ac:dyDescent="0.25">
      <c r="A15245" s="130">
        <v>81333.823767462207</v>
      </c>
      <c r="B15245" s="130">
        <v>1.35061014322553</v>
      </c>
      <c r="C15245" s="130">
        <v>0.96742423975040004</v>
      </c>
      <c r="D15245" s="130"/>
      <c r="E15245" s="130">
        <v>-0.460070534875201</v>
      </c>
    </row>
    <row r="15246" spans="1:5" x14ac:dyDescent="0.25">
      <c r="A15246" s="130">
        <v>81353.191127269194</v>
      </c>
      <c r="B15246" s="130">
        <v>0.96445941752250097</v>
      </c>
      <c r="C15246" s="130">
        <v>0.96731459686361099</v>
      </c>
      <c r="D15246" s="130"/>
      <c r="E15246" s="130">
        <v>-0.46030762629679201</v>
      </c>
    </row>
    <row r="15247" spans="1:5" x14ac:dyDescent="0.25">
      <c r="A15247" s="130">
        <v>81388.477049436493</v>
      </c>
      <c r="B15247" s="130">
        <v>1.01892441428084</v>
      </c>
      <c r="C15247" s="130">
        <v>0.96711716729380304</v>
      </c>
      <c r="D15247" s="130"/>
      <c r="E15247" s="130">
        <v>-0.46073940555278398</v>
      </c>
    </row>
    <row r="15248" spans="1:5" x14ac:dyDescent="0.25">
      <c r="A15248" s="130">
        <v>81389.586824507802</v>
      </c>
      <c r="B15248" s="130">
        <v>3.7596903300759901</v>
      </c>
      <c r="C15248" s="130">
        <v>0.96711100650210602</v>
      </c>
      <c r="D15248" s="130"/>
      <c r="E15248" s="130">
        <v>-0.46075298156477701</v>
      </c>
    </row>
    <row r="15249" spans="1:5" x14ac:dyDescent="0.25">
      <c r="A15249" s="130">
        <v>81395.370783250095</v>
      </c>
      <c r="B15249" s="130">
        <v>0.53523484191213599</v>
      </c>
      <c r="C15249" s="130">
        <v>0.96707894522015603</v>
      </c>
      <c r="D15249" s="130"/>
      <c r="E15249" s="130">
        <v>-0.46082373363645301</v>
      </c>
    </row>
    <row r="15250" spans="1:5" x14ac:dyDescent="0.25">
      <c r="A15250" s="130">
        <v>81410.433582448095</v>
      </c>
      <c r="B15250" s="130">
        <v>0.58509935473807195</v>
      </c>
      <c r="C15250" s="130">
        <v>0.96699582494023795</v>
      </c>
      <c r="D15250" s="130"/>
      <c r="E15250" s="130">
        <v>-0.46100795896275498</v>
      </c>
    </row>
    <row r="15251" spans="1:5" x14ac:dyDescent="0.25">
      <c r="A15251" s="130">
        <v>81417.670509292599</v>
      </c>
      <c r="B15251" s="130">
        <v>0.872193333407978</v>
      </c>
      <c r="C15251" s="130">
        <v>0.96695608187106996</v>
      </c>
      <c r="D15251" s="130"/>
      <c r="E15251" s="130">
        <v>-0.461096454765275</v>
      </c>
    </row>
    <row r="15252" spans="1:5" x14ac:dyDescent="0.25">
      <c r="A15252" s="130">
        <v>81427.476125597095</v>
      </c>
      <c r="B15252" s="130">
        <v>1.4960979025794501</v>
      </c>
      <c r="C15252" s="130">
        <v>0.96690243055337199</v>
      </c>
      <c r="D15252" s="130"/>
      <c r="E15252" s="130">
        <v>-0.461216345606694</v>
      </c>
    </row>
    <row r="15253" spans="1:5" x14ac:dyDescent="0.25">
      <c r="A15253" s="130">
        <v>81437.596417527297</v>
      </c>
      <c r="B15253" s="130">
        <v>0.73255048268299205</v>
      </c>
      <c r="C15253" s="130">
        <v>0.96684729600933095</v>
      </c>
      <c r="D15253" s="130"/>
      <c r="E15253" s="130">
        <v>-0.46134006481467099</v>
      </c>
    </row>
    <row r="15254" spans="1:5" x14ac:dyDescent="0.25">
      <c r="A15254" s="130">
        <v>81440.334393364901</v>
      </c>
      <c r="B15254" s="130">
        <v>0.27983240113402802</v>
      </c>
      <c r="C15254" s="130">
        <v>0.96683242127477897</v>
      </c>
      <c r="D15254" s="130"/>
      <c r="E15254" s="130">
        <v>-0.46137353287052502</v>
      </c>
    </row>
    <row r="15255" spans="1:5" x14ac:dyDescent="0.25">
      <c r="A15255" s="130">
        <v>81440.476134484794</v>
      </c>
      <c r="B15255" s="130">
        <v>0.38697812689183497</v>
      </c>
      <c r="C15255" s="130">
        <v>0.96683165171183805</v>
      </c>
      <c r="D15255" s="130"/>
      <c r="E15255" s="130">
        <v>-0.46137526542564</v>
      </c>
    </row>
    <row r="15256" spans="1:5" x14ac:dyDescent="0.25">
      <c r="A15256" s="130">
        <v>81441.023791424799</v>
      </c>
      <c r="B15256" s="130">
        <v>1.88170827611407</v>
      </c>
      <c r="C15256" s="130">
        <v>0.96682867873226097</v>
      </c>
      <c r="D15256" s="130"/>
      <c r="E15256" s="130">
        <v>-0.46138195960707801</v>
      </c>
    </row>
    <row r="15257" spans="1:5" x14ac:dyDescent="0.25">
      <c r="A15257" s="130">
        <v>81447.129348284405</v>
      </c>
      <c r="B15257" s="130">
        <v>1.7265859479263199</v>
      </c>
      <c r="C15257" s="130">
        <v>0.966795582260773</v>
      </c>
      <c r="D15257" s="130"/>
      <c r="E15257" s="130">
        <v>-0.46145658589170802</v>
      </c>
    </row>
    <row r="15258" spans="1:5" x14ac:dyDescent="0.25">
      <c r="A15258" s="130">
        <v>81473.871582517095</v>
      </c>
      <c r="B15258" s="130">
        <v>1.10768930317799</v>
      </c>
      <c r="C15258" s="130">
        <v>0.96665165042838797</v>
      </c>
      <c r="D15258" s="130"/>
      <c r="E15258" s="130">
        <v>-0.46178336481928201</v>
      </c>
    </row>
    <row r="15259" spans="1:5" x14ac:dyDescent="0.25">
      <c r="A15259" s="130">
        <v>81483.285212520103</v>
      </c>
      <c r="B15259" s="130">
        <v>1.4763772329401601</v>
      </c>
      <c r="C15259" s="130">
        <v>0.96660138178328303</v>
      </c>
      <c r="D15259" s="130"/>
      <c r="E15259" s="130">
        <v>-0.461898363369738</v>
      </c>
    </row>
    <row r="15260" spans="1:5" x14ac:dyDescent="0.25">
      <c r="A15260" s="130">
        <v>81488.156436301302</v>
      </c>
      <c r="B15260" s="130">
        <v>-1.0681923312072501</v>
      </c>
      <c r="C15260" s="130">
        <v>0.96657545038715498</v>
      </c>
      <c r="D15260" s="130"/>
      <c r="E15260" s="130">
        <v>-0.46195786454444798</v>
      </c>
    </row>
    <row r="15261" spans="1:5" x14ac:dyDescent="0.25">
      <c r="A15261" s="130">
        <v>81490.816664970102</v>
      </c>
      <c r="B15261" s="130">
        <v>5.7124302282751699E-2</v>
      </c>
      <c r="C15261" s="130">
        <v>0.96656131220835395</v>
      </c>
      <c r="D15261" s="130"/>
      <c r="E15261" s="130">
        <v>-0.46199035690397999</v>
      </c>
    </row>
    <row r="15262" spans="1:5" x14ac:dyDescent="0.25">
      <c r="A15262" s="130">
        <v>81496.9846161389</v>
      </c>
      <c r="B15262" s="130">
        <v>0.85620492603801801</v>
      </c>
      <c r="C15262" s="130">
        <v>0.96652859478771502</v>
      </c>
      <c r="D15262" s="130"/>
      <c r="E15262" s="130">
        <v>-0.46206568789978503</v>
      </c>
    </row>
    <row r="15263" spans="1:5" x14ac:dyDescent="0.25">
      <c r="A15263" s="130">
        <v>81504.982953860497</v>
      </c>
      <c r="B15263" s="130">
        <v>0.20090293994321501</v>
      </c>
      <c r="C15263" s="130">
        <v>0.96648629921724305</v>
      </c>
      <c r="D15263" s="130"/>
      <c r="E15263" s="130">
        <v>-0.46216336330253399</v>
      </c>
    </row>
    <row r="15264" spans="1:5" x14ac:dyDescent="0.25">
      <c r="A15264" s="130">
        <v>81508.990757477703</v>
      </c>
      <c r="B15264" s="130">
        <v>1.11611258594737</v>
      </c>
      <c r="C15264" s="130">
        <v>0.96646516128954996</v>
      </c>
      <c r="D15264" s="130"/>
      <c r="E15264" s="130">
        <v>-0.46221230193569501</v>
      </c>
    </row>
    <row r="15265" spans="1:5" x14ac:dyDescent="0.25">
      <c r="A15265" s="130">
        <v>81510.057694839503</v>
      </c>
      <c r="B15265" s="130">
        <v>-2.0075115362798899</v>
      </c>
      <c r="C15265" s="130">
        <v>0.96645954029467995</v>
      </c>
      <c r="D15265" s="130"/>
      <c r="E15265" s="130">
        <v>-0.46222532962512602</v>
      </c>
    </row>
    <row r="15266" spans="1:5" x14ac:dyDescent="0.25">
      <c r="A15266" s="130">
        <v>81525.057213298307</v>
      </c>
      <c r="B15266" s="130">
        <v>1.2068804288572399</v>
      </c>
      <c r="C15266" s="130">
        <v>0.96638079468248395</v>
      </c>
      <c r="D15266" s="130"/>
      <c r="E15266" s="130">
        <v>-0.462408456561956</v>
      </c>
    </row>
    <row r="15267" spans="1:5" x14ac:dyDescent="0.25">
      <c r="A15267" s="130">
        <v>81528.053721802396</v>
      </c>
      <c r="B15267" s="130">
        <v>-1.5916127798725099</v>
      </c>
      <c r="C15267" s="130">
        <v>0.96636512524516105</v>
      </c>
      <c r="D15267" s="130"/>
      <c r="E15267" s="130">
        <v>-0.46244503544791898</v>
      </c>
    </row>
    <row r="15268" spans="1:5" x14ac:dyDescent="0.25">
      <c r="A15268" s="130">
        <v>81530.843294877806</v>
      </c>
      <c r="B15268" s="130">
        <v>1.26230575245068</v>
      </c>
      <c r="C15268" s="130">
        <v>0.966350556394448</v>
      </c>
      <c r="D15268" s="130"/>
      <c r="E15268" s="130">
        <v>-0.46247908672779497</v>
      </c>
    </row>
    <row r="15269" spans="1:5" x14ac:dyDescent="0.25">
      <c r="A15269" s="130">
        <v>81544.729180606795</v>
      </c>
      <c r="B15269" s="130">
        <v>1.20700496802548</v>
      </c>
      <c r="C15269" s="130">
        <v>0.96627830027443695</v>
      </c>
      <c r="D15269" s="130"/>
      <c r="E15269" s="130">
        <v>-0.46264856491460798</v>
      </c>
    </row>
    <row r="15270" spans="1:5" x14ac:dyDescent="0.25">
      <c r="A15270" s="130">
        <v>81554.2269240327</v>
      </c>
      <c r="B15270" s="130">
        <v>1.93151010244872</v>
      </c>
      <c r="C15270" s="130">
        <v>0.96622913103543095</v>
      </c>
      <c r="D15270" s="130"/>
      <c r="E15270" s="130">
        <v>-0.46276446478004701</v>
      </c>
    </row>
    <row r="15271" spans="1:5" x14ac:dyDescent="0.25">
      <c r="A15271" s="130">
        <v>81574.450023440804</v>
      </c>
      <c r="B15271" s="130">
        <v>0.34753826760616202</v>
      </c>
      <c r="C15271" s="130">
        <v>0.966125118358655</v>
      </c>
      <c r="D15271" s="130"/>
      <c r="E15271" s="130">
        <v>-0.46301118888292903</v>
      </c>
    </row>
    <row r="15272" spans="1:5" x14ac:dyDescent="0.25">
      <c r="A15272" s="130">
        <v>81576.747248848493</v>
      </c>
      <c r="B15272" s="130">
        <v>-0.41599912327674499</v>
      </c>
      <c r="C15272" s="130">
        <v>0.96611336154114602</v>
      </c>
      <c r="D15272" s="130"/>
      <c r="E15272" s="130">
        <v>-0.463039210475436</v>
      </c>
    </row>
    <row r="15273" spans="1:5" x14ac:dyDescent="0.25">
      <c r="A15273" s="130">
        <v>81577.139489594701</v>
      </c>
      <c r="B15273" s="130">
        <v>1.0624794095433201</v>
      </c>
      <c r="C15273" s="130">
        <v>0.96611135530626902</v>
      </c>
      <c r="D15273" s="130"/>
      <c r="E15273" s="130">
        <v>-0.463043994936227</v>
      </c>
    </row>
    <row r="15274" spans="1:5" x14ac:dyDescent="0.25">
      <c r="A15274" s="130">
        <v>81577.671442618201</v>
      </c>
      <c r="B15274" s="130">
        <v>1.57943209582765</v>
      </c>
      <c r="C15274" s="130">
        <v>0.96610863502381195</v>
      </c>
      <c r="D15274" s="130"/>
      <c r="E15274" s="130">
        <v>-0.46305048352893102</v>
      </c>
    </row>
    <row r="15275" spans="1:5" x14ac:dyDescent="0.25">
      <c r="A15275" s="130">
        <v>81586.236377475201</v>
      </c>
      <c r="B15275" s="130">
        <v>0.244123094721127</v>
      </c>
      <c r="C15275" s="130">
        <v>0.96606492358320795</v>
      </c>
      <c r="D15275" s="130"/>
      <c r="E15275" s="130">
        <v>-0.46315494861746098</v>
      </c>
    </row>
    <row r="15276" spans="1:5" x14ac:dyDescent="0.25">
      <c r="A15276" s="130">
        <v>81598.616430104506</v>
      </c>
      <c r="B15276" s="130">
        <v>2.3523385162346901</v>
      </c>
      <c r="C15276" s="130">
        <v>0.966002032446448</v>
      </c>
      <c r="D15276" s="130"/>
      <c r="E15276" s="130">
        <v>-0.463305921972336</v>
      </c>
    </row>
    <row r="15277" spans="1:5" x14ac:dyDescent="0.25">
      <c r="A15277" s="130">
        <v>81599.574001504297</v>
      </c>
      <c r="B15277" s="130">
        <v>1.2768316579864201</v>
      </c>
      <c r="C15277" s="130">
        <v>0.96599718223951303</v>
      </c>
      <c r="D15277" s="130"/>
      <c r="E15277" s="130">
        <v>-0.46331759826268498</v>
      </c>
    </row>
    <row r="15278" spans="1:5" x14ac:dyDescent="0.25">
      <c r="A15278" s="130">
        <v>81605.124383884104</v>
      </c>
      <c r="B15278" s="130">
        <v>2.4951636128282</v>
      </c>
      <c r="C15278" s="130">
        <v>0.96596910926281798</v>
      </c>
      <c r="D15278" s="130"/>
      <c r="E15278" s="130">
        <v>-0.46338527433129401</v>
      </c>
    </row>
    <row r="15279" spans="1:5" x14ac:dyDescent="0.25">
      <c r="A15279" s="130">
        <v>81643.891805524807</v>
      </c>
      <c r="B15279" s="130">
        <v>0.38376461495539499</v>
      </c>
      <c r="C15279" s="130">
        <v>0.96577493823279603</v>
      </c>
      <c r="D15279" s="130"/>
      <c r="E15279" s="130">
        <v>-0.46385780821221001</v>
      </c>
    </row>
    <row r="15280" spans="1:5" x14ac:dyDescent="0.25">
      <c r="A15280" s="130">
        <v>81644.411159617099</v>
      </c>
      <c r="B15280" s="130">
        <v>1.7615464383242001</v>
      </c>
      <c r="C15280" s="130">
        <v>0.96577235953888996</v>
      </c>
      <c r="D15280" s="130"/>
      <c r="E15280" s="130">
        <v>-0.46386413670364701</v>
      </c>
    </row>
    <row r="15281" spans="1:5" x14ac:dyDescent="0.25">
      <c r="A15281" s="130">
        <v>81645.192135745398</v>
      </c>
      <c r="B15281" s="130">
        <v>1.4967532142486499</v>
      </c>
      <c r="C15281" s="130">
        <v>0.96576848295795703</v>
      </c>
      <c r="D15281" s="130"/>
      <c r="E15281" s="130">
        <v>-0.46387365304740003</v>
      </c>
    </row>
    <row r="15282" spans="1:5" x14ac:dyDescent="0.25">
      <c r="A15282" s="130">
        <v>81649.417672889496</v>
      </c>
      <c r="B15282" s="130">
        <v>1.38188783564159</v>
      </c>
      <c r="C15282" s="130">
        <v>0.96574753164812199</v>
      </c>
      <c r="D15282" s="130"/>
      <c r="E15282" s="130">
        <v>-0.463925140075368</v>
      </c>
    </row>
    <row r="15283" spans="1:5" x14ac:dyDescent="0.25">
      <c r="A15283" s="130">
        <v>81660.721649270607</v>
      </c>
      <c r="B15283" s="130">
        <v>1.61895950030853</v>
      </c>
      <c r="C15283" s="130">
        <v>0.965691676229115</v>
      </c>
      <c r="D15283" s="130"/>
      <c r="E15283" s="130">
        <v>-0.46406285978752099</v>
      </c>
    </row>
    <row r="15284" spans="1:5" x14ac:dyDescent="0.25">
      <c r="A15284" s="130">
        <v>81677.582037484506</v>
      </c>
      <c r="B15284" s="130">
        <v>1.3732962854127599</v>
      </c>
      <c r="C15284" s="130">
        <v>0.96560888448634197</v>
      </c>
      <c r="D15284" s="130"/>
      <c r="E15284" s="130">
        <v>-0.46426823119682498</v>
      </c>
    </row>
    <row r="15285" spans="1:5" x14ac:dyDescent="0.25">
      <c r="A15285" s="130">
        <v>81677.711405766197</v>
      </c>
      <c r="B15285" s="130">
        <v>1.2862566854880999</v>
      </c>
      <c r="C15285" s="130">
        <v>0.96560825162744601</v>
      </c>
      <c r="D15285" s="130"/>
      <c r="E15285" s="130">
        <v>-0.46426980679150798</v>
      </c>
    </row>
    <row r="15286" spans="1:5" x14ac:dyDescent="0.25">
      <c r="A15286" s="130">
        <v>81679.245009591206</v>
      </c>
      <c r="B15286" s="130">
        <v>0.77621936352354504</v>
      </c>
      <c r="C15286" s="130">
        <v>0.96560075213770202</v>
      </c>
      <c r="D15286" s="130"/>
      <c r="E15286" s="130">
        <v>-0.46428848453600702</v>
      </c>
    </row>
    <row r="15287" spans="1:5" x14ac:dyDescent="0.25">
      <c r="A15287" s="130">
        <v>81679.597703600099</v>
      </c>
      <c r="B15287" s="130">
        <v>0.18420894687400899</v>
      </c>
      <c r="C15287" s="130">
        <v>0.96559902814874898</v>
      </c>
      <c r="D15287" s="130"/>
      <c r="E15287" s="130">
        <v>-0.46429277993141299</v>
      </c>
    </row>
    <row r="15288" spans="1:5" x14ac:dyDescent="0.25">
      <c r="A15288" s="130">
        <v>81680.768013888504</v>
      </c>
      <c r="B15288" s="130">
        <v>0.21518501560287001</v>
      </c>
      <c r="C15288" s="130">
        <v>0.96559330954034395</v>
      </c>
      <c r="D15288" s="130"/>
      <c r="E15288" s="130">
        <v>-0.464307032761197</v>
      </c>
    </row>
    <row r="15289" spans="1:5" x14ac:dyDescent="0.25">
      <c r="A15289" s="130">
        <v>81684.655054831004</v>
      </c>
      <c r="B15289" s="130">
        <v>0.36570409767482398</v>
      </c>
      <c r="C15289" s="130">
        <v>0.96557433723673203</v>
      </c>
      <c r="D15289" s="130"/>
      <c r="E15289" s="130">
        <v>-0.46435436996742602</v>
      </c>
    </row>
    <row r="15290" spans="1:5" x14ac:dyDescent="0.25">
      <c r="A15290" s="130">
        <v>81688.800684597096</v>
      </c>
      <c r="B15290" s="130">
        <v>1.1700327941499999</v>
      </c>
      <c r="C15290" s="130">
        <v>0.96555413890675601</v>
      </c>
      <c r="D15290" s="130"/>
      <c r="E15290" s="130">
        <v>-0.46440485326501701</v>
      </c>
    </row>
    <row r="15291" spans="1:5" x14ac:dyDescent="0.25">
      <c r="A15291" s="130">
        <v>81691.967464657806</v>
      </c>
      <c r="B15291" s="130">
        <v>1.5741540766522</v>
      </c>
      <c r="C15291" s="130">
        <v>0.96553873481305696</v>
      </c>
      <c r="D15291" s="130"/>
      <c r="E15291" s="130">
        <v>-0.46444341452049598</v>
      </c>
    </row>
    <row r="15292" spans="1:5" x14ac:dyDescent="0.25">
      <c r="A15292" s="130">
        <v>81699.038933304197</v>
      </c>
      <c r="B15292" s="130">
        <v>1.2713566635436799</v>
      </c>
      <c r="C15292" s="130">
        <v>0.965504415534858</v>
      </c>
      <c r="D15292" s="130"/>
      <c r="E15292" s="130">
        <v>-0.46452951575625101</v>
      </c>
    </row>
    <row r="15293" spans="1:5" x14ac:dyDescent="0.25">
      <c r="A15293" s="130">
        <v>81699.490503469002</v>
      </c>
      <c r="B15293" s="130">
        <v>2.2254650712842898</v>
      </c>
      <c r="C15293" s="130">
        <v>0.96550222764228499</v>
      </c>
      <c r="D15293" s="130"/>
      <c r="E15293" s="130">
        <v>-0.46453501370135297</v>
      </c>
    </row>
    <row r="15294" spans="1:5" x14ac:dyDescent="0.25">
      <c r="A15294" s="130">
        <v>81710.854265059897</v>
      </c>
      <c r="B15294" s="130">
        <v>1.3530259691567601</v>
      </c>
      <c r="C15294" s="130">
        <v>0.96544731403862205</v>
      </c>
      <c r="D15294" s="130"/>
      <c r="E15294" s="130">
        <v>-0.46467335716796798</v>
      </c>
    </row>
    <row r="15295" spans="1:5" x14ac:dyDescent="0.25">
      <c r="A15295" s="130">
        <v>81714.087327435394</v>
      </c>
      <c r="B15295" s="130">
        <v>0.73662002365444401</v>
      </c>
      <c r="C15295" s="130">
        <v>0.96543174154063605</v>
      </c>
      <c r="D15295" s="130"/>
      <c r="E15295" s="130">
        <v>-0.46471271244180301</v>
      </c>
    </row>
    <row r="15296" spans="1:5" x14ac:dyDescent="0.25">
      <c r="A15296" s="130">
        <v>81725.028766692805</v>
      </c>
      <c r="B15296" s="130">
        <v>1.01515218898265</v>
      </c>
      <c r="C15296" s="130">
        <v>0.96537920691215295</v>
      </c>
      <c r="D15296" s="130"/>
      <c r="E15296" s="130">
        <v>-0.46484588570633201</v>
      </c>
    </row>
    <row r="15297" spans="1:5" x14ac:dyDescent="0.25">
      <c r="A15297" s="130">
        <v>81725.900673418102</v>
      </c>
      <c r="B15297" s="130">
        <v>1.2673803176240299</v>
      </c>
      <c r="C15297" s="130">
        <v>0.96537503153526305</v>
      </c>
      <c r="D15297" s="130"/>
      <c r="E15297" s="130">
        <v>-0.464856497140475</v>
      </c>
    </row>
    <row r="15298" spans="1:5" x14ac:dyDescent="0.25">
      <c r="A15298" s="130">
        <v>81726.583655873605</v>
      </c>
      <c r="B15298" s="130">
        <v>1.13550677619523</v>
      </c>
      <c r="C15298" s="130">
        <v>0.96537176201207098</v>
      </c>
      <c r="D15298" s="130"/>
      <c r="E15298" s="130">
        <v>-0.46486480919786699</v>
      </c>
    </row>
    <row r="15299" spans="1:5" x14ac:dyDescent="0.25">
      <c r="A15299" s="130">
        <v>81727.822073577496</v>
      </c>
      <c r="B15299" s="130">
        <v>0.29791675597117301</v>
      </c>
      <c r="C15299" s="130">
        <v>0.96536583609330495</v>
      </c>
      <c r="D15299" s="130"/>
      <c r="E15299" s="130">
        <v>-0.46487988081569298</v>
      </c>
    </row>
    <row r="15300" spans="1:5" x14ac:dyDescent="0.25">
      <c r="A15300" s="130">
        <v>81728.581939904601</v>
      </c>
      <c r="B15300" s="130">
        <v>1.1790504983722401</v>
      </c>
      <c r="C15300" s="130">
        <v>0.96536220169995102</v>
      </c>
      <c r="D15300" s="130"/>
      <c r="E15300" s="130">
        <v>-0.46488912829581203</v>
      </c>
    </row>
    <row r="15301" spans="1:5" x14ac:dyDescent="0.25">
      <c r="A15301" s="130">
        <v>81734.431505379704</v>
      </c>
      <c r="B15301" s="130">
        <v>1.4794106714150801</v>
      </c>
      <c r="C15301" s="130">
        <v>0.965334264860227</v>
      </c>
      <c r="D15301" s="130"/>
      <c r="E15301" s="130">
        <v>-0.46496031326027798</v>
      </c>
    </row>
    <row r="15302" spans="1:5" x14ac:dyDescent="0.25">
      <c r="A15302" s="130">
        <v>81747.513542005501</v>
      </c>
      <c r="B15302" s="130">
        <v>-0.93695091527166197</v>
      </c>
      <c r="C15302" s="130">
        <v>0.96527205032041197</v>
      </c>
      <c r="D15302" s="130"/>
      <c r="E15302" s="130">
        <v>-0.46511948954749499</v>
      </c>
    </row>
    <row r="15303" spans="1:5" x14ac:dyDescent="0.25">
      <c r="A15303" s="130">
        <v>81782.992817275997</v>
      </c>
      <c r="B15303" s="130">
        <v>-0.35521823493998</v>
      </c>
      <c r="C15303" s="130">
        <v>0.96510514353195598</v>
      </c>
      <c r="D15303" s="130"/>
      <c r="E15303" s="130">
        <v>-0.46555102840289703</v>
      </c>
    </row>
    <row r="15304" spans="1:5" x14ac:dyDescent="0.25">
      <c r="A15304" s="130">
        <v>81788.622487335102</v>
      </c>
      <c r="B15304" s="130">
        <v>2.08896375419438</v>
      </c>
      <c r="C15304" s="130">
        <v>0.96507890286946996</v>
      </c>
      <c r="D15304" s="130"/>
      <c r="E15304" s="130">
        <v>-0.46561948175761902</v>
      </c>
    </row>
    <row r="15305" spans="1:5" x14ac:dyDescent="0.25">
      <c r="A15305" s="130">
        <v>81848.490599806304</v>
      </c>
      <c r="B15305" s="130">
        <v>-0.28168151253191698</v>
      </c>
      <c r="C15305" s="130">
        <v>0.96480392065223697</v>
      </c>
      <c r="D15305" s="130"/>
      <c r="E15305" s="130">
        <v>-0.46634708672196201</v>
      </c>
    </row>
    <row r="15306" spans="1:5" x14ac:dyDescent="0.25">
      <c r="A15306" s="130">
        <v>81852.446889883693</v>
      </c>
      <c r="B15306" s="130">
        <v>0.43694592168670399</v>
      </c>
      <c r="C15306" s="130">
        <v>0.96478600882438503</v>
      </c>
      <c r="D15306" s="130"/>
      <c r="E15306" s="130">
        <v>-0.46639514657126002</v>
      </c>
    </row>
    <row r="15307" spans="1:5" x14ac:dyDescent="0.25">
      <c r="A15307" s="130">
        <v>81857.200196624297</v>
      </c>
      <c r="B15307" s="130">
        <v>1.13387367074069</v>
      </c>
      <c r="C15307" s="130">
        <v>0.964764530816135</v>
      </c>
      <c r="D15307" s="130"/>
      <c r="E15307" s="130">
        <v>-0.46645288462033102</v>
      </c>
    </row>
    <row r="15308" spans="1:5" x14ac:dyDescent="0.25">
      <c r="A15308" s="130">
        <v>81873.312289543799</v>
      </c>
      <c r="B15308" s="130">
        <v>1.27572145524311</v>
      </c>
      <c r="C15308" s="130">
        <v>0.96469206976383504</v>
      </c>
      <c r="D15308" s="130"/>
      <c r="E15308" s="130">
        <v>-0.466648566752355</v>
      </c>
    </row>
    <row r="15309" spans="1:5" x14ac:dyDescent="0.25">
      <c r="A15309" s="130">
        <v>81889.197710550798</v>
      </c>
      <c r="B15309" s="130">
        <v>-0.31715018460796202</v>
      </c>
      <c r="C15309" s="130">
        <v>0.96462114297202795</v>
      </c>
      <c r="D15309" s="130"/>
      <c r="E15309" s="130">
        <v>-0.466841450331133</v>
      </c>
    </row>
    <row r="15310" spans="1:5" x14ac:dyDescent="0.25">
      <c r="A15310" s="130">
        <v>81903.286226812605</v>
      </c>
      <c r="B15310" s="130">
        <v>1.38320674055579</v>
      </c>
      <c r="C15310" s="130">
        <v>0.96455866443675498</v>
      </c>
      <c r="D15310" s="130"/>
      <c r="E15310" s="130">
        <v>-0.46701247775385502</v>
      </c>
    </row>
    <row r="15311" spans="1:5" x14ac:dyDescent="0.25">
      <c r="A15311" s="130">
        <v>81909.6013727401</v>
      </c>
      <c r="B15311" s="130">
        <v>0.11184669791624</v>
      </c>
      <c r="C15311" s="130">
        <v>0.96453078773737499</v>
      </c>
      <c r="D15311" s="130"/>
      <c r="E15311" s="130">
        <v>-0.467089128890533</v>
      </c>
    </row>
    <row r="15312" spans="1:5" x14ac:dyDescent="0.25">
      <c r="A15312" s="130">
        <v>81912.045067536194</v>
      </c>
      <c r="B15312" s="130">
        <v>1.1040572137509099</v>
      </c>
      <c r="C15312" s="130">
        <v>0.96452002202556797</v>
      </c>
      <c r="D15312" s="130"/>
      <c r="E15312" s="130">
        <v>-0.467118787731225</v>
      </c>
    </row>
    <row r="15313" spans="1:5" x14ac:dyDescent="0.25">
      <c r="A15313" s="130">
        <v>81923.584056729203</v>
      </c>
      <c r="B15313" s="130">
        <v>1.40443472127658</v>
      </c>
      <c r="C15313" s="130">
        <v>0.96446934779322702</v>
      </c>
      <c r="D15313" s="130"/>
      <c r="E15313" s="130">
        <v>-0.46725882070303398</v>
      </c>
    </row>
    <row r="15314" spans="1:5" x14ac:dyDescent="0.25">
      <c r="A15314" s="130">
        <v>81928.273670596405</v>
      </c>
      <c r="B15314" s="130">
        <v>1.2873321052226501</v>
      </c>
      <c r="C15314" s="130">
        <v>0.964448828737002</v>
      </c>
      <c r="D15314" s="130"/>
      <c r="E15314" s="130">
        <v>-0.46731572536079302</v>
      </c>
    </row>
    <row r="15315" spans="1:5" x14ac:dyDescent="0.25">
      <c r="A15315" s="130">
        <v>81944.435607570704</v>
      </c>
      <c r="B15315" s="130">
        <v>-0.68045285256294097</v>
      </c>
      <c r="C15315" s="130">
        <v>0.96437844716909005</v>
      </c>
      <c r="D15315" s="130"/>
      <c r="E15315" s="130">
        <v>-0.46751180732682002</v>
      </c>
    </row>
    <row r="15316" spans="1:5" x14ac:dyDescent="0.25">
      <c r="A15316" s="130">
        <v>81945.415544073694</v>
      </c>
      <c r="B15316" s="130">
        <v>0.20843137630663899</v>
      </c>
      <c r="C15316" s="130">
        <v>0.96437419635894905</v>
      </c>
      <c r="D15316" s="130"/>
      <c r="E15316" s="130">
        <v>-0.467523694745625</v>
      </c>
    </row>
    <row r="15317" spans="1:5" x14ac:dyDescent="0.25">
      <c r="A15317" s="130">
        <v>81956.833915424097</v>
      </c>
      <c r="B15317" s="130">
        <v>0.91710414339813995</v>
      </c>
      <c r="C15317" s="130">
        <v>0.96432480457340497</v>
      </c>
      <c r="D15317" s="130"/>
      <c r="E15317" s="130">
        <v>-0.46766219619918398</v>
      </c>
    </row>
    <row r="15318" spans="1:5" x14ac:dyDescent="0.25">
      <c r="A15318" s="130">
        <v>81958.115177078507</v>
      </c>
      <c r="B15318" s="130">
        <v>-0.85387035407927803</v>
      </c>
      <c r="C15318" s="130">
        <v>0.96431927827801001</v>
      </c>
      <c r="D15318" s="130"/>
      <c r="E15318" s="130">
        <v>-0.46767773607691898</v>
      </c>
    </row>
    <row r="15319" spans="1:5" x14ac:dyDescent="0.25">
      <c r="A15319" s="130">
        <v>81958.741830376603</v>
      </c>
      <c r="B15319" s="130">
        <v>1.3548157305444599</v>
      </c>
      <c r="C15319" s="130">
        <v>0.96431657659015402</v>
      </c>
      <c r="D15319" s="130"/>
      <c r="E15319" s="130">
        <v>-0.46768533638211701</v>
      </c>
    </row>
    <row r="15320" spans="1:5" x14ac:dyDescent="0.25">
      <c r="A15320" s="130">
        <v>81970.254334094003</v>
      </c>
      <c r="B15320" s="130">
        <v>1.7838597541333301</v>
      </c>
      <c r="C15320" s="130">
        <v>0.96426707958375302</v>
      </c>
      <c r="D15320" s="130"/>
      <c r="E15320" s="130">
        <v>-0.46782495229117399</v>
      </c>
    </row>
    <row r="15321" spans="1:5" x14ac:dyDescent="0.25">
      <c r="A15321" s="130">
        <v>81981.330755624702</v>
      </c>
      <c r="B15321" s="130">
        <v>1.6533409745002501</v>
      </c>
      <c r="C15321" s="130">
        <v>0.96421970166432602</v>
      </c>
      <c r="D15321" s="130"/>
      <c r="E15321" s="130">
        <v>-0.46795925750555201</v>
      </c>
    </row>
    <row r="15322" spans="1:5" x14ac:dyDescent="0.25">
      <c r="A15322" s="130">
        <v>82010.271156409406</v>
      </c>
      <c r="B15322" s="130">
        <v>1.2434831838159499</v>
      </c>
      <c r="C15322" s="130">
        <v>0.96409703562907301</v>
      </c>
      <c r="D15322" s="130"/>
      <c r="E15322" s="130">
        <v>-0.46831006682425402</v>
      </c>
    </row>
    <row r="15323" spans="1:5" x14ac:dyDescent="0.25">
      <c r="A15323" s="130">
        <v>82016.041259638805</v>
      </c>
      <c r="B15323" s="130">
        <v>1.8766067146059899</v>
      </c>
      <c r="C15323" s="130">
        <v>0.96407277161009497</v>
      </c>
      <c r="D15323" s="130"/>
      <c r="E15323" s="130">
        <v>-0.468379993090769</v>
      </c>
    </row>
    <row r="15324" spans="1:5" x14ac:dyDescent="0.25">
      <c r="A15324" s="130">
        <v>82017.658509050496</v>
      </c>
      <c r="B15324" s="130">
        <v>-0.49209723431615798</v>
      </c>
      <c r="C15324" s="130">
        <v>0.96406598232741902</v>
      </c>
      <c r="D15324" s="130"/>
      <c r="E15324" s="130">
        <v>-0.46839959103055501</v>
      </c>
    </row>
    <row r="15325" spans="1:5" x14ac:dyDescent="0.25">
      <c r="A15325" s="130">
        <v>82019.541298707903</v>
      </c>
      <c r="B15325" s="130">
        <v>-0.54824245944034</v>
      </c>
      <c r="C15325" s="130">
        <v>0.96405808460709497</v>
      </c>
      <c r="D15325" s="130"/>
      <c r="E15325" s="130">
        <v>-0.46842240622456799</v>
      </c>
    </row>
    <row r="15326" spans="1:5" x14ac:dyDescent="0.25">
      <c r="A15326" s="130">
        <v>82034.534629050293</v>
      </c>
      <c r="B15326" s="130">
        <v>0.96883599154533595</v>
      </c>
      <c r="C15326" s="130">
        <v>0.96399543397967802</v>
      </c>
      <c r="D15326" s="130"/>
      <c r="E15326" s="130">
        <v>-0.46860406952763001</v>
      </c>
    </row>
    <row r="15327" spans="1:5" x14ac:dyDescent="0.25">
      <c r="A15327" s="130">
        <v>82036.069042125804</v>
      </c>
      <c r="B15327" s="130">
        <v>1.7491817445120399</v>
      </c>
      <c r="C15327" s="130">
        <v>0.96398904650385997</v>
      </c>
      <c r="D15327" s="130"/>
      <c r="E15327" s="130">
        <v>-0.468622658665795</v>
      </c>
    </row>
    <row r="15328" spans="1:5" x14ac:dyDescent="0.25">
      <c r="A15328" s="130">
        <v>82045.964064033105</v>
      </c>
      <c r="B15328" s="130">
        <v>1.2736105312793899</v>
      </c>
      <c r="C15328" s="130">
        <v>0.963947962782433</v>
      </c>
      <c r="D15328" s="130"/>
      <c r="E15328" s="130">
        <v>-0.46874252513429199</v>
      </c>
    </row>
    <row r="15329" spans="1:5" x14ac:dyDescent="0.25">
      <c r="A15329" s="130">
        <v>82047.349210926594</v>
      </c>
      <c r="B15329" s="130">
        <v>0.31763660757622197</v>
      </c>
      <c r="C15329" s="130">
        <v>0.96394222652398098</v>
      </c>
      <c r="D15329" s="130"/>
      <c r="E15329" s="130">
        <v>-0.46875930317542802</v>
      </c>
    </row>
    <row r="15330" spans="1:5" x14ac:dyDescent="0.25">
      <c r="A15330" s="130">
        <v>82116.556261593898</v>
      </c>
      <c r="B15330" s="130">
        <v>0.70057992021315096</v>
      </c>
      <c r="C15330" s="130">
        <v>0.96366020394310803</v>
      </c>
      <c r="D15330" s="130"/>
      <c r="E15330" s="130">
        <v>-0.46959716830713799</v>
      </c>
    </row>
    <row r="15331" spans="1:5" x14ac:dyDescent="0.25">
      <c r="A15331" s="130">
        <v>82128.524706121694</v>
      </c>
      <c r="B15331" s="130">
        <v>1.7466334879956</v>
      </c>
      <c r="C15331" s="130">
        <v>0.96361233287843495</v>
      </c>
      <c r="D15331" s="130"/>
      <c r="E15331" s="130">
        <v>-0.46974198124406102</v>
      </c>
    </row>
    <row r="15332" spans="1:5" x14ac:dyDescent="0.25">
      <c r="A15332" s="130">
        <v>82133.610472197295</v>
      </c>
      <c r="B15332" s="130">
        <v>-0.68482253826962503</v>
      </c>
      <c r="C15332" s="130">
        <v>0.96359207045342099</v>
      </c>
      <c r="D15332" s="130"/>
      <c r="E15332" s="130">
        <v>-0.46980350924685998</v>
      </c>
    </row>
    <row r="15333" spans="1:5" x14ac:dyDescent="0.25">
      <c r="A15333" s="130">
        <v>82143.527359678497</v>
      </c>
      <c r="B15333" s="130">
        <v>1.6046673218493199</v>
      </c>
      <c r="C15333" s="130">
        <v>0.96355269598213</v>
      </c>
      <c r="D15333" s="130"/>
      <c r="E15333" s="130">
        <v>-0.46992347162324</v>
      </c>
    </row>
    <row r="15334" spans="1:5" x14ac:dyDescent="0.25">
      <c r="A15334" s="130">
        <v>82173.673869298203</v>
      </c>
      <c r="B15334" s="130">
        <v>1.2121354755542799</v>
      </c>
      <c r="C15334" s="130">
        <v>0.96343409665917001</v>
      </c>
      <c r="D15334" s="130"/>
      <c r="E15334" s="130">
        <v>-0.47028804256510298</v>
      </c>
    </row>
    <row r="15335" spans="1:5" x14ac:dyDescent="0.25">
      <c r="A15335" s="130">
        <v>82187.590936955094</v>
      </c>
      <c r="B15335" s="130">
        <v>1.7083324970251299</v>
      </c>
      <c r="C15335" s="130">
        <v>0.96337989771800803</v>
      </c>
      <c r="D15335" s="130"/>
      <c r="E15335" s="130">
        <v>-0.47045629289313201</v>
      </c>
    </row>
    <row r="15336" spans="1:5" x14ac:dyDescent="0.25">
      <c r="A15336" s="130">
        <v>82192.624046176701</v>
      </c>
      <c r="B15336" s="130">
        <v>1.4647399992069801</v>
      </c>
      <c r="C15336" s="130">
        <v>0.96336038194928397</v>
      </c>
      <c r="D15336" s="130"/>
      <c r="E15336" s="130">
        <v>-0.47051713241603998</v>
      </c>
    </row>
    <row r="15337" spans="1:5" x14ac:dyDescent="0.25">
      <c r="A15337" s="130">
        <v>82204.739620186301</v>
      </c>
      <c r="B15337" s="130">
        <v>1.1816271280328201</v>
      </c>
      <c r="C15337" s="130">
        <v>0.96331358904057796</v>
      </c>
      <c r="D15337" s="130"/>
      <c r="E15337" s="130">
        <v>-0.47066356588513197</v>
      </c>
    </row>
    <row r="15338" spans="1:5" x14ac:dyDescent="0.25">
      <c r="A15338" s="130">
        <v>82224.996602899293</v>
      </c>
      <c r="B15338" s="130">
        <v>1.9140069203844601</v>
      </c>
      <c r="C15338" s="130">
        <v>0.96323593295778698</v>
      </c>
      <c r="D15338" s="130"/>
      <c r="E15338" s="130">
        <v>-0.47090834312823698</v>
      </c>
    </row>
    <row r="15339" spans="1:5" x14ac:dyDescent="0.25">
      <c r="A15339" s="130">
        <v>82245.250369830494</v>
      </c>
      <c r="B15339" s="130">
        <v>1.3323750114234301</v>
      </c>
      <c r="C15339" s="130">
        <v>0.963159010243132</v>
      </c>
      <c r="D15339" s="130"/>
      <c r="E15339" s="130">
        <v>-0.47115301109246099</v>
      </c>
    </row>
    <row r="15340" spans="1:5" x14ac:dyDescent="0.25">
      <c r="A15340" s="130">
        <v>82248.236829483198</v>
      </c>
      <c r="B15340" s="130">
        <v>0.35520059010729599</v>
      </c>
      <c r="C15340" s="130">
        <v>0.96314772843982199</v>
      </c>
      <c r="D15340" s="130"/>
      <c r="E15340" s="130">
        <v>-0.47118908194202302</v>
      </c>
    </row>
    <row r="15341" spans="1:5" x14ac:dyDescent="0.25">
      <c r="A15341" s="130">
        <v>82250.066662449302</v>
      </c>
      <c r="B15341" s="130">
        <v>1.8886725559526001</v>
      </c>
      <c r="C15341" s="130">
        <v>0.96314082363682796</v>
      </c>
      <c r="D15341" s="130"/>
      <c r="E15341" s="130">
        <v>-0.47121118214931401</v>
      </c>
    </row>
    <row r="15342" spans="1:5" x14ac:dyDescent="0.25">
      <c r="A15342" s="130">
        <v>82270.003011711495</v>
      </c>
      <c r="B15342" s="130">
        <v>1.64464657459509</v>
      </c>
      <c r="C15342" s="130">
        <v>0.96306597079706002</v>
      </c>
      <c r="D15342" s="130"/>
      <c r="E15342" s="130">
        <v>-0.47145193066806901</v>
      </c>
    </row>
    <row r="15343" spans="1:5" x14ac:dyDescent="0.25">
      <c r="A15343" s="130">
        <v>82271.090485385095</v>
      </c>
      <c r="B15343" s="130">
        <v>0.92569138332920797</v>
      </c>
      <c r="C15343" s="130">
        <v>0.96306190753210497</v>
      </c>
      <c r="D15343" s="130"/>
      <c r="E15343" s="130">
        <v>-0.47146506089310097</v>
      </c>
    </row>
    <row r="15344" spans="1:5" x14ac:dyDescent="0.25">
      <c r="A15344" s="130">
        <v>82275.092463440495</v>
      </c>
      <c r="B15344" s="130">
        <v>6.7796497807703901E-2</v>
      </c>
      <c r="C15344" s="130">
        <v>0.96304697197061695</v>
      </c>
      <c r="D15344" s="130"/>
      <c r="E15344" s="130">
        <v>-0.47151337928854298</v>
      </c>
    </row>
    <row r="15345" spans="1:5" x14ac:dyDescent="0.25">
      <c r="A15345" s="130">
        <v>82275.618247235601</v>
      </c>
      <c r="B15345" s="130">
        <v>1.1085607277482801</v>
      </c>
      <c r="C15345" s="130">
        <v>0.96304501176957003</v>
      </c>
      <c r="D15345" s="130"/>
      <c r="E15345" s="130">
        <v>-0.47151972720361701</v>
      </c>
    </row>
    <row r="15346" spans="1:5" x14ac:dyDescent="0.25">
      <c r="A15346" s="130">
        <v>82275.874876869304</v>
      </c>
      <c r="B15346" s="130">
        <v>1.5973836732853901</v>
      </c>
      <c r="C15346" s="130">
        <v>0.96304405518829195</v>
      </c>
      <c r="D15346" s="130"/>
      <c r="E15346" s="130">
        <v>-0.47152282553820402</v>
      </c>
    </row>
    <row r="15347" spans="1:5" x14ac:dyDescent="0.25">
      <c r="A15347" s="130">
        <v>82280.205799123898</v>
      </c>
      <c r="B15347" s="130">
        <v>0.65078356404788495</v>
      </c>
      <c r="C15347" s="130">
        <v>0.96302792883580601</v>
      </c>
      <c r="D15347" s="130"/>
      <c r="E15347" s="130">
        <v>-0.47157511182864897</v>
      </c>
    </row>
    <row r="15348" spans="1:5" x14ac:dyDescent="0.25">
      <c r="A15348" s="130">
        <v>82303.616771076398</v>
      </c>
      <c r="B15348" s="130">
        <v>0.67654549721756196</v>
      </c>
      <c r="C15348" s="130">
        <v>0.96294131269396399</v>
      </c>
      <c r="D15348" s="130"/>
      <c r="E15348" s="130">
        <v>-0.47185769214732098</v>
      </c>
    </row>
    <row r="15349" spans="1:5" x14ac:dyDescent="0.25">
      <c r="A15349" s="130">
        <v>82324.529526409999</v>
      </c>
      <c r="B15349" s="130">
        <v>0.23815031958147601</v>
      </c>
      <c r="C15349" s="130">
        <v>0.96286472656372801</v>
      </c>
      <c r="D15349" s="130"/>
      <c r="E15349" s="130">
        <v>-0.47211003918179301</v>
      </c>
    </row>
    <row r="15350" spans="1:5" x14ac:dyDescent="0.25">
      <c r="A15350" s="130">
        <v>82375.596288716697</v>
      </c>
      <c r="B15350" s="130">
        <v>1.8133031012259799</v>
      </c>
      <c r="C15350" s="130">
        <v>0.96268078788136602</v>
      </c>
      <c r="D15350" s="130"/>
      <c r="E15350" s="130">
        <v>-0.47272593325598899</v>
      </c>
    </row>
    <row r="15351" spans="1:5" x14ac:dyDescent="0.25">
      <c r="A15351" s="130">
        <v>82381.614752701498</v>
      </c>
      <c r="B15351" s="130">
        <v>2.7108834992661799</v>
      </c>
      <c r="C15351" s="130">
        <v>0.96265939398294398</v>
      </c>
      <c r="D15351" s="130"/>
      <c r="E15351" s="130">
        <v>-0.47279849037052002</v>
      </c>
    </row>
    <row r="15352" spans="1:5" x14ac:dyDescent="0.25">
      <c r="A15352" s="130">
        <v>82385.622529537504</v>
      </c>
      <c r="B15352" s="130">
        <v>1.94483344061476</v>
      </c>
      <c r="C15352" s="130">
        <v>0.96264518041885005</v>
      </c>
      <c r="D15352" s="130"/>
      <c r="E15352" s="130">
        <v>-0.47284680375851401</v>
      </c>
    </row>
    <row r="15353" spans="1:5" x14ac:dyDescent="0.25">
      <c r="A15353" s="130">
        <v>82390.1387128184</v>
      </c>
      <c r="B15353" s="130">
        <v>2.4630760412385899</v>
      </c>
      <c r="C15353" s="130">
        <v>0.96262919526306601</v>
      </c>
      <c r="D15353" s="130"/>
      <c r="E15353" s="130">
        <v>-0.47290124270511402</v>
      </c>
    </row>
    <row r="15354" spans="1:5" x14ac:dyDescent="0.25">
      <c r="A15354" s="130">
        <v>82403.684794809596</v>
      </c>
      <c r="B15354" s="130">
        <v>0.70082549979759701</v>
      </c>
      <c r="C15354" s="130">
        <v>0.96258144786074795</v>
      </c>
      <c r="D15354" s="130"/>
      <c r="E15354" s="130">
        <v>-0.47306450925457699</v>
      </c>
    </row>
    <row r="15355" spans="1:5" x14ac:dyDescent="0.25">
      <c r="A15355" s="130">
        <v>82409.436948885806</v>
      </c>
      <c r="B15355" s="130">
        <v>1.46623452960353</v>
      </c>
      <c r="C15355" s="130">
        <v>0.96256126269351505</v>
      </c>
      <c r="D15355" s="130"/>
      <c r="E15355" s="130">
        <v>-0.47313382879897597</v>
      </c>
    </row>
    <row r="15356" spans="1:5" x14ac:dyDescent="0.25">
      <c r="A15356" s="130">
        <v>82412.000210248603</v>
      </c>
      <c r="B15356" s="130">
        <v>1.1968307052510501</v>
      </c>
      <c r="C15356" s="130">
        <v>0.96255228506762702</v>
      </c>
      <c r="D15356" s="130"/>
      <c r="E15356" s="130">
        <v>-0.47316471702528601</v>
      </c>
    </row>
    <row r="15357" spans="1:5" x14ac:dyDescent="0.25">
      <c r="A15357" s="130">
        <v>82414.206321100806</v>
      </c>
      <c r="B15357" s="130">
        <v>0.98154374053993598</v>
      </c>
      <c r="C15357" s="130">
        <v>0.96254456683067002</v>
      </c>
      <c r="D15357" s="130"/>
      <c r="E15357" s="130">
        <v>-0.47319130057759401</v>
      </c>
    </row>
    <row r="15358" spans="1:5" x14ac:dyDescent="0.25">
      <c r="A15358" s="130">
        <v>82434.317392740995</v>
      </c>
      <c r="B15358" s="130">
        <v>0.84508878811200305</v>
      </c>
      <c r="C15358" s="130">
        <v>0.96247456782693697</v>
      </c>
      <c r="D15358" s="130"/>
      <c r="E15358" s="130">
        <v>-0.47343360068233298</v>
      </c>
    </row>
    <row r="15359" spans="1:5" x14ac:dyDescent="0.25">
      <c r="A15359" s="130">
        <v>82436.963971930702</v>
      </c>
      <c r="B15359" s="130">
        <v>0.89911995824607505</v>
      </c>
      <c r="C15359" s="130">
        <v>0.962465404346178</v>
      </c>
      <c r="D15359" s="130"/>
      <c r="E15359" s="130">
        <v>-0.47346548188708099</v>
      </c>
    </row>
    <row r="15360" spans="1:5" x14ac:dyDescent="0.25">
      <c r="A15360" s="130">
        <v>82457.050059212095</v>
      </c>
      <c r="B15360" s="130">
        <v>0.162934480735522</v>
      </c>
      <c r="C15360" s="130">
        <v>0.96239622189517504</v>
      </c>
      <c r="D15360" s="130"/>
      <c r="E15360" s="130">
        <v>-0.473707404694443</v>
      </c>
    </row>
    <row r="15361" spans="1:5" x14ac:dyDescent="0.25">
      <c r="A15361" s="130">
        <v>82479.826952480493</v>
      </c>
      <c r="B15361" s="130">
        <v>0.91292795354811496</v>
      </c>
      <c r="C15361" s="130">
        <v>0.96231854275079198</v>
      </c>
      <c r="D15361" s="130"/>
      <c r="E15361" s="130">
        <v>-0.47398165510462698</v>
      </c>
    </row>
    <row r="15362" spans="1:5" x14ac:dyDescent="0.25">
      <c r="A15362" s="130">
        <v>82482.546058739405</v>
      </c>
      <c r="B15362" s="130">
        <v>0.82896343540246298</v>
      </c>
      <c r="C15362" s="130">
        <v>0.962309323776537</v>
      </c>
      <c r="D15362" s="130"/>
      <c r="E15362" s="130">
        <v>-0.47401438936859702</v>
      </c>
    </row>
    <row r="15363" spans="1:5" x14ac:dyDescent="0.25">
      <c r="A15363" s="130">
        <v>82484.286304045207</v>
      </c>
      <c r="B15363" s="130">
        <v>0.11340956000796</v>
      </c>
      <c r="C15363" s="130">
        <v>0.96230342963304605</v>
      </c>
      <c r="D15363" s="130"/>
      <c r="E15363" s="130">
        <v>-0.47403533886193799</v>
      </c>
    </row>
    <row r="15364" spans="1:5" x14ac:dyDescent="0.25">
      <c r="A15364" s="130">
        <v>82490.159328044698</v>
      </c>
      <c r="B15364" s="130">
        <v>-0.19592441222141499</v>
      </c>
      <c r="C15364" s="130">
        <v>0.96228357277772003</v>
      </c>
      <c r="D15364" s="130"/>
      <c r="E15364" s="130">
        <v>-0.47410603603538898</v>
      </c>
    </row>
    <row r="15365" spans="1:5" x14ac:dyDescent="0.25">
      <c r="A15365" s="130">
        <v>82498.3073315816</v>
      </c>
      <c r="B15365" s="130">
        <v>-0.19102554770760199</v>
      </c>
      <c r="C15365" s="130">
        <v>0.96225611296760305</v>
      </c>
      <c r="D15365" s="130"/>
      <c r="E15365" s="130">
        <v>-0.47420410905807198</v>
      </c>
    </row>
    <row r="15366" spans="1:5" x14ac:dyDescent="0.25">
      <c r="A15366" s="130">
        <v>82498.519147113897</v>
      </c>
      <c r="B15366" s="130">
        <v>0.54400514386072596</v>
      </c>
      <c r="C15366" s="130">
        <v>0.96225540049565095</v>
      </c>
      <c r="D15366" s="130"/>
      <c r="E15366" s="130">
        <v>-0.474206658418108</v>
      </c>
    </row>
    <row r="15367" spans="1:5" x14ac:dyDescent="0.25">
      <c r="A15367" s="130">
        <v>82501.758445494997</v>
      </c>
      <c r="B15367" s="130">
        <v>1.0748827892109101</v>
      </c>
      <c r="C15367" s="130">
        <v>0.96224451330455696</v>
      </c>
      <c r="D15367" s="130"/>
      <c r="E15367" s="130">
        <v>-0.47424564489722898</v>
      </c>
    </row>
    <row r="15368" spans="1:5" x14ac:dyDescent="0.25">
      <c r="A15368" s="130">
        <v>82506.260931923403</v>
      </c>
      <c r="B15368" s="130">
        <v>1.31075542059012</v>
      </c>
      <c r="C15368" s="130">
        <v>0.96222940752242103</v>
      </c>
      <c r="D15368" s="130"/>
      <c r="E15368" s="130">
        <v>-0.47429983155410999</v>
      </c>
    </row>
    <row r="15369" spans="1:5" x14ac:dyDescent="0.25">
      <c r="A15369" s="130">
        <v>82596.0970433201</v>
      </c>
      <c r="B15369" s="130">
        <v>0.880968400417248</v>
      </c>
      <c r="C15369" s="130">
        <v>0.96193445560602997</v>
      </c>
      <c r="D15369" s="130"/>
      <c r="E15369" s="130">
        <v>-0.47538029562677903</v>
      </c>
    </row>
    <row r="15370" spans="1:5" x14ac:dyDescent="0.25">
      <c r="A15370" s="130">
        <v>82599.035370316604</v>
      </c>
      <c r="B15370" s="130">
        <v>7.80714322021758E-2</v>
      </c>
      <c r="C15370" s="130">
        <v>0.96192501242698003</v>
      </c>
      <c r="D15370" s="130"/>
      <c r="E15370" s="130">
        <v>-0.475415612694148</v>
      </c>
    </row>
    <row r="15371" spans="1:5" x14ac:dyDescent="0.25">
      <c r="A15371" s="130">
        <v>82600.906812364599</v>
      </c>
      <c r="B15371" s="130">
        <v>0.87012484445179195</v>
      </c>
      <c r="C15371" s="130">
        <v>0.96191900462466395</v>
      </c>
      <c r="D15371" s="130"/>
      <c r="E15371" s="130">
        <v>-0.475438105658612</v>
      </c>
    </row>
    <row r="15372" spans="1:5" x14ac:dyDescent="0.25">
      <c r="A15372" s="130">
        <v>82614.423803809506</v>
      </c>
      <c r="B15372" s="130">
        <v>-0.28792600950010599</v>
      </c>
      <c r="C15372" s="130">
        <v>0.96187576433778499</v>
      </c>
      <c r="D15372" s="130"/>
      <c r="E15372" s="130">
        <v>-0.47560055014439401</v>
      </c>
    </row>
    <row r="15373" spans="1:5" x14ac:dyDescent="0.25">
      <c r="A15373" s="130">
        <v>82615.699409847395</v>
      </c>
      <c r="B15373" s="130">
        <v>-8.2028251200416694E-2</v>
      </c>
      <c r="C15373" s="130">
        <v>0.96187169753788804</v>
      </c>
      <c r="D15373" s="130"/>
      <c r="E15373" s="130">
        <v>-0.47561587858259802</v>
      </c>
    </row>
    <row r="15374" spans="1:5" x14ac:dyDescent="0.25">
      <c r="A15374" s="130">
        <v>82617.105971196099</v>
      </c>
      <c r="B15374" s="130">
        <v>0.29468819074955899</v>
      </c>
      <c r="C15374" s="130">
        <v>0.96186721598856095</v>
      </c>
      <c r="D15374" s="130"/>
      <c r="E15374" s="130">
        <v>-0.47563278035001999</v>
      </c>
    </row>
    <row r="15375" spans="1:5" x14ac:dyDescent="0.25">
      <c r="A15375" s="130">
        <v>82633.094762522494</v>
      </c>
      <c r="B15375" s="130">
        <v>-1.5829568405619701</v>
      </c>
      <c r="C15375" s="130">
        <v>0.96181647524043601</v>
      </c>
      <c r="D15375" s="130"/>
      <c r="E15375" s="130">
        <v>-0.47582488500443798</v>
      </c>
    </row>
    <row r="15376" spans="1:5" x14ac:dyDescent="0.25">
      <c r="A15376" s="130">
        <v>82639.747480256105</v>
      </c>
      <c r="B15376" s="130">
        <v>1.4110718922599099</v>
      </c>
      <c r="C15376" s="130">
        <v>0.96179547182087</v>
      </c>
      <c r="D15376" s="130"/>
      <c r="E15376" s="130">
        <v>-0.47590480487776199</v>
      </c>
    </row>
    <row r="15377" spans="1:5" x14ac:dyDescent="0.25">
      <c r="A15377" s="130">
        <v>82640.380859808298</v>
      </c>
      <c r="B15377" s="130">
        <v>0.73551565597911295</v>
      </c>
      <c r="C15377" s="130">
        <v>0.96179347549574501</v>
      </c>
      <c r="D15377" s="130"/>
      <c r="E15377" s="130">
        <v>-0.47591241336521201</v>
      </c>
    </row>
    <row r="15378" spans="1:5" x14ac:dyDescent="0.25">
      <c r="A15378" s="130">
        <v>82641.398134200805</v>
      </c>
      <c r="B15378" s="130">
        <v>-3.9897568986135799E-2</v>
      </c>
      <c r="C15378" s="130">
        <v>0.96179027039658205</v>
      </c>
      <c r="D15378" s="130"/>
      <c r="E15378" s="130">
        <v>-0.475924633262507</v>
      </c>
    </row>
    <row r="15379" spans="1:5" x14ac:dyDescent="0.25">
      <c r="A15379" s="130">
        <v>82644.5582502857</v>
      </c>
      <c r="B15379" s="130">
        <v>1.34835469907268</v>
      </c>
      <c r="C15379" s="130">
        <v>0.96178032340515995</v>
      </c>
      <c r="D15379" s="130"/>
      <c r="E15379" s="130">
        <v>-0.475962592739267</v>
      </c>
    </row>
    <row r="15380" spans="1:5" x14ac:dyDescent="0.25">
      <c r="A15380" s="130">
        <v>82655.580546989906</v>
      </c>
      <c r="B15380" s="130">
        <v>-0.114281810680383</v>
      </c>
      <c r="C15380" s="130">
        <v>0.96174574110499</v>
      </c>
      <c r="D15380" s="130"/>
      <c r="E15380" s="130">
        <v>-0.47609498045017801</v>
      </c>
    </row>
    <row r="15381" spans="1:5" x14ac:dyDescent="0.25">
      <c r="A15381" s="130">
        <v>82674.083094911693</v>
      </c>
      <c r="B15381" s="130">
        <v>0.309365852477406</v>
      </c>
      <c r="C15381" s="130">
        <v>0.96168807949413104</v>
      </c>
      <c r="D15381" s="130"/>
      <c r="E15381" s="130">
        <v>-0.47631716845837102</v>
      </c>
    </row>
    <row r="15382" spans="1:5" x14ac:dyDescent="0.25">
      <c r="A15382" s="130">
        <v>82678.200841015496</v>
      </c>
      <c r="B15382" s="130">
        <v>0.97522985613864899</v>
      </c>
      <c r="C15382" s="130">
        <v>0.96167531296707398</v>
      </c>
      <c r="D15382" s="130"/>
      <c r="E15382" s="130">
        <v>-0.47636660891391702</v>
      </c>
    </row>
    <row r="15383" spans="1:5" x14ac:dyDescent="0.25">
      <c r="A15383" s="130">
        <v>82682.930499790295</v>
      </c>
      <c r="B15383" s="130">
        <v>0.81932435221876398</v>
      </c>
      <c r="C15383" s="130">
        <v>0.96166067882541695</v>
      </c>
      <c r="D15383" s="130"/>
      <c r="E15383" s="130">
        <v>-0.47642339302783698</v>
      </c>
    </row>
    <row r="15384" spans="1:5" x14ac:dyDescent="0.25">
      <c r="A15384" s="130">
        <v>82702.149735736806</v>
      </c>
      <c r="B15384" s="130">
        <v>1.0725107998288399</v>
      </c>
      <c r="C15384" s="130">
        <v>0.96160153544535898</v>
      </c>
      <c r="D15384" s="130"/>
      <c r="E15384" s="130">
        <v>-0.47665410134895497</v>
      </c>
    </row>
    <row r="15385" spans="1:5" x14ac:dyDescent="0.25">
      <c r="A15385" s="130">
        <v>82710.519901849097</v>
      </c>
      <c r="B15385" s="130">
        <v>1.2407391384984501</v>
      </c>
      <c r="C15385" s="130">
        <v>0.96157593916842898</v>
      </c>
      <c r="D15385" s="130"/>
      <c r="E15385" s="130">
        <v>-0.47675455848512199</v>
      </c>
    </row>
    <row r="15386" spans="1:5" x14ac:dyDescent="0.25">
      <c r="A15386" s="130">
        <v>82720.814510076205</v>
      </c>
      <c r="B15386" s="130">
        <v>0.77990329622532595</v>
      </c>
      <c r="C15386" s="130">
        <v>0.96154459111846002</v>
      </c>
      <c r="D15386" s="130"/>
      <c r="E15386" s="130">
        <v>-0.47687809695490802</v>
      </c>
    </row>
    <row r="15387" spans="1:5" x14ac:dyDescent="0.25">
      <c r="A15387" s="130">
        <v>82722.191132060601</v>
      </c>
      <c r="B15387" s="130">
        <v>-2.0805312937310898E-2</v>
      </c>
      <c r="C15387" s="130">
        <v>0.96154041027556802</v>
      </c>
      <c r="D15387" s="130"/>
      <c r="E15387" s="130">
        <v>-0.47689461555177998</v>
      </c>
    </row>
    <row r="15388" spans="1:5" x14ac:dyDescent="0.25">
      <c r="A15388" s="130">
        <v>82740.023704960797</v>
      </c>
      <c r="B15388" s="130">
        <v>1.92911162005924</v>
      </c>
      <c r="C15388" s="130">
        <v>0.961486487589019</v>
      </c>
      <c r="D15388" s="130"/>
      <c r="E15388" s="130">
        <v>-0.47710856770975801</v>
      </c>
    </row>
    <row r="15389" spans="1:5" x14ac:dyDescent="0.25">
      <c r="A15389" s="130">
        <v>82743.796211990702</v>
      </c>
      <c r="B15389" s="130">
        <v>0.68293363684819297</v>
      </c>
      <c r="C15389" s="130">
        <v>0.96147513593313805</v>
      </c>
      <c r="D15389" s="130"/>
      <c r="E15389" s="130">
        <v>-0.47715382307036103</v>
      </c>
    </row>
    <row r="15390" spans="1:5" x14ac:dyDescent="0.25">
      <c r="A15390" s="130">
        <v>82755.478782075807</v>
      </c>
      <c r="B15390" s="130">
        <v>1.09641451694518</v>
      </c>
      <c r="C15390" s="130">
        <v>0.96144010529147605</v>
      </c>
      <c r="D15390" s="130"/>
      <c r="E15390" s="130">
        <v>-0.47729395386502699</v>
      </c>
    </row>
    <row r="15391" spans="1:5" x14ac:dyDescent="0.25">
      <c r="A15391" s="130">
        <v>82766.417181953293</v>
      </c>
      <c r="B15391" s="130">
        <v>0.40792871228778599</v>
      </c>
      <c r="C15391" s="130">
        <v>0.96140747349867695</v>
      </c>
      <c r="D15391" s="130"/>
      <c r="E15391" s="130">
        <v>-0.47742513866318298</v>
      </c>
    </row>
    <row r="15392" spans="1:5" x14ac:dyDescent="0.25">
      <c r="A15392" s="130">
        <v>82770.809125465894</v>
      </c>
      <c r="B15392" s="130">
        <v>0.74881057945093099</v>
      </c>
      <c r="C15392" s="130">
        <v>0.96139441663585801</v>
      </c>
      <c r="D15392" s="130"/>
      <c r="E15392" s="130">
        <v>-0.477477806094668</v>
      </c>
    </row>
    <row r="15393" spans="1:5" x14ac:dyDescent="0.25">
      <c r="A15393" s="130">
        <v>82785.493999655504</v>
      </c>
      <c r="B15393" s="130">
        <v>1.0645069297276999</v>
      </c>
      <c r="C15393" s="130">
        <v>0.96135094731666704</v>
      </c>
      <c r="D15393" s="130"/>
      <c r="E15393" s="130">
        <v>-0.47765388224723798</v>
      </c>
    </row>
    <row r="15394" spans="1:5" x14ac:dyDescent="0.25">
      <c r="A15394" s="130">
        <v>82790.647609093896</v>
      </c>
      <c r="B15394" s="130">
        <v>-0.122615200317722</v>
      </c>
      <c r="C15394" s="130">
        <v>0.96133576002228305</v>
      </c>
      <c r="D15394" s="130"/>
      <c r="E15394" s="130">
        <v>-0.47771566746576</v>
      </c>
    </row>
    <row r="15395" spans="1:5" x14ac:dyDescent="0.25">
      <c r="A15395" s="130">
        <v>82802.264717147104</v>
      </c>
      <c r="B15395" s="130">
        <v>1.7011629092863201</v>
      </c>
      <c r="C15395" s="130">
        <v>0.96130165432680803</v>
      </c>
      <c r="D15395" s="130"/>
      <c r="E15395" s="130">
        <v>-0.47785492631482701</v>
      </c>
    </row>
    <row r="15396" spans="1:5" x14ac:dyDescent="0.25">
      <c r="A15396" s="130">
        <v>82806.585356267693</v>
      </c>
      <c r="B15396" s="130">
        <v>1.05651652887062</v>
      </c>
      <c r="C15396" s="130">
        <v>0.96128901514717802</v>
      </c>
      <c r="D15396" s="130"/>
      <c r="E15396" s="130">
        <v>-0.47790671404713603</v>
      </c>
    </row>
    <row r="15397" spans="1:5" x14ac:dyDescent="0.25">
      <c r="A15397" s="130">
        <v>82810.669895450104</v>
      </c>
      <c r="B15397" s="130">
        <v>1.4654444944904901</v>
      </c>
      <c r="C15397" s="130">
        <v>0.96127708919019506</v>
      </c>
      <c r="D15397" s="130"/>
      <c r="E15397" s="130">
        <v>-0.47795566913071702</v>
      </c>
    </row>
    <row r="15398" spans="1:5" x14ac:dyDescent="0.25">
      <c r="A15398" s="130">
        <v>82811.670408336504</v>
      </c>
      <c r="B15398" s="130">
        <v>2.3578350752579298</v>
      </c>
      <c r="C15398" s="130">
        <v>0.96127417124936099</v>
      </c>
      <c r="D15398" s="130"/>
      <c r="E15398" s="130">
        <v>-0.47796766033492499</v>
      </c>
    </row>
    <row r="15399" spans="1:5" x14ac:dyDescent="0.25">
      <c r="A15399" s="130">
        <v>82822.102539943604</v>
      </c>
      <c r="B15399" s="130">
        <v>1.85968686630049</v>
      </c>
      <c r="C15399" s="130">
        <v>0.96124382450226997</v>
      </c>
      <c r="D15399" s="130"/>
      <c r="E15399" s="130">
        <v>-0.47809268057467502</v>
      </c>
    </row>
    <row r="15400" spans="1:5" x14ac:dyDescent="0.25">
      <c r="A15400" s="130">
        <v>82830.304420303</v>
      </c>
      <c r="B15400" s="130">
        <v>1.4525194570006199</v>
      </c>
      <c r="C15400" s="130">
        <v>0.96122006504704605</v>
      </c>
      <c r="D15400" s="130"/>
      <c r="E15400" s="130">
        <v>-0.47819096104235698</v>
      </c>
    </row>
    <row r="15401" spans="1:5" x14ac:dyDescent="0.25">
      <c r="A15401" s="130">
        <v>82869.570393551199</v>
      </c>
      <c r="B15401" s="130">
        <v>1.27124067620215</v>
      </c>
      <c r="C15401" s="130">
        <v>0.96110751864997002</v>
      </c>
      <c r="D15401" s="130"/>
      <c r="E15401" s="130">
        <v>-0.47866132522342397</v>
      </c>
    </row>
    <row r="15402" spans="1:5" x14ac:dyDescent="0.25">
      <c r="A15402" s="130">
        <v>82892.947540021196</v>
      </c>
      <c r="B15402" s="130">
        <v>1.77150323446067</v>
      </c>
      <c r="C15402" s="130">
        <v>0.961041443726663</v>
      </c>
      <c r="D15402" s="130"/>
      <c r="E15402" s="130">
        <v>-0.47894124304307001</v>
      </c>
    </row>
    <row r="15403" spans="1:5" x14ac:dyDescent="0.25">
      <c r="A15403" s="130">
        <v>82909.420119392205</v>
      </c>
      <c r="B15403" s="130">
        <v>0.89924695278880096</v>
      </c>
      <c r="C15403" s="130">
        <v>0.96099529466596501</v>
      </c>
      <c r="D15403" s="130"/>
      <c r="E15403" s="130">
        <v>-0.47913843413142698</v>
      </c>
    </row>
    <row r="15404" spans="1:5" x14ac:dyDescent="0.25">
      <c r="A15404" s="130">
        <v>82920.560091408304</v>
      </c>
      <c r="B15404" s="130">
        <v>0.722671357122184</v>
      </c>
      <c r="C15404" s="130">
        <v>0.96096427553289498</v>
      </c>
      <c r="D15404" s="130"/>
      <c r="E15404" s="130">
        <v>-0.47927176520882497</v>
      </c>
    </row>
    <row r="15405" spans="1:5" x14ac:dyDescent="0.25">
      <c r="A15405" s="130">
        <v>82928.930705396604</v>
      </c>
      <c r="B15405" s="130">
        <v>0.21348187592888901</v>
      </c>
      <c r="C15405" s="130">
        <v>0.96094106791683898</v>
      </c>
      <c r="D15405" s="130"/>
      <c r="E15405" s="130">
        <v>-0.47937193789105198</v>
      </c>
    </row>
    <row r="15406" spans="1:5" x14ac:dyDescent="0.25">
      <c r="A15406" s="130">
        <v>82929.874722373206</v>
      </c>
      <c r="B15406" s="130">
        <v>0.86125487293089398</v>
      </c>
      <c r="C15406" s="130">
        <v>0.96093845599555405</v>
      </c>
      <c r="D15406" s="130"/>
      <c r="E15406" s="130">
        <v>-0.47938323443025799</v>
      </c>
    </row>
    <row r="15407" spans="1:5" x14ac:dyDescent="0.25">
      <c r="A15407" s="130">
        <v>82932.384326758605</v>
      </c>
      <c r="B15407" s="130">
        <v>1.14254706834926</v>
      </c>
      <c r="C15407" s="130">
        <v>0.96093151766773199</v>
      </c>
      <c r="D15407" s="130"/>
      <c r="E15407" s="130">
        <v>-0.47941326482899899</v>
      </c>
    </row>
    <row r="15408" spans="1:5" x14ac:dyDescent="0.25">
      <c r="A15408" s="130">
        <v>82934.691402228302</v>
      </c>
      <c r="B15408" s="130">
        <v>0.95558521778769101</v>
      </c>
      <c r="C15408" s="130">
        <v>0.96092514604246004</v>
      </c>
      <c r="D15408" s="130"/>
      <c r="E15408" s="130">
        <v>-0.47944087086218201</v>
      </c>
    </row>
    <row r="15409" spans="1:5" x14ac:dyDescent="0.25">
      <c r="A15409" s="130">
        <v>82935.419884884206</v>
      </c>
      <c r="B15409" s="130">
        <v>-0.160888809635784</v>
      </c>
      <c r="C15409" s="130">
        <v>0.96092313548209995</v>
      </c>
      <c r="D15409" s="130"/>
      <c r="E15409" s="130">
        <v>-0.47944958757690198</v>
      </c>
    </row>
    <row r="15410" spans="1:5" x14ac:dyDescent="0.25">
      <c r="A15410" s="130">
        <v>82937.787699164299</v>
      </c>
      <c r="B15410" s="130">
        <v>2.3981567791899501</v>
      </c>
      <c r="C15410" s="130">
        <v>0.96091660493853404</v>
      </c>
      <c r="D15410" s="130"/>
      <c r="E15410" s="130">
        <v>-0.47947791926775002</v>
      </c>
    </row>
    <row r="15411" spans="1:5" x14ac:dyDescent="0.25">
      <c r="A15411" s="130">
        <v>82956.170853549294</v>
      </c>
      <c r="B15411" s="130">
        <v>0.69224230253490704</v>
      </c>
      <c r="C15411" s="130">
        <v>0.96086613412091704</v>
      </c>
      <c r="D15411" s="130"/>
      <c r="E15411" s="130">
        <v>-0.479697850170278</v>
      </c>
    </row>
    <row r="15412" spans="1:5" x14ac:dyDescent="0.25">
      <c r="A15412" s="130">
        <v>82956.796995457204</v>
      </c>
      <c r="B15412" s="130">
        <v>1.77036318620862</v>
      </c>
      <c r="C15412" s="130">
        <v>0.96086442222157198</v>
      </c>
      <c r="D15412" s="130"/>
      <c r="E15412" s="130">
        <v>-0.47970534023079298</v>
      </c>
    </row>
    <row r="15413" spans="1:5" x14ac:dyDescent="0.25">
      <c r="A15413" s="130">
        <v>82961.363072141394</v>
      </c>
      <c r="B15413" s="130">
        <v>0.56238153621881404</v>
      </c>
      <c r="C15413" s="130">
        <v>0.960851952576389</v>
      </c>
      <c r="D15413" s="130"/>
      <c r="E15413" s="130">
        <v>-0.47975995889967898</v>
      </c>
    </row>
    <row r="15414" spans="1:5" x14ac:dyDescent="0.25">
      <c r="A15414" s="130">
        <v>82965.050840104595</v>
      </c>
      <c r="B15414" s="130">
        <v>1.31314745636513</v>
      </c>
      <c r="C15414" s="130">
        <v>0.96084189973970402</v>
      </c>
      <c r="D15414" s="130"/>
      <c r="E15414" s="130">
        <v>-0.47980406901860001</v>
      </c>
    </row>
    <row r="15415" spans="1:5" x14ac:dyDescent="0.25">
      <c r="A15415" s="130">
        <v>82965.433296397794</v>
      </c>
      <c r="B15415" s="130">
        <v>0.91446460191138002</v>
      </c>
      <c r="C15415" s="130">
        <v>0.960840858095239</v>
      </c>
      <c r="D15415" s="130"/>
      <c r="E15415" s="130">
        <v>-0.47980864353282499</v>
      </c>
    </row>
    <row r="15416" spans="1:5" x14ac:dyDescent="0.25">
      <c r="A15416" s="130">
        <v>82967.892676879594</v>
      </c>
      <c r="B15416" s="130">
        <v>1.2405670207686199</v>
      </c>
      <c r="C15416" s="130">
        <v>0.96083416398052701</v>
      </c>
      <c r="D15416" s="130"/>
      <c r="E15416" s="130">
        <v>-0.47983805934789497</v>
      </c>
    </row>
    <row r="15417" spans="1:5" x14ac:dyDescent="0.25">
      <c r="A15417" s="130">
        <v>82972.731480349801</v>
      </c>
      <c r="B15417" s="130">
        <v>1.43368380559532</v>
      </c>
      <c r="C15417" s="130">
        <v>0.96082101440633005</v>
      </c>
      <c r="D15417" s="130"/>
      <c r="E15417" s="130">
        <v>-0.47989593189449298</v>
      </c>
    </row>
    <row r="15418" spans="1:5" x14ac:dyDescent="0.25">
      <c r="A15418" s="130">
        <v>82972.921934095502</v>
      </c>
      <c r="B15418" s="130">
        <v>1.57245732589784</v>
      </c>
      <c r="C15418" s="130">
        <v>0.96082049741257902</v>
      </c>
      <c r="D15418" s="130"/>
      <c r="E15418" s="130">
        <v>-0.47989820966501701</v>
      </c>
    </row>
    <row r="15419" spans="1:5" x14ac:dyDescent="0.25">
      <c r="A15419" s="130">
        <v>82973.509694458204</v>
      </c>
      <c r="B15419" s="130">
        <v>0.774860565146818</v>
      </c>
      <c r="C15419" s="130">
        <v>0.96081890218680299</v>
      </c>
      <c r="D15419" s="130"/>
      <c r="E15419" s="130">
        <v>-0.47990523906982702</v>
      </c>
    </row>
    <row r="15420" spans="1:5" x14ac:dyDescent="0.25">
      <c r="A15420" s="130">
        <v>82982.819468775604</v>
      </c>
      <c r="B15420" s="130">
        <v>-2.23395402112221</v>
      </c>
      <c r="C15420" s="130">
        <v>0.96079368933792098</v>
      </c>
      <c r="D15420" s="130"/>
      <c r="E15420" s="130">
        <v>-0.480016573519149</v>
      </c>
    </row>
    <row r="15421" spans="1:5" x14ac:dyDescent="0.25">
      <c r="A15421" s="130">
        <v>82984.370337511195</v>
      </c>
      <c r="B15421" s="130">
        <v>1.56002480518787</v>
      </c>
      <c r="C15421" s="130">
        <v>0.96078949920761303</v>
      </c>
      <c r="D15421" s="130"/>
      <c r="E15421" s="130">
        <v>-0.480035118863891</v>
      </c>
    </row>
    <row r="15422" spans="1:5" x14ac:dyDescent="0.25">
      <c r="A15422" s="130">
        <v>82986.387258109899</v>
      </c>
      <c r="B15422" s="130">
        <v>1.01383083671109</v>
      </c>
      <c r="C15422" s="130">
        <v>0.96078405414044299</v>
      </c>
      <c r="D15422" s="130"/>
      <c r="E15422" s="130">
        <v>-0.48005923671688799</v>
      </c>
    </row>
    <row r="15423" spans="1:5" x14ac:dyDescent="0.25">
      <c r="A15423" s="130">
        <v>82987.777323586197</v>
      </c>
      <c r="B15423" s="130">
        <v>-0.44524678713375698</v>
      </c>
      <c r="C15423" s="130">
        <v>0.960780304177421</v>
      </c>
      <c r="D15423" s="130"/>
      <c r="E15423" s="130">
        <v>-0.48007585842019601</v>
      </c>
    </row>
    <row r="15424" spans="1:5" x14ac:dyDescent="0.25">
      <c r="A15424" s="130">
        <v>82988.921000713002</v>
      </c>
      <c r="B15424" s="130">
        <v>2.3437439017899999</v>
      </c>
      <c r="C15424" s="130">
        <v>0.96077722059723802</v>
      </c>
      <c r="D15424" s="130"/>
      <c r="E15424" s="130">
        <v>-0.48008953371148499</v>
      </c>
    </row>
    <row r="15425" spans="1:5" x14ac:dyDescent="0.25">
      <c r="A15425" s="130">
        <v>83001.488844250795</v>
      </c>
      <c r="B15425" s="130">
        <v>-8.5492734387404595E-2</v>
      </c>
      <c r="C15425" s="130">
        <v>0.96074343619859004</v>
      </c>
      <c r="D15425" s="130"/>
      <c r="E15425" s="130">
        <v>-0.48023979787561</v>
      </c>
    </row>
    <row r="15426" spans="1:5" x14ac:dyDescent="0.25">
      <c r="A15426" s="130">
        <v>83016.266068493002</v>
      </c>
      <c r="B15426" s="130">
        <v>0.81135690398139704</v>
      </c>
      <c r="C15426" s="130">
        <v>0.96070394799512004</v>
      </c>
      <c r="D15426" s="130"/>
      <c r="E15426" s="130">
        <v>-0.48041644673605799</v>
      </c>
    </row>
    <row r="15427" spans="1:5" x14ac:dyDescent="0.25">
      <c r="A15427" s="130">
        <v>83017.170439742593</v>
      </c>
      <c r="B15427" s="130">
        <v>1.5463651493428501</v>
      </c>
      <c r="C15427" s="130">
        <v>0.96070153951308501</v>
      </c>
      <c r="D15427" s="130"/>
      <c r="E15427" s="130">
        <v>-0.48042725661436397</v>
      </c>
    </row>
    <row r="15428" spans="1:5" x14ac:dyDescent="0.25">
      <c r="A15428" s="130">
        <v>83024.150747252395</v>
      </c>
      <c r="B15428" s="130">
        <v>0.51019001519427798</v>
      </c>
      <c r="C15428" s="130">
        <v>0.96068298156461196</v>
      </c>
      <c r="D15428" s="130"/>
      <c r="E15428" s="130">
        <v>-0.48051068744216402</v>
      </c>
    </row>
    <row r="15429" spans="1:5" x14ac:dyDescent="0.25">
      <c r="A15429" s="130">
        <v>83038.321604943296</v>
      </c>
      <c r="B15429" s="130">
        <v>1.7670902658917</v>
      </c>
      <c r="C15429" s="130">
        <v>0.96064547851893201</v>
      </c>
      <c r="D15429" s="130"/>
      <c r="E15429" s="130">
        <v>-0.480680038928881</v>
      </c>
    </row>
    <row r="15430" spans="1:5" x14ac:dyDescent="0.25">
      <c r="A15430" s="130">
        <v>83041.1609513859</v>
      </c>
      <c r="B15430" s="130">
        <v>1.1018016967383</v>
      </c>
      <c r="C15430" s="130">
        <v>0.96063799175158004</v>
      </c>
      <c r="D15430" s="130"/>
      <c r="E15430" s="130">
        <v>-0.480713967359095</v>
      </c>
    </row>
    <row r="15431" spans="1:5" x14ac:dyDescent="0.25">
      <c r="A15431" s="130">
        <v>83048.393763948203</v>
      </c>
      <c r="B15431" s="130">
        <v>0.78972418332687899</v>
      </c>
      <c r="C15431" s="130">
        <v>0.96061896163694904</v>
      </c>
      <c r="D15431" s="130"/>
      <c r="E15431" s="130">
        <v>-0.48080038939582198</v>
      </c>
    </row>
    <row r="15432" spans="1:5" x14ac:dyDescent="0.25">
      <c r="A15432" s="130">
        <v>83054.315012621693</v>
      </c>
      <c r="B15432" s="130">
        <v>0.85379992995535703</v>
      </c>
      <c r="C15432" s="130">
        <v>0.96060342636294704</v>
      </c>
      <c r="D15432" s="130"/>
      <c r="E15432" s="130">
        <v>-0.48087113409806498</v>
      </c>
    </row>
    <row r="15433" spans="1:5" x14ac:dyDescent="0.25">
      <c r="A15433" s="130">
        <v>83058.740938892297</v>
      </c>
      <c r="B15433" s="130">
        <v>0.96251769810606902</v>
      </c>
      <c r="C15433" s="130">
        <v>0.96059184006312803</v>
      </c>
      <c r="D15433" s="130"/>
      <c r="E15433" s="130">
        <v>-0.48092400977973898</v>
      </c>
    </row>
    <row r="15434" spans="1:5" x14ac:dyDescent="0.25">
      <c r="A15434" s="130">
        <v>83071.833495728395</v>
      </c>
      <c r="B15434" s="130">
        <v>0.61370001809406505</v>
      </c>
      <c r="C15434" s="130">
        <v>0.96055769444499295</v>
      </c>
      <c r="D15434" s="130"/>
      <c r="E15434" s="130">
        <v>-0.48108040646063199</v>
      </c>
    </row>
    <row r="15435" spans="1:5" x14ac:dyDescent="0.25">
      <c r="A15435" s="130">
        <v>83076.326479753101</v>
      </c>
      <c r="B15435" s="130">
        <v>0.29954554689268797</v>
      </c>
      <c r="C15435" s="130">
        <v>0.96054602067545602</v>
      </c>
      <c r="D15435" s="130"/>
      <c r="E15435" s="130">
        <v>-0.48113407120419499</v>
      </c>
    </row>
    <row r="15436" spans="1:5" x14ac:dyDescent="0.25">
      <c r="A15436" s="130">
        <v>83081.221276953904</v>
      </c>
      <c r="B15436" s="130">
        <v>-0.57590673113870905</v>
      </c>
      <c r="C15436" s="130">
        <v>0.96053332837102701</v>
      </c>
      <c r="D15436" s="130"/>
      <c r="E15436" s="130">
        <v>-0.481192531743737</v>
      </c>
    </row>
    <row r="15437" spans="1:5" x14ac:dyDescent="0.25">
      <c r="A15437" s="130">
        <v>83108.154329822093</v>
      </c>
      <c r="B15437" s="130">
        <v>1.3317929227660601</v>
      </c>
      <c r="C15437" s="130">
        <v>0.96046396153176505</v>
      </c>
      <c r="D15437" s="130"/>
      <c r="E15437" s="130">
        <v>-0.48151413872308302</v>
      </c>
    </row>
    <row r="15438" spans="1:5" x14ac:dyDescent="0.25">
      <c r="A15438" s="130">
        <v>83111.355670686695</v>
      </c>
      <c r="B15438" s="130">
        <v>0.286682952865847</v>
      </c>
      <c r="C15438" s="130">
        <v>0.96045576897433305</v>
      </c>
      <c r="D15438" s="130"/>
      <c r="E15438" s="130">
        <v>-0.481552358520906</v>
      </c>
    </row>
    <row r="15439" spans="1:5" x14ac:dyDescent="0.25">
      <c r="A15439" s="130">
        <v>83124.689114240493</v>
      </c>
      <c r="B15439" s="130">
        <v>1.41967523821462</v>
      </c>
      <c r="C15439" s="130">
        <v>0.96042176629281995</v>
      </c>
      <c r="D15439" s="130"/>
      <c r="E15439" s="130">
        <v>-0.48171152555148899</v>
      </c>
    </row>
    <row r="15440" spans="1:5" x14ac:dyDescent="0.25">
      <c r="A15440" s="130">
        <v>83139.143078295703</v>
      </c>
      <c r="B15440" s="130">
        <v>1.03582607750621</v>
      </c>
      <c r="C15440" s="130">
        <v>0.96038512121680397</v>
      </c>
      <c r="D15440" s="130"/>
      <c r="E15440" s="130">
        <v>-0.48188403826111598</v>
      </c>
    </row>
    <row r="15441" spans="1:5" x14ac:dyDescent="0.25">
      <c r="A15441" s="130">
        <v>83149.412719289801</v>
      </c>
      <c r="B15441" s="130">
        <v>0.585053638547817</v>
      </c>
      <c r="C15441" s="130">
        <v>0.96035921941100399</v>
      </c>
      <c r="D15441" s="130"/>
      <c r="E15441" s="130">
        <v>-0.48200659051274503</v>
      </c>
    </row>
    <row r="15442" spans="1:5" x14ac:dyDescent="0.25">
      <c r="A15442" s="130">
        <v>83150.006195287904</v>
      </c>
      <c r="B15442" s="130">
        <v>0.90294990171293499</v>
      </c>
      <c r="C15442" s="130">
        <v>0.96035772596354496</v>
      </c>
      <c r="D15442" s="130"/>
      <c r="E15442" s="130">
        <v>-0.48201367224180902</v>
      </c>
    </row>
    <row r="15443" spans="1:5" x14ac:dyDescent="0.25">
      <c r="A15443" s="130">
        <v>83157.325600558397</v>
      </c>
      <c r="B15443" s="130">
        <v>1.69951876613998</v>
      </c>
      <c r="C15443" s="130">
        <v>0.960339337533333</v>
      </c>
      <c r="D15443" s="130"/>
      <c r="E15443" s="130">
        <v>-0.48210100761722002</v>
      </c>
    </row>
    <row r="15444" spans="1:5" x14ac:dyDescent="0.25">
      <c r="A15444" s="130">
        <v>83175.058670538201</v>
      </c>
      <c r="B15444" s="130">
        <v>0.54347854928624695</v>
      </c>
      <c r="C15444" s="130">
        <v>0.960295018922937</v>
      </c>
      <c r="D15444" s="130"/>
      <c r="E15444" s="130">
        <v>-0.482312565659961</v>
      </c>
    </row>
    <row r="15445" spans="1:5" x14ac:dyDescent="0.25">
      <c r="A15445" s="130">
        <v>83181.283097024294</v>
      </c>
      <c r="B15445" s="130">
        <v>0.26048722870799501</v>
      </c>
      <c r="C15445" s="130">
        <v>0.96027954004513105</v>
      </c>
      <c r="D15445" s="130"/>
      <c r="E15445" s="130">
        <v>-0.48238681272098299</v>
      </c>
    </row>
    <row r="15446" spans="1:5" x14ac:dyDescent="0.25">
      <c r="A15446" s="130">
        <v>83182.638996062306</v>
      </c>
      <c r="B15446" s="130">
        <v>0.90042862039920701</v>
      </c>
      <c r="C15446" s="130">
        <v>0.96027617349254102</v>
      </c>
      <c r="D15446" s="130"/>
      <c r="E15446" s="130">
        <v>-0.48240298556946398</v>
      </c>
    </row>
    <row r="15447" spans="1:5" x14ac:dyDescent="0.25">
      <c r="A15447" s="130">
        <v>83196.605156319303</v>
      </c>
      <c r="B15447" s="130">
        <v>0.74679094629128695</v>
      </c>
      <c r="C15447" s="130">
        <v>0.96024160658948998</v>
      </c>
      <c r="D15447" s="130"/>
      <c r="E15447" s="130">
        <v>-0.482569554602855</v>
      </c>
    </row>
    <row r="15448" spans="1:5" x14ac:dyDescent="0.25">
      <c r="A15448" s="130">
        <v>83198.624715463098</v>
      </c>
      <c r="B15448" s="130">
        <v>0.32059638019894499</v>
      </c>
      <c r="C15448" s="130">
        <v>0.96023662454689196</v>
      </c>
      <c r="D15448" s="130"/>
      <c r="E15448" s="130">
        <v>-0.482593638685964</v>
      </c>
    </row>
    <row r="15449" spans="1:5" x14ac:dyDescent="0.25">
      <c r="A15449" s="130">
        <v>83214.394177225797</v>
      </c>
      <c r="B15449" s="130">
        <v>6.9643888194126397E-2</v>
      </c>
      <c r="C15449" s="130">
        <v>0.96019786482574998</v>
      </c>
      <c r="D15449" s="130"/>
      <c r="E15449" s="130">
        <v>-0.48278167505175001</v>
      </c>
    </row>
    <row r="15450" spans="1:5" x14ac:dyDescent="0.25">
      <c r="A15450" s="130">
        <v>83221.897419072498</v>
      </c>
      <c r="B15450" s="130">
        <v>2.4300081416595001</v>
      </c>
      <c r="C15450" s="130">
        <v>0.96017951039680205</v>
      </c>
      <c r="D15450" s="130"/>
      <c r="E15450" s="130">
        <v>-0.48287113125512399</v>
      </c>
    </row>
    <row r="15451" spans="1:5" x14ac:dyDescent="0.25">
      <c r="A15451" s="130">
        <v>83239.242847979505</v>
      </c>
      <c r="B15451" s="130">
        <v>1.6895189546831899</v>
      </c>
      <c r="C15451" s="130">
        <v>0.96013729442831097</v>
      </c>
      <c r="D15451" s="130"/>
      <c r="E15451" s="130">
        <v>-0.48307789716071903</v>
      </c>
    </row>
    <row r="15452" spans="1:5" x14ac:dyDescent="0.25">
      <c r="A15452" s="130">
        <v>83241.601244478996</v>
      </c>
      <c r="B15452" s="130">
        <v>2.7593914788374798</v>
      </c>
      <c r="C15452" s="130">
        <v>0.96013157742935795</v>
      </c>
      <c r="D15452" s="130"/>
      <c r="E15452" s="130">
        <v>-0.483106006920969</v>
      </c>
    </row>
    <row r="15453" spans="1:5" x14ac:dyDescent="0.25">
      <c r="A15453" s="130">
        <v>83249.506451673195</v>
      </c>
      <c r="B15453" s="130">
        <v>0.86843168165746698</v>
      </c>
      <c r="C15453" s="130">
        <v>0.96011245418091196</v>
      </c>
      <c r="D15453" s="130"/>
      <c r="E15453" s="130">
        <v>-0.48320022314858702</v>
      </c>
    </row>
    <row r="15454" spans="1:5" x14ac:dyDescent="0.25">
      <c r="A15454" s="130">
        <v>83256.709994299599</v>
      </c>
      <c r="B15454" s="130">
        <v>0.65644132422566503</v>
      </c>
      <c r="C15454" s="130">
        <v>0.96009508145168598</v>
      </c>
      <c r="D15454" s="130"/>
      <c r="E15454" s="130">
        <v>-0.48328606866080498</v>
      </c>
    </row>
    <row r="15455" spans="1:5" x14ac:dyDescent="0.25">
      <c r="A15455" s="130">
        <v>83275.433514966906</v>
      </c>
      <c r="B15455" s="130">
        <v>-1.2936496247110401</v>
      </c>
      <c r="C15455" s="130">
        <v>0.96005016102908303</v>
      </c>
      <c r="D15455" s="130"/>
      <c r="E15455" s="130">
        <v>-0.48350916310384401</v>
      </c>
    </row>
    <row r="15456" spans="1:5" x14ac:dyDescent="0.25">
      <c r="A15456" s="130">
        <v>83282.495627093798</v>
      </c>
      <c r="B15456" s="130">
        <v>0.73086940821949198</v>
      </c>
      <c r="C15456" s="130">
        <v>0.96003330537649001</v>
      </c>
      <c r="D15456" s="130"/>
      <c r="E15456" s="130">
        <v>-0.48359329605173401</v>
      </c>
    </row>
    <row r="15457" spans="1:5" x14ac:dyDescent="0.25">
      <c r="A15457" s="130">
        <v>83319.673099002204</v>
      </c>
      <c r="B15457" s="130">
        <v>-0.43033307899370499</v>
      </c>
      <c r="C15457" s="130">
        <v>0.959945347190858</v>
      </c>
      <c r="D15457" s="130"/>
      <c r="E15457" s="130">
        <v>-0.48403608018466499</v>
      </c>
    </row>
    <row r="15458" spans="1:5" x14ac:dyDescent="0.25">
      <c r="A15458" s="130">
        <v>83320.154188910295</v>
      </c>
      <c r="B15458" s="130">
        <v>-0.645080252166774</v>
      </c>
      <c r="C15458" s="130">
        <v>0.95994421742480796</v>
      </c>
      <c r="D15458" s="130"/>
      <c r="E15458" s="130">
        <v>-0.48404180863416801</v>
      </c>
    </row>
    <row r="15459" spans="1:5" x14ac:dyDescent="0.25">
      <c r="A15459" s="130">
        <v>83321.955097199301</v>
      </c>
      <c r="B15459" s="130">
        <v>1.0573165590759701</v>
      </c>
      <c r="C15459" s="130">
        <v>0.95993999016215603</v>
      </c>
      <c r="D15459" s="130"/>
      <c r="E15459" s="130">
        <v>-0.48406325216561502</v>
      </c>
    </row>
    <row r="15460" spans="1:5" x14ac:dyDescent="0.25">
      <c r="A15460" s="130">
        <v>83330.290310037497</v>
      </c>
      <c r="B15460" s="130">
        <v>0.80983006978996297</v>
      </c>
      <c r="C15460" s="130">
        <v>0.95992046380308504</v>
      </c>
      <c r="D15460" s="130"/>
      <c r="E15460" s="130">
        <v>-0.48416249386448401</v>
      </c>
    </row>
    <row r="15461" spans="1:5" x14ac:dyDescent="0.25">
      <c r="A15461" s="130">
        <v>83330.486593193593</v>
      </c>
      <c r="B15461" s="130">
        <v>-0.53527400836800298</v>
      </c>
      <c r="C15461" s="130">
        <v>0.959920004751038</v>
      </c>
      <c r="D15461" s="130"/>
      <c r="E15461" s="130">
        <v>-0.48416483075104999</v>
      </c>
    </row>
    <row r="15462" spans="1:5" x14ac:dyDescent="0.25">
      <c r="A15462" s="130">
        <v>83346.517626643006</v>
      </c>
      <c r="B15462" s="130">
        <v>0.88702949809766896</v>
      </c>
      <c r="C15462" s="130">
        <v>0.95988263104057403</v>
      </c>
      <c r="D15462" s="130"/>
      <c r="E15462" s="130">
        <v>-0.48435567216224001</v>
      </c>
    </row>
    <row r="15463" spans="1:5" x14ac:dyDescent="0.25">
      <c r="A15463" s="130">
        <v>83356.6613512326</v>
      </c>
      <c r="B15463" s="130">
        <v>0.80523370378455805</v>
      </c>
      <c r="C15463" s="130">
        <v>0.95985910262009499</v>
      </c>
      <c r="D15463" s="130"/>
      <c r="E15463" s="130">
        <v>-0.48447640862999802</v>
      </c>
    </row>
    <row r="15464" spans="1:5" x14ac:dyDescent="0.25">
      <c r="A15464" s="130">
        <v>83357.135332913502</v>
      </c>
      <c r="B15464" s="130">
        <v>1.43760889008349</v>
      </c>
      <c r="C15464" s="130">
        <v>0.95985800547469202</v>
      </c>
      <c r="D15464" s="130"/>
      <c r="E15464" s="130">
        <v>-0.484482049864846</v>
      </c>
    </row>
    <row r="15465" spans="1:5" x14ac:dyDescent="0.25">
      <c r="A15465" s="130">
        <v>83359.881260278795</v>
      </c>
      <c r="B15465" s="130">
        <v>0.93185511314768399</v>
      </c>
      <c r="C15465" s="130">
        <v>0.95985165331185096</v>
      </c>
      <c r="D15465" s="130"/>
      <c r="E15465" s="130">
        <v>-0.48451473069374901</v>
      </c>
    </row>
    <row r="15466" spans="1:5" x14ac:dyDescent="0.25">
      <c r="A15466" s="130">
        <v>83363.984514716605</v>
      </c>
      <c r="B15466" s="130">
        <v>0.109083524695786</v>
      </c>
      <c r="C15466" s="130">
        <v>0.95984217377268</v>
      </c>
      <c r="D15466" s="130"/>
      <c r="E15466" s="130">
        <v>-0.48456356377946902</v>
      </c>
    </row>
    <row r="15467" spans="1:5" x14ac:dyDescent="0.25">
      <c r="A15467" s="130">
        <v>83364.042623279398</v>
      </c>
      <c r="B15467" s="130">
        <v>0.521882830314779</v>
      </c>
      <c r="C15467" s="130">
        <v>0.95984203963505799</v>
      </c>
      <c r="D15467" s="130"/>
      <c r="E15467" s="130">
        <v>-0.484564255315384</v>
      </c>
    </row>
    <row r="15468" spans="1:5" x14ac:dyDescent="0.25">
      <c r="A15468" s="130">
        <v>83385.369146235593</v>
      </c>
      <c r="B15468" s="130">
        <v>1.63532489591409</v>
      </c>
      <c r="C15468" s="130">
        <v>0.95979301105806503</v>
      </c>
      <c r="D15468" s="130"/>
      <c r="E15468" s="130">
        <v>-0.48481802375960997</v>
      </c>
    </row>
    <row r="15469" spans="1:5" x14ac:dyDescent="0.25">
      <c r="A15469" s="130">
        <v>83385.961319802605</v>
      </c>
      <c r="B15469" s="130">
        <v>1.02271458393839</v>
      </c>
      <c r="C15469" s="130">
        <v>0.95979165538012101</v>
      </c>
      <c r="D15469" s="130"/>
      <c r="E15469" s="130">
        <v>-0.48482506920040502</v>
      </c>
    </row>
    <row r="15470" spans="1:5" x14ac:dyDescent="0.25">
      <c r="A15470" s="130">
        <v>83411.657198406101</v>
      </c>
      <c r="B15470" s="130">
        <v>0.30204956647381698</v>
      </c>
      <c r="C15470" s="130">
        <v>0.959733121634611</v>
      </c>
      <c r="D15470" s="130"/>
      <c r="E15470" s="130">
        <v>-0.48513073913793597</v>
      </c>
    </row>
    <row r="15471" spans="1:5" x14ac:dyDescent="0.25">
      <c r="A15471" s="130">
        <v>83412.563723873696</v>
      </c>
      <c r="B15471" s="130">
        <v>-0.450739222218355</v>
      </c>
      <c r="C15471" s="130">
        <v>0.95973106697977095</v>
      </c>
      <c r="D15471" s="130"/>
      <c r="E15471" s="130">
        <v>-0.48514152112039199</v>
      </c>
    </row>
    <row r="15472" spans="1:5" x14ac:dyDescent="0.25">
      <c r="A15472" s="130">
        <v>83412.6981167739</v>
      </c>
      <c r="B15472" s="130">
        <v>-0.66711415808569097</v>
      </c>
      <c r="C15472" s="130">
        <v>0.95973076243567101</v>
      </c>
      <c r="D15472" s="130"/>
      <c r="E15472" s="130">
        <v>-0.485143119545073</v>
      </c>
    </row>
    <row r="15473" spans="1:5" x14ac:dyDescent="0.25">
      <c r="A15473" s="130">
        <v>83416.357221960207</v>
      </c>
      <c r="B15473" s="130">
        <v>0.92129204779551899</v>
      </c>
      <c r="C15473" s="130">
        <v>0.95972247654360099</v>
      </c>
      <c r="D15473" s="130"/>
      <c r="E15473" s="130">
        <v>-0.48518663872328999</v>
      </c>
    </row>
    <row r="15474" spans="1:5" x14ac:dyDescent="0.25">
      <c r="A15474" s="130">
        <v>83428.655094452901</v>
      </c>
      <c r="B15474" s="130">
        <v>1.4274814571130701</v>
      </c>
      <c r="C15474" s="130">
        <v>0.95969471162544095</v>
      </c>
      <c r="D15474" s="130"/>
      <c r="E15474" s="130">
        <v>-0.48533288792301799</v>
      </c>
    </row>
    <row r="15475" spans="1:5" x14ac:dyDescent="0.25">
      <c r="A15475" s="130">
        <v>83433.769953295501</v>
      </c>
      <c r="B15475" s="130">
        <v>1.1428783984020601</v>
      </c>
      <c r="C15475" s="130">
        <v>0.95968320128301798</v>
      </c>
      <c r="D15475" s="130"/>
      <c r="E15475" s="130">
        <v>-0.48539370857532499</v>
      </c>
    </row>
    <row r="15476" spans="1:5" x14ac:dyDescent="0.25">
      <c r="A15476" s="130">
        <v>83440.191269759394</v>
      </c>
      <c r="B15476" s="130">
        <v>0.166056392260372</v>
      </c>
      <c r="C15476" s="130">
        <v>0.95966878187145399</v>
      </c>
      <c r="D15476" s="130"/>
      <c r="E15476" s="130">
        <v>-0.48547005891843498</v>
      </c>
    </row>
    <row r="15477" spans="1:5" x14ac:dyDescent="0.25">
      <c r="A15477" s="130">
        <v>83440.448996489198</v>
      </c>
      <c r="B15477" s="130">
        <v>0.73821013459560703</v>
      </c>
      <c r="C15477" s="130">
        <v>0.95966820384879803</v>
      </c>
      <c r="D15477" s="130"/>
      <c r="E15477" s="130">
        <v>-0.48547312320045199</v>
      </c>
    </row>
    <row r="15478" spans="1:5" x14ac:dyDescent="0.25">
      <c r="A15478" s="130">
        <v>83465.740201210094</v>
      </c>
      <c r="B15478" s="130">
        <v>0.394200476023299</v>
      </c>
      <c r="C15478" s="130">
        <v>0.95961174777040104</v>
      </c>
      <c r="D15478" s="130"/>
      <c r="E15478" s="130">
        <v>-0.48577378023918599</v>
      </c>
    </row>
    <row r="15479" spans="1:5" x14ac:dyDescent="0.25">
      <c r="A15479" s="130">
        <v>83468.551989536194</v>
      </c>
      <c r="B15479" s="130">
        <v>-1.09065779754998</v>
      </c>
      <c r="C15479" s="130">
        <v>0.95960550346851903</v>
      </c>
      <c r="D15479" s="130"/>
      <c r="E15479" s="130">
        <v>-0.485807200545669</v>
      </c>
    </row>
    <row r="15480" spans="1:5" x14ac:dyDescent="0.25">
      <c r="A15480" s="130">
        <v>83469.174167089397</v>
      </c>
      <c r="B15480" s="130">
        <v>0.54901995692111505</v>
      </c>
      <c r="C15480" s="130">
        <v>0.95960412262786599</v>
      </c>
      <c r="D15480" s="130"/>
      <c r="E15480" s="130">
        <v>-0.48581459545931899</v>
      </c>
    </row>
    <row r="15481" spans="1:5" x14ac:dyDescent="0.25">
      <c r="A15481" s="130">
        <v>83482.024271675298</v>
      </c>
      <c r="B15481" s="130">
        <v>1.43094967746207</v>
      </c>
      <c r="C15481" s="130">
        <v>0.95957567327303495</v>
      </c>
      <c r="D15481" s="130"/>
      <c r="E15481" s="130">
        <v>-0.48596731338167298</v>
      </c>
    </row>
    <row r="15482" spans="1:5" x14ac:dyDescent="0.25">
      <c r="A15482" s="130">
        <v>83483.341020908396</v>
      </c>
      <c r="B15482" s="130">
        <v>1.6996518852348701</v>
      </c>
      <c r="C15482" s="130">
        <v>0.95957276555051296</v>
      </c>
      <c r="D15482" s="130"/>
      <c r="E15482" s="130">
        <v>-0.48598296103421501</v>
      </c>
    </row>
    <row r="15483" spans="1:5" x14ac:dyDescent="0.25">
      <c r="A15483" s="130">
        <v>83489.579379084302</v>
      </c>
      <c r="B15483" s="130">
        <v>0.90828863661680503</v>
      </c>
      <c r="C15483" s="130">
        <v>0.95955900842222797</v>
      </c>
      <c r="D15483" s="130"/>
      <c r="E15483" s="130">
        <v>-0.48605709147693998</v>
      </c>
    </row>
    <row r="15484" spans="1:5" x14ac:dyDescent="0.25">
      <c r="A15484" s="130">
        <v>83505.555370845599</v>
      </c>
      <c r="B15484" s="130">
        <v>-6.5062032093043995E-2</v>
      </c>
      <c r="C15484" s="130">
        <v>0.95952391773343604</v>
      </c>
      <c r="D15484" s="130"/>
      <c r="E15484" s="130">
        <v>-0.486246908810403</v>
      </c>
    </row>
    <row r="15485" spans="1:5" x14ac:dyDescent="0.25">
      <c r="A15485" s="130">
        <v>83508.835520538196</v>
      </c>
      <c r="B15485" s="130">
        <v>0.88903401485811395</v>
      </c>
      <c r="C15485" s="130">
        <v>0.95951673777540403</v>
      </c>
      <c r="D15485" s="130"/>
      <c r="E15485" s="130">
        <v>-0.48628587709364401</v>
      </c>
    </row>
    <row r="15486" spans="1:5" x14ac:dyDescent="0.25">
      <c r="A15486" s="130">
        <v>83537.266772120507</v>
      </c>
      <c r="B15486" s="130">
        <v>1.0945150577006399</v>
      </c>
      <c r="C15486" s="130">
        <v>0.95945485241416995</v>
      </c>
      <c r="D15486" s="130"/>
      <c r="E15486" s="130">
        <v>-0.48662357683644702</v>
      </c>
    </row>
    <row r="15487" spans="1:5" x14ac:dyDescent="0.25">
      <c r="A15487" s="130">
        <v>83551.805172192704</v>
      </c>
      <c r="B15487" s="130">
        <v>-0.105756519578348</v>
      </c>
      <c r="C15487" s="130">
        <v>0.95942344471259899</v>
      </c>
      <c r="D15487" s="130"/>
      <c r="E15487" s="130">
        <v>-0.48679621600536499</v>
      </c>
    </row>
    <row r="15488" spans="1:5" x14ac:dyDescent="0.25">
      <c r="A15488" s="130">
        <v>83557.421246012294</v>
      </c>
      <c r="B15488" s="130">
        <v>8.0014252256543905E-2</v>
      </c>
      <c r="C15488" s="130">
        <v>0.95941135449758297</v>
      </c>
      <c r="D15488" s="130"/>
      <c r="E15488" s="130">
        <v>-0.48686289715894399</v>
      </c>
    </row>
    <row r="15489" spans="1:5" x14ac:dyDescent="0.25">
      <c r="A15489" s="130">
        <v>83574.695153780704</v>
      </c>
      <c r="B15489" s="130">
        <v>-0.19314505695974299</v>
      </c>
      <c r="C15489" s="130">
        <v>0.95937431347212199</v>
      </c>
      <c r="D15489" s="130"/>
      <c r="E15489" s="130">
        <v>-0.48706796684293502</v>
      </c>
    </row>
    <row r="15490" spans="1:5" x14ac:dyDescent="0.25">
      <c r="A15490" s="130">
        <v>83575.467399190005</v>
      </c>
      <c r="B15490" s="130">
        <v>1.0644595823657199</v>
      </c>
      <c r="C15490" s="130">
        <v>0.95937266262520005</v>
      </c>
      <c r="D15490" s="130"/>
      <c r="E15490" s="130">
        <v>-0.48707713367760302</v>
      </c>
    </row>
    <row r="15491" spans="1:5" x14ac:dyDescent="0.25">
      <c r="A15491" s="130">
        <v>83577.793747154195</v>
      </c>
      <c r="B15491" s="130">
        <v>0.36800340750358101</v>
      </c>
      <c r="C15491" s="130">
        <v>0.95936769215912598</v>
      </c>
      <c r="D15491" s="130"/>
      <c r="E15491" s="130">
        <v>-0.48710474776595702</v>
      </c>
    </row>
    <row r="15492" spans="1:5" x14ac:dyDescent="0.25">
      <c r="A15492" s="130">
        <v>83583.333696940797</v>
      </c>
      <c r="B15492" s="130">
        <v>-6.7617750247606107E-2</v>
      </c>
      <c r="C15492" s="130">
        <v>0.95935587132698796</v>
      </c>
      <c r="D15492" s="130"/>
      <c r="E15492" s="130">
        <v>-0.48717050469023998</v>
      </c>
    </row>
    <row r="15493" spans="1:5" x14ac:dyDescent="0.25">
      <c r="A15493" s="130">
        <v>83589.486863501501</v>
      </c>
      <c r="B15493" s="130">
        <v>1.1959232498404999</v>
      </c>
      <c r="C15493" s="130">
        <v>0.95934276801070795</v>
      </c>
      <c r="D15493" s="130"/>
      <c r="E15493" s="130">
        <v>-0.48724353515621499</v>
      </c>
    </row>
    <row r="15494" spans="1:5" x14ac:dyDescent="0.25">
      <c r="A15494" s="130">
        <v>83589.684838642002</v>
      </c>
      <c r="B15494" s="130">
        <v>1.05637526896427</v>
      </c>
      <c r="C15494" s="130">
        <v>0.95934234686970599</v>
      </c>
      <c r="D15494" s="130"/>
      <c r="E15494" s="130">
        <v>-0.487245884787048</v>
      </c>
    </row>
    <row r="15495" spans="1:5" x14ac:dyDescent="0.25">
      <c r="A15495" s="130">
        <v>83598.877237672801</v>
      </c>
      <c r="B15495" s="130">
        <v>0.25812652109891099</v>
      </c>
      <c r="C15495" s="130">
        <v>0.95932282326169005</v>
      </c>
      <c r="D15495" s="130"/>
      <c r="E15495" s="130">
        <v>-0.48735497695454999</v>
      </c>
    </row>
    <row r="15496" spans="1:5" x14ac:dyDescent="0.25">
      <c r="A15496" s="130">
        <v>83616.879620405496</v>
      </c>
      <c r="B15496" s="130">
        <v>0.27722036658968102</v>
      </c>
      <c r="C15496" s="130">
        <v>0.95928476150381803</v>
      </c>
      <c r="D15496" s="130"/>
      <c r="E15496" s="130">
        <v>-0.48756858839011902</v>
      </c>
    </row>
    <row r="15497" spans="1:5" x14ac:dyDescent="0.25">
      <c r="A15497" s="130">
        <v>83626.597236679503</v>
      </c>
      <c r="B15497" s="130">
        <v>1.58077276848794</v>
      </c>
      <c r="C15497" s="130">
        <v>0.95926430997787704</v>
      </c>
      <c r="D15497" s="130"/>
      <c r="E15497" s="130">
        <v>-0.48768387605187102</v>
      </c>
    </row>
    <row r="15498" spans="1:5" x14ac:dyDescent="0.25">
      <c r="A15498" s="130">
        <v>83633.4145613195</v>
      </c>
      <c r="B15498" s="130">
        <v>-0.668930299214754</v>
      </c>
      <c r="C15498" s="130">
        <v>0.95925000122297299</v>
      </c>
      <c r="D15498" s="130"/>
      <c r="E15498" s="130">
        <v>-0.48776474737132702</v>
      </c>
    </row>
    <row r="15499" spans="1:5" x14ac:dyDescent="0.25">
      <c r="A15499" s="130">
        <v>83637.881479963602</v>
      </c>
      <c r="B15499" s="130">
        <v>-0.95577299074076605</v>
      </c>
      <c r="C15499" s="130">
        <v>0.95924064293678202</v>
      </c>
      <c r="D15499" s="130"/>
      <c r="E15499" s="130">
        <v>-0.48781773318404398</v>
      </c>
    </row>
    <row r="15500" spans="1:5" x14ac:dyDescent="0.25">
      <c r="A15500" s="130">
        <v>83646.341108578097</v>
      </c>
      <c r="B15500" s="130">
        <v>0.300339900088264</v>
      </c>
      <c r="C15500" s="130">
        <v>0.95922295698076299</v>
      </c>
      <c r="D15500" s="130"/>
      <c r="E15500" s="130">
        <v>-0.48791807216153898</v>
      </c>
    </row>
    <row r="15501" spans="1:5" x14ac:dyDescent="0.25">
      <c r="A15501" s="130">
        <v>83659.761047544496</v>
      </c>
      <c r="B15501" s="130">
        <v>0.123510850670039</v>
      </c>
      <c r="C15501" s="130">
        <v>0.95919499958849197</v>
      </c>
      <c r="D15501" s="130"/>
      <c r="E15501" s="130">
        <v>-0.48807722442493801</v>
      </c>
    </row>
    <row r="15502" spans="1:5" x14ac:dyDescent="0.25">
      <c r="A15502" s="130">
        <v>83661.107110861194</v>
      </c>
      <c r="B15502" s="130">
        <v>0.95367982064853396</v>
      </c>
      <c r="C15502" s="130">
        <v>0.95919220199675204</v>
      </c>
      <c r="D15502" s="130"/>
      <c r="E15502" s="130">
        <v>-0.48809318652220601</v>
      </c>
    </row>
    <row r="15503" spans="1:5" x14ac:dyDescent="0.25">
      <c r="A15503" s="130">
        <v>83679.169829630599</v>
      </c>
      <c r="B15503" s="130">
        <v>1.2120539260784999</v>
      </c>
      <c r="C15503" s="130">
        <v>0.95915477672483596</v>
      </c>
      <c r="D15503" s="130"/>
      <c r="E15503" s="130">
        <v>-0.48830735618909299</v>
      </c>
    </row>
    <row r="15504" spans="1:5" x14ac:dyDescent="0.25">
      <c r="A15504" s="130">
        <v>83682.463028341706</v>
      </c>
      <c r="B15504" s="130">
        <v>0.520561423002741</v>
      </c>
      <c r="C15504" s="130">
        <v>0.95914797628767701</v>
      </c>
      <c r="D15504" s="130"/>
      <c r="E15504" s="130">
        <v>-0.488346398744537</v>
      </c>
    </row>
    <row r="15505" spans="1:5" x14ac:dyDescent="0.25">
      <c r="A15505" s="130">
        <v>83687.774814196193</v>
      </c>
      <c r="B15505" s="130">
        <v>6.0149955149557698E-2</v>
      </c>
      <c r="C15505" s="130">
        <v>0.95913702223740804</v>
      </c>
      <c r="D15505" s="130"/>
      <c r="E15505" s="130">
        <v>-0.48840936950085101</v>
      </c>
    </row>
    <row r="15506" spans="1:5" x14ac:dyDescent="0.25">
      <c r="A15506" s="130">
        <v>83697.434970870003</v>
      </c>
      <c r="B15506" s="130">
        <v>1.5505052167567901</v>
      </c>
      <c r="C15506" s="130">
        <v>0.95911714726987296</v>
      </c>
      <c r="D15506" s="130"/>
      <c r="E15506" s="130">
        <v>-0.488523879752498</v>
      </c>
    </row>
    <row r="15507" spans="1:5" x14ac:dyDescent="0.25">
      <c r="A15507" s="130">
        <v>83699.113005283594</v>
      </c>
      <c r="B15507" s="130">
        <v>0.43497801235647898</v>
      </c>
      <c r="C15507" s="130">
        <v>0.959113700912547</v>
      </c>
      <c r="D15507" s="130"/>
      <c r="E15507" s="130">
        <v>-0.48854376963387097</v>
      </c>
    </row>
    <row r="15508" spans="1:5" x14ac:dyDescent="0.25">
      <c r="A15508" s="130">
        <v>83715.764345679607</v>
      </c>
      <c r="B15508" s="130">
        <v>0.91169550254091003</v>
      </c>
      <c r="C15508" s="130">
        <v>0.95907959839425305</v>
      </c>
      <c r="D15508" s="130"/>
      <c r="E15508" s="130">
        <v>-0.48874111817670501</v>
      </c>
    </row>
    <row r="15509" spans="1:5" x14ac:dyDescent="0.25">
      <c r="A15509" s="130">
        <v>83717.515321498504</v>
      </c>
      <c r="B15509" s="130">
        <v>1.69846308099459</v>
      </c>
      <c r="C15509" s="130">
        <v>0.95907602239957701</v>
      </c>
      <c r="D15509" s="130"/>
      <c r="E15509" s="130">
        <v>-0.48876186817801798</v>
      </c>
    </row>
    <row r="15510" spans="1:5" x14ac:dyDescent="0.25">
      <c r="A15510" s="130">
        <v>83727.079867624998</v>
      </c>
      <c r="B15510" s="130">
        <v>0.67837477362897602</v>
      </c>
      <c r="C15510" s="130">
        <v>0.959056522272695</v>
      </c>
      <c r="D15510" s="130"/>
      <c r="E15510" s="130">
        <v>-0.488875205681778</v>
      </c>
    </row>
    <row r="15511" spans="1:5" x14ac:dyDescent="0.25">
      <c r="A15511" s="130">
        <v>83729.470874078106</v>
      </c>
      <c r="B15511" s="130">
        <v>1.21554069167249</v>
      </c>
      <c r="C15511" s="130">
        <v>0.95905165628314704</v>
      </c>
      <c r="D15511" s="130"/>
      <c r="E15511" s="130">
        <v>-0.488903536539252</v>
      </c>
    </row>
    <row r="15512" spans="1:5" x14ac:dyDescent="0.25">
      <c r="A15512" s="130">
        <v>83736.051958950498</v>
      </c>
      <c r="B15512" s="130">
        <v>-5.4349590698721303E-3</v>
      </c>
      <c r="C15512" s="130">
        <v>0.95903828096371702</v>
      </c>
      <c r="D15512" s="130"/>
      <c r="E15512" s="130">
        <v>-0.48898151124427303</v>
      </c>
    </row>
    <row r="15513" spans="1:5" x14ac:dyDescent="0.25">
      <c r="A15513" s="130">
        <v>83745.788104323699</v>
      </c>
      <c r="B15513" s="130">
        <v>1.88765983886039</v>
      </c>
      <c r="C15513" s="130">
        <v>0.95901854136294096</v>
      </c>
      <c r="D15513" s="130"/>
      <c r="E15513" s="130">
        <v>-0.48909685710468898</v>
      </c>
    </row>
    <row r="15514" spans="1:5" x14ac:dyDescent="0.25">
      <c r="A15514" s="130">
        <v>83750.670055350303</v>
      </c>
      <c r="B15514" s="130">
        <v>7.7185686022884798E-3</v>
      </c>
      <c r="C15514" s="130">
        <v>0.95900866480661895</v>
      </c>
      <c r="D15514" s="130"/>
      <c r="E15514" s="130">
        <v>-0.48915468953375102</v>
      </c>
    </row>
    <row r="15515" spans="1:5" x14ac:dyDescent="0.25">
      <c r="A15515" s="130">
        <v>83759.674951444307</v>
      </c>
      <c r="B15515" s="130">
        <v>1.1138434090279801</v>
      </c>
      <c r="C15515" s="130">
        <v>0.95899048431146605</v>
      </c>
      <c r="D15515" s="130"/>
      <c r="E15515" s="130">
        <v>-0.48926135446637398</v>
      </c>
    </row>
    <row r="15516" spans="1:5" x14ac:dyDescent="0.25">
      <c r="A15516" s="130">
        <v>83765.794918042098</v>
      </c>
      <c r="B15516" s="130">
        <v>0.87143175826584995</v>
      </c>
      <c r="C15516" s="130">
        <v>0.95897815558399102</v>
      </c>
      <c r="D15516" s="130"/>
      <c r="E15516" s="130">
        <v>-0.48933384042115902</v>
      </c>
    </row>
    <row r="15517" spans="1:5" x14ac:dyDescent="0.25">
      <c r="A15517" s="130">
        <v>83795.664151029196</v>
      </c>
      <c r="B15517" s="130">
        <v>1.1925740563682601</v>
      </c>
      <c r="C15517" s="130">
        <v>0.95891829371430504</v>
      </c>
      <c r="D15517" s="130"/>
      <c r="E15517" s="130">
        <v>-0.48968754307873702</v>
      </c>
    </row>
    <row r="15518" spans="1:5" x14ac:dyDescent="0.25">
      <c r="A15518" s="130">
        <v>83798.2846366913</v>
      </c>
      <c r="B15518" s="130">
        <v>0.38586453974645002</v>
      </c>
      <c r="C15518" s="130">
        <v>0.95891306604857396</v>
      </c>
      <c r="D15518" s="130"/>
      <c r="E15518" s="130">
        <v>-0.48971856826808302</v>
      </c>
    </row>
    <row r="15519" spans="1:5" x14ac:dyDescent="0.25">
      <c r="A15519" s="130">
        <v>83803.862447608597</v>
      </c>
      <c r="B15519" s="130">
        <v>2.1274365336283001</v>
      </c>
      <c r="C15519" s="130">
        <v>0.95890195148847301</v>
      </c>
      <c r="D15519" s="130"/>
      <c r="E15519" s="130">
        <v>-0.489784603527819</v>
      </c>
    </row>
    <row r="15520" spans="1:5" x14ac:dyDescent="0.25">
      <c r="A15520" s="130">
        <v>83810.991013038802</v>
      </c>
      <c r="B15520" s="130">
        <v>0.83607294811933697</v>
      </c>
      <c r="C15520" s="130">
        <v>0.95888777189460295</v>
      </c>
      <c r="D15520" s="130"/>
      <c r="E15520" s="130">
        <v>-0.48986899186245297</v>
      </c>
    </row>
    <row r="15521" spans="1:5" x14ac:dyDescent="0.25">
      <c r="A15521" s="130">
        <v>83821.436560916802</v>
      </c>
      <c r="B15521" s="130">
        <v>1.2091009972235101</v>
      </c>
      <c r="C15521" s="130">
        <v>0.95886704466080797</v>
      </c>
      <c r="D15521" s="130"/>
      <c r="E15521" s="130">
        <v>-0.489992634292788</v>
      </c>
    </row>
    <row r="15522" spans="1:5" x14ac:dyDescent="0.25">
      <c r="A15522" s="130">
        <v>83821.678419233998</v>
      </c>
      <c r="B15522" s="130">
        <v>-0.14351438630847399</v>
      </c>
      <c r="C15522" s="130">
        <v>0.95886656543992499</v>
      </c>
      <c r="D15522" s="130"/>
      <c r="E15522" s="130">
        <v>-0.489995496958404</v>
      </c>
    </row>
    <row r="15523" spans="1:5" x14ac:dyDescent="0.25">
      <c r="A15523" s="130">
        <v>83823.609202245701</v>
      </c>
      <c r="B15523" s="130">
        <v>1.317786690665</v>
      </c>
      <c r="C15523" s="130">
        <v>0.95886274089599399</v>
      </c>
      <c r="D15523" s="130"/>
      <c r="E15523" s="130">
        <v>-0.49001834966461799</v>
      </c>
    </row>
    <row r="15524" spans="1:5" x14ac:dyDescent="0.25">
      <c r="A15524" s="130">
        <v>83825.021985610205</v>
      </c>
      <c r="B15524" s="130">
        <v>-9.5829211729070399E-2</v>
      </c>
      <c r="C15524" s="130">
        <v>0.95885994369143301</v>
      </c>
      <c r="D15524" s="130"/>
      <c r="E15524" s="130">
        <v>-0.49003507101662303</v>
      </c>
    </row>
    <row r="15525" spans="1:5" x14ac:dyDescent="0.25">
      <c r="A15525" s="130">
        <v>83834.301945629995</v>
      </c>
      <c r="B15525" s="130">
        <v>-0.44304835006203602</v>
      </c>
      <c r="C15525" s="130">
        <v>0.95884159664231505</v>
      </c>
      <c r="D15525" s="130"/>
      <c r="E15525" s="130">
        <v>-0.49014489956259</v>
      </c>
    </row>
    <row r="15526" spans="1:5" x14ac:dyDescent="0.25">
      <c r="A15526" s="130">
        <v>83837.336734658194</v>
      </c>
      <c r="B15526" s="130">
        <v>-1.2501571439032699</v>
      </c>
      <c r="C15526" s="130">
        <v>0.95883560662137002</v>
      </c>
      <c r="D15526" s="130"/>
      <c r="E15526" s="130">
        <v>-0.49018081382226503</v>
      </c>
    </row>
    <row r="15527" spans="1:5" x14ac:dyDescent="0.25">
      <c r="A15527" s="130">
        <v>83846.075222713596</v>
      </c>
      <c r="B15527" s="130">
        <v>1.8231969817739799</v>
      </c>
      <c r="C15527" s="130">
        <v>0.958818385820567</v>
      </c>
      <c r="D15527" s="130"/>
      <c r="E15527" s="130">
        <v>-0.49028421973604303</v>
      </c>
    </row>
    <row r="15528" spans="1:5" x14ac:dyDescent="0.25">
      <c r="A15528" s="130">
        <v>83846.408666858697</v>
      </c>
      <c r="B15528" s="130">
        <v>0.11670067779689899</v>
      </c>
      <c r="C15528" s="130">
        <v>0.95881772949947197</v>
      </c>
      <c r="D15528" s="130"/>
      <c r="E15528" s="130">
        <v>-0.49028816530453301</v>
      </c>
    </row>
    <row r="15529" spans="1:5" x14ac:dyDescent="0.25">
      <c r="A15529" s="130">
        <v>83855.980715136495</v>
      </c>
      <c r="B15529" s="130">
        <v>2.0624670577961801</v>
      </c>
      <c r="C15529" s="130">
        <v>0.95879891335214695</v>
      </c>
      <c r="D15529" s="130"/>
      <c r="E15529" s="130">
        <v>-0.49040142274160903</v>
      </c>
    </row>
    <row r="15530" spans="1:5" x14ac:dyDescent="0.25">
      <c r="A15530" s="130">
        <v>83858.745967365903</v>
      </c>
      <c r="B15530" s="130">
        <v>0.88076097654221597</v>
      </c>
      <c r="C15530" s="130">
        <v>0.95879348638512296</v>
      </c>
      <c r="D15530" s="130"/>
      <c r="E15530" s="130">
        <v>-0.49043413917323198</v>
      </c>
    </row>
    <row r="15531" spans="1:5" x14ac:dyDescent="0.25">
      <c r="A15531" s="130">
        <v>83862.083193764105</v>
      </c>
      <c r="B15531" s="130">
        <v>1.6004921407908099</v>
      </c>
      <c r="C15531" s="130">
        <v>0.958786942096442</v>
      </c>
      <c r="D15531" s="130"/>
      <c r="E15531" s="130">
        <v>-0.49047362140461798</v>
      </c>
    </row>
    <row r="15532" spans="1:5" x14ac:dyDescent="0.25">
      <c r="A15532" s="130">
        <v>83888.335603055602</v>
      </c>
      <c r="B15532" s="130">
        <v>-0.32193075359749901</v>
      </c>
      <c r="C15532" s="130">
        <v>0.95873565677511297</v>
      </c>
      <c r="D15532" s="130"/>
      <c r="E15532" s="130">
        <v>-0.49078415729826302</v>
      </c>
    </row>
    <row r="15533" spans="1:5" x14ac:dyDescent="0.25">
      <c r="A15533" s="130">
        <v>83891.370039551999</v>
      </c>
      <c r="B15533" s="130">
        <v>-5.6140511186386598E-2</v>
      </c>
      <c r="C15533" s="130">
        <v>0.95872975086416901</v>
      </c>
      <c r="D15533" s="130"/>
      <c r="E15533" s="130">
        <v>-0.49082004520943401</v>
      </c>
    </row>
    <row r="15534" spans="1:5" x14ac:dyDescent="0.25">
      <c r="A15534" s="130">
        <v>83893.068081576304</v>
      </c>
      <c r="B15534" s="130">
        <v>1.3307578931898201</v>
      </c>
      <c r="C15534" s="130">
        <v>0.95872644793021</v>
      </c>
      <c r="D15534" s="130"/>
      <c r="E15534" s="130">
        <v>-0.49084012720487102</v>
      </c>
    </row>
    <row r="15535" spans="1:5" x14ac:dyDescent="0.25">
      <c r="A15535" s="130">
        <v>83905.519631443298</v>
      </c>
      <c r="B15535" s="130">
        <v>1.06060091511138</v>
      </c>
      <c r="C15535" s="130">
        <v>0.95870227043443301</v>
      </c>
      <c r="D15535" s="130"/>
      <c r="E15535" s="130">
        <v>-0.49098737435448703</v>
      </c>
    </row>
    <row r="15536" spans="1:5" x14ac:dyDescent="0.25">
      <c r="A15536" s="130">
        <v>83932.278194368002</v>
      </c>
      <c r="B15536" s="130">
        <v>0.85915258138347095</v>
      </c>
      <c r="C15536" s="130">
        <v>0.958650560549414</v>
      </c>
      <c r="D15536" s="130"/>
      <c r="E15536" s="130">
        <v>-0.49130374023235701</v>
      </c>
    </row>
    <row r="15537" spans="1:5" x14ac:dyDescent="0.25">
      <c r="A15537" s="130">
        <v>83941.432081212304</v>
      </c>
      <c r="B15537" s="130">
        <v>1.3388073587919</v>
      </c>
      <c r="C15537" s="130">
        <v>0.95863294667224697</v>
      </c>
      <c r="D15537" s="130"/>
      <c r="E15537" s="130">
        <v>-0.49141194442775399</v>
      </c>
    </row>
    <row r="15538" spans="1:5" x14ac:dyDescent="0.25">
      <c r="A15538" s="130">
        <v>83942.748719996205</v>
      </c>
      <c r="B15538" s="130">
        <v>1.38915629541898</v>
      </c>
      <c r="C15538" s="130">
        <v>0.95863041630787804</v>
      </c>
      <c r="D15538" s="130"/>
      <c r="E15538" s="130">
        <v>-0.49142750693305698</v>
      </c>
    </row>
    <row r="15539" spans="1:5" x14ac:dyDescent="0.25">
      <c r="A15539" s="130">
        <v>83954.3212531014</v>
      </c>
      <c r="B15539" s="130">
        <v>1.2317431611751799</v>
      </c>
      <c r="C15539" s="130">
        <v>0.95860820899570898</v>
      </c>
      <c r="D15539" s="130"/>
      <c r="E15539" s="130">
        <v>-0.491564282873796</v>
      </c>
    </row>
    <row r="15540" spans="1:5" x14ac:dyDescent="0.25">
      <c r="A15540" s="130">
        <v>83961.222561651302</v>
      </c>
      <c r="B15540" s="130">
        <v>0.53020379886758995</v>
      </c>
      <c r="C15540" s="130">
        <v>0.95859499367027801</v>
      </c>
      <c r="D15540" s="130"/>
      <c r="E15540" s="130">
        <v>-0.49164584104741899</v>
      </c>
    </row>
    <row r="15541" spans="1:5" x14ac:dyDescent="0.25">
      <c r="A15541" s="130">
        <v>83973.236229311093</v>
      </c>
      <c r="B15541" s="130">
        <v>0.60166504488459205</v>
      </c>
      <c r="C15541" s="130">
        <v>0.958572037813055</v>
      </c>
      <c r="D15541" s="130"/>
      <c r="E15541" s="130">
        <v>-0.49178780086180501</v>
      </c>
    </row>
    <row r="15542" spans="1:5" x14ac:dyDescent="0.25">
      <c r="A15542" s="130">
        <v>83978.924295297897</v>
      </c>
      <c r="B15542" s="130">
        <v>0.66978437626614695</v>
      </c>
      <c r="C15542" s="130">
        <v>0.95856119044515498</v>
      </c>
      <c r="D15542" s="130"/>
      <c r="E15542" s="130">
        <v>-0.49185500735237703</v>
      </c>
    </row>
    <row r="15543" spans="1:5" x14ac:dyDescent="0.25">
      <c r="A15543" s="130">
        <v>83982.069770530594</v>
      </c>
      <c r="B15543" s="130">
        <v>1.5465805486355</v>
      </c>
      <c r="C15543" s="130">
        <v>0.95855519774601206</v>
      </c>
      <c r="D15543" s="130"/>
      <c r="E15543" s="130">
        <v>-0.49189217039973698</v>
      </c>
    </row>
    <row r="15544" spans="1:5" x14ac:dyDescent="0.25">
      <c r="A15544" s="130">
        <v>83984.544841770199</v>
      </c>
      <c r="B15544" s="130">
        <v>0.41744682325750598</v>
      </c>
      <c r="C15544" s="130">
        <v>0.95855048519516295</v>
      </c>
      <c r="D15544" s="130"/>
      <c r="E15544" s="130">
        <v>-0.491921411859784</v>
      </c>
    </row>
    <row r="15545" spans="1:5" x14ac:dyDescent="0.25">
      <c r="A15545" s="130">
        <v>83986.119552223798</v>
      </c>
      <c r="B15545" s="130">
        <v>0.312414821230522</v>
      </c>
      <c r="C15545" s="130">
        <v>0.95854748826379299</v>
      </c>
      <c r="D15545" s="130"/>
      <c r="E15545" s="130">
        <v>-0.49194001568254803</v>
      </c>
    </row>
    <row r="15546" spans="1:5" x14ac:dyDescent="0.25">
      <c r="A15546" s="130">
        <v>83992.250050211296</v>
      </c>
      <c r="B15546" s="130">
        <v>1.32049703927186</v>
      </c>
      <c r="C15546" s="130">
        <v>0.95853583069230897</v>
      </c>
      <c r="D15546" s="130"/>
      <c r="E15546" s="130">
        <v>-0.49201243900995201</v>
      </c>
    </row>
    <row r="15547" spans="1:5" x14ac:dyDescent="0.25">
      <c r="A15547" s="130">
        <v>84005.235814994594</v>
      </c>
      <c r="B15547" s="130">
        <v>0.59058483486167401</v>
      </c>
      <c r="C15547" s="130">
        <v>0.95851118803180901</v>
      </c>
      <c r="D15547" s="130"/>
      <c r="E15547" s="130">
        <v>-0.49216583137804998</v>
      </c>
    </row>
    <row r="15548" spans="1:5" x14ac:dyDescent="0.25">
      <c r="A15548" s="130">
        <v>84030.732180555104</v>
      </c>
      <c r="B15548" s="130">
        <v>0.67521476599226005</v>
      </c>
      <c r="C15548" s="130">
        <v>0.95846299916629396</v>
      </c>
      <c r="D15548" s="130"/>
      <c r="E15548" s="130">
        <v>-0.49246693855673901</v>
      </c>
    </row>
    <row r="15549" spans="1:5" x14ac:dyDescent="0.25">
      <c r="A15549" s="130">
        <v>84040.069060966896</v>
      </c>
      <c r="B15549" s="130">
        <v>1.1866056137424399</v>
      </c>
      <c r="C15549" s="130">
        <v>0.95844541477354195</v>
      </c>
      <c r="D15549" s="130"/>
      <c r="E15549" s="130">
        <v>-0.49257718391306099</v>
      </c>
    </row>
    <row r="15550" spans="1:5" x14ac:dyDescent="0.25">
      <c r="A15550" s="130">
        <v>84041.9632627627</v>
      </c>
      <c r="B15550" s="130">
        <v>1.40441097053321</v>
      </c>
      <c r="C15550" s="130">
        <v>0.95844185136757398</v>
      </c>
      <c r="D15550" s="130"/>
      <c r="E15550" s="130">
        <v>-0.49259954833194802</v>
      </c>
    </row>
    <row r="15551" spans="1:5" x14ac:dyDescent="0.25">
      <c r="A15551" s="130">
        <v>84051.540898649502</v>
      </c>
      <c r="B15551" s="130">
        <v>1.69404923938552</v>
      </c>
      <c r="C15551" s="130">
        <v>0.95842385408730002</v>
      </c>
      <c r="D15551" s="130"/>
      <c r="E15551" s="130">
        <v>-0.492712622137922</v>
      </c>
    </row>
    <row r="15552" spans="1:5" x14ac:dyDescent="0.25">
      <c r="A15552" s="130">
        <v>84053.924785923999</v>
      </c>
      <c r="B15552" s="130">
        <v>1.03803449264259</v>
      </c>
      <c r="C15552" s="130">
        <v>0.95841937976652003</v>
      </c>
      <c r="D15552" s="130"/>
      <c r="E15552" s="130">
        <v>-0.49274076450063697</v>
      </c>
    </row>
    <row r="15553" spans="1:5" x14ac:dyDescent="0.25">
      <c r="A15553" s="130">
        <v>84064.917611929006</v>
      </c>
      <c r="B15553" s="130">
        <v>1.51856319093713</v>
      </c>
      <c r="C15553" s="130">
        <v>0.95839877385003003</v>
      </c>
      <c r="D15553" s="130"/>
      <c r="E15553" s="130">
        <v>-0.49287052782836699</v>
      </c>
    </row>
    <row r="15554" spans="1:5" x14ac:dyDescent="0.25">
      <c r="A15554" s="130">
        <v>84068.942787794105</v>
      </c>
      <c r="B15554" s="130"/>
      <c r="C15554" s="130">
        <v>0.95839123948073601</v>
      </c>
      <c r="D15554" s="130"/>
      <c r="E15554" s="130">
        <v>-0.492918038518527</v>
      </c>
    </row>
    <row r="15555" spans="1:5" x14ac:dyDescent="0.25">
      <c r="A15555" s="130">
        <v>84071.970042043497</v>
      </c>
      <c r="B15555" s="130">
        <v>-0.47686863846420102</v>
      </c>
      <c r="C15555" s="130">
        <v>0.95838557678814895</v>
      </c>
      <c r="D15555" s="130"/>
      <c r="E15555" s="130">
        <v>-0.49295376896320597</v>
      </c>
    </row>
    <row r="15556" spans="1:5" x14ac:dyDescent="0.25">
      <c r="A15556" s="130">
        <v>84110.099281514194</v>
      </c>
      <c r="B15556" s="130">
        <v>1.3911660584744201</v>
      </c>
      <c r="C15556" s="130">
        <v>0.95831452041434095</v>
      </c>
      <c r="D15556" s="130"/>
      <c r="E15556" s="130">
        <v>-0.49340370311395798</v>
      </c>
    </row>
    <row r="15557" spans="1:5" x14ac:dyDescent="0.25">
      <c r="A15557" s="130">
        <v>84112.523560648202</v>
      </c>
      <c r="B15557" s="130">
        <v>3.01099081086516</v>
      </c>
      <c r="C15557" s="130">
        <v>0.95831001879537403</v>
      </c>
      <c r="D15557" s="130"/>
      <c r="E15557" s="130">
        <v>-0.49343230379636099</v>
      </c>
    </row>
    <row r="15558" spans="1:5" x14ac:dyDescent="0.25">
      <c r="A15558" s="130">
        <v>84113.987153311595</v>
      </c>
      <c r="B15558" s="130">
        <v>0.28119139688547201</v>
      </c>
      <c r="C15558" s="130">
        <v>0.958307301971696</v>
      </c>
      <c r="D15558" s="130"/>
      <c r="E15558" s="130">
        <v>-0.49344957031227799</v>
      </c>
    </row>
    <row r="15559" spans="1:5" x14ac:dyDescent="0.25">
      <c r="A15559" s="130">
        <v>84130.836685481598</v>
      </c>
      <c r="B15559" s="130">
        <v>0.85693781670497204</v>
      </c>
      <c r="C15559" s="130">
        <v>0.95827607302692197</v>
      </c>
      <c r="D15559" s="130"/>
      <c r="E15559" s="130">
        <v>-0.49364833016329401</v>
      </c>
    </row>
    <row r="15560" spans="1:5" x14ac:dyDescent="0.25">
      <c r="A15560" s="130">
        <v>84133.800205751395</v>
      </c>
      <c r="B15560" s="130">
        <v>1.90801496434465</v>
      </c>
      <c r="C15560" s="130">
        <v>0.95827058947476695</v>
      </c>
      <c r="D15560" s="130"/>
      <c r="E15560" s="130">
        <v>-0.49368328453650101</v>
      </c>
    </row>
    <row r="15561" spans="1:5" x14ac:dyDescent="0.25">
      <c r="A15561" s="130">
        <v>84139.436341773602</v>
      </c>
      <c r="B15561" s="130">
        <v>0.59345531157708498</v>
      </c>
      <c r="C15561" s="130">
        <v>0.95826016795152802</v>
      </c>
      <c r="D15561" s="130"/>
      <c r="E15561" s="130">
        <v>-0.49374975896691498</v>
      </c>
    </row>
    <row r="15562" spans="1:5" x14ac:dyDescent="0.25">
      <c r="A15562" s="130">
        <v>84143.590291716595</v>
      </c>
      <c r="B15562" s="130">
        <v>1.8244174479119699</v>
      </c>
      <c r="C15562" s="130">
        <v>0.95825249313514105</v>
      </c>
      <c r="D15562" s="130"/>
      <c r="E15562" s="130">
        <v>-0.49379874938478602</v>
      </c>
    </row>
    <row r="15563" spans="1:5" x14ac:dyDescent="0.25">
      <c r="A15563" s="130">
        <v>84145.016414190293</v>
      </c>
      <c r="B15563" s="130">
        <v>0.46294438978602398</v>
      </c>
      <c r="C15563" s="130">
        <v>0.95824985941388996</v>
      </c>
      <c r="D15563" s="130"/>
      <c r="E15563" s="130">
        <v>-0.493815568124573</v>
      </c>
    </row>
    <row r="15564" spans="1:5" x14ac:dyDescent="0.25">
      <c r="A15564" s="130">
        <v>84151.620065096402</v>
      </c>
      <c r="B15564" s="130">
        <v>1.3440536398666501</v>
      </c>
      <c r="C15564" s="130">
        <v>0.95823767173354901</v>
      </c>
      <c r="D15564" s="130"/>
      <c r="E15564" s="130">
        <v>-0.49389344377183703</v>
      </c>
    </row>
    <row r="15565" spans="1:5" x14ac:dyDescent="0.25">
      <c r="A15565" s="130">
        <v>84156.606290122494</v>
      </c>
      <c r="B15565" s="130">
        <v>1.6748104743410599</v>
      </c>
      <c r="C15565" s="130">
        <v>0.95822847751954898</v>
      </c>
      <c r="D15565" s="130"/>
      <c r="E15565" s="130">
        <v>-0.49395224168845903</v>
      </c>
    </row>
    <row r="15566" spans="1:5" x14ac:dyDescent="0.25">
      <c r="A15566" s="130">
        <v>84160.7111487121</v>
      </c>
      <c r="B15566" s="130">
        <v>0.52107632212421395</v>
      </c>
      <c r="C15566" s="130">
        <v>0.95822091379444996</v>
      </c>
      <c r="D15566" s="130"/>
      <c r="E15566" s="130">
        <v>-0.49400064406799898</v>
      </c>
    </row>
    <row r="15567" spans="1:5" x14ac:dyDescent="0.25">
      <c r="A15567" s="130">
        <v>84161.199793905296</v>
      </c>
      <c r="B15567" s="130">
        <v>0.88634745850208996</v>
      </c>
      <c r="C15567" s="130">
        <v>0.95822001372049603</v>
      </c>
      <c r="D15567" s="130"/>
      <c r="E15567" s="130">
        <v>-0.49400640577619298</v>
      </c>
    </row>
    <row r="15568" spans="1:5" x14ac:dyDescent="0.25">
      <c r="A15568" s="130">
        <v>84167.685176616593</v>
      </c>
      <c r="B15568" s="130">
        <v>1.53662307275957</v>
      </c>
      <c r="C15568" s="130">
        <v>0.95820807411058795</v>
      </c>
      <c r="D15568" s="130"/>
      <c r="E15568" s="130">
        <v>-0.49408287324657002</v>
      </c>
    </row>
    <row r="15569" spans="1:5" x14ac:dyDescent="0.25">
      <c r="A15569" s="130">
        <v>84178.425311927902</v>
      </c>
      <c r="B15569" s="130">
        <v>1.0192827485485001</v>
      </c>
      <c r="C15569" s="130">
        <v>0.95818832694616896</v>
      </c>
      <c r="D15569" s="130"/>
      <c r="E15569" s="130">
        <v>-0.494209495522758</v>
      </c>
    </row>
    <row r="15570" spans="1:5" x14ac:dyDescent="0.25">
      <c r="A15570" s="130">
        <v>84180.353634177707</v>
      </c>
      <c r="B15570" s="130">
        <v>0.71235784051852902</v>
      </c>
      <c r="C15570" s="130">
        <v>0.95818478477193003</v>
      </c>
      <c r="D15570" s="130"/>
      <c r="E15570" s="130">
        <v>-0.49423222817123402</v>
      </c>
    </row>
    <row r="15571" spans="1:5" x14ac:dyDescent="0.25">
      <c r="A15571" s="130">
        <v>84188.319146230206</v>
      </c>
      <c r="B15571" s="130">
        <v>1.10113264289271</v>
      </c>
      <c r="C15571" s="130">
        <v>0.95817016320778403</v>
      </c>
      <c r="D15571" s="130"/>
      <c r="E15571" s="130">
        <v>-0.49432612712804003</v>
      </c>
    </row>
    <row r="15572" spans="1:5" x14ac:dyDescent="0.25">
      <c r="A15572" s="130">
        <v>84205.829783684196</v>
      </c>
      <c r="B15572" s="130">
        <v>1.10754709335885</v>
      </c>
      <c r="C15572" s="130">
        <v>0.958138078106201</v>
      </c>
      <c r="D15572" s="130"/>
      <c r="E15572" s="130">
        <v>-0.49453251728173703</v>
      </c>
    </row>
    <row r="15573" spans="1:5" x14ac:dyDescent="0.25">
      <c r="A15573" s="130">
        <v>84227.440465138294</v>
      </c>
      <c r="B15573" s="130">
        <v>-0.31109345045050601</v>
      </c>
      <c r="C15573" s="130">
        <v>0.95809858447190699</v>
      </c>
      <c r="D15573" s="130"/>
      <c r="E15573" s="130">
        <v>-0.49478717890427498</v>
      </c>
    </row>
    <row r="15574" spans="1:5" x14ac:dyDescent="0.25">
      <c r="A15574" s="130">
        <v>84229.364943550798</v>
      </c>
      <c r="B15574" s="130">
        <v>-1.36823016890759</v>
      </c>
      <c r="C15574" s="130">
        <v>0.95809507281616901</v>
      </c>
      <c r="D15574" s="130"/>
      <c r="E15574" s="130">
        <v>-0.49480985419546403</v>
      </c>
    </row>
    <row r="15575" spans="1:5" x14ac:dyDescent="0.25">
      <c r="A15575" s="130">
        <v>84236.524018589596</v>
      </c>
      <c r="B15575" s="130">
        <v>5.1098683920116601</v>
      </c>
      <c r="C15575" s="130">
        <v>0.95808201684027705</v>
      </c>
      <c r="D15575" s="130"/>
      <c r="E15575" s="130">
        <v>-0.49489420232778703</v>
      </c>
    </row>
    <row r="15576" spans="1:5" x14ac:dyDescent="0.25">
      <c r="A15576" s="130">
        <v>84239.726300294002</v>
      </c>
      <c r="B15576" s="130">
        <v>1.5646461856201299</v>
      </c>
      <c r="C15576" s="130">
        <v>0.95807618058194</v>
      </c>
      <c r="D15576" s="130"/>
      <c r="E15576" s="130">
        <v>-0.49493192946407699</v>
      </c>
    </row>
    <row r="15577" spans="1:5" x14ac:dyDescent="0.25">
      <c r="A15577" s="130">
        <v>84253.754596940198</v>
      </c>
      <c r="B15577" s="130">
        <v>1.30721561009146</v>
      </c>
      <c r="C15577" s="130">
        <v>0.95805063999530404</v>
      </c>
      <c r="D15577" s="130"/>
      <c r="E15577" s="130">
        <v>-0.49509718612620202</v>
      </c>
    </row>
    <row r="15578" spans="1:5" x14ac:dyDescent="0.25">
      <c r="A15578" s="130">
        <v>84254.170174314699</v>
      </c>
      <c r="B15578" s="130">
        <v>0.56414136099134404</v>
      </c>
      <c r="C15578" s="130">
        <v>0.95804988401796898</v>
      </c>
      <c r="D15578" s="130"/>
      <c r="E15578" s="130">
        <v>-0.49510208134608702</v>
      </c>
    </row>
    <row r="15579" spans="1:5" x14ac:dyDescent="0.25">
      <c r="A15579" s="130">
        <v>84257.254528049903</v>
      </c>
      <c r="B15579" s="130">
        <v>0.389337499067621</v>
      </c>
      <c r="C15579" s="130">
        <v>0.95804427439787099</v>
      </c>
      <c r="D15579" s="130"/>
      <c r="E15579" s="130">
        <v>-0.49513841226019401</v>
      </c>
    </row>
    <row r="15580" spans="1:5" x14ac:dyDescent="0.25">
      <c r="A15580" s="130">
        <v>84262.532480155307</v>
      </c>
      <c r="B15580" s="130">
        <v>1.09867778973469</v>
      </c>
      <c r="C15580" s="130">
        <v>0.95803467978299806</v>
      </c>
      <c r="D15580" s="130"/>
      <c r="E15580" s="130">
        <v>-0.49520057900001102</v>
      </c>
    </row>
    <row r="15581" spans="1:5" x14ac:dyDescent="0.25">
      <c r="A15581" s="130">
        <v>84266.286970222602</v>
      </c>
      <c r="B15581" s="130">
        <v>0.52606597825750601</v>
      </c>
      <c r="C15581" s="130">
        <v>0.958027858084749</v>
      </c>
      <c r="D15581" s="130"/>
      <c r="E15581" s="130">
        <v>-0.49524479938928201</v>
      </c>
    </row>
    <row r="15582" spans="1:5" x14ac:dyDescent="0.25">
      <c r="A15582" s="130">
        <v>84299.093465586106</v>
      </c>
      <c r="B15582" s="130">
        <v>0.69656520899823404</v>
      </c>
      <c r="C15582" s="130">
        <v>0.95796836670543095</v>
      </c>
      <c r="D15582" s="130"/>
      <c r="E15582" s="130">
        <v>-0.49563111872885901</v>
      </c>
    </row>
    <row r="15583" spans="1:5" x14ac:dyDescent="0.25">
      <c r="A15583" s="130">
        <v>84301.900713242998</v>
      </c>
      <c r="B15583" s="130">
        <v>1.2604146159296099</v>
      </c>
      <c r="C15583" s="130">
        <v>0.95796328521989205</v>
      </c>
      <c r="D15583" s="130"/>
      <c r="E15583" s="130">
        <v>-0.49566416973823302</v>
      </c>
    </row>
    <row r="15584" spans="1:5" x14ac:dyDescent="0.25">
      <c r="A15584" s="130">
        <v>84320.478824481004</v>
      </c>
      <c r="B15584" s="130">
        <v>1.6269579828824801</v>
      </c>
      <c r="C15584" s="130">
        <v>0.95792969016939</v>
      </c>
      <c r="D15584" s="130"/>
      <c r="E15584" s="130">
        <v>-0.495882873423868</v>
      </c>
    </row>
    <row r="15585" spans="1:5" x14ac:dyDescent="0.25">
      <c r="A15585" s="130">
        <v>84349.510456910895</v>
      </c>
      <c r="B15585" s="130">
        <v>1.7423001523967401</v>
      </c>
      <c r="C15585" s="130">
        <v>0.95787730047374497</v>
      </c>
      <c r="D15585" s="130"/>
      <c r="E15585" s="130">
        <v>-0.49622455078476402</v>
      </c>
    </row>
    <row r="15586" spans="1:5" x14ac:dyDescent="0.25">
      <c r="A15586" s="130">
        <v>84363.819061328904</v>
      </c>
      <c r="B15586" s="130">
        <v>1.22088588758857</v>
      </c>
      <c r="C15586" s="130">
        <v>0.95785152339952395</v>
      </c>
      <c r="D15586" s="130"/>
      <c r="E15586" s="130">
        <v>-0.496392912141847</v>
      </c>
    </row>
    <row r="15587" spans="1:5" x14ac:dyDescent="0.25">
      <c r="A15587" s="130">
        <v>84364.922408059007</v>
      </c>
      <c r="B15587" s="130">
        <v>1.30674338848209</v>
      </c>
      <c r="C15587" s="130">
        <v>0.95784953681709795</v>
      </c>
      <c r="D15587" s="130"/>
      <c r="E15587" s="130">
        <v>-0.496405893550463</v>
      </c>
    </row>
    <row r="15588" spans="1:5" x14ac:dyDescent="0.25">
      <c r="A15588" s="130">
        <v>84378.492484282295</v>
      </c>
      <c r="B15588" s="130">
        <v>0.22309545831302699</v>
      </c>
      <c r="C15588" s="130">
        <v>0.957825116033312</v>
      </c>
      <c r="D15588" s="130"/>
      <c r="E15588" s="130">
        <v>-0.496565539723202</v>
      </c>
    </row>
    <row r="15589" spans="1:5" x14ac:dyDescent="0.25">
      <c r="A15589" s="130">
        <v>84398.173907850694</v>
      </c>
      <c r="B15589" s="130">
        <v>1.15722832996517</v>
      </c>
      <c r="C15589" s="130">
        <v>0.957789734541306</v>
      </c>
      <c r="D15589" s="130"/>
      <c r="E15589" s="130">
        <v>-0.49679704280382497</v>
      </c>
    </row>
    <row r="15590" spans="1:5" x14ac:dyDescent="0.25">
      <c r="A15590" s="130">
        <v>84399.645768307906</v>
      </c>
      <c r="B15590" s="130">
        <v>0.55167952069650195</v>
      </c>
      <c r="C15590" s="130">
        <v>0.95778709020048003</v>
      </c>
      <c r="D15590" s="130"/>
      <c r="E15590" s="130">
        <v>-0.496814353665119</v>
      </c>
    </row>
    <row r="15591" spans="1:5" x14ac:dyDescent="0.25">
      <c r="A15591" s="130">
        <v>84410.603360221503</v>
      </c>
      <c r="B15591" s="130">
        <v>-3.1225549954760901E-2</v>
      </c>
      <c r="C15591" s="130">
        <v>0.95776741042529601</v>
      </c>
      <c r="D15591" s="130"/>
      <c r="E15591" s="130">
        <v>-0.49694321982141998</v>
      </c>
    </row>
    <row r="15592" spans="1:5" x14ac:dyDescent="0.25">
      <c r="A15592" s="130">
        <v>84410.837300139101</v>
      </c>
      <c r="B15592" s="130">
        <v>0.26274046276641999</v>
      </c>
      <c r="C15592" s="130">
        <v>0.95776699039327895</v>
      </c>
      <c r="D15592" s="130"/>
      <c r="E15592" s="130">
        <v>-0.49694597089771197</v>
      </c>
    </row>
    <row r="15593" spans="1:5" x14ac:dyDescent="0.25">
      <c r="A15593" s="130">
        <v>84420.110409714005</v>
      </c>
      <c r="B15593" s="130">
        <v>1.5903559355835399</v>
      </c>
      <c r="C15593" s="130">
        <v>0.95775034471231202</v>
      </c>
      <c r="D15593" s="130"/>
      <c r="E15593" s="130">
        <v>-0.49705501497913102</v>
      </c>
    </row>
    <row r="15594" spans="1:5" x14ac:dyDescent="0.25">
      <c r="A15594" s="130">
        <v>84423.971881962105</v>
      </c>
      <c r="B15594" s="130">
        <v>0.74559340051298895</v>
      </c>
      <c r="C15594" s="130">
        <v>0.95774341534329599</v>
      </c>
      <c r="D15594" s="130"/>
      <c r="E15594" s="130">
        <v>-0.49710041957476597</v>
      </c>
    </row>
    <row r="15595" spans="1:5" x14ac:dyDescent="0.25">
      <c r="A15595" s="130">
        <v>84458.0017862721</v>
      </c>
      <c r="B15595" s="130">
        <v>0.94113785563973995</v>
      </c>
      <c r="C15595" s="130">
        <v>0.95768239626340501</v>
      </c>
      <c r="D15595" s="130"/>
      <c r="E15595" s="130">
        <v>-0.49750047655340301</v>
      </c>
    </row>
    <row r="15596" spans="1:5" x14ac:dyDescent="0.25">
      <c r="A15596" s="130">
        <v>84464.548276338697</v>
      </c>
      <c r="B15596" s="130">
        <v>0.834002530405487</v>
      </c>
      <c r="C15596" s="130">
        <v>0.95767066596527695</v>
      </c>
      <c r="D15596" s="130"/>
      <c r="E15596" s="130">
        <v>-0.49757742113008102</v>
      </c>
    </row>
    <row r="15597" spans="1:5" x14ac:dyDescent="0.25">
      <c r="A15597" s="130">
        <v>84472.661879743799</v>
      </c>
      <c r="B15597" s="130">
        <v>1.80446616102403</v>
      </c>
      <c r="C15597" s="130">
        <v>0.95765613058911203</v>
      </c>
      <c r="D15597" s="130"/>
      <c r="E15597" s="130">
        <v>-0.497672777622443</v>
      </c>
    </row>
    <row r="15598" spans="1:5" x14ac:dyDescent="0.25">
      <c r="A15598" s="130">
        <v>84485.415173343106</v>
      </c>
      <c r="B15598" s="130">
        <v>1.0726536880820501</v>
      </c>
      <c r="C15598" s="130">
        <v>0.95763328895635202</v>
      </c>
      <c r="D15598" s="130"/>
      <c r="E15598" s="130">
        <v>-0.49782264666703402</v>
      </c>
    </row>
    <row r="15599" spans="1:5" x14ac:dyDescent="0.25">
      <c r="A15599" s="130">
        <v>84485.5721331073</v>
      </c>
      <c r="B15599" s="130">
        <v>0.61869010731854202</v>
      </c>
      <c r="C15599" s="130">
        <v>0.95763300787318695</v>
      </c>
      <c r="D15599" s="130"/>
      <c r="E15599" s="130">
        <v>-0.49782449104077098</v>
      </c>
    </row>
    <row r="15600" spans="1:5" x14ac:dyDescent="0.25">
      <c r="A15600" s="130">
        <v>84498.704558424593</v>
      </c>
      <c r="B15600" s="130">
        <v>1.2195394672231299</v>
      </c>
      <c r="C15600" s="130">
        <v>0.95760949302959597</v>
      </c>
      <c r="D15600" s="130"/>
      <c r="E15600" s="130">
        <v>-0.49797879452631899</v>
      </c>
    </row>
    <row r="15601" spans="1:5" x14ac:dyDescent="0.25">
      <c r="A15601" s="130">
        <v>84501.860319072104</v>
      </c>
      <c r="B15601" s="130">
        <v>1.12253354208689</v>
      </c>
      <c r="C15601" s="130">
        <v>0.95760384302262203</v>
      </c>
      <c r="D15601" s="130"/>
      <c r="E15601" s="130">
        <v>-0.49801587099542599</v>
      </c>
    </row>
    <row r="15602" spans="1:5" x14ac:dyDescent="0.25">
      <c r="A15602" s="130">
        <v>84502.7698208293</v>
      </c>
      <c r="B15602" s="130">
        <v>0.64940433477746995</v>
      </c>
      <c r="C15602" s="130">
        <v>0.95760221471075002</v>
      </c>
      <c r="D15602" s="130"/>
      <c r="E15602" s="130">
        <v>-0.49802655634556797</v>
      </c>
    </row>
    <row r="15603" spans="1:5" x14ac:dyDescent="0.25">
      <c r="A15603" s="130">
        <v>84518.7289774862</v>
      </c>
      <c r="B15603" s="130">
        <v>1.31274556819494</v>
      </c>
      <c r="C15603" s="130">
        <v>0.95757364477614804</v>
      </c>
      <c r="D15603" s="130"/>
      <c r="E15603" s="130">
        <v>-0.49821403742720999</v>
      </c>
    </row>
    <row r="15604" spans="1:5" x14ac:dyDescent="0.25">
      <c r="A15604" s="130">
        <v>84519.349074890095</v>
      </c>
      <c r="B15604" s="130">
        <v>2.2515990772371501</v>
      </c>
      <c r="C15604" s="130">
        <v>0.95757253474793802</v>
      </c>
      <c r="D15604" s="130"/>
      <c r="E15604" s="130">
        <v>-0.49822132143508002</v>
      </c>
    </row>
    <row r="15605" spans="1:5" x14ac:dyDescent="0.25">
      <c r="A15605" s="130">
        <v>84556.8736933459</v>
      </c>
      <c r="B15605" s="130">
        <v>1.1536486767279399</v>
      </c>
      <c r="C15605" s="130">
        <v>0.95750536155016497</v>
      </c>
      <c r="D15605" s="130"/>
      <c r="E15605" s="130">
        <v>-0.49866202024385198</v>
      </c>
    </row>
    <row r="15606" spans="1:5" x14ac:dyDescent="0.25">
      <c r="A15606" s="130">
        <v>84557.938077618295</v>
      </c>
      <c r="B15606" s="130">
        <v>1.6781475149267899</v>
      </c>
      <c r="C15606" s="130">
        <v>0.95750345595547903</v>
      </c>
      <c r="D15606" s="130"/>
      <c r="E15606" s="130">
        <v>-0.49867451818110797</v>
      </c>
    </row>
    <row r="15607" spans="1:5" x14ac:dyDescent="0.25">
      <c r="A15607" s="130">
        <v>84558.993157535995</v>
      </c>
      <c r="B15607" s="130">
        <v>2.01543042333725</v>
      </c>
      <c r="C15607" s="130">
        <v>0.95750156699485001</v>
      </c>
      <c r="D15607" s="130"/>
      <c r="E15607" s="130">
        <v>-0.49868690673322102</v>
      </c>
    </row>
    <row r="15608" spans="1:5" x14ac:dyDescent="0.25">
      <c r="A15608" s="130">
        <v>84575.372780395395</v>
      </c>
      <c r="B15608" s="130">
        <v>1.32508887325991</v>
      </c>
      <c r="C15608" s="130">
        <v>0.957472238056572</v>
      </c>
      <c r="D15608" s="130"/>
      <c r="E15608" s="130">
        <v>-0.49887921613033798</v>
      </c>
    </row>
    <row r="15609" spans="1:5" x14ac:dyDescent="0.25">
      <c r="A15609" s="130">
        <v>84612.419788634201</v>
      </c>
      <c r="B15609" s="130">
        <v>1.0082957286052601</v>
      </c>
      <c r="C15609" s="130">
        <v>0.957405863224709</v>
      </c>
      <c r="D15609" s="130"/>
      <c r="E15609" s="130">
        <v>-0.49931405852927402</v>
      </c>
    </row>
    <row r="15610" spans="1:5" x14ac:dyDescent="0.25">
      <c r="A15610" s="130">
        <v>84624.349868778401</v>
      </c>
      <c r="B15610" s="130">
        <v>1.05518385372168</v>
      </c>
      <c r="C15610" s="130">
        <v>0.95738447235548596</v>
      </c>
      <c r="D15610" s="130"/>
      <c r="E15610" s="130">
        <v>-0.49945405415368299</v>
      </c>
    </row>
    <row r="15611" spans="1:5" x14ac:dyDescent="0.25">
      <c r="A15611" s="130">
        <v>84627.428801236907</v>
      </c>
      <c r="B15611" s="130">
        <v>0.42952083983811601</v>
      </c>
      <c r="C15611" s="130">
        <v>0.95737895015947705</v>
      </c>
      <c r="D15611" s="130"/>
      <c r="E15611" s="130">
        <v>-0.49949018169265402</v>
      </c>
    </row>
    <row r="15612" spans="1:5" x14ac:dyDescent="0.25">
      <c r="A15612" s="130">
        <v>84648.473473271501</v>
      </c>
      <c r="B15612" s="130">
        <v>0.81616535095934095</v>
      </c>
      <c r="C15612" s="130">
        <v>0.957341185641432</v>
      </c>
      <c r="D15612" s="130"/>
      <c r="E15612" s="130">
        <v>-0.49973708541510697</v>
      </c>
    </row>
    <row r="15613" spans="1:5" x14ac:dyDescent="0.25">
      <c r="A15613" s="130">
        <v>84650.673134267505</v>
      </c>
      <c r="B15613" s="130">
        <v>0.77231646200568405</v>
      </c>
      <c r="C15613" s="130">
        <v>0.95733723617913202</v>
      </c>
      <c r="D15613" s="130"/>
      <c r="E15613" s="130">
        <v>-0.49976288962045601</v>
      </c>
    </row>
    <row r="15614" spans="1:5" x14ac:dyDescent="0.25">
      <c r="A15614" s="130">
        <v>84658.720920613006</v>
      </c>
      <c r="B15614" s="130">
        <v>-0.36239185669469898</v>
      </c>
      <c r="C15614" s="130">
        <v>0.95732278263124304</v>
      </c>
      <c r="D15614" s="130"/>
      <c r="E15614" s="130">
        <v>-0.49985729328353101</v>
      </c>
    </row>
    <row r="15615" spans="1:5" x14ac:dyDescent="0.25">
      <c r="A15615" s="130">
        <v>84689.377087837507</v>
      </c>
      <c r="B15615" s="130">
        <v>4.40652169378275E-2</v>
      </c>
      <c r="C15615" s="130">
        <v>0.95726766359595294</v>
      </c>
      <c r="D15615" s="130"/>
      <c r="E15615" s="130">
        <v>-0.50021683239675396</v>
      </c>
    </row>
    <row r="15616" spans="1:5" x14ac:dyDescent="0.25">
      <c r="A15616" s="130">
        <v>84702.058629578605</v>
      </c>
      <c r="B15616" s="130">
        <v>1.47395289927685</v>
      </c>
      <c r="C15616" s="130">
        <v>0.95724483036833696</v>
      </c>
      <c r="D15616" s="130"/>
      <c r="E15616" s="130">
        <v>-0.50036553084461799</v>
      </c>
    </row>
    <row r="15617" spans="1:5" x14ac:dyDescent="0.25">
      <c r="A15617" s="130">
        <v>84726.167323038098</v>
      </c>
      <c r="B15617" s="130">
        <v>0.91252393182583702</v>
      </c>
      <c r="C15617" s="130">
        <v>0.95720136300197201</v>
      </c>
      <c r="D15617" s="130"/>
      <c r="E15617" s="130">
        <v>-0.50064816761380404</v>
      </c>
    </row>
    <row r="15618" spans="1:5" x14ac:dyDescent="0.25">
      <c r="A15618" s="130">
        <v>84780.935885177605</v>
      </c>
      <c r="B15618" s="130">
        <v>-5.94067563271072E-2</v>
      </c>
      <c r="C15618" s="130">
        <v>0.95710227684039695</v>
      </c>
      <c r="D15618" s="130"/>
      <c r="E15618" s="130">
        <v>-0.50128999323044399</v>
      </c>
    </row>
    <row r="15619" spans="1:5" x14ac:dyDescent="0.25">
      <c r="A15619" s="130">
        <v>84792.315825144397</v>
      </c>
      <c r="B15619" s="130">
        <v>1.3684529294499601</v>
      </c>
      <c r="C15619" s="130">
        <v>0.95708162063665903</v>
      </c>
      <c r="D15619" s="130"/>
      <c r="E15619" s="130">
        <v>-0.50142330990945405</v>
      </c>
    </row>
    <row r="15620" spans="1:5" x14ac:dyDescent="0.25">
      <c r="A15620" s="130">
        <v>84795.432291125602</v>
      </c>
      <c r="B15620" s="130">
        <v>1.60211687598388</v>
      </c>
      <c r="C15620" s="130">
        <v>0.957075959339589</v>
      </c>
      <c r="D15620" s="130"/>
      <c r="E15620" s="130">
        <v>-0.50145981690525099</v>
      </c>
    </row>
    <row r="15621" spans="1:5" x14ac:dyDescent="0.25">
      <c r="A15621" s="130">
        <v>84802.370183860505</v>
      </c>
      <c r="B15621" s="130">
        <v>0.98272723411565499</v>
      </c>
      <c r="C15621" s="130">
        <v>0.957063349039319</v>
      </c>
      <c r="D15621" s="130"/>
      <c r="E15621" s="130">
        <v>-0.50154108497511996</v>
      </c>
    </row>
    <row r="15622" spans="1:5" x14ac:dyDescent="0.25">
      <c r="A15622" s="130">
        <v>84806.089095422896</v>
      </c>
      <c r="B15622" s="130">
        <v>0.61119795310453595</v>
      </c>
      <c r="C15622" s="130">
        <v>0.95705658545462902</v>
      </c>
      <c r="D15622" s="130"/>
      <c r="E15622" s="130">
        <v>-0.50158464474876296</v>
      </c>
    </row>
    <row r="15623" spans="1:5" x14ac:dyDescent="0.25">
      <c r="A15623" s="130">
        <v>84814.665079992905</v>
      </c>
      <c r="B15623" s="130">
        <v>-0.20143472430356199</v>
      </c>
      <c r="C15623" s="130">
        <v>0.95704097714963299</v>
      </c>
      <c r="D15623" s="130"/>
      <c r="E15623" s="130">
        <v>-0.50168508960714497</v>
      </c>
    </row>
    <row r="15624" spans="1:5" x14ac:dyDescent="0.25">
      <c r="A15624" s="130">
        <v>84819.816085646904</v>
      </c>
      <c r="B15624" s="130">
        <v>0.79411394506534405</v>
      </c>
      <c r="C15624" s="130">
        <v>0.95703159467002996</v>
      </c>
      <c r="D15624" s="130"/>
      <c r="E15624" s="130">
        <v>-0.50174541590862798</v>
      </c>
    </row>
    <row r="15625" spans="1:5" x14ac:dyDescent="0.25">
      <c r="A15625" s="130">
        <v>84820.917535798493</v>
      </c>
      <c r="B15625" s="130">
        <v>1.9174695794360199</v>
      </c>
      <c r="C15625" s="130">
        <v>0.95702958763784796</v>
      </c>
      <c r="D15625" s="130"/>
      <c r="E15625" s="130">
        <v>-0.50175831521335901</v>
      </c>
    </row>
    <row r="15626" spans="1:5" x14ac:dyDescent="0.25">
      <c r="A15626" s="130">
        <v>84822.111950375896</v>
      </c>
      <c r="B15626" s="130">
        <v>1.2134875426167899</v>
      </c>
      <c r="C15626" s="130">
        <v>0.95702741090432997</v>
      </c>
      <c r="D15626" s="130"/>
      <c r="E15626" s="130">
        <v>-0.50177230308696397</v>
      </c>
    </row>
    <row r="15627" spans="1:5" x14ac:dyDescent="0.25">
      <c r="A15627" s="130">
        <v>84823.499271812907</v>
      </c>
      <c r="B15627" s="130">
        <v>0.35121735606027399</v>
      </c>
      <c r="C15627" s="130">
        <v>0.95702488221322701</v>
      </c>
      <c r="D15627" s="130"/>
      <c r="E15627" s="130">
        <v>-0.50178854990240795</v>
      </c>
    </row>
    <row r="15628" spans="1:5" x14ac:dyDescent="0.25">
      <c r="A15628" s="130">
        <v>84844.449028803603</v>
      </c>
      <c r="B15628" s="130">
        <v>1.1463723997005899</v>
      </c>
      <c r="C15628" s="130">
        <v>0.95698664326873895</v>
      </c>
      <c r="D15628" s="130"/>
      <c r="E15628" s="130">
        <v>-0.50203386428975905</v>
      </c>
    </row>
    <row r="15629" spans="1:5" x14ac:dyDescent="0.25">
      <c r="A15629" s="130">
        <v>84886.124547328902</v>
      </c>
      <c r="B15629" s="130">
        <v>1.2033665810584799</v>
      </c>
      <c r="C15629" s="130">
        <v>0.95691025452719403</v>
      </c>
      <c r="D15629" s="130"/>
      <c r="E15629" s="130">
        <v>-0.50252172231998105</v>
      </c>
    </row>
    <row r="15630" spans="1:5" x14ac:dyDescent="0.25">
      <c r="A15630" s="130">
        <v>84890.175656019099</v>
      </c>
      <c r="B15630" s="130">
        <v>1.0445356385700499</v>
      </c>
      <c r="C15630" s="130">
        <v>0.95690280482539503</v>
      </c>
      <c r="D15630" s="130"/>
      <c r="E15630" s="130">
        <v>-0.50256913457998498</v>
      </c>
    </row>
    <row r="15631" spans="1:5" x14ac:dyDescent="0.25">
      <c r="A15631" s="130">
        <v>84892.323244427898</v>
      </c>
      <c r="B15631" s="130">
        <v>1.22513337859869</v>
      </c>
      <c r="C15631" s="130">
        <v>0.95689885373802797</v>
      </c>
      <c r="D15631" s="130"/>
      <c r="E15631" s="130">
        <v>-0.50259426819054898</v>
      </c>
    </row>
    <row r="15632" spans="1:5" x14ac:dyDescent="0.25">
      <c r="A15632" s="130">
        <v>84893.595080645493</v>
      </c>
      <c r="B15632" s="130">
        <v>1.7940007889830001</v>
      </c>
      <c r="C15632" s="130">
        <v>0.95689651324071001</v>
      </c>
      <c r="D15632" s="130"/>
      <c r="E15632" s="130">
        <v>-0.50260915247249505</v>
      </c>
    </row>
    <row r="15633" spans="1:5" x14ac:dyDescent="0.25">
      <c r="A15633" s="130">
        <v>84894.939870911796</v>
      </c>
      <c r="B15633" s="130">
        <v>2.0413948884372601</v>
      </c>
      <c r="C15633" s="130">
        <v>0.95689403800192996</v>
      </c>
      <c r="D15633" s="130"/>
      <c r="E15633" s="130">
        <v>-0.50262489033701696</v>
      </c>
    </row>
    <row r="15634" spans="1:5" x14ac:dyDescent="0.25">
      <c r="A15634" s="130">
        <v>84895.841963845</v>
      </c>
      <c r="B15634" s="130">
        <v>9.5697063490463002E-2</v>
      </c>
      <c r="C15634" s="130">
        <v>0.95689237731587895</v>
      </c>
      <c r="D15634" s="130"/>
      <c r="E15634" s="130">
        <v>-0.50263544727191101</v>
      </c>
    </row>
    <row r="15635" spans="1:5" x14ac:dyDescent="0.25">
      <c r="A15635" s="130">
        <v>84901.731250708806</v>
      </c>
      <c r="B15635" s="130">
        <v>1.7465370622021601</v>
      </c>
      <c r="C15635" s="130">
        <v>0.95688152997340203</v>
      </c>
      <c r="D15635" s="130"/>
      <c r="E15635" s="130">
        <v>-0.50270436566213295</v>
      </c>
    </row>
    <row r="15636" spans="1:5" x14ac:dyDescent="0.25">
      <c r="A15636" s="130">
        <v>84923.442856760696</v>
      </c>
      <c r="B15636" s="130">
        <v>0.97558863425006903</v>
      </c>
      <c r="C15636" s="130">
        <v>0.95684145374414298</v>
      </c>
      <c r="D15636" s="130"/>
      <c r="E15636" s="130">
        <v>-0.502958408511336</v>
      </c>
    </row>
    <row r="15637" spans="1:5" x14ac:dyDescent="0.25">
      <c r="A15637" s="130">
        <v>84931.162716234394</v>
      </c>
      <c r="B15637" s="130">
        <v>0.57321030071351098</v>
      </c>
      <c r="C15637" s="130">
        <v>0.95682717041909504</v>
      </c>
      <c r="D15637" s="130"/>
      <c r="E15637" s="130">
        <v>-0.50304872423302605</v>
      </c>
    </row>
    <row r="15638" spans="1:5" x14ac:dyDescent="0.25">
      <c r="A15638" s="130">
        <v>84933.309545983502</v>
      </c>
      <c r="B15638" s="130">
        <v>0.49255201152282901</v>
      </c>
      <c r="C15638" s="130">
        <v>0.95682319511911096</v>
      </c>
      <c r="D15638" s="130"/>
      <c r="E15638" s="130">
        <v>-0.50307383911471204</v>
      </c>
    </row>
    <row r="15639" spans="1:5" x14ac:dyDescent="0.25">
      <c r="A15639" s="130">
        <v>84935.428221743103</v>
      </c>
      <c r="B15639" s="130">
        <v>-0.299822190709986</v>
      </c>
      <c r="C15639" s="130">
        <v>0.95681927056273397</v>
      </c>
      <c r="D15639" s="130"/>
      <c r="E15639" s="130">
        <v>-0.50309862413074002</v>
      </c>
    </row>
    <row r="15640" spans="1:5" x14ac:dyDescent="0.25">
      <c r="A15640" s="130">
        <v>84952.467577698393</v>
      </c>
      <c r="B15640" s="130">
        <v>0.30621745070951201</v>
      </c>
      <c r="C15640" s="130">
        <v>0.95678765642275998</v>
      </c>
      <c r="D15640" s="130"/>
      <c r="E15640" s="130">
        <v>-0.50329793835672298</v>
      </c>
    </row>
    <row r="15641" spans="1:5" x14ac:dyDescent="0.25">
      <c r="A15641" s="130">
        <v>84972.5530453908</v>
      </c>
      <c r="B15641" s="130">
        <v>-0.41913596227696198</v>
      </c>
      <c r="C15641" s="130">
        <v>0.95675027027578396</v>
      </c>
      <c r="D15641" s="130"/>
      <c r="E15641" s="130">
        <v>-0.50353284243306395</v>
      </c>
    </row>
    <row r="15642" spans="1:5" x14ac:dyDescent="0.25">
      <c r="A15642" s="130">
        <v>84978.546765588806</v>
      </c>
      <c r="B15642" s="130">
        <v>0.67403084915591505</v>
      </c>
      <c r="C15642" s="130">
        <v>0.95673908775650796</v>
      </c>
      <c r="D15642" s="130"/>
      <c r="E15642" s="130">
        <v>-0.50360293169145398</v>
      </c>
    </row>
    <row r="15643" spans="1:5" x14ac:dyDescent="0.25">
      <c r="A15643" s="130">
        <v>84985.800960313194</v>
      </c>
      <c r="B15643" s="130">
        <v>0.68229006973357098</v>
      </c>
      <c r="C15643" s="130">
        <v>0.95672553711489405</v>
      </c>
      <c r="D15643" s="130"/>
      <c r="E15643" s="130">
        <v>-0.50368775535708199</v>
      </c>
    </row>
    <row r="15644" spans="1:5" x14ac:dyDescent="0.25">
      <c r="A15644" s="130">
        <v>84998.098871341397</v>
      </c>
      <c r="B15644" s="130">
        <v>0.83428989680198695</v>
      </c>
      <c r="C15644" s="130">
        <v>0.95670252301376602</v>
      </c>
      <c r="D15644" s="130"/>
      <c r="E15644" s="130">
        <v>-0.50383154219626503</v>
      </c>
    </row>
    <row r="15645" spans="1:5" x14ac:dyDescent="0.25">
      <c r="A15645" s="130">
        <v>84999.7344063934</v>
      </c>
      <c r="B15645" s="130">
        <v>1.86742542733771</v>
      </c>
      <c r="C15645" s="130">
        <v>0.95669945826583802</v>
      </c>
      <c r="D15645" s="130"/>
      <c r="E15645" s="130">
        <v>-0.50385066357276997</v>
      </c>
    </row>
    <row r="15646" spans="1:5" x14ac:dyDescent="0.25">
      <c r="A15646" s="130">
        <v>85024.997915772095</v>
      </c>
      <c r="B15646" s="130">
        <v>1.1834700136085901</v>
      </c>
      <c r="C15646" s="130">
        <v>0.95665199450496696</v>
      </c>
      <c r="D15646" s="130"/>
      <c r="E15646" s="130">
        <v>-0.50414598714147496</v>
      </c>
    </row>
    <row r="15647" spans="1:5" x14ac:dyDescent="0.25">
      <c r="A15647" s="130">
        <v>85034.488513306496</v>
      </c>
      <c r="B15647" s="130">
        <v>0.75539979467360596</v>
      </c>
      <c r="C15647" s="130">
        <v>0.95663410248921399</v>
      </c>
      <c r="D15647" s="130"/>
      <c r="E15647" s="130">
        <v>-0.50425691158522901</v>
      </c>
    </row>
    <row r="15648" spans="1:5" x14ac:dyDescent="0.25">
      <c r="A15648" s="130">
        <v>85040.591194522494</v>
      </c>
      <c r="B15648" s="130">
        <v>1.1678221271037801</v>
      </c>
      <c r="C15648" s="130">
        <v>0.95662257923551197</v>
      </c>
      <c r="D15648" s="130"/>
      <c r="E15648" s="130">
        <v>-0.50432823345795497</v>
      </c>
    </row>
    <row r="15649" spans="1:5" x14ac:dyDescent="0.25">
      <c r="A15649" s="130">
        <v>85046.088633584804</v>
      </c>
      <c r="B15649" s="130">
        <v>1.8137137333983799</v>
      </c>
      <c r="C15649" s="130">
        <v>0.95661218640960399</v>
      </c>
      <c r="D15649" s="130"/>
      <c r="E15649" s="130">
        <v>-0.50439247840352097</v>
      </c>
    </row>
    <row r="15650" spans="1:5" x14ac:dyDescent="0.25">
      <c r="A15650" s="130">
        <v>85046.204596593001</v>
      </c>
      <c r="B15650" s="130">
        <v>-0.79066212570806405</v>
      </c>
      <c r="C15650" s="130">
        <v>0.95661196705566198</v>
      </c>
      <c r="D15650" s="130"/>
      <c r="E15650" s="130">
        <v>-0.50439383355126</v>
      </c>
    </row>
    <row r="15651" spans="1:5" x14ac:dyDescent="0.25">
      <c r="A15651" s="130">
        <v>85070.054220574704</v>
      </c>
      <c r="B15651" s="130">
        <v>1.3172474888585299</v>
      </c>
      <c r="C15651" s="130">
        <v>0.95656673925633695</v>
      </c>
      <c r="D15651" s="130"/>
      <c r="E15651" s="130">
        <v>-0.50467250999737001</v>
      </c>
    </row>
    <row r="15652" spans="1:5" x14ac:dyDescent="0.25">
      <c r="A15652" s="130">
        <v>85071.4053187627</v>
      </c>
      <c r="B15652" s="130">
        <v>1.5868200407625801</v>
      </c>
      <c r="C15652" s="130">
        <v>0.95656417015699202</v>
      </c>
      <c r="D15652" s="130"/>
      <c r="E15652" s="130">
        <v>-0.50468829536783899</v>
      </c>
    </row>
    <row r="15653" spans="1:5" x14ac:dyDescent="0.25">
      <c r="A15653" s="130">
        <v>85073.614279567293</v>
      </c>
      <c r="B15653" s="130">
        <v>-0.131509452761192</v>
      </c>
      <c r="C15653" s="130">
        <v>0.95655996821679301</v>
      </c>
      <c r="D15653" s="130"/>
      <c r="E15653" s="130">
        <v>-0.50471410303240405</v>
      </c>
    </row>
    <row r="15654" spans="1:5" x14ac:dyDescent="0.25">
      <c r="A15654" s="130">
        <v>85074.584318260706</v>
      </c>
      <c r="B15654" s="130">
        <v>0.19678830873506301</v>
      </c>
      <c r="C15654" s="130">
        <v>0.95655812234650095</v>
      </c>
      <c r="D15654" s="130"/>
      <c r="E15654" s="130">
        <v>-0.50472543599227704</v>
      </c>
    </row>
    <row r="15655" spans="1:5" x14ac:dyDescent="0.25">
      <c r="A15655" s="130">
        <v>85101.479650748806</v>
      </c>
      <c r="B15655" s="130">
        <v>0.56435086241473098</v>
      </c>
      <c r="C15655" s="130">
        <v>0.95650678561776004</v>
      </c>
      <c r="D15655" s="130"/>
      <c r="E15655" s="130">
        <v>-0.50503961358102101</v>
      </c>
    </row>
    <row r="15656" spans="1:5" x14ac:dyDescent="0.25">
      <c r="A15656" s="130">
        <v>85107.922643501399</v>
      </c>
      <c r="B15656" s="130">
        <v>0.58964286351086403</v>
      </c>
      <c r="C15656" s="130">
        <v>0.95649444125632099</v>
      </c>
      <c r="D15656" s="130"/>
      <c r="E15656" s="130">
        <v>-0.50511486575775899</v>
      </c>
    </row>
    <row r="15657" spans="1:5" x14ac:dyDescent="0.25">
      <c r="A15657" s="130">
        <v>85116.157546943199</v>
      </c>
      <c r="B15657" s="130">
        <v>1.53022240545224</v>
      </c>
      <c r="C15657" s="130">
        <v>0.95647863705232705</v>
      </c>
      <c r="D15657" s="130"/>
      <c r="E15657" s="130">
        <v>-0.50521104039993203</v>
      </c>
    </row>
    <row r="15658" spans="1:5" x14ac:dyDescent="0.25">
      <c r="A15658" s="130">
        <v>85123.337953612398</v>
      </c>
      <c r="B15658" s="130">
        <v>1.0292754659222001</v>
      </c>
      <c r="C15658" s="130">
        <v>0.95646483189179798</v>
      </c>
      <c r="D15658" s="130"/>
      <c r="E15658" s="130">
        <v>-0.50529489373164205</v>
      </c>
    </row>
    <row r="15659" spans="1:5" x14ac:dyDescent="0.25">
      <c r="A15659" s="130">
        <v>85124.575385443793</v>
      </c>
      <c r="B15659" s="130">
        <v>0.48181615182627502</v>
      </c>
      <c r="C15659" s="130">
        <v>0.95646245043809297</v>
      </c>
      <c r="D15659" s="130"/>
      <c r="E15659" s="130">
        <v>-0.50530934399531002</v>
      </c>
    </row>
    <row r="15660" spans="1:5" x14ac:dyDescent="0.25">
      <c r="A15660" s="130">
        <v>85129.737896953899</v>
      </c>
      <c r="B15660" s="130">
        <v>1.30356770776312</v>
      </c>
      <c r="C15660" s="130">
        <v>0.95645250761214795</v>
      </c>
      <c r="D15660" s="130"/>
      <c r="E15660" s="130">
        <v>-0.50536962809299402</v>
      </c>
    </row>
    <row r="15661" spans="1:5" x14ac:dyDescent="0.25">
      <c r="A15661" s="130">
        <v>85130.4449213771</v>
      </c>
      <c r="B15661" s="130">
        <v>-0.64351836699966203</v>
      </c>
      <c r="C15661" s="130">
        <v>0.95645114496013395</v>
      </c>
      <c r="D15661" s="130"/>
      <c r="E15661" s="130">
        <v>-0.50537788399357897</v>
      </c>
    </row>
    <row r="15662" spans="1:5" x14ac:dyDescent="0.25">
      <c r="A15662" s="130">
        <v>85132.592141978894</v>
      </c>
      <c r="B15662" s="130">
        <v>0.94552184902998404</v>
      </c>
      <c r="C15662" s="130">
        <v>0.95644700520624903</v>
      </c>
      <c r="D15662" s="130"/>
      <c r="E15662" s="130">
        <v>-0.50540295668874402</v>
      </c>
    </row>
    <row r="15663" spans="1:5" x14ac:dyDescent="0.25">
      <c r="A15663" s="130">
        <v>85132.845036853207</v>
      </c>
      <c r="B15663" s="130">
        <v>1.50191139890736</v>
      </c>
      <c r="C15663" s="130">
        <v>0.956446517495944</v>
      </c>
      <c r="D15663" s="130"/>
      <c r="E15663" s="130">
        <v>-0.505405909662616</v>
      </c>
    </row>
    <row r="15664" spans="1:5" x14ac:dyDescent="0.25">
      <c r="A15664" s="130">
        <v>85134.870537254799</v>
      </c>
      <c r="B15664" s="130">
        <v>-0.51235047715861803</v>
      </c>
      <c r="C15664" s="130">
        <v>0.95644261023649302</v>
      </c>
      <c r="D15664" s="130"/>
      <c r="E15664" s="130">
        <v>-0.50542956054652299</v>
      </c>
    </row>
    <row r="15665" spans="1:5" x14ac:dyDescent="0.25">
      <c r="A15665" s="130">
        <v>85144.0856435147</v>
      </c>
      <c r="B15665" s="130">
        <v>0.88117175636586198</v>
      </c>
      <c r="C15665" s="130">
        <v>0.95642481000267499</v>
      </c>
      <c r="D15665" s="130"/>
      <c r="E15665" s="130">
        <v>-0.50553715578102398</v>
      </c>
    </row>
    <row r="15666" spans="1:5" x14ac:dyDescent="0.25">
      <c r="A15666" s="130">
        <v>85150.106707322106</v>
      </c>
      <c r="B15666" s="130">
        <v>1.3294465510381701</v>
      </c>
      <c r="C15666" s="130">
        <v>0.95641315805902605</v>
      </c>
      <c r="D15666" s="130"/>
      <c r="E15666" s="130">
        <v>-0.50560745259682704</v>
      </c>
    </row>
    <row r="15667" spans="1:5" x14ac:dyDescent="0.25">
      <c r="A15667" s="130">
        <v>85166.936086639005</v>
      </c>
      <c r="B15667" s="130">
        <v>0.68699160144094495</v>
      </c>
      <c r="C15667" s="130">
        <v>0.95638049846297601</v>
      </c>
      <c r="D15667" s="130"/>
      <c r="E15667" s="130">
        <v>-0.50580391761369703</v>
      </c>
    </row>
    <row r="15668" spans="1:5" x14ac:dyDescent="0.25">
      <c r="A15668" s="130">
        <v>85256.708570112198</v>
      </c>
      <c r="B15668" s="130">
        <v>1.27097829888139</v>
      </c>
      <c r="C15668" s="130">
        <v>0.95620387094911197</v>
      </c>
      <c r="D15668" s="130"/>
      <c r="E15668" s="130">
        <v>-0.50685140948615004</v>
      </c>
    </row>
    <row r="15669" spans="1:5" x14ac:dyDescent="0.25">
      <c r="A15669" s="130">
        <v>85265.384012500494</v>
      </c>
      <c r="B15669" s="130">
        <v>0.84592249864459101</v>
      </c>
      <c r="C15669" s="130">
        <v>0.95618657419615005</v>
      </c>
      <c r="D15669" s="130"/>
      <c r="E15669" s="130">
        <v>-0.50695259232487999</v>
      </c>
    </row>
    <row r="15670" spans="1:5" x14ac:dyDescent="0.25">
      <c r="A15670" s="130">
        <v>85300.428682274898</v>
      </c>
      <c r="B15670" s="130">
        <v>1.7726008248448699</v>
      </c>
      <c r="C15670" s="130">
        <v>0.95611626886501599</v>
      </c>
      <c r="D15670" s="130"/>
      <c r="E15670" s="130">
        <v>-0.50736124338294297</v>
      </c>
    </row>
    <row r="15671" spans="1:5" x14ac:dyDescent="0.25">
      <c r="A15671" s="130">
        <v>85316.079083924997</v>
      </c>
      <c r="B15671" s="130">
        <v>0.70623978951751498</v>
      </c>
      <c r="C15671" s="130">
        <v>0.95608464053759701</v>
      </c>
      <c r="D15671" s="130"/>
      <c r="E15671" s="130">
        <v>-0.50754369951829503</v>
      </c>
    </row>
    <row r="15672" spans="1:5" x14ac:dyDescent="0.25">
      <c r="A15672" s="130">
        <v>85321.600457142005</v>
      </c>
      <c r="B15672" s="130">
        <v>1.5109627571936699</v>
      </c>
      <c r="C15672" s="130">
        <v>0.95607344736276201</v>
      </c>
      <c r="D15672" s="130"/>
      <c r="E15672" s="130">
        <v>-0.507608062989096</v>
      </c>
    </row>
    <row r="15673" spans="1:5" x14ac:dyDescent="0.25">
      <c r="A15673" s="130">
        <v>85340.314598499797</v>
      </c>
      <c r="B15673" s="130">
        <v>0.15437725633851199</v>
      </c>
      <c r="C15673" s="130">
        <v>0.95603537159009</v>
      </c>
      <c r="D15673" s="130"/>
      <c r="E15673" s="130">
        <v>-0.50782619322681799</v>
      </c>
    </row>
    <row r="15674" spans="1:5" x14ac:dyDescent="0.25">
      <c r="A15674" s="130">
        <v>85342.079747535594</v>
      </c>
      <c r="B15674" s="130">
        <v>0.79521440882668304</v>
      </c>
      <c r="C15674" s="130">
        <v>0.95603176913089405</v>
      </c>
      <c r="D15674" s="130"/>
      <c r="E15674" s="130">
        <v>-0.50784676578131405</v>
      </c>
    </row>
    <row r="15675" spans="1:5" x14ac:dyDescent="0.25">
      <c r="A15675" s="130">
        <v>85342.224979313905</v>
      </c>
      <c r="B15675" s="130">
        <v>1.1421088741559999</v>
      </c>
      <c r="C15675" s="130">
        <v>0.95603147264427601</v>
      </c>
      <c r="D15675" s="130"/>
      <c r="E15675" s="130">
        <v>-0.50784845842229798</v>
      </c>
    </row>
    <row r="15676" spans="1:5" x14ac:dyDescent="0.25">
      <c r="A15676" s="130">
        <v>85345.152039258697</v>
      </c>
      <c r="B15676" s="130">
        <v>1.4584195616211799</v>
      </c>
      <c r="C15676" s="130">
        <v>0.95602549434552997</v>
      </c>
      <c r="D15676" s="130"/>
      <c r="E15676" s="130">
        <v>-0.50788257213240995</v>
      </c>
    </row>
    <row r="15677" spans="1:5" x14ac:dyDescent="0.25">
      <c r="A15677" s="130">
        <v>85357.994753497798</v>
      </c>
      <c r="B15677" s="130">
        <v>0.55510681537380702</v>
      </c>
      <c r="C15677" s="130">
        <v>0.95599920088171098</v>
      </c>
      <c r="D15677" s="130"/>
      <c r="E15677" s="130">
        <v>-0.50803223846478696</v>
      </c>
    </row>
    <row r="15678" spans="1:5" x14ac:dyDescent="0.25">
      <c r="A15678" s="130">
        <v>85363.090344656404</v>
      </c>
      <c r="B15678" s="130">
        <v>0.12640811068704799</v>
      </c>
      <c r="C15678" s="130">
        <v>0.95598873968771003</v>
      </c>
      <c r="D15678" s="130"/>
      <c r="E15678" s="130">
        <v>-0.50809161676341696</v>
      </c>
    </row>
    <row r="15679" spans="1:5" x14ac:dyDescent="0.25">
      <c r="A15679" s="130">
        <v>85383.2083173922</v>
      </c>
      <c r="B15679" s="130">
        <v>1.4649142261426999</v>
      </c>
      <c r="C15679" s="130">
        <v>0.95594727564121496</v>
      </c>
      <c r="D15679" s="130"/>
      <c r="E15679" s="130">
        <v>-0.50832602321214404</v>
      </c>
    </row>
    <row r="15680" spans="1:5" x14ac:dyDescent="0.25">
      <c r="A15680" s="130">
        <v>85385.508371981501</v>
      </c>
      <c r="B15680" s="130">
        <v>0.45857292498310298</v>
      </c>
      <c r="C15680" s="130">
        <v>0.95594251847079204</v>
      </c>
      <c r="D15680" s="130"/>
      <c r="E15680" s="130">
        <v>-0.50835281989485204</v>
      </c>
    </row>
    <row r="15681" spans="1:5" x14ac:dyDescent="0.25">
      <c r="A15681" s="130">
        <v>85397.369814348494</v>
      </c>
      <c r="B15681" s="130">
        <v>0.47415461437707601</v>
      </c>
      <c r="C15681" s="130">
        <v>0.95591793063000396</v>
      </c>
      <c r="D15681" s="130"/>
      <c r="E15681" s="130">
        <v>-0.50849100258478197</v>
      </c>
    </row>
    <row r="15682" spans="1:5" x14ac:dyDescent="0.25">
      <c r="A15682" s="130">
        <v>85404.298104259098</v>
      </c>
      <c r="B15682" s="130">
        <v>1.2597884203615599</v>
      </c>
      <c r="C15682" s="130">
        <v>0.955903525864086</v>
      </c>
      <c r="D15682" s="130"/>
      <c r="E15682" s="130">
        <v>-0.50857170875715896</v>
      </c>
    </row>
    <row r="15683" spans="1:5" x14ac:dyDescent="0.25">
      <c r="A15683" s="130">
        <v>85408.939258452898</v>
      </c>
      <c r="B15683" s="130">
        <v>-1.2611953872731101</v>
      </c>
      <c r="C15683" s="130">
        <v>0.95589385845321395</v>
      </c>
      <c r="D15683" s="130"/>
      <c r="E15683" s="130">
        <v>-0.50862576986105601</v>
      </c>
    </row>
    <row r="15684" spans="1:5" x14ac:dyDescent="0.25">
      <c r="A15684" s="130">
        <v>85410.981102215301</v>
      </c>
      <c r="B15684" s="130">
        <v>0.76180104672507498</v>
      </c>
      <c r="C15684" s="130">
        <v>0.95588960077478702</v>
      </c>
      <c r="D15684" s="130"/>
      <c r="E15684" s="130">
        <v>-0.50864955298216097</v>
      </c>
    </row>
    <row r="15685" spans="1:5" x14ac:dyDescent="0.25">
      <c r="A15685" s="130">
        <v>85415.427696433806</v>
      </c>
      <c r="B15685" s="130">
        <v>0.29553925582290802</v>
      </c>
      <c r="C15685" s="130">
        <v>0.95588031898180703</v>
      </c>
      <c r="D15685" s="130"/>
      <c r="E15685" s="130">
        <v>-0.50870134485808705</v>
      </c>
    </row>
    <row r="15686" spans="1:5" x14ac:dyDescent="0.25">
      <c r="A15686" s="130">
        <v>85420.294618594897</v>
      </c>
      <c r="B15686" s="130">
        <v>0.72373249151151997</v>
      </c>
      <c r="C15686" s="130">
        <v>0.95587014449630003</v>
      </c>
      <c r="D15686" s="130"/>
      <c r="E15686" s="130">
        <v>-0.50875803023642197</v>
      </c>
    </row>
    <row r="15687" spans="1:5" x14ac:dyDescent="0.25">
      <c r="A15687" s="130">
        <v>85431.687898562595</v>
      </c>
      <c r="B15687" s="130">
        <v>-1.7926775843224399E-3</v>
      </c>
      <c r="C15687" s="130">
        <v>0.95584626338255796</v>
      </c>
      <c r="D15687" s="130"/>
      <c r="E15687" s="130">
        <v>-0.50889071923670703</v>
      </c>
    </row>
    <row r="15688" spans="1:5" x14ac:dyDescent="0.25">
      <c r="A15688" s="130">
        <v>85441.553857301697</v>
      </c>
      <c r="B15688" s="130">
        <v>1.0676194272405199</v>
      </c>
      <c r="C15688" s="130">
        <v>0.95582551158458895</v>
      </c>
      <c r="D15688" s="130"/>
      <c r="E15688" s="130">
        <v>-0.50900561014118195</v>
      </c>
    </row>
    <row r="15689" spans="1:5" x14ac:dyDescent="0.25">
      <c r="A15689" s="130">
        <v>85444.248060297599</v>
      </c>
      <c r="B15689" s="130">
        <v>0.94413832192408198</v>
      </c>
      <c r="C15689" s="130">
        <v>0.95581983294037998</v>
      </c>
      <c r="D15689" s="130"/>
      <c r="E15689" s="130">
        <v>-0.50903698293494204</v>
      </c>
    </row>
    <row r="15690" spans="1:5" x14ac:dyDescent="0.25">
      <c r="A15690" s="130">
        <v>85450.648620851905</v>
      </c>
      <c r="B15690" s="130">
        <v>0.65791510721864299</v>
      </c>
      <c r="C15690" s="130">
        <v>0.95580632199062499</v>
      </c>
      <c r="D15690" s="130"/>
      <c r="E15690" s="130">
        <v>-0.509111511698495</v>
      </c>
    </row>
    <row r="15691" spans="1:5" x14ac:dyDescent="0.25">
      <c r="A15691" s="130">
        <v>85457.562443364601</v>
      </c>
      <c r="B15691" s="130">
        <v>2.1879931577485099</v>
      </c>
      <c r="C15691" s="130">
        <v>0.95579169528170904</v>
      </c>
      <c r="D15691" s="130"/>
      <c r="E15691" s="130">
        <v>-0.50919201233431899</v>
      </c>
    </row>
    <row r="15692" spans="1:5" x14ac:dyDescent="0.25">
      <c r="A15692" s="130">
        <v>85471.924391437104</v>
      </c>
      <c r="B15692" s="130">
        <v>1.4041282832423501</v>
      </c>
      <c r="C15692" s="130">
        <v>0.95576120316814595</v>
      </c>
      <c r="D15692" s="130"/>
      <c r="E15692" s="130">
        <v>-0.50935921948694196</v>
      </c>
    </row>
    <row r="15693" spans="1:5" x14ac:dyDescent="0.25">
      <c r="A15693" s="130">
        <v>85490.453208974999</v>
      </c>
      <c r="B15693" s="130">
        <v>0.81283364963071802</v>
      </c>
      <c r="C15693" s="130">
        <v>0.95572164514142199</v>
      </c>
      <c r="D15693" s="130"/>
      <c r="E15693" s="130">
        <v>-0.50957490857892696</v>
      </c>
    </row>
    <row r="15694" spans="1:5" x14ac:dyDescent="0.25">
      <c r="A15694" s="130">
        <v>85495.756389757007</v>
      </c>
      <c r="B15694" s="130">
        <v>0.76149058897208</v>
      </c>
      <c r="C15694" s="130">
        <v>0.95571027707327005</v>
      </c>
      <c r="D15694" s="130"/>
      <c r="E15694" s="130">
        <v>-0.50963663524417302</v>
      </c>
    </row>
    <row r="15695" spans="1:5" x14ac:dyDescent="0.25">
      <c r="A15695" s="130">
        <v>85503.774599641707</v>
      </c>
      <c r="B15695" s="130">
        <v>0.34381573576109897</v>
      </c>
      <c r="C15695" s="130">
        <v>0.95569304961961898</v>
      </c>
      <c r="D15695" s="130"/>
      <c r="E15695" s="130">
        <v>-0.50972995835606805</v>
      </c>
    </row>
    <row r="15696" spans="1:5" x14ac:dyDescent="0.25">
      <c r="A15696" s="130">
        <v>85505.254432140006</v>
      </c>
      <c r="B15696" s="130">
        <v>0.17711383375509401</v>
      </c>
      <c r="C15696" s="130">
        <v>0.95568986493257702</v>
      </c>
      <c r="D15696" s="130"/>
      <c r="E15696" s="130">
        <v>-0.50974718127819396</v>
      </c>
    </row>
    <row r="15697" spans="1:5" x14ac:dyDescent="0.25">
      <c r="A15697" s="130">
        <v>85518.210501767797</v>
      </c>
      <c r="B15697" s="130">
        <v>1.29404088177636</v>
      </c>
      <c r="C15697" s="130">
        <v>0.95566191289531999</v>
      </c>
      <c r="D15697" s="130"/>
      <c r="E15697" s="130">
        <v>-0.50989796031826795</v>
      </c>
    </row>
    <row r="15698" spans="1:5" x14ac:dyDescent="0.25">
      <c r="A15698" s="130">
        <v>85521.895114165702</v>
      </c>
      <c r="B15698" s="130">
        <v>-0.25763977523449699</v>
      </c>
      <c r="C15698" s="130">
        <v>0.95565394051168095</v>
      </c>
      <c r="D15698" s="130"/>
      <c r="E15698" s="130">
        <v>-0.50994083776478405</v>
      </c>
    </row>
    <row r="15699" spans="1:5" x14ac:dyDescent="0.25">
      <c r="A15699" s="130">
        <v>85543.731051145107</v>
      </c>
      <c r="B15699" s="130">
        <v>1.1748682978846701</v>
      </c>
      <c r="C15699" s="130">
        <v>0.95560648216168098</v>
      </c>
      <c r="D15699" s="130"/>
      <c r="E15699" s="130">
        <v>-0.51019491288861296</v>
      </c>
    </row>
    <row r="15700" spans="1:5" x14ac:dyDescent="0.25">
      <c r="A15700" s="130">
        <v>85547.244313698102</v>
      </c>
      <c r="B15700" s="130">
        <v>0.59264203955573502</v>
      </c>
      <c r="C15700" s="130">
        <v>0.95559881220690801</v>
      </c>
      <c r="D15700" s="130"/>
      <c r="E15700" s="130">
        <v>-0.51023578758503796</v>
      </c>
    </row>
    <row r="15701" spans="1:5" x14ac:dyDescent="0.25">
      <c r="A15701" s="130">
        <v>85558.841321066997</v>
      </c>
      <c r="B15701" s="130">
        <v>-0.51037070322412803</v>
      </c>
      <c r="C15701" s="130">
        <v>0.95557342614555696</v>
      </c>
      <c r="D15701" s="130"/>
      <c r="E15701" s="130">
        <v>-0.51037070322412803</v>
      </c>
    </row>
    <row r="15702" spans="1:5" x14ac:dyDescent="0.25">
      <c r="A15702" s="130">
        <v>85561.750133884096</v>
      </c>
      <c r="B15702" s="130">
        <v>1.88836436229958</v>
      </c>
      <c r="C15702" s="130">
        <v>0.95556704219813104</v>
      </c>
      <c r="D15702" s="130"/>
      <c r="E15702" s="130">
        <v>-0.51040454130334101</v>
      </c>
    </row>
    <row r="15703" spans="1:5" x14ac:dyDescent="0.25">
      <c r="A15703" s="130">
        <v>85567.915463337602</v>
      </c>
      <c r="B15703" s="130">
        <v>0.90490158910310203</v>
      </c>
      <c r="C15703" s="130">
        <v>0.95555348917272298</v>
      </c>
      <c r="D15703" s="130"/>
      <c r="E15703" s="130">
        <v>-0.510476259556915</v>
      </c>
    </row>
    <row r="15704" spans="1:5" x14ac:dyDescent="0.25">
      <c r="A15704" s="130">
        <v>85570.897747401803</v>
      </c>
      <c r="B15704" s="130">
        <v>0.85973755291604004</v>
      </c>
      <c r="C15704" s="130">
        <v>0.95554692253992002</v>
      </c>
      <c r="D15704" s="130"/>
      <c r="E15704" s="130">
        <v>-0.51051094967631405</v>
      </c>
    </row>
    <row r="15705" spans="1:5" x14ac:dyDescent="0.25">
      <c r="A15705" s="130">
        <v>85586.020453868201</v>
      </c>
      <c r="B15705" s="130">
        <v>2.07771122740286</v>
      </c>
      <c r="C15705" s="130">
        <v>0.95551351508028304</v>
      </c>
      <c r="D15705" s="130"/>
      <c r="E15705" s="130">
        <v>-0.51068684466002701</v>
      </c>
    </row>
    <row r="15706" spans="1:5" x14ac:dyDescent="0.25">
      <c r="A15706" s="130">
        <v>85599.565740448204</v>
      </c>
      <c r="B15706" s="130">
        <v>0.42145177803989398</v>
      </c>
      <c r="C15706" s="130">
        <v>0.95548343603688901</v>
      </c>
      <c r="D15706" s="130"/>
      <c r="E15706" s="130">
        <v>-0.51084437355484003</v>
      </c>
    </row>
    <row r="15707" spans="1:5" x14ac:dyDescent="0.25">
      <c r="A15707" s="130">
        <v>85603.521074884702</v>
      </c>
      <c r="B15707" s="130">
        <v>0.66111674640556595</v>
      </c>
      <c r="C15707" s="130">
        <v>0.95547462457026999</v>
      </c>
      <c r="D15707" s="130"/>
      <c r="E15707" s="130">
        <v>-0.51089036993234005</v>
      </c>
    </row>
    <row r="15708" spans="1:5" x14ac:dyDescent="0.25">
      <c r="A15708" s="130">
        <v>85603.993212653804</v>
      </c>
      <c r="B15708" s="130">
        <v>0.20454494195967199</v>
      </c>
      <c r="C15708" s="130">
        <v>0.95547357191433102</v>
      </c>
      <c r="D15708" s="130"/>
      <c r="E15708" s="130">
        <v>-0.51089586029682699</v>
      </c>
    </row>
    <row r="15709" spans="1:5" x14ac:dyDescent="0.25">
      <c r="A15709" s="130">
        <v>85608.406502109297</v>
      </c>
      <c r="B15709" s="130">
        <v>0.55307909086226303</v>
      </c>
      <c r="C15709" s="130">
        <v>0.95546372341536001</v>
      </c>
      <c r="D15709" s="130"/>
      <c r="E15709" s="130">
        <v>-0.51094718022494301</v>
      </c>
    </row>
    <row r="15710" spans="1:5" x14ac:dyDescent="0.25">
      <c r="A15710" s="130">
        <v>85614.470788808801</v>
      </c>
      <c r="B15710" s="130">
        <v>1.0882504957496799</v>
      </c>
      <c r="C15710" s="130">
        <v>0.95545016448978903</v>
      </c>
      <c r="D15710" s="130"/>
      <c r="E15710" s="130">
        <v>-0.51101769570723898</v>
      </c>
    </row>
    <row r="15711" spans="1:5" x14ac:dyDescent="0.25">
      <c r="A15711" s="130">
        <v>85620.404075359795</v>
      </c>
      <c r="B15711" s="130">
        <v>-3.1333514658471499E-2</v>
      </c>
      <c r="C15711" s="130">
        <v>0.95543686903426295</v>
      </c>
      <c r="D15711" s="130"/>
      <c r="E15711" s="130">
        <v>-0.51108668449218597</v>
      </c>
    </row>
    <row r="15712" spans="1:5" x14ac:dyDescent="0.25">
      <c r="A15712" s="130">
        <v>85635.670726281794</v>
      </c>
      <c r="B15712" s="130">
        <v>1.3600115056959601</v>
      </c>
      <c r="C15712" s="130">
        <v>0.95540252422231198</v>
      </c>
      <c r="D15712" s="130"/>
      <c r="E15712" s="130">
        <v>-0.51126418062216095</v>
      </c>
    </row>
    <row r="15713" spans="1:5" x14ac:dyDescent="0.25">
      <c r="A15713" s="130">
        <v>85701.839618032202</v>
      </c>
      <c r="B15713" s="130">
        <v>-7.21223382193492E-2</v>
      </c>
      <c r="C15713" s="130">
        <v>0.95525136039260905</v>
      </c>
      <c r="D15713" s="130"/>
      <c r="E15713" s="130">
        <v>-0.51203322911976401</v>
      </c>
    </row>
    <row r="15714" spans="1:5" x14ac:dyDescent="0.25">
      <c r="A15714" s="130">
        <v>85710.791864680898</v>
      </c>
      <c r="B15714" s="130">
        <v>1.18834573685409</v>
      </c>
      <c r="C15714" s="130">
        <v>0.95523061330953196</v>
      </c>
      <c r="D15714" s="130"/>
      <c r="E15714" s="130">
        <v>-0.51213724480150702</v>
      </c>
    </row>
    <row r="15715" spans="1:5" x14ac:dyDescent="0.25">
      <c r="A15715" s="130">
        <v>85719.447136275005</v>
      </c>
      <c r="B15715" s="130">
        <v>1.16910920009923</v>
      </c>
      <c r="C15715" s="130">
        <v>0.95521048587863999</v>
      </c>
      <c r="D15715" s="130"/>
      <c r="E15715" s="130">
        <v>-0.51223780276867203</v>
      </c>
    </row>
    <row r="15716" spans="1:5" x14ac:dyDescent="0.25">
      <c r="A15716" s="130">
        <v>85723.756644344801</v>
      </c>
      <c r="B15716" s="130">
        <v>-1.1175242359642299</v>
      </c>
      <c r="C15716" s="130">
        <v>0.95520043901428098</v>
      </c>
      <c r="D15716" s="130"/>
      <c r="E15716" s="130">
        <v>-0.51228786851546604</v>
      </c>
    </row>
    <row r="15717" spans="1:5" x14ac:dyDescent="0.25">
      <c r="A15717" s="130">
        <v>85746.865510611897</v>
      </c>
      <c r="B15717" s="130">
        <v>2.0840458707566301</v>
      </c>
      <c r="C15717" s="130">
        <v>0.95514627487150905</v>
      </c>
      <c r="D15717" s="130"/>
      <c r="E15717" s="130">
        <v>-0.51255630626337501</v>
      </c>
    </row>
    <row r="15718" spans="1:5" x14ac:dyDescent="0.25">
      <c r="A15718" s="130">
        <v>85747.512261404598</v>
      </c>
      <c r="B15718" s="130">
        <v>0.930334437126912</v>
      </c>
      <c r="C15718" s="130">
        <v>0.95514475188922499</v>
      </c>
      <c r="D15718" s="130"/>
      <c r="E15718" s="130">
        <v>-0.51256381834626497</v>
      </c>
    </row>
    <row r="15719" spans="1:5" x14ac:dyDescent="0.25">
      <c r="A15719" s="130">
        <v>85750.680546260701</v>
      </c>
      <c r="B15719" s="130">
        <v>0.10279091572535901</v>
      </c>
      <c r="C15719" s="130">
        <v>0.95513728553175004</v>
      </c>
      <c r="D15719" s="130"/>
      <c r="E15719" s="130">
        <v>-0.51260061776551602</v>
      </c>
    </row>
    <row r="15720" spans="1:5" x14ac:dyDescent="0.25">
      <c r="A15720" s="130">
        <v>85751.542794732304</v>
      </c>
      <c r="B15720" s="130">
        <v>1.4982865381786299</v>
      </c>
      <c r="C15720" s="130">
        <v>0.95513525194691695</v>
      </c>
      <c r="D15720" s="130"/>
      <c r="E15720" s="130">
        <v>-0.51261063256238404</v>
      </c>
    </row>
    <row r="15721" spans="1:5" x14ac:dyDescent="0.25">
      <c r="A15721" s="130">
        <v>85770.961277675204</v>
      </c>
      <c r="B15721" s="130">
        <v>1.20847043419177</v>
      </c>
      <c r="C15721" s="130">
        <v>0.95508926976481801</v>
      </c>
      <c r="D15721" s="130"/>
      <c r="E15721" s="130">
        <v>-0.51283615496590196</v>
      </c>
    </row>
    <row r="15722" spans="1:5" x14ac:dyDescent="0.25">
      <c r="A15722" s="130">
        <v>85790.378719288899</v>
      </c>
      <c r="B15722" s="130">
        <v>1.50340042957402</v>
      </c>
      <c r="C15722" s="130">
        <v>0.95504293329628598</v>
      </c>
      <c r="D15722" s="130"/>
      <c r="E15722" s="130">
        <v>-0.51306163026704699</v>
      </c>
    </row>
    <row r="15723" spans="1:5" x14ac:dyDescent="0.25">
      <c r="A15723" s="130">
        <v>85798.994921157006</v>
      </c>
      <c r="B15723" s="130">
        <v>-0.29994765328328299</v>
      </c>
      <c r="C15723" s="130">
        <v>0.95502225644758398</v>
      </c>
      <c r="D15723" s="130"/>
      <c r="E15723" s="130">
        <v>-0.51316167041831395</v>
      </c>
    </row>
    <row r="15724" spans="1:5" x14ac:dyDescent="0.25">
      <c r="A15724" s="130">
        <v>85807.104245364899</v>
      </c>
      <c r="B15724" s="130">
        <v>1.1338869517553101</v>
      </c>
      <c r="C15724" s="130">
        <v>0.95500273037854999</v>
      </c>
      <c r="D15724" s="130"/>
      <c r="E15724" s="130">
        <v>-0.51325581910946905</v>
      </c>
    </row>
    <row r="15725" spans="1:5" x14ac:dyDescent="0.25">
      <c r="A15725" s="130">
        <v>85825.929412834099</v>
      </c>
      <c r="B15725" s="130">
        <v>0.99808652497665995</v>
      </c>
      <c r="C15725" s="130">
        <v>0.95495715456873098</v>
      </c>
      <c r="D15725" s="130"/>
      <c r="E15725" s="130">
        <v>-0.51347435468136804</v>
      </c>
    </row>
    <row r="15726" spans="1:5" x14ac:dyDescent="0.25">
      <c r="A15726" s="130">
        <v>85829.012955817903</v>
      </c>
      <c r="B15726" s="130">
        <v>-1.23324650706261</v>
      </c>
      <c r="C15726" s="130">
        <v>0.95494965605749005</v>
      </c>
      <c r="D15726" s="130"/>
      <c r="E15726" s="130">
        <v>-0.51351014748332102</v>
      </c>
    </row>
    <row r="15727" spans="1:5" x14ac:dyDescent="0.25">
      <c r="A15727" s="130">
        <v>85834.123343839106</v>
      </c>
      <c r="B15727" s="130">
        <v>-2.16018603784396E-2</v>
      </c>
      <c r="C15727" s="130">
        <v>0.95493720794875803</v>
      </c>
      <c r="D15727" s="130"/>
      <c r="E15727" s="130">
        <v>-0.51356946535149395</v>
      </c>
    </row>
    <row r="15728" spans="1:5" x14ac:dyDescent="0.25">
      <c r="A15728" s="130">
        <v>85839.463131843193</v>
      </c>
      <c r="B15728" s="130">
        <v>2.7891004848578098</v>
      </c>
      <c r="C15728" s="130">
        <v>0.95492417331300095</v>
      </c>
      <c r="D15728" s="130"/>
      <c r="E15728" s="130">
        <v>-0.51363144338547595</v>
      </c>
    </row>
    <row r="15729" spans="1:5" x14ac:dyDescent="0.25">
      <c r="A15729" s="130">
        <v>85849.789961926101</v>
      </c>
      <c r="B15729" s="130">
        <v>0.12799775557068599</v>
      </c>
      <c r="C15729" s="130">
        <v>0.95489888424153102</v>
      </c>
      <c r="D15729" s="130"/>
      <c r="E15729" s="130">
        <v>-0.51375129780522599</v>
      </c>
    </row>
    <row r="15730" spans="1:5" x14ac:dyDescent="0.25">
      <c r="A15730" s="130">
        <v>85852.1714375187</v>
      </c>
      <c r="B15730" s="130">
        <v>1.36128969890701</v>
      </c>
      <c r="C15730" s="130">
        <v>0.95489303711902895</v>
      </c>
      <c r="D15730" s="130"/>
      <c r="E15730" s="130">
        <v>-0.51377893611515901</v>
      </c>
    </row>
    <row r="15731" spans="1:5" x14ac:dyDescent="0.25">
      <c r="A15731" s="130">
        <v>85856.919185660896</v>
      </c>
      <c r="B15731" s="130">
        <v>1.0168954540166899</v>
      </c>
      <c r="C15731" s="130">
        <v>0.95488136313025096</v>
      </c>
      <c r="D15731" s="130"/>
      <c r="E15731" s="130">
        <v>-0.51383403475497202</v>
      </c>
    </row>
    <row r="15732" spans="1:5" x14ac:dyDescent="0.25">
      <c r="A15732" s="130">
        <v>85863.459290813305</v>
      </c>
      <c r="B15732" s="130">
        <v>1.25305822419379</v>
      </c>
      <c r="C15732" s="130">
        <v>0.95486524464772005</v>
      </c>
      <c r="D15732" s="130"/>
      <c r="E15732" s="130">
        <v>-0.51390993072770896</v>
      </c>
    </row>
    <row r="15733" spans="1:5" x14ac:dyDescent="0.25">
      <c r="A15733" s="130">
        <v>85930.541678521404</v>
      </c>
      <c r="B15733" s="130">
        <v>1.55104813690976</v>
      </c>
      <c r="C15733" s="130">
        <v>0.95469736743851297</v>
      </c>
      <c r="D15733" s="130"/>
      <c r="E15733" s="130">
        <v>-0.51468817876362905</v>
      </c>
    </row>
    <row r="15734" spans="1:5" x14ac:dyDescent="0.25">
      <c r="A15734" s="130">
        <v>85944.013242239103</v>
      </c>
      <c r="B15734" s="130">
        <v>1.3828939451821201</v>
      </c>
      <c r="C15734" s="130">
        <v>0.95466308212389805</v>
      </c>
      <c r="D15734" s="130"/>
      <c r="E15734" s="130">
        <v>-0.51484441877561105</v>
      </c>
    </row>
    <row r="15735" spans="1:5" x14ac:dyDescent="0.25">
      <c r="A15735" s="130">
        <v>85944.584347510594</v>
      </c>
      <c r="B15735" s="130">
        <v>0.65576701311942398</v>
      </c>
      <c r="C15735" s="130">
        <v>0.95466162434309698</v>
      </c>
      <c r="D15735" s="130"/>
      <c r="E15735" s="130">
        <v>-0.51485104196228904</v>
      </c>
    </row>
    <row r="15736" spans="1:5" x14ac:dyDescent="0.25">
      <c r="A15736" s="130">
        <v>85944.704157157001</v>
      </c>
      <c r="B15736" s="130">
        <v>0.29493038600591998</v>
      </c>
      <c r="C15736" s="130">
        <v>0.95466131847708102</v>
      </c>
      <c r="D15736" s="130"/>
      <c r="E15736" s="130">
        <v>-0.51485243140761505</v>
      </c>
    </row>
    <row r="15737" spans="1:5" x14ac:dyDescent="0.25">
      <c r="A15737" s="130">
        <v>85947.020290922694</v>
      </c>
      <c r="B15737" s="130">
        <v>-1.5961220834543499</v>
      </c>
      <c r="C15737" s="130">
        <v>0.95465540249801495</v>
      </c>
      <c r="D15737" s="130"/>
      <c r="E15737" s="130">
        <v>-0.51487929160845503</v>
      </c>
    </row>
    <row r="15738" spans="1:5" x14ac:dyDescent="0.25">
      <c r="A15738" s="130">
        <v>85947.2028294091</v>
      </c>
      <c r="B15738" s="130">
        <v>0.26266784225612599</v>
      </c>
      <c r="C15738" s="130">
        <v>0.95465493600326101</v>
      </c>
      <c r="D15738" s="130"/>
      <c r="E15738" s="130">
        <v>-0.51488140848680397</v>
      </c>
    </row>
    <row r="15739" spans="1:5" x14ac:dyDescent="0.25">
      <c r="A15739" s="130">
        <v>85950.120925544907</v>
      </c>
      <c r="B15739" s="130">
        <v>1.8447922762753199</v>
      </c>
      <c r="C15739" s="130">
        <v>0.95464747363483404</v>
      </c>
      <c r="D15739" s="130"/>
      <c r="E15739" s="130">
        <v>-0.51491524891808504</v>
      </c>
    </row>
    <row r="15740" spans="1:5" x14ac:dyDescent="0.25">
      <c r="A15740" s="130">
        <v>85971.140615078606</v>
      </c>
      <c r="B15740" s="130">
        <v>-0.76959758036051495</v>
      </c>
      <c r="C15740" s="130">
        <v>0.95459344698442605</v>
      </c>
      <c r="D15740" s="130"/>
      <c r="E15740" s="130">
        <v>-0.51515898667827897</v>
      </c>
    </row>
    <row r="15741" spans="1:5" x14ac:dyDescent="0.25">
      <c r="A15741" s="130">
        <v>85976.911926614295</v>
      </c>
      <c r="B15741" s="130">
        <v>1.2588572211470901</v>
      </c>
      <c r="C15741" s="130">
        <v>0.95457852840429902</v>
      </c>
      <c r="D15741" s="130"/>
      <c r="E15741" s="130">
        <v>-0.51522590216283903</v>
      </c>
    </row>
    <row r="15742" spans="1:5" x14ac:dyDescent="0.25">
      <c r="A15742" s="130">
        <v>85982.7808058792</v>
      </c>
      <c r="B15742" s="130">
        <v>0.64969029617067997</v>
      </c>
      <c r="C15742" s="130">
        <v>0.95456331993235699</v>
      </c>
      <c r="D15742" s="130"/>
      <c r="E15742" s="130">
        <v>-0.515293945881522</v>
      </c>
    </row>
    <row r="15743" spans="1:5" x14ac:dyDescent="0.25">
      <c r="A15743" s="130">
        <v>85984.478716617494</v>
      </c>
      <c r="B15743" s="130">
        <v>-0.21948004355692999</v>
      </c>
      <c r="C15743" s="130">
        <v>0.954558912898686</v>
      </c>
      <c r="D15743" s="130"/>
      <c r="E15743" s="130">
        <v>-0.51531363087268001</v>
      </c>
    </row>
    <row r="15744" spans="1:5" x14ac:dyDescent="0.25">
      <c r="A15744" s="130">
        <v>85985.362501435695</v>
      </c>
      <c r="B15744" s="130">
        <v>0.31207525156407001</v>
      </c>
      <c r="C15744" s="130">
        <v>0.95455661771491296</v>
      </c>
      <c r="D15744" s="130"/>
      <c r="E15744" s="130">
        <v>-0.51532387706835103</v>
      </c>
    </row>
    <row r="15745" spans="1:5" x14ac:dyDescent="0.25">
      <c r="A15745" s="130">
        <v>86006.238728148004</v>
      </c>
      <c r="B15745" s="130">
        <v>0.24768460419395399</v>
      </c>
      <c r="C15745" s="130">
        <v>0.95450214908838704</v>
      </c>
      <c r="D15745" s="130"/>
      <c r="E15745" s="130">
        <v>-0.51556588648884205</v>
      </c>
    </row>
    <row r="15746" spans="1:5" x14ac:dyDescent="0.25">
      <c r="A15746" s="130">
        <v>86009.922047168802</v>
      </c>
      <c r="B15746" s="130">
        <v>0.271766015378616</v>
      </c>
      <c r="C15746" s="130">
        <v>0.95449248814671805</v>
      </c>
      <c r="D15746" s="130"/>
      <c r="E15746" s="130">
        <v>-0.51560858170666102</v>
      </c>
    </row>
    <row r="15747" spans="1:5" x14ac:dyDescent="0.25">
      <c r="A15747" s="130">
        <v>86040.077879603705</v>
      </c>
      <c r="B15747" s="130">
        <v>-0.17847801959557399</v>
      </c>
      <c r="C15747" s="130">
        <v>0.95441281354822805</v>
      </c>
      <c r="D15747" s="130"/>
      <c r="E15747" s="130">
        <v>-0.51595808868190196</v>
      </c>
    </row>
    <row r="15748" spans="1:5" x14ac:dyDescent="0.25">
      <c r="A15748" s="130">
        <v>86041.297774722101</v>
      </c>
      <c r="B15748" s="130">
        <v>1.83891939909795</v>
      </c>
      <c r="C15748" s="130">
        <v>0.954409568574758</v>
      </c>
      <c r="D15748" s="130"/>
      <c r="E15748" s="130">
        <v>-0.51597222563526102</v>
      </c>
    </row>
    <row r="15749" spans="1:5" x14ac:dyDescent="0.25">
      <c r="A15749" s="130">
        <v>86046.033636429405</v>
      </c>
      <c r="B15749" s="130">
        <v>2.08512632098798</v>
      </c>
      <c r="C15749" s="130">
        <v>0.95439695471566299</v>
      </c>
      <c r="D15749" s="130"/>
      <c r="E15749" s="130">
        <v>-0.51602710671601304</v>
      </c>
    </row>
    <row r="15750" spans="1:5" x14ac:dyDescent="0.25">
      <c r="A15750" s="130">
        <v>86052.579099695693</v>
      </c>
      <c r="B15750" s="130">
        <v>1.3492997916245699</v>
      </c>
      <c r="C15750" s="130">
        <v>0.95437947833014103</v>
      </c>
      <c r="D15750" s="130"/>
      <c r="E15750" s="130">
        <v>-0.51610295498960501</v>
      </c>
    </row>
    <row r="15751" spans="1:5" x14ac:dyDescent="0.25">
      <c r="A15751" s="130">
        <v>86055.110300140703</v>
      </c>
      <c r="B15751" s="130">
        <v>0.97477358481179399</v>
      </c>
      <c r="C15751" s="130">
        <v>0.95437270670141305</v>
      </c>
      <c r="D15751" s="130"/>
      <c r="E15751" s="130">
        <v>-0.51613228533079203</v>
      </c>
    </row>
    <row r="15752" spans="1:5" x14ac:dyDescent="0.25">
      <c r="A15752" s="130">
        <v>86055.859452826204</v>
      </c>
      <c r="B15752" s="130">
        <v>2.2764949323157202</v>
      </c>
      <c r="C15752" s="130">
        <v>0.95437070109214395</v>
      </c>
      <c r="D15752" s="130"/>
      <c r="E15752" s="130">
        <v>-0.51614096604777304</v>
      </c>
    </row>
    <row r="15753" spans="1:5" x14ac:dyDescent="0.25">
      <c r="A15753" s="130">
        <v>86056.094099597307</v>
      </c>
      <c r="B15753" s="130">
        <v>1.2682234638513401</v>
      </c>
      <c r="C15753" s="130">
        <v>0.95437007276852404</v>
      </c>
      <c r="D15753" s="130"/>
      <c r="E15753" s="130">
        <v>-0.51614368497913299</v>
      </c>
    </row>
    <row r="15754" spans="1:5" x14ac:dyDescent="0.25">
      <c r="A15754" s="130">
        <v>86056.282050313501</v>
      </c>
      <c r="B15754" s="130">
        <v>1.2935331961090299</v>
      </c>
      <c r="C15754" s="130">
        <v>0.95436956943870399</v>
      </c>
      <c r="D15754" s="130"/>
      <c r="E15754" s="130">
        <v>-0.51614586282410102</v>
      </c>
    </row>
    <row r="15755" spans="1:5" x14ac:dyDescent="0.25">
      <c r="A15755" s="130">
        <v>86058.721401251707</v>
      </c>
      <c r="B15755" s="130">
        <v>0.69056676617211799</v>
      </c>
      <c r="C15755" s="130">
        <v>0.95436303315446402</v>
      </c>
      <c r="D15755" s="130"/>
      <c r="E15755" s="130">
        <v>-0.51617412808525098</v>
      </c>
    </row>
    <row r="15756" spans="1:5" x14ac:dyDescent="0.25">
      <c r="A15756" s="130">
        <v>86061.596398570298</v>
      </c>
      <c r="B15756" s="130">
        <v>1.78731758880872</v>
      </c>
      <c r="C15756" s="130">
        <v>0.95435532064279904</v>
      </c>
      <c r="D15756" s="130"/>
      <c r="E15756" s="130">
        <v>-0.51620744061020296</v>
      </c>
    </row>
    <row r="15757" spans="1:5" x14ac:dyDescent="0.25">
      <c r="A15757" s="130">
        <v>86073.407463240801</v>
      </c>
      <c r="B15757" s="130">
        <v>0.613456143695013</v>
      </c>
      <c r="C15757" s="130">
        <v>0.95432353462319397</v>
      </c>
      <c r="D15757" s="130"/>
      <c r="E15757" s="130">
        <v>-0.51634428764635298</v>
      </c>
    </row>
    <row r="15758" spans="1:5" x14ac:dyDescent="0.25">
      <c r="A15758" s="130">
        <v>86079.7956926599</v>
      </c>
      <c r="B15758" s="130">
        <v>1.07895574205912</v>
      </c>
      <c r="C15758" s="130">
        <v>0.95430627424848302</v>
      </c>
      <c r="D15758" s="130"/>
      <c r="E15758" s="130">
        <v>-0.51641829884898205</v>
      </c>
    </row>
    <row r="15759" spans="1:5" x14ac:dyDescent="0.25">
      <c r="A15759" s="130">
        <v>86080.629829582598</v>
      </c>
      <c r="B15759" s="130">
        <v>1.6439501026822601</v>
      </c>
      <c r="C15759" s="130">
        <v>0.95430401693647005</v>
      </c>
      <c r="D15759" s="130"/>
      <c r="E15759" s="130">
        <v>-0.51642796253157097</v>
      </c>
    </row>
    <row r="15760" spans="1:5" x14ac:dyDescent="0.25">
      <c r="A15760" s="130">
        <v>86087.047580614701</v>
      </c>
      <c r="B15760" s="130">
        <v>0.88612882055698605</v>
      </c>
      <c r="C15760" s="130">
        <v>0.95428662189882396</v>
      </c>
      <c r="D15760" s="130"/>
      <c r="E15760" s="130">
        <v>-0.51650231176529604</v>
      </c>
    </row>
    <row r="15761" spans="1:5" x14ac:dyDescent="0.25">
      <c r="A15761" s="130">
        <v>86098.380106347293</v>
      </c>
      <c r="B15761" s="130">
        <v>-0.45224786770325898</v>
      </c>
      <c r="C15761" s="130">
        <v>0.954255786046041</v>
      </c>
      <c r="D15761" s="130"/>
      <c r="E15761" s="130">
        <v>-0.51663358972003104</v>
      </c>
    </row>
    <row r="15762" spans="1:5" x14ac:dyDescent="0.25">
      <c r="A15762" s="130">
        <v>86117.069240301396</v>
      </c>
      <c r="B15762" s="130">
        <v>0.23243733512168199</v>
      </c>
      <c r="C15762" s="130">
        <v>0.954204596828645</v>
      </c>
      <c r="D15762" s="130"/>
      <c r="E15762" s="130">
        <v>-0.51685006391629496</v>
      </c>
    </row>
    <row r="15763" spans="1:5" x14ac:dyDescent="0.25">
      <c r="A15763" s="130">
        <v>86118.858776545298</v>
      </c>
      <c r="B15763" s="130">
        <v>1.14686207880872</v>
      </c>
      <c r="C15763" s="130">
        <v>0.95419967322523003</v>
      </c>
      <c r="D15763" s="130"/>
      <c r="E15763" s="130">
        <v>-0.51687079035635697</v>
      </c>
    </row>
    <row r="15764" spans="1:5" x14ac:dyDescent="0.25">
      <c r="A15764" s="130">
        <v>86120.631869056</v>
      </c>
      <c r="B15764" s="130">
        <v>0.80003858484634105</v>
      </c>
      <c r="C15764" s="130">
        <v>0.954194791037695</v>
      </c>
      <c r="D15764" s="130"/>
      <c r="E15764" s="130">
        <v>-0.51689132607597599</v>
      </c>
    </row>
    <row r="15765" spans="1:5" x14ac:dyDescent="0.25">
      <c r="A15765" s="130">
        <v>86123.384126133606</v>
      </c>
      <c r="B15765" s="130">
        <v>0.70396836339992097</v>
      </c>
      <c r="C15765" s="130">
        <v>0.954187205178882</v>
      </c>
      <c r="D15765" s="130"/>
      <c r="E15765" s="130">
        <v>-0.51692320181848705</v>
      </c>
    </row>
    <row r="15766" spans="1:5" x14ac:dyDescent="0.25">
      <c r="A15766" s="130">
        <v>86126.555949068701</v>
      </c>
      <c r="B15766" s="130">
        <v>0.439073992277139</v>
      </c>
      <c r="C15766" s="130">
        <v>0.95417845148426805</v>
      </c>
      <c r="D15766" s="130"/>
      <c r="E15766" s="130">
        <v>-0.51695993603700696</v>
      </c>
    </row>
    <row r="15767" spans="1:5" x14ac:dyDescent="0.25">
      <c r="A15767" s="130">
        <v>86132.429873662695</v>
      </c>
      <c r="B15767" s="130">
        <v>0.42860742988455303</v>
      </c>
      <c r="C15767" s="130">
        <v>0.954162208087736</v>
      </c>
      <c r="D15767" s="130"/>
      <c r="E15767" s="130">
        <v>-0.51702796217768099</v>
      </c>
    </row>
    <row r="15768" spans="1:5" x14ac:dyDescent="0.25">
      <c r="A15768" s="130">
        <v>86167.214033039098</v>
      </c>
      <c r="B15768" s="130">
        <v>1.66401123598205</v>
      </c>
      <c r="C15768" s="130">
        <v>0.95406514891503502</v>
      </c>
      <c r="D15768" s="130"/>
      <c r="E15768" s="130">
        <v>-0.51743073900544301</v>
      </c>
    </row>
    <row r="15769" spans="1:5" x14ac:dyDescent="0.25">
      <c r="A15769" s="130">
        <v>86169.873655648596</v>
      </c>
      <c r="B15769" s="130">
        <v>0.85966771172349998</v>
      </c>
      <c r="C15769" s="130">
        <v>0.95405766594792296</v>
      </c>
      <c r="D15769" s="130"/>
      <c r="E15769" s="130">
        <v>-0.51746153142362705</v>
      </c>
    </row>
    <row r="15770" spans="1:5" x14ac:dyDescent="0.25">
      <c r="A15770" s="130">
        <v>86173.988125773802</v>
      </c>
      <c r="B15770" s="130">
        <v>1.8997280989118801</v>
      </c>
      <c r="C15770" s="130">
        <v>0.95404607227252802</v>
      </c>
      <c r="D15770" s="130"/>
      <c r="E15770" s="130">
        <v>-0.51750916651736201</v>
      </c>
    </row>
    <row r="15771" spans="1:5" x14ac:dyDescent="0.25">
      <c r="A15771" s="130">
        <v>86176.480625251395</v>
      </c>
      <c r="B15771" s="130">
        <v>1.8694366379382199</v>
      </c>
      <c r="C15771" s="130">
        <v>0.95403903863741901</v>
      </c>
      <c r="D15771" s="130"/>
      <c r="E15771" s="130">
        <v>-0.51753802262765003</v>
      </c>
    </row>
    <row r="15772" spans="1:5" x14ac:dyDescent="0.25">
      <c r="A15772" s="130">
        <v>86195.058900268705</v>
      </c>
      <c r="B15772" s="130">
        <v>0.88330639571256897</v>
      </c>
      <c r="C15772" s="130">
        <v>0.953986365709944</v>
      </c>
      <c r="D15772" s="130"/>
      <c r="E15772" s="130">
        <v>-0.51775309023965499</v>
      </c>
    </row>
    <row r="15773" spans="1:5" x14ac:dyDescent="0.25">
      <c r="A15773" s="130">
        <v>86199.707145329099</v>
      </c>
      <c r="B15773" s="130">
        <v>-0.78900801251970998</v>
      </c>
      <c r="C15773" s="130">
        <v>0.95397311871463197</v>
      </c>
      <c r="D15773" s="130"/>
      <c r="E15773" s="130">
        <v>-0.51780689519174405</v>
      </c>
    </row>
    <row r="15774" spans="1:5" x14ac:dyDescent="0.25">
      <c r="A15774" s="130">
        <v>86216.8151105086</v>
      </c>
      <c r="B15774" s="130">
        <v>1.53426247441999</v>
      </c>
      <c r="C15774" s="130">
        <v>0.95392412535189797</v>
      </c>
      <c r="D15774" s="130"/>
      <c r="E15774" s="130">
        <v>-0.51800490997753501</v>
      </c>
    </row>
    <row r="15775" spans="1:5" x14ac:dyDescent="0.25">
      <c r="A15775" s="130">
        <v>86228.275775647693</v>
      </c>
      <c r="B15775" s="130">
        <v>0.499168016350993</v>
      </c>
      <c r="C15775" s="130">
        <v>0.95389109427103103</v>
      </c>
      <c r="D15775" s="130"/>
      <c r="E15775" s="130">
        <v>-0.51813754695211101</v>
      </c>
    </row>
    <row r="15776" spans="1:5" x14ac:dyDescent="0.25">
      <c r="A15776" s="130">
        <v>86231.109726630006</v>
      </c>
      <c r="B15776" s="130">
        <v>1.1238958893464901</v>
      </c>
      <c r="C15776" s="130">
        <v>0.95388290028390998</v>
      </c>
      <c r="D15776" s="130"/>
      <c r="E15776" s="130">
        <v>-0.51817034325760303</v>
      </c>
    </row>
    <row r="15777" spans="1:5" x14ac:dyDescent="0.25">
      <c r="A15777" s="130">
        <v>86248.874721619301</v>
      </c>
      <c r="B15777" s="130">
        <v>0.35738880038416199</v>
      </c>
      <c r="C15777" s="130">
        <v>0.95383129718420101</v>
      </c>
      <c r="D15777" s="130"/>
      <c r="E15777" s="130">
        <v>-0.51837591612082701</v>
      </c>
    </row>
    <row r="15778" spans="1:5" x14ac:dyDescent="0.25">
      <c r="A15778" s="130">
        <v>86259.524067298305</v>
      </c>
      <c r="B15778" s="130">
        <v>1.0636976267957901</v>
      </c>
      <c r="C15778" s="130">
        <v>0.953800165346399</v>
      </c>
      <c r="D15778" s="130"/>
      <c r="E15778" s="130">
        <v>-0.51849913570686201</v>
      </c>
    </row>
    <row r="15779" spans="1:5" x14ac:dyDescent="0.25">
      <c r="A15779" s="130">
        <v>86268.040952182302</v>
      </c>
      <c r="B15779" s="130">
        <v>0.54512849792844897</v>
      </c>
      <c r="C15779" s="130">
        <v>0.95377515986698802</v>
      </c>
      <c r="D15779" s="130"/>
      <c r="E15779" s="130">
        <v>-0.51859767469526696</v>
      </c>
    </row>
    <row r="15780" spans="1:5" x14ac:dyDescent="0.25">
      <c r="A15780" s="130">
        <v>86280.126672719198</v>
      </c>
      <c r="B15780" s="130">
        <v>0.24844041067704201</v>
      </c>
      <c r="C15780" s="130">
        <v>0.95373951122836997</v>
      </c>
      <c r="D15780" s="130"/>
      <c r="E15780" s="130">
        <v>-0.51873749435723404</v>
      </c>
    </row>
    <row r="15781" spans="1:5" x14ac:dyDescent="0.25">
      <c r="A15781" s="130">
        <v>86292.843338732098</v>
      </c>
      <c r="B15781" s="130">
        <v>2.2266395420365002</v>
      </c>
      <c r="C15781" s="130">
        <v>0.95370179105828501</v>
      </c>
      <c r="D15781" s="130"/>
      <c r="E15781" s="130">
        <v>-0.51888460056809405</v>
      </c>
    </row>
    <row r="15782" spans="1:5" x14ac:dyDescent="0.25">
      <c r="A15782" s="130">
        <v>86294.9323390668</v>
      </c>
      <c r="B15782" s="130">
        <v>1.16951929886926</v>
      </c>
      <c r="C15782" s="130">
        <v>0.953695573922134</v>
      </c>
      <c r="D15782" s="130"/>
      <c r="E15782" s="130">
        <v>-0.51890876483641002</v>
      </c>
    </row>
    <row r="15783" spans="1:5" x14ac:dyDescent="0.25">
      <c r="A15783" s="130">
        <v>86297.192904824798</v>
      </c>
      <c r="B15783" s="130">
        <v>-1.02270179965006</v>
      </c>
      <c r="C15783" s="130">
        <v>0.95368883956904105</v>
      </c>
      <c r="D15783" s="130"/>
      <c r="E15783" s="130">
        <v>-0.51893491326858299</v>
      </c>
    </row>
    <row r="15784" spans="1:5" x14ac:dyDescent="0.25">
      <c r="A15784" s="130">
        <v>86301.434029802898</v>
      </c>
      <c r="B15784" s="130">
        <v>0.90152834245520497</v>
      </c>
      <c r="C15784" s="130">
        <v>0.95367618643402596</v>
      </c>
      <c r="D15784" s="130"/>
      <c r="E15784" s="130">
        <v>-0.51898397012063502</v>
      </c>
    </row>
    <row r="15785" spans="1:5" x14ac:dyDescent="0.25">
      <c r="A15785" s="130">
        <v>86302.575808236506</v>
      </c>
      <c r="B15785" s="130">
        <v>1.15694435063824</v>
      </c>
      <c r="C15785" s="130">
        <v>0.95367277586024102</v>
      </c>
      <c r="D15785" s="130"/>
      <c r="E15785" s="130">
        <v>-0.51899717675783896</v>
      </c>
    </row>
    <row r="15786" spans="1:5" x14ac:dyDescent="0.25">
      <c r="A15786" s="130">
        <v>86305.604135565096</v>
      </c>
      <c r="B15786" s="130">
        <v>1.54750024302892</v>
      </c>
      <c r="C15786" s="130">
        <v>0.95366372149323098</v>
      </c>
      <c r="D15786" s="130"/>
      <c r="E15786" s="130">
        <v>-0.51903220407581196</v>
      </c>
    </row>
    <row r="15787" spans="1:5" x14ac:dyDescent="0.25">
      <c r="A15787" s="130">
        <v>86316.585160005707</v>
      </c>
      <c r="B15787" s="130">
        <v>1.2257592942960001</v>
      </c>
      <c r="C15787" s="130">
        <v>0.95363078514272703</v>
      </c>
      <c r="D15787" s="130"/>
      <c r="E15787" s="130">
        <v>-0.519159210487805</v>
      </c>
    </row>
    <row r="15788" spans="1:5" x14ac:dyDescent="0.25">
      <c r="A15788" s="130">
        <v>86324.223781405104</v>
      </c>
      <c r="B15788" s="130">
        <v>0.63726528517575898</v>
      </c>
      <c r="C15788" s="130">
        <v>0.95360777714335199</v>
      </c>
      <c r="D15788" s="130"/>
      <c r="E15788" s="130">
        <v>-0.51924755295938996</v>
      </c>
    </row>
    <row r="15789" spans="1:5" x14ac:dyDescent="0.25">
      <c r="A15789" s="130">
        <v>86326.974099236599</v>
      </c>
      <c r="B15789" s="130">
        <v>1.86288791030726</v>
      </c>
      <c r="C15789" s="130">
        <v>0.95359947348967999</v>
      </c>
      <c r="D15789" s="130"/>
      <c r="E15789" s="130">
        <v>-0.51927935988730201</v>
      </c>
    </row>
    <row r="15790" spans="1:5" x14ac:dyDescent="0.25">
      <c r="A15790" s="130">
        <v>86359.492190880599</v>
      </c>
      <c r="B15790" s="130">
        <v>0.761346780661043</v>
      </c>
      <c r="C15790" s="130">
        <v>0.95350050610892101</v>
      </c>
      <c r="D15790" s="130"/>
      <c r="E15790" s="130">
        <v>-0.51965537970087206</v>
      </c>
    </row>
    <row r="15791" spans="1:5" x14ac:dyDescent="0.25">
      <c r="A15791" s="130">
        <v>86359.839550837904</v>
      </c>
      <c r="B15791" s="130">
        <v>1.0285384112928699</v>
      </c>
      <c r="C15791" s="130">
        <v>0.953499441018545</v>
      </c>
      <c r="D15791" s="130"/>
      <c r="E15791" s="130">
        <v>-0.51965939590751198</v>
      </c>
    </row>
    <row r="15792" spans="1:5" x14ac:dyDescent="0.25">
      <c r="A15792" s="130">
        <v>86363.108764868797</v>
      </c>
      <c r="B15792" s="130">
        <v>1.41251605118538</v>
      </c>
      <c r="C15792" s="130">
        <v>0.953489408558442</v>
      </c>
      <c r="D15792" s="130"/>
      <c r="E15792" s="130">
        <v>-0.51969719437874895</v>
      </c>
    </row>
    <row r="15793" spans="1:5" x14ac:dyDescent="0.25">
      <c r="A15793" s="130">
        <v>86364.961883499607</v>
      </c>
      <c r="B15793" s="130">
        <v>0.58897216429625299</v>
      </c>
      <c r="C15793" s="130">
        <v>0.95348371513501595</v>
      </c>
      <c r="D15793" s="130"/>
      <c r="E15793" s="130">
        <v>-0.519718619655272</v>
      </c>
    </row>
    <row r="15794" spans="1:5" x14ac:dyDescent="0.25">
      <c r="A15794" s="130">
        <v>86367.651532715507</v>
      </c>
      <c r="B15794" s="130">
        <v>1.0812425473350999</v>
      </c>
      <c r="C15794" s="130">
        <v>0.95347544305070997</v>
      </c>
      <c r="D15794" s="130"/>
      <c r="E15794" s="130">
        <v>-0.51974971619469701</v>
      </c>
    </row>
    <row r="15795" spans="1:5" x14ac:dyDescent="0.25">
      <c r="A15795" s="130">
        <v>86383.461273002293</v>
      </c>
      <c r="B15795" s="130">
        <v>0.59537363100845597</v>
      </c>
      <c r="C15795" s="130">
        <v>0.95342661440987897</v>
      </c>
      <c r="D15795" s="130"/>
      <c r="E15795" s="130">
        <v>-0.51993248982314</v>
      </c>
    </row>
    <row r="15796" spans="1:5" x14ac:dyDescent="0.25">
      <c r="A15796" s="130">
        <v>86394.755895629205</v>
      </c>
      <c r="B15796" s="130">
        <v>0.76767699011919299</v>
      </c>
      <c r="C15796" s="130">
        <v>0.95339151464578797</v>
      </c>
      <c r="D15796" s="130"/>
      <c r="E15796" s="130">
        <v>-0.52006305283626397</v>
      </c>
    </row>
    <row r="15797" spans="1:5" x14ac:dyDescent="0.25">
      <c r="A15797" s="130">
        <v>86411.123171059095</v>
      </c>
      <c r="B15797" s="130">
        <v>1.72494205304041</v>
      </c>
      <c r="C15797" s="130">
        <v>0.953340328684947</v>
      </c>
      <c r="D15797" s="130"/>
      <c r="E15797" s="130">
        <v>-0.52025223657526398</v>
      </c>
    </row>
    <row r="15798" spans="1:5" x14ac:dyDescent="0.25">
      <c r="A15798" s="130">
        <v>86421.473440649002</v>
      </c>
      <c r="B15798" s="130">
        <v>0.86906840874949598</v>
      </c>
      <c r="C15798" s="130">
        <v>0.953307761816651</v>
      </c>
      <c r="D15798" s="130"/>
      <c r="E15798" s="130">
        <v>-0.52037186092455201</v>
      </c>
    </row>
    <row r="15799" spans="1:5" x14ac:dyDescent="0.25">
      <c r="A15799" s="130">
        <v>86435.413901320295</v>
      </c>
      <c r="B15799" s="130">
        <v>1.3591060989994299</v>
      </c>
      <c r="C15799" s="130">
        <v>0.95326365416761405</v>
      </c>
      <c r="D15799" s="130"/>
      <c r="E15799" s="130">
        <v>-0.52053296602347998</v>
      </c>
    </row>
    <row r="15800" spans="1:5" x14ac:dyDescent="0.25">
      <c r="A15800" s="130">
        <v>86436.0940673492</v>
      </c>
      <c r="B15800" s="130">
        <v>1.2250226815382099</v>
      </c>
      <c r="C15800" s="130">
        <v>0.95326149491382095</v>
      </c>
      <c r="D15800" s="130"/>
      <c r="E15800" s="130">
        <v>-0.52054082607910102</v>
      </c>
    </row>
    <row r="15801" spans="1:5" x14ac:dyDescent="0.25">
      <c r="A15801" s="130">
        <v>86439.007901517107</v>
      </c>
      <c r="B15801" s="130">
        <v>-3.93839364043082</v>
      </c>
      <c r="C15801" s="130">
        <v>0.95325223704852702</v>
      </c>
      <c r="D15801" s="130"/>
      <c r="E15801" s="130">
        <v>-0.52057449818220503</v>
      </c>
    </row>
    <row r="15802" spans="1:5" x14ac:dyDescent="0.25">
      <c r="A15802" s="130">
        <v>86442.835588697097</v>
      </c>
      <c r="B15802" s="130">
        <v>0.54364285921542099</v>
      </c>
      <c r="C15802" s="130">
        <v>0.95324005689678104</v>
      </c>
      <c r="D15802" s="130"/>
      <c r="E15802" s="130">
        <v>-0.52061872971279199</v>
      </c>
    </row>
    <row r="15803" spans="1:5" x14ac:dyDescent="0.25">
      <c r="A15803" s="130">
        <v>86445.813131127696</v>
      </c>
      <c r="B15803" s="130">
        <v>0.71380329273731402</v>
      </c>
      <c r="C15803" s="130">
        <v>0.95323056723164201</v>
      </c>
      <c r="D15803" s="130"/>
      <c r="E15803" s="130">
        <v>-0.52065313645268496</v>
      </c>
    </row>
    <row r="15804" spans="1:5" x14ac:dyDescent="0.25">
      <c r="A15804" s="130">
        <v>86447.495892494902</v>
      </c>
      <c r="B15804" s="130">
        <v>2.8673624377706399E-2</v>
      </c>
      <c r="C15804" s="130">
        <v>0.95322519841059095</v>
      </c>
      <c r="D15804" s="130"/>
      <c r="E15804" s="130">
        <v>-0.52067258115413595</v>
      </c>
    </row>
    <row r="15805" spans="1:5" x14ac:dyDescent="0.25">
      <c r="A15805" s="130">
        <v>86467.556561995094</v>
      </c>
      <c r="B15805" s="130">
        <v>-0.130012236775434</v>
      </c>
      <c r="C15805" s="130">
        <v>0.95316087531452498</v>
      </c>
      <c r="D15805" s="130"/>
      <c r="E15805" s="130">
        <v>-0.52090436994433198</v>
      </c>
    </row>
    <row r="15806" spans="1:5" x14ac:dyDescent="0.25">
      <c r="A15806" s="130">
        <v>86487.913099177007</v>
      </c>
      <c r="B15806" s="130">
        <v>0.23848753343982401</v>
      </c>
      <c r="C15806" s="130">
        <v>0.95309499577402901</v>
      </c>
      <c r="D15806" s="130"/>
      <c r="E15806" s="130">
        <v>-0.52113954547830099</v>
      </c>
    </row>
    <row r="15807" spans="1:5" x14ac:dyDescent="0.25">
      <c r="A15807" s="130">
        <v>86502.832250810607</v>
      </c>
      <c r="B15807" s="130"/>
      <c r="C15807" s="130">
        <v>0.95304632069398498</v>
      </c>
      <c r="D15807" s="130"/>
      <c r="E15807" s="130">
        <v>-0.52131188359222003</v>
      </c>
    </row>
    <row r="15808" spans="1:5" x14ac:dyDescent="0.25">
      <c r="A15808" s="130">
        <v>86529.681679412795</v>
      </c>
      <c r="B15808" s="130">
        <v>1.39202437769566</v>
      </c>
      <c r="C15808" s="130">
        <v>0.95295787684663702</v>
      </c>
      <c r="D15808" s="130"/>
      <c r="E15808" s="130">
        <v>-0.52162199103404305</v>
      </c>
    </row>
    <row r="15809" spans="1:5" x14ac:dyDescent="0.25">
      <c r="A15809" s="130">
        <v>86532.645605745405</v>
      </c>
      <c r="B15809" s="130">
        <v>0.91630998337199898</v>
      </c>
      <c r="C15809" s="130">
        <v>0.95294804637535302</v>
      </c>
      <c r="D15809" s="130"/>
      <c r="E15809" s="130">
        <v>-0.52165622063626604</v>
      </c>
    </row>
    <row r="15810" spans="1:5" x14ac:dyDescent="0.25">
      <c r="A15810" s="130">
        <v>86537.362439032397</v>
      </c>
      <c r="B15810" s="130">
        <v>0.87170536183036595</v>
      </c>
      <c r="C15810" s="130">
        <v>0.95293237435976796</v>
      </c>
      <c r="D15810" s="130"/>
      <c r="E15810" s="130">
        <v>-0.52171069272278703</v>
      </c>
    </row>
    <row r="15811" spans="1:5" x14ac:dyDescent="0.25">
      <c r="A15811" s="130">
        <v>86560.330194371199</v>
      </c>
      <c r="B15811" s="130">
        <v>1.0083413118634901</v>
      </c>
      <c r="C15811" s="130">
        <v>0.952855574276531</v>
      </c>
      <c r="D15811" s="130"/>
      <c r="E15811" s="130">
        <v>-0.52197591050492498</v>
      </c>
    </row>
    <row r="15812" spans="1:5" x14ac:dyDescent="0.25">
      <c r="A15812" s="130">
        <v>86562.988580392805</v>
      </c>
      <c r="B15812" s="130">
        <v>0.97004857185469795</v>
      </c>
      <c r="C15812" s="130">
        <v>0.95284663255291702</v>
      </c>
      <c r="D15812" s="130"/>
      <c r="E15812" s="130">
        <v>-0.52200660537266597</v>
      </c>
    </row>
    <row r="15813" spans="1:5" x14ac:dyDescent="0.25">
      <c r="A15813" s="130">
        <v>86577.680551825702</v>
      </c>
      <c r="B15813" s="130">
        <v>-1.22485321614323</v>
      </c>
      <c r="C15813" s="130">
        <v>0.95279701681179196</v>
      </c>
      <c r="D15813" s="130"/>
      <c r="E15813" s="130">
        <v>-0.52217623561098603</v>
      </c>
    </row>
    <row r="15814" spans="1:5" x14ac:dyDescent="0.25">
      <c r="A15814" s="130">
        <v>86616.212543685004</v>
      </c>
      <c r="B15814" s="130">
        <v>1.8403580361115599</v>
      </c>
      <c r="C15814" s="130">
        <v>0.95266528459848998</v>
      </c>
      <c r="D15814" s="130"/>
      <c r="E15814" s="130">
        <v>-0.52262104078520499</v>
      </c>
    </row>
    <row r="15815" spans="1:5" x14ac:dyDescent="0.25">
      <c r="A15815" s="130">
        <v>86617.146487994105</v>
      </c>
      <c r="B15815" s="130">
        <v>0.387879617566811</v>
      </c>
      <c r="C15815" s="130">
        <v>0.95266206251390395</v>
      </c>
      <c r="D15815" s="130"/>
      <c r="E15815" s="130">
        <v>-0.52263182067090797</v>
      </c>
    </row>
    <row r="15816" spans="1:5" x14ac:dyDescent="0.25">
      <c r="A15816" s="130">
        <v>86623.532054629497</v>
      </c>
      <c r="B15816" s="130">
        <v>1.9410659473887899</v>
      </c>
      <c r="C15816" s="130">
        <v>0.95263999524591103</v>
      </c>
      <c r="D15816" s="130"/>
      <c r="E15816" s="130">
        <v>-0.522705523206074</v>
      </c>
    </row>
    <row r="15817" spans="1:5" x14ac:dyDescent="0.25">
      <c r="A15817" s="130">
        <v>86627.165197302398</v>
      </c>
      <c r="B15817" s="130">
        <v>-4.8912009253854201E-2</v>
      </c>
      <c r="C15817" s="130">
        <v>0.95262741077771496</v>
      </c>
      <c r="D15817" s="130"/>
      <c r="E15817" s="130">
        <v>-0.522747455778385</v>
      </c>
    </row>
    <row r="15818" spans="1:5" x14ac:dyDescent="0.25">
      <c r="A15818" s="130">
        <v>86635.890778552304</v>
      </c>
      <c r="B15818" s="130">
        <v>0.62142190322045399</v>
      </c>
      <c r="C15818" s="130">
        <v>0.95259710085029403</v>
      </c>
      <c r="D15818" s="130"/>
      <c r="E15818" s="130">
        <v>-0.52284815967193699</v>
      </c>
    </row>
    <row r="15819" spans="1:5" x14ac:dyDescent="0.25">
      <c r="A15819" s="130">
        <v>86640.957575013599</v>
      </c>
      <c r="B15819" s="130">
        <v>0.78069087514249802</v>
      </c>
      <c r="C15819" s="130">
        <v>0.95257944431934305</v>
      </c>
      <c r="D15819" s="130"/>
      <c r="E15819" s="130">
        <v>-0.52290663413463401</v>
      </c>
    </row>
    <row r="15820" spans="1:5" x14ac:dyDescent="0.25">
      <c r="A15820" s="130">
        <v>86657.752179249699</v>
      </c>
      <c r="B15820" s="130">
        <v>0.78160577071038095</v>
      </c>
      <c r="C15820" s="130">
        <v>0.95252062326223297</v>
      </c>
      <c r="D15820" s="130"/>
      <c r="E15820" s="130">
        <v>-0.52310044242509102</v>
      </c>
    </row>
    <row r="15821" spans="1:5" x14ac:dyDescent="0.25">
      <c r="A15821" s="130">
        <v>86666.414413881401</v>
      </c>
      <c r="B15821" s="130">
        <v>-0.22781183555029599</v>
      </c>
      <c r="C15821" s="130">
        <v>0.95249010619410701</v>
      </c>
      <c r="D15821" s="130"/>
      <c r="E15821" s="130">
        <v>-0.52320039579780098</v>
      </c>
    </row>
    <row r="15822" spans="1:5" x14ac:dyDescent="0.25">
      <c r="A15822" s="130">
        <v>86668.029711019597</v>
      </c>
      <c r="B15822" s="130">
        <v>1.4872594073724399</v>
      </c>
      <c r="C15822" s="130">
        <v>0.95248440199299</v>
      </c>
      <c r="D15822" s="130"/>
      <c r="E15822" s="130">
        <v>-0.52321903407704595</v>
      </c>
    </row>
    <row r="15823" spans="1:5" x14ac:dyDescent="0.25">
      <c r="A15823" s="130">
        <v>86705.522561949198</v>
      </c>
      <c r="B15823" s="130">
        <v>2.0904223682571801E-2</v>
      </c>
      <c r="C15823" s="130">
        <v>0.95235079928394994</v>
      </c>
      <c r="D15823" s="130"/>
      <c r="E15823" s="130">
        <v>-0.52365159609753198</v>
      </c>
    </row>
    <row r="15824" spans="1:5" x14ac:dyDescent="0.25">
      <c r="A15824" s="130">
        <v>86710.633434920397</v>
      </c>
      <c r="B15824" s="130">
        <v>-0.73005756558673895</v>
      </c>
      <c r="C15824" s="130">
        <v>0.95233240741053105</v>
      </c>
      <c r="D15824" s="130"/>
      <c r="E15824" s="130">
        <v>-0.52371055331958605</v>
      </c>
    </row>
    <row r="15825" spans="1:5" x14ac:dyDescent="0.25">
      <c r="A15825" s="130">
        <v>86711.008459365403</v>
      </c>
      <c r="B15825" s="130">
        <v>-1.34526342094561</v>
      </c>
      <c r="C15825" s="130">
        <v>0.952331056146837</v>
      </c>
      <c r="D15825" s="130"/>
      <c r="E15825" s="130">
        <v>-0.52371487939481098</v>
      </c>
    </row>
    <row r="15826" spans="1:5" x14ac:dyDescent="0.25">
      <c r="A15826" s="130">
        <v>86712.654877231398</v>
      </c>
      <c r="B15826" s="130">
        <v>0.334491499950618</v>
      </c>
      <c r="C15826" s="130">
        <v>0.95232512111324297</v>
      </c>
      <c r="D15826" s="130"/>
      <c r="E15826" s="130">
        <v>-0.523733871443821</v>
      </c>
    </row>
    <row r="15827" spans="1:5" x14ac:dyDescent="0.25">
      <c r="A15827" s="130">
        <v>86717.896076064499</v>
      </c>
      <c r="B15827" s="130">
        <v>4.6316120191147697E-2</v>
      </c>
      <c r="C15827" s="130">
        <v>0.95230619750060796</v>
      </c>
      <c r="D15827" s="130"/>
      <c r="E15827" s="130">
        <v>-0.52379432934497006</v>
      </c>
    </row>
    <row r="15828" spans="1:5" x14ac:dyDescent="0.25">
      <c r="A15828" s="130">
        <v>86718.535131818804</v>
      </c>
      <c r="B15828" s="130">
        <v>1.3616945142098</v>
      </c>
      <c r="C15828" s="130">
        <v>0.95230388702539803</v>
      </c>
      <c r="D15828" s="130"/>
      <c r="E15828" s="130">
        <v>-0.523801700800127</v>
      </c>
    </row>
    <row r="15829" spans="1:5" x14ac:dyDescent="0.25">
      <c r="A15829" s="130">
        <v>86718.806735126695</v>
      </c>
      <c r="B15829" s="130">
        <v>1.8485396261218401</v>
      </c>
      <c r="C15829" s="130">
        <v>0.95230290485040503</v>
      </c>
      <c r="D15829" s="130"/>
      <c r="E15829" s="130">
        <v>-0.52380483371289299</v>
      </c>
    </row>
    <row r="15830" spans="1:5" x14ac:dyDescent="0.25">
      <c r="A15830" s="130">
        <v>86746.260095168007</v>
      </c>
      <c r="B15830" s="130">
        <v>0.91926368520658397</v>
      </c>
      <c r="C15830" s="130">
        <v>0.95220298993277497</v>
      </c>
      <c r="D15830" s="130"/>
      <c r="E15830" s="130">
        <v>-0.52412147780549101</v>
      </c>
    </row>
    <row r="15831" spans="1:5" x14ac:dyDescent="0.25">
      <c r="A15831" s="130">
        <v>86752.487662459302</v>
      </c>
      <c r="B15831" s="130">
        <v>-0.27490458637311499</v>
      </c>
      <c r="C15831" s="130">
        <v>0.95218014840655196</v>
      </c>
      <c r="D15831" s="130"/>
      <c r="E15831" s="130">
        <v>-0.52419329841376905</v>
      </c>
    </row>
    <row r="15832" spans="1:5" x14ac:dyDescent="0.25">
      <c r="A15832" s="130">
        <v>86759.9407731026</v>
      </c>
      <c r="B15832" s="130">
        <v>1.69983087771048</v>
      </c>
      <c r="C15832" s="130">
        <v>0.95215272541329299</v>
      </c>
      <c r="D15832" s="130"/>
      <c r="E15832" s="130">
        <v>-0.52427924921355495</v>
      </c>
    </row>
    <row r="15833" spans="1:5" x14ac:dyDescent="0.25">
      <c r="A15833" s="130">
        <v>86776.9439990502</v>
      </c>
      <c r="B15833" s="130">
        <v>1.5518908606799899</v>
      </c>
      <c r="C15833" s="130">
        <v>0.95208980968354295</v>
      </c>
      <c r="D15833" s="130"/>
      <c r="E15833" s="130">
        <v>-0.52447531918018797</v>
      </c>
    </row>
    <row r="15834" spans="1:5" x14ac:dyDescent="0.25">
      <c r="A15834" s="130">
        <v>86785.191744066004</v>
      </c>
      <c r="B15834" s="130">
        <v>0.72476902156171097</v>
      </c>
      <c r="C15834" s="130">
        <v>0.95205911301764701</v>
      </c>
      <c r="D15834" s="130"/>
      <c r="E15834" s="130">
        <v>-0.52457041937868298</v>
      </c>
    </row>
    <row r="15835" spans="1:5" x14ac:dyDescent="0.25">
      <c r="A15835" s="130">
        <v>86786.129118289493</v>
      </c>
      <c r="B15835" s="130">
        <v>1.3202759108762501</v>
      </c>
      <c r="C15835" s="130">
        <v>0.95205561688016405</v>
      </c>
      <c r="D15835" s="130"/>
      <c r="E15835" s="130">
        <v>-0.52458122742090696</v>
      </c>
    </row>
    <row r="15836" spans="1:5" x14ac:dyDescent="0.25">
      <c r="A15836" s="130">
        <v>86789.351895630505</v>
      </c>
      <c r="B15836" s="130">
        <v>1.5277510465313999</v>
      </c>
      <c r="C15836" s="130">
        <v>0.95204358530772903</v>
      </c>
      <c r="D15836" s="130"/>
      <c r="E15836" s="130">
        <v>-0.52461838597629995</v>
      </c>
    </row>
    <row r="15837" spans="1:5" x14ac:dyDescent="0.25">
      <c r="A15837" s="130">
        <v>86794.372803882696</v>
      </c>
      <c r="B15837" s="130">
        <v>-2.3678135524938502</v>
      </c>
      <c r="C15837" s="130">
        <v>0.95202480512450505</v>
      </c>
      <c r="D15837" s="130"/>
      <c r="E15837" s="130">
        <v>-0.524676275490632</v>
      </c>
    </row>
    <row r="15838" spans="1:5" x14ac:dyDescent="0.25">
      <c r="A15838" s="130">
        <v>86808.371691045104</v>
      </c>
      <c r="B15838" s="130">
        <v>0.65492751441835795</v>
      </c>
      <c r="C15838" s="130">
        <v>0.95197221359760897</v>
      </c>
      <c r="D15838" s="130"/>
      <c r="E15838" s="130">
        <v>-0.52483766899212203</v>
      </c>
    </row>
    <row r="15839" spans="1:5" x14ac:dyDescent="0.25">
      <c r="A15839" s="130">
        <v>86825.192810314606</v>
      </c>
      <c r="B15839" s="130">
        <v>1.10631069544769</v>
      </c>
      <c r="C15839" s="130">
        <v>0.95190856891909403</v>
      </c>
      <c r="D15839" s="130"/>
      <c r="E15839" s="130">
        <v>-0.52503158198821098</v>
      </c>
    </row>
    <row r="15840" spans="1:5" x14ac:dyDescent="0.25">
      <c r="A15840" s="130">
        <v>86839.223025618703</v>
      </c>
      <c r="B15840" s="130">
        <v>0.75970083736607297</v>
      </c>
      <c r="C15840" s="130">
        <v>0.95185510535990203</v>
      </c>
      <c r="D15840" s="130"/>
      <c r="E15840" s="130">
        <v>-0.52519330655840901</v>
      </c>
    </row>
    <row r="15841" spans="1:5" x14ac:dyDescent="0.25">
      <c r="A15841" s="130">
        <v>86850.249077778106</v>
      </c>
      <c r="B15841" s="130">
        <v>0.95082714155696502</v>
      </c>
      <c r="C15841" s="130">
        <v>0.95181284635772201</v>
      </c>
      <c r="D15841" s="130"/>
      <c r="E15841" s="130">
        <v>-0.52532039295923105</v>
      </c>
    </row>
    <row r="15842" spans="1:5" x14ac:dyDescent="0.25">
      <c r="A15842" s="130">
        <v>86856.6780703533</v>
      </c>
      <c r="B15842" s="130">
        <v>1.4508998536890001</v>
      </c>
      <c r="C15842" s="130">
        <v>0.95178810707929296</v>
      </c>
      <c r="D15842" s="130"/>
      <c r="E15842" s="130">
        <v>-0.52539448973395397</v>
      </c>
    </row>
    <row r="15843" spans="1:5" x14ac:dyDescent="0.25">
      <c r="A15843" s="130">
        <v>86883.357208709203</v>
      </c>
      <c r="B15843" s="130">
        <v>0.94822160158842805</v>
      </c>
      <c r="C15843" s="130">
        <v>0.95168465785290102</v>
      </c>
      <c r="D15843" s="130"/>
      <c r="E15843" s="130">
        <v>-0.52570194745540499</v>
      </c>
    </row>
    <row r="15844" spans="1:5" x14ac:dyDescent="0.25">
      <c r="A15844" s="130">
        <v>86893.940845539895</v>
      </c>
      <c r="B15844" s="130">
        <v>-1.35654896716774</v>
      </c>
      <c r="C15844" s="130">
        <v>0.95164326643763397</v>
      </c>
      <c r="D15844" s="130"/>
      <c r="E15844" s="130">
        <v>-0.52582390273700397</v>
      </c>
    </row>
    <row r="15845" spans="1:5" x14ac:dyDescent="0.25">
      <c r="A15845" s="130">
        <v>86901.775024849499</v>
      </c>
      <c r="B15845" s="130">
        <v>3.7214200476985999</v>
      </c>
      <c r="C15845" s="130">
        <v>0.95161249785748203</v>
      </c>
      <c r="D15845" s="130"/>
      <c r="E15845" s="130">
        <v>-0.52591417111112804</v>
      </c>
    </row>
    <row r="15846" spans="1:5" x14ac:dyDescent="0.25">
      <c r="A15846" s="130">
        <v>86915.795270510207</v>
      </c>
      <c r="B15846" s="130">
        <v>1.5493440580689699</v>
      </c>
      <c r="C15846" s="130">
        <v>0.95155715633507099</v>
      </c>
      <c r="D15846" s="130"/>
      <c r="E15846" s="130">
        <v>-0.52607570731154696</v>
      </c>
    </row>
    <row r="15847" spans="1:5" x14ac:dyDescent="0.25">
      <c r="A15847" s="130">
        <v>86917.7011871836</v>
      </c>
      <c r="B15847" s="130">
        <v>0.168769408418457</v>
      </c>
      <c r="C15847" s="130">
        <v>0.95154960562923696</v>
      </c>
      <c r="D15847" s="130"/>
      <c r="E15847" s="130">
        <v>-0.52609766556983595</v>
      </c>
    </row>
    <row r="15848" spans="1:5" x14ac:dyDescent="0.25">
      <c r="A15848" s="130">
        <v>86919.972338777705</v>
      </c>
      <c r="B15848" s="130">
        <v>1.5164311238772701</v>
      </c>
      <c r="C15848" s="130">
        <v>0.95154059932938395</v>
      </c>
      <c r="D15848" s="130"/>
      <c r="E15848" s="130">
        <v>-0.52612383141697405</v>
      </c>
    </row>
    <row r="15849" spans="1:5" x14ac:dyDescent="0.25">
      <c r="A15849" s="130">
        <v>86926.7801724366</v>
      </c>
      <c r="B15849" s="130">
        <v>1.4804890602468901</v>
      </c>
      <c r="C15849" s="130">
        <v>0.95151354636897401</v>
      </c>
      <c r="D15849" s="130"/>
      <c r="E15849" s="130">
        <v>-0.52620226211840804</v>
      </c>
    </row>
    <row r="15850" spans="1:5" x14ac:dyDescent="0.25">
      <c r="A15850" s="130">
        <v>86927.3376213062</v>
      </c>
      <c r="B15850" s="130">
        <v>1.0251831522314101</v>
      </c>
      <c r="C15850" s="130">
        <v>0.95151132743106903</v>
      </c>
      <c r="D15850" s="130"/>
      <c r="E15850" s="130">
        <v>-0.52620868415642497</v>
      </c>
    </row>
    <row r="15851" spans="1:5" x14ac:dyDescent="0.25">
      <c r="A15851" s="130">
        <v>86932.276319892699</v>
      </c>
      <c r="B15851" s="130">
        <v>-0.76228460823000199</v>
      </c>
      <c r="C15851" s="130">
        <v>0.95149164400588304</v>
      </c>
      <c r="D15851" s="130"/>
      <c r="E15851" s="130">
        <v>-0.52626557906466098</v>
      </c>
    </row>
    <row r="15852" spans="1:5" x14ac:dyDescent="0.25">
      <c r="A15852" s="130">
        <v>86954.996805524803</v>
      </c>
      <c r="B15852" s="130">
        <v>2.1032080081397702</v>
      </c>
      <c r="C15852" s="130">
        <v>0.95140051344189003</v>
      </c>
      <c r="D15852" s="130"/>
      <c r="E15852" s="130">
        <v>-0.52652730309832896</v>
      </c>
    </row>
    <row r="15853" spans="1:5" x14ac:dyDescent="0.25">
      <c r="A15853" s="130">
        <v>86964.004633856399</v>
      </c>
      <c r="B15853" s="130">
        <v>-1.3559246841785799</v>
      </c>
      <c r="C15853" s="130">
        <v>0.95136411983460401</v>
      </c>
      <c r="D15853" s="130"/>
      <c r="E15853" s="130">
        <v>-0.52663105743027705</v>
      </c>
    </row>
    <row r="15854" spans="1:5" x14ac:dyDescent="0.25">
      <c r="A15854" s="130">
        <v>86992.672143730495</v>
      </c>
      <c r="B15854" s="130">
        <v>-0.29898028326148501</v>
      </c>
      <c r="C15854" s="130">
        <v>0.95124729187791002</v>
      </c>
      <c r="D15854" s="130"/>
      <c r="E15854" s="130">
        <v>-0.52696122095545195</v>
      </c>
    </row>
    <row r="15855" spans="1:5" x14ac:dyDescent="0.25">
      <c r="A15855" s="130">
        <v>86992.885240611402</v>
      </c>
      <c r="B15855" s="130">
        <v>0.81176987399582701</v>
      </c>
      <c r="C15855" s="130">
        <v>0.95124641769393103</v>
      </c>
      <c r="D15855" s="130"/>
      <c r="E15855" s="130">
        <v>-0.52696367498803198</v>
      </c>
    </row>
    <row r="15856" spans="1:5" x14ac:dyDescent="0.25">
      <c r="A15856" s="130">
        <v>86999.8144279759</v>
      </c>
      <c r="B15856" s="130">
        <v>-0.84299934493827799</v>
      </c>
      <c r="C15856" s="130">
        <v>0.95121794568726603</v>
      </c>
      <c r="D15856" s="130"/>
      <c r="E15856" s="130">
        <v>-0.52704347017473896</v>
      </c>
    </row>
    <row r="15857" spans="1:5" x14ac:dyDescent="0.25">
      <c r="A15857" s="130">
        <v>87011.830727786903</v>
      </c>
      <c r="B15857" s="130">
        <v>-0.85891411914177396</v>
      </c>
      <c r="C15857" s="130">
        <v>0.95116835625141605</v>
      </c>
      <c r="D15857" s="130"/>
      <c r="E15857" s="130">
        <v>-0.527181840112386</v>
      </c>
    </row>
    <row r="15858" spans="1:5" x14ac:dyDescent="0.25">
      <c r="A15858" s="130">
        <v>87029.378687795106</v>
      </c>
      <c r="B15858" s="130">
        <v>1.4683744002485</v>
      </c>
      <c r="C15858" s="130">
        <v>0.95109544727275197</v>
      </c>
      <c r="D15858" s="130"/>
      <c r="E15858" s="130">
        <v>-0.52738389123000695</v>
      </c>
    </row>
    <row r="15859" spans="1:5" x14ac:dyDescent="0.25">
      <c r="A15859" s="130">
        <v>87032.837481468407</v>
      </c>
      <c r="B15859" s="130">
        <v>0.20224963900679099</v>
      </c>
      <c r="C15859" s="130">
        <v>0.95108100743389001</v>
      </c>
      <c r="D15859" s="130"/>
      <c r="E15859" s="130">
        <v>-0.52742371418935896</v>
      </c>
    </row>
    <row r="15860" spans="1:5" x14ac:dyDescent="0.25">
      <c r="A15860" s="130">
        <v>87042.972001699003</v>
      </c>
      <c r="B15860" s="130">
        <v>0.36254759933516101</v>
      </c>
      <c r="C15860" s="130">
        <v>0.95103856607767301</v>
      </c>
      <c r="D15860" s="130"/>
      <c r="E15860" s="130">
        <v>-0.52754039393307794</v>
      </c>
    </row>
    <row r="15861" spans="1:5" x14ac:dyDescent="0.25">
      <c r="A15861" s="130">
        <v>87050.501313836401</v>
      </c>
      <c r="B15861" s="130">
        <v>1.13062779159259</v>
      </c>
      <c r="C15861" s="130">
        <v>0.95100690744420202</v>
      </c>
      <c r="D15861" s="130"/>
      <c r="E15861" s="130">
        <v>-0.52762707536002096</v>
      </c>
    </row>
    <row r="15862" spans="1:5" x14ac:dyDescent="0.25">
      <c r="A15862" s="130">
        <v>87065.428924163294</v>
      </c>
      <c r="B15862" s="130">
        <v>0.56844966666305097</v>
      </c>
      <c r="C15862" s="130">
        <v>0.95094381861713795</v>
      </c>
      <c r="D15862" s="130"/>
      <c r="E15862" s="130">
        <v>-0.52779891912462495</v>
      </c>
    </row>
    <row r="15863" spans="1:5" x14ac:dyDescent="0.25">
      <c r="A15863" s="130">
        <v>87087.9409797556</v>
      </c>
      <c r="B15863" s="130">
        <v>0.82275573959595905</v>
      </c>
      <c r="C15863" s="130">
        <v>0.95084786001325405</v>
      </c>
      <c r="D15863" s="130"/>
      <c r="E15863" s="130">
        <v>-0.52805804657543798</v>
      </c>
    </row>
    <row r="15864" spans="1:5" x14ac:dyDescent="0.25">
      <c r="A15864" s="130">
        <v>87091.212297443504</v>
      </c>
      <c r="B15864" s="130">
        <v>0.53915279194811605</v>
      </c>
      <c r="C15864" s="130">
        <v>0.95083383383551101</v>
      </c>
      <c r="D15864" s="130"/>
      <c r="E15864" s="130">
        <v>-0.52809569874411</v>
      </c>
    </row>
    <row r="15865" spans="1:5" x14ac:dyDescent="0.25">
      <c r="A15865" s="130">
        <v>87122.739167345702</v>
      </c>
      <c r="B15865" s="130">
        <v>0.495713263286435</v>
      </c>
      <c r="C15865" s="130">
        <v>0.950697583343593</v>
      </c>
      <c r="D15865" s="130"/>
      <c r="E15865" s="130">
        <v>-0.52845853156859501</v>
      </c>
    </row>
    <row r="15866" spans="1:5" x14ac:dyDescent="0.25">
      <c r="A15866" s="130">
        <v>87123.635945906804</v>
      </c>
      <c r="B15866" s="130">
        <v>0.44051223903418502</v>
      </c>
      <c r="C15866" s="130">
        <v>0.95069367908480695</v>
      </c>
      <c r="D15866" s="130"/>
      <c r="E15866" s="130">
        <v>-0.52846885139442301</v>
      </c>
    </row>
    <row r="15867" spans="1:5" x14ac:dyDescent="0.25">
      <c r="A15867" s="130">
        <v>87124.140461954303</v>
      </c>
      <c r="B15867" s="130">
        <v>1.88350530203685</v>
      </c>
      <c r="C15867" s="130">
        <v>0.95069148190017805</v>
      </c>
      <c r="D15867" s="130"/>
      <c r="E15867" s="130">
        <v>-0.52847465717308295</v>
      </c>
    </row>
    <row r="15868" spans="1:5" x14ac:dyDescent="0.25">
      <c r="A15868" s="130">
        <v>87124.161603753004</v>
      </c>
      <c r="B15868" s="130">
        <v>1.41800466894961</v>
      </c>
      <c r="C15868" s="130">
        <v>0.95069138981593204</v>
      </c>
      <c r="D15868" s="130"/>
      <c r="E15868" s="130">
        <v>-0.52847490046450696</v>
      </c>
    </row>
    <row r="15869" spans="1:5" x14ac:dyDescent="0.25">
      <c r="A15869" s="130">
        <v>87129.674816399202</v>
      </c>
      <c r="B15869" s="130">
        <v>1.2544254329837099</v>
      </c>
      <c r="C15869" s="130">
        <v>0.95066734652322604</v>
      </c>
      <c r="D15869" s="130"/>
      <c r="E15869" s="130">
        <v>-0.52853834336929195</v>
      </c>
    </row>
    <row r="15870" spans="1:5" x14ac:dyDescent="0.25">
      <c r="A15870" s="130">
        <v>87166.012864319506</v>
      </c>
      <c r="B15870" s="130">
        <v>2.09261350041663</v>
      </c>
      <c r="C15870" s="130">
        <v>0.95050736273832803</v>
      </c>
      <c r="D15870" s="130"/>
      <c r="E15870" s="130">
        <v>-0.52895645341896602</v>
      </c>
    </row>
    <row r="15871" spans="1:5" x14ac:dyDescent="0.25">
      <c r="A15871" s="130">
        <v>87168.215859581207</v>
      </c>
      <c r="B15871" s="130">
        <v>0.871648858462026</v>
      </c>
      <c r="C15871" s="130">
        <v>0.95049757906684895</v>
      </c>
      <c r="D15871" s="130"/>
      <c r="E15871" s="130">
        <v>-0.52898179871718198</v>
      </c>
    </row>
    <row r="15872" spans="1:5" x14ac:dyDescent="0.25">
      <c r="A15872" s="130">
        <v>87176.5758350791</v>
      </c>
      <c r="B15872" s="130">
        <v>0.22166505219625199</v>
      </c>
      <c r="C15872" s="130">
        <v>0.95046036383922505</v>
      </c>
      <c r="D15872" s="130"/>
      <c r="E15872" s="130">
        <v>-0.52907797689298497</v>
      </c>
    </row>
    <row r="15873" spans="1:5" x14ac:dyDescent="0.25">
      <c r="A15873" s="130">
        <v>87192.675724235698</v>
      </c>
      <c r="B15873" s="130">
        <v>-1.4389302121717</v>
      </c>
      <c r="C15873" s="130">
        <v>0.95038830199948798</v>
      </c>
      <c r="D15873" s="130"/>
      <c r="E15873" s="130">
        <v>-0.52926318756101998</v>
      </c>
    </row>
    <row r="15874" spans="1:5" x14ac:dyDescent="0.25">
      <c r="A15874" s="130">
        <v>87194.037350949904</v>
      </c>
      <c r="B15874" s="130">
        <v>1.0679113967985601</v>
      </c>
      <c r="C15874" s="130">
        <v>0.95038218384767703</v>
      </c>
      <c r="D15874" s="130"/>
      <c r="E15874" s="130">
        <v>-0.52927885077747605</v>
      </c>
    </row>
    <row r="15875" spans="1:5" x14ac:dyDescent="0.25">
      <c r="A15875" s="130">
        <v>87196.448746044596</v>
      </c>
      <c r="B15875" s="130">
        <v>1.1092310879256</v>
      </c>
      <c r="C15875" s="130">
        <v>0.95037133977750998</v>
      </c>
      <c r="D15875" s="130"/>
      <c r="E15875" s="130">
        <v>-0.529306589528306</v>
      </c>
    </row>
    <row r="15876" spans="1:5" x14ac:dyDescent="0.25">
      <c r="A15876" s="130">
        <v>87219.441570729396</v>
      </c>
      <c r="B15876" s="130">
        <v>0.91488412581353096</v>
      </c>
      <c r="C15876" s="130">
        <v>0.95026736184032301</v>
      </c>
      <c r="D15876" s="130"/>
      <c r="E15876" s="130">
        <v>-0.52957106268076004</v>
      </c>
    </row>
    <row r="15877" spans="1:5" x14ac:dyDescent="0.25">
      <c r="A15877" s="130">
        <v>87225.038043682594</v>
      </c>
      <c r="B15877" s="130">
        <v>-2.8471156342768599E-2</v>
      </c>
      <c r="C15877" s="130">
        <v>0.95024189516818502</v>
      </c>
      <c r="D15877" s="130"/>
      <c r="E15877" s="130">
        <v>-0.52963543080652198</v>
      </c>
    </row>
    <row r="15878" spans="1:5" x14ac:dyDescent="0.25">
      <c r="A15878" s="130">
        <v>87231.9800588527</v>
      </c>
      <c r="B15878" s="130">
        <v>1.30735493365377</v>
      </c>
      <c r="C15878" s="130">
        <v>0.95021021962133401</v>
      </c>
      <c r="D15878" s="130"/>
      <c r="E15878" s="130">
        <v>-0.52971527212222902</v>
      </c>
    </row>
    <row r="15879" spans="1:5" x14ac:dyDescent="0.25">
      <c r="A15879" s="130">
        <v>87232.079580424703</v>
      </c>
      <c r="B15879" s="130">
        <v>0.26524385074919699</v>
      </c>
      <c r="C15879" s="130">
        <v>0.95020976482484099</v>
      </c>
      <c r="D15879" s="130"/>
      <c r="E15879" s="130">
        <v>-0.52971641671584602</v>
      </c>
    </row>
    <row r="15880" spans="1:5" x14ac:dyDescent="0.25">
      <c r="A15880" s="130">
        <v>87239.314372616704</v>
      </c>
      <c r="B15880" s="130">
        <v>1.5022789795119</v>
      </c>
      <c r="C15880" s="130">
        <v>0.95017665070440505</v>
      </c>
      <c r="D15880" s="130"/>
      <c r="E15880" s="130">
        <v>-0.52979962217087895</v>
      </c>
    </row>
    <row r="15881" spans="1:5" x14ac:dyDescent="0.25">
      <c r="A15881" s="130">
        <v>87263.217466640606</v>
      </c>
      <c r="B15881" s="130">
        <v>0.98093567236967605</v>
      </c>
      <c r="C15881" s="130">
        <v>0.95006651127333497</v>
      </c>
      <c r="D15881" s="130"/>
      <c r="E15881" s="130">
        <v>-0.530074503047408</v>
      </c>
    </row>
    <row r="15882" spans="1:5" x14ac:dyDescent="0.25">
      <c r="A15882" s="130">
        <v>87268.154224582802</v>
      </c>
      <c r="B15882" s="130">
        <v>1.1453353851708099</v>
      </c>
      <c r="C15882" s="130">
        <v>0.95004362388542196</v>
      </c>
      <c r="D15882" s="130"/>
      <c r="E15882" s="130">
        <v>-0.530131270533166</v>
      </c>
    </row>
    <row r="15883" spans="1:5" x14ac:dyDescent="0.25">
      <c r="A15883" s="130">
        <v>87281.319736195306</v>
      </c>
      <c r="B15883" s="130">
        <v>0.97856014264079405</v>
      </c>
      <c r="C15883" s="130">
        <v>0.94998235306145495</v>
      </c>
      <c r="D15883" s="130"/>
      <c r="E15883" s="130">
        <v>-0.53028265287564502</v>
      </c>
    </row>
    <row r="15884" spans="1:5" x14ac:dyDescent="0.25">
      <c r="A15884" s="130">
        <v>87290.281627098098</v>
      </c>
      <c r="B15884" s="130">
        <v>0.91514907145096003</v>
      </c>
      <c r="C15884" s="130">
        <v>0.94994045099006796</v>
      </c>
      <c r="D15884" s="130"/>
      <c r="E15884" s="130">
        <v>-0.53038569441702499</v>
      </c>
    </row>
    <row r="15885" spans="1:5" x14ac:dyDescent="0.25">
      <c r="A15885" s="130">
        <v>87304.652966067501</v>
      </c>
      <c r="B15885" s="130">
        <v>1.4436626631148901</v>
      </c>
      <c r="C15885" s="130">
        <v>0.94987292838131498</v>
      </c>
      <c r="D15885" s="130"/>
      <c r="E15885" s="130">
        <v>-0.530550922516276</v>
      </c>
    </row>
    <row r="15886" spans="1:5" x14ac:dyDescent="0.25">
      <c r="A15886" s="130">
        <v>87305.968727234096</v>
      </c>
      <c r="B15886" s="130">
        <v>1.4223412222529099</v>
      </c>
      <c r="C15886" s="130">
        <v>0.94986672620213697</v>
      </c>
      <c r="D15886" s="130"/>
      <c r="E15886" s="130">
        <v>-0.53056604928956996</v>
      </c>
    </row>
    <row r="15887" spans="1:5" x14ac:dyDescent="0.25">
      <c r="A15887" s="130">
        <v>87306.151685341494</v>
      </c>
      <c r="B15887" s="130">
        <v>1.17307018441055</v>
      </c>
      <c r="C15887" s="130">
        <v>0.94986586351410596</v>
      </c>
      <c r="D15887" s="130"/>
      <c r="E15887" s="130">
        <v>-0.53056815267678503</v>
      </c>
    </row>
    <row r="15888" spans="1:5" x14ac:dyDescent="0.25">
      <c r="A15888" s="130">
        <v>87306.799387778796</v>
      </c>
      <c r="B15888" s="130">
        <v>-2.3808941129177201</v>
      </c>
      <c r="C15888" s="130">
        <v>0.949862808928018</v>
      </c>
      <c r="D15888" s="130"/>
      <c r="E15888" s="130">
        <v>-0.53057559900509799</v>
      </c>
    </row>
    <row r="15889" spans="1:5" x14ac:dyDescent="0.25">
      <c r="A15889" s="130">
        <v>87318.070590893301</v>
      </c>
      <c r="B15889" s="130">
        <v>-1.27971608555422</v>
      </c>
      <c r="C15889" s="130">
        <v>0.94980952241619498</v>
      </c>
      <c r="D15889" s="130"/>
      <c r="E15889" s="130">
        <v>-0.53070517475300605</v>
      </c>
    </row>
    <row r="15890" spans="1:5" x14ac:dyDescent="0.25">
      <c r="A15890" s="130">
        <v>87345.490325634397</v>
      </c>
      <c r="B15890" s="130">
        <v>1.6354732547245101</v>
      </c>
      <c r="C15890" s="130">
        <v>0.94967885727652801</v>
      </c>
      <c r="D15890" s="130"/>
      <c r="E15890" s="130">
        <v>-0.531020365931412</v>
      </c>
    </row>
    <row r="15891" spans="1:5" x14ac:dyDescent="0.25">
      <c r="A15891" s="130">
        <v>87355.582020305097</v>
      </c>
      <c r="B15891" s="130">
        <v>1.0774480241351401</v>
      </c>
      <c r="C15891" s="130">
        <v>0.949630398633868</v>
      </c>
      <c r="D15891" s="130"/>
      <c r="E15891" s="130">
        <v>-0.53113635947489002</v>
      </c>
    </row>
    <row r="15892" spans="1:5" x14ac:dyDescent="0.25">
      <c r="A15892" s="130">
        <v>87364.844161387402</v>
      </c>
      <c r="B15892" s="130">
        <v>1.09952159467652</v>
      </c>
      <c r="C15892" s="130">
        <v>0.94958574950020602</v>
      </c>
      <c r="D15892" s="130"/>
      <c r="E15892" s="130">
        <v>-0.53124281299575005</v>
      </c>
    </row>
    <row r="15893" spans="1:5" x14ac:dyDescent="0.25">
      <c r="A15893" s="130">
        <v>87383.524501591397</v>
      </c>
      <c r="B15893" s="130">
        <v>-0.56523780173221005</v>
      </c>
      <c r="C15893" s="130">
        <v>0.949495193577505</v>
      </c>
      <c r="D15893" s="130"/>
      <c r="E15893" s="130">
        <v>-0.53145749870583403</v>
      </c>
    </row>
    <row r="15894" spans="1:5" x14ac:dyDescent="0.25">
      <c r="A15894" s="130">
        <v>87393.505722661095</v>
      </c>
      <c r="B15894" s="130">
        <v>1.43350478177517</v>
      </c>
      <c r="C15894" s="130">
        <v>0.949446531552674</v>
      </c>
      <c r="D15894" s="130"/>
      <c r="E15894" s="130">
        <v>-0.53157220074017797</v>
      </c>
    </row>
    <row r="15895" spans="1:5" x14ac:dyDescent="0.25">
      <c r="A15895" s="130">
        <v>87411.861908511302</v>
      </c>
      <c r="B15895" s="130">
        <v>1.0590672468573099</v>
      </c>
      <c r="C15895" s="130">
        <v>0.94935653702330602</v>
      </c>
      <c r="D15895" s="130"/>
      <c r="E15895" s="130">
        <v>-0.53178313130483101</v>
      </c>
    </row>
    <row r="15896" spans="1:5" x14ac:dyDescent="0.25">
      <c r="A15896" s="130">
        <v>87413.387691828</v>
      </c>
      <c r="B15896" s="130">
        <v>0.19359766496953601</v>
      </c>
      <c r="C15896" s="130">
        <v>0.94934902738601001</v>
      </c>
      <c r="D15896" s="130"/>
      <c r="E15896" s="130">
        <v>-0.53180066319333397</v>
      </c>
    </row>
    <row r="15897" spans="1:5" x14ac:dyDescent="0.25">
      <c r="A15897" s="130">
        <v>87431.111532150098</v>
      </c>
      <c r="B15897" s="130">
        <v>0.56068709876593303</v>
      </c>
      <c r="C15897" s="130">
        <v>0.94926146586140203</v>
      </c>
      <c r="D15897" s="130"/>
      <c r="E15897" s="130">
        <v>-0.53200430794012099</v>
      </c>
    </row>
    <row r="15898" spans="1:5" x14ac:dyDescent="0.25">
      <c r="A15898" s="130">
        <v>87432.714049902293</v>
      </c>
      <c r="B15898" s="130">
        <v>2.1218282231366699</v>
      </c>
      <c r="C15898" s="130">
        <v>0.94925351916818301</v>
      </c>
      <c r="D15898" s="130"/>
      <c r="E15898" s="130">
        <v>-0.53202271980379201</v>
      </c>
    </row>
    <row r="15899" spans="1:5" x14ac:dyDescent="0.25">
      <c r="A15899" s="130">
        <v>87436.404981673797</v>
      </c>
      <c r="B15899" s="130">
        <v>-0.145440092964044</v>
      </c>
      <c r="C15899" s="130">
        <v>0.94923519754304897</v>
      </c>
      <c r="D15899" s="130"/>
      <c r="E15899" s="130">
        <v>-0.53206512561012198</v>
      </c>
    </row>
    <row r="15900" spans="1:5" x14ac:dyDescent="0.25">
      <c r="A15900" s="130">
        <v>87436.550216552598</v>
      </c>
      <c r="B15900" s="130">
        <v>0.97527294016215305</v>
      </c>
      <c r="C15900" s="130">
        <v>0.94923447606923295</v>
      </c>
      <c r="D15900" s="130"/>
      <c r="E15900" s="130">
        <v>-0.53206679422528103</v>
      </c>
    </row>
    <row r="15901" spans="1:5" x14ac:dyDescent="0.25">
      <c r="A15901" s="130">
        <v>87459.962277534694</v>
      </c>
      <c r="B15901" s="130">
        <v>0.16324477824511999</v>
      </c>
      <c r="C15901" s="130">
        <v>0.94911764541054899</v>
      </c>
      <c r="D15901" s="130"/>
      <c r="E15901" s="130">
        <v>-0.53233576192041399</v>
      </c>
    </row>
    <row r="15902" spans="1:5" x14ac:dyDescent="0.25">
      <c r="A15902" s="130">
        <v>87469.148728349304</v>
      </c>
      <c r="B15902" s="130">
        <v>-0.14045504786086599</v>
      </c>
      <c r="C15902" s="130">
        <v>0.94907151697983305</v>
      </c>
      <c r="D15902" s="130"/>
      <c r="E15902" s="130">
        <v>-0.53244129146910002</v>
      </c>
    </row>
    <row r="15903" spans="1:5" x14ac:dyDescent="0.25">
      <c r="A15903" s="130">
        <v>87474.092891092994</v>
      </c>
      <c r="B15903" s="130">
        <v>0.39418915178435199</v>
      </c>
      <c r="C15903" s="130">
        <v>0.94904662391618699</v>
      </c>
      <c r="D15903" s="130"/>
      <c r="E15903" s="130">
        <v>-0.53249808571736701</v>
      </c>
    </row>
    <row r="15904" spans="1:5" x14ac:dyDescent="0.25">
      <c r="A15904" s="130">
        <v>87487.519915862606</v>
      </c>
      <c r="B15904" s="130">
        <v>0.92009817836871099</v>
      </c>
      <c r="C15904" s="130">
        <v>0.94897878594023999</v>
      </c>
      <c r="D15904" s="130"/>
      <c r="E15904" s="130">
        <v>-0.53265231694277604</v>
      </c>
    </row>
    <row r="15905" spans="1:5" x14ac:dyDescent="0.25">
      <c r="A15905" s="130">
        <v>87491.693240737703</v>
      </c>
      <c r="B15905" s="130">
        <v>0.13678648314820999</v>
      </c>
      <c r="C15905" s="130">
        <v>0.948957630938848</v>
      </c>
      <c r="D15905" s="130"/>
      <c r="E15905" s="130">
        <v>-0.53270025235755103</v>
      </c>
    </row>
    <row r="15906" spans="1:5" x14ac:dyDescent="0.25">
      <c r="A15906" s="130">
        <v>87502.378821160804</v>
      </c>
      <c r="B15906" s="130">
        <v>0.81314065153448301</v>
      </c>
      <c r="C15906" s="130">
        <v>0.94890331373063697</v>
      </c>
      <c r="D15906" s="130"/>
      <c r="E15906" s="130">
        <v>-0.53282298415262297</v>
      </c>
    </row>
    <row r="15907" spans="1:5" x14ac:dyDescent="0.25">
      <c r="A15907" s="130">
        <v>87512.704400868606</v>
      </c>
      <c r="B15907" s="130">
        <v>0.38593128839243801</v>
      </c>
      <c r="C15907" s="130">
        <v>0.94885062050728397</v>
      </c>
      <c r="D15907" s="130"/>
      <c r="E15907" s="130">
        <v>-0.53294157517497598</v>
      </c>
    </row>
    <row r="15908" spans="1:5" x14ac:dyDescent="0.25">
      <c r="A15908" s="130">
        <v>87514.063894691106</v>
      </c>
      <c r="B15908" s="130">
        <v>1.2713430400380601</v>
      </c>
      <c r="C15908" s="130">
        <v>0.94884366770881801</v>
      </c>
      <c r="D15908" s="130"/>
      <c r="E15908" s="130">
        <v>-0.532957188759976</v>
      </c>
    </row>
    <row r="15909" spans="1:5" x14ac:dyDescent="0.25">
      <c r="A15909" s="130">
        <v>87514.843781813499</v>
      </c>
      <c r="B15909" s="130">
        <v>-0.90312651628653395</v>
      </c>
      <c r="C15909" s="130">
        <v>0.94883967758559595</v>
      </c>
      <c r="D15909" s="130"/>
      <c r="E15909" s="130">
        <v>-0.53296614560281097</v>
      </c>
    </row>
    <row r="15910" spans="1:5" x14ac:dyDescent="0.25">
      <c r="A15910" s="130">
        <v>87526.993591367194</v>
      </c>
      <c r="B15910" s="130">
        <v>0.28874593374372798</v>
      </c>
      <c r="C15910" s="130">
        <v>0.94877736693260295</v>
      </c>
      <c r="D15910" s="130"/>
      <c r="E15910" s="130">
        <v>-0.53310567941870002</v>
      </c>
    </row>
    <row r="15911" spans="1:5" x14ac:dyDescent="0.25">
      <c r="A15911" s="130">
        <v>87533.930449805994</v>
      </c>
      <c r="B15911" s="130">
        <v>1.1226351770033101</v>
      </c>
      <c r="C15911" s="130">
        <v>0.94874166577158503</v>
      </c>
      <c r="D15911" s="130"/>
      <c r="E15911" s="130">
        <v>-0.53318534182008004</v>
      </c>
    </row>
    <row r="15912" spans="1:5" x14ac:dyDescent="0.25">
      <c r="A15912" s="130">
        <v>87538.070431540196</v>
      </c>
      <c r="B15912" s="130">
        <v>0.34220918365328601</v>
      </c>
      <c r="C15912" s="130">
        <v>0.948720315644353</v>
      </c>
      <c r="D15912" s="130"/>
      <c r="E15912" s="130">
        <v>-0.53323288385223</v>
      </c>
    </row>
    <row r="15913" spans="1:5" x14ac:dyDescent="0.25">
      <c r="A15913" s="130">
        <v>87539.930078344696</v>
      </c>
      <c r="B15913" s="130">
        <v>1.2837652315913901</v>
      </c>
      <c r="C15913" s="130">
        <v>0.94871071479903601</v>
      </c>
      <c r="D15913" s="130"/>
      <c r="E15913" s="130">
        <v>-0.53325423905524005</v>
      </c>
    </row>
    <row r="15914" spans="1:5" x14ac:dyDescent="0.25">
      <c r="A15914" s="130">
        <v>87551.253487312293</v>
      </c>
      <c r="B15914" s="130">
        <v>1.4886810938025401</v>
      </c>
      <c r="C15914" s="130">
        <v>0.94865211427449703</v>
      </c>
      <c r="D15914" s="130"/>
      <c r="E15914" s="130">
        <v>-0.533384267120522</v>
      </c>
    </row>
    <row r="15915" spans="1:5" x14ac:dyDescent="0.25">
      <c r="A15915" s="130">
        <v>87559.804121299894</v>
      </c>
      <c r="B15915" s="130">
        <v>0.26022823110802801</v>
      </c>
      <c r="C15915" s="130">
        <v>0.94860770312119902</v>
      </c>
      <c r="D15915" s="130"/>
      <c r="E15915" s="130">
        <v>-0.53348245054844001</v>
      </c>
    </row>
    <row r="15916" spans="1:5" x14ac:dyDescent="0.25">
      <c r="A15916" s="130">
        <v>87568.064977944203</v>
      </c>
      <c r="B15916" s="130">
        <v>-1.7762912564089899E-2</v>
      </c>
      <c r="C15916" s="130">
        <v>0.94856466630348901</v>
      </c>
      <c r="D15916" s="130"/>
      <c r="E15916" s="130">
        <v>-0.53357730289485195</v>
      </c>
    </row>
    <row r="15917" spans="1:5" x14ac:dyDescent="0.25">
      <c r="A15917" s="130">
        <v>87571.134899406999</v>
      </c>
      <c r="B15917" s="130">
        <v>3.0795164365792198</v>
      </c>
      <c r="C15917" s="130">
        <v>0.94854864013298201</v>
      </c>
      <c r="D15917" s="130"/>
      <c r="E15917" s="130">
        <v>-0.53361255125456297</v>
      </c>
    </row>
    <row r="15918" spans="1:5" x14ac:dyDescent="0.25">
      <c r="A15918" s="130">
        <v>87584.854596976205</v>
      </c>
      <c r="B15918" s="130">
        <v>0.88353073014060302</v>
      </c>
      <c r="C15918" s="130">
        <v>0.94847680166704995</v>
      </c>
      <c r="D15918" s="130"/>
      <c r="E15918" s="130">
        <v>-0.53377007260646403</v>
      </c>
    </row>
    <row r="15919" spans="1:5" x14ac:dyDescent="0.25">
      <c r="A15919" s="130">
        <v>87585.959486623295</v>
      </c>
      <c r="B15919" s="130">
        <v>0.929012344450308</v>
      </c>
      <c r="C15919" s="130">
        <v>0.94847100092152103</v>
      </c>
      <c r="D15919" s="130"/>
      <c r="E15919" s="130">
        <v>-0.53378275785672802</v>
      </c>
    </row>
    <row r="15920" spans="1:5" x14ac:dyDescent="0.25">
      <c r="A15920" s="130">
        <v>87586.905107964703</v>
      </c>
      <c r="B15920" s="130">
        <v>1.97815130441956</v>
      </c>
      <c r="C15920" s="130">
        <v>0.94846603452709899</v>
      </c>
      <c r="D15920" s="130"/>
      <c r="E15920" s="130">
        <v>-0.53379361449489804</v>
      </c>
    </row>
    <row r="15921" spans="1:5" x14ac:dyDescent="0.25">
      <c r="A15921" s="130">
        <v>87588.213868149105</v>
      </c>
      <c r="B15921" s="130">
        <v>1.2493835142291601</v>
      </c>
      <c r="C15921" s="130">
        <v>0.94845915816457205</v>
      </c>
      <c r="D15921" s="130"/>
      <c r="E15921" s="130">
        <v>-0.53380864023715702</v>
      </c>
    </row>
    <row r="15922" spans="1:5" x14ac:dyDescent="0.25">
      <c r="A15922" s="130">
        <v>87608.552189611801</v>
      </c>
      <c r="B15922" s="130">
        <v>1.73552268669632</v>
      </c>
      <c r="C15922" s="130">
        <v>0.94835188617732502</v>
      </c>
      <c r="D15922" s="130"/>
      <c r="E15922" s="130">
        <v>-0.53404213091472696</v>
      </c>
    </row>
    <row r="15923" spans="1:5" x14ac:dyDescent="0.25">
      <c r="A15923" s="130">
        <v>87611.659283048197</v>
      </c>
      <c r="B15923" s="130">
        <v>4.6063457368883398E-2</v>
      </c>
      <c r="C15923" s="130">
        <v>0.94833543005320597</v>
      </c>
      <c r="D15923" s="130"/>
      <c r="E15923" s="130">
        <v>-0.53407779947906697</v>
      </c>
    </row>
    <row r="15924" spans="1:5" x14ac:dyDescent="0.25">
      <c r="A15924" s="130">
        <v>87617.275777463205</v>
      </c>
      <c r="B15924" s="130">
        <v>0.24434192806737101</v>
      </c>
      <c r="C15924" s="130">
        <v>0.94830563760453201</v>
      </c>
      <c r="D15924" s="130"/>
      <c r="E15924" s="130">
        <v>-0.53414227399333902</v>
      </c>
    </row>
    <row r="15925" spans="1:5" x14ac:dyDescent="0.25">
      <c r="A15925" s="130">
        <v>87627.916989472695</v>
      </c>
      <c r="B15925" s="130">
        <v>1.2673765891816999</v>
      </c>
      <c r="C15925" s="130">
        <v>0.94824903032811803</v>
      </c>
      <c r="D15925" s="130"/>
      <c r="E15925" s="130">
        <v>-0.53426442524436801</v>
      </c>
    </row>
    <row r="15926" spans="1:5" x14ac:dyDescent="0.25">
      <c r="A15926" s="130">
        <v>87629.246467822799</v>
      </c>
      <c r="B15926" s="130">
        <v>0.84762659325863199</v>
      </c>
      <c r="C15926" s="130">
        <v>0.948241943161932</v>
      </c>
      <c r="D15926" s="130"/>
      <c r="E15926" s="130">
        <v>-0.53427968601260001</v>
      </c>
    </row>
    <row r="15927" spans="1:5" x14ac:dyDescent="0.25">
      <c r="A15927" s="130">
        <v>87632.764619837501</v>
      </c>
      <c r="B15927" s="130">
        <v>1.0875889259184699</v>
      </c>
      <c r="C15927" s="130">
        <v>0.94822317275414403</v>
      </c>
      <c r="D15927" s="130"/>
      <c r="E15927" s="130">
        <v>-0.53432006960985401</v>
      </c>
    </row>
    <row r="15928" spans="1:5" x14ac:dyDescent="0.25">
      <c r="A15928" s="130">
        <v>87645.130297897005</v>
      </c>
      <c r="B15928" s="130">
        <v>1.43506224637249</v>
      </c>
      <c r="C15928" s="130">
        <v>0.94815701529146801</v>
      </c>
      <c r="D15928" s="130"/>
      <c r="E15928" s="130">
        <v>-0.53446200571686497</v>
      </c>
    </row>
    <row r="15929" spans="1:5" x14ac:dyDescent="0.25">
      <c r="A15929" s="130">
        <v>87645.812319763805</v>
      </c>
      <c r="B15929" s="130">
        <v>0.75591130437448995</v>
      </c>
      <c r="C15929" s="130">
        <v>0.94815335813855794</v>
      </c>
      <c r="D15929" s="130"/>
      <c r="E15929" s="130">
        <v>-0.534469833893089</v>
      </c>
    </row>
    <row r="15930" spans="1:5" x14ac:dyDescent="0.25">
      <c r="A15930" s="130">
        <v>87653.495085119997</v>
      </c>
      <c r="B15930" s="130">
        <v>1.4532589168452701</v>
      </c>
      <c r="C15930" s="130">
        <v>0.94811210173687599</v>
      </c>
      <c r="D15930" s="130"/>
      <c r="E15930" s="130">
        <v>-0.53455801423375904</v>
      </c>
    </row>
    <row r="15931" spans="1:5" x14ac:dyDescent="0.25">
      <c r="A15931" s="130">
        <v>87656.157636332195</v>
      </c>
      <c r="B15931" s="130">
        <v>0.83222661381603402</v>
      </c>
      <c r="C15931" s="130">
        <v>0.94809777827697295</v>
      </c>
      <c r="D15931" s="130"/>
      <c r="E15931" s="130">
        <v>-0.53458857344785404</v>
      </c>
    </row>
    <row r="15932" spans="1:5" x14ac:dyDescent="0.25">
      <c r="A15932" s="130">
        <v>87677.613641338903</v>
      </c>
      <c r="B15932" s="130">
        <v>0.45541268085715902</v>
      </c>
      <c r="C15932" s="130">
        <v>0.94798187381400001</v>
      </c>
      <c r="D15932" s="130"/>
      <c r="E15932" s="130">
        <v>-0.53483481984526304</v>
      </c>
    </row>
    <row r="15933" spans="1:5" x14ac:dyDescent="0.25">
      <c r="A15933" s="130">
        <v>87682.175312229097</v>
      </c>
      <c r="B15933" s="130">
        <v>0.55272518247406799</v>
      </c>
      <c r="C15933" s="130">
        <v>0.947957121985046</v>
      </c>
      <c r="D15933" s="130"/>
      <c r="E15933" s="130">
        <v>-0.53488717025227095</v>
      </c>
    </row>
    <row r="15934" spans="1:5" x14ac:dyDescent="0.25">
      <c r="A15934" s="130">
        <v>87682.543534515498</v>
      </c>
      <c r="B15934" s="130">
        <v>0.93109689988528599</v>
      </c>
      <c r="C15934" s="130">
        <v>0.94795512231631796</v>
      </c>
      <c r="D15934" s="130"/>
      <c r="E15934" s="130">
        <v>-0.53489139597971302</v>
      </c>
    </row>
    <row r="15935" spans="1:5" x14ac:dyDescent="0.25">
      <c r="A15935" s="130">
        <v>87687.255605173894</v>
      </c>
      <c r="B15935" s="130">
        <v>0.99131739093110105</v>
      </c>
      <c r="C15935" s="130">
        <v>0.94792951081485399</v>
      </c>
      <c r="D15935" s="130"/>
      <c r="E15935" s="130">
        <v>-0.53494547120867497</v>
      </c>
    </row>
    <row r="15936" spans="1:5" x14ac:dyDescent="0.25">
      <c r="A15936" s="130">
        <v>87695.821441048596</v>
      </c>
      <c r="B15936" s="130">
        <v>1.5428836884580699</v>
      </c>
      <c r="C15936" s="130">
        <v>0.94788284793064703</v>
      </c>
      <c r="D15936" s="130"/>
      <c r="E15936" s="130">
        <v>-0.53504376898662298</v>
      </c>
    </row>
    <row r="15937" spans="1:5" x14ac:dyDescent="0.25">
      <c r="A15937" s="130">
        <v>87697.543718090601</v>
      </c>
      <c r="B15937" s="130">
        <v>9.3295589268338502E-2</v>
      </c>
      <c r="C15937" s="130">
        <v>0.94787344937767304</v>
      </c>
      <c r="D15937" s="130"/>
      <c r="E15937" s="130">
        <v>-0.53506353263899398</v>
      </c>
    </row>
    <row r="15938" spans="1:5" x14ac:dyDescent="0.25">
      <c r="A15938" s="130">
        <v>87709.302869546198</v>
      </c>
      <c r="B15938" s="130">
        <v>1.08169814084522</v>
      </c>
      <c r="C15938" s="130">
        <v>0.94780913297725899</v>
      </c>
      <c r="D15938" s="130"/>
      <c r="E15938" s="130">
        <v>-0.535198468514963</v>
      </c>
    </row>
    <row r="15939" spans="1:5" x14ac:dyDescent="0.25">
      <c r="A15939" s="130">
        <v>87715.357824189603</v>
      </c>
      <c r="B15939" s="130">
        <v>0.43151561679384298</v>
      </c>
      <c r="C15939" s="130">
        <v>0.94777591622737001</v>
      </c>
      <c r="D15939" s="130"/>
      <c r="E15939" s="130">
        <v>-0.53526794623365603</v>
      </c>
    </row>
    <row r="15940" spans="1:5" x14ac:dyDescent="0.25">
      <c r="A15940" s="130">
        <v>87721.273463005302</v>
      </c>
      <c r="B15940" s="130">
        <v>2.3553188739158002</v>
      </c>
      <c r="C15940" s="130">
        <v>0.94774339862151002</v>
      </c>
      <c r="D15940" s="130"/>
      <c r="E15940" s="130">
        <v>-0.53533582361207799</v>
      </c>
    </row>
    <row r="15941" spans="1:5" x14ac:dyDescent="0.25">
      <c r="A15941" s="130">
        <v>87729.555783824006</v>
      </c>
      <c r="B15941" s="130">
        <v>0.71710932265851601</v>
      </c>
      <c r="C15941" s="130">
        <v>0.94769776359307301</v>
      </c>
      <c r="D15941" s="130"/>
      <c r="E15941" s="130">
        <v>-0.53543085392563206</v>
      </c>
    </row>
    <row r="15942" spans="1:5" x14ac:dyDescent="0.25">
      <c r="A15942" s="130">
        <v>87730.758260171002</v>
      </c>
      <c r="B15942" s="130">
        <v>0.77087350365616603</v>
      </c>
      <c r="C15942" s="130">
        <v>0.94769112755937701</v>
      </c>
      <c r="D15942" s="130"/>
      <c r="E15942" s="130">
        <v>-0.53544465070733105</v>
      </c>
    </row>
    <row r="15943" spans="1:5" x14ac:dyDescent="0.25">
      <c r="A15943" s="130">
        <v>87741.796563304306</v>
      </c>
      <c r="B15943" s="130">
        <v>-4.8586551490969999E-2</v>
      </c>
      <c r="C15943" s="130">
        <v>0.94763008723037001</v>
      </c>
      <c r="D15943" s="130"/>
      <c r="E15943" s="130">
        <v>-0.53557129690733096</v>
      </c>
    </row>
    <row r="15944" spans="1:5" x14ac:dyDescent="0.25">
      <c r="A15944" s="130">
        <v>87754.920927843297</v>
      </c>
      <c r="B15944" s="130">
        <v>0.71669128088533995</v>
      </c>
      <c r="C15944" s="130">
        <v>0.94755722081847704</v>
      </c>
      <c r="D15944" s="130"/>
      <c r="E15944" s="130">
        <v>-0.53572186942327504</v>
      </c>
    </row>
    <row r="15945" spans="1:5" x14ac:dyDescent="0.25">
      <c r="A15945" s="130">
        <v>87776.766231426896</v>
      </c>
      <c r="B15945" s="130">
        <v>0.54896840540665803</v>
      </c>
      <c r="C15945" s="130">
        <v>0.94743523776475902</v>
      </c>
      <c r="D15945" s="130"/>
      <c r="E15945" s="130">
        <v>-0.53597247646873403</v>
      </c>
    </row>
    <row r="15946" spans="1:5" x14ac:dyDescent="0.25">
      <c r="A15946" s="130">
        <v>87790.898627335002</v>
      </c>
      <c r="B15946" s="130">
        <v>2.0569960075386802</v>
      </c>
      <c r="C15946" s="130">
        <v>0.947355859760593</v>
      </c>
      <c r="D15946" s="130"/>
      <c r="E15946" s="130">
        <v>-0.53613458955466298</v>
      </c>
    </row>
    <row r="15947" spans="1:5" x14ac:dyDescent="0.25">
      <c r="A15947" s="130">
        <v>87826.748186180499</v>
      </c>
      <c r="B15947" s="130">
        <v>0.32842796147614101</v>
      </c>
      <c r="C15947" s="130">
        <v>0.94715287489620104</v>
      </c>
      <c r="D15947" s="130"/>
      <c r="E15947" s="130">
        <v>-0.53654577796618297</v>
      </c>
    </row>
    <row r="15948" spans="1:5" x14ac:dyDescent="0.25">
      <c r="A15948" s="130">
        <v>87835.647240257706</v>
      </c>
      <c r="B15948" s="130">
        <v>0.54886583533921796</v>
      </c>
      <c r="C15948" s="130">
        <v>0.94710212675669203</v>
      </c>
      <c r="D15948" s="130"/>
      <c r="E15948" s="130">
        <v>-0.53664783918980197</v>
      </c>
    </row>
    <row r="15949" spans="1:5" x14ac:dyDescent="0.25">
      <c r="A15949" s="130">
        <v>87841.203911447694</v>
      </c>
      <c r="B15949" s="130"/>
      <c r="C15949" s="130">
        <v>0.94707036650102505</v>
      </c>
      <c r="D15949" s="130"/>
      <c r="E15949" s="130">
        <v>-0.53671156549841603</v>
      </c>
    </row>
    <row r="15950" spans="1:5" x14ac:dyDescent="0.25">
      <c r="A15950" s="130">
        <v>87845.331882029306</v>
      </c>
      <c r="B15950" s="130">
        <v>0.70076178698477198</v>
      </c>
      <c r="C15950" s="130">
        <v>0.94704673620013002</v>
      </c>
      <c r="D15950" s="130"/>
      <c r="E15950" s="130">
        <v>-0.536758905913992</v>
      </c>
    </row>
    <row r="15951" spans="1:5" x14ac:dyDescent="0.25">
      <c r="A15951" s="130">
        <v>87850.538435446404</v>
      </c>
      <c r="B15951" s="130">
        <v>0.89979743186936501</v>
      </c>
      <c r="C15951" s="130">
        <v>0.94701688780920701</v>
      </c>
      <c r="D15951" s="130"/>
      <c r="E15951" s="130">
        <v>-0.53681861460352098</v>
      </c>
    </row>
    <row r="15952" spans="1:5" x14ac:dyDescent="0.25">
      <c r="A15952" s="130">
        <v>87852.137588445694</v>
      </c>
      <c r="B15952" s="130">
        <v>1.2710407193667499</v>
      </c>
      <c r="C15952" s="130">
        <v>0.94700771029904296</v>
      </c>
      <c r="D15952" s="130"/>
      <c r="E15952" s="130">
        <v>-0.53683695341622495</v>
      </c>
    </row>
    <row r="15953" spans="1:5" x14ac:dyDescent="0.25">
      <c r="A15953" s="130">
        <v>87856.112743887395</v>
      </c>
      <c r="B15953" s="130">
        <v>5.1359399966255399E-3</v>
      </c>
      <c r="C15953" s="130">
        <v>0.94698487700065803</v>
      </c>
      <c r="D15953" s="130"/>
      <c r="E15953" s="130">
        <v>-0.53688253930191598</v>
      </c>
    </row>
    <row r="15954" spans="1:5" x14ac:dyDescent="0.25">
      <c r="A15954" s="130">
        <v>87858.7580315503</v>
      </c>
      <c r="B15954" s="130">
        <v>4.5494580090846801</v>
      </c>
      <c r="C15954" s="130">
        <v>0.94696966670154703</v>
      </c>
      <c r="D15954" s="130"/>
      <c r="E15954" s="130">
        <v>-0.53691287425699596</v>
      </c>
    </row>
    <row r="15955" spans="1:5" x14ac:dyDescent="0.25">
      <c r="A15955" s="130">
        <v>87859.072571554803</v>
      </c>
      <c r="B15955" s="130">
        <v>1.00150486791279</v>
      </c>
      <c r="C15955" s="130">
        <v>0.94696785727134003</v>
      </c>
      <c r="D15955" s="130"/>
      <c r="E15955" s="130">
        <v>-0.53691648123699398</v>
      </c>
    </row>
    <row r="15956" spans="1:5" x14ac:dyDescent="0.25">
      <c r="A15956" s="130">
        <v>87861.591923342305</v>
      </c>
      <c r="B15956" s="130">
        <v>2.09102111310533</v>
      </c>
      <c r="C15956" s="130">
        <v>0.94695335796708902</v>
      </c>
      <c r="D15956" s="130"/>
      <c r="E15956" s="130">
        <v>-0.53694537167777801</v>
      </c>
    </row>
    <row r="15957" spans="1:5" x14ac:dyDescent="0.25">
      <c r="A15957" s="130">
        <v>87863.250403365193</v>
      </c>
      <c r="B15957" s="130">
        <v>1.6963173546638</v>
      </c>
      <c r="C15957" s="130">
        <v>0.94694380689731195</v>
      </c>
      <c r="D15957" s="130"/>
      <c r="E15957" s="130">
        <v>-0.53696438998804397</v>
      </c>
    </row>
    <row r="15958" spans="1:5" x14ac:dyDescent="0.25">
      <c r="A15958" s="130">
        <v>87869.9958699813</v>
      </c>
      <c r="B15958" s="130">
        <v>1.0706460628598899</v>
      </c>
      <c r="C15958" s="130">
        <v>0.94690490927876003</v>
      </c>
      <c r="D15958" s="130"/>
      <c r="E15958" s="130">
        <v>-0.53704174105535496</v>
      </c>
    </row>
    <row r="15959" spans="1:5" x14ac:dyDescent="0.25">
      <c r="A15959" s="130">
        <v>87871.351440793005</v>
      </c>
      <c r="B15959" s="130">
        <v>0.90981610409945901</v>
      </c>
      <c r="C15959" s="130">
        <v>0.94689708253766802</v>
      </c>
      <c r="D15959" s="130"/>
      <c r="E15959" s="130">
        <v>-0.53705728529304997</v>
      </c>
    </row>
    <row r="15960" spans="1:5" x14ac:dyDescent="0.25">
      <c r="A15960" s="130">
        <v>87874.383804913698</v>
      </c>
      <c r="B15960" s="130">
        <v>1.1443084675622801</v>
      </c>
      <c r="C15960" s="130">
        <v>0.94687956244760096</v>
      </c>
      <c r="D15960" s="130"/>
      <c r="E15960" s="130">
        <v>-0.53709205689773798</v>
      </c>
    </row>
    <row r="15961" spans="1:5" x14ac:dyDescent="0.25">
      <c r="A15961" s="130">
        <v>87917.109299033997</v>
      </c>
      <c r="B15961" s="130">
        <v>0.85855385032880305</v>
      </c>
      <c r="C15961" s="130">
        <v>0.94663095639882</v>
      </c>
      <c r="D15961" s="130"/>
      <c r="E15961" s="130">
        <v>-0.537581938107769</v>
      </c>
    </row>
    <row r="15962" spans="1:5" x14ac:dyDescent="0.25">
      <c r="A15962" s="130">
        <v>87922.508048673903</v>
      </c>
      <c r="B15962" s="130">
        <v>0.71820755272742298</v>
      </c>
      <c r="C15962" s="130">
        <v>0.94659931071998105</v>
      </c>
      <c r="D15962" s="130"/>
      <c r="E15962" s="130">
        <v>-0.53764383309365205</v>
      </c>
    </row>
    <row r="15963" spans="1:5" x14ac:dyDescent="0.25">
      <c r="A15963" s="130">
        <v>87937.831401800504</v>
      </c>
      <c r="B15963" s="130">
        <v>1.3331755119515301</v>
      </c>
      <c r="C15963" s="130">
        <v>0.94650920761416502</v>
      </c>
      <c r="D15963" s="130"/>
      <c r="E15963" s="130">
        <v>-0.53781950343428298</v>
      </c>
    </row>
    <row r="15964" spans="1:5" x14ac:dyDescent="0.25">
      <c r="A15964" s="130">
        <v>87945.573346085701</v>
      </c>
      <c r="B15964" s="130">
        <v>5.5792642431895502E-2</v>
      </c>
      <c r="C15964" s="130">
        <v>0.946463525335422</v>
      </c>
      <c r="D15964" s="130"/>
      <c r="E15964" s="130">
        <v>-0.53790825481621596</v>
      </c>
    </row>
    <row r="15965" spans="1:5" x14ac:dyDescent="0.25">
      <c r="A15965" s="130">
        <v>87952.047516355597</v>
      </c>
      <c r="B15965" s="130">
        <v>2.7856401261762098</v>
      </c>
      <c r="C15965" s="130">
        <v>0.94642524201920997</v>
      </c>
      <c r="D15965" s="130"/>
      <c r="E15965" s="130">
        <v>-0.53798247075887795</v>
      </c>
    </row>
    <row r="15966" spans="1:5" x14ac:dyDescent="0.25">
      <c r="A15966" s="130">
        <v>87960.307410740701</v>
      </c>
      <c r="B15966" s="130">
        <v>1.79557034947411</v>
      </c>
      <c r="C15966" s="130">
        <v>0.94637629139575197</v>
      </c>
      <c r="D15966" s="130"/>
      <c r="E15966" s="130">
        <v>-0.53807715445499105</v>
      </c>
    </row>
    <row r="15967" spans="1:5" x14ac:dyDescent="0.25">
      <c r="A15967" s="130">
        <v>87962.150817058005</v>
      </c>
      <c r="B15967" s="130">
        <v>2.06510785803271</v>
      </c>
      <c r="C15967" s="130">
        <v>0.94636535031734004</v>
      </c>
      <c r="D15967" s="130"/>
      <c r="E15967" s="130">
        <v>-0.53809828512718305</v>
      </c>
    </row>
    <row r="15968" spans="1:5" x14ac:dyDescent="0.25">
      <c r="A15968" s="130">
        <v>87962.1803076957</v>
      </c>
      <c r="B15968" s="130">
        <v>0.77919462823550201</v>
      </c>
      <c r="C15968" s="130">
        <v>0.94636517523411801</v>
      </c>
      <c r="D15968" s="130"/>
      <c r="E15968" s="130">
        <v>-0.53809862317243295</v>
      </c>
    </row>
    <row r="15969" spans="1:5" x14ac:dyDescent="0.25">
      <c r="A15969" s="130">
        <v>87962.759954146401</v>
      </c>
      <c r="B15969" s="130">
        <v>0.33452850403115097</v>
      </c>
      <c r="C15969" s="130">
        <v>0.94636173361354403</v>
      </c>
      <c r="D15969" s="130"/>
      <c r="E15969" s="130">
        <v>-0.53810526753535104</v>
      </c>
    </row>
    <row r="15970" spans="1:5" x14ac:dyDescent="0.25">
      <c r="A15970" s="130">
        <v>87971.818302794607</v>
      </c>
      <c r="B15970" s="130">
        <v>0.93441855433606902</v>
      </c>
      <c r="C15970" s="130">
        <v>0.94630787289967899</v>
      </c>
      <c r="D15970" s="130"/>
      <c r="E15970" s="130">
        <v>-0.53820909951865303</v>
      </c>
    </row>
    <row r="15971" spans="1:5" x14ac:dyDescent="0.25">
      <c r="A15971" s="130">
        <v>87971.902737524899</v>
      </c>
      <c r="B15971" s="130">
        <v>0.834059935856857</v>
      </c>
      <c r="C15971" s="130">
        <v>0.94630737017025202</v>
      </c>
      <c r="D15971" s="130"/>
      <c r="E15971" s="130">
        <v>-0.53821006734093402</v>
      </c>
    </row>
    <row r="15972" spans="1:5" x14ac:dyDescent="0.25">
      <c r="A15972" s="130">
        <v>87981.238276178497</v>
      </c>
      <c r="B15972" s="130">
        <v>3.25122669975682</v>
      </c>
      <c r="C15972" s="130">
        <v>0.946251708126994</v>
      </c>
      <c r="D15972" s="130"/>
      <c r="E15972" s="130">
        <v>-0.53831707282810504</v>
      </c>
    </row>
    <row r="15973" spans="1:5" x14ac:dyDescent="0.25">
      <c r="A15973" s="130">
        <v>87984.720202483004</v>
      </c>
      <c r="B15973" s="130">
        <v>2.0028469122112398</v>
      </c>
      <c r="C15973" s="130">
        <v>0.94623090815403699</v>
      </c>
      <c r="D15973" s="130"/>
      <c r="E15973" s="130">
        <v>-0.538356982266193</v>
      </c>
    </row>
    <row r="15974" spans="1:5" x14ac:dyDescent="0.25">
      <c r="A15974" s="130">
        <v>87991.796934981598</v>
      </c>
      <c r="B15974" s="130">
        <v>1.02763409744782</v>
      </c>
      <c r="C15974" s="130">
        <v>0.94618856800189099</v>
      </c>
      <c r="D15974" s="130"/>
      <c r="E15974" s="130">
        <v>-0.53843809332882198</v>
      </c>
    </row>
    <row r="15975" spans="1:5" x14ac:dyDescent="0.25">
      <c r="A15975" s="130">
        <v>87992.776416825407</v>
      </c>
      <c r="B15975" s="130">
        <v>1.22896297351902</v>
      </c>
      <c r="C15975" s="130">
        <v>0.94618270079876399</v>
      </c>
      <c r="D15975" s="130"/>
      <c r="E15975" s="130">
        <v>-0.53844931963948695</v>
      </c>
    </row>
    <row r="15976" spans="1:5" x14ac:dyDescent="0.25">
      <c r="A15976" s="130">
        <v>88025.409318887396</v>
      </c>
      <c r="B15976" s="130">
        <v>0.78573529716221602</v>
      </c>
      <c r="C15976" s="130">
        <v>0.94598626149576404</v>
      </c>
      <c r="D15976" s="130"/>
      <c r="E15976" s="130">
        <v>-0.53882331725080002</v>
      </c>
    </row>
    <row r="15977" spans="1:5" x14ac:dyDescent="0.25">
      <c r="A15977" s="130">
        <v>88039.932987787601</v>
      </c>
      <c r="B15977" s="130">
        <v>0.157109558130553</v>
      </c>
      <c r="C15977" s="130">
        <v>0.94589823300166098</v>
      </c>
      <c r="D15977" s="130"/>
      <c r="E15977" s="130">
        <v>-0.53898975473994504</v>
      </c>
    </row>
    <row r="15978" spans="1:5" x14ac:dyDescent="0.25">
      <c r="A15978" s="130">
        <v>88059.402591379097</v>
      </c>
      <c r="B15978" s="130">
        <v>-0.18601535911213499</v>
      </c>
      <c r="C15978" s="130">
        <v>0.94577964848805796</v>
      </c>
      <c r="D15978" s="130"/>
      <c r="E15978" s="130">
        <v>-0.539212857334609</v>
      </c>
    </row>
    <row r="15979" spans="1:5" x14ac:dyDescent="0.25">
      <c r="A15979" s="130">
        <v>88064.837688157902</v>
      </c>
      <c r="B15979" s="130">
        <v>1.21192714616232</v>
      </c>
      <c r="C15979" s="130">
        <v>0.94574642659262298</v>
      </c>
      <c r="D15979" s="130"/>
      <c r="E15979" s="130">
        <v>-0.53927513537323102</v>
      </c>
    </row>
    <row r="15980" spans="1:5" x14ac:dyDescent="0.25">
      <c r="A15980" s="130">
        <v>88087.216771054795</v>
      </c>
      <c r="B15980" s="130">
        <v>0.52130681695292702</v>
      </c>
      <c r="C15980" s="130">
        <v>0.94560909340682198</v>
      </c>
      <c r="D15980" s="130"/>
      <c r="E15980" s="130">
        <v>-0.53953155302895395</v>
      </c>
    </row>
    <row r="15981" spans="1:5" x14ac:dyDescent="0.25">
      <c r="A15981" s="130">
        <v>88098.965767419606</v>
      </c>
      <c r="B15981" s="130">
        <v>1.36060112012739</v>
      </c>
      <c r="C15981" s="130">
        <v>0.94553664547846195</v>
      </c>
      <c r="D15981" s="130"/>
      <c r="E15981" s="130">
        <v>-0.53966616373379495</v>
      </c>
    </row>
    <row r="15982" spans="1:5" x14ac:dyDescent="0.25">
      <c r="A15982" s="130">
        <v>88114.765050067595</v>
      </c>
      <c r="B15982" s="130">
        <v>2.0762252808230302</v>
      </c>
      <c r="C15982" s="130">
        <v>0.94543884535070399</v>
      </c>
      <c r="D15982" s="130"/>
      <c r="E15982" s="130">
        <v>-0.53984717047399</v>
      </c>
    </row>
    <row r="15983" spans="1:5" x14ac:dyDescent="0.25">
      <c r="A15983" s="130">
        <v>88129.245801436002</v>
      </c>
      <c r="B15983" s="130">
        <v>1.6753157668032199</v>
      </c>
      <c r="C15983" s="130">
        <v>0.94534882831529399</v>
      </c>
      <c r="D15983" s="130"/>
      <c r="E15983" s="130">
        <v>-0.54001306233351698</v>
      </c>
    </row>
    <row r="15984" spans="1:5" x14ac:dyDescent="0.25">
      <c r="A15984" s="130">
        <v>88135.570376431802</v>
      </c>
      <c r="B15984" s="130">
        <v>1.3717506398957899</v>
      </c>
      <c r="C15984" s="130">
        <v>0.94530939925003699</v>
      </c>
      <c r="D15984" s="130"/>
      <c r="E15984" s="130">
        <v>-0.54008551416249595</v>
      </c>
    </row>
    <row r="15985" spans="1:5" x14ac:dyDescent="0.25">
      <c r="A15985" s="130">
        <v>88141.334156405501</v>
      </c>
      <c r="B15985" s="130">
        <v>1.0666162923671101</v>
      </c>
      <c r="C15985" s="130">
        <v>0.94527340633677304</v>
      </c>
      <c r="D15985" s="130"/>
      <c r="E15985" s="130">
        <v>-0.54015154034152202</v>
      </c>
    </row>
    <row r="15986" spans="1:5" x14ac:dyDescent="0.25">
      <c r="A15986" s="130">
        <v>88148.293589215304</v>
      </c>
      <c r="B15986" s="130">
        <v>-0.65023230641743102</v>
      </c>
      <c r="C15986" s="130">
        <v>0.94522987080179899</v>
      </c>
      <c r="D15986" s="130"/>
      <c r="E15986" s="130">
        <v>-0.54023126137705302</v>
      </c>
    </row>
    <row r="15987" spans="1:5" x14ac:dyDescent="0.25">
      <c r="A15987" s="130">
        <v>88152.870715491707</v>
      </c>
      <c r="B15987" s="130">
        <v>0.35274406551966098</v>
      </c>
      <c r="C15987" s="130">
        <v>0.94520119268359704</v>
      </c>
      <c r="D15987" s="130"/>
      <c r="E15987" s="130">
        <v>-0.54028369178345703</v>
      </c>
    </row>
    <row r="15988" spans="1:5" x14ac:dyDescent="0.25">
      <c r="A15988" s="130">
        <v>88155.969285969899</v>
      </c>
      <c r="B15988" s="130">
        <v>-6.1828175509737203E-2</v>
      </c>
      <c r="C15988" s="130">
        <v>0.94518175807789595</v>
      </c>
      <c r="D15988" s="130"/>
      <c r="E15988" s="130">
        <v>-0.54031918504417997</v>
      </c>
    </row>
    <row r="15989" spans="1:5" x14ac:dyDescent="0.25">
      <c r="A15989" s="130">
        <v>88162.5462234195</v>
      </c>
      <c r="B15989" s="130">
        <v>0.69206099022329803</v>
      </c>
      <c r="C15989" s="130">
        <v>0.94514045213884501</v>
      </c>
      <c r="D15989" s="130"/>
      <c r="E15989" s="130">
        <v>-0.54039452076157402</v>
      </c>
    </row>
    <row r="15990" spans="1:5" x14ac:dyDescent="0.25">
      <c r="A15990" s="130">
        <v>88186.997227358894</v>
      </c>
      <c r="B15990" s="130">
        <v>1.22074445929981</v>
      </c>
      <c r="C15990" s="130">
        <v>0.94498623980636598</v>
      </c>
      <c r="D15990" s="130"/>
      <c r="E15990" s="130">
        <v>-0.54067458047380501</v>
      </c>
    </row>
    <row r="15991" spans="1:5" x14ac:dyDescent="0.25">
      <c r="A15991" s="130">
        <v>88198.347029498196</v>
      </c>
      <c r="B15991" s="130">
        <v>1.64641306399733</v>
      </c>
      <c r="C15991" s="130">
        <v>0.94491430949077104</v>
      </c>
      <c r="D15991" s="130"/>
      <c r="E15991" s="130">
        <v>-0.54080457216393396</v>
      </c>
    </row>
    <row r="15992" spans="1:5" x14ac:dyDescent="0.25">
      <c r="A15992" s="130">
        <v>88223.521249132202</v>
      </c>
      <c r="B15992" s="130">
        <v>1.6714480105217899</v>
      </c>
      <c r="C15992" s="130">
        <v>0.94475398276942602</v>
      </c>
      <c r="D15992" s="130"/>
      <c r="E15992" s="130">
        <v>-0.54109288000030498</v>
      </c>
    </row>
    <row r="15993" spans="1:5" x14ac:dyDescent="0.25">
      <c r="A15993" s="130">
        <v>88230.794767133499</v>
      </c>
      <c r="B15993" s="130">
        <v>0.75291010617295495</v>
      </c>
      <c r="C15993" s="130">
        <v>0.94470745950817903</v>
      </c>
      <c r="D15993" s="130"/>
      <c r="E15993" s="130">
        <v>-0.54117617544962404</v>
      </c>
    </row>
    <row r="15994" spans="1:5" x14ac:dyDescent="0.25">
      <c r="A15994" s="130">
        <v>88242.505994563093</v>
      </c>
      <c r="B15994" s="130">
        <v>1.4273743158402401</v>
      </c>
      <c r="C15994" s="130">
        <v>0.94463236310608201</v>
      </c>
      <c r="D15994" s="130"/>
      <c r="E15994" s="130">
        <v>-0.54131028677012205</v>
      </c>
    </row>
    <row r="15995" spans="1:5" x14ac:dyDescent="0.25">
      <c r="A15995" s="130">
        <v>88270.874395074003</v>
      </c>
      <c r="B15995" s="130">
        <v>0.50419819112408304</v>
      </c>
      <c r="C15995" s="130">
        <v>0.94444949410643697</v>
      </c>
      <c r="D15995" s="130"/>
      <c r="E15995" s="130">
        <v>-0.54163512650345302</v>
      </c>
    </row>
    <row r="15996" spans="1:5" x14ac:dyDescent="0.25">
      <c r="A15996" s="130">
        <v>88275.338738633494</v>
      </c>
      <c r="B15996" s="130">
        <v>-6.0951750127680199E-2</v>
      </c>
      <c r="C15996" s="130">
        <v>0.94442059236115905</v>
      </c>
      <c r="D15996" s="130"/>
      <c r="E15996" s="130">
        <v>-0.54168624388210795</v>
      </c>
    </row>
    <row r="15997" spans="1:5" x14ac:dyDescent="0.25">
      <c r="A15997" s="130">
        <v>88306.287820260201</v>
      </c>
      <c r="B15997" s="130">
        <v>1.48747526308708</v>
      </c>
      <c r="C15997" s="130">
        <v>0.94421930995289804</v>
      </c>
      <c r="D15997" s="130"/>
      <c r="E15997" s="130">
        <v>-0.54204059506320101</v>
      </c>
    </row>
    <row r="15998" spans="1:5" x14ac:dyDescent="0.25">
      <c r="A15998" s="130">
        <v>88307.940344166098</v>
      </c>
      <c r="B15998" s="130">
        <v>0.98178424036836598</v>
      </c>
      <c r="C15998" s="130">
        <v>0.94420851731797595</v>
      </c>
      <c r="D15998" s="130"/>
      <c r="E15998" s="130">
        <v>-0.54205951462890001</v>
      </c>
    </row>
    <row r="15999" spans="1:5" x14ac:dyDescent="0.25">
      <c r="A15999" s="130">
        <v>88313.776045084596</v>
      </c>
      <c r="B15999" s="130">
        <v>0.55034793750978706</v>
      </c>
      <c r="C15999" s="130">
        <v>0.944170367785933</v>
      </c>
      <c r="D15999" s="130"/>
      <c r="E15999" s="130">
        <v>-0.54212632613517298</v>
      </c>
    </row>
    <row r="16000" spans="1:5" x14ac:dyDescent="0.25">
      <c r="A16000" s="130">
        <v>88315.148244431504</v>
      </c>
      <c r="B16000" s="130">
        <v>0.13830227477877899</v>
      </c>
      <c r="C16000" s="130">
        <v>0.94416138908127401</v>
      </c>
      <c r="D16000" s="130"/>
      <c r="E16000" s="130">
        <v>-0.54214203592854404</v>
      </c>
    </row>
    <row r="16001" spans="1:5" x14ac:dyDescent="0.25">
      <c r="A16001" s="130">
        <v>88327.3115837238</v>
      </c>
      <c r="B16001" s="130">
        <v>1.2170928998404</v>
      </c>
      <c r="C16001" s="130">
        <v>0.94408166322571696</v>
      </c>
      <c r="D16001" s="130"/>
      <c r="E16001" s="130">
        <v>-0.54228128643554696</v>
      </c>
    </row>
    <row r="16002" spans="1:5" x14ac:dyDescent="0.25">
      <c r="A16002" s="130">
        <v>88348.744378658303</v>
      </c>
      <c r="B16002" s="130">
        <v>0.61245780893839397</v>
      </c>
      <c r="C16002" s="130">
        <v>0.94394057938690401</v>
      </c>
      <c r="D16002" s="130"/>
      <c r="E16002" s="130">
        <v>-0.542526644225508</v>
      </c>
    </row>
    <row r="16003" spans="1:5" x14ac:dyDescent="0.25">
      <c r="A16003" s="130">
        <v>88353.092975084102</v>
      </c>
      <c r="B16003" s="130">
        <v>-2.0528623121363099</v>
      </c>
      <c r="C16003" s="130">
        <v>0.94391186096886603</v>
      </c>
      <c r="D16003" s="130"/>
      <c r="E16003" s="130">
        <v>-0.542576423973539</v>
      </c>
    </row>
    <row r="16004" spans="1:5" x14ac:dyDescent="0.25">
      <c r="A16004" s="130">
        <v>88365.164571738496</v>
      </c>
      <c r="B16004" s="130">
        <v>1.36347604944111</v>
      </c>
      <c r="C16004" s="130">
        <v>0.94383197477234304</v>
      </c>
      <c r="D16004" s="130"/>
      <c r="E16004" s="130">
        <v>-0.54271460781974601</v>
      </c>
    </row>
    <row r="16005" spans="1:5" x14ac:dyDescent="0.25">
      <c r="A16005" s="130">
        <v>88386.087452861102</v>
      </c>
      <c r="B16005" s="130">
        <v>1.5427345038782101</v>
      </c>
      <c r="C16005" s="130">
        <v>0.94369294146700899</v>
      </c>
      <c r="D16005" s="130"/>
      <c r="E16005" s="130">
        <v>-0.54295410039796299</v>
      </c>
    </row>
    <row r="16006" spans="1:5" x14ac:dyDescent="0.25">
      <c r="A16006" s="130">
        <v>88408.185375800298</v>
      </c>
      <c r="B16006" s="130">
        <v>1.04316099108959</v>
      </c>
      <c r="C16006" s="130">
        <v>0.94354531474062397</v>
      </c>
      <c r="D16006" s="130"/>
      <c r="E16006" s="130">
        <v>-0.54320702652111896</v>
      </c>
    </row>
    <row r="16007" spans="1:5" x14ac:dyDescent="0.25">
      <c r="A16007" s="130">
        <v>88414.666113523606</v>
      </c>
      <c r="B16007" s="130">
        <v>1.04712403521749</v>
      </c>
      <c r="C16007" s="130">
        <v>0.94350186716511597</v>
      </c>
      <c r="D16007" s="130"/>
      <c r="E16007" s="130">
        <v>-0.543281199897793</v>
      </c>
    </row>
    <row r="16008" spans="1:5" x14ac:dyDescent="0.25">
      <c r="A16008" s="130">
        <v>88448.906689597599</v>
      </c>
      <c r="B16008" s="130">
        <v>1.0698969790192201</v>
      </c>
      <c r="C16008" s="130">
        <v>0.94327117021359497</v>
      </c>
      <c r="D16008" s="130"/>
      <c r="E16008" s="130">
        <v>-0.54367306670885995</v>
      </c>
    </row>
    <row r="16009" spans="1:5" x14ac:dyDescent="0.25">
      <c r="A16009" s="130">
        <v>88452.266982597197</v>
      </c>
      <c r="B16009" s="130">
        <v>1.3376417480184899</v>
      </c>
      <c r="C16009" s="130">
        <v>0.94324842669287601</v>
      </c>
      <c r="D16009" s="130"/>
      <c r="E16009" s="130">
        <v>-0.54371152151450197</v>
      </c>
    </row>
    <row r="16010" spans="1:5" x14ac:dyDescent="0.25">
      <c r="A16010" s="130">
        <v>88457.262588280602</v>
      </c>
      <c r="B16010" s="130">
        <v>2.00596555875476</v>
      </c>
      <c r="C16010" s="130">
        <v>0.94321458076947995</v>
      </c>
      <c r="D16010" s="130"/>
      <c r="E16010" s="130">
        <v>-0.54376868995600103</v>
      </c>
    </row>
    <row r="16011" spans="1:5" x14ac:dyDescent="0.25">
      <c r="A16011" s="130">
        <v>88468.604807748503</v>
      </c>
      <c r="B16011" s="130">
        <v>1.2571449016159499</v>
      </c>
      <c r="C16011" s="130">
        <v>0.94313758448270402</v>
      </c>
      <c r="D16011" s="130"/>
      <c r="E16011" s="130">
        <v>-0.54389848436518995</v>
      </c>
    </row>
    <row r="16012" spans="1:5" x14ac:dyDescent="0.25">
      <c r="A16012" s="130">
        <v>88468.970093148993</v>
      </c>
      <c r="B16012" s="130">
        <v>0.39095803248476702</v>
      </c>
      <c r="C16012" s="130">
        <v>0.94313510126920497</v>
      </c>
      <c r="D16012" s="130"/>
      <c r="E16012" s="130">
        <v>-0.54390266442915702</v>
      </c>
    </row>
    <row r="16013" spans="1:5" x14ac:dyDescent="0.25">
      <c r="A16013" s="130">
        <v>88496.657361099598</v>
      </c>
      <c r="B16013" s="130">
        <v>1.5092482605317801</v>
      </c>
      <c r="C16013" s="130">
        <v>0.94294625137113997</v>
      </c>
      <c r="D16013" s="130"/>
      <c r="E16013" s="130">
        <v>-0.54421948495916705</v>
      </c>
    </row>
    <row r="16014" spans="1:5" x14ac:dyDescent="0.25">
      <c r="A16014" s="130">
        <v>88507.847467383996</v>
      </c>
      <c r="B16014" s="130">
        <v>1.13699489248387</v>
      </c>
      <c r="C16014" s="130">
        <v>0.94286957268593097</v>
      </c>
      <c r="D16014" s="130"/>
      <c r="E16014" s="130">
        <v>-0.54434752432734701</v>
      </c>
    </row>
    <row r="16015" spans="1:5" x14ac:dyDescent="0.25">
      <c r="A16015" s="130">
        <v>88542.474166076005</v>
      </c>
      <c r="B16015" s="130">
        <v>-0.86109562244796001</v>
      </c>
      <c r="C16015" s="130">
        <v>0.94263101615538003</v>
      </c>
      <c r="D16015" s="130"/>
      <c r="E16015" s="130">
        <v>-0.54474370446885501</v>
      </c>
    </row>
    <row r="16016" spans="1:5" x14ac:dyDescent="0.25">
      <c r="A16016" s="130">
        <v>88548.891251509893</v>
      </c>
      <c r="B16016" s="130">
        <v>0.693386481258917</v>
      </c>
      <c r="C16016" s="130">
        <v>0.94258659425231395</v>
      </c>
      <c r="D16016" s="130"/>
      <c r="E16016" s="130">
        <v>-0.54481712117997905</v>
      </c>
    </row>
    <row r="16017" spans="1:5" x14ac:dyDescent="0.25">
      <c r="A16017" s="130">
        <v>88549.597388430397</v>
      </c>
      <c r="B16017" s="130">
        <v>-2.8742849938245801E-2</v>
      </c>
      <c r="C16017" s="130">
        <v>0.94258170201840696</v>
      </c>
      <c r="D16017" s="130"/>
      <c r="E16017" s="130">
        <v>-0.54482519988611799</v>
      </c>
    </row>
    <row r="16018" spans="1:5" x14ac:dyDescent="0.25">
      <c r="A16018" s="130">
        <v>88567.660679023102</v>
      </c>
      <c r="B16018" s="130">
        <v>0.70802127841700402</v>
      </c>
      <c r="C16018" s="130">
        <v>0.942456284500227</v>
      </c>
      <c r="D16018" s="130"/>
      <c r="E16018" s="130">
        <v>-0.54503185146496702</v>
      </c>
    </row>
    <row r="16019" spans="1:5" x14ac:dyDescent="0.25">
      <c r="A16019" s="130">
        <v>88577.3945699006</v>
      </c>
      <c r="B16019" s="130">
        <v>0.62257836937911204</v>
      </c>
      <c r="C16019" s="130">
        <v>0.94238848314395895</v>
      </c>
      <c r="D16019" s="130"/>
      <c r="E16019" s="130">
        <v>-0.54514320707560904</v>
      </c>
    </row>
    <row r="16020" spans="1:5" x14ac:dyDescent="0.25">
      <c r="A16020" s="130">
        <v>88597.878398243207</v>
      </c>
      <c r="B16020" s="130">
        <v>1.2737046646001899</v>
      </c>
      <c r="C16020" s="130">
        <v>0.94224530871927703</v>
      </c>
      <c r="D16020" s="130"/>
      <c r="E16020" s="130">
        <v>-0.54537753245083898</v>
      </c>
    </row>
    <row r="16021" spans="1:5" x14ac:dyDescent="0.25">
      <c r="A16021" s="130">
        <v>88598.182423485094</v>
      </c>
      <c r="B16021" s="130">
        <v>1.3933359819256601</v>
      </c>
      <c r="C16021" s="130">
        <v>0.94224317865512097</v>
      </c>
      <c r="D16021" s="130"/>
      <c r="E16021" s="130">
        <v>-0.54538101026145902</v>
      </c>
    </row>
    <row r="16022" spans="1:5" x14ac:dyDescent="0.25">
      <c r="A16022" s="130">
        <v>88612.236814098593</v>
      </c>
      <c r="B16022" s="130">
        <v>1.5698343938809201</v>
      </c>
      <c r="C16022" s="130">
        <v>0.94214455008181397</v>
      </c>
      <c r="D16022" s="130"/>
      <c r="E16022" s="130">
        <v>-0.54554177846255403</v>
      </c>
    </row>
    <row r="16023" spans="1:5" x14ac:dyDescent="0.25">
      <c r="A16023" s="130">
        <v>88614.0308530888</v>
      </c>
      <c r="B16023" s="130">
        <v>1.2450416033551199</v>
      </c>
      <c r="C16023" s="130">
        <v>0.94213193756770997</v>
      </c>
      <c r="D16023" s="130"/>
      <c r="E16023" s="130">
        <v>-0.54556230005439799</v>
      </c>
    </row>
    <row r="16024" spans="1:5" x14ac:dyDescent="0.25">
      <c r="A16024" s="130">
        <v>88624.038502607393</v>
      </c>
      <c r="B16024" s="130">
        <v>0.76850424337318002</v>
      </c>
      <c r="C16024" s="130">
        <v>0.94206148769315501</v>
      </c>
      <c r="D16024" s="130"/>
      <c r="E16024" s="130">
        <v>-0.54567677346517396</v>
      </c>
    </row>
    <row r="16025" spans="1:5" x14ac:dyDescent="0.25">
      <c r="A16025" s="130">
        <v>88628.713160345098</v>
      </c>
      <c r="B16025" s="130">
        <v>0.85271158256896595</v>
      </c>
      <c r="C16025" s="130">
        <v>0.94202852553001204</v>
      </c>
      <c r="D16025" s="130"/>
      <c r="E16025" s="130">
        <v>-0.54573024395182601</v>
      </c>
    </row>
    <row r="16026" spans="1:5" x14ac:dyDescent="0.25">
      <c r="A16026" s="130">
        <v>88636.017326410001</v>
      </c>
      <c r="B16026" s="130">
        <v>1.8086295152635901</v>
      </c>
      <c r="C16026" s="130">
        <v>0.94197695275726301</v>
      </c>
      <c r="D16026" s="130"/>
      <c r="E16026" s="130">
        <v>-0.54581379045724498</v>
      </c>
    </row>
    <row r="16027" spans="1:5" x14ac:dyDescent="0.25">
      <c r="A16027" s="130">
        <v>88652.983469169296</v>
      </c>
      <c r="B16027" s="130">
        <v>2.4098836875115399</v>
      </c>
      <c r="C16027" s="130">
        <v>0.94185683375709395</v>
      </c>
      <c r="D16027" s="130"/>
      <c r="E16027" s="130">
        <v>-0.54600784658298496</v>
      </c>
    </row>
    <row r="16028" spans="1:5" x14ac:dyDescent="0.25">
      <c r="A16028" s="130">
        <v>88685.7471739803</v>
      </c>
      <c r="B16028" s="130">
        <v>0.31985058444101699</v>
      </c>
      <c r="C16028" s="130">
        <v>0.94162358526140999</v>
      </c>
      <c r="D16028" s="130"/>
      <c r="E16028" s="130">
        <v>-0.54638256942142105</v>
      </c>
    </row>
    <row r="16029" spans="1:5" x14ac:dyDescent="0.25">
      <c r="A16029" s="130">
        <v>88712.689936680501</v>
      </c>
      <c r="B16029" s="130">
        <v>0.85742419129550795</v>
      </c>
      <c r="C16029" s="130">
        <v>0.94143051478283502</v>
      </c>
      <c r="D16029" s="130"/>
      <c r="E16029" s="130">
        <v>-0.54669069475906296</v>
      </c>
    </row>
    <row r="16030" spans="1:5" x14ac:dyDescent="0.25">
      <c r="A16030" s="130">
        <v>88717.0687660892</v>
      </c>
      <c r="B16030" s="130">
        <v>1.4674216310969199</v>
      </c>
      <c r="C16030" s="130">
        <v>0.94139902913131202</v>
      </c>
      <c r="D16030" s="130"/>
      <c r="E16030" s="130">
        <v>-0.54674077044121605</v>
      </c>
    </row>
    <row r="16031" spans="1:5" x14ac:dyDescent="0.25">
      <c r="A16031" s="130">
        <v>88750.997065063406</v>
      </c>
      <c r="B16031" s="130">
        <v>1.3278233115532301</v>
      </c>
      <c r="C16031" s="130">
        <v>0.94115405845395295</v>
      </c>
      <c r="D16031" s="130"/>
      <c r="E16031" s="130">
        <v>-0.54712875208655498</v>
      </c>
    </row>
    <row r="16032" spans="1:5" x14ac:dyDescent="0.25">
      <c r="A16032" s="130">
        <v>88755.449611751596</v>
      </c>
      <c r="B16032" s="130">
        <v>0.92699555168289605</v>
      </c>
      <c r="C16032" s="130">
        <v>0.94112177728065005</v>
      </c>
      <c r="D16032" s="130"/>
      <c r="E16032" s="130">
        <v>-0.54717966617985303</v>
      </c>
    </row>
    <row r="16033" spans="1:5" x14ac:dyDescent="0.25">
      <c r="A16033" s="130">
        <v>88759.164800948594</v>
      </c>
      <c r="B16033" s="130">
        <v>0.44977021572898401</v>
      </c>
      <c r="C16033" s="130">
        <v>0.94109481848226295</v>
      </c>
      <c r="D16033" s="130"/>
      <c r="E16033" s="130">
        <v>-0.54722214831659699</v>
      </c>
    </row>
    <row r="16034" spans="1:5" x14ac:dyDescent="0.25">
      <c r="A16034" s="130">
        <v>88769.868722919797</v>
      </c>
      <c r="B16034" s="130">
        <v>1.15955777099257</v>
      </c>
      <c r="C16034" s="130">
        <v>0.94101702743246296</v>
      </c>
      <c r="D16034" s="130"/>
      <c r="E16034" s="130">
        <v>-0.54734454259778098</v>
      </c>
    </row>
    <row r="16035" spans="1:5" x14ac:dyDescent="0.25">
      <c r="A16035" s="130">
        <v>88784.416657312497</v>
      </c>
      <c r="B16035" s="130">
        <v>0.253778033200458</v>
      </c>
      <c r="C16035" s="130">
        <v>0.94091101621536699</v>
      </c>
      <c r="D16035" s="130"/>
      <c r="E16035" s="130">
        <v>-0.54751088653385105</v>
      </c>
    </row>
    <row r="16036" spans="1:5" x14ac:dyDescent="0.25">
      <c r="A16036" s="130">
        <v>88789.239373786695</v>
      </c>
      <c r="B16036" s="130">
        <v>1.0094892082749101</v>
      </c>
      <c r="C16036" s="130">
        <v>0.94087580092804102</v>
      </c>
      <c r="D16036" s="130"/>
      <c r="E16036" s="130">
        <v>-0.54756602920804398</v>
      </c>
    </row>
    <row r="16037" spans="1:5" x14ac:dyDescent="0.25">
      <c r="A16037" s="130">
        <v>88810.158927072407</v>
      </c>
      <c r="B16037" s="130">
        <v>1.71688036338509</v>
      </c>
      <c r="C16037" s="130">
        <v>0.94072263305386805</v>
      </c>
      <c r="D16037" s="130"/>
      <c r="E16037" s="130">
        <v>-0.54780521531942294</v>
      </c>
    </row>
    <row r="16038" spans="1:5" x14ac:dyDescent="0.25">
      <c r="A16038" s="130">
        <v>88821.234206683002</v>
      </c>
      <c r="B16038" s="130">
        <v>0.76800541774359998</v>
      </c>
      <c r="C16038" s="130">
        <v>0.94064127066875802</v>
      </c>
      <c r="D16038" s="130"/>
      <c r="E16038" s="130">
        <v>-0.54793184130217798</v>
      </c>
    </row>
    <row r="16039" spans="1:5" x14ac:dyDescent="0.25">
      <c r="A16039" s="130">
        <v>88824.730468401802</v>
      </c>
      <c r="B16039" s="130">
        <v>-0.88482742913291701</v>
      </c>
      <c r="C16039" s="130">
        <v>0.94061554705744299</v>
      </c>
      <c r="D16039" s="130"/>
      <c r="E16039" s="130">
        <v>-0.54797181415213703</v>
      </c>
    </row>
    <row r="16040" spans="1:5" x14ac:dyDescent="0.25">
      <c r="A16040" s="130">
        <v>88831.694445479501</v>
      </c>
      <c r="B16040" s="130">
        <v>1.74451804317612</v>
      </c>
      <c r="C16040" s="130">
        <v>0.94056425416484901</v>
      </c>
      <c r="D16040" s="130"/>
      <c r="E16040" s="130">
        <v>-0.54805143257177902</v>
      </c>
    </row>
    <row r="16041" spans="1:5" x14ac:dyDescent="0.25">
      <c r="A16041" s="130">
        <v>88837.447041584499</v>
      </c>
      <c r="B16041" s="130">
        <v>1.20996232777808</v>
      </c>
      <c r="C16041" s="130">
        <v>0.94052182777064697</v>
      </c>
      <c r="D16041" s="130"/>
      <c r="E16041" s="130">
        <v>-0.54811720049132795</v>
      </c>
    </row>
    <row r="16042" spans="1:5" x14ac:dyDescent="0.25">
      <c r="A16042" s="130">
        <v>88849.0732214007</v>
      </c>
      <c r="B16042" s="130">
        <v>1.2150272701399301</v>
      </c>
      <c r="C16042" s="130">
        <v>0.94043592856828295</v>
      </c>
      <c r="D16042" s="130"/>
      <c r="E16042" s="130">
        <v>-0.54825011705897797</v>
      </c>
    </row>
    <row r="16043" spans="1:5" x14ac:dyDescent="0.25">
      <c r="A16043" s="130">
        <v>88855.915229206599</v>
      </c>
      <c r="B16043" s="130">
        <v>-0.74002757841966604</v>
      </c>
      <c r="C16043" s="130">
        <v>0.94038528064423998</v>
      </c>
      <c r="D16043" s="130"/>
      <c r="E16043" s="130">
        <v>-0.548328336923807</v>
      </c>
    </row>
    <row r="16044" spans="1:5" x14ac:dyDescent="0.25">
      <c r="A16044" s="130">
        <v>88864.839838528205</v>
      </c>
      <c r="B16044" s="130">
        <v>0.800181500936614</v>
      </c>
      <c r="C16044" s="130">
        <v>0.94031910928734597</v>
      </c>
      <c r="D16044" s="130"/>
      <c r="E16044" s="130">
        <v>-0.54843036399969503</v>
      </c>
    </row>
    <row r="16045" spans="1:5" x14ac:dyDescent="0.25">
      <c r="A16045" s="130">
        <v>88867.100274043099</v>
      </c>
      <c r="B16045" s="130">
        <v>1.2862732188953201</v>
      </c>
      <c r="C16045" s="130">
        <v>0.94030233012616804</v>
      </c>
      <c r="D16045" s="130"/>
      <c r="E16045" s="130">
        <v>-0.54845620523194305</v>
      </c>
    </row>
    <row r="16046" spans="1:5" x14ac:dyDescent="0.25">
      <c r="A16046" s="130">
        <v>88868.740356233699</v>
      </c>
      <c r="B16046" s="130">
        <v>0.82625698955314197</v>
      </c>
      <c r="C16046" s="130">
        <v>0.94029015097875801</v>
      </c>
      <c r="D16046" s="130"/>
      <c r="E16046" s="130">
        <v>-0.54847495452634099</v>
      </c>
    </row>
    <row r="16047" spans="1:5" x14ac:dyDescent="0.25">
      <c r="A16047" s="130">
        <v>88877.979950462104</v>
      </c>
      <c r="B16047" s="130">
        <v>1.64403100065682</v>
      </c>
      <c r="C16047" s="130">
        <v>0.94022146210633295</v>
      </c>
      <c r="D16047" s="130"/>
      <c r="E16047" s="130">
        <v>-0.54858057965849305</v>
      </c>
    </row>
    <row r="16048" spans="1:5" x14ac:dyDescent="0.25">
      <c r="A16048" s="130">
        <v>88891.129755180198</v>
      </c>
      <c r="B16048" s="130">
        <v>1.42926367579796</v>
      </c>
      <c r="C16048" s="130">
        <v>0.94012348107555299</v>
      </c>
      <c r="D16048" s="130"/>
      <c r="E16048" s="130">
        <v>-0.54873090200980101</v>
      </c>
    </row>
    <row r="16049" spans="1:5" x14ac:dyDescent="0.25">
      <c r="A16049" s="130">
        <v>88909.794057942505</v>
      </c>
      <c r="B16049" s="130">
        <v>0.83009675268772598</v>
      </c>
      <c r="C16049" s="130">
        <v>0.93998396228842396</v>
      </c>
      <c r="D16049" s="130"/>
      <c r="E16049" s="130">
        <v>-0.54894425652882095</v>
      </c>
    </row>
    <row r="16050" spans="1:5" x14ac:dyDescent="0.25">
      <c r="A16050" s="130">
        <v>88911.006034638805</v>
      </c>
      <c r="B16050" s="130">
        <v>1.22054059105756</v>
      </c>
      <c r="C16050" s="130">
        <v>0.93997488440300203</v>
      </c>
      <c r="D16050" s="130"/>
      <c r="E16050" s="130">
        <v>-0.54895811054136701</v>
      </c>
    </row>
    <row r="16051" spans="1:5" x14ac:dyDescent="0.25">
      <c r="A16051" s="130">
        <v>88926.914830350506</v>
      </c>
      <c r="B16051" s="130">
        <v>1.8242074892087099</v>
      </c>
      <c r="C16051" s="130">
        <v>0.939855520323572</v>
      </c>
      <c r="D16051" s="130"/>
      <c r="E16051" s="130">
        <v>-0.54913995963710105</v>
      </c>
    </row>
    <row r="16052" spans="1:5" x14ac:dyDescent="0.25">
      <c r="A16052" s="130">
        <v>88944.488060928707</v>
      </c>
      <c r="B16052" s="130">
        <v>1.5503903205642999</v>
      </c>
      <c r="C16052" s="130">
        <v>0.93972322640074801</v>
      </c>
      <c r="D16052" s="130"/>
      <c r="E16052" s="130">
        <v>-0.54934082775473503</v>
      </c>
    </row>
    <row r="16053" spans="1:5" x14ac:dyDescent="0.25">
      <c r="A16053" s="130">
        <v>88957.042065175498</v>
      </c>
      <c r="B16053" s="130">
        <v>3.4115795694167299</v>
      </c>
      <c r="C16053" s="130">
        <v>0.93962843495020199</v>
      </c>
      <c r="D16053" s="130"/>
      <c r="E16053" s="130">
        <v>-0.54948432014713799</v>
      </c>
    </row>
    <row r="16054" spans="1:5" x14ac:dyDescent="0.25">
      <c r="A16054" s="130">
        <v>88961.511989151404</v>
      </c>
      <c r="B16054" s="130">
        <v>0.70234164625051498</v>
      </c>
      <c r="C16054" s="130">
        <v>0.93959462710039199</v>
      </c>
      <c r="D16054" s="130"/>
      <c r="E16054" s="130">
        <v>-0.54953541058133104</v>
      </c>
    </row>
    <row r="16055" spans="1:5" x14ac:dyDescent="0.25">
      <c r="A16055" s="130">
        <v>88961.515293205404</v>
      </c>
      <c r="B16055" s="130">
        <v>3.19180286548653</v>
      </c>
      <c r="C16055" s="130">
        <v>0.93959460209946699</v>
      </c>
      <c r="D16055" s="130"/>
      <c r="E16055" s="130">
        <v>-0.54953544834591705</v>
      </c>
    </row>
    <row r="16056" spans="1:5" x14ac:dyDescent="0.25">
      <c r="A16056" s="130">
        <v>88966.113954596498</v>
      </c>
      <c r="B16056" s="130">
        <v>0.88518702315088005</v>
      </c>
      <c r="C16056" s="130">
        <v>0.93955978943634599</v>
      </c>
      <c r="D16056" s="130"/>
      <c r="E16056" s="130">
        <v>-0.54958800976794897</v>
      </c>
    </row>
    <row r="16057" spans="1:5" x14ac:dyDescent="0.25">
      <c r="A16057" s="130">
        <v>88971.143478052705</v>
      </c>
      <c r="B16057" s="130">
        <v>1.18062899757105</v>
      </c>
      <c r="C16057" s="130">
        <v>0.939521678994924</v>
      </c>
      <c r="D16057" s="130"/>
      <c r="E16057" s="130">
        <v>-0.54964549529492701</v>
      </c>
    </row>
    <row r="16058" spans="1:5" x14ac:dyDescent="0.25">
      <c r="A16058" s="130">
        <v>88980.079934192501</v>
      </c>
      <c r="B16058" s="130">
        <v>0.73798702155469798</v>
      </c>
      <c r="C16058" s="130">
        <v>0.93945387149549298</v>
      </c>
      <c r="D16058" s="130"/>
      <c r="E16058" s="130">
        <v>-0.54974763421209505</v>
      </c>
    </row>
    <row r="16059" spans="1:5" x14ac:dyDescent="0.25">
      <c r="A16059" s="130">
        <v>89023.534621486004</v>
      </c>
      <c r="B16059" s="130">
        <v>1.78311329459511</v>
      </c>
      <c r="C16059" s="130">
        <v>0.93912246055920401</v>
      </c>
      <c r="D16059" s="130"/>
      <c r="E16059" s="130">
        <v>-0.55024427384376695</v>
      </c>
    </row>
    <row r="16060" spans="1:5" x14ac:dyDescent="0.25">
      <c r="A16060" s="130">
        <v>89027.981867656606</v>
      </c>
      <c r="B16060" s="130">
        <v>1.0044204434325601</v>
      </c>
      <c r="C16060" s="130">
        <v>0.93908838585454801</v>
      </c>
      <c r="D16060" s="130"/>
      <c r="E16060" s="130">
        <v>-0.55029509879069904</v>
      </c>
    </row>
    <row r="16061" spans="1:5" x14ac:dyDescent="0.25">
      <c r="A16061" s="130">
        <v>89049.654498053904</v>
      </c>
      <c r="B16061" s="130">
        <v>0.97380039802657004</v>
      </c>
      <c r="C16061" s="130">
        <v>0.93892191421093496</v>
      </c>
      <c r="D16061" s="130"/>
      <c r="E16061" s="130">
        <v>-0.55054277671232399</v>
      </c>
    </row>
    <row r="16062" spans="1:5" x14ac:dyDescent="0.25">
      <c r="A16062" s="130">
        <v>89052.6063814136</v>
      </c>
      <c r="B16062" s="130">
        <v>1.2452101129342401</v>
      </c>
      <c r="C16062" s="130">
        <v>0.93889918685526497</v>
      </c>
      <c r="D16062" s="130"/>
      <c r="E16062" s="130">
        <v>-0.55057651052642398</v>
      </c>
    </row>
    <row r="16063" spans="1:5" x14ac:dyDescent="0.25">
      <c r="A16063" s="130">
        <v>89066.514689955395</v>
      </c>
      <c r="B16063" s="130">
        <v>0.55955639219200703</v>
      </c>
      <c r="C16063" s="130">
        <v>0.93879193123294702</v>
      </c>
      <c r="D16063" s="130"/>
      <c r="E16063" s="130">
        <v>-0.55073545089490805</v>
      </c>
    </row>
    <row r="16064" spans="1:5" x14ac:dyDescent="0.25">
      <c r="A16064" s="130">
        <v>89089.643640489303</v>
      </c>
      <c r="B16064" s="130">
        <v>1.32044656304779</v>
      </c>
      <c r="C16064" s="130">
        <v>0.93861294364985004</v>
      </c>
      <c r="D16064" s="130"/>
      <c r="E16064" s="130">
        <v>-0.55099975388316003</v>
      </c>
    </row>
    <row r="16065" spans="1:5" x14ac:dyDescent="0.25">
      <c r="A16065" s="130">
        <v>89134.237310079305</v>
      </c>
      <c r="B16065" s="130">
        <v>1.3350061391149901</v>
      </c>
      <c r="C16065" s="130">
        <v>0.93826565251504801</v>
      </c>
      <c r="D16065" s="130"/>
      <c r="E16065" s="130">
        <v>-0.55150931348264098</v>
      </c>
    </row>
    <row r="16066" spans="1:5" x14ac:dyDescent="0.25">
      <c r="A16066" s="130">
        <v>89143.715152243705</v>
      </c>
      <c r="B16066" s="130">
        <v>0.32704195642359002</v>
      </c>
      <c r="C16066" s="130">
        <v>0.93819146937938402</v>
      </c>
      <c r="D16066" s="130"/>
      <c r="E16066" s="130">
        <v>-0.55161760947290495</v>
      </c>
    </row>
    <row r="16067" spans="1:5" x14ac:dyDescent="0.25">
      <c r="A16067" s="130">
        <v>89167.368683473804</v>
      </c>
      <c r="B16067" s="130">
        <v>1.58744912269975</v>
      </c>
      <c r="C16067" s="130">
        <v>0.93800576910688505</v>
      </c>
      <c r="D16067" s="130"/>
      <c r="E16067" s="130">
        <v>-0.55188787315518795</v>
      </c>
    </row>
    <row r="16068" spans="1:5" x14ac:dyDescent="0.25">
      <c r="A16068" s="130">
        <v>89180.636123460004</v>
      </c>
      <c r="B16068" s="130">
        <v>1.04179653416239</v>
      </c>
      <c r="C16068" s="130">
        <v>0.93790125702611205</v>
      </c>
      <c r="D16068" s="130"/>
      <c r="E16068" s="130">
        <v>-0.55203946177357499</v>
      </c>
    </row>
    <row r="16069" spans="1:5" x14ac:dyDescent="0.25">
      <c r="A16069" s="130">
        <v>89186.353836270398</v>
      </c>
      <c r="B16069" s="130">
        <v>-9.4236342865095003E-3</v>
      </c>
      <c r="C16069" s="130">
        <v>0.93785613901945897</v>
      </c>
      <c r="D16069" s="130"/>
      <c r="E16069" s="130">
        <v>-0.55210478921060901</v>
      </c>
    </row>
    <row r="16070" spans="1:5" x14ac:dyDescent="0.25">
      <c r="A16070" s="130">
        <v>89196.163573312602</v>
      </c>
      <c r="B16070" s="130">
        <v>0.95674574927992995</v>
      </c>
      <c r="C16070" s="130">
        <v>0.93777862241021503</v>
      </c>
      <c r="D16070" s="130"/>
      <c r="E16070" s="130">
        <v>-0.55221686857413699</v>
      </c>
    </row>
    <row r="16071" spans="1:5" x14ac:dyDescent="0.25">
      <c r="A16071" s="130">
        <v>89203.552774485695</v>
      </c>
      <c r="B16071" s="130">
        <v>0.84272522057757804</v>
      </c>
      <c r="C16071" s="130">
        <v>0.93772014227476697</v>
      </c>
      <c r="D16071" s="130"/>
      <c r="E16071" s="130">
        <v>-0.55230129148192497</v>
      </c>
    </row>
    <row r="16072" spans="1:5" x14ac:dyDescent="0.25">
      <c r="A16072" s="130">
        <v>89209.090169236893</v>
      </c>
      <c r="B16072" s="130">
        <v>0.11195565429547</v>
      </c>
      <c r="C16072" s="130">
        <v>0.93767626687275296</v>
      </c>
      <c r="D16072" s="130"/>
      <c r="E16072" s="130">
        <v>-0.55236455658614103</v>
      </c>
    </row>
    <row r="16073" spans="1:5" x14ac:dyDescent="0.25">
      <c r="A16073" s="130">
        <v>89224.650762057601</v>
      </c>
      <c r="B16073" s="130">
        <v>0.62155754415391695</v>
      </c>
      <c r="C16073" s="130">
        <v>0.937552739618703</v>
      </c>
      <c r="D16073" s="130"/>
      <c r="E16073" s="130">
        <v>-0.55254233470995096</v>
      </c>
    </row>
    <row r="16074" spans="1:5" x14ac:dyDescent="0.25">
      <c r="A16074" s="130">
        <v>89227.839393810296</v>
      </c>
      <c r="B16074" s="130">
        <v>1.2086974303412701</v>
      </c>
      <c r="C16074" s="130">
        <v>0.937527384352138</v>
      </c>
      <c r="D16074" s="130"/>
      <c r="E16074" s="130">
        <v>-0.55257876400591899</v>
      </c>
    </row>
    <row r="16075" spans="1:5" x14ac:dyDescent="0.25">
      <c r="A16075" s="130">
        <v>89232.099080986998</v>
      </c>
      <c r="B16075" s="130">
        <v>-0.50747736814915601</v>
      </c>
      <c r="C16075" s="130">
        <v>0.93749348982171099</v>
      </c>
      <c r="D16075" s="130"/>
      <c r="E16075" s="130">
        <v>-0.55262742957997901</v>
      </c>
    </row>
    <row r="16076" spans="1:5" x14ac:dyDescent="0.25">
      <c r="A16076" s="130">
        <v>89250.223466074502</v>
      </c>
      <c r="B16076" s="130">
        <v>1.64235386488307</v>
      </c>
      <c r="C16076" s="130">
        <v>0.93734898630641095</v>
      </c>
      <c r="D16076" s="130"/>
      <c r="E16076" s="130">
        <v>-0.55283449171679899</v>
      </c>
    </row>
    <row r="16077" spans="1:5" x14ac:dyDescent="0.25">
      <c r="A16077" s="130">
        <v>89281.838832941707</v>
      </c>
      <c r="B16077" s="130">
        <v>-0.144013426805367</v>
      </c>
      <c r="C16077" s="130">
        <v>0.93709581259157704</v>
      </c>
      <c r="D16077" s="130"/>
      <c r="E16077" s="130">
        <v>-0.55319566951907895</v>
      </c>
    </row>
    <row r="16078" spans="1:5" x14ac:dyDescent="0.25">
      <c r="A16078" s="130">
        <v>89297.551910845505</v>
      </c>
      <c r="B16078" s="130">
        <v>1.25479191762141</v>
      </c>
      <c r="C16078" s="130">
        <v>0.93696946149040305</v>
      </c>
      <c r="D16078" s="130"/>
      <c r="E16078" s="130">
        <v>-0.55337517207903897</v>
      </c>
    </row>
    <row r="16079" spans="1:5" x14ac:dyDescent="0.25">
      <c r="A16079" s="130">
        <v>89310.035966147596</v>
      </c>
      <c r="B16079" s="130">
        <v>0.52790564816980201</v>
      </c>
      <c r="C16079" s="130">
        <v>0.93686882939128802</v>
      </c>
      <c r="D16079" s="130"/>
      <c r="E16079" s="130">
        <v>-0.55351778448127298</v>
      </c>
    </row>
    <row r="16080" spans="1:5" x14ac:dyDescent="0.25">
      <c r="A16080" s="130">
        <v>89331.072858937405</v>
      </c>
      <c r="B16080" s="130">
        <v>0.91186739216895196</v>
      </c>
      <c r="C16080" s="130">
        <v>0.93669876290588305</v>
      </c>
      <c r="D16080" s="130"/>
      <c r="E16080" s="130">
        <v>-0.55375809578459501</v>
      </c>
    </row>
    <row r="16081" spans="1:5" x14ac:dyDescent="0.25">
      <c r="A16081" s="130">
        <v>89334.374256502895</v>
      </c>
      <c r="B16081" s="130">
        <v>0.63264911365146204</v>
      </c>
      <c r="C16081" s="130">
        <v>0.936672017905397</v>
      </c>
      <c r="D16081" s="130"/>
      <c r="E16081" s="130">
        <v>-0.55379580817132201</v>
      </c>
    </row>
    <row r="16082" spans="1:5" x14ac:dyDescent="0.25">
      <c r="A16082" s="130">
        <v>89335.734033555404</v>
      </c>
      <c r="B16082" s="130">
        <v>6.7569516502841195E-2</v>
      </c>
      <c r="C16082" s="130">
        <v>0.93666099779858203</v>
      </c>
      <c r="D16082" s="130"/>
      <c r="E16082" s="130">
        <v>-0.55381134107640695</v>
      </c>
    </row>
    <row r="16083" spans="1:5" x14ac:dyDescent="0.25">
      <c r="A16083" s="130">
        <v>89337.745399379506</v>
      </c>
      <c r="B16083" s="130">
        <v>0.44612393364718</v>
      </c>
      <c r="C16083" s="130">
        <v>0.93664469228771496</v>
      </c>
      <c r="D16083" s="130"/>
      <c r="E16083" s="130">
        <v>-0.55383431711617903</v>
      </c>
    </row>
    <row r="16084" spans="1:5" x14ac:dyDescent="0.25">
      <c r="A16084" s="130">
        <v>89352.753255926495</v>
      </c>
      <c r="B16084" s="130">
        <v>1.5000396842988599</v>
      </c>
      <c r="C16084" s="130">
        <v>0.93652285141653302</v>
      </c>
      <c r="D16084" s="130"/>
      <c r="E16084" s="130">
        <v>-0.55400575169096899</v>
      </c>
    </row>
    <row r="16085" spans="1:5" x14ac:dyDescent="0.25">
      <c r="A16085" s="130">
        <v>89355.929589118095</v>
      </c>
      <c r="B16085" s="130">
        <v>1.0753467920188799</v>
      </c>
      <c r="C16085" s="130">
        <v>0.93649702449594396</v>
      </c>
      <c r="D16085" s="130"/>
      <c r="E16085" s="130">
        <v>-0.55404203452378198</v>
      </c>
    </row>
    <row r="16086" spans="1:5" x14ac:dyDescent="0.25">
      <c r="A16086" s="130">
        <v>89358.064515839593</v>
      </c>
      <c r="B16086" s="130">
        <v>0.61644495394124199</v>
      </c>
      <c r="C16086" s="130">
        <v>0.93647965747075401</v>
      </c>
      <c r="D16086" s="130"/>
      <c r="E16086" s="130">
        <v>-0.554066421433839</v>
      </c>
    </row>
    <row r="16087" spans="1:5" x14ac:dyDescent="0.25">
      <c r="A16087" s="130">
        <v>89359.952533293705</v>
      </c>
      <c r="B16087" s="130">
        <v>-0.85853706697880405</v>
      </c>
      <c r="C16087" s="130">
        <v>0.93646429373930695</v>
      </c>
      <c r="D16087" s="130"/>
      <c r="E16087" s="130">
        <v>-0.55408798789085101</v>
      </c>
    </row>
    <row r="16088" spans="1:5" x14ac:dyDescent="0.25">
      <c r="A16088" s="130">
        <v>89371.644163700199</v>
      </c>
      <c r="B16088" s="130">
        <v>0.47671988523054798</v>
      </c>
      <c r="C16088" s="130">
        <v>0.93636904367596496</v>
      </c>
      <c r="D16088" s="130"/>
      <c r="E16088" s="130">
        <v>-0.55422153808300101</v>
      </c>
    </row>
    <row r="16089" spans="1:5" x14ac:dyDescent="0.25">
      <c r="A16089" s="130">
        <v>89373.695178325506</v>
      </c>
      <c r="B16089" s="130">
        <v>-1.23944274257823</v>
      </c>
      <c r="C16089" s="130">
        <v>0.93635231493239801</v>
      </c>
      <c r="D16089" s="130"/>
      <c r="E16089" s="130">
        <v>-0.55424496606201001</v>
      </c>
    </row>
    <row r="16090" spans="1:5" x14ac:dyDescent="0.25">
      <c r="A16090" s="130">
        <v>89376.589124853504</v>
      </c>
      <c r="B16090" s="130">
        <v>1.77668034086005</v>
      </c>
      <c r="C16090" s="130">
        <v>0.93632870111458999</v>
      </c>
      <c r="D16090" s="130"/>
      <c r="E16090" s="130">
        <v>-0.554278022447941</v>
      </c>
    </row>
    <row r="16091" spans="1:5" x14ac:dyDescent="0.25">
      <c r="A16091" s="130">
        <v>89381.678339869206</v>
      </c>
      <c r="B16091" s="130">
        <v>0.62139648917589596</v>
      </c>
      <c r="C16091" s="130">
        <v>0.93628714656498002</v>
      </c>
      <c r="D16091" s="130"/>
      <c r="E16091" s="130">
        <v>-0.55433615424383698</v>
      </c>
    </row>
    <row r="16092" spans="1:5" x14ac:dyDescent="0.25">
      <c r="A16092" s="130">
        <v>89392.957155658994</v>
      </c>
      <c r="B16092" s="130">
        <v>0.989121256183911</v>
      </c>
      <c r="C16092" s="130">
        <v>0.93619492579687902</v>
      </c>
      <c r="D16092" s="130"/>
      <c r="E16092" s="130">
        <v>-0.55446498588394</v>
      </c>
    </row>
    <row r="16093" spans="1:5" x14ac:dyDescent="0.25">
      <c r="A16093" s="130">
        <v>89409.956468013697</v>
      </c>
      <c r="B16093" s="130">
        <v>1.2716838558444901</v>
      </c>
      <c r="C16093" s="130">
        <v>0.936055602253963</v>
      </c>
      <c r="D16093" s="130"/>
      <c r="E16093" s="130">
        <v>-0.55465915661549403</v>
      </c>
    </row>
    <row r="16094" spans="1:5" x14ac:dyDescent="0.25">
      <c r="A16094" s="130">
        <v>89411.955954400793</v>
      </c>
      <c r="B16094" s="130">
        <v>2.0094216121302702</v>
      </c>
      <c r="C16094" s="130">
        <v>0.93603918882033299</v>
      </c>
      <c r="D16094" s="130"/>
      <c r="E16094" s="130">
        <v>-0.55468199505879801</v>
      </c>
    </row>
    <row r="16095" spans="1:5" x14ac:dyDescent="0.25">
      <c r="A16095" s="130">
        <v>89422.672958925003</v>
      </c>
      <c r="B16095" s="130">
        <v>1.0085874928087899</v>
      </c>
      <c r="C16095" s="130">
        <v>0.935951121808968</v>
      </c>
      <c r="D16095" s="130"/>
      <c r="E16095" s="130">
        <v>-0.55480440553619703</v>
      </c>
    </row>
    <row r="16096" spans="1:5" x14ac:dyDescent="0.25">
      <c r="A16096" s="130">
        <v>89438.740256859193</v>
      </c>
      <c r="B16096" s="130">
        <v>-0.49806425295762002</v>
      </c>
      <c r="C16096" s="130">
        <v>0.93581879565753501</v>
      </c>
      <c r="D16096" s="130"/>
      <c r="E16096" s="130">
        <v>-0.554987924982279</v>
      </c>
    </row>
    <row r="16097" spans="1:5" x14ac:dyDescent="0.25">
      <c r="A16097" s="130">
        <v>89439.868875452099</v>
      </c>
      <c r="B16097" s="130">
        <v>-0.68335218614973303</v>
      </c>
      <c r="C16097" s="130">
        <v>0.93580948745145998</v>
      </c>
      <c r="D16097" s="130"/>
      <c r="E16097" s="130">
        <v>-0.55500081586629302</v>
      </c>
    </row>
    <row r="16098" spans="1:5" x14ac:dyDescent="0.25">
      <c r="A16098" s="130">
        <v>89442.385389651798</v>
      </c>
      <c r="B16098" s="130">
        <v>2.0544166896357501</v>
      </c>
      <c r="C16098" s="130">
        <v>0.93578872644259004</v>
      </c>
      <c r="D16098" s="130"/>
      <c r="E16098" s="130">
        <v>-0.55502955899915096</v>
      </c>
    </row>
    <row r="16099" spans="1:5" x14ac:dyDescent="0.25">
      <c r="A16099" s="130">
        <v>89447.949985620406</v>
      </c>
      <c r="B16099" s="130">
        <v>1.4034423774523099</v>
      </c>
      <c r="C16099" s="130">
        <v>0.93574278853510395</v>
      </c>
      <c r="D16099" s="130"/>
      <c r="E16099" s="130">
        <v>-0.55509311647306403</v>
      </c>
    </row>
    <row r="16100" spans="1:5" x14ac:dyDescent="0.25">
      <c r="A16100" s="130">
        <v>89448.502048155104</v>
      </c>
      <c r="B16100" s="130">
        <v>1.15283614699098</v>
      </c>
      <c r="C16100" s="130">
        <v>0.93573822875435197</v>
      </c>
      <c r="D16100" s="130"/>
      <c r="E16100" s="130">
        <v>-0.55509942197941198</v>
      </c>
    </row>
    <row r="16101" spans="1:5" x14ac:dyDescent="0.25">
      <c r="A16101" s="130">
        <v>89451.668222362394</v>
      </c>
      <c r="B16101" s="130">
        <v>-6.5395560864645E-2</v>
      </c>
      <c r="C16101" s="130">
        <v>0.93571206964560705</v>
      </c>
      <c r="D16101" s="130"/>
      <c r="E16101" s="130">
        <v>-0.55513558508455496</v>
      </c>
    </row>
    <row r="16102" spans="1:5" x14ac:dyDescent="0.25">
      <c r="A16102" s="130">
        <v>89456.751051472005</v>
      </c>
      <c r="B16102" s="130">
        <v>0.84014598929520501</v>
      </c>
      <c r="C16102" s="130">
        <v>0.93567004663444198</v>
      </c>
      <c r="D16102" s="130"/>
      <c r="E16102" s="130">
        <v>-0.55519363942362898</v>
      </c>
    </row>
    <row r="16103" spans="1:5" x14ac:dyDescent="0.25">
      <c r="A16103" s="130">
        <v>89458.603489465197</v>
      </c>
      <c r="B16103" s="130">
        <v>0.31024550460325701</v>
      </c>
      <c r="C16103" s="130">
        <v>0.93565472264682903</v>
      </c>
      <c r="D16103" s="130"/>
      <c r="E16103" s="130">
        <v>-0.55521479726765</v>
      </c>
    </row>
    <row r="16104" spans="1:5" x14ac:dyDescent="0.25">
      <c r="A16104" s="130">
        <v>89459.790567828401</v>
      </c>
      <c r="B16104" s="130">
        <v>-0.64427898934085204</v>
      </c>
      <c r="C16104" s="130">
        <v>0.93564490029672498</v>
      </c>
      <c r="D16104" s="130"/>
      <c r="E16104" s="130">
        <v>-0.55522835560672001</v>
      </c>
    </row>
    <row r="16105" spans="1:5" x14ac:dyDescent="0.25">
      <c r="A16105" s="130">
        <v>89464.019496484296</v>
      </c>
      <c r="B16105" s="130">
        <v>1.4219619282895399</v>
      </c>
      <c r="C16105" s="130">
        <v>0.93560989300654596</v>
      </c>
      <c r="D16105" s="130"/>
      <c r="E16105" s="130">
        <v>-0.55527665663126902</v>
      </c>
    </row>
    <row r="16106" spans="1:5" x14ac:dyDescent="0.25">
      <c r="A16106" s="130">
        <v>89468.192945806702</v>
      </c>
      <c r="B16106" s="130">
        <v>0.76682978439084304</v>
      </c>
      <c r="C16106" s="130">
        <v>0.93557532128847098</v>
      </c>
      <c r="D16106" s="130"/>
      <c r="E16106" s="130">
        <v>-0.55532432380552399</v>
      </c>
    </row>
    <row r="16107" spans="1:5" x14ac:dyDescent="0.25">
      <c r="A16107" s="130">
        <v>89485.172908503897</v>
      </c>
      <c r="B16107" s="130">
        <v>0.65336189730109695</v>
      </c>
      <c r="C16107" s="130">
        <v>0.93543442168500401</v>
      </c>
      <c r="D16107" s="130"/>
      <c r="E16107" s="130">
        <v>-0.55551825904763796</v>
      </c>
    </row>
    <row r="16108" spans="1:5" x14ac:dyDescent="0.25">
      <c r="A16108" s="130">
        <v>89494.416730936093</v>
      </c>
      <c r="B16108" s="130">
        <v>1.12760784071926</v>
      </c>
      <c r="C16108" s="130">
        <v>0.93535755339135696</v>
      </c>
      <c r="D16108" s="130"/>
      <c r="E16108" s="130">
        <v>-0.55562383534637205</v>
      </c>
    </row>
    <row r="16109" spans="1:5" x14ac:dyDescent="0.25">
      <c r="A16109" s="130">
        <v>89495.460087448198</v>
      </c>
      <c r="B16109" s="130">
        <v>2.14712452705015</v>
      </c>
      <c r="C16109" s="130">
        <v>0.93534887000578204</v>
      </c>
      <c r="D16109" s="130"/>
      <c r="E16109" s="130">
        <v>-0.55563575176033997</v>
      </c>
    </row>
    <row r="16110" spans="1:5" x14ac:dyDescent="0.25">
      <c r="A16110" s="130">
        <v>89512.237777885297</v>
      </c>
      <c r="B16110" s="130">
        <v>1.5778590681290601</v>
      </c>
      <c r="C16110" s="130">
        <v>0.93520903640887498</v>
      </c>
      <c r="D16110" s="130"/>
      <c r="E16110" s="130">
        <v>-0.55582737212091304</v>
      </c>
    </row>
    <row r="16111" spans="1:5" x14ac:dyDescent="0.25">
      <c r="A16111" s="130">
        <v>89515.554369873105</v>
      </c>
      <c r="B16111" s="130">
        <v>0.57773424292464304</v>
      </c>
      <c r="C16111" s="130">
        <v>0.93518134967241096</v>
      </c>
      <c r="D16111" s="130"/>
      <c r="E16111" s="130">
        <v>-0.55586525105746398</v>
      </c>
    </row>
    <row r="16112" spans="1:5" x14ac:dyDescent="0.25">
      <c r="A16112" s="130">
        <v>89524.424121970194</v>
      </c>
      <c r="B16112" s="130">
        <v>1.3601561018049999</v>
      </c>
      <c r="C16112" s="130">
        <v>0.93510723323394096</v>
      </c>
      <c r="D16112" s="130"/>
      <c r="E16112" s="130">
        <v>-0.55596655235087999</v>
      </c>
    </row>
    <row r="16113" spans="1:5" x14ac:dyDescent="0.25">
      <c r="A16113" s="130">
        <v>89530.517125772996</v>
      </c>
      <c r="B16113" s="130">
        <v>0.524530916563681</v>
      </c>
      <c r="C16113" s="130">
        <v>0.93505625872217801</v>
      </c>
      <c r="D16113" s="130"/>
      <c r="E16113" s="130">
        <v>-0.55603614001656398</v>
      </c>
    </row>
    <row r="16114" spans="1:5" x14ac:dyDescent="0.25">
      <c r="A16114" s="130">
        <v>89536.474560060306</v>
      </c>
      <c r="B16114" s="130">
        <v>1.27048553522555</v>
      </c>
      <c r="C16114" s="130">
        <v>0.93500637056507896</v>
      </c>
      <c r="D16114" s="130"/>
      <c r="E16114" s="130">
        <v>-0.55610417902083997</v>
      </c>
    </row>
    <row r="16115" spans="1:5" x14ac:dyDescent="0.25">
      <c r="A16115" s="130">
        <v>89542.452320398006</v>
      </c>
      <c r="B16115" s="130">
        <v>1.00128544047389</v>
      </c>
      <c r="C16115" s="130">
        <v>0.93495626472149296</v>
      </c>
      <c r="D16115" s="130"/>
      <c r="E16115" s="130">
        <v>-0.55617244983907499</v>
      </c>
    </row>
    <row r="16116" spans="1:5" x14ac:dyDescent="0.25">
      <c r="A16116" s="130">
        <v>89545.637920562804</v>
      </c>
      <c r="B16116" s="130">
        <v>0.55168771937017502</v>
      </c>
      <c r="C16116" s="130">
        <v>0.93492954348097601</v>
      </c>
      <c r="D16116" s="130"/>
      <c r="E16116" s="130">
        <v>-0.55620883181621406</v>
      </c>
    </row>
    <row r="16117" spans="1:5" x14ac:dyDescent="0.25">
      <c r="A16117" s="130">
        <v>89547.888506917006</v>
      </c>
      <c r="B16117" s="130">
        <v>1.3293146224216099</v>
      </c>
      <c r="C16117" s="130">
        <v>0.93491065713552901</v>
      </c>
      <c r="D16117" s="130"/>
      <c r="E16117" s="130">
        <v>-0.55623453516951404</v>
      </c>
    </row>
    <row r="16118" spans="1:5" x14ac:dyDescent="0.25">
      <c r="A16118" s="130">
        <v>89551.958612307702</v>
      </c>
      <c r="B16118" s="130">
        <v>1.42470684982434</v>
      </c>
      <c r="C16118" s="130">
        <v>0.93487648477630703</v>
      </c>
      <c r="D16118" s="130"/>
      <c r="E16118" s="130">
        <v>-0.55628101865548696</v>
      </c>
    </row>
    <row r="16119" spans="1:5" x14ac:dyDescent="0.25">
      <c r="A16119" s="130">
        <v>89565.797059921897</v>
      </c>
      <c r="B16119" s="130">
        <v>1.1314065659030701</v>
      </c>
      <c r="C16119" s="130">
        <v>0.934760133747497</v>
      </c>
      <c r="D16119" s="130"/>
      <c r="E16119" s="130">
        <v>-0.55643906244339003</v>
      </c>
    </row>
    <row r="16120" spans="1:5" x14ac:dyDescent="0.25">
      <c r="A16120" s="130">
        <v>89576.943243457601</v>
      </c>
      <c r="B16120" s="130">
        <v>8.6327874208480496E-2</v>
      </c>
      <c r="C16120" s="130">
        <v>0.93466623456137898</v>
      </c>
      <c r="D16120" s="130"/>
      <c r="E16120" s="130">
        <v>-0.55656635769153995</v>
      </c>
    </row>
    <row r="16121" spans="1:5" x14ac:dyDescent="0.25">
      <c r="A16121" s="130">
        <v>89579.144058388803</v>
      </c>
      <c r="B16121" s="130">
        <v>1.3157036362191601</v>
      </c>
      <c r="C16121" s="130">
        <v>0.93464767476653099</v>
      </c>
      <c r="D16121" s="130"/>
      <c r="E16121" s="130">
        <v>-0.55659149202723901</v>
      </c>
    </row>
    <row r="16122" spans="1:5" x14ac:dyDescent="0.25">
      <c r="A16122" s="130">
        <v>89594.519505885401</v>
      </c>
      <c r="B16122" s="130">
        <v>-0.39479340936344798</v>
      </c>
      <c r="C16122" s="130">
        <v>0.93451783331786098</v>
      </c>
      <c r="D16122" s="130"/>
      <c r="E16122" s="130">
        <v>-0.55676708573066402</v>
      </c>
    </row>
    <row r="16123" spans="1:5" x14ac:dyDescent="0.25">
      <c r="A16123" s="130">
        <v>89598.826496354101</v>
      </c>
      <c r="B16123" s="130">
        <v>1.46761091090466</v>
      </c>
      <c r="C16123" s="130">
        <v>0.93448140619654996</v>
      </c>
      <c r="D16123" s="130"/>
      <c r="E16123" s="130">
        <v>-0.55681627293131197</v>
      </c>
    </row>
    <row r="16124" spans="1:5" x14ac:dyDescent="0.25">
      <c r="A16124" s="130">
        <v>89607.615053819594</v>
      </c>
      <c r="B16124" s="130">
        <v>3.2239577826501198</v>
      </c>
      <c r="C16124" s="130">
        <v>0.93440699988581899</v>
      </c>
      <c r="D16124" s="130"/>
      <c r="E16124" s="130">
        <v>-0.55691664060629298</v>
      </c>
    </row>
    <row r="16125" spans="1:5" x14ac:dyDescent="0.25">
      <c r="A16125" s="130">
        <v>89607.639610544604</v>
      </c>
      <c r="B16125" s="130">
        <v>0.59084628792041005</v>
      </c>
      <c r="C16125" s="130">
        <v>0.93440679183997799</v>
      </c>
      <c r="D16125" s="130"/>
      <c r="E16125" s="130">
        <v>-0.55691692104982704</v>
      </c>
    </row>
    <row r="16126" spans="1:5" x14ac:dyDescent="0.25">
      <c r="A16126" s="130">
        <v>89624.697943797495</v>
      </c>
      <c r="B16126" s="130">
        <v>2.08840746378924</v>
      </c>
      <c r="C16126" s="130">
        <v>0.93426208198326</v>
      </c>
      <c r="D16126" s="130"/>
      <c r="E16126" s="130">
        <v>-0.55711173011277904</v>
      </c>
    </row>
    <row r="16127" spans="1:5" x14ac:dyDescent="0.25">
      <c r="A16127" s="130">
        <v>89696.1028955855</v>
      </c>
      <c r="B16127" s="130">
        <v>1.61465870322302</v>
      </c>
      <c r="C16127" s="130">
        <v>0.93365222754555</v>
      </c>
      <c r="D16127" s="130"/>
      <c r="E16127" s="130">
        <v>-0.55792716530588204</v>
      </c>
    </row>
    <row r="16128" spans="1:5" x14ac:dyDescent="0.25">
      <c r="A16128" s="130">
        <v>89697.700830125905</v>
      </c>
      <c r="B16128" s="130">
        <v>0.70385924251663601</v>
      </c>
      <c r="C16128" s="130">
        <v>0.93363850452631003</v>
      </c>
      <c r="D16128" s="130"/>
      <c r="E16128" s="130">
        <v>-0.55794541315111601</v>
      </c>
    </row>
    <row r="16129" spans="1:5" x14ac:dyDescent="0.25">
      <c r="A16129" s="130">
        <v>89700.821916664703</v>
      </c>
      <c r="B16129" s="130">
        <v>4.5311445819007402E-2</v>
      </c>
      <c r="C16129" s="130">
        <v>0.93361169125041998</v>
      </c>
      <c r="D16129" s="130"/>
      <c r="E16129" s="130">
        <v>-0.557981054810471</v>
      </c>
    </row>
    <row r="16130" spans="1:5" x14ac:dyDescent="0.25">
      <c r="A16130" s="130">
        <v>89713.758981842402</v>
      </c>
      <c r="B16130" s="130">
        <v>0.41043925249477597</v>
      </c>
      <c r="C16130" s="130">
        <v>0.93350041546062801</v>
      </c>
      <c r="D16130" s="130"/>
      <c r="E16130" s="130">
        <v>-0.55812879076737598</v>
      </c>
    </row>
    <row r="16131" spans="1:5" x14ac:dyDescent="0.25">
      <c r="A16131" s="130">
        <v>89717.707591427097</v>
      </c>
      <c r="B16131" s="130">
        <v>1.1896603325052499</v>
      </c>
      <c r="C16131" s="130">
        <v>0.93346640947687798</v>
      </c>
      <c r="D16131" s="130"/>
      <c r="E16131" s="130">
        <v>-0.55817388208638796</v>
      </c>
    </row>
    <row r="16132" spans="1:5" x14ac:dyDescent="0.25">
      <c r="A16132" s="130">
        <v>89718.4696368554</v>
      </c>
      <c r="B16132" s="130">
        <v>0.170365994892308</v>
      </c>
      <c r="C16132" s="130">
        <v>0.93345984433561502</v>
      </c>
      <c r="D16132" s="130"/>
      <c r="E16132" s="130">
        <v>-0.55818258428806</v>
      </c>
    </row>
    <row r="16133" spans="1:5" x14ac:dyDescent="0.25">
      <c r="A16133" s="130">
        <v>89742.088518164703</v>
      </c>
      <c r="B16133" s="130">
        <v>1.4103767221485199</v>
      </c>
      <c r="C16133" s="130">
        <v>0.93325599602543596</v>
      </c>
      <c r="D16133" s="130"/>
      <c r="E16133" s="130">
        <v>-0.55845229941836805</v>
      </c>
    </row>
    <row r="16134" spans="1:5" x14ac:dyDescent="0.25">
      <c r="A16134" s="130">
        <v>89747.550526894105</v>
      </c>
      <c r="B16134" s="130">
        <v>0.73024742290892497</v>
      </c>
      <c r="C16134" s="130">
        <v>0.933208753606383</v>
      </c>
      <c r="D16134" s="130"/>
      <c r="E16134" s="130">
        <v>-0.55851467229299601</v>
      </c>
    </row>
    <row r="16135" spans="1:5" x14ac:dyDescent="0.25">
      <c r="A16135" s="130">
        <v>89759.463557602503</v>
      </c>
      <c r="B16135" s="130">
        <v>1.2566658987833299</v>
      </c>
      <c r="C16135" s="130">
        <v>0.93310558294943002</v>
      </c>
      <c r="D16135" s="130"/>
      <c r="E16135" s="130">
        <v>-0.55865071152420698</v>
      </c>
    </row>
    <row r="16136" spans="1:5" x14ac:dyDescent="0.25">
      <c r="A16136" s="130">
        <v>89785.182773147695</v>
      </c>
      <c r="B16136" s="130">
        <v>1.5770557837423</v>
      </c>
      <c r="C16136" s="130">
        <v>0.93288223303864304</v>
      </c>
      <c r="D16136" s="130"/>
      <c r="E16136" s="130">
        <v>-0.55894440661450595</v>
      </c>
    </row>
    <row r="16137" spans="1:5" x14ac:dyDescent="0.25">
      <c r="A16137" s="130">
        <v>89787.853132066899</v>
      </c>
      <c r="B16137" s="130">
        <v>1.0843652304734199</v>
      </c>
      <c r="C16137" s="130">
        <v>0.932858995307428</v>
      </c>
      <c r="D16137" s="130"/>
      <c r="E16137" s="130">
        <v>-0.55897490006362405</v>
      </c>
    </row>
    <row r="16138" spans="1:5" x14ac:dyDescent="0.25">
      <c r="A16138" s="130">
        <v>89795.557540708804</v>
      </c>
      <c r="B16138" s="130">
        <v>-0.39694341347080703</v>
      </c>
      <c r="C16138" s="130">
        <v>0.93279190040740101</v>
      </c>
      <c r="D16138" s="130"/>
      <c r="E16138" s="130">
        <v>-0.55906287835495005</v>
      </c>
    </row>
    <row r="16139" spans="1:5" x14ac:dyDescent="0.25">
      <c r="A16139" s="130">
        <v>89806.682870417499</v>
      </c>
      <c r="B16139" s="130">
        <v>1.23089079862333</v>
      </c>
      <c r="C16139" s="130">
        <v>0.93269488216309204</v>
      </c>
      <c r="D16139" s="130"/>
      <c r="E16139" s="130">
        <v>-0.559189920521871</v>
      </c>
    </row>
    <row r="16140" spans="1:5" x14ac:dyDescent="0.25">
      <c r="A16140" s="130">
        <v>89825.1036863138</v>
      </c>
      <c r="B16140" s="130">
        <v>1.13924195172539</v>
      </c>
      <c r="C16140" s="130">
        <v>0.93253390231732303</v>
      </c>
      <c r="D16140" s="130"/>
      <c r="E16140" s="130">
        <v>-0.55940027032942796</v>
      </c>
    </row>
    <row r="16141" spans="1:5" x14ac:dyDescent="0.25">
      <c r="A16141" s="130">
        <v>89828.802047080404</v>
      </c>
      <c r="B16141" s="130">
        <v>0.81641197407402699</v>
      </c>
      <c r="C16141" s="130">
        <v>0.93250153108205203</v>
      </c>
      <c r="D16141" s="130"/>
      <c r="E16141" s="130">
        <v>-0.55944250229813897</v>
      </c>
    </row>
    <row r="16142" spans="1:5" x14ac:dyDescent="0.25">
      <c r="A16142" s="130">
        <v>89847.634228193798</v>
      </c>
      <c r="B16142" s="130">
        <v>1.09222985417665</v>
      </c>
      <c r="C16142" s="130">
        <v>0.93233643091429697</v>
      </c>
      <c r="D16142" s="130"/>
      <c r="E16142" s="130">
        <v>-0.55965754840308202</v>
      </c>
    </row>
    <row r="16143" spans="1:5" x14ac:dyDescent="0.25">
      <c r="A16143" s="130">
        <v>89854.378587126295</v>
      </c>
      <c r="B16143" s="130">
        <v>1.0197763446975601</v>
      </c>
      <c r="C16143" s="130">
        <v>0.93227719629508798</v>
      </c>
      <c r="D16143" s="130"/>
      <c r="E16143" s="130">
        <v>-0.559734562547621</v>
      </c>
    </row>
    <row r="16144" spans="1:5" x14ac:dyDescent="0.25">
      <c r="A16144" s="130">
        <v>89879.613675882501</v>
      </c>
      <c r="B16144" s="130">
        <v>0.63453778374105196</v>
      </c>
      <c r="C16144" s="130">
        <v>0.932055060096316</v>
      </c>
      <c r="D16144" s="130"/>
      <c r="E16144" s="130">
        <v>-0.56002272239336703</v>
      </c>
    </row>
    <row r="16145" spans="1:5" x14ac:dyDescent="0.25">
      <c r="A16145" s="130">
        <v>89881.380557330995</v>
      </c>
      <c r="B16145" s="130">
        <v>1.1293139243536501</v>
      </c>
      <c r="C16145" s="130">
        <v>0.93203947730654002</v>
      </c>
      <c r="D16145" s="130"/>
      <c r="E16145" s="130">
        <v>-0.56004289839746602</v>
      </c>
    </row>
    <row r="16146" spans="1:5" x14ac:dyDescent="0.25">
      <c r="A16146" s="130">
        <v>89919.7701508178</v>
      </c>
      <c r="B16146" s="130">
        <v>1.1952564446484</v>
      </c>
      <c r="C16146" s="130">
        <v>0.93169995616534895</v>
      </c>
      <c r="D16146" s="130"/>
      <c r="E16146" s="130">
        <v>-0.56048126788873598</v>
      </c>
    </row>
    <row r="16147" spans="1:5" x14ac:dyDescent="0.25">
      <c r="A16147" s="130">
        <v>89934.7581973911</v>
      </c>
      <c r="B16147" s="130">
        <v>1.6340120948743</v>
      </c>
      <c r="C16147" s="130">
        <v>0.93156691008177706</v>
      </c>
      <c r="D16147" s="130"/>
      <c r="E16147" s="130">
        <v>-0.56065241556585799</v>
      </c>
    </row>
    <row r="16148" spans="1:5" x14ac:dyDescent="0.25">
      <c r="A16148" s="130">
        <v>89940.679256652307</v>
      </c>
      <c r="B16148" s="130">
        <v>-0.22451835878627399</v>
      </c>
      <c r="C16148" s="130">
        <v>0.93151427439895196</v>
      </c>
      <c r="D16148" s="130"/>
      <c r="E16148" s="130">
        <v>-0.56072002779137198</v>
      </c>
    </row>
    <row r="16149" spans="1:5" x14ac:dyDescent="0.25">
      <c r="A16149" s="130">
        <v>89942.071106700896</v>
      </c>
      <c r="B16149" s="130">
        <v>-0.11317122481575601</v>
      </c>
      <c r="C16149" s="130">
        <v>0.93150189524709603</v>
      </c>
      <c r="D16149" s="130"/>
      <c r="E16149" s="130">
        <v>-0.56073592124366001</v>
      </c>
    </row>
    <row r="16150" spans="1:5" x14ac:dyDescent="0.25">
      <c r="A16150" s="130">
        <v>89950.676420465999</v>
      </c>
      <c r="B16150" s="130">
        <v>1.4276277819635499</v>
      </c>
      <c r="C16150" s="130">
        <v>0.93142530701068904</v>
      </c>
      <c r="D16150" s="130"/>
      <c r="E16150" s="130">
        <v>-0.560834184801557</v>
      </c>
    </row>
    <row r="16151" spans="1:5" x14ac:dyDescent="0.25">
      <c r="A16151" s="130">
        <v>89953.802743145206</v>
      </c>
      <c r="B16151" s="130">
        <v>0.47829043012406203</v>
      </c>
      <c r="C16151" s="130">
        <v>0.93139746010244295</v>
      </c>
      <c r="D16151" s="130"/>
      <c r="E16151" s="130">
        <v>-0.560869884090893</v>
      </c>
    </row>
    <row r="16152" spans="1:5" x14ac:dyDescent="0.25">
      <c r="A16152" s="130">
        <v>89978.001565403494</v>
      </c>
      <c r="B16152" s="130">
        <v>0.776949812409788</v>
      </c>
      <c r="C16152" s="130">
        <v>0.93118151455407905</v>
      </c>
      <c r="D16152" s="130"/>
      <c r="E16152" s="130">
        <v>-0.56114620897671597</v>
      </c>
    </row>
    <row r="16153" spans="1:5" x14ac:dyDescent="0.25">
      <c r="A16153" s="130">
        <v>89981.517787218894</v>
      </c>
      <c r="B16153" s="130">
        <v>-0.36271984457321199</v>
      </c>
      <c r="C16153" s="130">
        <v>0.93115007754754098</v>
      </c>
      <c r="D16153" s="130"/>
      <c r="E16153" s="130">
        <v>-0.56118636050067405</v>
      </c>
    </row>
    <row r="16154" spans="1:5" x14ac:dyDescent="0.25">
      <c r="A16154" s="130">
        <v>90004.950868408603</v>
      </c>
      <c r="B16154" s="130">
        <v>1.3461651145684601</v>
      </c>
      <c r="C16154" s="130">
        <v>0.930940192197931</v>
      </c>
      <c r="D16154" s="130"/>
      <c r="E16154" s="130"/>
    </row>
    <row r="16155" spans="1:5" x14ac:dyDescent="0.25">
      <c r="A16155" s="130">
        <v>90021.943438563496</v>
      </c>
      <c r="B16155" s="130">
        <v>1.06358694117339</v>
      </c>
      <c r="C16155" s="130">
        <v>0.93078758082906499</v>
      </c>
      <c r="D16155" s="130"/>
      <c r="E16155" s="130"/>
    </row>
    <row r="16156" spans="1:5" x14ac:dyDescent="0.25">
      <c r="A16156" s="130">
        <v>90029.206988336096</v>
      </c>
      <c r="B16156" s="130">
        <v>0.60998064334212299</v>
      </c>
      <c r="C16156" s="130">
        <v>0.93072224104648704</v>
      </c>
      <c r="D16156" s="130"/>
      <c r="E16156" s="130"/>
    </row>
    <row r="16157" spans="1:5" x14ac:dyDescent="0.25">
      <c r="A16157" s="130">
        <v>90045.258817630602</v>
      </c>
      <c r="B16157" s="130">
        <v>1.36257476737711</v>
      </c>
      <c r="C16157" s="130">
        <v>0.93057762253266796</v>
      </c>
      <c r="D16157" s="130"/>
      <c r="E16157" s="130"/>
    </row>
    <row r="16158" spans="1:5" x14ac:dyDescent="0.25">
      <c r="A16158" s="130">
        <v>90081.528757035703</v>
      </c>
      <c r="B16158" s="130">
        <v>1.4854319144245001</v>
      </c>
      <c r="C16158" s="130">
        <v>0.93024972334997302</v>
      </c>
      <c r="D16158" s="130"/>
      <c r="E16158" s="130"/>
    </row>
    <row r="16159" spans="1:5" x14ac:dyDescent="0.25">
      <c r="A16159" s="130">
        <v>90089.558889624197</v>
      </c>
      <c r="B16159" s="130">
        <v>1.5868893764896801</v>
      </c>
      <c r="C16159" s="130">
        <v>0.93017691665407698</v>
      </c>
      <c r="D16159" s="130"/>
      <c r="E16159" s="130"/>
    </row>
    <row r="16160" spans="1:5" x14ac:dyDescent="0.25">
      <c r="A16160" s="130">
        <v>90093.822204211407</v>
      </c>
      <c r="B16160" s="130">
        <v>1.6217534859501901</v>
      </c>
      <c r="C16160" s="130">
        <v>0.930138231679975</v>
      </c>
      <c r="D16160" s="130"/>
      <c r="E16160" s="130"/>
    </row>
    <row r="16161" spans="1:5" x14ac:dyDescent="0.25">
      <c r="A16161" s="130">
        <v>90097.7190069887</v>
      </c>
      <c r="B16161" s="130">
        <v>1.2609282423659001</v>
      </c>
      <c r="C16161" s="130">
        <v>0.93010285371952395</v>
      </c>
      <c r="D16161" s="130"/>
      <c r="E16161" s="130"/>
    </row>
    <row r="16162" spans="1:5" x14ac:dyDescent="0.25">
      <c r="A16162" s="130">
        <v>90116.928073317496</v>
      </c>
      <c r="B16162" s="130">
        <v>1.3772115136168499</v>
      </c>
      <c r="C16162" s="130">
        <v>0.92992819984649</v>
      </c>
      <c r="D16162" s="130"/>
      <c r="E16162" s="130"/>
    </row>
    <row r="16163" spans="1:5" x14ac:dyDescent="0.25">
      <c r="A16163" s="130">
        <v>90127.282423816403</v>
      </c>
      <c r="B16163" s="130">
        <v>0.77246728009852095</v>
      </c>
      <c r="C16163" s="130">
        <v>0.92983387636695303</v>
      </c>
      <c r="D16163" s="130"/>
      <c r="E16163" s="130"/>
    </row>
    <row r="16164" spans="1:5" x14ac:dyDescent="0.25">
      <c r="A16164" s="130">
        <v>90148.983405690597</v>
      </c>
      <c r="B16164" s="130">
        <v>0.75365872099981701</v>
      </c>
      <c r="C16164" s="130">
        <v>0.92963578504289301</v>
      </c>
      <c r="D16164" s="130"/>
      <c r="E16164" s="130"/>
    </row>
    <row r="16165" spans="1:5" x14ac:dyDescent="0.25">
      <c r="A16165" s="130">
        <v>90161.968879976106</v>
      </c>
      <c r="B16165" s="130">
        <v>1.26627069867316</v>
      </c>
      <c r="C16165" s="130">
        <v>0.92951698940651994</v>
      </c>
      <c r="D16165" s="130"/>
      <c r="E16165" s="130"/>
    </row>
    <row r="16166" spans="1:5" x14ac:dyDescent="0.25">
      <c r="A16166" s="130">
        <v>90171.0099201837</v>
      </c>
      <c r="B16166" s="130">
        <v>0.47418819661537698</v>
      </c>
      <c r="C16166" s="130">
        <v>0.92943416366855203</v>
      </c>
      <c r="D16166" s="130"/>
      <c r="E16166" s="130"/>
    </row>
    <row r="16167" spans="1:5" x14ac:dyDescent="0.25">
      <c r="A16167" s="130">
        <v>90172.521715461306</v>
      </c>
      <c r="B16167" s="130">
        <v>1.3060591384638001</v>
      </c>
      <c r="C16167" s="130">
        <v>0.92942030477551596</v>
      </c>
      <c r="D16167" s="130"/>
      <c r="E16167" s="130"/>
    </row>
    <row r="16168" spans="1:5" x14ac:dyDescent="0.25">
      <c r="A16168" s="130">
        <v>90173.466823990893</v>
      </c>
      <c r="B16168" s="130">
        <v>1.50126160105128</v>
      </c>
      <c r="C16168" s="130">
        <v>0.92941163946053995</v>
      </c>
      <c r="D16168" s="130"/>
      <c r="E16168" s="130"/>
    </row>
    <row r="16169" spans="1:5" x14ac:dyDescent="0.25">
      <c r="A16169" s="130">
        <v>90176.032974999296</v>
      </c>
      <c r="B16169" s="130">
        <v>0.80060888712489797</v>
      </c>
      <c r="C16169" s="130">
        <v>0.92938810627405699</v>
      </c>
      <c r="D16169" s="130"/>
      <c r="E16169" s="130"/>
    </row>
    <row r="16170" spans="1:5" x14ac:dyDescent="0.25">
      <c r="A16170" s="130">
        <v>90195.273679801598</v>
      </c>
      <c r="B16170" s="130">
        <v>1.1450042955502699</v>
      </c>
      <c r="C16170" s="130">
        <v>0.92921141575069199</v>
      </c>
      <c r="D16170" s="130"/>
      <c r="E16170" s="130"/>
    </row>
    <row r="16171" spans="1:5" x14ac:dyDescent="0.25">
      <c r="A16171" s="130">
        <v>90211.106491530794</v>
      </c>
      <c r="B16171" s="130">
        <v>0.20503048641658</v>
      </c>
      <c r="C16171" s="130">
        <v>0.92906570194345395</v>
      </c>
      <c r="D16171" s="130"/>
      <c r="E16171" s="130"/>
    </row>
    <row r="16172" spans="1:5" x14ac:dyDescent="0.25">
      <c r="A16172" s="130">
        <v>90214.059722210295</v>
      </c>
      <c r="B16172" s="130">
        <v>1.9503183839962901</v>
      </c>
      <c r="C16172" s="130">
        <v>0.92903849080896495</v>
      </c>
      <c r="D16172" s="130"/>
      <c r="E16172" s="130"/>
    </row>
    <row r="16173" spans="1:5" x14ac:dyDescent="0.25">
      <c r="A16173" s="130">
        <v>90214.183179097803</v>
      </c>
      <c r="B16173" s="130">
        <v>1.49365082759971</v>
      </c>
      <c r="C16173" s="130">
        <v>0.92903735305753798</v>
      </c>
      <c r="D16173" s="130"/>
      <c r="E16173" s="130"/>
    </row>
    <row r="16174" spans="1:5" x14ac:dyDescent="0.25">
      <c r="A16174" s="130">
        <v>90223.892308814</v>
      </c>
      <c r="B16174" s="130">
        <v>1.3042490344845601</v>
      </c>
      <c r="C16174" s="130">
        <v>0.92894782141268395</v>
      </c>
      <c r="D16174" s="130"/>
      <c r="E16174" s="130"/>
    </row>
    <row r="16175" spans="1:5" x14ac:dyDescent="0.25">
      <c r="A16175" s="130">
        <v>90224.6807206839</v>
      </c>
      <c r="B16175" s="130">
        <v>1.0026851075138501</v>
      </c>
      <c r="C16175" s="130">
        <v>0.92894054644523805</v>
      </c>
      <c r="D16175" s="130"/>
      <c r="E16175" s="130"/>
    </row>
    <row r="16176" spans="1:5" x14ac:dyDescent="0.25">
      <c r="A16176" s="130">
        <v>90231.780270203599</v>
      </c>
      <c r="B16176" s="130">
        <v>0.38373995893614699</v>
      </c>
      <c r="C16176" s="130">
        <v>0.928875004414074</v>
      </c>
      <c r="D16176" s="130"/>
      <c r="E16176" s="130"/>
    </row>
    <row r="16177" spans="1:5" x14ac:dyDescent="0.25">
      <c r="A16177" s="130">
        <v>90245.272411363694</v>
      </c>
      <c r="B16177" s="130">
        <v>1.71625752361051</v>
      </c>
      <c r="C16177" s="130">
        <v>0.92875028907143498</v>
      </c>
      <c r="D16177" s="130"/>
      <c r="E16177" s="130"/>
    </row>
    <row r="16178" spans="1:5" x14ac:dyDescent="0.25">
      <c r="A16178" s="130">
        <v>90272.971629090607</v>
      </c>
      <c r="B16178" s="130">
        <v>1.1307115206709499</v>
      </c>
      <c r="C16178" s="130">
        <v>0.928493604296032</v>
      </c>
      <c r="D16178" s="130"/>
      <c r="E16178" s="130"/>
    </row>
    <row r="16179" spans="1:5" x14ac:dyDescent="0.25">
      <c r="A16179" s="130">
        <v>90273.484566420695</v>
      </c>
      <c r="B16179" s="130">
        <v>0.77099280651893298</v>
      </c>
      <c r="C16179" s="130">
        <v>0.92848884281809296</v>
      </c>
      <c r="D16179" s="130"/>
      <c r="E16179" s="130"/>
    </row>
    <row r="16180" spans="1:5" x14ac:dyDescent="0.25">
      <c r="A16180" s="130">
        <v>90276.564680155105</v>
      </c>
      <c r="B16180" s="130">
        <v>-0.16463241880400001</v>
      </c>
      <c r="C16180" s="130">
        <v>0.92846024461468302</v>
      </c>
      <c r="D16180" s="130"/>
      <c r="E16180" s="130"/>
    </row>
    <row r="16181" spans="1:5" x14ac:dyDescent="0.25">
      <c r="A16181" s="130">
        <v>90276.929700175693</v>
      </c>
      <c r="B16181" s="130">
        <v>0.63937445930257697</v>
      </c>
      <c r="C16181" s="130">
        <v>0.92845685477413398</v>
      </c>
      <c r="D16181" s="130"/>
      <c r="E16181" s="130"/>
    </row>
    <row r="16182" spans="1:5" x14ac:dyDescent="0.25">
      <c r="A16182" s="130">
        <v>90277.982525734493</v>
      </c>
      <c r="B16182" s="130">
        <v>1.2839974757325801</v>
      </c>
      <c r="C16182" s="130">
        <v>0.92844707663378401</v>
      </c>
      <c r="D16182" s="130"/>
      <c r="E16182" s="130"/>
    </row>
    <row r="16183" spans="1:5" x14ac:dyDescent="0.25">
      <c r="A16183" s="130">
        <v>90281.5345168403</v>
      </c>
      <c r="B16183" s="130">
        <v>1.3163329517826601</v>
      </c>
      <c r="C16183" s="130">
        <v>0.92841407825049704</v>
      </c>
      <c r="D16183" s="130"/>
      <c r="E16183" s="130"/>
    </row>
    <row r="16184" spans="1:5" x14ac:dyDescent="0.25">
      <c r="A16184" s="130">
        <v>90282.1318226195</v>
      </c>
      <c r="B16184" s="130">
        <v>0.77031627608392705</v>
      </c>
      <c r="C16184" s="130">
        <v>0.92840852782323302</v>
      </c>
      <c r="D16184" s="130"/>
      <c r="E16184" s="130"/>
    </row>
    <row r="16185" spans="1:5" x14ac:dyDescent="0.25">
      <c r="A16185" s="130">
        <v>90286.994797044303</v>
      </c>
      <c r="B16185" s="130">
        <v>-0.420937098750362</v>
      </c>
      <c r="C16185" s="130">
        <v>0.92836332403299504</v>
      </c>
      <c r="D16185" s="130"/>
      <c r="E16185" s="130"/>
    </row>
    <row r="16186" spans="1:5" x14ac:dyDescent="0.25">
      <c r="A16186" s="130">
        <v>90311.606609089693</v>
      </c>
      <c r="B16186" s="130">
        <v>0.63836544105333504</v>
      </c>
      <c r="C16186" s="130">
        <v>0.92813413885086504</v>
      </c>
      <c r="D16186" s="130"/>
      <c r="E16186" s="130"/>
    </row>
    <row r="16187" spans="1:5" x14ac:dyDescent="0.25">
      <c r="A16187" s="130">
        <v>90323.123836483996</v>
      </c>
      <c r="B16187" s="130">
        <v>0.54256337638660701</v>
      </c>
      <c r="C16187" s="130">
        <v>0.92802665833207199</v>
      </c>
      <c r="D16187" s="130"/>
      <c r="E16187" s="130"/>
    </row>
    <row r="16188" spans="1:5" x14ac:dyDescent="0.25">
      <c r="A16188" s="130">
        <v>90349.234809079993</v>
      </c>
      <c r="B16188" s="130">
        <v>-0.297374040023413</v>
      </c>
      <c r="C16188" s="130">
        <v>0.92778244156787204</v>
      </c>
      <c r="D16188" s="130"/>
      <c r="E16188" s="130"/>
    </row>
    <row r="16189" spans="1:5" x14ac:dyDescent="0.25">
      <c r="A16189" s="130">
        <v>90364.022822471103</v>
      </c>
      <c r="B16189" s="130">
        <v>0.35160079328113703</v>
      </c>
      <c r="C16189" s="130">
        <v>0.92764379466795899</v>
      </c>
      <c r="D16189" s="130"/>
      <c r="E16189" s="130"/>
    </row>
    <row r="16190" spans="1:5" x14ac:dyDescent="0.25">
      <c r="A16190" s="130">
        <v>90366.487935741301</v>
      </c>
      <c r="B16190" s="130">
        <v>0.91276527829737797</v>
      </c>
      <c r="C16190" s="130">
        <v>0.92762065927422299</v>
      </c>
      <c r="D16190" s="130"/>
      <c r="E16190" s="130"/>
    </row>
    <row r="16191" spans="1:5" x14ac:dyDescent="0.25">
      <c r="A16191" s="130">
        <v>90367.887979705003</v>
      </c>
      <c r="B16191" s="130">
        <v>0.93055394328926999</v>
      </c>
      <c r="C16191" s="130">
        <v>0.92760751671404496</v>
      </c>
      <c r="D16191" s="130"/>
      <c r="E16191" s="130"/>
    </row>
    <row r="16192" spans="1:5" x14ac:dyDescent="0.25">
      <c r="A16192" s="130">
        <v>90379.237430220499</v>
      </c>
      <c r="B16192" s="130">
        <v>1.1077676563979499</v>
      </c>
      <c r="C16192" s="130">
        <v>0.92750089718430295</v>
      </c>
      <c r="D16192" s="130"/>
      <c r="E16192" s="130"/>
    </row>
    <row r="16193" spans="1:5" x14ac:dyDescent="0.25">
      <c r="A16193" s="130">
        <v>90383.233256798194</v>
      </c>
      <c r="B16193" s="130">
        <v>0.72110680766896995</v>
      </c>
      <c r="C16193" s="130">
        <v>0.92746332579949997</v>
      </c>
      <c r="D16193" s="130"/>
      <c r="E16193" s="130"/>
    </row>
    <row r="16194" spans="1:5" x14ac:dyDescent="0.25">
      <c r="A16194" s="130">
        <v>90385.398188566396</v>
      </c>
      <c r="B16194" s="130">
        <v>1.9783999880613701</v>
      </c>
      <c r="C16194" s="130">
        <v>0.92744296239039803</v>
      </c>
      <c r="D16194" s="130"/>
      <c r="E16194" s="130"/>
    </row>
    <row r="16195" spans="1:5" x14ac:dyDescent="0.25">
      <c r="A16195" s="130">
        <v>90390.935321926198</v>
      </c>
      <c r="B16195" s="130">
        <v>1.26524479864107</v>
      </c>
      <c r="C16195" s="130">
        <v>0.927390856641789</v>
      </c>
      <c r="D16195" s="130"/>
      <c r="E16195" s="130"/>
    </row>
    <row r="16196" spans="1:5" x14ac:dyDescent="0.25">
      <c r="A16196" s="130">
        <v>90403.434705875494</v>
      </c>
      <c r="B16196" s="130">
        <v>-8.4006180244999798E-2</v>
      </c>
      <c r="C16196" s="130">
        <v>0.92727311140549895</v>
      </c>
      <c r="D16196" s="130"/>
      <c r="E16196" s="130"/>
    </row>
    <row r="16197" spans="1:5" x14ac:dyDescent="0.25">
      <c r="A16197" s="130">
        <v>90407.451016273204</v>
      </c>
      <c r="B16197" s="130">
        <v>1.05861717972937</v>
      </c>
      <c r="C16197" s="130">
        <v>0.92723524129236201</v>
      </c>
      <c r="D16197" s="130"/>
      <c r="E16197" s="130"/>
    </row>
    <row r="16198" spans="1:5" x14ac:dyDescent="0.25">
      <c r="A16198" s="130">
        <v>90419.283075560699</v>
      </c>
      <c r="B16198" s="130">
        <v>0.177101407900038</v>
      </c>
      <c r="C16198" s="130">
        <v>0.92712357394996003</v>
      </c>
      <c r="D16198" s="130"/>
      <c r="E16198" s="130"/>
    </row>
    <row r="16199" spans="1:5" x14ac:dyDescent="0.25">
      <c r="A16199" s="130">
        <v>90432.371793039696</v>
      </c>
      <c r="B16199" s="130">
        <v>0.63984931632279396</v>
      </c>
      <c r="C16199" s="130">
        <v>0.92699986983227201</v>
      </c>
      <c r="D16199" s="130"/>
      <c r="E16199" s="130"/>
    </row>
    <row r="16200" spans="1:5" x14ac:dyDescent="0.25">
      <c r="A16200" s="130">
        <v>90442.019260131099</v>
      </c>
      <c r="B16200" s="130">
        <v>0.12707350806220299</v>
      </c>
      <c r="C16200" s="130">
        <v>0.92690857111456404</v>
      </c>
      <c r="D16200" s="130"/>
      <c r="E16200" s="130"/>
    </row>
    <row r="16201" spans="1:5" x14ac:dyDescent="0.25">
      <c r="A16201" s="130">
        <v>90443.025628206902</v>
      </c>
      <c r="B16201" s="130">
        <v>-1.6926013271963201</v>
      </c>
      <c r="C16201" s="130">
        <v>0.92689904157629199</v>
      </c>
      <c r="D16201" s="130"/>
      <c r="E16201" s="130"/>
    </row>
    <row r="16202" spans="1:5" x14ac:dyDescent="0.25">
      <c r="A16202" s="130">
        <v>90454.785128411997</v>
      </c>
      <c r="B16202" s="130">
        <v>0.74177756694953101</v>
      </c>
      <c r="C16202" s="130">
        <v>0.92678760726107301</v>
      </c>
      <c r="D16202" s="130"/>
      <c r="E16202" s="130"/>
    </row>
    <row r="16203" spans="1:5" x14ac:dyDescent="0.25">
      <c r="A16203" s="130">
        <v>90456.1881873081</v>
      </c>
      <c r="B16203" s="130">
        <v>1.16867430855192</v>
      </c>
      <c r="C16203" s="130">
        <v>0.92677430179113696</v>
      </c>
      <c r="D16203" s="130"/>
      <c r="E16203" s="130"/>
    </row>
    <row r="16204" spans="1:5" x14ac:dyDescent="0.25">
      <c r="A16204" s="130">
        <v>90461.961023636395</v>
      </c>
      <c r="B16204" s="130">
        <v>0.34755190715178902</v>
      </c>
      <c r="C16204" s="130">
        <v>0.926719534667514</v>
      </c>
      <c r="D16204" s="130"/>
      <c r="E16204" s="130"/>
    </row>
    <row r="16205" spans="1:5" x14ac:dyDescent="0.25">
      <c r="A16205" s="130">
        <v>90464.227279666098</v>
      </c>
      <c r="B16205" s="130">
        <v>0.828818624192174</v>
      </c>
      <c r="C16205" s="130">
        <v>0.92669802483636499</v>
      </c>
      <c r="D16205" s="130"/>
      <c r="E16205" s="130"/>
    </row>
    <row r="16206" spans="1:5" x14ac:dyDescent="0.25">
      <c r="A16206" s="130">
        <v>90465.586480178405</v>
      </c>
      <c r="B16206" s="130">
        <v>0.11625243532151799</v>
      </c>
      <c r="C16206" s="130">
        <v>0.92668512154652605</v>
      </c>
      <c r="D16206" s="130"/>
      <c r="E16206" s="130"/>
    </row>
    <row r="16207" spans="1:5" x14ac:dyDescent="0.25">
      <c r="A16207" s="130">
        <v>90483.119986877005</v>
      </c>
      <c r="B16207" s="130">
        <v>0.82867013970797698</v>
      </c>
      <c r="C16207" s="130">
        <v>0.92651849361505501</v>
      </c>
      <c r="D16207" s="130"/>
      <c r="E16207" s="130"/>
    </row>
    <row r="16208" spans="1:5" x14ac:dyDescent="0.25">
      <c r="A16208" s="130">
        <v>90486.580388974398</v>
      </c>
      <c r="B16208" s="130">
        <v>1.07034786094737</v>
      </c>
      <c r="C16208" s="130">
        <v>0.92648556924286796</v>
      </c>
      <c r="D16208" s="130"/>
      <c r="E16208" s="130"/>
    </row>
    <row r="16209" spans="1:5" x14ac:dyDescent="0.25">
      <c r="A16209" s="130">
        <v>90498.2589204541</v>
      </c>
      <c r="B16209" s="130">
        <v>1.34651805814581</v>
      </c>
      <c r="C16209" s="130">
        <v>0.92637435846046601</v>
      </c>
      <c r="D16209" s="130"/>
      <c r="E16209" s="130"/>
    </row>
    <row r="16210" spans="1:5" x14ac:dyDescent="0.25">
      <c r="A16210" s="130">
        <v>90504.686443411294</v>
      </c>
      <c r="B16210" s="130">
        <v>1.42496232131277</v>
      </c>
      <c r="C16210" s="130">
        <v>0.92631308945139301</v>
      </c>
      <c r="D16210" s="130"/>
      <c r="E16210" s="130"/>
    </row>
    <row r="16211" spans="1:5" x14ac:dyDescent="0.25">
      <c r="A16211" s="130">
        <v>90518.520086340999</v>
      </c>
      <c r="B16211" s="130">
        <v>1.43414720540853</v>
      </c>
      <c r="C16211" s="130">
        <v>0.92618107464404098</v>
      </c>
      <c r="D16211" s="130"/>
      <c r="E16211" s="130"/>
    </row>
    <row r="16212" spans="1:5" x14ac:dyDescent="0.25">
      <c r="A16212" s="130">
        <v>90532.736779660496</v>
      </c>
      <c r="B16212" s="130">
        <v>1.4051750395110301</v>
      </c>
      <c r="C16212" s="130">
        <v>0.92604519370774396</v>
      </c>
      <c r="D16212" s="130"/>
      <c r="E16212" s="130"/>
    </row>
    <row r="16213" spans="1:5" x14ac:dyDescent="0.25">
      <c r="A16213" s="130">
        <v>90537.765239989996</v>
      </c>
      <c r="B16213" s="130">
        <v>0.94322237469355297</v>
      </c>
      <c r="C16213" s="130">
        <v>0.92599708149401205</v>
      </c>
      <c r="D16213" s="130"/>
      <c r="E16213" s="130"/>
    </row>
    <row r="16214" spans="1:5" x14ac:dyDescent="0.25">
      <c r="A16214" s="130">
        <v>90546.600066971499</v>
      </c>
      <c r="B16214" s="130">
        <v>3.7349040421870998</v>
      </c>
      <c r="C16214" s="130">
        <v>0.92591248568078999</v>
      </c>
      <c r="D16214" s="130"/>
      <c r="E16214" s="130"/>
    </row>
    <row r="16215" spans="1:5" x14ac:dyDescent="0.25">
      <c r="A16215" s="130">
        <v>90578.344658115806</v>
      </c>
      <c r="B16215" s="130">
        <v>0.99701371026223995</v>
      </c>
      <c r="C16215" s="130">
        <v>0.92560784867710499</v>
      </c>
      <c r="D16215" s="130"/>
      <c r="E16215" s="130"/>
    </row>
    <row r="16216" spans="1:5" x14ac:dyDescent="0.25">
      <c r="A16216" s="130">
        <v>90597.134872513998</v>
      </c>
      <c r="B16216" s="130">
        <v>1.2051558159265301</v>
      </c>
      <c r="C16216" s="130">
        <v>0.92542703407198201</v>
      </c>
      <c r="D16216" s="130"/>
      <c r="E16216" s="130"/>
    </row>
    <row r="16217" spans="1:5" x14ac:dyDescent="0.25">
      <c r="A16217" s="130">
        <v>90609.301791788093</v>
      </c>
      <c r="B16217" s="130">
        <v>0.46568457395108598</v>
      </c>
      <c r="C16217" s="130">
        <v>0.92530975918994396</v>
      </c>
      <c r="D16217" s="130"/>
      <c r="E16217" s="130"/>
    </row>
    <row r="16218" spans="1:5" x14ac:dyDescent="0.25">
      <c r="A16218" s="130">
        <v>90613.930917582096</v>
      </c>
      <c r="B16218" s="130">
        <v>1.39486329776135</v>
      </c>
      <c r="C16218" s="130">
        <v>0.92526509970993298</v>
      </c>
      <c r="D16218" s="130"/>
      <c r="E16218" s="130"/>
    </row>
    <row r="16219" spans="1:5" x14ac:dyDescent="0.25">
      <c r="A16219" s="130">
        <v>90620.869115659501</v>
      </c>
      <c r="B16219" s="130">
        <v>0.63147777748757705</v>
      </c>
      <c r="C16219" s="130">
        <v>0.92519812213900998</v>
      </c>
      <c r="D16219" s="130"/>
      <c r="E16219" s="130"/>
    </row>
    <row r="16220" spans="1:5" x14ac:dyDescent="0.25">
      <c r="A16220" s="130">
        <v>90640.898060029795</v>
      </c>
      <c r="B16220" s="130">
        <v>0.34139841850129299</v>
      </c>
      <c r="C16220" s="130">
        <v>0.92500449636148796</v>
      </c>
      <c r="D16220" s="130"/>
      <c r="E16220" s="130"/>
    </row>
    <row r="16221" spans="1:5" x14ac:dyDescent="0.25">
      <c r="A16221" s="130">
        <v>90651.522452620993</v>
      </c>
      <c r="B16221" s="130">
        <v>1.6162686354832501</v>
      </c>
      <c r="C16221" s="130">
        <v>0.92490162055971603</v>
      </c>
      <c r="D16221" s="130"/>
      <c r="E16221" s="130"/>
    </row>
    <row r="16222" spans="1:5" x14ac:dyDescent="0.25">
      <c r="A16222" s="130">
        <v>90667.383379783496</v>
      </c>
      <c r="B16222" s="130">
        <v>0.98539558471115696</v>
      </c>
      <c r="C16222" s="130">
        <v>0.92474782546279899</v>
      </c>
      <c r="D16222" s="130"/>
      <c r="E16222" s="130"/>
    </row>
    <row r="16223" spans="1:5" x14ac:dyDescent="0.25">
      <c r="A16223" s="130">
        <v>90695.696966096904</v>
      </c>
      <c r="B16223" s="130">
        <v>0.367288195801452</v>
      </c>
      <c r="C16223" s="130">
        <v>0.92447264941433605</v>
      </c>
      <c r="D16223" s="130"/>
      <c r="E16223" s="130"/>
    </row>
    <row r="16224" spans="1:5" x14ac:dyDescent="0.25">
      <c r="A16224" s="130">
        <v>90741.456456728803</v>
      </c>
      <c r="B16224" s="130">
        <v>0.56028432786041604</v>
      </c>
      <c r="C16224" s="130">
        <v>0.92402621480773905</v>
      </c>
      <c r="D16224" s="130"/>
      <c r="E16224" s="130"/>
    </row>
    <row r="16225" spans="1:5" x14ac:dyDescent="0.25">
      <c r="A16225" s="130">
        <v>90743.641357366505</v>
      </c>
      <c r="B16225" s="130">
        <v>2.1085799199110502</v>
      </c>
      <c r="C16225" s="130">
        <v>0.92400484638452496</v>
      </c>
      <c r="D16225" s="130"/>
      <c r="E16225" s="130"/>
    </row>
    <row r="16226" spans="1:5" x14ac:dyDescent="0.25">
      <c r="A16226" s="130">
        <v>90748.191567928807</v>
      </c>
      <c r="B16226" s="130">
        <v>0.62782556638762999</v>
      </c>
      <c r="C16226" s="130">
        <v>0.92396032990371801</v>
      </c>
      <c r="D16226" s="130"/>
      <c r="E16226" s="130"/>
    </row>
    <row r="16227" spans="1:5" x14ac:dyDescent="0.25">
      <c r="A16227" s="130">
        <v>90769.644877632294</v>
      </c>
      <c r="B16227" s="130">
        <v>1.3647792234893199</v>
      </c>
      <c r="C16227" s="130">
        <v>0.92375016743565297</v>
      </c>
      <c r="D16227" s="130"/>
      <c r="E16227" s="130"/>
    </row>
    <row r="16228" spans="1:5" x14ac:dyDescent="0.25">
      <c r="A16228" s="130">
        <v>90781.254572387596</v>
      </c>
      <c r="B16228" s="130">
        <v>1.3780557279239301</v>
      </c>
      <c r="C16228" s="130">
        <v>0.92363624619663498</v>
      </c>
      <c r="D16228" s="130"/>
      <c r="E16228" s="130"/>
    </row>
    <row r="16229" spans="1:5" x14ac:dyDescent="0.25">
      <c r="A16229" s="130">
        <v>90784.934418239107</v>
      </c>
      <c r="B16229" s="130">
        <v>0.70523191789262396</v>
      </c>
      <c r="C16229" s="130">
        <v>0.923600109677013</v>
      </c>
      <c r="D16229" s="130"/>
      <c r="E16229" s="130"/>
    </row>
    <row r="16230" spans="1:5" x14ac:dyDescent="0.25">
      <c r="A16230" s="130">
        <v>90794.227011815499</v>
      </c>
      <c r="B16230" s="130">
        <v>0.67051539064184595</v>
      </c>
      <c r="C16230" s="130">
        <v>0.92350879614405601</v>
      </c>
      <c r="D16230" s="130"/>
      <c r="E16230" s="130"/>
    </row>
    <row r="16231" spans="1:5" x14ac:dyDescent="0.25">
      <c r="A16231" s="130">
        <v>90797.381402506799</v>
      </c>
      <c r="B16231" s="130">
        <v>0.80317938371601305</v>
      </c>
      <c r="C16231" s="130">
        <v>0.92347778032846795</v>
      </c>
      <c r="D16231" s="130"/>
      <c r="E16231" s="130"/>
    </row>
    <row r="16232" spans="1:5" x14ac:dyDescent="0.25">
      <c r="A16232" s="130">
        <v>90821.218832027007</v>
      </c>
      <c r="B16232" s="130">
        <v>-0.12142399017705</v>
      </c>
      <c r="C16232" s="130">
        <v>0.92324308252379295</v>
      </c>
      <c r="D16232" s="130"/>
      <c r="E16232" s="130"/>
    </row>
    <row r="16233" spans="1:5" x14ac:dyDescent="0.25">
      <c r="A16233" s="130">
        <v>90822.847316166095</v>
      </c>
      <c r="B16233" s="130">
        <v>-0.74508266027709702</v>
      </c>
      <c r="C16233" s="130">
        <v>0.92322702864731498</v>
      </c>
      <c r="D16233" s="130"/>
      <c r="E16233" s="130"/>
    </row>
    <row r="16234" spans="1:5" x14ac:dyDescent="0.25">
      <c r="A16234" s="130">
        <v>90831.845104221095</v>
      </c>
      <c r="B16234" s="130">
        <v>1.52769139512945</v>
      </c>
      <c r="C16234" s="130">
        <v>0.92313828048970203</v>
      </c>
      <c r="D16234" s="130"/>
      <c r="E16234" s="130"/>
    </row>
    <row r="16235" spans="1:5" x14ac:dyDescent="0.25">
      <c r="A16235" s="130">
        <v>90844.830431840805</v>
      </c>
      <c r="B16235" s="130">
        <v>1.2693986424655399</v>
      </c>
      <c r="C16235" s="130">
        <v>0.92301006364499005</v>
      </c>
      <c r="D16235" s="130"/>
      <c r="E16235" s="130"/>
    </row>
    <row r="16236" spans="1:5" x14ac:dyDescent="0.25">
      <c r="A16236" s="130">
        <v>90864.045488452102</v>
      </c>
      <c r="B16236" s="130">
        <v>1.4580010277975199</v>
      </c>
      <c r="C16236" s="130">
        <v>0.92282003608358498</v>
      </c>
      <c r="D16236" s="130"/>
      <c r="E16236" s="130"/>
    </row>
    <row r="16237" spans="1:5" x14ac:dyDescent="0.25">
      <c r="A16237" s="130">
        <v>90868.1328565726</v>
      </c>
      <c r="B16237" s="130">
        <v>1.0068459368543401</v>
      </c>
      <c r="C16237" s="130">
        <v>0.92277956821111695</v>
      </c>
      <c r="D16237" s="130"/>
      <c r="E16237" s="130"/>
    </row>
    <row r="16238" spans="1:5" x14ac:dyDescent="0.25">
      <c r="A16238" s="130">
        <v>90868.929921114002</v>
      </c>
      <c r="B16238" s="130">
        <v>1.2186599738777599</v>
      </c>
      <c r="C16238" s="130">
        <v>0.92277167483382705</v>
      </c>
      <c r="D16238" s="130"/>
      <c r="E16238" s="130"/>
    </row>
    <row r="16239" spans="1:5" x14ac:dyDescent="0.25">
      <c r="A16239" s="130">
        <v>90870.488345004705</v>
      </c>
      <c r="B16239" s="130">
        <v>0.85294806699376402</v>
      </c>
      <c r="C16239" s="130">
        <v>0.92275623991029398</v>
      </c>
      <c r="D16239" s="130"/>
      <c r="E16239" s="130"/>
    </row>
    <row r="16240" spans="1:5" x14ac:dyDescent="0.25">
      <c r="A16240" s="130">
        <v>90934.799082384605</v>
      </c>
      <c r="B16240" s="130">
        <v>0.95023789236274903</v>
      </c>
      <c r="C16240" s="130">
        <v>0.92211727687952205</v>
      </c>
      <c r="D16240" s="130"/>
      <c r="E16240" s="130"/>
    </row>
    <row r="16241" spans="1:5" x14ac:dyDescent="0.25">
      <c r="A16241" s="130">
        <v>90943.880950851206</v>
      </c>
      <c r="B16241" s="130">
        <v>0.85263951508562896</v>
      </c>
      <c r="C16241" s="130">
        <v>0.92202672834619903</v>
      </c>
      <c r="D16241" s="130"/>
      <c r="E16241" s="130"/>
    </row>
    <row r="16242" spans="1:5" x14ac:dyDescent="0.25">
      <c r="A16242" s="130">
        <v>90944.367521347202</v>
      </c>
      <c r="B16242" s="130">
        <v>1.5494654812658</v>
      </c>
      <c r="C16242" s="130">
        <v>0.92202187492989895</v>
      </c>
      <c r="D16242" s="130"/>
      <c r="E16242" s="130"/>
    </row>
    <row r="16243" spans="1:5" x14ac:dyDescent="0.25">
      <c r="A16243" s="130">
        <v>90944.890609756301</v>
      </c>
      <c r="B16243" s="130">
        <v>0.49299874538595301</v>
      </c>
      <c r="C16243" s="130">
        <v>0.92201665700913904</v>
      </c>
      <c r="D16243" s="130"/>
      <c r="E16243" s="130"/>
    </row>
    <row r="16244" spans="1:5" x14ac:dyDescent="0.25">
      <c r="A16244" s="130">
        <v>90947.073458852203</v>
      </c>
      <c r="B16244" s="130">
        <v>-0.80194793212064996</v>
      </c>
      <c r="C16244" s="130">
        <v>0.92199487984578798</v>
      </c>
      <c r="D16244" s="130"/>
      <c r="E16244" s="130"/>
    </row>
    <row r="16245" spans="1:5" x14ac:dyDescent="0.25">
      <c r="A16245" s="130">
        <v>90948.606069248402</v>
      </c>
      <c r="B16245" s="130">
        <v>0.29478326946914502</v>
      </c>
      <c r="C16245" s="130">
        <v>0.92197958711191896</v>
      </c>
      <c r="D16245" s="130"/>
      <c r="E16245" s="130"/>
    </row>
    <row r="16246" spans="1:5" x14ac:dyDescent="0.25">
      <c r="A16246" s="130">
        <v>90953.930611534801</v>
      </c>
      <c r="B16246" s="130">
        <v>0.98655557937705796</v>
      </c>
      <c r="C16246" s="130">
        <v>0.92192644053234096</v>
      </c>
      <c r="D16246" s="130"/>
      <c r="E16246" s="130"/>
    </row>
    <row r="16247" spans="1:5" x14ac:dyDescent="0.25">
      <c r="A16247" s="130">
        <v>90966.244852758304</v>
      </c>
      <c r="B16247" s="130">
        <v>0.37817930362056301</v>
      </c>
      <c r="C16247" s="130">
        <v>0.92180342524244097</v>
      </c>
      <c r="D16247" s="130"/>
      <c r="E16247" s="130"/>
    </row>
    <row r="16248" spans="1:5" x14ac:dyDescent="0.25">
      <c r="A16248" s="130">
        <v>90969.402559194103</v>
      </c>
      <c r="B16248" s="130">
        <v>0.157885247801759</v>
      </c>
      <c r="C16248" s="130">
        <v>0.92177185799842198</v>
      </c>
      <c r="D16248" s="130"/>
      <c r="E16248" s="130"/>
    </row>
    <row r="16249" spans="1:5" x14ac:dyDescent="0.25">
      <c r="A16249" s="130">
        <v>90996.034349022404</v>
      </c>
      <c r="B16249" s="130">
        <v>1.1803494924659299</v>
      </c>
      <c r="C16249" s="130">
        <v>0.92150525460878197</v>
      </c>
      <c r="D16249" s="130"/>
      <c r="E16249" s="130"/>
    </row>
    <row r="16250" spans="1:5" x14ac:dyDescent="0.25">
      <c r="A16250" s="130">
        <v>91001.440096003498</v>
      </c>
      <c r="B16250" s="130">
        <v>2.3122922357503102</v>
      </c>
      <c r="C16250" s="130">
        <v>0.921451059070579</v>
      </c>
      <c r="D16250" s="130"/>
      <c r="E16250" s="130"/>
    </row>
    <row r="16251" spans="1:5" x14ac:dyDescent="0.25">
      <c r="A16251" s="130">
        <v>91004.167502184006</v>
      </c>
      <c r="B16251" s="130">
        <v>1.1133082818795199</v>
      </c>
      <c r="C16251" s="130">
        <v>0.92142370512192895</v>
      </c>
      <c r="D16251" s="130"/>
      <c r="E16251" s="130"/>
    </row>
    <row r="16252" spans="1:5" x14ac:dyDescent="0.25">
      <c r="A16252" s="130">
        <v>91023.958688346596</v>
      </c>
      <c r="B16252" s="130">
        <v>0.65297459138165004</v>
      </c>
      <c r="C16252" s="130">
        <v>0.92122500869447399</v>
      </c>
      <c r="D16252" s="130"/>
      <c r="E16252" s="130"/>
    </row>
    <row r="16253" spans="1:5" x14ac:dyDescent="0.25">
      <c r="A16253" s="130">
        <v>91032.824921022198</v>
      </c>
      <c r="B16253" s="130">
        <v>0.293848755145665</v>
      </c>
      <c r="C16253" s="130">
        <v>0.92113587846017397</v>
      </c>
      <c r="D16253" s="130"/>
      <c r="E16253" s="130"/>
    </row>
    <row r="16254" spans="1:5" x14ac:dyDescent="0.25">
      <c r="A16254" s="130">
        <v>91036.696495709795</v>
      </c>
      <c r="B16254" s="130">
        <v>1.2689434084201201</v>
      </c>
      <c r="C16254" s="130">
        <v>0.92109693587085195</v>
      </c>
      <c r="D16254" s="130"/>
      <c r="E16254" s="130"/>
    </row>
    <row r="16255" spans="1:5" x14ac:dyDescent="0.25">
      <c r="A16255" s="130">
        <v>91063.127043951405</v>
      </c>
      <c r="B16255" s="130">
        <v>1.32156458596511</v>
      </c>
      <c r="C16255" s="130">
        <v>0.920830717444168</v>
      </c>
      <c r="D16255" s="130"/>
      <c r="E16255" s="130"/>
    </row>
    <row r="16256" spans="1:5" x14ac:dyDescent="0.25">
      <c r="A16256" s="130">
        <v>91068.443713655404</v>
      </c>
      <c r="B16256" s="130">
        <v>-6.2606041534940496E-2</v>
      </c>
      <c r="C16256" s="130">
        <v>0.92077708944365599</v>
      </c>
      <c r="D16256" s="130"/>
      <c r="E16256" s="130"/>
    </row>
    <row r="16257" spans="1:5" x14ac:dyDescent="0.25">
      <c r="A16257" s="130">
        <v>91069.262300636896</v>
      </c>
      <c r="B16257" s="130">
        <v>0.59337528213534396</v>
      </c>
      <c r="C16257" s="130">
        <v>0.92076883028004897</v>
      </c>
      <c r="D16257" s="130"/>
      <c r="E16257" s="130"/>
    </row>
    <row r="16258" spans="1:5" x14ac:dyDescent="0.25">
      <c r="A16258" s="130">
        <v>91070.657035378696</v>
      </c>
      <c r="B16258" s="130">
        <v>0.16812747554713101</v>
      </c>
      <c r="C16258" s="130">
        <v>0.92075475665891704</v>
      </c>
      <c r="D16258" s="130"/>
      <c r="E16258" s="130"/>
    </row>
    <row r="16259" spans="1:5" x14ac:dyDescent="0.25">
      <c r="A16259" s="130">
        <v>91072.605010564104</v>
      </c>
      <c r="B16259" s="130">
        <v>0.26874604831883497</v>
      </c>
      <c r="C16259" s="130">
        <v>0.92073509760727501</v>
      </c>
      <c r="D16259" s="130"/>
      <c r="E16259" s="130"/>
    </row>
    <row r="16260" spans="1:5" x14ac:dyDescent="0.25">
      <c r="A16260" s="130">
        <v>91073.574201466807</v>
      </c>
      <c r="B16260" s="130">
        <v>0.415227103153604</v>
      </c>
      <c r="C16260" s="130">
        <v>0.92072531521480006</v>
      </c>
      <c r="D16260" s="130"/>
      <c r="E16260" s="130"/>
    </row>
    <row r="16261" spans="1:5" x14ac:dyDescent="0.25">
      <c r="A16261" s="130">
        <v>91078.267162276898</v>
      </c>
      <c r="B16261" s="130">
        <v>1.4555764051904501</v>
      </c>
      <c r="C16261" s="130">
        <v>0.92067793549867805</v>
      </c>
      <c r="D16261" s="130"/>
      <c r="E16261" s="130"/>
    </row>
    <row r="16262" spans="1:5" x14ac:dyDescent="0.25">
      <c r="A16262" s="130">
        <v>91078.660815407595</v>
      </c>
      <c r="B16262" s="130">
        <v>1.2234229660592399</v>
      </c>
      <c r="C16262" s="130">
        <v>0.92067396030982396</v>
      </c>
      <c r="D16262" s="130"/>
      <c r="E16262" s="130"/>
    </row>
    <row r="16263" spans="1:5" x14ac:dyDescent="0.25">
      <c r="A16263" s="130">
        <v>91081.951191677203</v>
      </c>
      <c r="B16263" s="130">
        <v>-0.46907227664727502</v>
      </c>
      <c r="C16263" s="130">
        <v>0.92064072797110297</v>
      </c>
      <c r="D16263" s="130"/>
      <c r="E16263" s="130"/>
    </row>
    <row r="16264" spans="1:5" x14ac:dyDescent="0.25">
      <c r="A16264" s="130">
        <v>91116.340033210407</v>
      </c>
      <c r="B16264" s="130">
        <v>1.3520803393317</v>
      </c>
      <c r="C16264" s="130">
        <v>0.92029282476168495</v>
      </c>
      <c r="D16264" s="130"/>
      <c r="E16264" s="130"/>
    </row>
    <row r="16265" spans="1:5" x14ac:dyDescent="0.25">
      <c r="A16265" s="130">
        <v>91120.440520564705</v>
      </c>
      <c r="B16265" s="130">
        <v>0.21683932202905001</v>
      </c>
      <c r="C16265" s="130">
        <v>0.92025127074050095</v>
      </c>
      <c r="D16265" s="130"/>
      <c r="E16265" s="130"/>
    </row>
    <row r="16266" spans="1:5" x14ac:dyDescent="0.25">
      <c r="A16266" s="130">
        <v>91121.4406690545</v>
      </c>
      <c r="B16266" s="130">
        <v>0.65503545911851402</v>
      </c>
      <c r="C16266" s="130">
        <v>0.92024113304610899</v>
      </c>
      <c r="D16266" s="130"/>
      <c r="E16266" s="130"/>
    </row>
    <row r="16267" spans="1:5" x14ac:dyDescent="0.25">
      <c r="A16267" s="130">
        <v>91123.769273922706</v>
      </c>
      <c r="B16267" s="130">
        <v>2.35189450969715</v>
      </c>
      <c r="C16267" s="130">
        <v>0.92021752642438004</v>
      </c>
      <c r="D16267" s="130"/>
      <c r="E16267" s="130"/>
    </row>
    <row r="16268" spans="1:5" x14ac:dyDescent="0.25">
      <c r="A16268" s="130">
        <v>91134.855289293395</v>
      </c>
      <c r="B16268" s="130">
        <v>0.61546139872121797</v>
      </c>
      <c r="C16268" s="130">
        <v>0.920105074149284</v>
      </c>
      <c r="D16268" s="130"/>
      <c r="E16268" s="130"/>
    </row>
    <row r="16269" spans="1:5" x14ac:dyDescent="0.25">
      <c r="A16269" s="130">
        <v>91145.410248026499</v>
      </c>
      <c r="B16269" s="130">
        <v>0.32543776138997899</v>
      </c>
      <c r="C16269" s="130">
        <v>0.91999790768497203</v>
      </c>
      <c r="D16269" s="130"/>
      <c r="E16269" s="130"/>
    </row>
    <row r="16270" spans="1:5" x14ac:dyDescent="0.25">
      <c r="A16270" s="130">
        <v>91147.353647428507</v>
      </c>
      <c r="B16270" s="130">
        <v>1.3520707290771501</v>
      </c>
      <c r="C16270" s="130">
        <v>0.91997816527263399</v>
      </c>
      <c r="D16270" s="130"/>
      <c r="E16270" s="130"/>
    </row>
    <row r="16271" spans="1:5" x14ac:dyDescent="0.25">
      <c r="A16271" s="130">
        <v>91155.901541105399</v>
      </c>
      <c r="B16271" s="130">
        <v>0.20484546231012099</v>
      </c>
      <c r="C16271" s="130">
        <v>0.91989129030552796</v>
      </c>
      <c r="D16271" s="130"/>
      <c r="E16271" s="130"/>
    </row>
    <row r="16272" spans="1:5" x14ac:dyDescent="0.25">
      <c r="A16272" s="130">
        <v>91159.583201254602</v>
      </c>
      <c r="B16272" s="130">
        <v>0.53849056935990602</v>
      </c>
      <c r="C16272" s="130">
        <v>0.91985385263024499</v>
      </c>
      <c r="D16272" s="130"/>
      <c r="E16272" s="130"/>
    </row>
    <row r="16273" spans="1:5" x14ac:dyDescent="0.25">
      <c r="A16273" s="130">
        <v>91205.560285228799</v>
      </c>
      <c r="B16273" s="130">
        <v>0.219482276758343</v>
      </c>
      <c r="C16273" s="130">
        <v>0.919385328389556</v>
      </c>
      <c r="D16273" s="130"/>
      <c r="E16273" s="130"/>
    </row>
    <row r="16274" spans="1:5" x14ac:dyDescent="0.25">
      <c r="A16274" s="130">
        <v>91226.754587501593</v>
      </c>
      <c r="B16274" s="130">
        <v>1.4470515257508401</v>
      </c>
      <c r="C16274" s="130">
        <v>0.91916873307186597</v>
      </c>
      <c r="D16274" s="130"/>
      <c r="E16274" s="130"/>
    </row>
    <row r="16275" spans="1:5" x14ac:dyDescent="0.25">
      <c r="A16275" s="130">
        <v>91228.839965321094</v>
      </c>
      <c r="B16275" s="130">
        <v>1.2724457963873701</v>
      </c>
      <c r="C16275" s="130">
        <v>0.91914740064891798</v>
      </c>
      <c r="D16275" s="130"/>
      <c r="E16275" s="130"/>
    </row>
    <row r="16276" spans="1:5" x14ac:dyDescent="0.25">
      <c r="A16276" s="130">
        <v>91239.675873282205</v>
      </c>
      <c r="B16276" s="130">
        <v>0.68479056928112403</v>
      </c>
      <c r="C16276" s="130">
        <v>0.91903649443941104</v>
      </c>
      <c r="D16276" s="130"/>
      <c r="E16276" s="130"/>
    </row>
    <row r="16277" spans="1:5" x14ac:dyDescent="0.25">
      <c r="A16277" s="130">
        <v>91240.399511984302</v>
      </c>
      <c r="B16277" s="130">
        <v>0.91257738570615898</v>
      </c>
      <c r="C16277" s="130">
        <v>0.91902908437023101</v>
      </c>
      <c r="D16277" s="130"/>
      <c r="E16277" s="130"/>
    </row>
    <row r="16278" spans="1:5" x14ac:dyDescent="0.25">
      <c r="A16278" s="130">
        <v>91247.835643319806</v>
      </c>
      <c r="B16278" s="130">
        <v>2.0544989452622802</v>
      </c>
      <c r="C16278" s="130">
        <v>0.91895291237304599</v>
      </c>
      <c r="D16278" s="130"/>
      <c r="E16278" s="130"/>
    </row>
    <row r="16279" spans="1:5" x14ac:dyDescent="0.25">
      <c r="A16279" s="130">
        <v>91285.372165709996</v>
      </c>
      <c r="B16279" s="130">
        <v>1.1844706510411001</v>
      </c>
      <c r="C16279" s="130">
        <v>0.91856768950658996</v>
      </c>
      <c r="D16279" s="130"/>
      <c r="E16279" s="130"/>
    </row>
    <row r="16280" spans="1:5" x14ac:dyDescent="0.25">
      <c r="A16280" s="130">
        <v>91291.941559238796</v>
      </c>
      <c r="B16280" s="130">
        <v>-0.69115551285270405</v>
      </c>
      <c r="C16280" s="130">
        <v>0.91850014788287604</v>
      </c>
      <c r="D16280" s="130"/>
      <c r="E16280" s="130"/>
    </row>
    <row r="16281" spans="1:5" x14ac:dyDescent="0.25">
      <c r="A16281" s="130">
        <v>91304.953509882704</v>
      </c>
      <c r="B16281" s="130">
        <v>1.0697411282816001</v>
      </c>
      <c r="C16281" s="130">
        <v>0.91836626165704605</v>
      </c>
      <c r="D16281" s="130"/>
      <c r="E16281" s="130"/>
    </row>
    <row r="16282" spans="1:5" x14ac:dyDescent="0.25">
      <c r="A16282" s="130">
        <v>91323.433462852394</v>
      </c>
      <c r="B16282" s="130">
        <v>1.0490517337121901</v>
      </c>
      <c r="C16282" s="130">
        <v>0.91817586911763605</v>
      </c>
      <c r="D16282" s="130"/>
      <c r="E16282" s="130"/>
    </row>
    <row r="16283" spans="1:5" x14ac:dyDescent="0.25">
      <c r="A16283" s="130">
        <v>91326.708903629406</v>
      </c>
      <c r="B16283" s="130">
        <v>0.98098221921190099</v>
      </c>
      <c r="C16283" s="130">
        <v>0.91814209370041</v>
      </c>
      <c r="D16283" s="130"/>
      <c r="E16283" s="130"/>
    </row>
    <row r="16284" spans="1:5" x14ac:dyDescent="0.25">
      <c r="A16284" s="130">
        <v>91352.252803143507</v>
      </c>
      <c r="B16284" s="130">
        <v>1.1369117647746201</v>
      </c>
      <c r="C16284" s="130">
        <v>0.91787838716454195</v>
      </c>
      <c r="D16284" s="130"/>
      <c r="E16284" s="130"/>
    </row>
    <row r="16285" spans="1:5" x14ac:dyDescent="0.25">
      <c r="A16285" s="130">
        <v>91353.7811886368</v>
      </c>
      <c r="B16285" s="130">
        <v>0.89697729652760105</v>
      </c>
      <c r="C16285" s="130">
        <v>0.91786259154308902</v>
      </c>
      <c r="D16285" s="130"/>
      <c r="E16285" s="130"/>
    </row>
    <row r="16286" spans="1:5" x14ac:dyDescent="0.25">
      <c r="A16286" s="130">
        <v>91355.451235495697</v>
      </c>
      <c r="B16286" s="130">
        <v>1.2283176324371099</v>
      </c>
      <c r="C16286" s="130">
        <v>0.91784532967494203</v>
      </c>
      <c r="D16286" s="130"/>
      <c r="E16286" s="130"/>
    </row>
    <row r="16287" spans="1:5" x14ac:dyDescent="0.25">
      <c r="A16287" s="130">
        <v>91357.292650938602</v>
      </c>
      <c r="B16287" s="130">
        <v>1.2231414112758401</v>
      </c>
      <c r="C16287" s="130">
        <v>0.917826293853648</v>
      </c>
      <c r="D16287" s="130"/>
      <c r="E16287" s="130"/>
    </row>
    <row r="16288" spans="1:5" x14ac:dyDescent="0.25">
      <c r="A16288" s="130">
        <v>91387.563300975104</v>
      </c>
      <c r="B16288" s="130">
        <v>0.84644596593992405</v>
      </c>
      <c r="C16288" s="130">
        <v>0.91751296948667505</v>
      </c>
      <c r="D16288" s="130"/>
      <c r="E16288" s="130"/>
    </row>
    <row r="16289" spans="1:5" x14ac:dyDescent="0.25">
      <c r="A16289" s="130">
        <v>91415.214895163197</v>
      </c>
      <c r="B16289" s="130">
        <v>0.274653010434522</v>
      </c>
      <c r="C16289" s="130">
        <v>0.91722610234371205</v>
      </c>
      <c r="D16289" s="130"/>
      <c r="E16289" s="130"/>
    </row>
    <row r="16290" spans="1:5" x14ac:dyDescent="0.25">
      <c r="A16290" s="130">
        <v>91415.436818583796</v>
      </c>
      <c r="B16290" s="130">
        <v>0.83449098920604903</v>
      </c>
      <c r="C16290" s="130">
        <v>0.91722379753245498</v>
      </c>
      <c r="D16290" s="130"/>
      <c r="E16290" s="130"/>
    </row>
    <row r="16291" spans="1:5" x14ac:dyDescent="0.25">
      <c r="A16291" s="130">
        <v>91416.065691176103</v>
      </c>
      <c r="B16291" s="130">
        <v>1.3152053721171599</v>
      </c>
      <c r="C16291" s="130">
        <v>0.917217266088035</v>
      </c>
      <c r="D16291" s="130"/>
      <c r="E16291" s="130"/>
    </row>
    <row r="16292" spans="1:5" x14ac:dyDescent="0.25">
      <c r="A16292" s="130">
        <v>91434.136184117699</v>
      </c>
      <c r="B16292" s="130">
        <v>1.52780397617129</v>
      </c>
      <c r="C16292" s="130">
        <v>0.91702945080779796</v>
      </c>
      <c r="D16292" s="130"/>
      <c r="E16292" s="130"/>
    </row>
    <row r="16293" spans="1:5" x14ac:dyDescent="0.25">
      <c r="A16293" s="130">
        <v>91440.616005274598</v>
      </c>
      <c r="B16293" s="130">
        <v>0.891179581266766</v>
      </c>
      <c r="C16293" s="130">
        <v>0.91696203913388796</v>
      </c>
      <c r="D16293" s="130"/>
      <c r="E16293" s="130"/>
    </row>
    <row r="16294" spans="1:5" x14ac:dyDescent="0.25">
      <c r="A16294" s="130">
        <v>91448.383192808906</v>
      </c>
      <c r="B16294" s="130">
        <v>1.2092940055907799</v>
      </c>
      <c r="C16294" s="130">
        <v>0.91688119036343996</v>
      </c>
      <c r="D16294" s="130"/>
      <c r="E16294" s="130"/>
    </row>
    <row r="16295" spans="1:5" x14ac:dyDescent="0.25">
      <c r="A16295" s="130">
        <v>91454.470458759693</v>
      </c>
      <c r="B16295" s="130">
        <v>1.3514760981822</v>
      </c>
      <c r="C16295" s="130">
        <v>0.91681779430965105</v>
      </c>
      <c r="D16295" s="130"/>
      <c r="E16295" s="130"/>
    </row>
    <row r="16296" spans="1:5" x14ac:dyDescent="0.25">
      <c r="A16296" s="130">
        <v>91462.613755024198</v>
      </c>
      <c r="B16296" s="130">
        <v>0.19801678464150799</v>
      </c>
      <c r="C16296" s="130">
        <v>0.91673293958611402</v>
      </c>
      <c r="D16296" s="130"/>
      <c r="E16296" s="130"/>
    </row>
    <row r="16297" spans="1:5" x14ac:dyDescent="0.25">
      <c r="A16297" s="130">
        <v>91463.052862462995</v>
      </c>
      <c r="B16297" s="130">
        <v>0.4566413595255</v>
      </c>
      <c r="C16297" s="130">
        <v>0.91672836250604905</v>
      </c>
      <c r="D16297" s="130"/>
      <c r="E16297" s="130"/>
    </row>
    <row r="16298" spans="1:5" x14ac:dyDescent="0.25">
      <c r="A16298" s="130">
        <v>91471.8844312601</v>
      </c>
      <c r="B16298" s="130">
        <v>1.3266379120209899</v>
      </c>
      <c r="C16298" s="130">
        <v>0.91663627334513698</v>
      </c>
      <c r="D16298" s="130"/>
      <c r="E16298" s="130"/>
    </row>
    <row r="16299" spans="1:5" x14ac:dyDescent="0.25">
      <c r="A16299" s="130">
        <v>91480.572691490801</v>
      </c>
      <c r="B16299" s="130">
        <v>0.50534346924697704</v>
      </c>
      <c r="C16299" s="130">
        <v>0.91654561834570503</v>
      </c>
      <c r="D16299" s="130"/>
      <c r="E16299" s="130"/>
    </row>
    <row r="16300" spans="1:5" x14ac:dyDescent="0.25">
      <c r="A16300" s="130">
        <v>91486.848606319996</v>
      </c>
      <c r="B16300" s="130">
        <v>1.0301400436970101</v>
      </c>
      <c r="C16300" s="130">
        <v>0.91648009721746704</v>
      </c>
      <c r="D16300" s="130"/>
      <c r="E16300" s="130"/>
    </row>
    <row r="16301" spans="1:5" x14ac:dyDescent="0.25">
      <c r="A16301" s="130">
        <v>91507.618722750107</v>
      </c>
      <c r="B16301" s="130">
        <v>-0.27092897979783498</v>
      </c>
      <c r="C16301" s="130">
        <v>0.91626303484516802</v>
      </c>
      <c r="D16301" s="130"/>
      <c r="E16301" s="130"/>
    </row>
    <row r="16302" spans="1:5" x14ac:dyDescent="0.25">
      <c r="A16302" s="130">
        <v>91509.768330435007</v>
      </c>
      <c r="B16302" s="130">
        <v>0.42040045027411699</v>
      </c>
      <c r="C16302" s="130">
        <v>0.91624055066074195</v>
      </c>
      <c r="D16302" s="130"/>
      <c r="E16302" s="130"/>
    </row>
    <row r="16303" spans="1:5" x14ac:dyDescent="0.25">
      <c r="A16303" s="130">
        <v>91545.614545643606</v>
      </c>
      <c r="B16303" s="130">
        <v>1.50746647657733</v>
      </c>
      <c r="C16303" s="130">
        <v>0.91586508220900298</v>
      </c>
      <c r="D16303" s="130"/>
      <c r="E16303" s="130"/>
    </row>
    <row r="16304" spans="1:5" x14ac:dyDescent="0.25">
      <c r="A16304" s="130">
        <v>91576.1978560719</v>
      </c>
      <c r="B16304" s="130">
        <v>0.78154778180881102</v>
      </c>
      <c r="C16304" s="130">
        <v>0.91554395718453896</v>
      </c>
      <c r="D16304" s="130"/>
      <c r="E16304" s="130"/>
    </row>
    <row r="16305" spans="1:5" x14ac:dyDescent="0.25">
      <c r="A16305" s="130">
        <v>91578.986091756204</v>
      </c>
      <c r="B16305" s="130">
        <v>0.32031617834855602</v>
      </c>
      <c r="C16305" s="130">
        <v>0.91551464514883596</v>
      </c>
      <c r="D16305" s="130"/>
      <c r="E16305" s="130"/>
    </row>
    <row r="16306" spans="1:5" x14ac:dyDescent="0.25">
      <c r="A16306" s="130">
        <v>91580.361182099005</v>
      </c>
      <c r="B16306" s="130">
        <v>0.499756844327925</v>
      </c>
      <c r="C16306" s="130">
        <v>0.91550018698518398</v>
      </c>
      <c r="D16306" s="130"/>
      <c r="E16306" s="130"/>
    </row>
    <row r="16307" spans="1:5" x14ac:dyDescent="0.25">
      <c r="A16307" s="130">
        <v>91583.450604053505</v>
      </c>
      <c r="B16307" s="130">
        <v>2.74820654043919</v>
      </c>
      <c r="C16307" s="130">
        <v>0.915467698519977</v>
      </c>
      <c r="D16307" s="130"/>
      <c r="E16307" s="130"/>
    </row>
    <row r="16308" spans="1:5" x14ac:dyDescent="0.25">
      <c r="A16308" s="130">
        <v>91584.129144084407</v>
      </c>
      <c r="B16308" s="130">
        <v>-1.3855637489802299</v>
      </c>
      <c r="C16308" s="130">
        <v>0.91546056199933301</v>
      </c>
      <c r="D16308" s="130"/>
      <c r="E16308" s="130"/>
    </row>
    <row r="16309" spans="1:5" x14ac:dyDescent="0.25">
      <c r="A16309" s="130">
        <v>91584.751521803701</v>
      </c>
      <c r="B16309" s="130">
        <v>1.1497957685846001</v>
      </c>
      <c r="C16309" s="130">
        <v>0.91545401585651898</v>
      </c>
      <c r="D16309" s="130"/>
      <c r="E16309" s="130"/>
    </row>
    <row r="16310" spans="1:5" x14ac:dyDescent="0.25">
      <c r="A16310" s="130">
        <v>91588.150668379094</v>
      </c>
      <c r="B16310" s="130">
        <v>1.44312346621702</v>
      </c>
      <c r="C16310" s="130">
        <v>0.91541825859005599</v>
      </c>
      <c r="D16310" s="130"/>
      <c r="E16310" s="130"/>
    </row>
    <row r="16311" spans="1:5" x14ac:dyDescent="0.25">
      <c r="A16311" s="130">
        <v>91603.494247232506</v>
      </c>
      <c r="B16311" s="130">
        <v>1.1160035699384201</v>
      </c>
      <c r="C16311" s="130">
        <v>0.91525674324363704</v>
      </c>
      <c r="D16311" s="130"/>
      <c r="E16311" s="130"/>
    </row>
    <row r="16312" spans="1:5" x14ac:dyDescent="0.25">
      <c r="A16312" s="130">
        <v>91607.090925740602</v>
      </c>
      <c r="B16312" s="130">
        <v>1.4974091776034599</v>
      </c>
      <c r="C16312" s="130">
        <v>0.91521885682784399</v>
      </c>
      <c r="D16312" s="130"/>
      <c r="E16312" s="130"/>
    </row>
    <row r="16313" spans="1:5" x14ac:dyDescent="0.25">
      <c r="A16313" s="130">
        <v>91615.3174913884</v>
      </c>
      <c r="B16313" s="130">
        <v>0.40441882884858499</v>
      </c>
      <c r="C16313" s="130">
        <v>0.91513216388143503</v>
      </c>
      <c r="D16313" s="130"/>
      <c r="E16313" s="130"/>
    </row>
    <row r="16314" spans="1:5" x14ac:dyDescent="0.25">
      <c r="A16314" s="130">
        <v>91639.853797210104</v>
      </c>
      <c r="B16314" s="130">
        <v>-5.3855856975404397E-2</v>
      </c>
      <c r="C16314" s="130">
        <v>0.91487329514451599</v>
      </c>
      <c r="D16314" s="130"/>
      <c r="E16314" s="130"/>
    </row>
    <row r="16315" spans="1:5" x14ac:dyDescent="0.25">
      <c r="A16315" s="130">
        <v>91647.488097126799</v>
      </c>
      <c r="B16315" s="130">
        <v>1.2720794265295601</v>
      </c>
      <c r="C16315" s="130">
        <v>0.91479265845542801</v>
      </c>
      <c r="D16315" s="130"/>
      <c r="E16315" s="130"/>
    </row>
    <row r="16316" spans="1:5" x14ac:dyDescent="0.25">
      <c r="A16316" s="130">
        <v>91647.625132379093</v>
      </c>
      <c r="B16316" s="130">
        <v>0.31186848879669599</v>
      </c>
      <c r="C16316" s="130">
        <v>0.91479121063629398</v>
      </c>
      <c r="D16316" s="130"/>
      <c r="E16316" s="130"/>
    </row>
    <row r="16317" spans="1:5" x14ac:dyDescent="0.25">
      <c r="A16317" s="130">
        <v>91648.065419765204</v>
      </c>
      <c r="B16317" s="130">
        <v>0.27038170426416702</v>
      </c>
      <c r="C16317" s="130">
        <v>0.91478655877188797</v>
      </c>
      <c r="D16317" s="130"/>
      <c r="E16317" s="130"/>
    </row>
    <row r="16318" spans="1:5" x14ac:dyDescent="0.25">
      <c r="A16318" s="130">
        <v>91648.320798542598</v>
      </c>
      <c r="B16318" s="130">
        <v>0.78084656948695896</v>
      </c>
      <c r="C16318" s="130">
        <v>0.91478386049691895</v>
      </c>
      <c r="D16318" s="130"/>
      <c r="E16318" s="130"/>
    </row>
    <row r="16319" spans="1:5" x14ac:dyDescent="0.25">
      <c r="A16319" s="130">
        <v>91666.497894520799</v>
      </c>
      <c r="B16319" s="130">
        <v>1.5483562240897999</v>
      </c>
      <c r="C16319" s="130">
        <v>0.91459168149619796</v>
      </c>
      <c r="D16319" s="130"/>
      <c r="E16319" s="130"/>
    </row>
    <row r="16320" spans="1:5" x14ac:dyDescent="0.25">
      <c r="A16320" s="130">
        <v>91680.833529488402</v>
      </c>
      <c r="B16320" s="130">
        <v>0.62418836737232497</v>
      </c>
      <c r="C16320" s="130">
        <v>0.91443994507760995</v>
      </c>
      <c r="D16320" s="130"/>
      <c r="E16320" s="130"/>
    </row>
    <row r="16321" spans="1:5" x14ac:dyDescent="0.25">
      <c r="A16321" s="130">
        <v>91701.941115905298</v>
      </c>
      <c r="B16321" s="130">
        <v>1.7491121150693401</v>
      </c>
      <c r="C16321" s="130">
        <v>0.91421625692833697</v>
      </c>
      <c r="D16321" s="130"/>
      <c r="E16321" s="130"/>
    </row>
    <row r="16322" spans="1:5" x14ac:dyDescent="0.25">
      <c r="A16322" s="130">
        <v>91714.429525052998</v>
      </c>
      <c r="B16322" s="130">
        <v>1.1967103013756299</v>
      </c>
      <c r="C16322" s="130">
        <v>0.91408375821663701</v>
      </c>
      <c r="D16322" s="130"/>
      <c r="E16322" s="130"/>
    </row>
    <row r="16323" spans="1:5" x14ac:dyDescent="0.25">
      <c r="A16323" s="130">
        <v>91719.005495718899</v>
      </c>
      <c r="B16323" s="130">
        <v>0.48871872556162099</v>
      </c>
      <c r="C16323" s="130">
        <v>0.91403518013706597</v>
      </c>
      <c r="D16323" s="130"/>
      <c r="E16323" s="130"/>
    </row>
    <row r="16324" spans="1:5" x14ac:dyDescent="0.25">
      <c r="A16324" s="130">
        <v>91720.326523506999</v>
      </c>
      <c r="B16324" s="130">
        <v>1.05514490777523</v>
      </c>
      <c r="C16324" s="130">
        <v>0.914021153417785</v>
      </c>
      <c r="D16324" s="130"/>
      <c r="E16324" s="130"/>
    </row>
    <row r="16325" spans="1:5" x14ac:dyDescent="0.25">
      <c r="A16325" s="130">
        <v>91730.535587416904</v>
      </c>
      <c r="B16325" s="130">
        <v>0.120141861626721</v>
      </c>
      <c r="C16325" s="130">
        <v>0.91391271083316605</v>
      </c>
      <c r="D16325" s="130"/>
      <c r="E16325" s="130"/>
    </row>
    <row r="16326" spans="1:5" x14ac:dyDescent="0.25">
      <c r="A16326" s="130">
        <v>91732.907075845593</v>
      </c>
      <c r="B16326" s="130">
        <v>0.79501757070281598</v>
      </c>
      <c r="C16326" s="130">
        <v>0.91388750971604904</v>
      </c>
      <c r="D16326" s="130"/>
      <c r="E16326" s="130"/>
    </row>
    <row r="16327" spans="1:5" x14ac:dyDescent="0.25">
      <c r="A16327" s="130">
        <v>91733.794032232297</v>
      </c>
      <c r="B16327" s="130">
        <v>0.49935346033893602</v>
      </c>
      <c r="C16327" s="130">
        <v>0.91387808325173203</v>
      </c>
      <c r="D16327" s="130"/>
      <c r="E16327" s="130"/>
    </row>
    <row r="16328" spans="1:5" x14ac:dyDescent="0.25">
      <c r="A16328" s="130">
        <v>91735.409722521697</v>
      </c>
      <c r="B16328" s="130">
        <v>0.843137136027172</v>
      </c>
      <c r="C16328" s="130">
        <v>0.91386091044240503</v>
      </c>
      <c r="D16328" s="130"/>
      <c r="E16328" s="130"/>
    </row>
    <row r="16329" spans="1:5" x14ac:dyDescent="0.25">
      <c r="A16329" s="130">
        <v>91737.208746160803</v>
      </c>
      <c r="B16329" s="130">
        <v>0.84616723134294203</v>
      </c>
      <c r="C16329" s="130">
        <v>0.91384178682242501</v>
      </c>
      <c r="D16329" s="130"/>
      <c r="E16329" s="130"/>
    </row>
    <row r="16330" spans="1:5" x14ac:dyDescent="0.25">
      <c r="A16330" s="130">
        <v>91745.405308410103</v>
      </c>
      <c r="B16330" s="130">
        <v>-0.60668966337636998</v>
      </c>
      <c r="C16330" s="130">
        <v>0.91375462805324903</v>
      </c>
      <c r="D16330" s="130"/>
      <c r="E16330" s="130"/>
    </row>
    <row r="16331" spans="1:5" x14ac:dyDescent="0.25">
      <c r="A16331" s="130">
        <v>91747.886892629394</v>
      </c>
      <c r="B16331" s="130">
        <v>0.66623458645864697</v>
      </c>
      <c r="C16331" s="130">
        <v>0.91372823047121798</v>
      </c>
      <c r="D16331" s="130"/>
      <c r="E16331" s="130"/>
    </row>
    <row r="16332" spans="1:5" x14ac:dyDescent="0.25">
      <c r="A16332" s="130">
        <v>91762.0103719662</v>
      </c>
      <c r="B16332" s="130">
        <v>0.29186027629675099</v>
      </c>
      <c r="C16332" s="130">
        <v>0.91357790998059096</v>
      </c>
      <c r="D16332" s="130"/>
      <c r="E16332" s="130"/>
    </row>
    <row r="16333" spans="1:5" x14ac:dyDescent="0.25">
      <c r="A16333" s="130">
        <v>91764.524645035795</v>
      </c>
      <c r="B16333" s="130">
        <v>1.15986060155628</v>
      </c>
      <c r="C16333" s="130">
        <v>0.91355113494710904</v>
      </c>
      <c r="D16333" s="130"/>
      <c r="E16333" s="130"/>
    </row>
    <row r="16334" spans="1:5" x14ac:dyDescent="0.25">
      <c r="A16334" s="130">
        <v>91769.548748073401</v>
      </c>
      <c r="B16334" s="130">
        <v>0.73084918306092195</v>
      </c>
      <c r="C16334" s="130">
        <v>0.91349761878023905</v>
      </c>
      <c r="D16334" s="130"/>
      <c r="E16334" s="130"/>
    </row>
    <row r="16335" spans="1:5" x14ac:dyDescent="0.25">
      <c r="A16335" s="130">
        <v>91774.417933756296</v>
      </c>
      <c r="B16335" s="130">
        <v>0.814358242247604</v>
      </c>
      <c r="C16335" s="130">
        <v>0.91344573573959598</v>
      </c>
      <c r="D16335" s="130"/>
      <c r="E16335" s="130"/>
    </row>
    <row r="16336" spans="1:5" x14ac:dyDescent="0.25">
      <c r="A16336" s="130">
        <v>91784.799018220598</v>
      </c>
      <c r="B16336" s="130">
        <v>-2.5668618738578499</v>
      </c>
      <c r="C16336" s="130">
        <v>0.91333506546702403</v>
      </c>
      <c r="D16336" s="130"/>
      <c r="E16336" s="130"/>
    </row>
    <row r="16337" spans="1:5" x14ac:dyDescent="0.25">
      <c r="A16337" s="130">
        <v>91787.140721254706</v>
      </c>
      <c r="B16337" s="130">
        <v>0.87117602593300703</v>
      </c>
      <c r="C16337" s="130">
        <v>0.91331009064443403</v>
      </c>
      <c r="D16337" s="130"/>
      <c r="E16337" s="130"/>
    </row>
    <row r="16338" spans="1:5" x14ac:dyDescent="0.25">
      <c r="A16338" s="130">
        <v>91794.648565568103</v>
      </c>
      <c r="B16338" s="130">
        <v>1.33055063538092</v>
      </c>
      <c r="C16338" s="130">
        <v>0.91322999173899</v>
      </c>
      <c r="D16338" s="130"/>
      <c r="E16338" s="130"/>
    </row>
    <row r="16339" spans="1:5" x14ac:dyDescent="0.25">
      <c r="A16339" s="130">
        <v>91800.245598573601</v>
      </c>
      <c r="B16339" s="130">
        <v>0.72580389908343301</v>
      </c>
      <c r="C16339" s="130">
        <v>0.91317025300987698</v>
      </c>
      <c r="D16339" s="130"/>
      <c r="E16339" s="130"/>
    </row>
    <row r="16340" spans="1:5" x14ac:dyDescent="0.25">
      <c r="A16340" s="130">
        <v>91835.043794936995</v>
      </c>
      <c r="B16340" s="130">
        <v>-0.24551055691347501</v>
      </c>
      <c r="C16340" s="130">
        <v>0.91279835277953203</v>
      </c>
      <c r="D16340" s="130"/>
      <c r="E16340" s="130"/>
    </row>
    <row r="16341" spans="1:5" x14ac:dyDescent="0.25">
      <c r="A16341" s="130">
        <v>91853.138827842195</v>
      </c>
      <c r="B16341" s="130">
        <v>0.54275705361803706</v>
      </c>
      <c r="C16341" s="130">
        <v>0.91260463451718299</v>
      </c>
      <c r="D16341" s="130"/>
      <c r="E16341" s="130"/>
    </row>
    <row r="16342" spans="1:5" x14ac:dyDescent="0.25">
      <c r="A16342" s="130">
        <v>91861.816941171797</v>
      </c>
      <c r="B16342" s="130">
        <v>1.4962419647023899</v>
      </c>
      <c r="C16342" s="130">
        <v>0.91251165051645899</v>
      </c>
      <c r="D16342" s="130"/>
      <c r="E16342" s="130"/>
    </row>
    <row r="16343" spans="1:5" x14ac:dyDescent="0.25">
      <c r="A16343" s="130">
        <v>91869.668951945103</v>
      </c>
      <c r="B16343" s="130">
        <v>0.57827926676821095</v>
      </c>
      <c r="C16343" s="130">
        <v>0.91242747378332101</v>
      </c>
      <c r="D16343" s="130"/>
      <c r="E16343" s="130"/>
    </row>
    <row r="16344" spans="1:5" x14ac:dyDescent="0.25">
      <c r="A16344" s="130">
        <v>91874.025927318406</v>
      </c>
      <c r="B16344" s="130">
        <v>-2.1875080187562101</v>
      </c>
      <c r="C16344" s="130">
        <v>0.91238074716783102</v>
      </c>
      <c r="D16344" s="130"/>
      <c r="E16344" s="130"/>
    </row>
    <row r="16345" spans="1:5" x14ac:dyDescent="0.25">
      <c r="A16345" s="130">
        <v>91875.251278552605</v>
      </c>
      <c r="B16345" s="130">
        <v>0.358111956267537</v>
      </c>
      <c r="C16345" s="130">
        <v>0.912367603502794</v>
      </c>
      <c r="D16345" s="130"/>
      <c r="E16345" s="130"/>
    </row>
    <row r="16346" spans="1:5" x14ac:dyDescent="0.25">
      <c r="A16346" s="130">
        <v>91876.559375340599</v>
      </c>
      <c r="B16346" s="130">
        <v>1.25167052949655</v>
      </c>
      <c r="C16346" s="130">
        <v>0.91235357114894799</v>
      </c>
      <c r="D16346" s="130"/>
      <c r="E16346" s="130"/>
    </row>
    <row r="16347" spans="1:5" x14ac:dyDescent="0.25">
      <c r="A16347" s="130">
        <v>91881.186623829301</v>
      </c>
      <c r="B16347" s="130">
        <v>-0.89668786012889701</v>
      </c>
      <c r="C16347" s="130">
        <v>0.91230392394318405</v>
      </c>
      <c r="D16347" s="130"/>
      <c r="E16347" s="130"/>
    </row>
    <row r="16348" spans="1:5" x14ac:dyDescent="0.25">
      <c r="A16348" s="130">
        <v>91885.844963609896</v>
      </c>
      <c r="B16348" s="130">
        <v>1.3211020393814901</v>
      </c>
      <c r="C16348" s="130">
        <v>0.91225392852693599</v>
      </c>
      <c r="D16348" s="130"/>
      <c r="E16348" s="130"/>
    </row>
    <row r="16349" spans="1:5" x14ac:dyDescent="0.25">
      <c r="A16349" s="130">
        <v>91887.282239792898</v>
      </c>
      <c r="B16349" s="130">
        <v>0.68538398679700596</v>
      </c>
      <c r="C16349" s="130">
        <v>0.91223850006951901</v>
      </c>
      <c r="D16349" s="130"/>
      <c r="E16349" s="130"/>
    </row>
    <row r="16350" spans="1:5" x14ac:dyDescent="0.25">
      <c r="A16350" s="130">
        <v>91906.589495825901</v>
      </c>
      <c r="B16350" s="130">
        <v>1.54271272932724</v>
      </c>
      <c r="C16350" s="130">
        <v>0.91203111139170701</v>
      </c>
      <c r="D16350" s="130"/>
      <c r="E16350" s="130"/>
    </row>
    <row r="16351" spans="1:5" x14ac:dyDescent="0.25">
      <c r="A16351" s="130">
        <v>91917.003414443898</v>
      </c>
      <c r="B16351" s="130">
        <v>0.64968218855527804</v>
      </c>
      <c r="C16351" s="130">
        <v>0.91191914673965901</v>
      </c>
      <c r="D16351" s="130"/>
      <c r="E16351" s="130"/>
    </row>
    <row r="16352" spans="1:5" x14ac:dyDescent="0.25">
      <c r="A16352" s="130">
        <v>91920.257219921506</v>
      </c>
      <c r="B16352" s="130">
        <v>1.2374785219086699</v>
      </c>
      <c r="C16352" s="130">
        <v>0.91188414880963897</v>
      </c>
      <c r="D16352" s="130"/>
      <c r="E16352" s="130"/>
    </row>
    <row r="16353" spans="1:5" x14ac:dyDescent="0.25">
      <c r="A16353" s="130">
        <v>91946.996853292701</v>
      </c>
      <c r="B16353" s="130">
        <v>0.87024220248945705</v>
      </c>
      <c r="C16353" s="130">
        <v>0.91159627146180899</v>
      </c>
      <c r="D16353" s="130"/>
      <c r="E16353" s="130"/>
    </row>
    <row r="16354" spans="1:5" x14ac:dyDescent="0.25">
      <c r="A16354" s="130">
        <v>91950.008847976103</v>
      </c>
      <c r="B16354" s="130">
        <v>1.35186871939319</v>
      </c>
      <c r="C16354" s="130">
        <v>0.91156381493269101</v>
      </c>
      <c r="D16354" s="130"/>
      <c r="E16354" s="130"/>
    </row>
    <row r="16355" spans="1:5" x14ac:dyDescent="0.25">
      <c r="A16355" s="130">
        <v>91985.198891546097</v>
      </c>
      <c r="B16355" s="130">
        <v>1.7661526652981201</v>
      </c>
      <c r="C16355" s="130">
        <v>0.91118417598639401</v>
      </c>
      <c r="D16355" s="130"/>
      <c r="E16355" s="130"/>
    </row>
    <row r="16356" spans="1:5" x14ac:dyDescent="0.25">
      <c r="A16356" s="130">
        <v>91987.322218809699</v>
      </c>
      <c r="B16356" s="130">
        <v>0.42894386258003298</v>
      </c>
      <c r="C16356" s="130">
        <v>0.91116124324935199</v>
      </c>
      <c r="D16356" s="130"/>
      <c r="E16356" s="130"/>
    </row>
    <row r="16357" spans="1:5" x14ac:dyDescent="0.25">
      <c r="A16357" s="130">
        <v>92000.011162060604</v>
      </c>
      <c r="B16357" s="130">
        <v>-1.0324361603604899</v>
      </c>
      <c r="C16357" s="130">
        <v>0.91102413720725295</v>
      </c>
      <c r="D16357" s="130"/>
      <c r="E16357" s="130"/>
    </row>
    <row r="16358" spans="1:5" x14ac:dyDescent="0.25">
      <c r="A16358" s="130">
        <v>92021.470649007897</v>
      </c>
      <c r="B16358" s="130">
        <v>1.0080576724717001</v>
      </c>
      <c r="C16358" s="130">
        <v>0.91079202878533405</v>
      </c>
      <c r="D16358" s="130"/>
      <c r="E16358" s="130"/>
    </row>
    <row r="16359" spans="1:5" x14ac:dyDescent="0.25">
      <c r="A16359" s="130">
        <v>92039.3648332296</v>
      </c>
      <c r="B16359" s="130">
        <v>0.831667642740053</v>
      </c>
      <c r="C16359" s="130">
        <v>0.910598258735275</v>
      </c>
      <c r="D16359" s="130"/>
      <c r="E16359" s="130"/>
    </row>
    <row r="16360" spans="1:5" x14ac:dyDescent="0.25">
      <c r="A16360" s="130">
        <v>92043.931166972703</v>
      </c>
      <c r="B16360" s="130">
        <v>0.79540227218366499</v>
      </c>
      <c r="C16360" s="130">
        <v>0.91054877898713205</v>
      </c>
      <c r="D16360" s="130"/>
      <c r="E16360" s="130"/>
    </row>
    <row r="16361" spans="1:5" x14ac:dyDescent="0.25">
      <c r="A16361" s="130">
        <v>92052.5079997227</v>
      </c>
      <c r="B16361" s="130">
        <v>1.6056115869913501</v>
      </c>
      <c r="C16361" s="130">
        <v>0.91045580686463201</v>
      </c>
      <c r="D16361" s="130"/>
      <c r="E16361" s="130"/>
    </row>
    <row r="16362" spans="1:5" x14ac:dyDescent="0.25">
      <c r="A16362" s="130">
        <v>92056.2326590382</v>
      </c>
      <c r="B16362" s="130">
        <v>-1.14470355775305</v>
      </c>
      <c r="C16362" s="130">
        <v>0.91041541747774402</v>
      </c>
      <c r="D16362" s="130"/>
      <c r="E16362" s="130"/>
    </row>
    <row r="16363" spans="1:5" x14ac:dyDescent="0.25">
      <c r="A16363" s="130">
        <v>92071.801966847503</v>
      </c>
      <c r="B16363" s="130">
        <v>0.79723192969089995</v>
      </c>
      <c r="C16363" s="130">
        <v>0.91024649328665896</v>
      </c>
      <c r="D16363" s="130"/>
      <c r="E16363" s="130"/>
    </row>
    <row r="16364" spans="1:5" x14ac:dyDescent="0.25">
      <c r="A16364" s="130">
        <v>92080.397262060505</v>
      </c>
      <c r="B16364" s="130">
        <v>1.8162821191628</v>
      </c>
      <c r="C16364" s="130">
        <v>0.91015317112625105</v>
      </c>
      <c r="D16364" s="130"/>
      <c r="E16364" s="130"/>
    </row>
    <row r="16365" spans="1:5" x14ac:dyDescent="0.25">
      <c r="A16365" s="130">
        <v>92095.625099263299</v>
      </c>
      <c r="B16365" s="130">
        <v>0.75444168257425803</v>
      </c>
      <c r="C16365" s="130">
        <v>0.909987724679165</v>
      </c>
      <c r="D16365" s="130"/>
      <c r="E16365" s="130"/>
    </row>
    <row r="16366" spans="1:5" x14ac:dyDescent="0.25">
      <c r="A16366" s="130">
        <v>92098.160556770701</v>
      </c>
      <c r="B16366" s="130">
        <v>1.1248825215393701</v>
      </c>
      <c r="C16366" s="130">
        <v>0.90996016369694999</v>
      </c>
      <c r="D16366" s="130"/>
      <c r="E16366" s="130"/>
    </row>
    <row r="16367" spans="1:5" x14ac:dyDescent="0.25">
      <c r="A16367" s="130">
        <v>92107.826648394199</v>
      </c>
      <c r="B16367" s="130">
        <v>0.71923436931400397</v>
      </c>
      <c r="C16367" s="130">
        <v>0.90985505489198304</v>
      </c>
      <c r="D16367" s="130"/>
      <c r="E16367" s="130"/>
    </row>
    <row r="16368" spans="1:5" x14ac:dyDescent="0.25">
      <c r="A16368" s="130">
        <v>92116.080443715196</v>
      </c>
      <c r="B16368" s="130">
        <v>1.3240074226680301</v>
      </c>
      <c r="C16368" s="130">
        <v>0.90976525802802</v>
      </c>
      <c r="D16368" s="130"/>
      <c r="E16368" s="130"/>
    </row>
    <row r="16369" spans="1:5" x14ac:dyDescent="0.25">
      <c r="A16369" s="130">
        <v>92128.237935374302</v>
      </c>
      <c r="B16369" s="130">
        <v>1.6359509007475299</v>
      </c>
      <c r="C16369" s="130">
        <v>0.90963291534004398</v>
      </c>
      <c r="D16369" s="130"/>
      <c r="E16369" s="130"/>
    </row>
    <row r="16370" spans="1:5" x14ac:dyDescent="0.25">
      <c r="A16370" s="130">
        <v>92137.252346652196</v>
      </c>
      <c r="B16370" s="130">
        <v>0.570965892600928</v>
      </c>
      <c r="C16370" s="130">
        <v>0.90953472928986101</v>
      </c>
      <c r="D16370" s="130"/>
      <c r="E16370" s="130"/>
    </row>
    <row r="16371" spans="1:5" x14ac:dyDescent="0.25">
      <c r="A16371" s="130">
        <v>92137.751027739403</v>
      </c>
      <c r="B16371" s="130">
        <v>0.49616933609715203</v>
      </c>
      <c r="C16371" s="130">
        <v>0.90952929615961098</v>
      </c>
      <c r="D16371" s="130"/>
      <c r="E16371" s="130"/>
    </row>
    <row r="16372" spans="1:5" x14ac:dyDescent="0.25">
      <c r="A16372" s="130">
        <v>92141.347612773301</v>
      </c>
      <c r="B16372" s="130">
        <v>0.99479244625855201</v>
      </c>
      <c r="C16372" s="130">
        <v>0.90949010691774801</v>
      </c>
      <c r="D16372" s="130"/>
      <c r="E16372" s="130"/>
    </row>
    <row r="16373" spans="1:5" x14ac:dyDescent="0.25">
      <c r="A16373" s="130">
        <v>92146.671632769794</v>
      </c>
      <c r="B16373" s="130">
        <v>0.70671869591238901</v>
      </c>
      <c r="C16373" s="130">
        <v>0.90943208080963001</v>
      </c>
      <c r="D16373" s="130"/>
      <c r="E16373" s="130"/>
    </row>
    <row r="16374" spans="1:5" x14ac:dyDescent="0.25">
      <c r="A16374" s="130">
        <v>92177.757948524697</v>
      </c>
      <c r="B16374" s="130">
        <v>0.53436611758213004</v>
      </c>
      <c r="C16374" s="130">
        <v>0.90909293399744795</v>
      </c>
      <c r="D16374" s="130"/>
      <c r="E16374" s="130"/>
    </row>
    <row r="16375" spans="1:5" x14ac:dyDescent="0.25">
      <c r="A16375" s="130">
        <v>92201.460892593401</v>
      </c>
      <c r="B16375" s="130">
        <v>1.5246961343338801</v>
      </c>
      <c r="C16375" s="130">
        <v>0.90883395292762004</v>
      </c>
      <c r="D16375" s="130"/>
      <c r="E16375" s="130"/>
    </row>
    <row r="16376" spans="1:5" x14ac:dyDescent="0.25">
      <c r="A16376" s="130">
        <v>92209.886957035007</v>
      </c>
      <c r="B16376" s="130">
        <v>0.13885844521592799</v>
      </c>
      <c r="C16376" s="130">
        <v>0.90874180918384295</v>
      </c>
      <c r="D16376" s="130"/>
      <c r="E16376" s="130"/>
    </row>
    <row r="16377" spans="1:5" x14ac:dyDescent="0.25">
      <c r="A16377" s="130">
        <v>92223.914696643405</v>
      </c>
      <c r="B16377" s="130">
        <v>0.84706752176286804</v>
      </c>
      <c r="C16377" s="130">
        <v>0.90858831603921397</v>
      </c>
      <c r="D16377" s="130"/>
      <c r="E16377" s="130"/>
    </row>
    <row r="16378" spans="1:5" x14ac:dyDescent="0.25">
      <c r="A16378" s="130">
        <v>92287.400080841195</v>
      </c>
      <c r="B16378" s="130">
        <v>0.81115144450931698</v>
      </c>
      <c r="C16378" s="130">
        <v>0.90789223493955995</v>
      </c>
      <c r="D16378" s="130"/>
      <c r="E16378" s="130"/>
    </row>
    <row r="16379" spans="1:5" x14ac:dyDescent="0.25">
      <c r="A16379" s="130">
        <v>92293.324716482806</v>
      </c>
      <c r="B16379" s="130">
        <v>0.99919983270964097</v>
      </c>
      <c r="C16379" s="130">
        <v>0.90782715788942003</v>
      </c>
      <c r="D16379" s="130"/>
      <c r="E16379" s="130"/>
    </row>
    <row r="16380" spans="1:5" x14ac:dyDescent="0.25">
      <c r="A16380" s="130">
        <v>92301.333468715195</v>
      </c>
      <c r="B16380" s="130">
        <v>3.1178305543794602</v>
      </c>
      <c r="C16380" s="130">
        <v>0.90773915731259003</v>
      </c>
      <c r="D16380" s="130"/>
      <c r="E16380" s="130"/>
    </row>
    <row r="16381" spans="1:5" x14ac:dyDescent="0.25">
      <c r="A16381" s="130">
        <v>92307.247662829599</v>
      </c>
      <c r="B16381" s="130">
        <v>-0.92950333996094603</v>
      </c>
      <c r="C16381" s="130">
        <v>0.90767414883345598</v>
      </c>
      <c r="D16381" s="130"/>
      <c r="E16381" s="130"/>
    </row>
    <row r="16382" spans="1:5" x14ac:dyDescent="0.25">
      <c r="A16382" s="130">
        <v>92310.172030773203</v>
      </c>
      <c r="B16382" s="130">
        <v>1.4693369101779401</v>
      </c>
      <c r="C16382" s="130">
        <v>0.90764199714683402</v>
      </c>
      <c r="D16382" s="130"/>
      <c r="E16382" s="130"/>
    </row>
    <row r="16383" spans="1:5" x14ac:dyDescent="0.25">
      <c r="A16383" s="130">
        <v>92336.201468840896</v>
      </c>
      <c r="B16383" s="130">
        <v>0.45564234788138003</v>
      </c>
      <c r="C16383" s="130">
        <v>0.90735561013473798</v>
      </c>
      <c r="D16383" s="130"/>
      <c r="E16383" s="130"/>
    </row>
    <row r="16384" spans="1:5" x14ac:dyDescent="0.25">
      <c r="A16384" s="130">
        <v>92342.637891433304</v>
      </c>
      <c r="B16384" s="130">
        <v>1.3503897591410601</v>
      </c>
      <c r="C16384" s="130">
        <v>0.90728473630543405</v>
      </c>
      <c r="D16384" s="130"/>
      <c r="E16384" s="130"/>
    </row>
    <row r="16385" spans="1:5" x14ac:dyDescent="0.25">
      <c r="A16385" s="130">
        <v>92345.150375089303</v>
      </c>
      <c r="B16385" s="130">
        <v>1.1786055093885299</v>
      </c>
      <c r="C16385" s="130">
        <v>0.90725706426267005</v>
      </c>
      <c r="D16385" s="130"/>
      <c r="E16385" s="130"/>
    </row>
    <row r="16386" spans="1:5" x14ac:dyDescent="0.25">
      <c r="A16386" s="130">
        <v>92394.320906573106</v>
      </c>
      <c r="B16386" s="130">
        <v>-0.118164676735766</v>
      </c>
      <c r="C16386" s="130">
        <v>0.90671481994815895</v>
      </c>
      <c r="D16386" s="130"/>
      <c r="E16386" s="130"/>
    </row>
    <row r="16387" spans="1:5" x14ac:dyDescent="0.25">
      <c r="A16387" s="130">
        <v>92401.548847421102</v>
      </c>
      <c r="B16387" s="130">
        <v>-1.23324015456362</v>
      </c>
      <c r="C16387" s="130">
        <v>0.906635002044338</v>
      </c>
      <c r="D16387" s="130"/>
      <c r="E16387" s="130"/>
    </row>
    <row r="16388" spans="1:5" x14ac:dyDescent="0.25">
      <c r="A16388" s="130">
        <v>92407.315823920799</v>
      </c>
      <c r="B16388" s="130">
        <v>1.2557413333821501</v>
      </c>
      <c r="C16388" s="130">
        <v>0.90657129762587696</v>
      </c>
      <c r="D16388" s="130"/>
      <c r="E16388" s="130"/>
    </row>
    <row r="16389" spans="1:5" x14ac:dyDescent="0.25">
      <c r="A16389" s="130">
        <v>92413.691077957905</v>
      </c>
      <c r="B16389" s="130">
        <v>2.8946342866475998E-2</v>
      </c>
      <c r="C16389" s="130">
        <v>0.90650085344150499</v>
      </c>
      <c r="D16389" s="130"/>
      <c r="E16389" s="130"/>
    </row>
    <row r="16390" spans="1:5" x14ac:dyDescent="0.25">
      <c r="A16390" s="130">
        <v>92421.982512542294</v>
      </c>
      <c r="B16390" s="130">
        <v>0.26581264286853501</v>
      </c>
      <c r="C16390" s="130">
        <v>0.90640920411835801</v>
      </c>
      <c r="D16390" s="130"/>
      <c r="E16390" s="130"/>
    </row>
    <row r="16391" spans="1:5" x14ac:dyDescent="0.25">
      <c r="A16391" s="130">
        <v>92434.978792891401</v>
      </c>
      <c r="B16391" s="130">
        <v>0.491475055622903</v>
      </c>
      <c r="C16391" s="130">
        <v>0.90626547723629303</v>
      </c>
      <c r="D16391" s="130"/>
      <c r="E16391" s="130"/>
    </row>
    <row r="16392" spans="1:5" x14ac:dyDescent="0.25">
      <c r="A16392" s="130">
        <v>92449.264960692395</v>
      </c>
      <c r="B16392" s="130">
        <v>0.16918366904767901</v>
      </c>
      <c r="C16392" s="130">
        <v>0.90610738379042999</v>
      </c>
      <c r="D16392" s="130"/>
      <c r="E16392" s="130"/>
    </row>
    <row r="16393" spans="1:5" x14ac:dyDescent="0.25">
      <c r="A16393" s="130">
        <v>92480.400272673403</v>
      </c>
      <c r="B16393" s="130">
        <v>1.72737402873735</v>
      </c>
      <c r="C16393" s="130">
        <v>0.90576246972379504</v>
      </c>
      <c r="D16393" s="130"/>
      <c r="E16393" s="130"/>
    </row>
    <row r="16394" spans="1:5" x14ac:dyDescent="0.25">
      <c r="A16394" s="130">
        <v>92481.775800536707</v>
      </c>
      <c r="B16394" s="130">
        <v>0.83086482093237501</v>
      </c>
      <c r="C16394" s="130">
        <v>0.90574722031722599</v>
      </c>
      <c r="D16394" s="130"/>
      <c r="E16394" s="130"/>
    </row>
    <row r="16395" spans="1:5" x14ac:dyDescent="0.25">
      <c r="A16395" s="130">
        <v>92483.648306220493</v>
      </c>
      <c r="B16395" s="130">
        <v>0.77839024213826002</v>
      </c>
      <c r="C16395" s="130">
        <v>0.90572645975861599</v>
      </c>
      <c r="D16395" s="130"/>
      <c r="E16395" s="130"/>
    </row>
    <row r="16396" spans="1:5" x14ac:dyDescent="0.25">
      <c r="A16396" s="130">
        <v>92485.304027513106</v>
      </c>
      <c r="B16396" s="130">
        <v>0.25947268073616098</v>
      </c>
      <c r="C16396" s="130">
        <v>0.90570810121529</v>
      </c>
      <c r="D16396" s="130"/>
      <c r="E16396" s="130"/>
    </row>
    <row r="16397" spans="1:5" x14ac:dyDescent="0.25">
      <c r="A16397" s="130">
        <v>92500.489500639698</v>
      </c>
      <c r="B16397" s="130">
        <v>1.11826182944328</v>
      </c>
      <c r="C16397" s="130">
        <v>0.90553966083432602</v>
      </c>
      <c r="D16397" s="130"/>
      <c r="E16397" s="130"/>
    </row>
    <row r="16398" spans="1:5" x14ac:dyDescent="0.25">
      <c r="A16398" s="130">
        <v>92500.858673584706</v>
      </c>
      <c r="B16398" s="130">
        <v>0.302707669427771</v>
      </c>
      <c r="C16398" s="130">
        <v>0.90553556444372296</v>
      </c>
      <c r="D16398" s="130"/>
      <c r="E16398" s="130"/>
    </row>
    <row r="16399" spans="1:5" x14ac:dyDescent="0.25">
      <c r="A16399" s="130">
        <v>92515.461957628999</v>
      </c>
      <c r="B16399" s="130">
        <v>0.83207591550205096</v>
      </c>
      <c r="C16399" s="130">
        <v>0.90537346966991705</v>
      </c>
      <c r="D16399" s="130"/>
      <c r="E16399" s="130"/>
    </row>
    <row r="16400" spans="1:5" x14ac:dyDescent="0.25">
      <c r="A16400" s="130">
        <v>92539.115779984204</v>
      </c>
      <c r="B16400" s="130">
        <v>1.4646791866114</v>
      </c>
      <c r="C16400" s="130">
        <v>0.90511068957360896</v>
      </c>
      <c r="D16400" s="130"/>
      <c r="E16400" s="130"/>
    </row>
    <row r="16401" spans="1:5" x14ac:dyDescent="0.25">
      <c r="A16401" s="130">
        <v>92547.463155742895</v>
      </c>
      <c r="B16401" s="130">
        <v>1.2639846377985999</v>
      </c>
      <c r="C16401" s="130">
        <v>0.905017889170601</v>
      </c>
      <c r="D16401" s="130"/>
      <c r="E16401" s="130"/>
    </row>
    <row r="16402" spans="1:5" x14ac:dyDescent="0.25">
      <c r="A16402" s="130">
        <v>92560.069551694105</v>
      </c>
      <c r="B16402" s="130">
        <v>1.7478701474340099</v>
      </c>
      <c r="C16402" s="130">
        <v>0.90487767522965101</v>
      </c>
      <c r="D16402" s="130"/>
      <c r="E16402" s="130"/>
    </row>
    <row r="16403" spans="1:5" x14ac:dyDescent="0.25">
      <c r="A16403" s="130">
        <v>92569.585115328693</v>
      </c>
      <c r="B16403" s="130">
        <v>1.6158940138108799</v>
      </c>
      <c r="C16403" s="130">
        <v>0.90477178766263699</v>
      </c>
      <c r="D16403" s="130"/>
      <c r="E16403" s="130"/>
    </row>
    <row r="16404" spans="1:5" x14ac:dyDescent="0.25">
      <c r="A16404" s="130">
        <v>92585.486547142893</v>
      </c>
      <c r="B16404" s="130">
        <v>0.19416651398858101</v>
      </c>
      <c r="C16404" s="130">
        <v>0.90459474158434205</v>
      </c>
      <c r="D16404" s="130"/>
      <c r="E16404" s="130"/>
    </row>
    <row r="16405" spans="1:5" x14ac:dyDescent="0.25">
      <c r="A16405" s="130">
        <v>92614.407369812296</v>
      </c>
      <c r="B16405" s="130">
        <v>1.7338702592929001</v>
      </c>
      <c r="C16405" s="130">
        <v>0.904272428035372</v>
      </c>
      <c r="D16405" s="130"/>
      <c r="E16405" s="130"/>
    </row>
    <row r="16406" spans="1:5" x14ac:dyDescent="0.25">
      <c r="A16406" s="130">
        <v>92623.043725629395</v>
      </c>
      <c r="B16406" s="130">
        <v>0.77616829094295803</v>
      </c>
      <c r="C16406" s="130">
        <v>0.90417610179445496</v>
      </c>
      <c r="D16406" s="130"/>
      <c r="E16406" s="130"/>
    </row>
    <row r="16407" spans="1:5" x14ac:dyDescent="0.25">
      <c r="A16407" s="130">
        <v>92645.801240307905</v>
      </c>
      <c r="B16407" s="130">
        <v>1.1262883943958599</v>
      </c>
      <c r="C16407" s="130">
        <v>0.90392210710584397</v>
      </c>
      <c r="D16407" s="130"/>
      <c r="E16407" s="130"/>
    </row>
    <row r="16408" spans="1:5" x14ac:dyDescent="0.25">
      <c r="A16408" s="130">
        <v>92654.689644395898</v>
      </c>
      <c r="B16408" s="130">
        <v>0.92198460098538204</v>
      </c>
      <c r="C16408" s="130">
        <v>0.90382283914319606</v>
      </c>
      <c r="D16408" s="130"/>
      <c r="E16408" s="130"/>
    </row>
    <row r="16409" spans="1:5" x14ac:dyDescent="0.25">
      <c r="A16409" s="130">
        <v>92658.300840023207</v>
      </c>
      <c r="B16409" s="130">
        <v>0.77211309015043905</v>
      </c>
      <c r="C16409" s="130">
        <v>0.90378249799468102</v>
      </c>
      <c r="D16409" s="130"/>
      <c r="E16409" s="130"/>
    </row>
    <row r="16410" spans="1:5" x14ac:dyDescent="0.25">
      <c r="A16410" s="130">
        <v>92659.532302160296</v>
      </c>
      <c r="B16410" s="130">
        <v>1.30803276413474</v>
      </c>
      <c r="C16410" s="130">
        <v>0.903768739797156</v>
      </c>
      <c r="D16410" s="130"/>
      <c r="E16410" s="130"/>
    </row>
    <row r="16411" spans="1:5" x14ac:dyDescent="0.25">
      <c r="A16411" s="130">
        <v>92660.622388612406</v>
      </c>
      <c r="B16411" s="130">
        <v>1.40871995370662</v>
      </c>
      <c r="C16411" s="130">
        <v>0.903756560503025</v>
      </c>
      <c r="D16411" s="130"/>
      <c r="E16411" s="130"/>
    </row>
    <row r="16412" spans="1:5" x14ac:dyDescent="0.25">
      <c r="A16412" s="130">
        <v>92661.915525724704</v>
      </c>
      <c r="B16412" s="130">
        <v>1.7198708520238299</v>
      </c>
      <c r="C16412" s="130">
        <v>0.90374211186251197</v>
      </c>
      <c r="D16412" s="130"/>
      <c r="E16412" s="130"/>
    </row>
    <row r="16413" spans="1:5" x14ac:dyDescent="0.25">
      <c r="A16413" s="130">
        <v>92671.537762435502</v>
      </c>
      <c r="B16413" s="130">
        <v>1.44339136333989</v>
      </c>
      <c r="C16413" s="130">
        <v>0.90363457547427295</v>
      </c>
      <c r="D16413" s="130"/>
      <c r="E16413" s="130"/>
    </row>
    <row r="16414" spans="1:5" x14ac:dyDescent="0.25">
      <c r="A16414" s="130">
        <v>92674.258222444798</v>
      </c>
      <c r="B16414" s="130">
        <v>0.51767604065640105</v>
      </c>
      <c r="C16414" s="130">
        <v>0.90360416444573399</v>
      </c>
      <c r="D16414" s="130"/>
      <c r="E16414" s="130"/>
    </row>
    <row r="16415" spans="1:5" x14ac:dyDescent="0.25">
      <c r="A16415" s="130">
        <v>92692.005254323507</v>
      </c>
      <c r="B16415" s="130">
        <v>1.89386817244943</v>
      </c>
      <c r="C16415" s="130">
        <v>0.903405694543853</v>
      </c>
      <c r="D16415" s="130"/>
      <c r="E16415" s="130"/>
    </row>
    <row r="16416" spans="1:5" x14ac:dyDescent="0.25">
      <c r="A16416" s="130">
        <v>92707.279093922494</v>
      </c>
      <c r="B16416" s="130">
        <v>2.81223575278573</v>
      </c>
      <c r="C16416" s="130">
        <v>0.90323476956896398</v>
      </c>
      <c r="D16416" s="130"/>
      <c r="E16416" s="130"/>
    </row>
    <row r="16417" spans="1:5" x14ac:dyDescent="0.25">
      <c r="A16417" s="130">
        <v>92707.633315121799</v>
      </c>
      <c r="B16417" s="130">
        <v>1.3907724465692399</v>
      </c>
      <c r="C16417" s="130">
        <v>0.90323080434866398</v>
      </c>
      <c r="D16417" s="130"/>
      <c r="E16417" s="130"/>
    </row>
    <row r="16418" spans="1:5" x14ac:dyDescent="0.25">
      <c r="A16418" s="130">
        <v>92715.518148211704</v>
      </c>
      <c r="B16418" s="130">
        <v>0.47031495771641102</v>
      </c>
      <c r="C16418" s="130">
        <v>0.90314252556714802</v>
      </c>
      <c r="D16418" s="130"/>
      <c r="E16418" s="130"/>
    </row>
    <row r="16419" spans="1:5" x14ac:dyDescent="0.25">
      <c r="A16419" s="130">
        <v>92722.384514538702</v>
      </c>
      <c r="B16419" s="130">
        <v>1.09593287402783</v>
      </c>
      <c r="C16419" s="130">
        <v>0.90306562711838301</v>
      </c>
      <c r="D16419" s="130"/>
      <c r="E16419" s="130"/>
    </row>
    <row r="16420" spans="1:5" x14ac:dyDescent="0.25">
      <c r="A16420" s="130">
        <v>92723.312679457697</v>
      </c>
      <c r="B16420" s="130">
        <v>0.46504796188486802</v>
      </c>
      <c r="C16420" s="130">
        <v>0.903055230729502</v>
      </c>
      <c r="D16420" s="130"/>
      <c r="E16420" s="130"/>
    </row>
    <row r="16421" spans="1:5" x14ac:dyDescent="0.25">
      <c r="A16421" s="130">
        <v>92725.372796611904</v>
      </c>
      <c r="B16421" s="130">
        <v>0.274029373394646</v>
      </c>
      <c r="C16421" s="130">
        <v>0.90303215397008896</v>
      </c>
      <c r="D16421" s="130"/>
      <c r="E16421" s="130"/>
    </row>
    <row r="16422" spans="1:5" x14ac:dyDescent="0.25">
      <c r="A16422" s="130">
        <v>92732.573066092504</v>
      </c>
      <c r="B16422" s="130">
        <v>1.29865961948719</v>
      </c>
      <c r="C16422" s="130">
        <v>0.90295148423823501</v>
      </c>
      <c r="D16422" s="130"/>
      <c r="E16422" s="130"/>
    </row>
    <row r="16423" spans="1:5" x14ac:dyDescent="0.25">
      <c r="A16423" s="130">
        <v>92733.597625230104</v>
      </c>
      <c r="B16423" s="130">
        <v>0.602843214975879</v>
      </c>
      <c r="C16423" s="130">
        <v>0.90294000352530401</v>
      </c>
      <c r="D16423" s="130"/>
      <c r="E16423" s="130"/>
    </row>
    <row r="16424" spans="1:5" x14ac:dyDescent="0.25">
      <c r="A16424" s="130">
        <v>92747.349954069403</v>
      </c>
      <c r="B16424" s="130">
        <v>-0.454811535315647</v>
      </c>
      <c r="C16424" s="130">
        <v>0.902785857205472</v>
      </c>
      <c r="D16424" s="130"/>
      <c r="E16424" s="130"/>
    </row>
    <row r="16425" spans="1:5" x14ac:dyDescent="0.25">
      <c r="A16425" s="130">
        <v>92763.398579622895</v>
      </c>
      <c r="B16425" s="130">
        <v>0.70470431150098101</v>
      </c>
      <c r="C16425" s="130">
        <v>0.90260586849961599</v>
      </c>
      <c r="D16425" s="130"/>
      <c r="E16425" s="130"/>
    </row>
    <row r="16426" spans="1:5" x14ac:dyDescent="0.25">
      <c r="A16426" s="130">
        <v>92763.594756196995</v>
      </c>
      <c r="B16426" s="130">
        <v>-0.33598809073859298</v>
      </c>
      <c r="C16426" s="130">
        <v>0.90260366765102396</v>
      </c>
      <c r="D16426" s="130"/>
      <c r="E16426" s="130"/>
    </row>
    <row r="16427" spans="1:5" x14ac:dyDescent="0.25">
      <c r="A16427" s="130">
        <v>92763.818803304806</v>
      </c>
      <c r="B16427" s="130">
        <v>1.3553879841696099</v>
      </c>
      <c r="C16427" s="130">
        <v>0.90260115411069697</v>
      </c>
      <c r="D16427" s="130"/>
      <c r="E16427" s="130"/>
    </row>
    <row r="16428" spans="1:5" x14ac:dyDescent="0.25">
      <c r="A16428" s="130">
        <v>92768.664108627505</v>
      </c>
      <c r="B16428" s="130">
        <v>0.139332230540123</v>
      </c>
      <c r="C16428" s="130">
        <v>0.90254679031455098</v>
      </c>
      <c r="D16428" s="130"/>
      <c r="E16428" s="130"/>
    </row>
    <row r="16429" spans="1:5" x14ac:dyDescent="0.25">
      <c r="A16429" s="130">
        <v>92790.628673528801</v>
      </c>
      <c r="B16429" s="130">
        <v>1.81314805472792</v>
      </c>
      <c r="C16429" s="130">
        <v>0.90230022466787296</v>
      </c>
      <c r="D16429" s="130"/>
      <c r="E16429" s="130"/>
    </row>
    <row r="16430" spans="1:5" x14ac:dyDescent="0.25">
      <c r="A16430" s="130">
        <v>92791.667267078694</v>
      </c>
      <c r="B16430" s="130">
        <v>0.97416429145571504</v>
      </c>
      <c r="C16430" s="130">
        <v>0.90228856075545305</v>
      </c>
      <c r="D16430" s="130"/>
      <c r="E16430" s="130"/>
    </row>
    <row r="16431" spans="1:5" x14ac:dyDescent="0.25">
      <c r="A16431" s="130">
        <v>92800.391747932095</v>
      </c>
      <c r="B16431" s="130">
        <v>0.44920322145771702</v>
      </c>
      <c r="C16431" s="130">
        <v>0.90219056264205899</v>
      </c>
      <c r="D16431" s="130"/>
      <c r="E16431" s="130"/>
    </row>
    <row r="16432" spans="1:5" x14ac:dyDescent="0.25">
      <c r="A16432" s="130">
        <v>92812.576007982105</v>
      </c>
      <c r="B16432" s="130">
        <v>1.65406871064704</v>
      </c>
      <c r="C16432" s="130">
        <v>0.90205364902377005</v>
      </c>
      <c r="D16432" s="130"/>
      <c r="E16432" s="130"/>
    </row>
    <row r="16433" spans="1:5" x14ac:dyDescent="0.25">
      <c r="A16433" s="130">
        <v>92821.653311386399</v>
      </c>
      <c r="B16433" s="130">
        <v>-0.89953357971066505</v>
      </c>
      <c r="C16433" s="130">
        <v>0.901951607872165</v>
      </c>
      <c r="D16433" s="130"/>
      <c r="E16433" s="130"/>
    </row>
    <row r="16434" spans="1:5" x14ac:dyDescent="0.25">
      <c r="A16434" s="130">
        <v>92842.105354916101</v>
      </c>
      <c r="B16434" s="130">
        <v>1.1347203988240699</v>
      </c>
      <c r="C16434" s="130">
        <v>0.90172157473969505</v>
      </c>
      <c r="D16434" s="130"/>
      <c r="E16434" s="130"/>
    </row>
    <row r="16435" spans="1:5" x14ac:dyDescent="0.25">
      <c r="A16435" s="130">
        <v>92850.314028561901</v>
      </c>
      <c r="B16435" s="130">
        <v>-1.06722967545098</v>
      </c>
      <c r="C16435" s="130">
        <v>0.90162920007441705</v>
      </c>
      <c r="D16435" s="130"/>
      <c r="E16435" s="130"/>
    </row>
    <row r="16436" spans="1:5" x14ac:dyDescent="0.25">
      <c r="A16436" s="130">
        <v>92872.258217978597</v>
      </c>
      <c r="B16436" s="130">
        <v>-0.28370193358606699</v>
      </c>
      <c r="C16436" s="130">
        <v>0.90138212180837995</v>
      </c>
      <c r="D16436" s="130"/>
      <c r="E16436" s="130"/>
    </row>
    <row r="16437" spans="1:5" x14ac:dyDescent="0.25">
      <c r="A16437" s="130">
        <v>92889.311650292599</v>
      </c>
      <c r="B16437" s="130">
        <v>0.94338844797727806</v>
      </c>
      <c r="C16437" s="130">
        <v>0.90118997755873498</v>
      </c>
      <c r="D16437" s="130"/>
      <c r="E16437" s="130"/>
    </row>
    <row r="16438" spans="1:5" x14ac:dyDescent="0.25">
      <c r="A16438" s="130">
        <v>92891.505297030293</v>
      </c>
      <c r="B16438" s="130">
        <v>1.21910636995941</v>
      </c>
      <c r="C16438" s="130">
        <v>0.901165252966599</v>
      </c>
      <c r="D16438" s="130"/>
      <c r="E16438" s="130"/>
    </row>
    <row r="16439" spans="1:5" x14ac:dyDescent="0.25">
      <c r="A16439" s="130">
        <v>92912.993357800297</v>
      </c>
      <c r="B16439" s="130">
        <v>0.212234308190351</v>
      </c>
      <c r="C16439" s="130">
        <v>0.90092296125185201</v>
      </c>
      <c r="D16439" s="130"/>
      <c r="E16439" s="130"/>
    </row>
    <row r="16440" spans="1:5" x14ac:dyDescent="0.25">
      <c r="A16440" s="130">
        <v>92916.268392544502</v>
      </c>
      <c r="B16440" s="130">
        <v>1.1876000759307299</v>
      </c>
      <c r="C16440" s="130">
        <v>0.90088601732630702</v>
      </c>
      <c r="D16440" s="130"/>
      <c r="E16440" s="130"/>
    </row>
    <row r="16441" spans="1:5" x14ac:dyDescent="0.25">
      <c r="A16441" s="130">
        <v>92939.376201899198</v>
      </c>
      <c r="B16441" s="130">
        <v>0.61127512562457698</v>
      </c>
      <c r="C16441" s="130">
        <v>0.90062523299380204</v>
      </c>
      <c r="D16441" s="130"/>
      <c r="E16441" s="130"/>
    </row>
    <row r="16442" spans="1:5" x14ac:dyDescent="0.25">
      <c r="A16442" s="130">
        <v>92984.229178120702</v>
      </c>
      <c r="B16442" s="130">
        <v>0.89159742940092501</v>
      </c>
      <c r="C16442" s="130">
        <v>0.90011846549471797</v>
      </c>
      <c r="D16442" s="130"/>
      <c r="E16442" s="130"/>
    </row>
    <row r="16443" spans="1:5" x14ac:dyDescent="0.25">
      <c r="A16443" s="130">
        <v>92987.0261801913</v>
      </c>
      <c r="B16443" s="130">
        <v>1.38474610250121</v>
      </c>
      <c r="C16443" s="130">
        <v>0.90008683901787101</v>
      </c>
      <c r="D16443" s="130"/>
      <c r="E16443" s="130"/>
    </row>
    <row r="16444" spans="1:5" x14ac:dyDescent="0.25">
      <c r="A16444" s="130">
        <v>92988.025342585097</v>
      </c>
      <c r="B16444" s="130">
        <v>1.49420003637628</v>
      </c>
      <c r="C16444" s="130">
        <v>0.90007554051513805</v>
      </c>
      <c r="D16444" s="130"/>
      <c r="E16444" s="130"/>
    </row>
    <row r="16445" spans="1:5" x14ac:dyDescent="0.25">
      <c r="A16445" s="130">
        <v>92998.001048898397</v>
      </c>
      <c r="B16445" s="130">
        <v>-0.75430675884230503</v>
      </c>
      <c r="C16445" s="130">
        <v>0.899962715438554</v>
      </c>
      <c r="D16445" s="130"/>
      <c r="E16445" s="130"/>
    </row>
    <row r="16446" spans="1:5" x14ac:dyDescent="0.25">
      <c r="A16446" s="130">
        <v>93013.307737676194</v>
      </c>
      <c r="B16446" s="130">
        <v>1.76423005181248</v>
      </c>
      <c r="C16446" s="130">
        <v>0.89978952665519396</v>
      </c>
      <c r="D16446" s="130"/>
      <c r="E16446" s="130"/>
    </row>
    <row r="16447" spans="1:5" x14ac:dyDescent="0.25">
      <c r="A16447" s="130">
        <v>93021.248247902098</v>
      </c>
      <c r="B16447" s="130">
        <v>0.62291769463096403</v>
      </c>
      <c r="C16447" s="130">
        <v>0.89969964981545203</v>
      </c>
      <c r="D16447" s="130"/>
      <c r="E16447" s="130"/>
    </row>
    <row r="16448" spans="1:5" x14ac:dyDescent="0.25">
      <c r="A16448" s="130">
        <v>93027.066988206003</v>
      </c>
      <c r="B16448" s="130">
        <v>1.6293357328370099</v>
      </c>
      <c r="C16448" s="130">
        <v>0.89963377448103699</v>
      </c>
      <c r="D16448" s="130"/>
      <c r="E16448" s="130"/>
    </row>
    <row r="16449" spans="1:5" x14ac:dyDescent="0.25">
      <c r="A16449" s="130">
        <v>93028.455479987693</v>
      </c>
      <c r="B16449" s="130">
        <v>0.68174840699293204</v>
      </c>
      <c r="C16449" s="130">
        <v>0.89961805325343103</v>
      </c>
      <c r="D16449" s="130"/>
      <c r="E16449" s="130"/>
    </row>
    <row r="16450" spans="1:5" x14ac:dyDescent="0.25">
      <c r="A16450" s="130">
        <v>93042.165219097704</v>
      </c>
      <c r="B16450" s="130">
        <v>1.2088898508581001</v>
      </c>
      <c r="C16450" s="130">
        <v>0.89946278774379795</v>
      </c>
      <c r="D16450" s="130"/>
      <c r="E16450" s="130"/>
    </row>
    <row r="16451" spans="1:5" x14ac:dyDescent="0.25">
      <c r="A16451" s="130">
        <v>93042.534659926197</v>
      </c>
      <c r="B16451" s="130">
        <v>0.74618794633969399</v>
      </c>
      <c r="C16451" s="130">
        <v>0.89945860283484802</v>
      </c>
      <c r="D16451" s="130"/>
      <c r="E16451" s="130"/>
    </row>
    <row r="16452" spans="1:5" x14ac:dyDescent="0.25">
      <c r="A16452" s="130">
        <v>93065.277085011694</v>
      </c>
      <c r="B16452" s="130">
        <v>-0.56228611598354605</v>
      </c>
      <c r="C16452" s="130">
        <v>0.89920089192168995</v>
      </c>
      <c r="D16452" s="130"/>
      <c r="E16452" s="130"/>
    </row>
    <row r="16453" spans="1:5" x14ac:dyDescent="0.25">
      <c r="A16453" s="130">
        <v>93076.469932368302</v>
      </c>
      <c r="B16453" s="130">
        <v>0.78149194451375703</v>
      </c>
      <c r="C16453" s="130">
        <v>0.89907399183988901</v>
      </c>
      <c r="D16453" s="130"/>
      <c r="E16453" s="130"/>
    </row>
    <row r="16454" spans="1:5" x14ac:dyDescent="0.25">
      <c r="A16454" s="130">
        <v>93076.664093183994</v>
      </c>
      <c r="B16454" s="130">
        <v>2.3445798372995901</v>
      </c>
      <c r="C16454" s="130">
        <v>0.89907179014170502</v>
      </c>
      <c r="D16454" s="130"/>
      <c r="E16454" s="130"/>
    </row>
    <row r="16455" spans="1:5" x14ac:dyDescent="0.25">
      <c r="A16455" s="130">
        <v>93087.282873238597</v>
      </c>
      <c r="B16455" s="130">
        <v>0.79194134954847495</v>
      </c>
      <c r="C16455" s="130">
        <v>0.89895135825607098</v>
      </c>
      <c r="D16455" s="130"/>
      <c r="E16455" s="130"/>
    </row>
    <row r="16456" spans="1:5" x14ac:dyDescent="0.25">
      <c r="A16456" s="130">
        <v>93093.982982687405</v>
      </c>
      <c r="B16456" s="130">
        <v>1.1353717519280599</v>
      </c>
      <c r="C16456" s="130">
        <v>0.89887534989367002</v>
      </c>
      <c r="D16456" s="130"/>
      <c r="E16456" s="130"/>
    </row>
    <row r="16457" spans="1:5" x14ac:dyDescent="0.25">
      <c r="A16457" s="130">
        <v>93095.445724000296</v>
      </c>
      <c r="B16457" s="130">
        <v>1.1673026494589001</v>
      </c>
      <c r="C16457" s="130">
        <v>0.898858754032135</v>
      </c>
      <c r="D16457" s="130"/>
      <c r="E16457" s="130"/>
    </row>
    <row r="16458" spans="1:5" x14ac:dyDescent="0.25">
      <c r="A16458" s="130">
        <v>93119.369590185306</v>
      </c>
      <c r="B16458" s="130">
        <v>-1.0688105277212201</v>
      </c>
      <c r="C16458" s="130">
        <v>0.89858721870110003</v>
      </c>
      <c r="D16458" s="130"/>
      <c r="E16458" s="130"/>
    </row>
    <row r="16459" spans="1:5" x14ac:dyDescent="0.25">
      <c r="A16459" s="130">
        <v>93139.277985945795</v>
      </c>
      <c r="B16459" s="130">
        <v>0.838206032358912</v>
      </c>
      <c r="C16459" s="130">
        <v>0.89836111456975598</v>
      </c>
      <c r="D16459" s="130"/>
      <c r="E16459" s="130"/>
    </row>
    <row r="16460" spans="1:5" x14ac:dyDescent="0.25">
      <c r="A16460" s="130">
        <v>93142.019850848606</v>
      </c>
      <c r="B16460" s="130">
        <v>1.86287185809269</v>
      </c>
      <c r="C16460" s="130">
        <v>0.89832996445811697</v>
      </c>
      <c r="D16460" s="130"/>
      <c r="E16460" s="130"/>
    </row>
    <row r="16461" spans="1:5" x14ac:dyDescent="0.25">
      <c r="A16461" s="130">
        <v>93145.449695567993</v>
      </c>
      <c r="B16461" s="130">
        <v>0.54212549401499999</v>
      </c>
      <c r="C16461" s="130">
        <v>0.89829099483311303</v>
      </c>
      <c r="D16461" s="130"/>
      <c r="E16461" s="130"/>
    </row>
    <row r="16462" spans="1:5" x14ac:dyDescent="0.25">
      <c r="A16462" s="130">
        <v>93147.657827648494</v>
      </c>
      <c r="B16462" s="130">
        <v>-0.106563533178472</v>
      </c>
      <c r="C16462" s="130">
        <v>0.89826590419901797</v>
      </c>
      <c r="D16462" s="130"/>
      <c r="E16462" s="130"/>
    </row>
    <row r="16463" spans="1:5" x14ac:dyDescent="0.25">
      <c r="A16463" s="130">
        <v>93160.844323381796</v>
      </c>
      <c r="B16463" s="130">
        <v>-0.25475498468193702</v>
      </c>
      <c r="C16463" s="130">
        <v>0.89811603563729103</v>
      </c>
      <c r="D16463" s="130"/>
      <c r="E16463" s="130"/>
    </row>
    <row r="16464" spans="1:5" x14ac:dyDescent="0.25">
      <c r="A16464" s="130">
        <v>93164.405838730294</v>
      </c>
      <c r="B16464" s="130">
        <v>0.56085712642688401</v>
      </c>
      <c r="C16464" s="130">
        <v>0.89807554839125803</v>
      </c>
      <c r="D16464" s="130"/>
      <c r="E16464" s="130"/>
    </row>
    <row r="16465" spans="1:5" x14ac:dyDescent="0.25">
      <c r="A16465" s="130">
        <v>93191.954222302898</v>
      </c>
      <c r="B16465" s="130">
        <v>0.67623009165682602</v>
      </c>
      <c r="C16465" s="130">
        <v>0.89776224362290002</v>
      </c>
      <c r="D16465" s="130"/>
      <c r="E16465" s="130"/>
    </row>
    <row r="16466" spans="1:5" x14ac:dyDescent="0.25">
      <c r="A16466" s="130">
        <v>93201.668186427501</v>
      </c>
      <c r="B16466" s="130">
        <v>1.3944270533182499</v>
      </c>
      <c r="C16466" s="130">
        <v>0.89765171134725896</v>
      </c>
      <c r="D16466" s="130"/>
      <c r="E16466" s="130"/>
    </row>
    <row r="16467" spans="1:5" x14ac:dyDescent="0.25">
      <c r="A16467" s="130">
        <v>93213.543435163694</v>
      </c>
      <c r="B16467" s="130">
        <v>0.69196462092586697</v>
      </c>
      <c r="C16467" s="130">
        <v>0.89751654708944295</v>
      </c>
      <c r="D16467" s="130"/>
      <c r="E16467" s="130"/>
    </row>
    <row r="16468" spans="1:5" x14ac:dyDescent="0.25">
      <c r="A16468" s="130">
        <v>93225.848845771397</v>
      </c>
      <c r="B16468" s="130">
        <v>1.4325411766887799</v>
      </c>
      <c r="C16468" s="130">
        <v>0.89737644149363305</v>
      </c>
      <c r="D16468" s="130"/>
      <c r="E16468" s="130"/>
    </row>
    <row r="16469" spans="1:5" x14ac:dyDescent="0.25">
      <c r="A16469" s="130">
        <v>93229.355555546397</v>
      </c>
      <c r="B16469" s="130">
        <v>6.8035102817431997E-2</v>
      </c>
      <c r="C16469" s="130">
        <v>0.89733650682476696</v>
      </c>
      <c r="D16469" s="130"/>
      <c r="E16469" s="130"/>
    </row>
    <row r="16470" spans="1:5" x14ac:dyDescent="0.25">
      <c r="A16470" s="130">
        <v>93246.609658423506</v>
      </c>
      <c r="B16470" s="130">
        <v>0.26147787074541901</v>
      </c>
      <c r="C16470" s="130">
        <v>0.89713996239567895</v>
      </c>
      <c r="D16470" s="130"/>
      <c r="E16470" s="130"/>
    </row>
    <row r="16471" spans="1:5" x14ac:dyDescent="0.25">
      <c r="A16471" s="130">
        <v>93267.2264179005</v>
      </c>
      <c r="B16471" s="130">
        <v>-3.5296984060208598</v>
      </c>
      <c r="C16471" s="130">
        <v>0.89690499840210902</v>
      </c>
      <c r="D16471" s="130"/>
      <c r="E16471" s="130"/>
    </row>
    <row r="16472" spans="1:5" x14ac:dyDescent="0.25">
      <c r="A16472" s="130">
        <v>93273.5164208239</v>
      </c>
      <c r="B16472" s="130">
        <v>1.9068576202049901</v>
      </c>
      <c r="C16472" s="130">
        <v>0.89683328825619801</v>
      </c>
      <c r="D16472" s="130"/>
      <c r="E16472" s="130"/>
    </row>
    <row r="16473" spans="1:5" x14ac:dyDescent="0.25">
      <c r="A16473" s="130">
        <v>93274.618219243406</v>
      </c>
      <c r="B16473" s="130">
        <v>0.32441403506768801</v>
      </c>
      <c r="C16473" s="130">
        <v>0.89682072586193295</v>
      </c>
      <c r="D16473" s="130"/>
      <c r="E16473" s="130"/>
    </row>
    <row r="16474" spans="1:5" x14ac:dyDescent="0.25">
      <c r="A16474" s="130">
        <v>93284.761398776798</v>
      </c>
      <c r="B16474" s="130">
        <v>1.0831747085510399</v>
      </c>
      <c r="C16474" s="130">
        <v>0.89670505987564897</v>
      </c>
      <c r="D16474" s="130"/>
      <c r="E16474" s="130"/>
    </row>
    <row r="16475" spans="1:5" x14ac:dyDescent="0.25">
      <c r="A16475" s="130">
        <v>93298.665737685704</v>
      </c>
      <c r="B16475" s="130">
        <v>2.8011978057526101</v>
      </c>
      <c r="C16475" s="130">
        <v>0.89654645671342503</v>
      </c>
      <c r="D16475" s="130"/>
      <c r="E16475" s="130"/>
    </row>
    <row r="16476" spans="1:5" x14ac:dyDescent="0.25">
      <c r="A16476" s="130">
        <v>93307.451716167998</v>
      </c>
      <c r="B16476" s="130">
        <v>0.43654730283895199</v>
      </c>
      <c r="C16476" s="130">
        <v>0.89644620936654895</v>
      </c>
      <c r="D16476" s="130"/>
      <c r="E16476" s="130"/>
    </row>
    <row r="16477" spans="1:5" x14ac:dyDescent="0.25">
      <c r="A16477" s="130">
        <v>93360.262024620301</v>
      </c>
      <c r="B16477" s="130">
        <v>0.89423750612063202</v>
      </c>
      <c r="C16477" s="130">
        <v>0.89584320255368199</v>
      </c>
      <c r="D16477" s="130"/>
      <c r="E16477" s="130"/>
    </row>
    <row r="16478" spans="1:5" x14ac:dyDescent="0.25">
      <c r="A16478" s="130">
        <v>93378.901596975498</v>
      </c>
      <c r="B16478" s="130">
        <v>0.60607938773686898</v>
      </c>
      <c r="C16478" s="130">
        <v>0.89563019201122296</v>
      </c>
      <c r="D16478" s="130"/>
      <c r="E16478" s="130"/>
    </row>
    <row r="16479" spans="1:5" x14ac:dyDescent="0.25">
      <c r="A16479" s="130">
        <v>93389.008624512193</v>
      </c>
      <c r="B16479" s="130">
        <v>5.1548029456172102E-2</v>
      </c>
      <c r="C16479" s="130">
        <v>0.89551465267391495</v>
      </c>
      <c r="D16479" s="130"/>
      <c r="E16479" s="130"/>
    </row>
    <row r="16480" spans="1:5" x14ac:dyDescent="0.25">
      <c r="A16480" s="130">
        <v>93393.123148513507</v>
      </c>
      <c r="B16480" s="130">
        <v>0.27485387353502999</v>
      </c>
      <c r="C16480" s="130">
        <v>0.89546760966746797</v>
      </c>
      <c r="D16480" s="130"/>
      <c r="E16480" s="130"/>
    </row>
    <row r="16481" spans="1:5" x14ac:dyDescent="0.25">
      <c r="A16481" s="130">
        <v>93393.340193186305</v>
      </c>
      <c r="B16481" s="130">
        <v>1.0100051310145699</v>
      </c>
      <c r="C16481" s="130">
        <v>0.89546512798897604</v>
      </c>
      <c r="D16481" s="130"/>
      <c r="E16481" s="130"/>
    </row>
    <row r="16482" spans="1:5" x14ac:dyDescent="0.25">
      <c r="A16482" s="130">
        <v>93435.378143003501</v>
      </c>
      <c r="B16482" s="130">
        <v>-1.0158320603781099</v>
      </c>
      <c r="C16482" s="130">
        <v>0.89498424607097604</v>
      </c>
      <c r="D16482" s="130"/>
      <c r="E16482" s="130"/>
    </row>
    <row r="16483" spans="1:5" x14ac:dyDescent="0.25">
      <c r="A16483" s="130">
        <v>93459.427563820005</v>
      </c>
      <c r="B16483" s="130">
        <v>1.1199422507174801</v>
      </c>
      <c r="C16483" s="130">
        <v>0.89470894540851398</v>
      </c>
      <c r="D16483" s="130"/>
      <c r="E16483" s="130"/>
    </row>
    <row r="16484" spans="1:5" x14ac:dyDescent="0.25">
      <c r="A16484" s="130">
        <v>93464.576958854697</v>
      </c>
      <c r="B16484" s="130">
        <v>0.73972824690029504</v>
      </c>
      <c r="C16484" s="130">
        <v>0.89464998096880899</v>
      </c>
      <c r="D16484" s="130"/>
      <c r="E16484" s="130"/>
    </row>
    <row r="16485" spans="1:5" x14ac:dyDescent="0.25">
      <c r="A16485" s="130">
        <v>93467.078939200102</v>
      </c>
      <c r="B16485" s="130">
        <v>0.84517203173801703</v>
      </c>
      <c r="C16485" s="130">
        <v>0.89462132917349801</v>
      </c>
      <c r="D16485" s="130"/>
      <c r="E16485" s="130"/>
    </row>
    <row r="16486" spans="1:5" x14ac:dyDescent="0.25">
      <c r="A16486" s="130">
        <v>93483.338747844798</v>
      </c>
      <c r="B16486" s="130">
        <v>1.0390542138176899</v>
      </c>
      <c r="C16486" s="130">
        <v>0.89443509220440498</v>
      </c>
      <c r="D16486" s="130"/>
      <c r="E16486" s="130"/>
    </row>
    <row r="16487" spans="1:5" x14ac:dyDescent="0.25">
      <c r="A16487" s="130">
        <v>93490.974240261596</v>
      </c>
      <c r="B16487" s="130">
        <v>-1.44643259155316</v>
      </c>
      <c r="C16487" s="130">
        <v>0.89434761568862498</v>
      </c>
      <c r="D16487" s="130"/>
      <c r="E16487" s="130"/>
    </row>
    <row r="16488" spans="1:5" x14ac:dyDescent="0.25">
      <c r="A16488" s="130">
        <v>93494.518993294696</v>
      </c>
      <c r="B16488" s="130">
        <v>0.94355854612044898</v>
      </c>
      <c r="C16488" s="130">
        <v>0.89430700049747303</v>
      </c>
      <c r="D16488" s="130"/>
      <c r="E16488" s="130"/>
    </row>
    <row r="16489" spans="1:5" x14ac:dyDescent="0.25">
      <c r="A16489" s="130">
        <v>93500.236253650597</v>
      </c>
      <c r="B16489" s="130">
        <v>1.3338570411070201</v>
      </c>
      <c r="C16489" s="130">
        <v>0.89424148711097595</v>
      </c>
      <c r="D16489" s="130"/>
      <c r="E16489" s="130"/>
    </row>
    <row r="16490" spans="1:5" x14ac:dyDescent="0.25">
      <c r="A16490" s="130">
        <v>93505.791674914595</v>
      </c>
      <c r="B16490" s="130">
        <v>0.11109513668901</v>
      </c>
      <c r="C16490" s="130">
        <v>0.89417782120464095</v>
      </c>
      <c r="D16490" s="130"/>
      <c r="E16490" s="130"/>
    </row>
    <row r="16491" spans="1:5" x14ac:dyDescent="0.25">
      <c r="A16491" s="130">
        <v>93513.339662488201</v>
      </c>
      <c r="B16491" s="130">
        <v>0.86490810061854395</v>
      </c>
      <c r="C16491" s="130">
        <v>0.89409130921808699</v>
      </c>
      <c r="D16491" s="130"/>
      <c r="E16491" s="130"/>
    </row>
    <row r="16492" spans="1:5" x14ac:dyDescent="0.25">
      <c r="A16492" s="130">
        <v>93516.903360684999</v>
      </c>
      <c r="B16492" s="130">
        <v>1.7170019947900099</v>
      </c>
      <c r="C16492" s="130">
        <v>0.89405045917816595</v>
      </c>
      <c r="D16492" s="130"/>
      <c r="E16492" s="130"/>
    </row>
    <row r="16493" spans="1:5" x14ac:dyDescent="0.25">
      <c r="A16493" s="130">
        <v>93520.731588053502</v>
      </c>
      <c r="B16493" s="130">
        <v>1.58760573069667</v>
      </c>
      <c r="C16493" s="130">
        <v>0.89400657378423398</v>
      </c>
      <c r="D16493" s="130"/>
      <c r="E16493" s="130"/>
    </row>
    <row r="16494" spans="1:5" x14ac:dyDescent="0.25">
      <c r="A16494" s="130">
        <v>93554.623219326706</v>
      </c>
      <c r="B16494" s="130">
        <v>-0.50667025603187099</v>
      </c>
      <c r="C16494" s="130">
        <v>0.89361791483072095</v>
      </c>
      <c r="D16494" s="130"/>
      <c r="E16494" s="130"/>
    </row>
    <row r="16495" spans="1:5" x14ac:dyDescent="0.25">
      <c r="A16495" s="130">
        <v>93560.017589259907</v>
      </c>
      <c r="B16495" s="130">
        <v>1.36465786595044</v>
      </c>
      <c r="C16495" s="130">
        <v>0.89355603142513496</v>
      </c>
      <c r="D16495" s="130"/>
      <c r="E16495" s="130"/>
    </row>
    <row r="16496" spans="1:5" x14ac:dyDescent="0.25">
      <c r="A16496" s="130">
        <v>93596.630840871207</v>
      </c>
      <c r="B16496" s="130">
        <v>0.98690166276027602</v>
      </c>
      <c r="C16496" s="130">
        <v>0.89313585249291405</v>
      </c>
      <c r="D16496" s="130"/>
      <c r="E16496" s="130"/>
    </row>
    <row r="16497" spans="1:5" x14ac:dyDescent="0.25">
      <c r="A16497" s="130">
        <v>93627.4007995102</v>
      </c>
      <c r="B16497" s="130">
        <v>-0.60754784705161502</v>
      </c>
      <c r="C16497" s="130">
        <v>0.89278252715980999</v>
      </c>
      <c r="D16497" s="130"/>
      <c r="E16497" s="130"/>
    </row>
    <row r="16498" spans="1:5" x14ac:dyDescent="0.25">
      <c r="A16498" s="130">
        <v>93644.608159505195</v>
      </c>
      <c r="B16498" s="130">
        <v>-0.93676685471017995</v>
      </c>
      <c r="C16498" s="130">
        <v>0.89258486013376903</v>
      </c>
      <c r="D16498" s="130"/>
      <c r="E16498" s="130"/>
    </row>
    <row r="16499" spans="1:5" x14ac:dyDescent="0.25">
      <c r="A16499" s="130">
        <v>93661.4828089113</v>
      </c>
      <c r="B16499" s="130">
        <v>0.84824797007758701</v>
      </c>
      <c r="C16499" s="130">
        <v>0.89239096224416703</v>
      </c>
      <c r="D16499" s="130"/>
      <c r="E16499" s="130"/>
    </row>
    <row r="16500" spans="1:5" x14ac:dyDescent="0.25">
      <c r="A16500" s="130">
        <v>93706.130028452302</v>
      </c>
      <c r="B16500" s="130">
        <v>1.07631526849379</v>
      </c>
      <c r="C16500" s="130">
        <v>0.89187770184019199</v>
      </c>
      <c r="D16500" s="130"/>
      <c r="E16500" s="130"/>
    </row>
    <row r="16501" spans="1:5" x14ac:dyDescent="0.25">
      <c r="A16501" s="130">
        <v>93735.949096750497</v>
      </c>
      <c r="B16501" s="130">
        <v>1.81651777772793</v>
      </c>
      <c r="C16501" s="130">
        <v>0.891534718134253</v>
      </c>
      <c r="D16501" s="130"/>
      <c r="E16501" s="130"/>
    </row>
    <row r="16502" spans="1:5" x14ac:dyDescent="0.25">
      <c r="A16502" s="130">
        <v>93743.870905473494</v>
      </c>
      <c r="B16502" s="130">
        <v>-9.3597900119890595E-2</v>
      </c>
      <c r="C16502" s="130">
        <v>0.89144357627020099</v>
      </c>
      <c r="D16502" s="130"/>
      <c r="E16502" s="130"/>
    </row>
    <row r="16503" spans="1:5" x14ac:dyDescent="0.25">
      <c r="A16503" s="130">
        <v>93776.935260444705</v>
      </c>
      <c r="B16503" s="130">
        <v>1.14256757636233</v>
      </c>
      <c r="C16503" s="130">
        <v>0.89106306070278596</v>
      </c>
      <c r="D16503" s="130"/>
      <c r="E16503" s="130"/>
    </row>
    <row r="16504" spans="1:5" x14ac:dyDescent="0.25">
      <c r="A16504" s="130">
        <v>93780.287912013693</v>
      </c>
      <c r="B16504" s="130">
        <v>1.2280134301081</v>
      </c>
      <c r="C16504" s="130">
        <v>0.89102446815005898</v>
      </c>
      <c r="D16504" s="130"/>
      <c r="E16504" s="130"/>
    </row>
    <row r="16505" spans="1:5" x14ac:dyDescent="0.25">
      <c r="A16505" s="130">
        <v>93803.779430645503</v>
      </c>
      <c r="B16505" s="130">
        <v>0.75696200168358097</v>
      </c>
      <c r="C16505" s="130">
        <v>0.89075401063637305</v>
      </c>
      <c r="D16505" s="130"/>
      <c r="E16505" s="130"/>
    </row>
    <row r="16506" spans="1:5" x14ac:dyDescent="0.25">
      <c r="A16506" s="130">
        <v>93807.959328149504</v>
      </c>
      <c r="B16506" s="130">
        <v>-0.81409494437380003</v>
      </c>
      <c r="C16506" s="130">
        <v>0.89070587938096102</v>
      </c>
      <c r="D16506" s="130"/>
      <c r="E16506" s="130"/>
    </row>
    <row r="16507" spans="1:5" x14ac:dyDescent="0.25">
      <c r="A16507" s="130">
        <v>93808.178184796299</v>
      </c>
      <c r="B16507" s="130">
        <v>1.4333708031507399</v>
      </c>
      <c r="C16507" s="130">
        <v>0.890703359193879</v>
      </c>
      <c r="D16507" s="130"/>
      <c r="E16507" s="130"/>
    </row>
    <row r="16508" spans="1:5" x14ac:dyDescent="0.25">
      <c r="A16508" s="130">
        <v>93812.707339176093</v>
      </c>
      <c r="B16508" s="130">
        <v>0.84490208222394203</v>
      </c>
      <c r="C16508" s="130">
        <v>0.89065120340911297</v>
      </c>
      <c r="D16508" s="130"/>
      <c r="E16508" s="130"/>
    </row>
    <row r="16509" spans="1:5" x14ac:dyDescent="0.25">
      <c r="A16509" s="130">
        <v>93823.117009099005</v>
      </c>
      <c r="B16509" s="130">
        <v>1.3408859364679899</v>
      </c>
      <c r="C16509" s="130">
        <v>0.89053131955888398</v>
      </c>
      <c r="D16509" s="130"/>
      <c r="E16509" s="130"/>
    </row>
    <row r="16510" spans="1:5" x14ac:dyDescent="0.25">
      <c r="A16510" s="130">
        <v>93830.605064410804</v>
      </c>
      <c r="B16510" s="130">
        <v>0.52202569116106501</v>
      </c>
      <c r="C16510" s="130">
        <v>0.890445073745877</v>
      </c>
      <c r="D16510" s="130"/>
      <c r="E16510" s="130"/>
    </row>
    <row r="16511" spans="1:5" x14ac:dyDescent="0.25">
      <c r="A16511" s="130">
        <v>93837.025285710493</v>
      </c>
      <c r="B16511" s="130">
        <v>0.14393407543571399</v>
      </c>
      <c r="C16511" s="130">
        <v>0.89037112112939099</v>
      </c>
      <c r="D16511" s="130"/>
      <c r="E16511" s="130"/>
    </row>
    <row r="16512" spans="1:5" x14ac:dyDescent="0.25">
      <c r="A16512" s="130">
        <v>93856.011096204995</v>
      </c>
      <c r="B16512" s="130">
        <v>0.50715142510431299</v>
      </c>
      <c r="C16512" s="130">
        <v>0.890152398175864</v>
      </c>
      <c r="D16512" s="130"/>
      <c r="E16512" s="130"/>
    </row>
    <row r="16513" spans="1:5" x14ac:dyDescent="0.25">
      <c r="A16513" s="130">
        <v>93868.901119678907</v>
      </c>
      <c r="B16513" s="130">
        <v>1.19754854534044</v>
      </c>
      <c r="C16513" s="130">
        <v>0.89000387502492195</v>
      </c>
      <c r="D16513" s="130"/>
      <c r="E16513" s="130"/>
    </row>
    <row r="16514" spans="1:5" x14ac:dyDescent="0.25">
      <c r="A16514" s="130">
        <v>93874.206341977595</v>
      </c>
      <c r="B16514" s="130">
        <v>0.45305084243461002</v>
      </c>
      <c r="C16514" s="130">
        <v>0.88994274060719103</v>
      </c>
      <c r="D16514" s="130"/>
      <c r="E16514" s="130"/>
    </row>
    <row r="16515" spans="1:5" x14ac:dyDescent="0.25">
      <c r="A16515" s="130">
        <v>93875.2017184531</v>
      </c>
      <c r="B16515" s="130">
        <v>0.95051107026049597</v>
      </c>
      <c r="C16515" s="130">
        <v>0.88993127006862005</v>
      </c>
      <c r="D16515" s="130"/>
      <c r="E16515" s="130"/>
    </row>
    <row r="16516" spans="1:5" x14ac:dyDescent="0.25">
      <c r="A16516" s="130">
        <v>93875.961056297805</v>
      </c>
      <c r="B16516" s="130">
        <v>1.5147556684280501</v>
      </c>
      <c r="C16516" s="130">
        <v>0.88992251951707502</v>
      </c>
      <c r="D16516" s="130"/>
      <c r="E16516" s="130"/>
    </row>
    <row r="16517" spans="1:5" x14ac:dyDescent="0.25">
      <c r="A16517" s="130">
        <v>93922.485754837806</v>
      </c>
      <c r="B16517" s="130">
        <v>3.2192117883481002</v>
      </c>
      <c r="C16517" s="130">
        <v>0.88938624614011297</v>
      </c>
      <c r="D16517" s="130"/>
      <c r="E16517" s="130"/>
    </row>
    <row r="16518" spans="1:5" x14ac:dyDescent="0.25">
      <c r="A16518" s="130">
        <v>93926.306036985203</v>
      </c>
      <c r="B16518" s="130">
        <v>0.47875469411375898</v>
      </c>
      <c r="C16518" s="130">
        <v>0.88934220054517898</v>
      </c>
      <c r="D16518" s="130"/>
      <c r="E16518" s="130"/>
    </row>
    <row r="16519" spans="1:5" x14ac:dyDescent="0.25">
      <c r="A16519" s="130">
        <v>93927.902085496797</v>
      </c>
      <c r="B16519" s="130">
        <v>1.5269495836304401</v>
      </c>
      <c r="C16519" s="130">
        <v>0.88932379859446697</v>
      </c>
      <c r="D16519" s="130"/>
      <c r="E16519" s="130"/>
    </row>
    <row r="16520" spans="1:5" x14ac:dyDescent="0.25">
      <c r="A16520" s="130">
        <v>93944.670811300603</v>
      </c>
      <c r="B16520" s="130">
        <v>-0.83077204074820699</v>
      </c>
      <c r="C16520" s="130">
        <v>0.88913044443535005</v>
      </c>
      <c r="D16520" s="130"/>
      <c r="E16520" s="130"/>
    </row>
    <row r="16521" spans="1:5" x14ac:dyDescent="0.25">
      <c r="A16521" s="130">
        <v>93952.841022322798</v>
      </c>
      <c r="B16521" s="130">
        <v>0.30984422254676203</v>
      </c>
      <c r="C16521" s="130">
        <v>0.88903622640610103</v>
      </c>
      <c r="D16521" s="130"/>
      <c r="E16521" s="130"/>
    </row>
    <row r="16522" spans="1:5" x14ac:dyDescent="0.25">
      <c r="A16522" s="130">
        <v>93955.086692439902</v>
      </c>
      <c r="B16522" s="130">
        <v>1.2463728478665099</v>
      </c>
      <c r="C16522" s="130">
        <v>0.88901032842235095</v>
      </c>
      <c r="D16522" s="130"/>
      <c r="E16522" s="130"/>
    </row>
    <row r="16523" spans="1:5" x14ac:dyDescent="0.25">
      <c r="A16523" s="130">
        <v>93965.323328521394</v>
      </c>
      <c r="B16523" s="130">
        <v>1.23272072258682</v>
      </c>
      <c r="C16523" s="130">
        <v>0.88889226921127795</v>
      </c>
      <c r="D16523" s="130"/>
      <c r="E16523" s="130"/>
    </row>
    <row r="16524" spans="1:5" x14ac:dyDescent="0.25">
      <c r="A16524" s="130">
        <v>93984.039353459899</v>
      </c>
      <c r="B16524" s="130">
        <v>1.5721795682706901</v>
      </c>
      <c r="C16524" s="130">
        <v>0.888676391848506</v>
      </c>
      <c r="D16524" s="130"/>
      <c r="E16524" s="130"/>
    </row>
    <row r="16525" spans="1:5" x14ac:dyDescent="0.25">
      <c r="A16525" s="130">
        <v>93995.314175450607</v>
      </c>
      <c r="B16525" s="130">
        <v>1.3097340480763699</v>
      </c>
      <c r="C16525" s="130">
        <v>0.88854632884975304</v>
      </c>
      <c r="D16525" s="130"/>
      <c r="E16525" s="130"/>
    </row>
    <row r="16526" spans="1:5" x14ac:dyDescent="0.25">
      <c r="A16526" s="130">
        <v>93998.662852703506</v>
      </c>
      <c r="B16526" s="130">
        <v>0.49010656609973502</v>
      </c>
      <c r="C16526" s="130">
        <v>0.88850769738566504</v>
      </c>
      <c r="D16526" s="130"/>
      <c r="E16526" s="130"/>
    </row>
    <row r="16527" spans="1:5" x14ac:dyDescent="0.25">
      <c r="A16527" s="130">
        <v>94002.836261621298</v>
      </c>
      <c r="B16527" s="130">
        <v>2.50885852186047</v>
      </c>
      <c r="C16527" s="130">
        <v>0.88845955021037804</v>
      </c>
      <c r="D16527" s="130"/>
      <c r="E16527" s="130"/>
    </row>
    <row r="16528" spans="1:5" x14ac:dyDescent="0.25">
      <c r="A16528" s="130">
        <v>94003.980428182695</v>
      </c>
      <c r="B16528" s="130">
        <v>0.26349885782306298</v>
      </c>
      <c r="C16528" s="130">
        <v>0.88844635010115303</v>
      </c>
      <c r="D16528" s="130"/>
      <c r="E16528" s="130"/>
    </row>
    <row r="16529" spans="1:5" x14ac:dyDescent="0.25">
      <c r="A16529" s="130">
        <v>94033.411237552296</v>
      </c>
      <c r="B16529" s="130">
        <v>0.22307930710441201</v>
      </c>
      <c r="C16529" s="130">
        <v>0.88810677415781603</v>
      </c>
      <c r="D16529" s="130"/>
      <c r="E16529" s="130"/>
    </row>
    <row r="16530" spans="1:5" x14ac:dyDescent="0.25">
      <c r="A16530" s="130">
        <v>94090.473742628106</v>
      </c>
      <c r="B16530" s="130">
        <v>0.76364862581206305</v>
      </c>
      <c r="C16530" s="130">
        <v>0.88744820163616001</v>
      </c>
      <c r="D16530" s="130"/>
      <c r="E16530" s="130"/>
    </row>
    <row r="16531" spans="1:5" x14ac:dyDescent="0.25">
      <c r="A16531" s="130">
        <v>94097.718943823595</v>
      </c>
      <c r="B16531" s="130">
        <v>2.1936585256067098</v>
      </c>
      <c r="C16531" s="130">
        <v>0.88736456810640296</v>
      </c>
      <c r="D16531" s="130"/>
      <c r="E16531" s="130"/>
    </row>
    <row r="16532" spans="1:5" x14ac:dyDescent="0.25">
      <c r="A16532" s="130">
        <v>94109.832764298801</v>
      </c>
      <c r="B16532" s="130">
        <v>0.38732457250532099</v>
      </c>
      <c r="C16532" s="130">
        <v>0.88722472799608099</v>
      </c>
      <c r="D16532" s="130"/>
      <c r="E16532" s="130"/>
    </row>
    <row r="16533" spans="1:5" x14ac:dyDescent="0.25">
      <c r="A16533" s="130">
        <v>94148.218906842099</v>
      </c>
      <c r="B16533" s="130">
        <v>0.77840832762243695</v>
      </c>
      <c r="C16533" s="130">
        <v>0.88678155442858198</v>
      </c>
      <c r="D16533" s="130"/>
      <c r="E16533" s="130"/>
    </row>
    <row r="16534" spans="1:5" x14ac:dyDescent="0.25">
      <c r="A16534" s="130">
        <v>94156.445501305599</v>
      </c>
      <c r="B16534" s="130">
        <v>1.07583099756365</v>
      </c>
      <c r="C16534" s="130">
        <v>0.88668656841299298</v>
      </c>
      <c r="D16534" s="130"/>
      <c r="E16534" s="130"/>
    </row>
    <row r="16535" spans="1:5" x14ac:dyDescent="0.25">
      <c r="A16535" s="130">
        <v>94188.738655358902</v>
      </c>
      <c r="B16535" s="130">
        <v>1.1450387876411801</v>
      </c>
      <c r="C16535" s="130">
        <v>0.88631367956505203</v>
      </c>
      <c r="D16535" s="130"/>
      <c r="E16535" s="130"/>
    </row>
    <row r="16536" spans="1:5" x14ac:dyDescent="0.25">
      <c r="A16536" s="130">
        <v>94193.319216517106</v>
      </c>
      <c r="B16536" s="130">
        <v>1.89494967461765</v>
      </c>
      <c r="C16536" s="130">
        <v>0.886260784955898</v>
      </c>
      <c r="D16536" s="130"/>
      <c r="E16536" s="130"/>
    </row>
    <row r="16537" spans="1:5" x14ac:dyDescent="0.25">
      <c r="A16537" s="130">
        <v>94209.829999405702</v>
      </c>
      <c r="B16537" s="130">
        <v>-0.57200396578162005</v>
      </c>
      <c r="C16537" s="130">
        <v>0.88607011949284298</v>
      </c>
      <c r="D16537" s="130"/>
      <c r="E16537" s="130"/>
    </row>
    <row r="16538" spans="1:5" x14ac:dyDescent="0.25">
      <c r="A16538" s="130">
        <v>94213.0643628861</v>
      </c>
      <c r="B16538" s="130">
        <v>0.75941935269554495</v>
      </c>
      <c r="C16538" s="130">
        <v>0.88603276840575496</v>
      </c>
      <c r="D16538" s="130"/>
      <c r="E16538" s="130"/>
    </row>
    <row r="16539" spans="1:5" x14ac:dyDescent="0.25">
      <c r="A16539" s="130">
        <v>94226.507097523601</v>
      </c>
      <c r="B16539" s="130">
        <v>0.96027579766149196</v>
      </c>
      <c r="C16539" s="130">
        <v>0.88587752628333105</v>
      </c>
      <c r="D16539" s="130"/>
      <c r="E16539" s="130"/>
    </row>
    <row r="16540" spans="1:5" x14ac:dyDescent="0.25">
      <c r="A16540" s="130">
        <v>94228.357514360701</v>
      </c>
      <c r="B16540" s="130">
        <v>-0.23366143358344299</v>
      </c>
      <c r="C16540" s="130">
        <v>0.885856156608127</v>
      </c>
      <c r="D16540" s="130"/>
      <c r="E16540" s="130"/>
    </row>
    <row r="16541" spans="1:5" x14ac:dyDescent="0.25">
      <c r="A16541" s="130">
        <v>94254.833775969804</v>
      </c>
      <c r="B16541" s="130">
        <v>0.87538648829412802</v>
      </c>
      <c r="C16541" s="130">
        <v>0.88555038665664498</v>
      </c>
      <c r="D16541" s="130"/>
      <c r="E16541" s="130"/>
    </row>
    <row r="16542" spans="1:5" x14ac:dyDescent="0.25">
      <c r="A16542" s="130">
        <v>94273.686765183404</v>
      </c>
      <c r="B16542" s="130">
        <v>1.2538673257433499</v>
      </c>
      <c r="C16542" s="130">
        <v>0.88533265063473199</v>
      </c>
      <c r="D16542" s="130"/>
      <c r="E16542" s="130"/>
    </row>
    <row r="16543" spans="1:5" x14ac:dyDescent="0.25">
      <c r="A16543" s="130">
        <v>94280.970315504601</v>
      </c>
      <c r="B16543" s="130">
        <v>0.81069537126428104</v>
      </c>
      <c r="C16543" s="130">
        <v>0.88524853094565303</v>
      </c>
      <c r="D16543" s="130"/>
      <c r="E16543" s="130"/>
    </row>
    <row r="16544" spans="1:5" x14ac:dyDescent="0.25">
      <c r="A16544" s="130">
        <v>94281.3298098339</v>
      </c>
      <c r="B16544" s="130">
        <v>-0.54340229674819696</v>
      </c>
      <c r="C16544" s="130">
        <v>0.88524437903948305</v>
      </c>
      <c r="D16544" s="130"/>
      <c r="E16544" s="130"/>
    </row>
    <row r="16545" spans="1:5" x14ac:dyDescent="0.25">
      <c r="A16545" s="130">
        <v>94296.284434011599</v>
      </c>
      <c r="B16545" s="130">
        <v>4.6674539544133502</v>
      </c>
      <c r="C16545" s="130">
        <v>0.88507166315059105</v>
      </c>
      <c r="D16545" s="130"/>
      <c r="E16545" s="130"/>
    </row>
    <row r="16546" spans="1:5" x14ac:dyDescent="0.25">
      <c r="A16546" s="130">
        <v>94312.528243078399</v>
      </c>
      <c r="B16546" s="130">
        <v>1.53709502468329</v>
      </c>
      <c r="C16546" s="130">
        <v>0.88488405763799405</v>
      </c>
      <c r="D16546" s="130"/>
      <c r="E16546" s="130"/>
    </row>
    <row r="16547" spans="1:5" x14ac:dyDescent="0.25">
      <c r="A16547" s="130">
        <v>94336.2349754225</v>
      </c>
      <c r="B16547" s="130">
        <v>0.88316256705138796</v>
      </c>
      <c r="C16547" s="130">
        <v>0.88461026184605795</v>
      </c>
      <c r="D16547" s="130"/>
      <c r="E16547" s="130"/>
    </row>
    <row r="16548" spans="1:5" x14ac:dyDescent="0.25">
      <c r="A16548" s="130">
        <v>94341.615856785604</v>
      </c>
      <c r="B16548" s="130">
        <v>0.158658294002678</v>
      </c>
      <c r="C16548" s="130">
        <v>0.88454811712332104</v>
      </c>
      <c r="D16548" s="130"/>
      <c r="E16548" s="130"/>
    </row>
    <row r="16549" spans="1:5" x14ac:dyDescent="0.25">
      <c r="A16549" s="130">
        <v>94347.803500035501</v>
      </c>
      <c r="B16549" s="130">
        <v>1.6282713718452</v>
      </c>
      <c r="C16549" s="130">
        <v>0.88447665536368703</v>
      </c>
      <c r="D16549" s="130"/>
      <c r="E16549" s="130"/>
    </row>
    <row r="16550" spans="1:5" x14ac:dyDescent="0.25">
      <c r="A16550" s="130">
        <v>94347.863836368997</v>
      </c>
      <c r="B16550" s="130">
        <v>1.19910461461552</v>
      </c>
      <c r="C16550" s="130">
        <v>0.88447595853514305</v>
      </c>
      <c r="D16550" s="130"/>
      <c r="E16550" s="130"/>
    </row>
    <row r="16551" spans="1:5" x14ac:dyDescent="0.25">
      <c r="A16551" s="130">
        <v>94348.542552413099</v>
      </c>
      <c r="B16551" s="130">
        <v>0.59779402337460896</v>
      </c>
      <c r="C16551" s="130">
        <v>0.88446811999917996</v>
      </c>
      <c r="D16551" s="130"/>
      <c r="E16551" s="130"/>
    </row>
    <row r="16552" spans="1:5" x14ac:dyDescent="0.25">
      <c r="A16552" s="130">
        <v>94396.406835892907</v>
      </c>
      <c r="B16552" s="130">
        <v>0.70919114528313898</v>
      </c>
      <c r="C16552" s="130">
        <v>0.88391535233230101</v>
      </c>
      <c r="D16552" s="130"/>
      <c r="E16552" s="130"/>
    </row>
    <row r="16553" spans="1:5" x14ac:dyDescent="0.25">
      <c r="A16553" s="130">
        <v>94404.721188143507</v>
      </c>
      <c r="B16553" s="130">
        <v>-0.55603784033130299</v>
      </c>
      <c r="C16553" s="130">
        <v>0.88381933809234803</v>
      </c>
      <c r="D16553" s="130"/>
      <c r="E16553" s="130"/>
    </row>
    <row r="16554" spans="1:5" x14ac:dyDescent="0.25">
      <c r="A16554" s="130">
        <v>94408.579252691794</v>
      </c>
      <c r="B16554" s="130">
        <v>-1.2926862588080601</v>
      </c>
      <c r="C16554" s="130">
        <v>0.88377478577764401</v>
      </c>
      <c r="D16554" s="130"/>
      <c r="E16554" s="130"/>
    </row>
    <row r="16555" spans="1:5" x14ac:dyDescent="0.25">
      <c r="A16555" s="130">
        <v>94410.671942559798</v>
      </c>
      <c r="B16555" s="130">
        <v>1.7654843509432101</v>
      </c>
      <c r="C16555" s="130">
        <v>0.88375061991206805</v>
      </c>
      <c r="D16555" s="130"/>
      <c r="E16555" s="130"/>
    </row>
    <row r="16556" spans="1:5" x14ac:dyDescent="0.25">
      <c r="A16556" s="130">
        <v>94423.818895361503</v>
      </c>
      <c r="B16556" s="130">
        <v>0.83798249953415105</v>
      </c>
      <c r="C16556" s="130">
        <v>0.88359880528108503</v>
      </c>
      <c r="D16556" s="130"/>
      <c r="E16556" s="130"/>
    </row>
    <row r="16557" spans="1:5" x14ac:dyDescent="0.25">
      <c r="A16557" s="130">
        <v>94433.009819086699</v>
      </c>
      <c r="B16557" s="130">
        <v>0.78533291368647595</v>
      </c>
      <c r="C16557" s="130">
        <v>0.88349267639679696</v>
      </c>
      <c r="D16557" s="130"/>
      <c r="E16557" s="130"/>
    </row>
    <row r="16558" spans="1:5" x14ac:dyDescent="0.25">
      <c r="A16558" s="130">
        <v>94434.945436589405</v>
      </c>
      <c r="B16558" s="130">
        <v>-0.39666578473332997</v>
      </c>
      <c r="C16558" s="130">
        <v>0.88347032593570396</v>
      </c>
      <c r="D16558" s="130"/>
      <c r="E16558" s="130"/>
    </row>
    <row r="16559" spans="1:5" x14ac:dyDescent="0.25">
      <c r="A16559" s="130">
        <v>94478.310145424504</v>
      </c>
      <c r="B16559" s="130">
        <v>0.83904960085112701</v>
      </c>
      <c r="C16559" s="130">
        <v>0.88296963634347203</v>
      </c>
      <c r="D16559" s="130"/>
      <c r="E16559" s="130"/>
    </row>
    <row r="16560" spans="1:5" x14ac:dyDescent="0.25">
      <c r="A16560" s="130">
        <v>94504.844646469894</v>
      </c>
      <c r="B16560" s="130">
        <v>0.21039845134887</v>
      </c>
      <c r="C16560" s="130">
        <v>0.88266331268918796</v>
      </c>
      <c r="D16560" s="130"/>
      <c r="E16560" s="130"/>
    </row>
    <row r="16561" spans="1:5" x14ac:dyDescent="0.25">
      <c r="A16561" s="130">
        <v>94515.887356436797</v>
      </c>
      <c r="B16561" s="130">
        <v>8.3955924340140001E-2</v>
      </c>
      <c r="C16561" s="130">
        <v>0.88253584317381895</v>
      </c>
      <c r="D16561" s="130"/>
      <c r="E16561" s="130"/>
    </row>
    <row r="16562" spans="1:5" x14ac:dyDescent="0.25">
      <c r="A16562" s="130">
        <v>94536.897094082597</v>
      </c>
      <c r="B16562" s="130">
        <v>-0.88081618318110999</v>
      </c>
      <c r="C16562" s="130">
        <v>0.88229334147101901</v>
      </c>
      <c r="D16562" s="130"/>
      <c r="E16562" s="130"/>
    </row>
    <row r="16563" spans="1:5" x14ac:dyDescent="0.25">
      <c r="A16563" s="130">
        <v>94549.747467935304</v>
      </c>
      <c r="B16563" s="130">
        <v>0.89940423028658201</v>
      </c>
      <c r="C16563" s="130">
        <v>0.88214503206507699</v>
      </c>
      <c r="D16563" s="130"/>
      <c r="E16563" s="130"/>
    </row>
    <row r="16564" spans="1:5" x14ac:dyDescent="0.25">
      <c r="A16564" s="130">
        <v>94551.161736890703</v>
      </c>
      <c r="B16564" s="130">
        <v>1.9967094244976999</v>
      </c>
      <c r="C16564" s="130">
        <v>0.88212871031630302</v>
      </c>
      <c r="D16564" s="130"/>
      <c r="E16564" s="130"/>
    </row>
    <row r="16565" spans="1:5" x14ac:dyDescent="0.25">
      <c r="A16565" s="130">
        <v>94608.960216456297</v>
      </c>
      <c r="B16565" s="130">
        <v>1.17746935352527</v>
      </c>
      <c r="C16565" s="130">
        <v>0.88146179936741798</v>
      </c>
      <c r="D16565" s="130"/>
      <c r="E16565" s="130"/>
    </row>
    <row r="16566" spans="1:5" x14ac:dyDescent="0.25">
      <c r="A16566" s="130">
        <v>94616.627238182293</v>
      </c>
      <c r="B16566" s="130">
        <v>0.23538742273854199</v>
      </c>
      <c r="C16566" s="130">
        <v>0.88137335332608302</v>
      </c>
      <c r="D16566" s="130"/>
      <c r="E16566" s="130"/>
    </row>
    <row r="16567" spans="1:5" x14ac:dyDescent="0.25">
      <c r="A16567" s="130">
        <v>94617.234701394002</v>
      </c>
      <c r="B16567" s="130">
        <v>1.6243518019232399</v>
      </c>
      <c r="C16567" s="130">
        <v>0.88136634590649199</v>
      </c>
      <c r="D16567" s="130"/>
      <c r="E16567" s="130"/>
    </row>
    <row r="16568" spans="1:5" x14ac:dyDescent="0.25">
      <c r="A16568" s="130">
        <v>94624.975020476602</v>
      </c>
      <c r="B16568" s="130">
        <v>0.31012726858801198</v>
      </c>
      <c r="C16568" s="130">
        <v>0.88127705996432604</v>
      </c>
      <c r="D16568" s="130"/>
      <c r="E16568" s="130"/>
    </row>
    <row r="16569" spans="1:5" x14ac:dyDescent="0.25">
      <c r="A16569" s="130">
        <v>94628.305272616097</v>
      </c>
      <c r="B16569" s="130">
        <v>1.5461718572047101</v>
      </c>
      <c r="C16569" s="130">
        <v>0.88123864657297402</v>
      </c>
      <c r="D16569" s="130"/>
      <c r="E16569" s="130"/>
    </row>
    <row r="16570" spans="1:5" x14ac:dyDescent="0.25">
      <c r="A16570" s="130">
        <v>94651.482620348193</v>
      </c>
      <c r="B16570" s="130">
        <v>1.0699121266132501</v>
      </c>
      <c r="C16570" s="130">
        <v>0.88097133181667597</v>
      </c>
      <c r="D16570" s="130"/>
      <c r="E16570" s="130"/>
    </row>
    <row r="16571" spans="1:5" x14ac:dyDescent="0.25">
      <c r="A16571" s="130">
        <v>94654.274801418695</v>
      </c>
      <c r="B16571" s="130">
        <v>-0.49114219994224101</v>
      </c>
      <c r="C16571" s="130">
        <v>0.88093913180424499</v>
      </c>
      <c r="D16571" s="130"/>
      <c r="E16571" s="130"/>
    </row>
    <row r="16572" spans="1:5" x14ac:dyDescent="0.25">
      <c r="A16572" s="130">
        <v>94664.495341988193</v>
      </c>
      <c r="B16572" s="130">
        <v>1.3843294767850001</v>
      </c>
      <c r="C16572" s="130">
        <v>0.88082127298611301</v>
      </c>
      <c r="D16572" s="130"/>
      <c r="E16572" s="130"/>
    </row>
    <row r="16573" spans="1:5" x14ac:dyDescent="0.25">
      <c r="A16573" s="130">
        <v>94666.597191422305</v>
      </c>
      <c r="B16573" s="130">
        <v>1.1214078792626001</v>
      </c>
      <c r="C16573" s="130">
        <v>0.88079703667435005</v>
      </c>
      <c r="D16573" s="130"/>
      <c r="E16573" s="130"/>
    </row>
    <row r="16574" spans="1:5" x14ac:dyDescent="0.25">
      <c r="A16574" s="130">
        <v>94667.114303239403</v>
      </c>
      <c r="B16574" s="130">
        <v>0.51126416638447303</v>
      </c>
      <c r="C16574" s="130">
        <v>0.88079107395481304</v>
      </c>
      <c r="D16574" s="130"/>
      <c r="E16574" s="130"/>
    </row>
    <row r="16575" spans="1:5" x14ac:dyDescent="0.25">
      <c r="A16575" s="130">
        <v>94670.491307988297</v>
      </c>
      <c r="B16575" s="130">
        <v>0.44737197287116898</v>
      </c>
      <c r="C16575" s="130">
        <v>0.88075213501677196</v>
      </c>
      <c r="D16575" s="130"/>
      <c r="E16575" s="130"/>
    </row>
    <row r="16576" spans="1:5" x14ac:dyDescent="0.25">
      <c r="A16576" s="130">
        <v>94708.051863521803</v>
      </c>
      <c r="B16576" s="130">
        <v>0.79103116373555604</v>
      </c>
      <c r="C16576" s="130">
        <v>0.88031912022110503</v>
      </c>
      <c r="D16576" s="130"/>
      <c r="E16576" s="130"/>
    </row>
    <row r="16577" spans="1:5" x14ac:dyDescent="0.25">
      <c r="A16577" s="130">
        <v>94725.495254173802</v>
      </c>
      <c r="B16577" s="130">
        <v>-1.39068554422873</v>
      </c>
      <c r="C16577" s="130">
        <v>0.88011807849504498</v>
      </c>
      <c r="D16577" s="130"/>
      <c r="E16577" s="130"/>
    </row>
    <row r="16578" spans="1:5" x14ac:dyDescent="0.25">
      <c r="A16578" s="130">
        <v>94735.100625697305</v>
      </c>
      <c r="B16578" s="130">
        <v>1.1267947413000901</v>
      </c>
      <c r="C16578" s="130">
        <v>0.880007388180023</v>
      </c>
      <c r="D16578" s="130"/>
      <c r="E16578" s="130"/>
    </row>
    <row r="16579" spans="1:5" x14ac:dyDescent="0.25">
      <c r="A16579" s="130">
        <v>94749.567153839904</v>
      </c>
      <c r="B16579" s="130">
        <v>0.64867704450983799</v>
      </c>
      <c r="C16579" s="130">
        <v>0.879840700018379</v>
      </c>
      <c r="D16579" s="130"/>
      <c r="E16579" s="130"/>
    </row>
    <row r="16580" spans="1:5" x14ac:dyDescent="0.25">
      <c r="A16580" s="130">
        <v>94766.245051422695</v>
      </c>
      <c r="B16580" s="130">
        <v>0.20723286395809601</v>
      </c>
      <c r="C16580" s="130">
        <v>0.87964856420332005</v>
      </c>
      <c r="D16580" s="130"/>
      <c r="E16580" s="130"/>
    </row>
    <row r="16581" spans="1:5" x14ac:dyDescent="0.25">
      <c r="A16581" s="130">
        <v>94776.986387206998</v>
      </c>
      <c r="B16581" s="130">
        <v>1.32900953819335</v>
      </c>
      <c r="C16581" s="130">
        <v>0.87952483886291499</v>
      </c>
      <c r="D16581" s="130"/>
      <c r="E16581" s="130"/>
    </row>
    <row r="16582" spans="1:5" x14ac:dyDescent="0.25">
      <c r="A16582" s="130">
        <v>94778.154890205697</v>
      </c>
      <c r="B16582" s="130">
        <v>0.98638455195818597</v>
      </c>
      <c r="C16582" s="130">
        <v>0.87951138023954001</v>
      </c>
      <c r="D16582" s="130"/>
      <c r="E16582" s="130"/>
    </row>
    <row r="16583" spans="1:5" x14ac:dyDescent="0.25">
      <c r="A16583" s="130">
        <v>94783.430881515407</v>
      </c>
      <c r="B16583" s="130">
        <v>-0.66493350217693403</v>
      </c>
      <c r="C16583" s="130">
        <v>0.87945061451332496</v>
      </c>
      <c r="D16583" s="130"/>
      <c r="E16583" s="130"/>
    </row>
    <row r="16584" spans="1:5" x14ac:dyDescent="0.25">
      <c r="A16584" s="130">
        <v>94832.853653620201</v>
      </c>
      <c r="B16584" s="130">
        <v>0.70413569247951302</v>
      </c>
      <c r="C16584" s="130">
        <v>0.87888157956942004</v>
      </c>
      <c r="D16584" s="130"/>
      <c r="E16584" s="130"/>
    </row>
    <row r="16585" spans="1:5" x14ac:dyDescent="0.25">
      <c r="A16585" s="130">
        <v>94834.425434758698</v>
      </c>
      <c r="B16585" s="130">
        <v>0.10894138742501</v>
      </c>
      <c r="C16585" s="130">
        <v>0.87886348843870898</v>
      </c>
      <c r="D16585" s="130"/>
      <c r="E16585" s="130"/>
    </row>
    <row r="16586" spans="1:5" x14ac:dyDescent="0.25">
      <c r="A16586" s="130">
        <v>94852.896271359496</v>
      </c>
      <c r="B16586" s="130">
        <v>0.99644983717284097</v>
      </c>
      <c r="C16586" s="130">
        <v>0.87865091772456705</v>
      </c>
      <c r="D16586" s="130"/>
      <c r="E16586" s="130"/>
    </row>
    <row r="16587" spans="1:5" x14ac:dyDescent="0.25">
      <c r="A16587" s="130">
        <v>94861.531756658806</v>
      </c>
      <c r="B16587" s="130">
        <v>-0.18932558952894399</v>
      </c>
      <c r="C16587" s="130">
        <v>0.878551554550837</v>
      </c>
      <c r="D16587" s="130"/>
      <c r="E16587" s="130"/>
    </row>
    <row r="16588" spans="1:5" x14ac:dyDescent="0.25">
      <c r="A16588" s="130">
        <v>94880.429651846396</v>
      </c>
      <c r="B16588" s="130">
        <v>-2.1913451993033699</v>
      </c>
      <c r="C16588" s="130">
        <v>0.87833414905891705</v>
      </c>
      <c r="D16588" s="130"/>
      <c r="E16588" s="130"/>
    </row>
    <row r="16589" spans="1:5" x14ac:dyDescent="0.25">
      <c r="A16589" s="130">
        <v>94925.692278663701</v>
      </c>
      <c r="B16589" s="130">
        <v>1.11654335641636</v>
      </c>
      <c r="C16589" s="130">
        <v>0.87781367590010995</v>
      </c>
      <c r="D16589" s="130"/>
      <c r="E16589" s="130"/>
    </row>
    <row r="16590" spans="1:5" x14ac:dyDescent="0.25">
      <c r="A16590" s="130">
        <v>94931.468354926197</v>
      </c>
      <c r="B16590" s="130">
        <v>1.1705787905785101</v>
      </c>
      <c r="C16590" s="130">
        <v>0.87774728214027697</v>
      </c>
      <c r="D16590" s="130"/>
      <c r="E16590" s="130"/>
    </row>
    <row r="16591" spans="1:5" x14ac:dyDescent="0.25">
      <c r="A16591" s="130">
        <v>94945.420406956706</v>
      </c>
      <c r="B16591" s="130">
        <v>0.62429328764510605</v>
      </c>
      <c r="C16591" s="130">
        <v>0.87758693298490398</v>
      </c>
      <c r="D16591" s="130"/>
      <c r="E16591" s="130"/>
    </row>
    <row r="16592" spans="1:5" x14ac:dyDescent="0.25">
      <c r="A16592" s="130">
        <v>94946.956958376206</v>
      </c>
      <c r="B16592" s="130">
        <v>0.67779721447138697</v>
      </c>
      <c r="C16592" s="130">
        <v>0.87756927571819499</v>
      </c>
      <c r="D16592" s="130"/>
      <c r="E16592" s="130"/>
    </row>
    <row r="16593" spans="1:5" x14ac:dyDescent="0.25">
      <c r="A16593" s="130">
        <v>94947.734472444194</v>
      </c>
      <c r="B16593" s="130">
        <v>1.0854263068836001</v>
      </c>
      <c r="C16593" s="130">
        <v>0.87756034108418401</v>
      </c>
      <c r="D16593" s="130"/>
      <c r="E16593" s="130"/>
    </row>
    <row r="16594" spans="1:5" x14ac:dyDescent="0.25">
      <c r="A16594" s="130">
        <v>94953.835048008405</v>
      </c>
      <c r="B16594" s="130">
        <v>0.99314259421117201</v>
      </c>
      <c r="C16594" s="130">
        <v>0.87749024143638699</v>
      </c>
      <c r="D16594" s="130"/>
      <c r="E16594" s="130"/>
    </row>
    <row r="16595" spans="1:5" x14ac:dyDescent="0.25">
      <c r="A16595" s="130">
        <v>94972.631116076795</v>
      </c>
      <c r="B16595" s="130">
        <v>1.6843692304095099</v>
      </c>
      <c r="C16595" s="130">
        <v>0.87727430502230597</v>
      </c>
      <c r="D16595" s="130"/>
      <c r="E16595" s="130"/>
    </row>
    <row r="16596" spans="1:5" x14ac:dyDescent="0.25">
      <c r="A16596" s="130">
        <v>94981.734205665198</v>
      </c>
      <c r="B16596" s="130">
        <v>0.51003901091550796</v>
      </c>
      <c r="C16596" s="130">
        <v>0.87716974890084098</v>
      </c>
      <c r="D16596" s="130"/>
      <c r="E16596" s="130"/>
    </row>
    <row r="16597" spans="1:5" x14ac:dyDescent="0.25">
      <c r="A16597" s="130">
        <v>94986.317070249002</v>
      </c>
      <c r="B16597" s="130">
        <v>0.47814361236855302</v>
      </c>
      <c r="C16597" s="130">
        <v>0.87711711704352002</v>
      </c>
      <c r="D16597" s="130"/>
      <c r="E16597" s="130"/>
    </row>
    <row r="16598" spans="1:5" x14ac:dyDescent="0.25">
      <c r="A16598" s="130">
        <v>94987.074499653798</v>
      </c>
      <c r="B16598" s="130">
        <v>0.94912741065211703</v>
      </c>
      <c r="C16598" s="130">
        <v>0.87710841873946699</v>
      </c>
      <c r="D16598" s="130"/>
      <c r="E16598" s="130"/>
    </row>
    <row r="16599" spans="1:5" x14ac:dyDescent="0.25">
      <c r="A16599" s="130">
        <v>94991.088925375298</v>
      </c>
      <c r="B16599" s="130">
        <v>0.91065102910215001</v>
      </c>
      <c r="C16599" s="130">
        <v>0.87706231898932696</v>
      </c>
      <c r="D16599" s="130"/>
      <c r="E16599" s="130"/>
    </row>
    <row r="16600" spans="1:5" x14ac:dyDescent="0.25">
      <c r="A16600" s="130">
        <v>94991.349072419805</v>
      </c>
      <c r="B16600" s="130">
        <v>0.47021663204374098</v>
      </c>
      <c r="C16600" s="130">
        <v>0.87705933169148598</v>
      </c>
      <c r="D16600" s="130"/>
      <c r="E16600" s="130"/>
    </row>
    <row r="16601" spans="1:5" x14ac:dyDescent="0.25">
      <c r="A16601" s="130">
        <v>94995.630581586607</v>
      </c>
      <c r="B16601" s="130">
        <v>0.97849561314240496</v>
      </c>
      <c r="C16601" s="130">
        <v>0.87701016851310898</v>
      </c>
      <c r="D16601" s="130"/>
      <c r="E16601" s="130"/>
    </row>
    <row r="16602" spans="1:5" x14ac:dyDescent="0.25">
      <c r="A16602" s="130">
        <v>94997.305337318903</v>
      </c>
      <c r="B16602" s="130">
        <v>1.1908545290735</v>
      </c>
      <c r="C16602" s="130">
        <v>0.87699093880156898</v>
      </c>
      <c r="D16602" s="130"/>
      <c r="E16602" s="130"/>
    </row>
    <row r="16603" spans="1:5" x14ac:dyDescent="0.25">
      <c r="A16603" s="130">
        <v>95003.155037259203</v>
      </c>
      <c r="B16603" s="130">
        <v>1.30261255945141</v>
      </c>
      <c r="C16603" s="130">
        <v>0.87692377624531903</v>
      </c>
      <c r="D16603" s="130"/>
      <c r="E16603" s="130"/>
    </row>
    <row r="16604" spans="1:5" x14ac:dyDescent="0.25">
      <c r="A16604" s="130">
        <v>95003.474187157306</v>
      </c>
      <c r="B16604" s="130">
        <v>-0.18464400937675499</v>
      </c>
      <c r="C16604" s="130">
        <v>0.87692011216008803</v>
      </c>
      <c r="D16604" s="130"/>
      <c r="E16604" s="130"/>
    </row>
    <row r="16605" spans="1:5" x14ac:dyDescent="0.25">
      <c r="A16605" s="130">
        <v>95028.643700413493</v>
      </c>
      <c r="B16605" s="130">
        <v>1.2620204305118199</v>
      </c>
      <c r="C16605" s="130">
        <v>0.87663121041113601</v>
      </c>
      <c r="D16605" s="130"/>
      <c r="E16605" s="130"/>
    </row>
    <row r="16606" spans="1:5" x14ac:dyDescent="0.25">
      <c r="A16606" s="130">
        <v>95039.075797633195</v>
      </c>
      <c r="B16606" s="130">
        <v>9.2202367338867205E-2</v>
      </c>
      <c r="C16606" s="130">
        <v>0.87651150568519798</v>
      </c>
      <c r="D16606" s="130"/>
      <c r="E16606" s="130"/>
    </row>
    <row r="16607" spans="1:5" x14ac:dyDescent="0.25">
      <c r="A16607" s="130">
        <v>95039.260318924004</v>
      </c>
      <c r="B16607" s="130">
        <v>1.1771920264467499</v>
      </c>
      <c r="C16607" s="130">
        <v>0.87650938856743399</v>
      </c>
      <c r="D16607" s="130"/>
      <c r="E16607" s="130"/>
    </row>
    <row r="16608" spans="1:5" x14ac:dyDescent="0.25">
      <c r="A16608" s="130">
        <v>95046.087564997506</v>
      </c>
      <c r="B16608" s="130">
        <v>1.2254735075663901</v>
      </c>
      <c r="C16608" s="130">
        <v>0.87643106062825404</v>
      </c>
      <c r="D16608" s="130"/>
      <c r="E16608" s="130"/>
    </row>
    <row r="16609" spans="1:5" x14ac:dyDescent="0.25">
      <c r="A16609" s="130">
        <v>95052.8496350317</v>
      </c>
      <c r="B16609" s="130">
        <v>1.0952550057025601</v>
      </c>
      <c r="C16609" s="130">
        <v>0.87635348998482299</v>
      </c>
      <c r="D16609" s="130"/>
      <c r="E16609" s="130"/>
    </row>
    <row r="16610" spans="1:5" x14ac:dyDescent="0.25">
      <c r="A16610" s="130">
        <v>95055.015053237294</v>
      </c>
      <c r="B16610" s="130">
        <v>0.93064295682221398</v>
      </c>
      <c r="C16610" s="130">
        <v>0.87632865155311501</v>
      </c>
      <c r="D16610" s="130"/>
      <c r="E16610" s="130"/>
    </row>
    <row r="16611" spans="1:5" x14ac:dyDescent="0.25">
      <c r="A16611" s="130">
        <v>95056.855924041301</v>
      </c>
      <c r="B16611" s="130">
        <v>1.7787805796560101</v>
      </c>
      <c r="C16611" s="130">
        <v>0.876307536617559</v>
      </c>
      <c r="D16611" s="130"/>
      <c r="E16611" s="130"/>
    </row>
    <row r="16612" spans="1:5" x14ac:dyDescent="0.25">
      <c r="A16612" s="130">
        <v>95087.315816080503</v>
      </c>
      <c r="B16612" s="130">
        <v>-0.78424201238128699</v>
      </c>
      <c r="C16612" s="130">
        <v>0.87595826416487499</v>
      </c>
      <c r="D16612" s="130"/>
      <c r="E16612" s="130"/>
    </row>
    <row r="16613" spans="1:5" x14ac:dyDescent="0.25">
      <c r="A16613" s="130">
        <v>95099.156785979198</v>
      </c>
      <c r="B16613" s="130">
        <v>0.31204329141631998</v>
      </c>
      <c r="C16613" s="130">
        <v>0.87582254254677905</v>
      </c>
      <c r="D16613" s="130"/>
      <c r="E16613" s="130"/>
    </row>
    <row r="16614" spans="1:5" x14ac:dyDescent="0.25">
      <c r="A16614" s="130">
        <v>95137.511821567299</v>
      </c>
      <c r="B16614" s="130">
        <v>0.66587946296519096</v>
      </c>
      <c r="C16614" s="130">
        <v>0.875383132311918</v>
      </c>
      <c r="D16614" s="130"/>
      <c r="E16614" s="130"/>
    </row>
    <row r="16615" spans="1:5" x14ac:dyDescent="0.25">
      <c r="A16615" s="130">
        <v>95149.452204531699</v>
      </c>
      <c r="B16615" s="130">
        <v>1.19990037335611</v>
      </c>
      <c r="C16615" s="130">
        <v>0.87524640791533403</v>
      </c>
      <c r="D16615" s="130"/>
      <c r="E16615" s="130"/>
    </row>
    <row r="16616" spans="1:5" x14ac:dyDescent="0.25">
      <c r="A16616" s="130">
        <v>95158.699169847197</v>
      </c>
      <c r="B16616" s="130">
        <v>1.9167590280325699</v>
      </c>
      <c r="C16616" s="130">
        <v>0.87514054787812101</v>
      </c>
      <c r="D16616" s="130"/>
      <c r="E16616" s="130"/>
    </row>
    <row r="16617" spans="1:5" x14ac:dyDescent="0.25">
      <c r="A16617" s="130">
        <v>95180.303402751699</v>
      </c>
      <c r="B16617" s="130">
        <v>1.0052871425766201</v>
      </c>
      <c r="C16617" s="130">
        <v>0.87489330087052497</v>
      </c>
      <c r="D16617" s="130"/>
      <c r="E16617" s="130"/>
    </row>
    <row r="16618" spans="1:5" x14ac:dyDescent="0.25">
      <c r="A16618" s="130">
        <v>95189.097522031094</v>
      </c>
      <c r="B16618" s="130">
        <v>1.03711757799931</v>
      </c>
      <c r="C16618" s="130">
        <v>0.87479269025274398</v>
      </c>
      <c r="D16618" s="130"/>
      <c r="E16618" s="130"/>
    </row>
    <row r="16619" spans="1:5" x14ac:dyDescent="0.25">
      <c r="A16619" s="130">
        <v>95199.561417057499</v>
      </c>
      <c r="B16619" s="130">
        <v>1.4763166485629799</v>
      </c>
      <c r="C16619" s="130">
        <v>0.87467300124445502</v>
      </c>
      <c r="D16619" s="130"/>
      <c r="E16619" s="130"/>
    </row>
    <row r="16620" spans="1:5" x14ac:dyDescent="0.25">
      <c r="A16620" s="130">
        <v>95213.108085168395</v>
      </c>
      <c r="B16620" s="130">
        <v>2.0352150631253001</v>
      </c>
      <c r="C16620" s="130">
        <v>0.87451809138990899</v>
      </c>
      <c r="D16620" s="130"/>
      <c r="E16620" s="130"/>
    </row>
    <row r="16621" spans="1:5" x14ac:dyDescent="0.25">
      <c r="A16621" s="130">
        <v>95230.674168481695</v>
      </c>
      <c r="B16621" s="130">
        <v>0.26073554470908999</v>
      </c>
      <c r="C16621" s="130">
        <v>0.87431728797462704</v>
      </c>
      <c r="D16621" s="130"/>
      <c r="E16621" s="130"/>
    </row>
    <row r="16622" spans="1:5" x14ac:dyDescent="0.25">
      <c r="A16622" s="130">
        <v>95232.857945703101</v>
      </c>
      <c r="B16622" s="130">
        <v>2.0389556665783899</v>
      </c>
      <c r="C16622" s="130">
        <v>0.87429233005939999</v>
      </c>
      <c r="D16622" s="130"/>
      <c r="E16622" s="130"/>
    </row>
    <row r="16623" spans="1:5" x14ac:dyDescent="0.25">
      <c r="A16623" s="130">
        <v>95259.272085884106</v>
      </c>
      <c r="B16623" s="130">
        <v>0.36102596314158097</v>
      </c>
      <c r="C16623" s="130">
        <v>0.87399054543917998</v>
      </c>
      <c r="D16623" s="130"/>
      <c r="E16623" s="130"/>
    </row>
    <row r="16624" spans="1:5" x14ac:dyDescent="0.25">
      <c r="A16624" s="130">
        <v>95269.641224942403</v>
      </c>
      <c r="B16624" s="130">
        <v>0.36918300683777</v>
      </c>
      <c r="C16624" s="130">
        <v>0.87387212571042205</v>
      </c>
      <c r="D16624" s="130"/>
      <c r="E16624" s="130"/>
    </row>
    <row r="16625" spans="1:5" x14ac:dyDescent="0.25">
      <c r="A16625" s="130">
        <v>95294.155290862298</v>
      </c>
      <c r="B16625" s="130">
        <v>-0.43258182733940698</v>
      </c>
      <c r="C16625" s="130">
        <v>0.873592274816128</v>
      </c>
      <c r="D16625" s="130"/>
      <c r="E16625" s="130"/>
    </row>
    <row r="16626" spans="1:5" x14ac:dyDescent="0.25">
      <c r="A16626" s="130">
        <v>95299.256283018301</v>
      </c>
      <c r="B16626" s="130">
        <v>-0.216336896564395</v>
      </c>
      <c r="C16626" s="130">
        <v>0.873534061592944</v>
      </c>
      <c r="D16626" s="130"/>
      <c r="E16626" s="130"/>
    </row>
    <row r="16627" spans="1:5" x14ac:dyDescent="0.25">
      <c r="A16627" s="130">
        <v>95304.927492108196</v>
      </c>
      <c r="B16627" s="130">
        <v>1.6670219701362401</v>
      </c>
      <c r="C16627" s="130">
        <v>0.87346934880076599</v>
      </c>
      <c r="D16627" s="130"/>
      <c r="E16627" s="130"/>
    </row>
    <row r="16628" spans="1:5" x14ac:dyDescent="0.25">
      <c r="A16628" s="130">
        <v>95305.987805917001</v>
      </c>
      <c r="B16628" s="130">
        <v>0.95977764525934095</v>
      </c>
      <c r="C16628" s="130">
        <v>0.87345725073108504</v>
      </c>
      <c r="D16628" s="130"/>
      <c r="E16628" s="130"/>
    </row>
    <row r="16629" spans="1:5" x14ac:dyDescent="0.25">
      <c r="A16629" s="130">
        <v>95354.643421624802</v>
      </c>
      <c r="B16629" s="130">
        <v>4.1135405581713496</v>
      </c>
      <c r="C16629" s="130">
        <v>0.87290240496721105</v>
      </c>
      <c r="D16629" s="130"/>
      <c r="E16629" s="130"/>
    </row>
    <row r="16630" spans="1:5" x14ac:dyDescent="0.25">
      <c r="A16630" s="130">
        <v>95368.438828883503</v>
      </c>
      <c r="B16630" s="130">
        <v>-1.1282259070279801</v>
      </c>
      <c r="C16630" s="130">
        <v>0.87274519890272195</v>
      </c>
      <c r="D16630" s="130"/>
      <c r="E16630" s="130"/>
    </row>
    <row r="16631" spans="1:5" x14ac:dyDescent="0.25">
      <c r="A16631" s="130">
        <v>95371.582686930007</v>
      </c>
      <c r="B16631" s="130">
        <v>1.2872069015138301</v>
      </c>
      <c r="C16631" s="130">
        <v>0.87270937976812801</v>
      </c>
      <c r="D16631" s="130"/>
      <c r="E16631" s="130"/>
    </row>
    <row r="16632" spans="1:5" x14ac:dyDescent="0.25">
      <c r="A16632" s="130">
        <v>95380.097198586896</v>
      </c>
      <c r="B16632" s="130">
        <v>0.26430007275439799</v>
      </c>
      <c r="C16632" s="130">
        <v>0.87261238349486303</v>
      </c>
      <c r="D16632" s="130"/>
      <c r="E16632" s="130"/>
    </row>
    <row r="16633" spans="1:5" x14ac:dyDescent="0.25">
      <c r="A16633" s="130">
        <v>95380.425998504303</v>
      </c>
      <c r="B16633" s="130">
        <v>1.07392575460004</v>
      </c>
      <c r="C16633" s="130">
        <v>0.87260863821846602</v>
      </c>
      <c r="D16633" s="130"/>
      <c r="E16633" s="130"/>
    </row>
    <row r="16634" spans="1:5" x14ac:dyDescent="0.25">
      <c r="A16634" s="130">
        <v>95402.444407088304</v>
      </c>
      <c r="B16634" s="130">
        <v>1.15445590802739</v>
      </c>
      <c r="C16634" s="130">
        <v>0.87235789505023997</v>
      </c>
      <c r="D16634" s="130"/>
      <c r="E16634" s="130"/>
    </row>
    <row r="16635" spans="1:5" x14ac:dyDescent="0.25">
      <c r="A16635" s="130">
        <v>95411.805371252703</v>
      </c>
      <c r="B16635" s="130">
        <v>1.31057903141294</v>
      </c>
      <c r="C16635" s="130">
        <v>0.87225133100394903</v>
      </c>
      <c r="D16635" s="130"/>
      <c r="E16635" s="130"/>
    </row>
    <row r="16636" spans="1:5" x14ac:dyDescent="0.25">
      <c r="A16636" s="130">
        <v>95435.563326706193</v>
      </c>
      <c r="B16636" s="130">
        <v>1.58796104924777</v>
      </c>
      <c r="C16636" s="130">
        <v>0.87198097399984098</v>
      </c>
      <c r="D16636" s="130"/>
      <c r="E16636" s="130"/>
    </row>
    <row r="16637" spans="1:5" x14ac:dyDescent="0.25">
      <c r="A16637" s="130">
        <v>95440.895971977501</v>
      </c>
      <c r="B16637" s="130">
        <v>1.7579597688561499</v>
      </c>
      <c r="C16637" s="130">
        <v>0.871920310239227</v>
      </c>
      <c r="D16637" s="130"/>
      <c r="E16637" s="130"/>
    </row>
    <row r="16638" spans="1:5" x14ac:dyDescent="0.25">
      <c r="A16638" s="130">
        <v>95445.936241366202</v>
      </c>
      <c r="B16638" s="130">
        <v>-1.62322485680038</v>
      </c>
      <c r="C16638" s="130">
        <v>0.87186297920538103</v>
      </c>
      <c r="D16638" s="130"/>
      <c r="E16638" s="130"/>
    </row>
    <row r="16639" spans="1:5" x14ac:dyDescent="0.25">
      <c r="A16639" s="130">
        <v>95499.387905713593</v>
      </c>
      <c r="B16639" s="130">
        <v>-2.7615928195957702</v>
      </c>
      <c r="C16639" s="130">
        <v>0.87125538746215303</v>
      </c>
      <c r="D16639" s="130"/>
      <c r="E16639" s="130"/>
    </row>
    <row r="16640" spans="1:5" x14ac:dyDescent="0.25">
      <c r="A16640" s="130">
        <v>95524.664823401195</v>
      </c>
      <c r="B16640" s="130">
        <v>0.96415397038953599</v>
      </c>
      <c r="C16640" s="130">
        <v>0.87096831568954203</v>
      </c>
      <c r="D16640" s="130"/>
      <c r="E16640" s="130"/>
    </row>
    <row r="16641" spans="1:5" x14ac:dyDescent="0.25">
      <c r="A16641" s="130">
        <v>95526.883467706997</v>
      </c>
      <c r="B16641" s="130">
        <v>1.55590848163387</v>
      </c>
      <c r="C16641" s="130">
        <v>0.87094312617265202</v>
      </c>
      <c r="D16641" s="130"/>
      <c r="E16641" s="130"/>
    </row>
    <row r="16642" spans="1:5" x14ac:dyDescent="0.25">
      <c r="A16642" s="130">
        <v>95550.491591401398</v>
      </c>
      <c r="B16642" s="130">
        <v>0.50405350998141696</v>
      </c>
      <c r="C16642" s="130">
        <v>0.87067516766398001</v>
      </c>
      <c r="D16642" s="130"/>
      <c r="E16642" s="130"/>
    </row>
    <row r="16643" spans="1:5" x14ac:dyDescent="0.25">
      <c r="A16643" s="130">
        <v>95564.486632046493</v>
      </c>
      <c r="B16643" s="130">
        <v>0.77915535064183605</v>
      </c>
      <c r="C16643" s="130">
        <v>0.87051638735098003</v>
      </c>
      <c r="D16643" s="130"/>
      <c r="E16643" s="130"/>
    </row>
    <row r="16644" spans="1:5" x14ac:dyDescent="0.25">
      <c r="A16644" s="130">
        <v>95569.894657639205</v>
      </c>
      <c r="B16644" s="130">
        <v>0.72489295342246196</v>
      </c>
      <c r="C16644" s="130">
        <v>0.87045504414247099</v>
      </c>
      <c r="D16644" s="130"/>
      <c r="E16644" s="130"/>
    </row>
    <row r="16645" spans="1:5" x14ac:dyDescent="0.25">
      <c r="A16645" s="130">
        <v>95584.129442040299</v>
      </c>
      <c r="B16645" s="130">
        <v>0.67641441211456799</v>
      </c>
      <c r="C16645" s="130">
        <v>0.87029361470664701</v>
      </c>
      <c r="D16645" s="130"/>
      <c r="E16645" s="130"/>
    </row>
    <row r="16646" spans="1:5" x14ac:dyDescent="0.25">
      <c r="A16646" s="130">
        <v>95589.045040612298</v>
      </c>
      <c r="B16646" s="130">
        <v>0.47434421552563499</v>
      </c>
      <c r="C16646" s="130">
        <v>0.870237881410723</v>
      </c>
      <c r="D16646" s="130"/>
      <c r="E16646" s="130"/>
    </row>
    <row r="16647" spans="1:5" x14ac:dyDescent="0.25">
      <c r="A16647" s="130">
        <v>95601.480345438307</v>
      </c>
      <c r="B16647" s="130">
        <v>1.6518270521242799</v>
      </c>
      <c r="C16647" s="130">
        <v>0.87009691682481005</v>
      </c>
      <c r="D16647" s="130"/>
      <c r="E16647" s="130"/>
    </row>
    <row r="16648" spans="1:5" x14ac:dyDescent="0.25">
      <c r="A16648" s="130">
        <v>95613.057634293393</v>
      </c>
      <c r="B16648" s="130">
        <v>0.36951871701371702</v>
      </c>
      <c r="C16648" s="130">
        <v>0.86996571400193801</v>
      </c>
      <c r="D16648" s="130"/>
      <c r="E16648" s="130"/>
    </row>
    <row r="16649" spans="1:5" x14ac:dyDescent="0.25">
      <c r="A16649" s="130">
        <v>95628.805369833397</v>
      </c>
      <c r="B16649" s="130">
        <v>1.3549899167475801</v>
      </c>
      <c r="C16649" s="130">
        <v>0.86978730327561304</v>
      </c>
      <c r="D16649" s="130"/>
      <c r="E16649" s="130"/>
    </row>
    <row r="16650" spans="1:5" x14ac:dyDescent="0.25">
      <c r="A16650" s="130">
        <v>95655.034172739397</v>
      </c>
      <c r="B16650" s="130">
        <v>1.0602136715403401</v>
      </c>
      <c r="C16650" s="130">
        <v>0.869490289717194</v>
      </c>
      <c r="D16650" s="130"/>
      <c r="E16650" s="130"/>
    </row>
    <row r="16651" spans="1:5" x14ac:dyDescent="0.25">
      <c r="A16651" s="130">
        <v>95664.928750381296</v>
      </c>
      <c r="B16651" s="130">
        <v>0.98327251273735405</v>
      </c>
      <c r="C16651" s="130">
        <v>0.86937828957190399</v>
      </c>
      <c r="D16651" s="130"/>
      <c r="E16651" s="130"/>
    </row>
    <row r="16652" spans="1:5" x14ac:dyDescent="0.25">
      <c r="A16652" s="130">
        <v>95680.659881075597</v>
      </c>
      <c r="B16652" s="130">
        <v>0.74186053004818797</v>
      </c>
      <c r="C16652" s="130">
        <v>0.86920027479166295</v>
      </c>
      <c r="D16652" s="130"/>
      <c r="E16652" s="130"/>
    </row>
    <row r="16653" spans="1:5" x14ac:dyDescent="0.25">
      <c r="A16653" s="130">
        <v>95683.768417814907</v>
      </c>
      <c r="B16653" s="130">
        <v>0.90486921584287405</v>
      </c>
      <c r="C16653" s="130">
        <v>0.86916510578739403</v>
      </c>
      <c r="D16653" s="130"/>
      <c r="E16653" s="130"/>
    </row>
    <row r="16654" spans="1:5" x14ac:dyDescent="0.25">
      <c r="A16654" s="130">
        <v>95688.515084724</v>
      </c>
      <c r="B16654" s="130">
        <v>-0.17885410728703</v>
      </c>
      <c r="C16654" s="130">
        <v>0.86911140824108801</v>
      </c>
      <c r="D16654" s="130"/>
      <c r="E16654" s="130"/>
    </row>
    <row r="16655" spans="1:5" x14ac:dyDescent="0.25">
      <c r="A16655" s="130">
        <v>95695.864476815404</v>
      </c>
      <c r="B16655" s="130">
        <v>1.30894987122483</v>
      </c>
      <c r="C16655" s="130">
        <v>0.86902827820010398</v>
      </c>
      <c r="D16655" s="130"/>
      <c r="E16655" s="130"/>
    </row>
    <row r="16656" spans="1:5" x14ac:dyDescent="0.25">
      <c r="A16656" s="130">
        <v>95723.1930213163</v>
      </c>
      <c r="B16656" s="130">
        <v>-1.0703236472504001</v>
      </c>
      <c r="C16656" s="130">
        <v>0.86871928165992995</v>
      </c>
      <c r="D16656" s="130"/>
      <c r="E16656" s="130"/>
    </row>
    <row r="16657" spans="1:5" x14ac:dyDescent="0.25">
      <c r="A16657" s="130">
        <v>95730.657472480205</v>
      </c>
      <c r="B16657" s="130">
        <v>-0.25281450295464603</v>
      </c>
      <c r="C16657" s="130">
        <v>0.86863491614851895</v>
      </c>
      <c r="D16657" s="130"/>
      <c r="E16657" s="130"/>
    </row>
    <row r="16658" spans="1:5" x14ac:dyDescent="0.25">
      <c r="A16658" s="130">
        <v>95738.132282468505</v>
      </c>
      <c r="B16658" s="130">
        <v>0.68398572454089201</v>
      </c>
      <c r="C16658" s="130">
        <v>0.86855044776174395</v>
      </c>
      <c r="D16658" s="130"/>
      <c r="E16658" s="130"/>
    </row>
    <row r="16659" spans="1:5" x14ac:dyDescent="0.25">
      <c r="A16659" s="130">
        <v>95747.603332101004</v>
      </c>
      <c r="B16659" s="130">
        <v>1.58146703826085</v>
      </c>
      <c r="C16659" s="130">
        <v>0.86844344146765196</v>
      </c>
      <c r="D16659" s="130"/>
      <c r="E16659" s="130"/>
    </row>
    <row r="16660" spans="1:5" x14ac:dyDescent="0.25">
      <c r="A16660" s="130">
        <v>95748.296117702397</v>
      </c>
      <c r="B16660" s="130">
        <v>1.2551729187801699</v>
      </c>
      <c r="C16660" s="130">
        <v>0.86843561509757194</v>
      </c>
      <c r="D16660" s="130"/>
      <c r="E16660" s="130"/>
    </row>
    <row r="16661" spans="1:5" x14ac:dyDescent="0.25">
      <c r="A16661" s="130">
        <v>95752.723075330097</v>
      </c>
      <c r="B16661" s="130">
        <v>1.3694086181070599</v>
      </c>
      <c r="C16661" s="130">
        <v>0.86838560682356003</v>
      </c>
      <c r="D16661" s="130"/>
      <c r="E16661" s="130"/>
    </row>
    <row r="16662" spans="1:5" x14ac:dyDescent="0.25">
      <c r="A16662" s="130">
        <v>95768.142041340994</v>
      </c>
      <c r="B16662" s="130">
        <v>1.01292637652899</v>
      </c>
      <c r="C16662" s="130">
        <v>0.86821146834912699</v>
      </c>
      <c r="D16662" s="130"/>
      <c r="E16662" s="130"/>
    </row>
    <row r="16663" spans="1:5" x14ac:dyDescent="0.25">
      <c r="A16663" s="130">
        <v>95768.636993092296</v>
      </c>
      <c r="B16663" s="130">
        <v>1.4459657050716099</v>
      </c>
      <c r="C16663" s="130">
        <v>0.86820587947217498</v>
      </c>
      <c r="D16663" s="130"/>
      <c r="E16663" s="130"/>
    </row>
    <row r="16664" spans="1:5" x14ac:dyDescent="0.25">
      <c r="A16664" s="130">
        <v>95783.320453070395</v>
      </c>
      <c r="B16664" s="130">
        <v>0.57350063455585698</v>
      </c>
      <c r="C16664" s="130">
        <v>0.86804010567701595</v>
      </c>
      <c r="D16664" s="130"/>
      <c r="E16664" s="130"/>
    </row>
    <row r="16665" spans="1:5" x14ac:dyDescent="0.25">
      <c r="A16665" s="130">
        <v>95783.546252029002</v>
      </c>
      <c r="B16665" s="130">
        <v>0.19852982574533101</v>
      </c>
      <c r="C16665" s="130">
        <v>0.868037556872581</v>
      </c>
      <c r="D16665" s="130"/>
      <c r="E16665" s="130"/>
    </row>
    <row r="16666" spans="1:5" x14ac:dyDescent="0.25">
      <c r="A16666" s="130">
        <v>95794.369735908796</v>
      </c>
      <c r="B16666" s="130">
        <v>-1.6209036246612101</v>
      </c>
      <c r="C16666" s="130">
        <v>0.86791539726472799</v>
      </c>
      <c r="D16666" s="130"/>
      <c r="E16666" s="130"/>
    </row>
    <row r="16667" spans="1:5" x14ac:dyDescent="0.25">
      <c r="A16667" s="130">
        <v>95799.091258728804</v>
      </c>
      <c r="B16667" s="130">
        <v>1.2453642873047699</v>
      </c>
      <c r="C16667" s="130">
        <v>0.86786211696763405</v>
      </c>
      <c r="D16667" s="130"/>
      <c r="E16667" s="130"/>
    </row>
    <row r="16668" spans="1:5" x14ac:dyDescent="0.25">
      <c r="A16668" s="130">
        <v>95803.160831349698</v>
      </c>
      <c r="B16668" s="130">
        <v>0.63535492703159502</v>
      </c>
      <c r="C16668" s="130">
        <v>0.86781619818557398</v>
      </c>
      <c r="D16668" s="130"/>
      <c r="E16668" s="130"/>
    </row>
    <row r="16669" spans="1:5" x14ac:dyDescent="0.25">
      <c r="A16669" s="130">
        <v>95815.535513625495</v>
      </c>
      <c r="B16669" s="130">
        <v>0.90843808565499495</v>
      </c>
      <c r="C16669" s="130">
        <v>0.86767659504047401</v>
      </c>
      <c r="D16669" s="130"/>
      <c r="E16669" s="130"/>
    </row>
    <row r="16670" spans="1:5" x14ac:dyDescent="0.25">
      <c r="A16670" s="130">
        <v>95836.313900671506</v>
      </c>
      <c r="B16670" s="130">
        <v>1.6781230838044601</v>
      </c>
      <c r="C16670" s="130">
        <v>0.86744227423753395</v>
      </c>
      <c r="D16670" s="130"/>
      <c r="E16670" s="130"/>
    </row>
    <row r="16671" spans="1:5" x14ac:dyDescent="0.25">
      <c r="A16671" s="130">
        <v>95838.008219098701</v>
      </c>
      <c r="B16671" s="130">
        <v>-0.21059997511037001</v>
      </c>
      <c r="C16671" s="130">
        <v>0.86742317200461705</v>
      </c>
      <c r="D16671" s="130"/>
      <c r="E16671" s="130"/>
    </row>
    <row r="16672" spans="1:5" x14ac:dyDescent="0.25">
      <c r="A16672" s="130">
        <v>95844.251184819994</v>
      </c>
      <c r="B16672" s="130">
        <v>0.74737714012040901</v>
      </c>
      <c r="C16672" s="130">
        <v>0.86735279330619297</v>
      </c>
      <c r="D16672" s="130"/>
      <c r="E16672" s="130"/>
    </row>
    <row r="16673" spans="1:5" x14ac:dyDescent="0.25">
      <c r="A16673" s="130">
        <v>95855.0028846887</v>
      </c>
      <c r="B16673" s="130">
        <v>1.04306999337478</v>
      </c>
      <c r="C16673" s="130">
        <v>0.86723160958384105</v>
      </c>
      <c r="D16673" s="130"/>
      <c r="E16673" s="130"/>
    </row>
    <row r="16674" spans="1:5" x14ac:dyDescent="0.25">
      <c r="A16674" s="130">
        <v>95863.280911022302</v>
      </c>
      <c r="B16674" s="130">
        <v>0.27639128324326001</v>
      </c>
      <c r="C16674" s="130">
        <v>0.867138326933935</v>
      </c>
      <c r="D16674" s="130"/>
      <c r="E16674" s="130"/>
    </row>
    <row r="16675" spans="1:5" x14ac:dyDescent="0.25">
      <c r="A16675" s="130">
        <v>95866.818976139097</v>
      </c>
      <c r="B16675" s="130">
        <v>1.36212495830235</v>
      </c>
      <c r="C16675" s="130">
        <v>0.86709846282224601</v>
      </c>
      <c r="D16675" s="130"/>
      <c r="E16675" s="130"/>
    </row>
    <row r="16676" spans="1:5" x14ac:dyDescent="0.25">
      <c r="A16676" s="130">
        <v>95890.447633085001</v>
      </c>
      <c r="B16676" s="130">
        <v>0.13474334002097099</v>
      </c>
      <c r="C16676" s="130">
        <v>0.866832315311309</v>
      </c>
      <c r="D16676" s="130"/>
      <c r="E16676" s="130"/>
    </row>
    <row r="16677" spans="1:5" x14ac:dyDescent="0.25">
      <c r="A16677" s="130">
        <v>95893.169892453996</v>
      </c>
      <c r="B16677" s="130">
        <v>1.6843300386843101</v>
      </c>
      <c r="C16677" s="130">
        <v>0.86680166153748295</v>
      </c>
      <c r="D16677" s="130"/>
      <c r="E16677" s="130"/>
    </row>
    <row r="16678" spans="1:5" x14ac:dyDescent="0.25">
      <c r="A16678" s="130">
        <v>95893.203474744398</v>
      </c>
      <c r="B16678" s="130">
        <v>0.56252266430978404</v>
      </c>
      <c r="C16678" s="130">
        <v>0.86680128339865303</v>
      </c>
      <c r="D16678" s="130"/>
      <c r="E16678" s="130"/>
    </row>
    <row r="16679" spans="1:5" x14ac:dyDescent="0.25">
      <c r="A16679" s="130">
        <v>95902.963350065897</v>
      </c>
      <c r="B16679" s="130">
        <v>0.842979326082682</v>
      </c>
      <c r="C16679" s="130">
        <v>0.86669139867575695</v>
      </c>
      <c r="D16679" s="130"/>
      <c r="E16679" s="130"/>
    </row>
    <row r="16680" spans="1:5" x14ac:dyDescent="0.25">
      <c r="A16680" s="130">
        <v>95905.358285839902</v>
      </c>
      <c r="B16680" s="130">
        <v>1.6567428631799199</v>
      </c>
      <c r="C16680" s="130">
        <v>0.866664438206591</v>
      </c>
      <c r="D16680" s="130"/>
      <c r="E16680" s="130"/>
    </row>
    <row r="16681" spans="1:5" x14ac:dyDescent="0.25">
      <c r="A16681" s="130">
        <v>95926.644406533902</v>
      </c>
      <c r="B16681" s="130">
        <v>0.63305978076175795</v>
      </c>
      <c r="C16681" s="130">
        <v>0.86642487825245995</v>
      </c>
      <c r="D16681" s="130"/>
      <c r="E16681" s="130"/>
    </row>
    <row r="16682" spans="1:5" x14ac:dyDescent="0.25">
      <c r="A16682" s="130">
        <v>95934.455704414097</v>
      </c>
      <c r="B16682" s="130">
        <v>0.55115627100319498</v>
      </c>
      <c r="C16682" s="130">
        <v>0.86633699654083995</v>
      </c>
      <c r="D16682" s="130"/>
      <c r="E16682" s="130"/>
    </row>
    <row r="16683" spans="1:5" x14ac:dyDescent="0.25">
      <c r="A16683" s="130">
        <v>95940.784886588401</v>
      </c>
      <c r="B16683" s="130">
        <v>0.75030935170741198</v>
      </c>
      <c r="C16683" s="130">
        <v>0.86626580085128602</v>
      </c>
      <c r="D16683" s="130"/>
      <c r="E16683" s="130"/>
    </row>
    <row r="16684" spans="1:5" x14ac:dyDescent="0.25">
      <c r="A16684" s="130">
        <v>95947.926427796396</v>
      </c>
      <c r="B16684" s="130">
        <v>0.44606205703723301</v>
      </c>
      <c r="C16684" s="130">
        <v>0.86618547929337997</v>
      </c>
      <c r="D16684" s="130"/>
      <c r="E16684" s="130"/>
    </row>
    <row r="16685" spans="1:5" x14ac:dyDescent="0.25">
      <c r="A16685" s="130">
        <v>95953.251873668894</v>
      </c>
      <c r="B16685" s="130">
        <v>1.27761554648727</v>
      </c>
      <c r="C16685" s="130">
        <v>0.86612559193814598</v>
      </c>
      <c r="D16685" s="130"/>
      <c r="E16685" s="130"/>
    </row>
    <row r="16686" spans="1:5" x14ac:dyDescent="0.25">
      <c r="A16686" s="130">
        <v>95983.122832446199</v>
      </c>
      <c r="B16686" s="130">
        <v>1.40127730621094</v>
      </c>
      <c r="C16686" s="130">
        <v>0.86578981098945496</v>
      </c>
      <c r="D16686" s="130"/>
      <c r="E16686" s="130"/>
    </row>
    <row r="16687" spans="1:5" x14ac:dyDescent="0.25">
      <c r="A16687" s="130">
        <v>96000.989565646305</v>
      </c>
      <c r="B16687" s="130">
        <v>0.66554800559863703</v>
      </c>
      <c r="C16687" s="130">
        <v>0.86558907818765696</v>
      </c>
      <c r="D16687" s="130"/>
      <c r="E16687" s="130"/>
    </row>
    <row r="16688" spans="1:5" x14ac:dyDescent="0.25">
      <c r="A16688" s="130">
        <v>96018.354253178797</v>
      </c>
      <c r="B16688" s="130">
        <v>0.141575317406994</v>
      </c>
      <c r="C16688" s="130">
        <v>0.865394063340998</v>
      </c>
      <c r="D16688" s="130"/>
      <c r="E16688" s="130"/>
    </row>
    <row r="16689" spans="1:5" x14ac:dyDescent="0.25">
      <c r="A16689" s="130">
        <v>96039.877343401706</v>
      </c>
      <c r="B16689" s="130">
        <v>-0.95212570306398803</v>
      </c>
      <c r="C16689" s="130">
        <v>0.86515245333496105</v>
      </c>
      <c r="D16689" s="130"/>
      <c r="E16689" s="130"/>
    </row>
    <row r="16690" spans="1:5" x14ac:dyDescent="0.25">
      <c r="A16690" s="130">
        <v>96050.236520228194</v>
      </c>
      <c r="B16690" s="130">
        <v>1.98396129660807</v>
      </c>
      <c r="C16690" s="130">
        <v>0.86503620696357597</v>
      </c>
      <c r="D16690" s="130"/>
      <c r="E16690" s="130"/>
    </row>
    <row r="16691" spans="1:5" x14ac:dyDescent="0.25">
      <c r="A16691" s="130">
        <v>96053.123083541504</v>
      </c>
      <c r="B16691" s="130">
        <v>0.72920261716760104</v>
      </c>
      <c r="C16691" s="130">
        <v>0.865003819989279</v>
      </c>
      <c r="D16691" s="130"/>
      <c r="E16691" s="130"/>
    </row>
    <row r="16692" spans="1:5" x14ac:dyDescent="0.25">
      <c r="A16692" s="130">
        <v>96054.730520555706</v>
      </c>
      <c r="B16692" s="130">
        <v>1.80174941600728</v>
      </c>
      <c r="C16692" s="130">
        <v>0.864985785608132</v>
      </c>
      <c r="D16692" s="130"/>
      <c r="E16692" s="130"/>
    </row>
    <row r="16693" spans="1:5" x14ac:dyDescent="0.25">
      <c r="A16693" s="130">
        <v>96056.249815144998</v>
      </c>
      <c r="B16693" s="130">
        <v>3.0425859560058401</v>
      </c>
      <c r="C16693" s="130">
        <v>0.86496874072776797</v>
      </c>
      <c r="D16693" s="130"/>
      <c r="E16693" s="130"/>
    </row>
    <row r="16694" spans="1:5" x14ac:dyDescent="0.25">
      <c r="A16694" s="130">
        <v>96122.256491651598</v>
      </c>
      <c r="B16694" s="130">
        <v>-0.32003758882563899</v>
      </c>
      <c r="C16694" s="130">
        <v>0.86422877924734798</v>
      </c>
      <c r="D16694" s="130"/>
      <c r="E16694" s="130"/>
    </row>
    <row r="16695" spans="1:5" x14ac:dyDescent="0.25">
      <c r="A16695" s="130">
        <v>96127.406720978805</v>
      </c>
      <c r="B16695" s="130">
        <v>0.67280170136818596</v>
      </c>
      <c r="C16695" s="130">
        <v>0.86417108942825205</v>
      </c>
      <c r="D16695" s="130"/>
      <c r="E16695" s="130"/>
    </row>
    <row r="16696" spans="1:5" x14ac:dyDescent="0.25">
      <c r="A16696" s="130">
        <v>96134.089625033506</v>
      </c>
      <c r="B16696" s="130">
        <v>0.87391889249284205</v>
      </c>
      <c r="C16696" s="130">
        <v>0.86409624148753394</v>
      </c>
      <c r="D16696" s="130"/>
      <c r="E16696" s="130"/>
    </row>
    <row r="16697" spans="1:5" x14ac:dyDescent="0.25">
      <c r="A16697" s="130">
        <v>96135.114887524702</v>
      </c>
      <c r="B16697" s="130">
        <v>1.9009237501535201</v>
      </c>
      <c r="C16697" s="130">
        <v>0.86408475963593001</v>
      </c>
      <c r="D16697" s="130"/>
      <c r="E16697" s="130"/>
    </row>
    <row r="16698" spans="1:5" x14ac:dyDescent="0.25">
      <c r="A16698" s="130">
        <v>96161.933030768894</v>
      </c>
      <c r="B16698" s="130">
        <v>0.235676851651134</v>
      </c>
      <c r="C16698" s="130">
        <v>0.86378451923340704</v>
      </c>
      <c r="D16698" s="130"/>
      <c r="E16698" s="130"/>
    </row>
    <row r="16699" spans="1:5" x14ac:dyDescent="0.25">
      <c r="A16699" s="130">
        <v>96171.231942191094</v>
      </c>
      <c r="B16699" s="130">
        <v>0.73706138601743498</v>
      </c>
      <c r="C16699" s="130">
        <v>0.86368045642637103</v>
      </c>
      <c r="D16699" s="130"/>
      <c r="E16699" s="130"/>
    </row>
    <row r="16700" spans="1:5" x14ac:dyDescent="0.25">
      <c r="A16700" s="130">
        <v>96182.980442693995</v>
      </c>
      <c r="B16700" s="130">
        <v>0.55703479446398396</v>
      </c>
      <c r="C16700" s="130">
        <v>0.86354901183803301</v>
      </c>
      <c r="D16700" s="130"/>
      <c r="E16700" s="130"/>
    </row>
    <row r="16701" spans="1:5" x14ac:dyDescent="0.25">
      <c r="A16701" s="130">
        <v>96197.646827688295</v>
      </c>
      <c r="B16701" s="130">
        <v>1.15950075527478</v>
      </c>
      <c r="C16701" s="130">
        <v>0.86338497028161798</v>
      </c>
      <c r="D16701" s="130"/>
      <c r="E16701" s="130"/>
    </row>
    <row r="16702" spans="1:5" x14ac:dyDescent="0.25">
      <c r="A16702" s="130">
        <v>96216.550126362999</v>
      </c>
      <c r="B16702" s="130">
        <v>0.74295423922370296</v>
      </c>
      <c r="C16702" s="130">
        <v>0.86317361950785199</v>
      </c>
      <c r="D16702" s="130"/>
      <c r="E16702" s="130"/>
    </row>
    <row r="16703" spans="1:5" x14ac:dyDescent="0.25">
      <c r="A16703" s="130">
        <v>96217.179423427093</v>
      </c>
      <c r="B16703" s="130">
        <v>0.74891422864438195</v>
      </c>
      <c r="C16703" s="130">
        <v>0.86316658512187405</v>
      </c>
      <c r="D16703" s="130"/>
      <c r="E16703" s="130"/>
    </row>
    <row r="16704" spans="1:5" x14ac:dyDescent="0.25">
      <c r="A16704" s="130">
        <v>96233.162097129796</v>
      </c>
      <c r="B16704" s="130">
        <v>5.7165012153692601E-2</v>
      </c>
      <c r="C16704" s="130">
        <v>0.86298796166814296</v>
      </c>
      <c r="D16704" s="130"/>
      <c r="E16704" s="130"/>
    </row>
    <row r="16705" spans="1:5" x14ac:dyDescent="0.25">
      <c r="A16705" s="130">
        <v>96237.6700868802</v>
      </c>
      <c r="B16705" s="130">
        <v>0.48514890175022102</v>
      </c>
      <c r="C16705" s="130">
        <v>0.86293759171986195</v>
      </c>
      <c r="D16705" s="130"/>
      <c r="E16705" s="130"/>
    </row>
    <row r="16706" spans="1:5" x14ac:dyDescent="0.25">
      <c r="A16706" s="130">
        <v>96254.788882110006</v>
      </c>
      <c r="B16706" s="130">
        <v>1.4668460429457399</v>
      </c>
      <c r="C16706" s="130">
        <v>0.86274636184353204</v>
      </c>
      <c r="D16706" s="130"/>
      <c r="E16706" s="130"/>
    </row>
    <row r="16707" spans="1:5" x14ac:dyDescent="0.25">
      <c r="A16707" s="130">
        <v>96256.104725179102</v>
      </c>
      <c r="B16707" s="130">
        <v>0.74548656480630804</v>
      </c>
      <c r="C16707" s="130">
        <v>0.86273166594147899</v>
      </c>
      <c r="D16707" s="130"/>
      <c r="E16707" s="130"/>
    </row>
    <row r="16708" spans="1:5" x14ac:dyDescent="0.25">
      <c r="A16708" s="130">
        <v>96264.448529541696</v>
      </c>
      <c r="B16708" s="130">
        <v>1.0176073368001</v>
      </c>
      <c r="C16708" s="130">
        <v>0.86263848890428096</v>
      </c>
      <c r="D16708" s="130"/>
      <c r="E16708" s="130"/>
    </row>
    <row r="16709" spans="1:5" x14ac:dyDescent="0.25">
      <c r="A16709" s="130">
        <v>96277.499710823802</v>
      </c>
      <c r="B16709" s="130">
        <v>1.4054613478581901</v>
      </c>
      <c r="C16709" s="130">
        <v>0.86249277879366004</v>
      </c>
      <c r="D16709" s="130"/>
      <c r="E16709" s="130"/>
    </row>
    <row r="16710" spans="1:5" x14ac:dyDescent="0.25">
      <c r="A16710" s="130">
        <v>96294.687587877503</v>
      </c>
      <c r="B16710" s="130">
        <v>1.15388977994728</v>
      </c>
      <c r="C16710" s="130">
        <v>0.86230094999642304</v>
      </c>
      <c r="D16710" s="130"/>
      <c r="E16710" s="130"/>
    </row>
    <row r="16711" spans="1:5" x14ac:dyDescent="0.25">
      <c r="A16711" s="130">
        <v>96295.787586229097</v>
      </c>
      <c r="B16711" s="130">
        <v>0.62149560781330504</v>
      </c>
      <c r="C16711" s="130">
        <v>0.86228867577646195</v>
      </c>
      <c r="D16711" s="130"/>
      <c r="E16711" s="130"/>
    </row>
    <row r="16712" spans="1:5" x14ac:dyDescent="0.25">
      <c r="A16712" s="130">
        <v>96297.568979528005</v>
      </c>
      <c r="B16712" s="130">
        <v>0.236703984917708</v>
      </c>
      <c r="C16712" s="130">
        <v>0.86226879892697705</v>
      </c>
      <c r="D16712" s="130"/>
      <c r="E16712" s="130"/>
    </row>
    <row r="16713" spans="1:5" x14ac:dyDescent="0.25">
      <c r="A16713" s="130">
        <v>96311.133215971393</v>
      </c>
      <c r="B16713" s="130">
        <v>0.61471934682313401</v>
      </c>
      <c r="C16713" s="130">
        <v>0.86211747492514901</v>
      </c>
      <c r="D16713" s="130"/>
      <c r="E16713" s="130"/>
    </row>
    <row r="16714" spans="1:5" x14ac:dyDescent="0.25">
      <c r="A16714" s="130">
        <v>96313.315012160194</v>
      </c>
      <c r="B16714" s="130">
        <v>1.17343431507411</v>
      </c>
      <c r="C16714" s="130">
        <v>0.86209313891338601</v>
      </c>
      <c r="D16714" s="130"/>
      <c r="E16714" s="130"/>
    </row>
    <row r="16715" spans="1:5" x14ac:dyDescent="0.25">
      <c r="A16715" s="130">
        <v>96320.029141144099</v>
      </c>
      <c r="B16715" s="130">
        <v>0.36438457659484502</v>
      </c>
      <c r="C16715" s="130">
        <v>0.86201825625212702</v>
      </c>
      <c r="D16715" s="130"/>
      <c r="E16715" s="130"/>
    </row>
    <row r="16716" spans="1:5" x14ac:dyDescent="0.25">
      <c r="A16716" s="130">
        <v>96329.422980917094</v>
      </c>
      <c r="B16716" s="130">
        <v>0.19510548767518501</v>
      </c>
      <c r="C16716" s="130">
        <v>0.86191350584484205</v>
      </c>
      <c r="D16716" s="130"/>
      <c r="E16716" s="130"/>
    </row>
    <row r="16717" spans="1:5" x14ac:dyDescent="0.25">
      <c r="A16717" s="130">
        <v>96331.799196406995</v>
      </c>
      <c r="B16717" s="130">
        <v>-0.56490297579725501</v>
      </c>
      <c r="C16717" s="130">
        <v>0.86188701226450304</v>
      </c>
      <c r="D16717" s="130"/>
      <c r="E16717" s="130"/>
    </row>
    <row r="16718" spans="1:5" x14ac:dyDescent="0.25">
      <c r="A16718" s="130">
        <v>96343.418301441401</v>
      </c>
      <c r="B16718" s="130">
        <v>1.1277533346784701</v>
      </c>
      <c r="C16718" s="130">
        <v>0.86175748569956401</v>
      </c>
      <c r="D16718" s="130"/>
      <c r="E16718" s="130"/>
    </row>
    <row r="16719" spans="1:5" x14ac:dyDescent="0.25">
      <c r="A16719" s="130">
        <v>96350.765899734804</v>
      </c>
      <c r="B16719" s="130">
        <v>-0.94260855021970302</v>
      </c>
      <c r="C16719" s="130">
        <v>0.86167559425731299</v>
      </c>
      <c r="D16719" s="130"/>
      <c r="E16719" s="130"/>
    </row>
    <row r="16720" spans="1:5" x14ac:dyDescent="0.25">
      <c r="A16720" s="130">
        <v>96360.686125564098</v>
      </c>
      <c r="B16720" s="130">
        <v>0.93069534643803697</v>
      </c>
      <c r="C16720" s="130">
        <v>0.86156505158733698</v>
      </c>
      <c r="D16720" s="130"/>
      <c r="E16720" s="130"/>
    </row>
    <row r="16721" spans="1:5" x14ac:dyDescent="0.25">
      <c r="A16721" s="130">
        <v>96384.830370933007</v>
      </c>
      <c r="B16721" s="130">
        <v>1.8798473858495199</v>
      </c>
      <c r="C16721" s="130">
        <v>0.86129611190927002</v>
      </c>
      <c r="D16721" s="130"/>
      <c r="E16721" s="130"/>
    </row>
    <row r="16722" spans="1:5" x14ac:dyDescent="0.25">
      <c r="A16722" s="130">
        <v>96398.731715799804</v>
      </c>
      <c r="B16722" s="130">
        <v>1.03642217842115</v>
      </c>
      <c r="C16722" s="130">
        <v>0.86114133315238495</v>
      </c>
      <c r="D16722" s="130"/>
      <c r="E16722" s="130"/>
    </row>
    <row r="16723" spans="1:5" x14ac:dyDescent="0.25">
      <c r="A16723" s="130">
        <v>96401.061019134198</v>
      </c>
      <c r="B16723" s="130">
        <v>1.18137677930505</v>
      </c>
      <c r="C16723" s="130">
        <v>0.86111540324731395</v>
      </c>
      <c r="D16723" s="130"/>
      <c r="E16723" s="130"/>
    </row>
    <row r="16724" spans="1:5" x14ac:dyDescent="0.25">
      <c r="A16724" s="130">
        <v>96403.819454553697</v>
      </c>
      <c r="B16724" s="130">
        <v>0.35673339898016898</v>
      </c>
      <c r="C16724" s="130">
        <v>0.86108469799088205</v>
      </c>
      <c r="D16724" s="130"/>
      <c r="E16724" s="130"/>
    </row>
    <row r="16725" spans="1:5" x14ac:dyDescent="0.25">
      <c r="A16725" s="130">
        <v>96415.529394123194</v>
      </c>
      <c r="B16725" s="130">
        <v>-0.708547940527116</v>
      </c>
      <c r="C16725" s="130">
        <v>0.86095437124541097</v>
      </c>
      <c r="D16725" s="130"/>
      <c r="E16725" s="130"/>
    </row>
    <row r="16726" spans="1:5" x14ac:dyDescent="0.25">
      <c r="A16726" s="130">
        <v>96418.415291166995</v>
      </c>
      <c r="B16726" s="130">
        <v>1.26426451969772</v>
      </c>
      <c r="C16726" s="130">
        <v>0.86092225771241704</v>
      </c>
      <c r="D16726" s="130"/>
      <c r="E16726" s="130"/>
    </row>
    <row r="16727" spans="1:5" x14ac:dyDescent="0.25">
      <c r="A16727" s="130">
        <v>96421.885955375605</v>
      </c>
      <c r="B16727" s="130">
        <v>1.25905220178237</v>
      </c>
      <c r="C16727" s="130">
        <v>0.86088363981272797</v>
      </c>
      <c r="D16727" s="130"/>
      <c r="E16727" s="130"/>
    </row>
    <row r="16728" spans="1:5" x14ac:dyDescent="0.25">
      <c r="A16728" s="130">
        <v>96436.327126340999</v>
      </c>
      <c r="B16728" s="130">
        <v>1.2164477503501201</v>
      </c>
      <c r="C16728" s="130">
        <v>0.86072298618367404</v>
      </c>
      <c r="D16728" s="130"/>
      <c r="E16728" s="130"/>
    </row>
    <row r="16729" spans="1:5" x14ac:dyDescent="0.25">
      <c r="A16729" s="130">
        <v>96457.338139174797</v>
      </c>
      <c r="B16729" s="130">
        <v>0.47624995295993999</v>
      </c>
      <c r="C16729" s="130">
        <v>0.86048933871353495</v>
      </c>
      <c r="D16729" s="130"/>
      <c r="E16729" s="130"/>
    </row>
    <row r="16730" spans="1:5" x14ac:dyDescent="0.25">
      <c r="A16730" s="130">
        <v>96459.647404838601</v>
      </c>
      <c r="B16730" s="130">
        <v>0.94688550819643802</v>
      </c>
      <c r="C16730" s="130">
        <v>0.86046366589808798</v>
      </c>
      <c r="D16730" s="130"/>
      <c r="E16730" s="130"/>
    </row>
    <row r="16731" spans="1:5" x14ac:dyDescent="0.25">
      <c r="A16731" s="130">
        <v>96481.809583946</v>
      </c>
      <c r="B16731" s="130">
        <v>0.67053685291234</v>
      </c>
      <c r="C16731" s="130">
        <v>0.86021735030116497</v>
      </c>
      <c r="D16731" s="130"/>
      <c r="E16731" s="130"/>
    </row>
    <row r="16732" spans="1:5" x14ac:dyDescent="0.25">
      <c r="A16732" s="130">
        <v>96482.652410159601</v>
      </c>
      <c r="B16732" s="130">
        <v>0.85546424593248005</v>
      </c>
      <c r="C16732" s="130">
        <v>0.86020798537142096</v>
      </c>
      <c r="D16732" s="130"/>
      <c r="E16732" s="130"/>
    </row>
    <row r="16733" spans="1:5" x14ac:dyDescent="0.25">
      <c r="A16733" s="130">
        <v>96484.287027608007</v>
      </c>
      <c r="B16733" s="130">
        <v>0.20394906930289999</v>
      </c>
      <c r="C16733" s="130">
        <v>0.86018982308776404</v>
      </c>
      <c r="D16733" s="130"/>
      <c r="E16733" s="130"/>
    </row>
    <row r="16734" spans="1:5" x14ac:dyDescent="0.25">
      <c r="A16734" s="130">
        <v>96502.090965221796</v>
      </c>
      <c r="B16734" s="130">
        <v>1.4478787477245401</v>
      </c>
      <c r="C16734" s="130">
        <v>0.85999204647481298</v>
      </c>
      <c r="D16734" s="130"/>
      <c r="E16734" s="130"/>
    </row>
    <row r="16735" spans="1:5" x14ac:dyDescent="0.25">
      <c r="A16735" s="130">
        <v>96516.280974034104</v>
      </c>
      <c r="B16735" s="130">
        <v>1.0563694691335701</v>
      </c>
      <c r="C16735" s="130">
        <v>0.85983447252754897</v>
      </c>
      <c r="D16735" s="130"/>
      <c r="E16735" s="130"/>
    </row>
    <row r="16736" spans="1:5" x14ac:dyDescent="0.25">
      <c r="A16736" s="130">
        <v>96518.880847975597</v>
      </c>
      <c r="B16736" s="130">
        <v>0.62349123468163903</v>
      </c>
      <c r="C16736" s="130">
        <v>0.85980560752645896</v>
      </c>
      <c r="D16736" s="130"/>
      <c r="E16736" s="130"/>
    </row>
    <row r="16737" spans="1:5" x14ac:dyDescent="0.25">
      <c r="A16737" s="130">
        <v>96546.856905820401</v>
      </c>
      <c r="B16737" s="130">
        <v>0.64264504007016698</v>
      </c>
      <c r="C16737" s="130">
        <v>0.85949511179777605</v>
      </c>
      <c r="D16737" s="130"/>
      <c r="E16737" s="130"/>
    </row>
    <row r="16738" spans="1:5" x14ac:dyDescent="0.25">
      <c r="A16738" s="130">
        <v>96554.669580899106</v>
      </c>
      <c r="B16738" s="130">
        <v>0.40542995002019699</v>
      </c>
      <c r="C16738" s="130">
        <v>0.85940843695350699</v>
      </c>
      <c r="D16738" s="130"/>
      <c r="E16738" s="130"/>
    </row>
    <row r="16739" spans="1:5" x14ac:dyDescent="0.25">
      <c r="A16739" s="130">
        <v>96558.443906816901</v>
      </c>
      <c r="B16739" s="130">
        <v>-2.3303203093906402</v>
      </c>
      <c r="C16739" s="130">
        <v>0.85936656957346802</v>
      </c>
      <c r="D16739" s="130"/>
      <c r="E16739" s="130"/>
    </row>
    <row r="16740" spans="1:5" x14ac:dyDescent="0.25">
      <c r="A16740" s="130">
        <v>96572.286702298195</v>
      </c>
      <c r="B16740" s="130">
        <v>0.37362008800574398</v>
      </c>
      <c r="C16740" s="130">
        <v>0.85921304650559405</v>
      </c>
      <c r="D16740" s="130"/>
      <c r="E16740" s="130"/>
    </row>
    <row r="16741" spans="1:5" x14ac:dyDescent="0.25">
      <c r="A16741" s="130">
        <v>96576.221463255293</v>
      </c>
      <c r="B16741" s="130">
        <v>-3.83077334665805E-2</v>
      </c>
      <c r="C16741" s="130">
        <v>0.85916941694404503</v>
      </c>
      <c r="D16741" s="130"/>
      <c r="E16741" s="130"/>
    </row>
    <row r="16742" spans="1:5" x14ac:dyDescent="0.25">
      <c r="A16742" s="130">
        <v>96589.560986705095</v>
      </c>
      <c r="B16742" s="130">
        <v>1.5948858177496299</v>
      </c>
      <c r="C16742" s="130">
        <v>0.859021534051157</v>
      </c>
      <c r="D16742" s="130"/>
      <c r="E16742" s="130"/>
    </row>
    <row r="16743" spans="1:5" x14ac:dyDescent="0.25">
      <c r="A16743" s="130">
        <v>96618.893945765201</v>
      </c>
      <c r="B16743" s="130">
        <v>-0.88553211714674795</v>
      </c>
      <c r="C16743" s="130">
        <v>0.858696503770775</v>
      </c>
      <c r="D16743" s="130"/>
      <c r="E16743" s="130"/>
    </row>
    <row r="16744" spans="1:5" x14ac:dyDescent="0.25">
      <c r="A16744" s="130">
        <v>96626.153247172493</v>
      </c>
      <c r="B16744" s="130">
        <v>-1.81822115965076</v>
      </c>
      <c r="C16744" s="130">
        <v>0.85861609879165002</v>
      </c>
      <c r="D16744" s="130"/>
      <c r="E16744" s="130"/>
    </row>
    <row r="16745" spans="1:5" x14ac:dyDescent="0.25">
      <c r="A16745" s="130">
        <v>96637.917896601095</v>
      </c>
      <c r="B16745" s="130">
        <v>1.7031658557487701</v>
      </c>
      <c r="C16745" s="130">
        <v>0.85848582003415697</v>
      </c>
      <c r="D16745" s="130"/>
      <c r="E16745" s="130"/>
    </row>
    <row r="16746" spans="1:5" x14ac:dyDescent="0.25">
      <c r="A16746" s="130">
        <v>96639.989940563493</v>
      </c>
      <c r="B16746" s="130">
        <v>1.15906237344681</v>
      </c>
      <c r="C16746" s="130">
        <v>0.85846287833527601</v>
      </c>
      <c r="D16746" s="130"/>
      <c r="E16746" s="130"/>
    </row>
    <row r="16747" spans="1:5" x14ac:dyDescent="0.25">
      <c r="A16747" s="130">
        <v>96646.811046516697</v>
      </c>
      <c r="B16747" s="130">
        <v>-0.50383718789324095</v>
      </c>
      <c r="C16747" s="130">
        <v>0.85838736255845904</v>
      </c>
      <c r="D16747" s="130"/>
      <c r="E16747" s="130"/>
    </row>
    <row r="16748" spans="1:5" x14ac:dyDescent="0.25">
      <c r="A16748" s="130">
        <v>96655.715575770198</v>
      </c>
      <c r="B16748" s="130">
        <v>-0.89487484333356004</v>
      </c>
      <c r="C16748" s="130">
        <v>0.85828879895627697</v>
      </c>
      <c r="D16748" s="130"/>
      <c r="E16748" s="130"/>
    </row>
    <row r="16749" spans="1:5" x14ac:dyDescent="0.25">
      <c r="A16749" s="130">
        <v>96657.174786138305</v>
      </c>
      <c r="B16749" s="130">
        <v>0.28871062873720998</v>
      </c>
      <c r="C16749" s="130">
        <v>0.85827264895484501</v>
      </c>
      <c r="D16749" s="130"/>
      <c r="E16749" s="130"/>
    </row>
    <row r="16750" spans="1:5" x14ac:dyDescent="0.25">
      <c r="A16750" s="130">
        <v>96664.584386957504</v>
      </c>
      <c r="B16750" s="130">
        <v>0.88311008215919995</v>
      </c>
      <c r="C16750" s="130">
        <v>0.85819065046120702</v>
      </c>
      <c r="D16750" s="130"/>
      <c r="E16750" s="130"/>
    </row>
    <row r="16751" spans="1:5" x14ac:dyDescent="0.25">
      <c r="A16751" s="130">
        <v>96676.494391490298</v>
      </c>
      <c r="B16751" s="130">
        <v>1.3718901550823901</v>
      </c>
      <c r="C16751" s="130">
        <v>0.85805887698071703</v>
      </c>
      <c r="D16751" s="130"/>
      <c r="E16751" s="130"/>
    </row>
    <row r="16752" spans="1:5" x14ac:dyDescent="0.25">
      <c r="A16752" s="130">
        <v>96679.1774597763</v>
      </c>
      <c r="B16752" s="130">
        <v>0.23178528687830499</v>
      </c>
      <c r="C16752" s="130">
        <v>0.85802919614851803</v>
      </c>
      <c r="D16752" s="130"/>
      <c r="E16752" s="130"/>
    </row>
    <row r="16753" spans="1:5" x14ac:dyDescent="0.25">
      <c r="A16753" s="130">
        <v>96694.7579891106</v>
      </c>
      <c r="B16753" s="130">
        <v>1.7310025824913899</v>
      </c>
      <c r="C16753" s="130">
        <v>0.85785687571963198</v>
      </c>
      <c r="D16753" s="130"/>
      <c r="E16753" s="130"/>
    </row>
    <row r="16754" spans="1:5" x14ac:dyDescent="0.25">
      <c r="A16754" s="130">
        <v>96696.133342169705</v>
      </c>
      <c r="B16754" s="130">
        <v>0.74657610273865005</v>
      </c>
      <c r="C16754" s="130">
        <v>0.85784166725442301</v>
      </c>
      <c r="D16754" s="130"/>
      <c r="E16754" s="130"/>
    </row>
    <row r="16755" spans="1:5" x14ac:dyDescent="0.25">
      <c r="A16755" s="130">
        <v>96696.956941502605</v>
      </c>
      <c r="B16755" s="130">
        <v>1.2139299675480799</v>
      </c>
      <c r="C16755" s="130">
        <v>0.85783256023285304</v>
      </c>
      <c r="D16755" s="130"/>
      <c r="E16755" s="130"/>
    </row>
    <row r="16756" spans="1:5" x14ac:dyDescent="0.25">
      <c r="A16756" s="130">
        <v>96706.203807161306</v>
      </c>
      <c r="B16756" s="130">
        <v>0.35549957807794502</v>
      </c>
      <c r="C16756" s="130">
        <v>0.85773032386486903</v>
      </c>
      <c r="D16756" s="130"/>
      <c r="E16756" s="130"/>
    </row>
    <row r="16757" spans="1:5" x14ac:dyDescent="0.25">
      <c r="A16757" s="130">
        <v>96721.837637920602</v>
      </c>
      <c r="B16757" s="130">
        <v>1.66897619054778</v>
      </c>
      <c r="C16757" s="130">
        <v>0.85755751980966199</v>
      </c>
      <c r="D16757" s="130"/>
      <c r="E16757" s="130"/>
    </row>
    <row r="16758" spans="1:5" x14ac:dyDescent="0.25">
      <c r="A16758" s="130">
        <v>96724.684335267899</v>
      </c>
      <c r="B16758" s="130">
        <v>1.13599874902652</v>
      </c>
      <c r="C16758" s="130">
        <v>0.85752606124225705</v>
      </c>
      <c r="D16758" s="130"/>
      <c r="E16758" s="130"/>
    </row>
    <row r="16759" spans="1:5" x14ac:dyDescent="0.25">
      <c r="A16759" s="130">
        <v>96730.2753800715</v>
      </c>
      <c r="B16759" s="130">
        <v>1.38915841754699</v>
      </c>
      <c r="C16759" s="130">
        <v>0.85746428106879402</v>
      </c>
      <c r="D16759" s="130"/>
      <c r="E16759" s="130"/>
    </row>
    <row r="16760" spans="1:5" x14ac:dyDescent="0.25">
      <c r="A16760" s="130">
        <v>96737.050455537697</v>
      </c>
      <c r="B16760" s="130">
        <v>0.49740455801305899</v>
      </c>
      <c r="C16760" s="130">
        <v>0.85738942802349305</v>
      </c>
      <c r="D16760" s="130"/>
      <c r="E16760" s="130"/>
    </row>
    <row r="16761" spans="1:5" x14ac:dyDescent="0.25">
      <c r="A16761" s="130">
        <v>96739.101809870903</v>
      </c>
      <c r="B16761" s="130">
        <v>1.26597506441393</v>
      </c>
      <c r="C16761" s="130">
        <v>0.85736676631695297</v>
      </c>
      <c r="D16761" s="130"/>
      <c r="E16761" s="130"/>
    </row>
    <row r="16762" spans="1:5" x14ac:dyDescent="0.25">
      <c r="A16762" s="130">
        <v>96752.878913631197</v>
      </c>
      <c r="B16762" s="130">
        <v>0.95150259505847301</v>
      </c>
      <c r="C16762" s="130">
        <v>0.85721459527588195</v>
      </c>
      <c r="D16762" s="130"/>
      <c r="E16762" s="130"/>
    </row>
    <row r="16763" spans="1:5" x14ac:dyDescent="0.25">
      <c r="A16763" s="130">
        <v>96779.671610353398</v>
      </c>
      <c r="B16763" s="130">
        <v>1.0575092497143901</v>
      </c>
      <c r="C16763" s="130">
        <v>0.856918800180552</v>
      </c>
      <c r="D16763" s="130"/>
      <c r="E16763" s="130"/>
    </row>
    <row r="16764" spans="1:5" x14ac:dyDescent="0.25">
      <c r="A16764" s="130">
        <v>96799.381026022806</v>
      </c>
      <c r="B16764" s="130">
        <v>-1.0757353264453799</v>
      </c>
      <c r="C16764" s="130">
        <v>0.85670132007630895</v>
      </c>
      <c r="D16764" s="130"/>
      <c r="E16764" s="130"/>
    </row>
    <row r="16765" spans="1:5" x14ac:dyDescent="0.25">
      <c r="A16765" s="130">
        <v>96808.593454446702</v>
      </c>
      <c r="B16765" s="130">
        <v>0.47426784564670299</v>
      </c>
      <c r="C16765" s="130">
        <v>0.85659970044407197</v>
      </c>
      <c r="D16765" s="130"/>
      <c r="E16765" s="130"/>
    </row>
    <row r="16766" spans="1:5" x14ac:dyDescent="0.25">
      <c r="A16766" s="130">
        <v>96837.793442594804</v>
      </c>
      <c r="B16766" s="130">
        <v>0.72080543638746197</v>
      </c>
      <c r="C16766" s="130">
        <v>0.85627774396268197</v>
      </c>
      <c r="D16766" s="130"/>
      <c r="E16766" s="130"/>
    </row>
    <row r="16767" spans="1:5" x14ac:dyDescent="0.25">
      <c r="A16767" s="130">
        <v>96840.066927799096</v>
      </c>
      <c r="B16767" s="130">
        <v>1.5236415430943699</v>
      </c>
      <c r="C16767" s="130">
        <v>0.85625268565435397</v>
      </c>
      <c r="D16767" s="130"/>
      <c r="E16767" s="130"/>
    </row>
    <row r="16768" spans="1:5" x14ac:dyDescent="0.25">
      <c r="A16768" s="130">
        <v>96844.444877502698</v>
      </c>
      <c r="B16768" s="130">
        <v>0.80502123411028104</v>
      </c>
      <c r="C16768" s="130">
        <v>0.85620443561720205</v>
      </c>
      <c r="D16768" s="130"/>
      <c r="E16768" s="130"/>
    </row>
    <row r="16769" spans="1:5" x14ac:dyDescent="0.25">
      <c r="A16769" s="130">
        <v>96901.962932983806</v>
      </c>
      <c r="B16769" s="130">
        <v>1.1935889142035401</v>
      </c>
      <c r="C16769" s="130">
        <v>0.85557096500138297</v>
      </c>
      <c r="D16769" s="130"/>
      <c r="E16769" s="130"/>
    </row>
    <row r="16770" spans="1:5" x14ac:dyDescent="0.25">
      <c r="A16770" s="130">
        <v>96914.079447709795</v>
      </c>
      <c r="B16770" s="130">
        <v>-0.24389351888847199</v>
      </c>
      <c r="C16770" s="130">
        <v>0.85543762600245699</v>
      </c>
      <c r="D16770" s="130"/>
      <c r="E16770" s="130"/>
    </row>
    <row r="16771" spans="1:5" x14ac:dyDescent="0.25">
      <c r="A16771" s="130">
        <v>96923.571555978095</v>
      </c>
      <c r="B16771" s="130">
        <v>0.55535227138045995</v>
      </c>
      <c r="C16771" s="130">
        <v>0.85533319347863201</v>
      </c>
      <c r="D16771" s="130"/>
      <c r="E16771" s="130"/>
    </row>
    <row r="16772" spans="1:5" x14ac:dyDescent="0.25">
      <c r="A16772" s="130">
        <v>96926.269707499101</v>
      </c>
      <c r="B16772" s="130">
        <v>1.44647745776707</v>
      </c>
      <c r="C16772" s="130">
        <v>0.85530351241869396</v>
      </c>
      <c r="D16772" s="130"/>
      <c r="E16772" s="130"/>
    </row>
    <row r="16773" spans="1:5" x14ac:dyDescent="0.25">
      <c r="A16773" s="130">
        <v>96942.352792231395</v>
      </c>
      <c r="B16773" s="130">
        <v>0.92052119831824697</v>
      </c>
      <c r="C16773" s="130">
        <v>0.85512662784920501</v>
      </c>
      <c r="D16773" s="130"/>
      <c r="E16773" s="130"/>
    </row>
    <row r="16774" spans="1:5" x14ac:dyDescent="0.25">
      <c r="A16774" s="130">
        <v>96979.645709873206</v>
      </c>
      <c r="B16774" s="130">
        <v>0.60437125790215895</v>
      </c>
      <c r="C16774" s="130">
        <v>0.85471672198580895</v>
      </c>
      <c r="D16774" s="130"/>
      <c r="E16774" s="130"/>
    </row>
    <row r="16775" spans="1:5" x14ac:dyDescent="0.25">
      <c r="A16775" s="130">
        <v>96991.002047724702</v>
      </c>
      <c r="B16775" s="130">
        <v>-0.27902992746414701</v>
      </c>
      <c r="C16775" s="130">
        <v>0.85459196741538701</v>
      </c>
      <c r="D16775" s="130"/>
      <c r="E16775" s="130"/>
    </row>
    <row r="16776" spans="1:5" x14ac:dyDescent="0.25">
      <c r="A16776" s="130">
        <v>97006.460860766005</v>
      </c>
      <c r="B16776" s="130">
        <v>0.99139670858430196</v>
      </c>
      <c r="C16776" s="130">
        <v>0.854422196916101</v>
      </c>
      <c r="D16776" s="130"/>
      <c r="E16776" s="130"/>
    </row>
    <row r="16777" spans="1:5" x14ac:dyDescent="0.25">
      <c r="A16777" s="130">
        <v>97011.371272738106</v>
      </c>
      <c r="B16777" s="130">
        <v>0.78137164827205596</v>
      </c>
      <c r="C16777" s="130">
        <v>0.85436828265321896</v>
      </c>
      <c r="D16777" s="130"/>
      <c r="E16777" s="130"/>
    </row>
    <row r="16778" spans="1:5" x14ac:dyDescent="0.25">
      <c r="A16778" s="130">
        <v>97022.704348028405</v>
      </c>
      <c r="B16778" s="130">
        <v>1.8770109668264401</v>
      </c>
      <c r="C16778" s="130">
        <v>0.85424387316665695</v>
      </c>
      <c r="D16778" s="130"/>
      <c r="E16778" s="130"/>
    </row>
    <row r="16779" spans="1:5" x14ac:dyDescent="0.25">
      <c r="A16779" s="130">
        <v>97073.578783022997</v>
      </c>
      <c r="B16779" s="130">
        <v>1.5190921000834701</v>
      </c>
      <c r="C16779" s="130">
        <v>0.85368579008631496</v>
      </c>
      <c r="D16779" s="130"/>
      <c r="E16779" s="130"/>
    </row>
    <row r="16780" spans="1:5" x14ac:dyDescent="0.25">
      <c r="A16780" s="130">
        <v>97088.447788998004</v>
      </c>
      <c r="B16780" s="130">
        <v>1.03362783970093</v>
      </c>
      <c r="C16780" s="130">
        <v>0.85352280149359705</v>
      </c>
      <c r="D16780" s="130"/>
      <c r="E16780" s="130"/>
    </row>
    <row r="16781" spans="1:5" x14ac:dyDescent="0.25">
      <c r="A16781" s="130">
        <v>97092.644194160501</v>
      </c>
      <c r="B16781" s="130">
        <v>0.56929020484386395</v>
      </c>
      <c r="C16781" s="130">
        <v>0.85347681198979697</v>
      </c>
      <c r="D16781" s="130"/>
      <c r="E16781" s="130"/>
    </row>
    <row r="16782" spans="1:5" x14ac:dyDescent="0.25">
      <c r="A16782" s="130">
        <v>97103.305386513894</v>
      </c>
      <c r="B16782" s="130">
        <v>0.83986395971860095</v>
      </c>
      <c r="C16782" s="130">
        <v>0.85335999288778897</v>
      </c>
      <c r="D16782" s="130"/>
      <c r="E16782" s="130"/>
    </row>
    <row r="16783" spans="1:5" x14ac:dyDescent="0.25">
      <c r="A16783" s="130">
        <v>97127.983004648995</v>
      </c>
      <c r="B16783" s="130">
        <v>1.06114295815816</v>
      </c>
      <c r="C16783" s="130">
        <v>0.85308969842893201</v>
      </c>
      <c r="D16783" s="130"/>
      <c r="E16783" s="130"/>
    </row>
    <row r="16784" spans="1:5" x14ac:dyDescent="0.25">
      <c r="A16784" s="130">
        <v>97144.110788752296</v>
      </c>
      <c r="B16784" s="130">
        <v>1.2580326459487901</v>
      </c>
      <c r="C16784" s="130">
        <v>0.85291313227824705</v>
      </c>
      <c r="D16784" s="130"/>
      <c r="E16784" s="130"/>
    </row>
    <row r="16785" spans="1:5" x14ac:dyDescent="0.25">
      <c r="A16785" s="130">
        <v>97144.789772494303</v>
      </c>
      <c r="B16785" s="130">
        <v>0.21498573341101099</v>
      </c>
      <c r="C16785" s="130">
        <v>0.85290570021726397</v>
      </c>
      <c r="D16785" s="130"/>
      <c r="E16785" s="130"/>
    </row>
    <row r="16786" spans="1:5" x14ac:dyDescent="0.25">
      <c r="A16786" s="130">
        <v>97175.139316325702</v>
      </c>
      <c r="B16786" s="130">
        <v>0.44549455711258001</v>
      </c>
      <c r="C16786" s="130">
        <v>0.85257361535274301</v>
      </c>
      <c r="D16786" s="130"/>
      <c r="E16786" s="130"/>
    </row>
    <row r="16787" spans="1:5" x14ac:dyDescent="0.25">
      <c r="A16787" s="130">
        <v>97187.409016418504</v>
      </c>
      <c r="B16787" s="130">
        <v>2.0619831636882</v>
      </c>
      <c r="C16787" s="130">
        <v>0.85243942518183102</v>
      </c>
      <c r="D16787" s="130"/>
      <c r="E16787" s="130"/>
    </row>
    <row r="16788" spans="1:5" x14ac:dyDescent="0.25">
      <c r="A16788" s="130">
        <v>97200.445071180598</v>
      </c>
      <c r="B16788" s="130">
        <v>1.0685148626433201</v>
      </c>
      <c r="C16788" s="130">
        <v>0.85229689457226099</v>
      </c>
      <c r="D16788" s="130"/>
      <c r="E16788" s="130"/>
    </row>
    <row r="16789" spans="1:5" x14ac:dyDescent="0.25">
      <c r="A16789" s="130">
        <v>97204.073721387394</v>
      </c>
      <c r="B16789" s="130">
        <v>0.28107638166301502</v>
      </c>
      <c r="C16789" s="130">
        <v>0.85225722798061498</v>
      </c>
      <c r="D16789" s="130"/>
      <c r="E16789" s="130"/>
    </row>
    <row r="16790" spans="1:5" x14ac:dyDescent="0.25">
      <c r="A16790" s="130">
        <v>97204.579812793396</v>
      </c>
      <c r="B16790" s="130">
        <v>-0.49025388573240603</v>
      </c>
      <c r="C16790" s="130">
        <v>0.85225169590190497</v>
      </c>
      <c r="D16790" s="130"/>
      <c r="E16790" s="130"/>
    </row>
    <row r="16791" spans="1:5" x14ac:dyDescent="0.25">
      <c r="A16791" s="130">
        <v>97211.588268680294</v>
      </c>
      <c r="B16791" s="130">
        <v>0.33320813554942302</v>
      </c>
      <c r="C16791" s="130">
        <v>0.85217509309716299</v>
      </c>
      <c r="D16791" s="130"/>
      <c r="E16791" s="130"/>
    </row>
    <row r="16792" spans="1:5" x14ac:dyDescent="0.25">
      <c r="A16792" s="130">
        <v>97211.863519504201</v>
      </c>
      <c r="B16792" s="130">
        <v>0.673911293959506</v>
      </c>
      <c r="C16792" s="130">
        <v>0.85217208483950602</v>
      </c>
      <c r="D16792" s="130"/>
      <c r="E16792" s="130"/>
    </row>
    <row r="16793" spans="1:5" x14ac:dyDescent="0.25">
      <c r="A16793" s="130">
        <v>97216.993540008407</v>
      </c>
      <c r="B16793" s="130">
        <v>1.2374809970115299</v>
      </c>
      <c r="C16793" s="130">
        <v>0.85211602151534405</v>
      </c>
      <c r="D16793" s="130"/>
      <c r="E16793" s="130"/>
    </row>
    <row r="16794" spans="1:5" x14ac:dyDescent="0.25">
      <c r="A16794" s="130">
        <v>97227.4170378626</v>
      </c>
      <c r="B16794" s="130">
        <v>-0.177140951072463</v>
      </c>
      <c r="C16794" s="130">
        <v>0.85200212865207903</v>
      </c>
      <c r="D16794" s="130"/>
      <c r="E16794" s="130"/>
    </row>
    <row r="16795" spans="1:5" x14ac:dyDescent="0.25">
      <c r="A16795" s="130">
        <v>97247.734632388005</v>
      </c>
      <c r="B16795" s="130">
        <v>0.50852504213940697</v>
      </c>
      <c r="C16795" s="130">
        <v>0.85178020495112206</v>
      </c>
      <c r="D16795" s="130"/>
      <c r="E16795" s="130"/>
    </row>
    <row r="16796" spans="1:5" x14ac:dyDescent="0.25">
      <c r="A16796" s="130">
        <v>97272.769851056699</v>
      </c>
      <c r="B16796" s="130">
        <v>1.26362551803809</v>
      </c>
      <c r="C16796" s="130">
        <v>0.85150689272865299</v>
      </c>
      <c r="D16796" s="130"/>
      <c r="E16796" s="130"/>
    </row>
    <row r="16797" spans="1:5" x14ac:dyDescent="0.25">
      <c r="A16797" s="130">
        <v>97285.921338270302</v>
      </c>
      <c r="B16797" s="130">
        <v>1.2201473236124001</v>
      </c>
      <c r="C16797" s="130">
        <v>0.85136337877712698</v>
      </c>
      <c r="D16797" s="130"/>
      <c r="E16797" s="130"/>
    </row>
    <row r="16798" spans="1:5" x14ac:dyDescent="0.25">
      <c r="A16798" s="130">
        <v>97287.648353452401</v>
      </c>
      <c r="B16798" s="130">
        <v>0.53870132671147697</v>
      </c>
      <c r="C16798" s="130">
        <v>0.85134453612647998</v>
      </c>
      <c r="D16798" s="130"/>
      <c r="E16798" s="130"/>
    </row>
    <row r="16799" spans="1:5" x14ac:dyDescent="0.25">
      <c r="A16799" s="130">
        <v>97297.696869883701</v>
      </c>
      <c r="B16799" s="130">
        <v>0.684836410859746</v>
      </c>
      <c r="C16799" s="130">
        <v>0.85123491615539104</v>
      </c>
      <c r="D16799" s="130"/>
      <c r="E16799" s="130"/>
    </row>
    <row r="16800" spans="1:5" x14ac:dyDescent="0.25">
      <c r="A16800" s="130">
        <v>97297.909316962599</v>
      </c>
      <c r="B16800" s="130">
        <v>0.45403579218865597</v>
      </c>
      <c r="C16800" s="130">
        <v>0.85123259882548696</v>
      </c>
      <c r="D16800" s="130"/>
      <c r="E16800" s="130"/>
    </row>
    <row r="16801" spans="1:5" x14ac:dyDescent="0.25">
      <c r="A16801" s="130">
        <v>97305.364401794301</v>
      </c>
      <c r="B16801" s="130">
        <v>1.1427825209841</v>
      </c>
      <c r="C16801" s="130">
        <v>0.85115128734750101</v>
      </c>
      <c r="D16801" s="130"/>
      <c r="E16801" s="130"/>
    </row>
    <row r="16802" spans="1:5" x14ac:dyDescent="0.25">
      <c r="A16802" s="130">
        <v>97306.9232322553</v>
      </c>
      <c r="B16802" s="130">
        <v>-0.16377376045110201</v>
      </c>
      <c r="C16802" s="130">
        <v>0.851134287161741</v>
      </c>
      <c r="D16802" s="130"/>
      <c r="E16802" s="130"/>
    </row>
    <row r="16803" spans="1:5" x14ac:dyDescent="0.25">
      <c r="A16803" s="130">
        <v>97307.136628059103</v>
      </c>
      <c r="B16803" s="130">
        <v>1.43193678941549</v>
      </c>
      <c r="C16803" s="130">
        <v>0.85113195997136404</v>
      </c>
      <c r="D16803" s="130"/>
      <c r="E16803" s="130"/>
    </row>
    <row r="16804" spans="1:5" x14ac:dyDescent="0.25">
      <c r="A16804" s="130">
        <v>97324.8967814442</v>
      </c>
      <c r="B16804" s="130">
        <v>0.336658980245019</v>
      </c>
      <c r="C16804" s="130">
        <v>0.85093831596846703</v>
      </c>
      <c r="D16804" s="130"/>
      <c r="E16804" s="130"/>
    </row>
    <row r="16805" spans="1:5" x14ac:dyDescent="0.25">
      <c r="A16805" s="130">
        <v>97325.713364942407</v>
      </c>
      <c r="B16805" s="130">
        <v>0.15594518096544399</v>
      </c>
      <c r="C16805" s="130">
        <v>0.85092941440578396</v>
      </c>
      <c r="D16805" s="130"/>
      <c r="E16805" s="130"/>
    </row>
    <row r="16806" spans="1:5" x14ac:dyDescent="0.25">
      <c r="A16806" s="130">
        <v>97329.377405298495</v>
      </c>
      <c r="B16806" s="130">
        <v>1.42914441113116</v>
      </c>
      <c r="C16806" s="130">
        <v>0.85088947479856403</v>
      </c>
      <c r="D16806" s="130"/>
      <c r="E16806" s="130"/>
    </row>
    <row r="16807" spans="1:5" x14ac:dyDescent="0.25">
      <c r="A16807" s="130">
        <v>97340.594763415502</v>
      </c>
      <c r="B16807" s="130">
        <v>1.08501472143963</v>
      </c>
      <c r="C16807" s="130">
        <v>0.85076722147405703</v>
      </c>
      <c r="D16807" s="130"/>
      <c r="E16807" s="130"/>
    </row>
    <row r="16808" spans="1:5" x14ac:dyDescent="0.25">
      <c r="A16808" s="130">
        <v>97348.357442305103</v>
      </c>
      <c r="B16808" s="130">
        <v>0.699022808739591</v>
      </c>
      <c r="C16808" s="130">
        <v>0.85068263751072803</v>
      </c>
      <c r="D16808" s="130"/>
      <c r="E16808" s="130"/>
    </row>
    <row r="16809" spans="1:5" x14ac:dyDescent="0.25">
      <c r="A16809" s="130">
        <v>97348.888575863501</v>
      </c>
      <c r="B16809" s="130">
        <v>2.09718257411977</v>
      </c>
      <c r="C16809" s="130">
        <v>0.85067685070087495</v>
      </c>
      <c r="D16809" s="130"/>
      <c r="E16809" s="130"/>
    </row>
    <row r="16810" spans="1:5" x14ac:dyDescent="0.25">
      <c r="A16810" s="130">
        <v>97352.182769479798</v>
      </c>
      <c r="B16810" s="130">
        <v>0.972758182967559</v>
      </c>
      <c r="C16810" s="130">
        <v>0.85064096134127898</v>
      </c>
      <c r="D16810" s="130"/>
      <c r="E16810" s="130"/>
    </row>
    <row r="16811" spans="1:5" x14ac:dyDescent="0.25">
      <c r="A16811" s="130">
        <v>97355.364971790899</v>
      </c>
      <c r="B16811" s="130">
        <v>1.2465752642224499</v>
      </c>
      <c r="C16811" s="130">
        <v>0.85060629464899995</v>
      </c>
      <c r="D16811" s="130"/>
      <c r="E16811" s="130"/>
    </row>
    <row r="16812" spans="1:5" x14ac:dyDescent="0.25">
      <c r="A16812" s="130">
        <v>97357.780084694794</v>
      </c>
      <c r="B16812" s="130">
        <v>0.30448325223735301</v>
      </c>
      <c r="C16812" s="130">
        <v>0.85057998624958298</v>
      </c>
      <c r="D16812" s="130"/>
      <c r="E16812" s="130"/>
    </row>
    <row r="16813" spans="1:5" x14ac:dyDescent="0.25">
      <c r="A16813" s="130">
        <v>97368.334927542906</v>
      </c>
      <c r="B16813" s="130">
        <v>0.36349962750388298</v>
      </c>
      <c r="C16813" s="130">
        <v>0.85046502678437297</v>
      </c>
      <c r="D16813" s="130"/>
      <c r="E16813" s="130"/>
    </row>
    <row r="16814" spans="1:5" x14ac:dyDescent="0.25">
      <c r="A16814" s="130">
        <v>97407.000258264394</v>
      </c>
      <c r="B16814" s="130">
        <v>1.1271139544394999</v>
      </c>
      <c r="C16814" s="130">
        <v>0.85004413378159804</v>
      </c>
      <c r="D16814" s="130"/>
      <c r="E16814" s="130"/>
    </row>
    <row r="16815" spans="1:5" x14ac:dyDescent="0.25">
      <c r="A16815" s="130">
        <v>97415.896643948901</v>
      </c>
      <c r="B16815" s="130">
        <v>2.68906949324907</v>
      </c>
      <c r="C16815" s="130">
        <v>0.849947344174524</v>
      </c>
      <c r="D16815" s="130"/>
      <c r="E16815" s="130"/>
    </row>
    <row r="16816" spans="1:5" x14ac:dyDescent="0.25">
      <c r="A16816" s="130">
        <v>97436.477632480499</v>
      </c>
      <c r="B16816" s="130">
        <v>0.39408921339925101</v>
      </c>
      <c r="C16816" s="130">
        <v>0.84972350515650696</v>
      </c>
      <c r="D16816" s="130"/>
      <c r="E16816" s="130"/>
    </row>
    <row r="16817" spans="1:5" x14ac:dyDescent="0.25">
      <c r="A16817" s="130">
        <v>97469.485457398099</v>
      </c>
      <c r="B16817" s="130">
        <v>0.93552951754394298</v>
      </c>
      <c r="C16817" s="130">
        <v>0.84936473045852301</v>
      </c>
      <c r="D16817" s="130"/>
      <c r="E16817" s="130"/>
    </row>
    <row r="16818" spans="1:5" x14ac:dyDescent="0.25">
      <c r="A16818" s="130">
        <v>97481.124105179595</v>
      </c>
      <c r="B16818" s="130">
        <v>0.83225107466562398</v>
      </c>
      <c r="C16818" s="130">
        <v>0.84923828976004301</v>
      </c>
      <c r="D16818" s="130"/>
      <c r="E16818" s="130"/>
    </row>
    <row r="16819" spans="1:5" x14ac:dyDescent="0.25">
      <c r="A16819" s="130">
        <v>97492.4725025636</v>
      </c>
      <c r="B16819" s="130">
        <v>-9.1809699324019195E-2</v>
      </c>
      <c r="C16819" s="130">
        <v>0.84911503453500403</v>
      </c>
      <c r="D16819" s="130"/>
      <c r="E16819" s="130"/>
    </row>
    <row r="16820" spans="1:5" x14ac:dyDescent="0.25">
      <c r="A16820" s="130">
        <v>97501.779233021298</v>
      </c>
      <c r="B16820" s="130">
        <v>-0.14537493986737099</v>
      </c>
      <c r="C16820" s="130">
        <v>0.84901397765263897</v>
      </c>
      <c r="D16820" s="130"/>
      <c r="E16820" s="130"/>
    </row>
    <row r="16821" spans="1:5" x14ac:dyDescent="0.25">
      <c r="A16821" s="130">
        <v>97504.643713281301</v>
      </c>
      <c r="B16821" s="130">
        <v>0.90500480662016902</v>
      </c>
      <c r="C16821" s="130">
        <v>0.84898287807720796</v>
      </c>
      <c r="D16821" s="130"/>
      <c r="E16821" s="130"/>
    </row>
    <row r="16822" spans="1:5" x14ac:dyDescent="0.25">
      <c r="A16822" s="130">
        <v>97506.172629793698</v>
      </c>
      <c r="B16822" s="130">
        <v>-1.2811361257343501</v>
      </c>
      <c r="C16822" s="130">
        <v>0.84896627950657499</v>
      </c>
      <c r="D16822" s="130"/>
      <c r="E16822" s="130"/>
    </row>
    <row r="16823" spans="1:5" x14ac:dyDescent="0.25">
      <c r="A16823" s="130">
        <v>97521.037498177699</v>
      </c>
      <c r="B16823" s="130">
        <v>1.2283654126528301</v>
      </c>
      <c r="C16823" s="130">
        <v>0.848804930242124</v>
      </c>
      <c r="D16823" s="130"/>
      <c r="E16823" s="130"/>
    </row>
    <row r="16824" spans="1:5" x14ac:dyDescent="0.25">
      <c r="A16824" s="130">
        <v>97521.924669897606</v>
      </c>
      <c r="B16824" s="130">
        <v>1.32783484825547</v>
      </c>
      <c r="C16824" s="130">
        <v>0.84879530224887501</v>
      </c>
      <c r="D16824" s="130"/>
      <c r="E16824" s="130"/>
    </row>
    <row r="16825" spans="1:5" x14ac:dyDescent="0.25">
      <c r="A16825" s="130">
        <v>97525.588685586801</v>
      </c>
      <c r="B16825" s="130">
        <v>1.0592889125882201</v>
      </c>
      <c r="C16825" s="130">
        <v>0.84875554073386505</v>
      </c>
      <c r="D16825" s="130"/>
      <c r="E16825" s="130"/>
    </row>
    <row r="16826" spans="1:5" x14ac:dyDescent="0.25">
      <c r="A16826" s="130">
        <v>97569.6947232862</v>
      </c>
      <c r="B16826" s="130">
        <v>0.35269829662616398</v>
      </c>
      <c r="C16826" s="130">
        <v>0.848277166704269</v>
      </c>
      <c r="D16826" s="130"/>
      <c r="E16826" s="130"/>
    </row>
    <row r="16827" spans="1:5" x14ac:dyDescent="0.25">
      <c r="A16827" s="130">
        <v>97583.615743133807</v>
      </c>
      <c r="B16827" s="130">
        <v>0.92450063603572996</v>
      </c>
      <c r="C16827" s="130">
        <v>0.84812627901894599</v>
      </c>
      <c r="D16827" s="130"/>
      <c r="E16827" s="130"/>
    </row>
    <row r="16828" spans="1:5" x14ac:dyDescent="0.25">
      <c r="A16828" s="130">
        <v>97589.515897508507</v>
      </c>
      <c r="B16828" s="130">
        <v>0.344467909356028</v>
      </c>
      <c r="C16828" s="130">
        <v>0.84806234262449098</v>
      </c>
      <c r="D16828" s="130"/>
      <c r="E16828" s="130"/>
    </row>
    <row r="16829" spans="1:5" x14ac:dyDescent="0.25">
      <c r="A16829" s="130">
        <v>97622.392487967096</v>
      </c>
      <c r="B16829" s="130">
        <v>1.3235407105544099</v>
      </c>
      <c r="C16829" s="130">
        <v>0.84770623616142005</v>
      </c>
      <c r="D16829" s="130"/>
      <c r="E16829" s="130"/>
    </row>
    <row r="16830" spans="1:5" x14ac:dyDescent="0.25">
      <c r="A16830" s="130">
        <v>97626.198269852495</v>
      </c>
      <c r="B16830" s="130">
        <v>1.4866246510877299</v>
      </c>
      <c r="C16830" s="130">
        <v>0.84766503062096998</v>
      </c>
      <c r="D16830" s="130"/>
      <c r="E16830" s="130"/>
    </row>
    <row r="16831" spans="1:5" x14ac:dyDescent="0.25">
      <c r="A16831" s="130">
        <v>97637.023339423205</v>
      </c>
      <c r="B16831" s="130">
        <v>1.41451545524927</v>
      </c>
      <c r="C16831" s="130">
        <v>0.84754784614645895</v>
      </c>
      <c r="D16831" s="130"/>
      <c r="E16831" s="130"/>
    </row>
    <row r="16832" spans="1:5" x14ac:dyDescent="0.25">
      <c r="A16832" s="130">
        <v>97644.217514812102</v>
      </c>
      <c r="B16832" s="130">
        <v>1.02746873571542</v>
      </c>
      <c r="C16832" s="130">
        <v>0.84746998311577804</v>
      </c>
      <c r="D16832" s="130"/>
      <c r="E16832" s="130"/>
    </row>
    <row r="16833" spans="1:5" x14ac:dyDescent="0.25">
      <c r="A16833" s="130">
        <v>97645.464063145802</v>
      </c>
      <c r="B16833" s="130">
        <v>1.3297030074734999</v>
      </c>
      <c r="C16833" s="130">
        <v>0.84745649293818304</v>
      </c>
      <c r="D16833" s="130"/>
      <c r="E16833" s="130"/>
    </row>
    <row r="16834" spans="1:5" x14ac:dyDescent="0.25">
      <c r="A16834" s="130">
        <v>97646.417093817494</v>
      </c>
      <c r="B16834" s="130">
        <v>1.0529869501186799</v>
      </c>
      <c r="C16834" s="130">
        <v>0.847446179474447</v>
      </c>
      <c r="D16834" s="130"/>
      <c r="E16834" s="130"/>
    </row>
    <row r="16835" spans="1:5" x14ac:dyDescent="0.25">
      <c r="A16835" s="130">
        <v>97657.912257500197</v>
      </c>
      <c r="B16835" s="130">
        <v>1.3054962638294301</v>
      </c>
      <c r="C16835" s="130">
        <v>0.84732179926821105</v>
      </c>
      <c r="D16835" s="130"/>
      <c r="E16835" s="130"/>
    </row>
    <row r="16836" spans="1:5" x14ac:dyDescent="0.25">
      <c r="A16836" s="130">
        <v>97682.191231664299</v>
      </c>
      <c r="B16836" s="130">
        <v>0.47627035327721901</v>
      </c>
      <c r="C16836" s="130">
        <v>0.84705920240478005</v>
      </c>
      <c r="D16836" s="130"/>
      <c r="E16836" s="130"/>
    </row>
    <row r="16837" spans="1:5" x14ac:dyDescent="0.25">
      <c r="A16837" s="130">
        <v>97682.649597157404</v>
      </c>
      <c r="B16837" s="130">
        <v>1.0121030465004599</v>
      </c>
      <c r="C16837" s="130">
        <v>0.84705424620541503</v>
      </c>
      <c r="D16837" s="130"/>
      <c r="E16837" s="130"/>
    </row>
    <row r="16838" spans="1:5" x14ac:dyDescent="0.25">
      <c r="A16838" s="130">
        <v>97687.470799616902</v>
      </c>
      <c r="B16838" s="130">
        <v>1.8386828809570499</v>
      </c>
      <c r="C16838" s="130">
        <v>0.847002118799973</v>
      </c>
      <c r="D16838" s="130"/>
      <c r="E16838" s="130"/>
    </row>
    <row r="16839" spans="1:5" x14ac:dyDescent="0.25">
      <c r="A16839" s="130">
        <v>97715.986012496302</v>
      </c>
      <c r="B16839" s="130">
        <v>1.2548990421724</v>
      </c>
      <c r="C16839" s="130">
        <v>0.84669392601134996</v>
      </c>
      <c r="D16839" s="130"/>
      <c r="E16839" s="130"/>
    </row>
    <row r="16840" spans="1:5" x14ac:dyDescent="0.25">
      <c r="A16840" s="130">
        <v>97718.009839908002</v>
      </c>
      <c r="B16840" s="130">
        <v>8.3957480689944602E-2</v>
      </c>
      <c r="C16840" s="130">
        <v>0.84667206006621498</v>
      </c>
      <c r="D16840" s="130"/>
      <c r="E16840" s="130"/>
    </row>
    <row r="16841" spans="1:5" x14ac:dyDescent="0.25">
      <c r="A16841" s="130">
        <v>97718.794936607504</v>
      </c>
      <c r="B16841" s="130">
        <v>-0.63137809014341995</v>
      </c>
      <c r="C16841" s="130">
        <v>0.84666357795356495</v>
      </c>
      <c r="D16841" s="130"/>
      <c r="E16841" s="130"/>
    </row>
    <row r="16842" spans="1:5" x14ac:dyDescent="0.25">
      <c r="A16842" s="130">
        <v>97721.771241285605</v>
      </c>
      <c r="B16842" s="130">
        <v>0.53529781477725802</v>
      </c>
      <c r="C16842" s="130">
        <v>0.84663142360882604</v>
      </c>
      <c r="D16842" s="130"/>
      <c r="E16842" s="130"/>
    </row>
    <row r="16843" spans="1:5" x14ac:dyDescent="0.25">
      <c r="A16843" s="130">
        <v>97732.176009000395</v>
      </c>
      <c r="B16843" s="130">
        <v>-0.85814676421071001</v>
      </c>
      <c r="C16843" s="130">
        <v>0.84651903340256096</v>
      </c>
      <c r="D16843" s="130"/>
      <c r="E16843" s="130"/>
    </row>
    <row r="16844" spans="1:5" x14ac:dyDescent="0.25">
      <c r="A16844" s="130">
        <v>97732.853674949307</v>
      </c>
      <c r="B16844" s="130">
        <v>0.51120680710627897</v>
      </c>
      <c r="C16844" s="130">
        <v>0.846511714315488</v>
      </c>
      <c r="D16844" s="130"/>
      <c r="E16844" s="130"/>
    </row>
    <row r="16845" spans="1:5" x14ac:dyDescent="0.25">
      <c r="A16845" s="130">
        <v>97734.509104673998</v>
      </c>
      <c r="B16845" s="130">
        <v>0.50704256515206003</v>
      </c>
      <c r="C16845" s="130">
        <v>0.846493835429448</v>
      </c>
      <c r="D16845" s="130"/>
      <c r="E16845" s="130"/>
    </row>
    <row r="16846" spans="1:5" x14ac:dyDescent="0.25">
      <c r="A16846" s="130">
        <v>97735.282573968201</v>
      </c>
      <c r="B16846" s="130">
        <v>2.5620562450753699</v>
      </c>
      <c r="C16846" s="130">
        <v>0.846485482077733</v>
      </c>
      <c r="D16846" s="130"/>
      <c r="E16846" s="130"/>
    </row>
    <row r="16847" spans="1:5" x14ac:dyDescent="0.25">
      <c r="A16847" s="130">
        <v>97764.760633246697</v>
      </c>
      <c r="B16847" s="130">
        <v>0.85324255704337704</v>
      </c>
      <c r="C16847" s="130">
        <v>0.84616723317975395</v>
      </c>
      <c r="D16847" s="130"/>
      <c r="E16847" s="130"/>
    </row>
    <row r="16848" spans="1:5" x14ac:dyDescent="0.25">
      <c r="A16848" s="130">
        <v>97765.5068257518</v>
      </c>
      <c r="B16848" s="130">
        <v>1.56514571542239</v>
      </c>
      <c r="C16848" s="130">
        <v>0.84615917996384105</v>
      </c>
      <c r="D16848" s="130"/>
      <c r="E16848" s="130"/>
    </row>
    <row r="16849" spans="1:5" x14ac:dyDescent="0.25">
      <c r="A16849" s="130">
        <v>97769.5037165838</v>
      </c>
      <c r="B16849" s="130">
        <v>1.69924441230964</v>
      </c>
      <c r="C16849" s="130">
        <v>0.84611604620793002</v>
      </c>
      <c r="D16849" s="130"/>
      <c r="E16849" s="130"/>
    </row>
    <row r="16850" spans="1:5" x14ac:dyDescent="0.25">
      <c r="A16850" s="130">
        <v>97778.051582098007</v>
      </c>
      <c r="B16850" s="130">
        <v>1.4286093813977501</v>
      </c>
      <c r="C16850" s="130">
        <v>0.846023812303628</v>
      </c>
      <c r="D16850" s="130"/>
      <c r="E16850" s="130"/>
    </row>
    <row r="16851" spans="1:5" x14ac:dyDescent="0.25">
      <c r="A16851" s="130">
        <v>97790.805756324204</v>
      </c>
      <c r="B16851" s="130">
        <v>0.77395036413259199</v>
      </c>
      <c r="C16851" s="130">
        <v>0.84588622453129203</v>
      </c>
      <c r="D16851" s="130"/>
      <c r="E16851" s="130"/>
    </row>
    <row r="16852" spans="1:5" x14ac:dyDescent="0.25">
      <c r="A16852" s="130">
        <v>97795.238553034098</v>
      </c>
      <c r="B16852" s="130">
        <v>0.55429621788787298</v>
      </c>
      <c r="C16852" s="130">
        <v>0.84583841436565399</v>
      </c>
      <c r="D16852" s="130"/>
      <c r="E16852" s="130"/>
    </row>
    <row r="16853" spans="1:5" x14ac:dyDescent="0.25">
      <c r="A16853" s="130">
        <v>97813.385920542394</v>
      </c>
      <c r="B16853" s="130">
        <v>0.74553423451060297</v>
      </c>
      <c r="C16853" s="130">
        <v>0.84564273532392198</v>
      </c>
      <c r="D16853" s="130"/>
      <c r="E16853" s="130"/>
    </row>
    <row r="16854" spans="1:5" x14ac:dyDescent="0.25">
      <c r="A16854" s="130">
        <v>97827.523464730606</v>
      </c>
      <c r="B16854" s="130">
        <v>0.44727691621688798</v>
      </c>
      <c r="C16854" s="130">
        <v>0.84549034940061996</v>
      </c>
      <c r="D16854" s="130"/>
      <c r="E16854" s="130"/>
    </row>
    <row r="16855" spans="1:5" x14ac:dyDescent="0.25">
      <c r="A16855" s="130">
        <v>97844.857879868796</v>
      </c>
      <c r="B16855" s="130">
        <v>1.47198254892731</v>
      </c>
      <c r="C16855" s="130">
        <v>0.84530357202181905</v>
      </c>
      <c r="D16855" s="130"/>
      <c r="E16855" s="130"/>
    </row>
    <row r="16856" spans="1:5" x14ac:dyDescent="0.25">
      <c r="A16856" s="130">
        <v>97845.419655777005</v>
      </c>
      <c r="B16856" s="130">
        <v>0.55795624078369699</v>
      </c>
      <c r="C16856" s="130">
        <v>0.84529752015175297</v>
      </c>
      <c r="D16856" s="130"/>
      <c r="E16856" s="130"/>
    </row>
    <row r="16857" spans="1:5" x14ac:dyDescent="0.25">
      <c r="A16857" s="130">
        <v>97848.659903658496</v>
      </c>
      <c r="B16857" s="130">
        <v>1.8865549911367501</v>
      </c>
      <c r="C16857" s="130">
        <v>0.84526261529201396</v>
      </c>
      <c r="D16857" s="130"/>
      <c r="E16857" s="130"/>
    </row>
    <row r="16858" spans="1:5" x14ac:dyDescent="0.25">
      <c r="A16858" s="130">
        <v>97850.162577086405</v>
      </c>
      <c r="B16858" s="130">
        <v>1.5481348853694901</v>
      </c>
      <c r="C16858" s="130">
        <v>0.84524642894721902</v>
      </c>
      <c r="D16858" s="130"/>
      <c r="E16858" s="130"/>
    </row>
    <row r="16859" spans="1:5" x14ac:dyDescent="0.25">
      <c r="A16859" s="130">
        <v>97854.0197270473</v>
      </c>
      <c r="B16859" s="130">
        <v>3.2458407546307702</v>
      </c>
      <c r="C16859" s="130">
        <v>0.84520488343011901</v>
      </c>
      <c r="D16859" s="130"/>
      <c r="E16859" s="130"/>
    </row>
    <row r="16860" spans="1:5" x14ac:dyDescent="0.25">
      <c r="A16860" s="130">
        <v>97862.752016072496</v>
      </c>
      <c r="B16860" s="130">
        <v>0.61497613470933299</v>
      </c>
      <c r="C16860" s="130">
        <v>0.84511084109232704</v>
      </c>
      <c r="D16860" s="130"/>
      <c r="E16860" s="130"/>
    </row>
    <row r="16861" spans="1:5" x14ac:dyDescent="0.25">
      <c r="A16861" s="130">
        <v>97873.466890784402</v>
      </c>
      <c r="B16861" s="130">
        <v>-0.72264002720940901</v>
      </c>
      <c r="C16861" s="130">
        <v>0.84499547289013899</v>
      </c>
      <c r="D16861" s="130"/>
      <c r="E16861" s="130"/>
    </row>
    <row r="16862" spans="1:5" x14ac:dyDescent="0.25">
      <c r="A16862" s="130">
        <v>97903.406804092898</v>
      </c>
      <c r="B16862" s="130">
        <v>0.29170675774812199</v>
      </c>
      <c r="C16862" s="130">
        <v>0.84467325602918397</v>
      </c>
      <c r="D16862" s="130"/>
      <c r="E16862" s="130"/>
    </row>
    <row r="16863" spans="1:5" x14ac:dyDescent="0.25">
      <c r="A16863" s="130">
        <v>97906.001442288005</v>
      </c>
      <c r="B16863" s="130">
        <v>1.45622446150939</v>
      </c>
      <c r="C16863" s="130">
        <v>0.844645342586267</v>
      </c>
      <c r="D16863" s="130"/>
      <c r="E16863" s="130"/>
    </row>
    <row r="16864" spans="1:5" x14ac:dyDescent="0.25">
      <c r="A16864" s="130">
        <v>97914.198836092401</v>
      </c>
      <c r="B16864" s="130">
        <v>1.28360935031908</v>
      </c>
      <c r="C16864" s="130">
        <v>0.84455716484870003</v>
      </c>
      <c r="D16864" s="130"/>
      <c r="E16864" s="130"/>
    </row>
    <row r="16865" spans="1:5" x14ac:dyDescent="0.25">
      <c r="A16865" s="130">
        <v>97914.986651425803</v>
      </c>
      <c r="B16865" s="130">
        <v>1.50569524984037</v>
      </c>
      <c r="C16865" s="130">
        <v>0.84454869134388399</v>
      </c>
      <c r="D16865" s="130"/>
      <c r="E16865" s="130"/>
    </row>
    <row r="16866" spans="1:5" x14ac:dyDescent="0.25">
      <c r="A16866" s="130">
        <v>97916.5216457848</v>
      </c>
      <c r="B16866" s="130">
        <v>0.839751015560664</v>
      </c>
      <c r="C16866" s="130">
        <v>0.84453218184349599</v>
      </c>
      <c r="D16866" s="130"/>
      <c r="E16866" s="130"/>
    </row>
    <row r="16867" spans="1:5" x14ac:dyDescent="0.25">
      <c r="A16867" s="130">
        <v>97918.999976732506</v>
      </c>
      <c r="B16867" s="130">
        <v>-0.46628735398770399</v>
      </c>
      <c r="C16867" s="130">
        <v>0.84450552758716901</v>
      </c>
      <c r="D16867" s="130"/>
      <c r="E16867" s="130"/>
    </row>
    <row r="16868" spans="1:5" x14ac:dyDescent="0.25">
      <c r="A16868" s="130">
        <v>97931.393170856303</v>
      </c>
      <c r="B16868" s="130">
        <v>0.62438074594817194</v>
      </c>
      <c r="C16868" s="130">
        <v>0.84437226235335805</v>
      </c>
      <c r="D16868" s="130"/>
      <c r="E16868" s="130"/>
    </row>
    <row r="16869" spans="1:5" x14ac:dyDescent="0.25">
      <c r="A16869" s="130">
        <v>97944.125737107097</v>
      </c>
      <c r="B16869" s="130">
        <v>0.95124594691831099</v>
      </c>
      <c r="C16869" s="130">
        <v>0.84423538704699197</v>
      </c>
      <c r="D16869" s="130"/>
      <c r="E16869" s="130"/>
    </row>
    <row r="16870" spans="1:5" x14ac:dyDescent="0.25">
      <c r="A16870" s="130">
        <v>97946.495421133804</v>
      </c>
      <c r="B16870" s="130">
        <v>1.4867870214689201</v>
      </c>
      <c r="C16870" s="130">
        <v>0.84420991729064199</v>
      </c>
      <c r="D16870" s="130"/>
      <c r="E16870" s="130"/>
    </row>
    <row r="16871" spans="1:5" x14ac:dyDescent="0.25">
      <c r="A16871" s="130">
        <v>97955.231986209605</v>
      </c>
      <c r="B16871" s="130">
        <v>0.78432468720759396</v>
      </c>
      <c r="C16871" s="130">
        <v>0.84411602713720002</v>
      </c>
      <c r="D16871" s="130"/>
      <c r="E16871" s="130"/>
    </row>
    <row r="16872" spans="1:5" x14ac:dyDescent="0.25">
      <c r="A16872" s="130">
        <v>97959.759393275002</v>
      </c>
      <c r="B16872" s="130">
        <v>0.56720725719368004</v>
      </c>
      <c r="C16872" s="130">
        <v>0.84406737934130505</v>
      </c>
      <c r="D16872" s="130"/>
      <c r="E16872" s="130"/>
    </row>
    <row r="16873" spans="1:5" x14ac:dyDescent="0.25">
      <c r="A16873" s="130">
        <v>97969.380410933401</v>
      </c>
      <c r="B16873" s="130">
        <v>0.63538217590317603</v>
      </c>
      <c r="C16873" s="130">
        <v>0.84396401647506303</v>
      </c>
      <c r="D16873" s="130"/>
      <c r="E16873" s="130"/>
    </row>
    <row r="16874" spans="1:5" x14ac:dyDescent="0.25">
      <c r="A16874" s="130">
        <v>97977.475094574096</v>
      </c>
      <c r="B16874" s="130">
        <v>0.795943805890587</v>
      </c>
      <c r="C16874" s="130">
        <v>0.84387706926665995</v>
      </c>
      <c r="D16874" s="130"/>
      <c r="E16874" s="130"/>
    </row>
    <row r="16875" spans="1:5" x14ac:dyDescent="0.25">
      <c r="A16875" s="130">
        <v>97991.001712845202</v>
      </c>
      <c r="B16875" s="130">
        <v>-1.02627329633403</v>
      </c>
      <c r="C16875" s="130">
        <v>0.84373181199837499</v>
      </c>
      <c r="D16875" s="130"/>
      <c r="E16875" s="130"/>
    </row>
    <row r="16876" spans="1:5" x14ac:dyDescent="0.25">
      <c r="A16876" s="130">
        <v>97997.541655142297</v>
      </c>
      <c r="B16876" s="130">
        <v>-2.1612786908812698</v>
      </c>
      <c r="C16876" s="130">
        <v>0.84366159809360397</v>
      </c>
      <c r="D16876" s="130"/>
      <c r="E16876" s="130"/>
    </row>
    <row r="16877" spans="1:5" x14ac:dyDescent="0.25">
      <c r="A16877" s="130">
        <v>98006.676083206403</v>
      </c>
      <c r="B16877" s="130">
        <v>0.51100647679962496</v>
      </c>
      <c r="C16877" s="130">
        <v>0.84356354689645896</v>
      </c>
      <c r="D16877" s="130"/>
      <c r="E16877" s="130"/>
    </row>
    <row r="16878" spans="1:5" x14ac:dyDescent="0.25">
      <c r="A16878" s="130">
        <v>98025.655485089301</v>
      </c>
      <c r="B16878" s="130">
        <v>0.888001408085204</v>
      </c>
      <c r="C16878" s="130">
        <v>0.84335988267251505</v>
      </c>
      <c r="D16878" s="130"/>
      <c r="E16878" s="130"/>
    </row>
    <row r="16879" spans="1:5" x14ac:dyDescent="0.25">
      <c r="A16879" s="130">
        <v>98056.216399449797</v>
      </c>
      <c r="B16879" s="130">
        <v>0.74016727266430504</v>
      </c>
      <c r="C16879" s="130">
        <v>0.84303212486319001</v>
      </c>
      <c r="D16879" s="130"/>
      <c r="E16879" s="130"/>
    </row>
    <row r="16880" spans="1:5" x14ac:dyDescent="0.25">
      <c r="A16880" s="130">
        <v>98062.838594144894</v>
      </c>
      <c r="B16880" s="130">
        <v>1.1975969164104101</v>
      </c>
      <c r="C16880" s="130">
        <v>0.84296113369246795</v>
      </c>
      <c r="D16880" s="130"/>
      <c r="E16880" s="130"/>
    </row>
    <row r="16881" spans="1:5" x14ac:dyDescent="0.25">
      <c r="A16881" s="130">
        <v>98063.077160238405</v>
      </c>
      <c r="B16881" s="130">
        <v>0.31513340105033799</v>
      </c>
      <c r="C16881" s="130">
        <v>0.84295857641941097</v>
      </c>
      <c r="D16881" s="130"/>
      <c r="E16881" s="130"/>
    </row>
    <row r="16882" spans="1:5" x14ac:dyDescent="0.25">
      <c r="A16882" s="130">
        <v>98084.995485912397</v>
      </c>
      <c r="B16882" s="130">
        <v>0.73184568473290101</v>
      </c>
      <c r="C16882" s="130">
        <v>0.842723685662922</v>
      </c>
      <c r="D16882" s="130"/>
      <c r="E16882" s="130"/>
    </row>
    <row r="16883" spans="1:5" x14ac:dyDescent="0.25">
      <c r="A16883" s="130">
        <v>98097.024179786298</v>
      </c>
      <c r="B16883" s="130">
        <v>0.16479879976103501</v>
      </c>
      <c r="C16883" s="130">
        <v>0.84259482845272304</v>
      </c>
      <c r="D16883" s="130"/>
      <c r="E16883" s="130"/>
    </row>
    <row r="16884" spans="1:5" x14ac:dyDescent="0.25">
      <c r="A16884" s="130">
        <v>98102.9493531716</v>
      </c>
      <c r="B16884" s="130">
        <v>1.49541858994009</v>
      </c>
      <c r="C16884" s="130">
        <v>0.842531368126617</v>
      </c>
      <c r="D16884" s="130"/>
      <c r="E16884" s="130"/>
    </row>
    <row r="16885" spans="1:5" x14ac:dyDescent="0.25">
      <c r="A16885" s="130">
        <v>98123.146356681493</v>
      </c>
      <c r="B16885" s="130">
        <v>7.0527957047472598E-2</v>
      </c>
      <c r="C16885" s="130">
        <v>0.84231511686115801</v>
      </c>
      <c r="D16885" s="130"/>
      <c r="E16885" s="130"/>
    </row>
    <row r="16886" spans="1:5" x14ac:dyDescent="0.25">
      <c r="A16886" s="130">
        <v>98138.654597562199</v>
      </c>
      <c r="B16886" s="130">
        <v>0.53155783639342602</v>
      </c>
      <c r="C16886" s="130">
        <v>0.84214913631112798</v>
      </c>
      <c r="D16886" s="130"/>
      <c r="E16886" s="130"/>
    </row>
    <row r="16887" spans="1:5" x14ac:dyDescent="0.25">
      <c r="A16887" s="130">
        <v>98144.1068888585</v>
      </c>
      <c r="B16887" s="130">
        <v>0.72712860353869602</v>
      </c>
      <c r="C16887" s="130">
        <v>0.84209079586263602</v>
      </c>
      <c r="D16887" s="130"/>
      <c r="E16887" s="130"/>
    </row>
    <row r="16888" spans="1:5" x14ac:dyDescent="0.25">
      <c r="A16888" s="130">
        <v>98148.925416100494</v>
      </c>
      <c r="B16888" s="130">
        <v>0.61281921578184595</v>
      </c>
      <c r="C16888" s="130">
        <v>0.84203924284468101</v>
      </c>
      <c r="D16888" s="130"/>
      <c r="E16888" s="130"/>
    </row>
    <row r="16889" spans="1:5" x14ac:dyDescent="0.25">
      <c r="A16889" s="130">
        <v>98161.022187698298</v>
      </c>
      <c r="B16889" s="130">
        <v>1.0027727843588501</v>
      </c>
      <c r="C16889" s="130">
        <v>0.84190984550011005</v>
      </c>
      <c r="D16889" s="130"/>
      <c r="E16889" s="130"/>
    </row>
    <row r="16890" spans="1:5" x14ac:dyDescent="0.25">
      <c r="A16890" s="130">
        <v>98162.034878715305</v>
      </c>
      <c r="B16890" s="130">
        <v>0.50563391417139902</v>
      </c>
      <c r="C16890" s="130">
        <v>0.84189901451847804</v>
      </c>
      <c r="D16890" s="130"/>
      <c r="E16890" s="130"/>
    </row>
    <row r="16891" spans="1:5" x14ac:dyDescent="0.25">
      <c r="A16891" s="130">
        <v>98178.048205678802</v>
      </c>
      <c r="B16891" s="130">
        <v>0.18435755050432201</v>
      </c>
      <c r="C16891" s="130">
        <v>0.84172778131366399</v>
      </c>
      <c r="D16891" s="130"/>
      <c r="E16891" s="130"/>
    </row>
    <row r="16892" spans="1:5" x14ac:dyDescent="0.25">
      <c r="A16892" s="130">
        <v>98185.379715816307</v>
      </c>
      <c r="B16892" s="130">
        <v>1.08752037503665</v>
      </c>
      <c r="C16892" s="130">
        <v>0.84164940514067099</v>
      </c>
      <c r="D16892" s="130"/>
      <c r="E16892" s="130"/>
    </row>
    <row r="16893" spans="1:5" x14ac:dyDescent="0.25">
      <c r="A16893" s="130">
        <v>98216.960290947696</v>
      </c>
      <c r="B16893" s="130">
        <v>0.98309127003575203</v>
      </c>
      <c r="C16893" s="130">
        <v>0.84131194877783899</v>
      </c>
      <c r="D16893" s="130"/>
      <c r="E16893" s="130"/>
    </row>
    <row r="16894" spans="1:5" x14ac:dyDescent="0.25">
      <c r="A16894" s="130">
        <v>98237.6960292601</v>
      </c>
      <c r="B16894" s="130">
        <v>0.63515282946118301</v>
      </c>
      <c r="C16894" s="130">
        <v>0.84109050803929697</v>
      </c>
      <c r="D16894" s="130"/>
      <c r="E16894" s="130"/>
    </row>
    <row r="16895" spans="1:5" x14ac:dyDescent="0.25">
      <c r="A16895" s="130">
        <v>98239.702208608694</v>
      </c>
      <c r="B16895" s="130">
        <v>0.71242523600445495</v>
      </c>
      <c r="C16895" s="130">
        <v>0.84106908924967305</v>
      </c>
      <c r="D16895" s="130"/>
      <c r="E16895" s="130"/>
    </row>
    <row r="16896" spans="1:5" x14ac:dyDescent="0.25">
      <c r="A16896" s="130">
        <v>98251.116531594598</v>
      </c>
      <c r="B16896" s="130">
        <v>1.0410992343461201</v>
      </c>
      <c r="C16896" s="130">
        <v>0.84094724396355303</v>
      </c>
      <c r="D16896" s="130"/>
      <c r="E16896" s="130"/>
    </row>
    <row r="16897" spans="1:5" x14ac:dyDescent="0.25">
      <c r="A16897" s="130">
        <v>98264.460910196794</v>
      </c>
      <c r="B16897" s="130">
        <v>1.8319632515767701</v>
      </c>
      <c r="C16897" s="130">
        <v>0.84080483606939305</v>
      </c>
      <c r="D16897" s="130"/>
      <c r="E16897" s="130"/>
    </row>
    <row r="16898" spans="1:5" x14ac:dyDescent="0.25">
      <c r="A16898" s="130">
        <v>98269.727398794101</v>
      </c>
      <c r="B16898" s="130">
        <v>-1.4543482999275501</v>
      </c>
      <c r="C16898" s="130">
        <v>0.84074864536275995</v>
      </c>
      <c r="D16898" s="130"/>
      <c r="E16898" s="130"/>
    </row>
    <row r="16899" spans="1:5" x14ac:dyDescent="0.25">
      <c r="A16899" s="130">
        <v>98282.650807772603</v>
      </c>
      <c r="B16899" s="130">
        <v>1.1753719408788199</v>
      </c>
      <c r="C16899" s="130">
        <v>0.84061078793960298</v>
      </c>
      <c r="D16899" s="130"/>
      <c r="E16899" s="130"/>
    </row>
    <row r="16900" spans="1:5" x14ac:dyDescent="0.25">
      <c r="A16900" s="130">
        <v>98306.793547731402</v>
      </c>
      <c r="B16900" s="130">
        <v>0.616943424412431</v>
      </c>
      <c r="C16900" s="130">
        <v>0.84035336001854</v>
      </c>
      <c r="D16900" s="130"/>
      <c r="E16900" s="130"/>
    </row>
    <row r="16901" spans="1:5" x14ac:dyDescent="0.25">
      <c r="A16901" s="130">
        <v>98370.3969246903</v>
      </c>
      <c r="B16901" s="130">
        <v>0.88303561074305503</v>
      </c>
      <c r="C16901" s="130">
        <v>0.83967585317848203</v>
      </c>
      <c r="D16901" s="130"/>
      <c r="E16901" s="130"/>
    </row>
    <row r="16902" spans="1:5" x14ac:dyDescent="0.25">
      <c r="A16902" s="130">
        <v>98382.866361455497</v>
      </c>
      <c r="B16902" s="130">
        <v>0.45000610071117603</v>
      </c>
      <c r="C16902" s="130">
        <v>0.83954314350749604</v>
      </c>
      <c r="D16902" s="130"/>
      <c r="E16902" s="130"/>
    </row>
    <row r="16903" spans="1:5" x14ac:dyDescent="0.25">
      <c r="A16903" s="130">
        <v>98383.793314941096</v>
      </c>
      <c r="B16903" s="130">
        <v>0.47861471037333703</v>
      </c>
      <c r="C16903" s="130">
        <v>0.83953327964189095</v>
      </c>
      <c r="D16903" s="130"/>
      <c r="E16903" s="130"/>
    </row>
    <row r="16904" spans="1:5" x14ac:dyDescent="0.25">
      <c r="A16904" s="130">
        <v>98386.419893141298</v>
      </c>
      <c r="B16904" s="130">
        <v>0.49356139255096698</v>
      </c>
      <c r="C16904" s="130">
        <v>0.83950533092388202</v>
      </c>
      <c r="D16904" s="130"/>
      <c r="E16904" s="130"/>
    </row>
    <row r="16905" spans="1:5" x14ac:dyDescent="0.25">
      <c r="A16905" s="130">
        <v>98395.622885528996</v>
      </c>
      <c r="B16905" s="130">
        <v>1.5623106437175001</v>
      </c>
      <c r="C16905" s="130">
        <v>0.83940741758317805</v>
      </c>
      <c r="D16905" s="130"/>
      <c r="E16905" s="130"/>
    </row>
    <row r="16906" spans="1:5" x14ac:dyDescent="0.25">
      <c r="A16906" s="130">
        <v>98426.296080339394</v>
      </c>
      <c r="B16906" s="130">
        <v>1.6055316366072601</v>
      </c>
      <c r="C16906" s="130">
        <v>0.83908122523757001</v>
      </c>
      <c r="D16906" s="130"/>
      <c r="E16906" s="130"/>
    </row>
    <row r="16907" spans="1:5" x14ac:dyDescent="0.25">
      <c r="A16907" s="130">
        <v>98426.428497002504</v>
      </c>
      <c r="B16907" s="130">
        <v>0.24759679348660399</v>
      </c>
      <c r="C16907" s="130">
        <v>0.83907981755619898</v>
      </c>
      <c r="D16907" s="130"/>
      <c r="E16907" s="130"/>
    </row>
    <row r="16908" spans="1:5" x14ac:dyDescent="0.25">
      <c r="A16908" s="130">
        <v>98462.733302540801</v>
      </c>
      <c r="B16908" s="130">
        <v>1.65374530415763</v>
      </c>
      <c r="C16908" s="130">
        <v>0.83869403300392198</v>
      </c>
      <c r="D16908" s="130"/>
      <c r="E16908" s="130"/>
    </row>
    <row r="16909" spans="1:5" x14ac:dyDescent="0.25">
      <c r="A16909" s="130">
        <v>98465.6631825246</v>
      </c>
      <c r="B16909" s="130">
        <v>-0.58322083550596004</v>
      </c>
      <c r="C16909" s="130">
        <v>0.83866291328920795</v>
      </c>
      <c r="D16909" s="130"/>
      <c r="E16909" s="130"/>
    </row>
    <row r="16910" spans="1:5" x14ac:dyDescent="0.25">
      <c r="A16910" s="130">
        <v>98466.393876394999</v>
      </c>
      <c r="B16910" s="130">
        <v>1.7892032598621199</v>
      </c>
      <c r="C16910" s="130">
        <v>0.83865515255067102</v>
      </c>
      <c r="D16910" s="130"/>
      <c r="E16910" s="130"/>
    </row>
    <row r="16911" spans="1:5" x14ac:dyDescent="0.25">
      <c r="A16911" s="130">
        <v>98471.136431828694</v>
      </c>
      <c r="B16911" s="130">
        <v>0.90239797931472898</v>
      </c>
      <c r="C16911" s="130">
        <v>0.83860478477076295</v>
      </c>
      <c r="D16911" s="130"/>
      <c r="E16911" s="130"/>
    </row>
    <row r="16912" spans="1:5" x14ac:dyDescent="0.25">
      <c r="A16912" s="130">
        <v>98471.992073943693</v>
      </c>
      <c r="B16912" s="130">
        <v>1.4022041079638301</v>
      </c>
      <c r="C16912" s="130">
        <v>0.83859569810133805</v>
      </c>
      <c r="D16912" s="130"/>
      <c r="E16912" s="130"/>
    </row>
    <row r="16913" spans="1:5" x14ac:dyDescent="0.25">
      <c r="A16913" s="130">
        <v>98474.843627071197</v>
      </c>
      <c r="B16913" s="130">
        <v>1.0475506087978601</v>
      </c>
      <c r="C16913" s="130">
        <v>0.83856541672415896</v>
      </c>
      <c r="D16913" s="130"/>
      <c r="E16913" s="130"/>
    </row>
    <row r="16914" spans="1:5" x14ac:dyDescent="0.25">
      <c r="A16914" s="130">
        <v>98549.364030540906</v>
      </c>
      <c r="B16914" s="130">
        <v>1.8485923611230901</v>
      </c>
      <c r="C16914" s="130">
        <v>0.83777476560006603</v>
      </c>
      <c r="D16914" s="130"/>
      <c r="E16914" s="130"/>
    </row>
    <row r="16915" spans="1:5" x14ac:dyDescent="0.25">
      <c r="A16915" s="130">
        <v>98561.669940430802</v>
      </c>
      <c r="B16915" s="130">
        <v>0.317217376666101</v>
      </c>
      <c r="C16915" s="130">
        <v>0.83764433130300997</v>
      </c>
      <c r="D16915" s="130"/>
      <c r="E16915" s="130"/>
    </row>
    <row r="16916" spans="1:5" x14ac:dyDescent="0.25">
      <c r="A16916" s="130">
        <v>98593.849203286096</v>
      </c>
      <c r="B16916" s="130">
        <v>0.44925242297242401</v>
      </c>
      <c r="C16916" s="130">
        <v>0.83730342658991097</v>
      </c>
      <c r="D16916" s="130"/>
      <c r="E16916" s="130"/>
    </row>
    <row r="16917" spans="1:5" x14ac:dyDescent="0.25">
      <c r="A16917" s="130">
        <v>98647.908502838502</v>
      </c>
      <c r="B16917" s="130">
        <v>1.24622541647046</v>
      </c>
      <c r="C16917" s="130">
        <v>0.83673129159115001</v>
      </c>
      <c r="D16917" s="130"/>
      <c r="E16917" s="130"/>
    </row>
    <row r="16918" spans="1:5" x14ac:dyDescent="0.25">
      <c r="A16918" s="130">
        <v>98669.229991056505</v>
      </c>
      <c r="B16918" s="130">
        <v>-0.83001708232032201</v>
      </c>
      <c r="C16918" s="130">
        <v>0.83650583098242504</v>
      </c>
      <c r="D16918" s="130"/>
      <c r="E16918" s="130"/>
    </row>
    <row r="16919" spans="1:5" x14ac:dyDescent="0.25">
      <c r="A16919" s="130">
        <v>98686.462646494299</v>
      </c>
      <c r="B16919" s="130">
        <v>1.69471120706928</v>
      </c>
      <c r="C16919" s="130">
        <v>0.83632368752553599</v>
      </c>
      <c r="D16919" s="130"/>
      <c r="E16919" s="130"/>
    </row>
    <row r="16920" spans="1:5" x14ac:dyDescent="0.25">
      <c r="A16920" s="130">
        <v>98690.659072050796</v>
      </c>
      <c r="B16920" s="130">
        <v>-0.14987958885082101</v>
      </c>
      <c r="C16920" s="130">
        <v>0.83627934358507505</v>
      </c>
      <c r="D16920" s="130"/>
      <c r="E16920" s="130"/>
    </row>
    <row r="16921" spans="1:5" x14ac:dyDescent="0.25">
      <c r="A16921" s="130">
        <v>98691.491637730898</v>
      </c>
      <c r="B16921" s="130">
        <v>1.3750962852816699</v>
      </c>
      <c r="C16921" s="130">
        <v>0.83627054630854603</v>
      </c>
      <c r="D16921" s="130"/>
      <c r="E16921" s="130"/>
    </row>
    <row r="16922" spans="1:5" x14ac:dyDescent="0.25">
      <c r="A16922" s="130">
        <v>98704.951538742098</v>
      </c>
      <c r="B16922" s="130">
        <v>1.47742052375532</v>
      </c>
      <c r="C16922" s="130">
        <v>0.83612834601365404</v>
      </c>
      <c r="D16922" s="130"/>
      <c r="E16922" s="130"/>
    </row>
    <row r="16923" spans="1:5" x14ac:dyDescent="0.25">
      <c r="A16923" s="130">
        <v>98714.6222409154</v>
      </c>
      <c r="B16923" s="130">
        <v>0.59590908847142499</v>
      </c>
      <c r="C16923" s="130">
        <v>0.83602620467362998</v>
      </c>
      <c r="D16923" s="130"/>
      <c r="E16923" s="130"/>
    </row>
    <row r="16924" spans="1:5" x14ac:dyDescent="0.25">
      <c r="A16924" s="130">
        <v>98718.914881744204</v>
      </c>
      <c r="B16924" s="130">
        <v>0.48874201724136102</v>
      </c>
      <c r="C16924" s="130">
        <v>0.83598087332760296</v>
      </c>
      <c r="D16924" s="130"/>
      <c r="E16924" s="130"/>
    </row>
    <row r="16925" spans="1:5" x14ac:dyDescent="0.25">
      <c r="A16925" s="130">
        <v>98721.08123887</v>
      </c>
      <c r="B16925" s="130">
        <v>1.0355895608303001</v>
      </c>
      <c r="C16925" s="130">
        <v>0.83595799775494395</v>
      </c>
      <c r="D16925" s="130"/>
      <c r="E16925" s="130"/>
    </row>
    <row r="16926" spans="1:5" x14ac:dyDescent="0.25">
      <c r="A16926" s="130">
        <v>98734.2561520335</v>
      </c>
      <c r="B16926" s="130">
        <v>3.23044129499594</v>
      </c>
      <c r="C16926" s="130">
        <v>0.83581890216998</v>
      </c>
      <c r="D16926" s="130"/>
      <c r="E16926" s="130"/>
    </row>
    <row r="16927" spans="1:5" x14ac:dyDescent="0.25">
      <c r="A16927" s="130">
        <v>98742.687698945301</v>
      </c>
      <c r="B16927" s="130">
        <v>1.1736104038461099</v>
      </c>
      <c r="C16927" s="130">
        <v>0.83572990722858498</v>
      </c>
      <c r="D16927" s="130"/>
      <c r="E16927" s="130"/>
    </row>
    <row r="16928" spans="1:5" x14ac:dyDescent="0.25">
      <c r="A16928" s="130">
        <v>98746.786083254599</v>
      </c>
      <c r="B16928" s="130">
        <v>0.321751485489297</v>
      </c>
      <c r="C16928" s="130">
        <v>0.83568665501056405</v>
      </c>
      <c r="D16928" s="130"/>
      <c r="E16928" s="130"/>
    </row>
    <row r="16929" spans="1:5" x14ac:dyDescent="0.25">
      <c r="A16929" s="130">
        <v>98768.291717668602</v>
      </c>
      <c r="B16929" s="130">
        <v>1.22631216516411</v>
      </c>
      <c r="C16929" s="130">
        <v>0.83545976230383201</v>
      </c>
      <c r="D16929" s="130"/>
      <c r="E16929" s="130"/>
    </row>
    <row r="16930" spans="1:5" x14ac:dyDescent="0.25">
      <c r="A16930" s="130">
        <v>98773.506215143905</v>
      </c>
      <c r="B16930" s="130">
        <v>1.30212542471337</v>
      </c>
      <c r="C16930" s="130">
        <v>0.83540476419679899</v>
      </c>
      <c r="D16930" s="130"/>
      <c r="E16930" s="130"/>
    </row>
    <row r="16931" spans="1:5" x14ac:dyDescent="0.25">
      <c r="A16931" s="130">
        <v>98777.620618761401</v>
      </c>
      <c r="B16931" s="130">
        <v>0.97739578359798995</v>
      </c>
      <c r="C16931" s="130">
        <v>0.83536137358852303</v>
      </c>
      <c r="D16931" s="130"/>
      <c r="E16931" s="130"/>
    </row>
    <row r="16932" spans="1:5" x14ac:dyDescent="0.25">
      <c r="A16932" s="130">
        <v>98780.633986500805</v>
      </c>
      <c r="B16932" s="130">
        <v>-0.20808059960469899</v>
      </c>
      <c r="C16932" s="130">
        <v>0.83532959712953503</v>
      </c>
      <c r="D16932" s="130"/>
      <c r="E16932" s="130"/>
    </row>
    <row r="16933" spans="1:5" x14ac:dyDescent="0.25">
      <c r="A16933" s="130">
        <v>98786.578986058797</v>
      </c>
      <c r="B16933" s="130">
        <v>0.70769517288942196</v>
      </c>
      <c r="C16933" s="130">
        <v>0.83526691256697605</v>
      </c>
      <c r="D16933" s="130"/>
      <c r="E16933" s="130"/>
    </row>
    <row r="16934" spans="1:5" x14ac:dyDescent="0.25">
      <c r="A16934" s="130">
        <v>98790.187750043697</v>
      </c>
      <c r="B16934" s="130">
        <v>1.4991956258712</v>
      </c>
      <c r="C16934" s="130">
        <v>0.83522886563037302</v>
      </c>
      <c r="D16934" s="130"/>
      <c r="E16934" s="130"/>
    </row>
    <row r="16935" spans="1:5" x14ac:dyDescent="0.25">
      <c r="A16935" s="130">
        <v>98794.852372225796</v>
      </c>
      <c r="B16935" s="130">
        <v>0.47667862567135599</v>
      </c>
      <c r="C16935" s="130">
        <v>0.83517969152100402</v>
      </c>
      <c r="D16935" s="130"/>
      <c r="E16935" s="130"/>
    </row>
    <row r="16936" spans="1:5" x14ac:dyDescent="0.25">
      <c r="A16936" s="130">
        <v>98806.436063717905</v>
      </c>
      <c r="B16936" s="130">
        <v>0.98942645828017395</v>
      </c>
      <c r="C16936" s="130">
        <v>0.83505759982540395</v>
      </c>
      <c r="D16936" s="130"/>
      <c r="E16936" s="130"/>
    </row>
    <row r="16937" spans="1:5" x14ac:dyDescent="0.25">
      <c r="A16937" s="130">
        <v>98813.5417307522</v>
      </c>
      <c r="B16937" s="130">
        <v>3.5188784811938101</v>
      </c>
      <c r="C16937" s="130">
        <v>0.83498272239179805</v>
      </c>
      <c r="D16937" s="130"/>
      <c r="E16937" s="130"/>
    </row>
    <row r="16938" spans="1:5" x14ac:dyDescent="0.25">
      <c r="A16938" s="130">
        <v>98822.032382452002</v>
      </c>
      <c r="B16938" s="130">
        <v>0.79349420206380505</v>
      </c>
      <c r="C16938" s="130">
        <v>0.83489326639196704</v>
      </c>
      <c r="D16938" s="130"/>
      <c r="E16938" s="130"/>
    </row>
    <row r="16939" spans="1:5" x14ac:dyDescent="0.25">
      <c r="A16939" s="130">
        <v>98826.165340863401</v>
      </c>
      <c r="B16939" s="130">
        <v>1.53545465763012</v>
      </c>
      <c r="C16939" s="130">
        <v>0.83484972857681305</v>
      </c>
      <c r="D16939" s="130"/>
      <c r="E16939" s="130"/>
    </row>
    <row r="16940" spans="1:5" x14ac:dyDescent="0.25">
      <c r="A16940" s="130">
        <v>98832.6913958605</v>
      </c>
      <c r="B16940" s="130">
        <v>-0.189378378964422</v>
      </c>
      <c r="C16940" s="130">
        <v>0.83478098956990199</v>
      </c>
      <c r="D16940" s="130"/>
      <c r="E16940" s="130"/>
    </row>
    <row r="16941" spans="1:5" x14ac:dyDescent="0.25">
      <c r="A16941" s="130">
        <v>98838.857194646305</v>
      </c>
      <c r="B16941" s="130">
        <v>1.32813611535307</v>
      </c>
      <c r="C16941" s="130">
        <v>0.83471605459514497</v>
      </c>
      <c r="D16941" s="130"/>
      <c r="E16941" s="130"/>
    </row>
    <row r="16942" spans="1:5" x14ac:dyDescent="0.25">
      <c r="A16942" s="130">
        <v>98842.874648105193</v>
      </c>
      <c r="B16942" s="130">
        <v>0.51805032429921305</v>
      </c>
      <c r="C16942" s="130">
        <v>0.83467374981176101</v>
      </c>
      <c r="D16942" s="130"/>
      <c r="E16942" s="130"/>
    </row>
    <row r="16943" spans="1:5" x14ac:dyDescent="0.25">
      <c r="A16943" s="130">
        <v>98846.982843404898</v>
      </c>
      <c r="B16943" s="130">
        <v>0.91754591312633904</v>
      </c>
      <c r="C16943" s="130">
        <v>0.83463049352449703</v>
      </c>
      <c r="D16943" s="130"/>
      <c r="E16943" s="130"/>
    </row>
    <row r="16944" spans="1:5" x14ac:dyDescent="0.25">
      <c r="A16944" s="130">
        <v>98863.252466402206</v>
      </c>
      <c r="B16944" s="130">
        <v>0.95032249675810498</v>
      </c>
      <c r="C16944" s="130">
        <v>0.83445922633372305</v>
      </c>
      <c r="D16944" s="130"/>
      <c r="E16944" s="130"/>
    </row>
    <row r="16945" spans="1:5" x14ac:dyDescent="0.25">
      <c r="A16945" s="130">
        <v>98864.772243878906</v>
      </c>
      <c r="B16945" s="130">
        <v>0.37431275789085999</v>
      </c>
      <c r="C16945" s="130">
        <v>0.834443231191899</v>
      </c>
      <c r="D16945" s="130"/>
      <c r="E16945" s="130"/>
    </row>
    <row r="16946" spans="1:5" x14ac:dyDescent="0.25">
      <c r="A16946" s="130">
        <v>98873.114649135998</v>
      </c>
      <c r="B16946" s="130">
        <v>1.0332434507186199</v>
      </c>
      <c r="C16946" s="130">
        <v>0.83435544013870799</v>
      </c>
      <c r="D16946" s="130"/>
      <c r="E16946" s="130"/>
    </row>
    <row r="16947" spans="1:5" x14ac:dyDescent="0.25">
      <c r="A16947" s="130">
        <v>98877.988905990598</v>
      </c>
      <c r="B16947" s="130">
        <v>1.2645908119146301</v>
      </c>
      <c r="C16947" s="130">
        <v>0.83430415381577105</v>
      </c>
      <c r="D16947" s="130"/>
      <c r="E16947" s="130"/>
    </row>
    <row r="16948" spans="1:5" x14ac:dyDescent="0.25">
      <c r="A16948" s="130">
        <v>98917.954767532603</v>
      </c>
      <c r="B16948" s="130">
        <v>0.60075227230493899</v>
      </c>
      <c r="C16948" s="130">
        <v>0.83388385419056898</v>
      </c>
      <c r="D16948" s="130"/>
      <c r="E16948" s="130"/>
    </row>
    <row r="16949" spans="1:5" x14ac:dyDescent="0.25">
      <c r="A16949" s="130">
        <v>98939.234238221296</v>
      </c>
      <c r="B16949" s="130">
        <v>0.99709423770155703</v>
      </c>
      <c r="C16949" s="130">
        <v>0.83366022652044103</v>
      </c>
      <c r="D16949" s="130"/>
      <c r="E16949" s="130"/>
    </row>
    <row r="16950" spans="1:5" x14ac:dyDescent="0.25">
      <c r="A16950" s="130">
        <v>98942.511246853799</v>
      </c>
      <c r="B16950" s="130">
        <v>0.73346574677770604</v>
      </c>
      <c r="C16950" s="130">
        <v>0.83362579787343605</v>
      </c>
      <c r="D16950" s="130"/>
      <c r="E16950" s="130"/>
    </row>
    <row r="16951" spans="1:5" x14ac:dyDescent="0.25">
      <c r="A16951" s="130">
        <v>98946.0196786507</v>
      </c>
      <c r="B16951" s="130">
        <v>1.1981650867407101</v>
      </c>
      <c r="C16951" s="130">
        <v>0.83358894073608003</v>
      </c>
      <c r="D16951" s="130"/>
      <c r="E16951" s="130"/>
    </row>
    <row r="16952" spans="1:5" x14ac:dyDescent="0.25">
      <c r="A16952" s="130">
        <v>98950.202172610807</v>
      </c>
      <c r="B16952" s="130">
        <v>0.96520846439895902</v>
      </c>
      <c r="C16952" s="130">
        <v>0.83354500624851802</v>
      </c>
      <c r="D16952" s="130"/>
      <c r="E16952" s="130"/>
    </row>
    <row r="16953" spans="1:5" x14ac:dyDescent="0.25">
      <c r="A16953" s="130">
        <v>98973.097910644705</v>
      </c>
      <c r="B16953" s="130">
        <v>0.586222151166371</v>
      </c>
      <c r="C16953" s="130">
        <v>0.83330457552131698</v>
      </c>
      <c r="D16953" s="130"/>
      <c r="E16953" s="130"/>
    </row>
    <row r="16954" spans="1:5" x14ac:dyDescent="0.25">
      <c r="A16954" s="130">
        <v>99047.791199772502</v>
      </c>
      <c r="B16954" s="130">
        <v>0.95605218898311395</v>
      </c>
      <c r="C16954" s="130">
        <v>0.83252109068536295</v>
      </c>
      <c r="D16954" s="130"/>
      <c r="E16954" s="130"/>
    </row>
    <row r="16955" spans="1:5" x14ac:dyDescent="0.25">
      <c r="A16955" s="130">
        <v>99050.356754120701</v>
      </c>
      <c r="B16955" s="130">
        <v>1.0426397842477</v>
      </c>
      <c r="C16955" s="130">
        <v>0.83249420351712</v>
      </c>
      <c r="D16955" s="130"/>
      <c r="E16955" s="130"/>
    </row>
    <row r="16956" spans="1:5" x14ac:dyDescent="0.25">
      <c r="A16956" s="130">
        <v>99061.048444845102</v>
      </c>
      <c r="B16956" s="130">
        <v>0.65931925467772601</v>
      </c>
      <c r="C16956" s="130">
        <v>0.83238217098813105</v>
      </c>
      <c r="D16956" s="130"/>
      <c r="E16956" s="130"/>
    </row>
    <row r="16957" spans="1:5" x14ac:dyDescent="0.25">
      <c r="A16957" s="130">
        <v>99113.394876942606</v>
      </c>
      <c r="B16957" s="130">
        <v>-0.14565756142254099</v>
      </c>
      <c r="C16957" s="130">
        <v>0.83183405743012595</v>
      </c>
      <c r="D16957" s="130"/>
      <c r="E16957" s="130"/>
    </row>
    <row r="16958" spans="1:5" x14ac:dyDescent="0.25">
      <c r="A16958" s="130">
        <v>99115.0172826052</v>
      </c>
      <c r="B16958" s="130">
        <v>0.65636063539527001</v>
      </c>
      <c r="C16958" s="130">
        <v>0.83181707992946596</v>
      </c>
      <c r="D16958" s="130"/>
      <c r="E16958" s="130"/>
    </row>
    <row r="16959" spans="1:5" x14ac:dyDescent="0.25">
      <c r="A16959" s="130">
        <v>99134.439092737099</v>
      </c>
      <c r="B16959" s="130">
        <v>0.569224853021288</v>
      </c>
      <c r="C16959" s="130">
        <v>0.83161389146282605</v>
      </c>
      <c r="D16959" s="130"/>
      <c r="E16959" s="130"/>
    </row>
    <row r="16960" spans="1:5" x14ac:dyDescent="0.25">
      <c r="A16960" s="130">
        <v>99140.258560713206</v>
      </c>
      <c r="B16960" s="130">
        <v>-0.40287027068311998</v>
      </c>
      <c r="C16960" s="130">
        <v>0.83155302658820995</v>
      </c>
      <c r="D16960" s="130"/>
      <c r="E16960" s="130"/>
    </row>
    <row r="16961" spans="1:5" x14ac:dyDescent="0.25">
      <c r="A16961" s="130">
        <v>99144.627691042493</v>
      </c>
      <c r="B16961" s="130">
        <v>0.89400814212561297</v>
      </c>
      <c r="C16961" s="130">
        <v>0.83150733590754899</v>
      </c>
      <c r="D16961" s="130"/>
      <c r="E16961" s="130"/>
    </row>
    <row r="16962" spans="1:5" x14ac:dyDescent="0.25">
      <c r="A16962" s="130">
        <v>99147.153382025106</v>
      </c>
      <c r="B16962" s="130">
        <v>0.83136837004080799</v>
      </c>
      <c r="C16962" s="130">
        <v>0.83148092529649198</v>
      </c>
      <c r="D16962" s="130"/>
      <c r="E16962" s="130"/>
    </row>
    <row r="16963" spans="1:5" x14ac:dyDescent="0.25">
      <c r="A16963" s="130">
        <v>99147.778233285004</v>
      </c>
      <c r="B16963" s="130">
        <v>1.1669868877067799</v>
      </c>
      <c r="C16963" s="130">
        <v>0.83147439159678604</v>
      </c>
      <c r="D16963" s="130"/>
      <c r="E16963" s="130"/>
    </row>
    <row r="16964" spans="1:5" x14ac:dyDescent="0.25">
      <c r="A16964" s="130">
        <v>99148.939905304695</v>
      </c>
      <c r="B16964" s="130">
        <v>0.90958795283990801</v>
      </c>
      <c r="C16964" s="130">
        <v>0.83146224492944798</v>
      </c>
      <c r="D16964" s="130"/>
      <c r="E16964" s="130"/>
    </row>
    <row r="16965" spans="1:5" x14ac:dyDescent="0.25">
      <c r="A16965" s="130">
        <v>99156.2425796725</v>
      </c>
      <c r="B16965" s="130">
        <v>1.37971103806074</v>
      </c>
      <c r="C16965" s="130">
        <v>0.83138589417693998</v>
      </c>
      <c r="D16965" s="130"/>
      <c r="E16965" s="130"/>
    </row>
    <row r="16966" spans="1:5" x14ac:dyDescent="0.25">
      <c r="A16966" s="130">
        <v>99159.149941402095</v>
      </c>
      <c r="B16966" s="130">
        <v>2.8214824161793399</v>
      </c>
      <c r="C16966" s="130">
        <v>0.83135550076032405</v>
      </c>
      <c r="D16966" s="130"/>
      <c r="E16966" s="130"/>
    </row>
    <row r="16967" spans="1:5" x14ac:dyDescent="0.25">
      <c r="A16967" s="130">
        <v>99190.067819511096</v>
      </c>
      <c r="B16967" s="130">
        <v>0.95878191084723996</v>
      </c>
      <c r="C16967" s="130">
        <v>0.83103241233803504</v>
      </c>
      <c r="D16967" s="130"/>
      <c r="E16967" s="130"/>
    </row>
    <row r="16968" spans="1:5" x14ac:dyDescent="0.25">
      <c r="A16968" s="130">
        <v>99193.605951763195</v>
      </c>
      <c r="B16968" s="130">
        <v>0.19970197160827899</v>
      </c>
      <c r="C16968" s="130">
        <v>0.83099545387847795</v>
      </c>
      <c r="D16968" s="130"/>
      <c r="E16968" s="130"/>
    </row>
    <row r="16969" spans="1:5" x14ac:dyDescent="0.25">
      <c r="A16969" s="130">
        <v>99205.329492452205</v>
      </c>
      <c r="B16969" s="130">
        <v>0.94489235768155899</v>
      </c>
      <c r="C16969" s="130">
        <v>0.83087301412529302</v>
      </c>
      <c r="D16969" s="130"/>
      <c r="E16969" s="130"/>
    </row>
    <row r="16970" spans="1:5" x14ac:dyDescent="0.25">
      <c r="A16970" s="130">
        <v>99245.310301971505</v>
      </c>
      <c r="B16970" s="130">
        <v>0.54871542825178898</v>
      </c>
      <c r="C16970" s="130">
        <v>0.83045570562000504</v>
      </c>
      <c r="D16970" s="130"/>
      <c r="E16970" s="130"/>
    </row>
    <row r="16971" spans="1:5" x14ac:dyDescent="0.25">
      <c r="A16971" s="130">
        <v>99298.046810620406</v>
      </c>
      <c r="B16971" s="130">
        <v>-0.151452826588128</v>
      </c>
      <c r="C16971" s="130">
        <v>0.82990584290017899</v>
      </c>
      <c r="D16971" s="130"/>
      <c r="E16971" s="130"/>
    </row>
    <row r="16972" spans="1:5" x14ac:dyDescent="0.25">
      <c r="A16972" s="130">
        <v>99301.413914577293</v>
      </c>
      <c r="B16972" s="130">
        <v>0.77474641850805404</v>
      </c>
      <c r="C16972" s="130">
        <v>0.82987075807397503</v>
      </c>
      <c r="D16972" s="130"/>
      <c r="E16972" s="130"/>
    </row>
    <row r="16973" spans="1:5" x14ac:dyDescent="0.25">
      <c r="A16973" s="130">
        <v>99313.348895322299</v>
      </c>
      <c r="B16973" s="130">
        <v>0.119468985349358</v>
      </c>
      <c r="C16973" s="130">
        <v>0.82974641885639</v>
      </c>
      <c r="D16973" s="130"/>
      <c r="E16973" s="130"/>
    </row>
    <row r="16974" spans="1:5" x14ac:dyDescent="0.25">
      <c r="A16974" s="130">
        <v>99318.103961459899</v>
      </c>
      <c r="B16974" s="130">
        <v>1.8283380102734399</v>
      </c>
      <c r="C16974" s="130">
        <v>0.82969688984752898</v>
      </c>
      <c r="D16974" s="130"/>
      <c r="E16974" s="130"/>
    </row>
    <row r="16975" spans="1:5" x14ac:dyDescent="0.25">
      <c r="A16975" s="130">
        <v>99328.194592780303</v>
      </c>
      <c r="B16975" s="130">
        <v>0.74461508100367402</v>
      </c>
      <c r="C16975" s="130">
        <v>0.82959180326016402</v>
      </c>
      <c r="D16975" s="130"/>
      <c r="E16975" s="130"/>
    </row>
    <row r="16976" spans="1:5" x14ac:dyDescent="0.25">
      <c r="A16976" s="130">
        <v>99387.822214409796</v>
      </c>
      <c r="B16976" s="130">
        <v>0.33706673146627297</v>
      </c>
      <c r="C16976" s="130">
        <v>0.828971322512705</v>
      </c>
      <c r="D16976" s="130"/>
      <c r="E16976" s="130"/>
    </row>
    <row r="16977" spans="1:5" x14ac:dyDescent="0.25">
      <c r="A16977" s="130">
        <v>99406.739359634405</v>
      </c>
      <c r="B16977" s="130">
        <v>0.63520541213693005</v>
      </c>
      <c r="C16977" s="130">
        <v>0.82877464980910298</v>
      </c>
      <c r="D16977" s="130"/>
      <c r="E16977" s="130"/>
    </row>
    <row r="16978" spans="1:5" x14ac:dyDescent="0.25">
      <c r="A16978" s="130">
        <v>99408.914198375598</v>
      </c>
      <c r="B16978" s="130">
        <v>1.0715282226866101</v>
      </c>
      <c r="C16978" s="130">
        <v>0.82875204451382001</v>
      </c>
      <c r="D16978" s="130"/>
      <c r="E16978" s="130"/>
    </row>
    <row r="16979" spans="1:5" x14ac:dyDescent="0.25">
      <c r="A16979" s="130">
        <v>99410.134120697301</v>
      </c>
      <c r="B16979" s="130">
        <v>0.76761218219587601</v>
      </c>
      <c r="C16979" s="130">
        <v>0.82873936512433299</v>
      </c>
      <c r="D16979" s="130"/>
      <c r="E16979" s="130"/>
    </row>
    <row r="16980" spans="1:5" x14ac:dyDescent="0.25">
      <c r="A16980" s="130">
        <v>99412.215999375097</v>
      </c>
      <c r="B16980" s="130">
        <v>0.39164791371131302</v>
      </c>
      <c r="C16980" s="130">
        <v>0.82871772772365104</v>
      </c>
      <c r="D16980" s="130"/>
      <c r="E16980" s="130"/>
    </row>
    <row r="16981" spans="1:5" x14ac:dyDescent="0.25">
      <c r="A16981" s="130">
        <v>99414.729633418101</v>
      </c>
      <c r="B16981" s="130">
        <v>1.1509242860268301</v>
      </c>
      <c r="C16981" s="130">
        <v>0.82869160438010403</v>
      </c>
      <c r="D16981" s="130"/>
      <c r="E16981" s="130"/>
    </row>
    <row r="16982" spans="1:5" x14ac:dyDescent="0.25">
      <c r="A16982" s="130">
        <v>99494.185871633905</v>
      </c>
      <c r="B16982" s="130">
        <v>0.96129993757523302</v>
      </c>
      <c r="C16982" s="130">
        <v>0.82786662098062502</v>
      </c>
      <c r="D16982" s="130"/>
      <c r="E16982" s="130"/>
    </row>
    <row r="16983" spans="1:5" x14ac:dyDescent="0.25">
      <c r="A16983" s="130">
        <v>99494.338495415606</v>
      </c>
      <c r="B16983" s="130">
        <v>2.0604125896343199</v>
      </c>
      <c r="C16983" s="130">
        <v>0.82786503775966203</v>
      </c>
      <c r="D16983" s="130"/>
      <c r="E16983" s="130"/>
    </row>
    <row r="16984" spans="1:5" x14ac:dyDescent="0.25">
      <c r="A16984" s="130">
        <v>99498.934543181793</v>
      </c>
      <c r="B16984" s="130">
        <v>1.0309341379261401</v>
      </c>
      <c r="C16984" s="130">
        <v>0.82781736392112604</v>
      </c>
      <c r="D16984" s="130"/>
      <c r="E16984" s="130"/>
    </row>
    <row r="16985" spans="1:5" x14ac:dyDescent="0.25">
      <c r="A16985" s="130">
        <v>99514.784495231695</v>
      </c>
      <c r="B16985" s="130">
        <v>-1.0920174448656501</v>
      </c>
      <c r="C16985" s="130">
        <v>0.82765299437796902</v>
      </c>
      <c r="D16985" s="130"/>
      <c r="E16985" s="130"/>
    </row>
    <row r="16986" spans="1:5" x14ac:dyDescent="0.25">
      <c r="A16986" s="130">
        <v>99514.829252354204</v>
      </c>
      <c r="B16986" s="130">
        <v>1.1520553262641</v>
      </c>
      <c r="C16986" s="130">
        <v>0.82765253031586905</v>
      </c>
      <c r="D16986" s="130"/>
      <c r="E16986" s="130"/>
    </row>
    <row r="16987" spans="1:5" x14ac:dyDescent="0.25">
      <c r="A16987" s="130">
        <v>99524.754803350006</v>
      </c>
      <c r="B16987" s="130">
        <v>1.0205732576605799</v>
      </c>
      <c r="C16987" s="130">
        <v>0.827549629520546</v>
      </c>
      <c r="D16987" s="130"/>
      <c r="E16987" s="130"/>
    </row>
    <row r="16988" spans="1:5" x14ac:dyDescent="0.25">
      <c r="A16988" s="130">
        <v>99547.168583210499</v>
      </c>
      <c r="B16988" s="130">
        <v>0.517332272966886</v>
      </c>
      <c r="C16988" s="130">
        <v>0.82731734645545796</v>
      </c>
      <c r="D16988" s="130"/>
      <c r="E16988" s="130"/>
    </row>
    <row r="16989" spans="1:5" x14ac:dyDescent="0.25">
      <c r="A16989" s="130">
        <v>99562.770545257401</v>
      </c>
      <c r="B16989" s="130">
        <v>1.0420621810355299</v>
      </c>
      <c r="C16989" s="130">
        <v>0.827155727757801</v>
      </c>
      <c r="D16989" s="130"/>
      <c r="E16989" s="130"/>
    </row>
    <row r="16990" spans="1:5" x14ac:dyDescent="0.25">
      <c r="A16990" s="130">
        <v>99567.055331927302</v>
      </c>
      <c r="B16990" s="130">
        <v>1.30023303561504</v>
      </c>
      <c r="C16990" s="130">
        <v>0.82711135237043798</v>
      </c>
      <c r="D16990" s="130"/>
      <c r="E16990" s="130"/>
    </row>
    <row r="16991" spans="1:5" x14ac:dyDescent="0.25">
      <c r="A16991" s="130">
        <v>99593.354629124005</v>
      </c>
      <c r="B16991" s="130">
        <v>1.4144003474936699</v>
      </c>
      <c r="C16991" s="130">
        <v>0.82683907962325598</v>
      </c>
      <c r="D16991" s="130"/>
      <c r="E16991" s="130"/>
    </row>
    <row r="16992" spans="1:5" x14ac:dyDescent="0.25">
      <c r="A16992" s="130">
        <v>99599.809789107094</v>
      </c>
      <c r="B16992" s="130">
        <v>0.86516266316269996</v>
      </c>
      <c r="C16992" s="130">
        <v>0.826772275504152</v>
      </c>
      <c r="D16992" s="130"/>
      <c r="E16992" s="130"/>
    </row>
    <row r="16993" spans="1:5" x14ac:dyDescent="0.25">
      <c r="A16993" s="130">
        <v>99608.646149759094</v>
      </c>
      <c r="B16993" s="130">
        <v>0.92885121305184004</v>
      </c>
      <c r="C16993" s="130">
        <v>0.82668084456267199</v>
      </c>
      <c r="D16993" s="130"/>
      <c r="E16993" s="130"/>
    </row>
    <row r="16994" spans="1:5" x14ac:dyDescent="0.25">
      <c r="A16994" s="130">
        <v>99620.596813914395</v>
      </c>
      <c r="B16994" s="130">
        <v>1.61154761118476</v>
      </c>
      <c r="C16994" s="130">
        <v>0.82655721912572599</v>
      </c>
      <c r="D16994" s="130"/>
      <c r="E16994" s="130"/>
    </row>
    <row r="16995" spans="1:5" x14ac:dyDescent="0.25">
      <c r="A16995" s="130">
        <v>99662.428519557303</v>
      </c>
      <c r="B16995" s="130">
        <v>-0.1486761523947</v>
      </c>
      <c r="C16995" s="130">
        <v>0.826124752722314</v>
      </c>
      <c r="D16995" s="130"/>
      <c r="E16995" s="130"/>
    </row>
    <row r="16996" spans="1:5" x14ac:dyDescent="0.25">
      <c r="A16996" s="130">
        <v>99671.755039123804</v>
      </c>
      <c r="B16996" s="130">
        <v>0.38257890634589797</v>
      </c>
      <c r="C16996" s="130">
        <v>0.82602838968612502</v>
      </c>
      <c r="D16996" s="130"/>
      <c r="E16996" s="130"/>
    </row>
    <row r="16997" spans="1:5" x14ac:dyDescent="0.25">
      <c r="A16997" s="130">
        <v>99676.103530804496</v>
      </c>
      <c r="B16997" s="130">
        <v>0.29327301211492501</v>
      </c>
      <c r="C16997" s="130">
        <v>0.82598346747787299</v>
      </c>
      <c r="D16997" s="130"/>
      <c r="E16997" s="130"/>
    </row>
    <row r="16998" spans="1:5" x14ac:dyDescent="0.25">
      <c r="A16998" s="130">
        <v>99683.063432374096</v>
      </c>
      <c r="B16998" s="130">
        <v>1.5515530892317799</v>
      </c>
      <c r="C16998" s="130">
        <v>0.82591157739676802</v>
      </c>
      <c r="D16998" s="130"/>
      <c r="E16998" s="130"/>
    </row>
    <row r="16999" spans="1:5" x14ac:dyDescent="0.25">
      <c r="A16999" s="130">
        <v>99697.410909058206</v>
      </c>
      <c r="B16999" s="130">
        <v>0.42736215829326502</v>
      </c>
      <c r="C16999" s="130">
        <v>0.82576341609134396</v>
      </c>
      <c r="D16999" s="130"/>
      <c r="E16999" s="130"/>
    </row>
    <row r="17000" spans="1:5" x14ac:dyDescent="0.25">
      <c r="A17000" s="130">
        <v>99699.640855907695</v>
      </c>
      <c r="B17000" s="130">
        <v>0.68414550506730198</v>
      </c>
      <c r="C17000" s="130">
        <v>0.825740392618598</v>
      </c>
      <c r="D17000" s="130"/>
      <c r="E17000" s="130"/>
    </row>
    <row r="17001" spans="1:5" x14ac:dyDescent="0.25">
      <c r="A17001" s="130">
        <v>99731.105310472703</v>
      </c>
      <c r="B17001" s="130">
        <v>1.38477534951456</v>
      </c>
      <c r="C17001" s="130">
        <v>0.825415658494979</v>
      </c>
      <c r="D17001" s="130"/>
      <c r="E17001" s="130"/>
    </row>
    <row r="17002" spans="1:5" x14ac:dyDescent="0.25">
      <c r="A17002" s="130">
        <v>99739.0283334665</v>
      </c>
      <c r="B17002" s="130">
        <v>1.89327428023998</v>
      </c>
      <c r="C17002" s="130">
        <v>0.82533392472816702</v>
      </c>
      <c r="D17002" s="130"/>
      <c r="E17002" s="130"/>
    </row>
    <row r="17003" spans="1:5" x14ac:dyDescent="0.25">
      <c r="A17003" s="130">
        <v>99753.039091391096</v>
      </c>
      <c r="B17003" s="130">
        <v>-1.14775354386546</v>
      </c>
      <c r="C17003" s="130">
        <v>0.82518942652343097</v>
      </c>
      <c r="D17003" s="130"/>
      <c r="E17003" s="130"/>
    </row>
    <row r="17004" spans="1:5" x14ac:dyDescent="0.25">
      <c r="A17004" s="130">
        <v>99755.430533381295</v>
      </c>
      <c r="B17004" s="130">
        <v>5.3726034266343703E-2</v>
      </c>
      <c r="C17004" s="130">
        <v>0.82516476734661204</v>
      </c>
      <c r="D17004" s="130"/>
      <c r="E17004" s="130"/>
    </row>
    <row r="17005" spans="1:5" x14ac:dyDescent="0.25">
      <c r="A17005" s="130">
        <v>99783.436169633205</v>
      </c>
      <c r="B17005" s="130">
        <v>0.91809277206869</v>
      </c>
      <c r="C17005" s="130">
        <v>0.82487609045514898</v>
      </c>
      <c r="D17005" s="130"/>
      <c r="E17005" s="130"/>
    </row>
    <row r="17006" spans="1:5" x14ac:dyDescent="0.25">
      <c r="A17006" s="130">
        <v>99792.525776240305</v>
      </c>
      <c r="B17006" s="130">
        <v>1.7995159303157999</v>
      </c>
      <c r="C17006" s="130">
        <v>0.82478243653516004</v>
      </c>
      <c r="D17006" s="130"/>
      <c r="E17006" s="130"/>
    </row>
    <row r="17007" spans="1:5" x14ac:dyDescent="0.25">
      <c r="A17007" s="130">
        <v>99793.567895499204</v>
      </c>
      <c r="B17007" s="130">
        <v>-0.21595752796874601</v>
      </c>
      <c r="C17007" s="130">
        <v>0.82477170040987302</v>
      </c>
      <c r="D17007" s="130"/>
      <c r="E17007" s="130"/>
    </row>
    <row r="17008" spans="1:5" x14ac:dyDescent="0.25">
      <c r="A17008" s="130">
        <v>99799.163528201607</v>
      </c>
      <c r="B17008" s="130">
        <v>1.19713057190673</v>
      </c>
      <c r="C17008" s="130">
        <v>0.82471405747067505</v>
      </c>
      <c r="D17008" s="130"/>
      <c r="E17008" s="130"/>
    </row>
    <row r="17009" spans="1:5" x14ac:dyDescent="0.25">
      <c r="A17009" s="130">
        <v>99827.219106726101</v>
      </c>
      <c r="B17009" s="130">
        <v>0.39243498504337698</v>
      </c>
      <c r="C17009" s="130">
        <v>0.82442515738598998</v>
      </c>
      <c r="D17009" s="130"/>
      <c r="E17009" s="130"/>
    </row>
    <row r="17010" spans="1:5" x14ac:dyDescent="0.25">
      <c r="A17010" s="130">
        <v>99840.487073648299</v>
      </c>
      <c r="B17010" s="130">
        <v>0.25075036903352599</v>
      </c>
      <c r="C17010" s="130">
        <v>0.82428859663427001</v>
      </c>
      <c r="D17010" s="130"/>
      <c r="E17010" s="130"/>
    </row>
    <row r="17011" spans="1:5" x14ac:dyDescent="0.25">
      <c r="A17011" s="130">
        <v>99860.211472348004</v>
      </c>
      <c r="B17011" s="130">
        <v>-0.705132785335427</v>
      </c>
      <c r="C17011" s="130">
        <v>0.82408566017699303</v>
      </c>
      <c r="D17011" s="130"/>
      <c r="E17011" s="130"/>
    </row>
    <row r="17012" spans="1:5" x14ac:dyDescent="0.25">
      <c r="A17012" s="130">
        <v>99863.473438410598</v>
      </c>
      <c r="B17012" s="130">
        <v>0.72704135890076005</v>
      </c>
      <c r="C17012" s="130">
        <v>0.82405210800664896</v>
      </c>
      <c r="D17012" s="130"/>
      <c r="E17012" s="130"/>
    </row>
    <row r="17013" spans="1:5" x14ac:dyDescent="0.25">
      <c r="A17013" s="130">
        <v>99864.770313644098</v>
      </c>
      <c r="B17013" s="130">
        <v>0.157673940119651</v>
      </c>
      <c r="C17013" s="130">
        <v>0.82403876921331098</v>
      </c>
      <c r="D17013" s="130"/>
      <c r="E17013" s="130"/>
    </row>
    <row r="17014" spans="1:5" x14ac:dyDescent="0.25">
      <c r="A17014" s="130">
        <v>99864.994398232899</v>
      </c>
      <c r="B17014" s="130">
        <v>1.0743818389272499</v>
      </c>
      <c r="C17014" s="130">
        <v>0.824036464469173</v>
      </c>
      <c r="D17014" s="130"/>
      <c r="E17014" s="130"/>
    </row>
    <row r="17015" spans="1:5" x14ac:dyDescent="0.25">
      <c r="A17015" s="130">
        <v>99872.905898997706</v>
      </c>
      <c r="B17015" s="130">
        <v>0.46394850754911698</v>
      </c>
      <c r="C17015" s="130">
        <v>0.82395510111239301</v>
      </c>
      <c r="D17015" s="130"/>
      <c r="E17015" s="130"/>
    </row>
    <row r="17016" spans="1:5" x14ac:dyDescent="0.25">
      <c r="A17016" s="130">
        <v>99887.640876020494</v>
      </c>
      <c r="B17016" s="130">
        <v>0.73565084003699399</v>
      </c>
      <c r="C17016" s="130">
        <v>0.82380360341970804</v>
      </c>
      <c r="D17016" s="130"/>
      <c r="E17016" s="130"/>
    </row>
    <row r="17017" spans="1:5" x14ac:dyDescent="0.25">
      <c r="A17017" s="130">
        <v>99919.360023341404</v>
      </c>
      <c r="B17017" s="130">
        <v>0.84294827983153497</v>
      </c>
      <c r="C17017" s="130">
        <v>0.82347765763474801</v>
      </c>
      <c r="D17017" s="130"/>
      <c r="E17017" s="130"/>
    </row>
    <row r="17018" spans="1:5" x14ac:dyDescent="0.25">
      <c r="A17018" s="130">
        <v>99923.002173841902</v>
      </c>
      <c r="B17018" s="130">
        <v>1.73085697162916</v>
      </c>
      <c r="C17018" s="130">
        <v>0.82344024618008904</v>
      </c>
      <c r="D17018" s="130"/>
      <c r="E17018" s="130"/>
    </row>
    <row r="17019" spans="1:5" x14ac:dyDescent="0.25">
      <c r="A17019" s="130">
        <v>99923.371021004801</v>
      </c>
      <c r="B17019" s="130">
        <v>0.66835325972174298</v>
      </c>
      <c r="C17019" s="130">
        <v>0.82343645762977402</v>
      </c>
      <c r="D17019" s="130"/>
      <c r="E17019" s="130"/>
    </row>
    <row r="17020" spans="1:5" x14ac:dyDescent="0.25">
      <c r="A17020" s="130">
        <v>99926.381382748907</v>
      </c>
      <c r="B17020" s="130">
        <v>1.3836008523366901</v>
      </c>
      <c r="C17020" s="130">
        <v>0.82340553842122999</v>
      </c>
      <c r="D17020" s="130"/>
      <c r="E17020" s="130"/>
    </row>
    <row r="17021" spans="1:5" x14ac:dyDescent="0.25">
      <c r="A17021" s="130">
        <v>99927.434243833603</v>
      </c>
      <c r="B17021" s="130">
        <v>-0.24386481769608201</v>
      </c>
      <c r="C17021" s="130">
        <v>0.82339472506778</v>
      </c>
      <c r="D17021" s="130"/>
      <c r="E17021" s="130"/>
    </row>
    <row r="17022" spans="1:5" x14ac:dyDescent="0.25">
      <c r="A17022" s="130">
        <v>99981.3811050722</v>
      </c>
      <c r="B17022" s="130">
        <v>1.7188577213720799</v>
      </c>
      <c r="C17022" s="130">
        <v>0.82284101814857002</v>
      </c>
      <c r="D17022" s="130"/>
      <c r="E17022" s="130"/>
    </row>
    <row r="17023" spans="1:5" x14ac:dyDescent="0.25">
      <c r="A17023" s="130">
        <v>99996.818751194602</v>
      </c>
      <c r="B17023" s="130">
        <v>0.71974894024604597</v>
      </c>
      <c r="C17023" s="130">
        <v>0.82268269401553096</v>
      </c>
      <c r="D17023" s="130"/>
      <c r="E17023" s="130"/>
    </row>
    <row r="17024" spans="1:5" x14ac:dyDescent="0.25">
      <c r="A17024" s="130">
        <v>100007.801094544</v>
      </c>
      <c r="B17024" s="130">
        <v>0.99684976254572599</v>
      </c>
      <c r="C17024" s="130">
        <v>0.82257009654473801</v>
      </c>
      <c r="D17024" s="130"/>
      <c r="E17024" s="130"/>
    </row>
    <row r="17025" spans="1:5" x14ac:dyDescent="0.25">
      <c r="A17025" s="130">
        <v>100015.44268424</v>
      </c>
      <c r="B17025" s="130">
        <v>0.60374035381147695</v>
      </c>
      <c r="C17025" s="130">
        <v>0.82249176729209605</v>
      </c>
      <c r="D17025" s="130"/>
      <c r="E17025" s="130"/>
    </row>
    <row r="17026" spans="1:5" x14ac:dyDescent="0.25">
      <c r="A17026" s="130">
        <v>100021.854511948</v>
      </c>
      <c r="B17026" s="130">
        <v>1.88690388578672</v>
      </c>
      <c r="C17026" s="130">
        <v>0.82242605423566395</v>
      </c>
      <c r="D17026" s="130"/>
      <c r="E17026" s="130"/>
    </row>
    <row r="17027" spans="1:5" x14ac:dyDescent="0.25">
      <c r="A17027" s="130">
        <v>100026.402578583</v>
      </c>
      <c r="B17027" s="130">
        <v>-0.89264414697251004</v>
      </c>
      <c r="C17027" s="130">
        <v>0.82237944824936904</v>
      </c>
      <c r="D17027" s="130"/>
      <c r="E17027" s="130"/>
    </row>
    <row r="17028" spans="1:5" x14ac:dyDescent="0.25">
      <c r="A17028" s="130">
        <v>100054.146646472</v>
      </c>
      <c r="B17028" s="130">
        <v>2.6669982004872601</v>
      </c>
      <c r="C17028" s="130">
        <v>0.82209524885665597</v>
      </c>
      <c r="D17028" s="130"/>
      <c r="E17028" s="130"/>
    </row>
    <row r="17029" spans="1:5" x14ac:dyDescent="0.25">
      <c r="A17029" s="130">
        <v>100094.113895687</v>
      </c>
      <c r="B17029" s="130">
        <v>-0.191811426495714</v>
      </c>
      <c r="C17029" s="130">
        <v>0.82168615987385596</v>
      </c>
      <c r="D17029" s="130"/>
      <c r="E17029" s="130"/>
    </row>
    <row r="17030" spans="1:5" x14ac:dyDescent="0.25">
      <c r="A17030" s="130">
        <v>100096.368685457</v>
      </c>
      <c r="B17030" s="130">
        <v>0.54424401918391496</v>
      </c>
      <c r="C17030" s="130">
        <v>0.82166309198522602</v>
      </c>
      <c r="D17030" s="130"/>
      <c r="E17030" s="130"/>
    </row>
    <row r="17031" spans="1:5" x14ac:dyDescent="0.25">
      <c r="A17031" s="130">
        <v>100100.263425691</v>
      </c>
      <c r="B17031" s="130">
        <v>1.0084246789837199</v>
      </c>
      <c r="C17031" s="130">
        <v>0.82162324922220298</v>
      </c>
      <c r="D17031" s="130"/>
      <c r="E17031" s="130"/>
    </row>
    <row r="17032" spans="1:5" x14ac:dyDescent="0.25">
      <c r="A17032" s="130">
        <v>100105.69227170901</v>
      </c>
      <c r="B17032" s="130">
        <v>0.70575541072035497</v>
      </c>
      <c r="C17032" s="130">
        <v>0.82156771870510803</v>
      </c>
      <c r="D17032" s="130"/>
      <c r="E17032" s="130"/>
    </row>
    <row r="17033" spans="1:5" x14ac:dyDescent="0.25">
      <c r="A17033" s="130">
        <v>100116.08941866401</v>
      </c>
      <c r="B17033" s="130">
        <v>0.64282745653620998</v>
      </c>
      <c r="C17033" s="130">
        <v>0.821461387923208</v>
      </c>
      <c r="D17033" s="130"/>
      <c r="E17033" s="130"/>
    </row>
    <row r="17034" spans="1:5" x14ac:dyDescent="0.25">
      <c r="A17034" s="130">
        <v>100121.624014232</v>
      </c>
      <c r="B17034" s="130">
        <v>1.23493557881507</v>
      </c>
      <c r="C17034" s="130">
        <v>0.82140479647445297</v>
      </c>
      <c r="D17034" s="130"/>
      <c r="E17034" s="130"/>
    </row>
    <row r="17035" spans="1:5" x14ac:dyDescent="0.25">
      <c r="A17035" s="130">
        <v>100121.956951646</v>
      </c>
      <c r="B17035" s="130">
        <v>0.620182456856333</v>
      </c>
      <c r="C17035" s="130">
        <v>0.821401392407487</v>
      </c>
      <c r="D17035" s="130"/>
      <c r="E17035" s="130"/>
    </row>
    <row r="17036" spans="1:5" x14ac:dyDescent="0.25">
      <c r="A17036" s="130">
        <v>100152.24494941899</v>
      </c>
      <c r="B17036" s="130">
        <v>0.51266577734623298</v>
      </c>
      <c r="C17036" s="130">
        <v>0.82109182696280503</v>
      </c>
      <c r="D17036" s="130"/>
      <c r="E17036" s="130"/>
    </row>
    <row r="17037" spans="1:5" x14ac:dyDescent="0.25">
      <c r="A17037" s="130">
        <v>100157.575869337</v>
      </c>
      <c r="B17037" s="130">
        <v>1.06832097403045</v>
      </c>
      <c r="C17037" s="130">
        <v>0.82103736348230005</v>
      </c>
      <c r="D17037" s="130"/>
      <c r="E17037" s="130"/>
    </row>
    <row r="17038" spans="1:5" x14ac:dyDescent="0.25">
      <c r="A17038" s="130">
        <v>100184.20692996999</v>
      </c>
      <c r="B17038" s="130"/>
      <c r="C17038" s="130">
        <v>0.82076538699629298</v>
      </c>
      <c r="D17038" s="130"/>
      <c r="E17038" s="130"/>
    </row>
    <row r="17039" spans="1:5" x14ac:dyDescent="0.25">
      <c r="A17039" s="130">
        <v>100193.83781049</v>
      </c>
      <c r="B17039" s="130">
        <v>-2.3909743697325701E-2</v>
      </c>
      <c r="C17039" s="130">
        <v>0.82066707037312603</v>
      </c>
      <c r="D17039" s="130"/>
      <c r="E17039" s="130"/>
    </row>
    <row r="17040" spans="1:5" x14ac:dyDescent="0.25">
      <c r="A17040" s="130">
        <v>100196.350747559</v>
      </c>
      <c r="B17040" s="130">
        <v>0.35051813074065102</v>
      </c>
      <c r="C17040" s="130">
        <v>0.82064142071156099</v>
      </c>
      <c r="D17040" s="130"/>
      <c r="E17040" s="130"/>
    </row>
    <row r="17041" spans="1:5" x14ac:dyDescent="0.25">
      <c r="A17041" s="130">
        <v>100201.134075995</v>
      </c>
      <c r="B17041" s="130">
        <v>0.68251109606118898</v>
      </c>
      <c r="C17041" s="130">
        <v>0.82059260117882704</v>
      </c>
      <c r="D17041" s="130"/>
      <c r="E17041" s="130"/>
    </row>
    <row r="17042" spans="1:5" x14ac:dyDescent="0.25">
      <c r="A17042" s="130">
        <v>100213.92098393</v>
      </c>
      <c r="B17042" s="130">
        <v>1.02352039055373</v>
      </c>
      <c r="C17042" s="130">
        <v>0.82046212212699698</v>
      </c>
      <c r="D17042" s="130"/>
      <c r="E17042" s="130"/>
    </row>
    <row r="17043" spans="1:5" x14ac:dyDescent="0.25">
      <c r="A17043" s="130">
        <v>100216.58720284401</v>
      </c>
      <c r="B17043" s="130">
        <v>0.61939710380078905</v>
      </c>
      <c r="C17043" s="130">
        <v>0.82043492058565604</v>
      </c>
      <c r="D17043" s="130"/>
      <c r="E17043" s="130"/>
    </row>
    <row r="17044" spans="1:5" x14ac:dyDescent="0.25">
      <c r="A17044" s="130">
        <v>100218.17296076</v>
      </c>
      <c r="B17044" s="130">
        <v>0.542681368222797</v>
      </c>
      <c r="C17044" s="130">
        <v>0.82041874301671502</v>
      </c>
      <c r="D17044" s="130"/>
      <c r="E17044" s="130"/>
    </row>
    <row r="17045" spans="1:5" x14ac:dyDescent="0.25">
      <c r="A17045" s="130">
        <v>100218.35689415599</v>
      </c>
      <c r="B17045" s="130">
        <v>0.63542815834862798</v>
      </c>
      <c r="C17045" s="130">
        <v>0.82041686660523905</v>
      </c>
      <c r="D17045" s="130"/>
      <c r="E17045" s="130"/>
    </row>
    <row r="17046" spans="1:5" x14ac:dyDescent="0.25">
      <c r="A17046" s="130">
        <v>100235.876739753</v>
      </c>
      <c r="B17046" s="130">
        <v>0.77839506831387495</v>
      </c>
      <c r="C17046" s="130">
        <v>0.82023817303589197</v>
      </c>
      <c r="D17046" s="130"/>
      <c r="E17046" s="130"/>
    </row>
    <row r="17047" spans="1:5" x14ac:dyDescent="0.25">
      <c r="A17047" s="130">
        <v>100240.18046280601</v>
      </c>
      <c r="B17047" s="130">
        <v>0.95614732065982799</v>
      </c>
      <c r="C17047" s="130">
        <v>0.82019428830497798</v>
      </c>
      <c r="D17047" s="130"/>
      <c r="E17047" s="130"/>
    </row>
    <row r="17048" spans="1:5" x14ac:dyDescent="0.25">
      <c r="A17048" s="130">
        <v>100241.421856525</v>
      </c>
      <c r="B17048" s="130">
        <v>1.9991484721950199</v>
      </c>
      <c r="C17048" s="130">
        <v>0.82018163072042805</v>
      </c>
      <c r="D17048" s="130"/>
      <c r="E17048" s="130"/>
    </row>
    <row r="17049" spans="1:5" x14ac:dyDescent="0.25">
      <c r="A17049" s="130">
        <v>100248.08214137499</v>
      </c>
      <c r="B17049" s="130">
        <v>1.0462321719441701</v>
      </c>
      <c r="C17049" s="130">
        <v>0.82011372686399198</v>
      </c>
      <c r="D17049" s="130"/>
      <c r="E17049" s="130"/>
    </row>
    <row r="17050" spans="1:5" x14ac:dyDescent="0.25">
      <c r="A17050" s="130">
        <v>100250.026062131</v>
      </c>
      <c r="B17050" s="130">
        <v>-0.58369495888447298</v>
      </c>
      <c r="C17050" s="130">
        <v>0.82009390990512399</v>
      </c>
      <c r="D17050" s="130"/>
      <c r="E17050" s="130"/>
    </row>
    <row r="17051" spans="1:5" x14ac:dyDescent="0.25">
      <c r="A17051" s="130">
        <v>100255.785901909</v>
      </c>
      <c r="B17051" s="130">
        <v>0.92205990044467201</v>
      </c>
      <c r="C17051" s="130">
        <v>0.82003519745718001</v>
      </c>
      <c r="D17051" s="130"/>
      <c r="E17051" s="130"/>
    </row>
    <row r="17052" spans="1:5" x14ac:dyDescent="0.25">
      <c r="A17052" s="130">
        <v>100257.908679468</v>
      </c>
      <c r="B17052" s="130">
        <v>0.41637607867339699</v>
      </c>
      <c r="C17052" s="130">
        <v>0.82001356107180901</v>
      </c>
      <c r="D17052" s="130"/>
      <c r="E17052" s="130"/>
    </row>
    <row r="17053" spans="1:5" x14ac:dyDescent="0.25">
      <c r="A17053" s="130">
        <v>100263.436847555</v>
      </c>
      <c r="B17053" s="130">
        <v>0.305913961232673</v>
      </c>
      <c r="C17053" s="130">
        <v>0.81995722026555695</v>
      </c>
      <c r="D17053" s="130"/>
      <c r="E17053" s="130"/>
    </row>
    <row r="17054" spans="1:5" x14ac:dyDescent="0.25">
      <c r="A17054" s="130">
        <v>100280.775890074</v>
      </c>
      <c r="B17054" s="130">
        <v>-0.61864111849717596</v>
      </c>
      <c r="C17054" s="130">
        <v>0.81978055460211896</v>
      </c>
      <c r="D17054" s="130"/>
      <c r="E17054" s="130"/>
    </row>
    <row r="17055" spans="1:5" x14ac:dyDescent="0.25">
      <c r="A17055" s="130">
        <v>100284.505508059</v>
      </c>
      <c r="B17055" s="130">
        <v>2.82895021795238E-2</v>
      </c>
      <c r="C17055" s="130">
        <v>0.81974256317359395</v>
      </c>
      <c r="D17055" s="130"/>
      <c r="E17055" s="130"/>
    </row>
    <row r="17056" spans="1:5" x14ac:dyDescent="0.25">
      <c r="A17056" s="130">
        <v>100286.582864757</v>
      </c>
      <c r="B17056" s="130">
        <v>1.5387039939559</v>
      </c>
      <c r="C17056" s="130">
        <v>0.81972140378098501</v>
      </c>
      <c r="D17056" s="130"/>
      <c r="E17056" s="130"/>
    </row>
    <row r="17057" spans="1:5" x14ac:dyDescent="0.25">
      <c r="A17057" s="130">
        <v>100295.17951273501</v>
      </c>
      <c r="B17057" s="130">
        <v>0.81955236272059895</v>
      </c>
      <c r="C17057" s="130">
        <v>0.81963385145647805</v>
      </c>
      <c r="D17057" s="130"/>
      <c r="E17057" s="130"/>
    </row>
    <row r="17058" spans="1:5" x14ac:dyDescent="0.25">
      <c r="A17058" s="130">
        <v>100302.515269695</v>
      </c>
      <c r="B17058" s="130">
        <v>0.94193672096896097</v>
      </c>
      <c r="C17058" s="130">
        <v>0.81955915440038396</v>
      </c>
      <c r="D17058" s="130"/>
      <c r="E17058" s="130"/>
    </row>
    <row r="17059" spans="1:5" x14ac:dyDescent="0.25">
      <c r="A17059" s="130">
        <v>100311.045758643</v>
      </c>
      <c r="B17059" s="130">
        <v>0.77490496090655303</v>
      </c>
      <c r="C17059" s="130">
        <v>0.81947230780067704</v>
      </c>
      <c r="D17059" s="130"/>
      <c r="E17059" s="130"/>
    </row>
    <row r="17060" spans="1:5" x14ac:dyDescent="0.25">
      <c r="A17060" s="130">
        <v>100320.321522835</v>
      </c>
      <c r="B17060" s="130">
        <v>-0.15211676673503299</v>
      </c>
      <c r="C17060" s="130">
        <v>0.81937789319296905</v>
      </c>
      <c r="D17060" s="130"/>
      <c r="E17060" s="130"/>
    </row>
    <row r="17061" spans="1:5" x14ac:dyDescent="0.25">
      <c r="A17061" s="130">
        <v>100331.78579309399</v>
      </c>
      <c r="B17061" s="130">
        <v>0.89651856135055696</v>
      </c>
      <c r="C17061" s="130">
        <v>0.81926123056029398</v>
      </c>
      <c r="D17061" s="130"/>
      <c r="E17061" s="130"/>
    </row>
    <row r="17062" spans="1:5" x14ac:dyDescent="0.25">
      <c r="A17062" s="130">
        <v>100358.973471048</v>
      </c>
      <c r="B17062" s="130">
        <v>0.94032010851077297</v>
      </c>
      <c r="C17062" s="130">
        <v>0.81898468710193795</v>
      </c>
      <c r="D17062" s="130"/>
      <c r="E17062" s="130"/>
    </row>
    <row r="17063" spans="1:5" x14ac:dyDescent="0.25">
      <c r="A17063" s="130">
        <v>100370.68542159301</v>
      </c>
      <c r="B17063" s="130">
        <v>1.08922099248334</v>
      </c>
      <c r="C17063" s="130">
        <v>0.81886561085315102</v>
      </c>
      <c r="D17063" s="130"/>
      <c r="E17063" s="130"/>
    </row>
    <row r="17064" spans="1:5" x14ac:dyDescent="0.25">
      <c r="A17064" s="130">
        <v>100373.95340221</v>
      </c>
      <c r="B17064" s="130">
        <v>1.05138162928469</v>
      </c>
      <c r="C17064" s="130">
        <v>0.81883239081312698</v>
      </c>
      <c r="D17064" s="130"/>
      <c r="E17064" s="130"/>
    </row>
    <row r="17065" spans="1:5" x14ac:dyDescent="0.25">
      <c r="A17065" s="130">
        <v>100385.38208264</v>
      </c>
      <c r="B17065" s="130">
        <v>0.99777020833029495</v>
      </c>
      <c r="C17065" s="130">
        <v>0.81871623446369701</v>
      </c>
      <c r="D17065" s="130"/>
      <c r="E17065" s="130"/>
    </row>
    <row r="17066" spans="1:5" x14ac:dyDescent="0.25">
      <c r="A17066" s="130">
        <v>100394.04175438599</v>
      </c>
      <c r="B17066" s="130">
        <v>-0.51481114968743302</v>
      </c>
      <c r="C17066" s="130">
        <v>0.81862824161149095</v>
      </c>
      <c r="D17066" s="130"/>
      <c r="E17066" s="130"/>
    </row>
    <row r="17067" spans="1:5" x14ac:dyDescent="0.25">
      <c r="A17067" s="130">
        <v>100399.29117064</v>
      </c>
      <c r="B17067" s="130">
        <v>0.73652329595428301</v>
      </c>
      <c r="C17067" s="130">
        <v>0.81857490970479296</v>
      </c>
      <c r="D17067" s="130"/>
      <c r="E17067" s="130"/>
    </row>
    <row r="17068" spans="1:5" x14ac:dyDescent="0.25">
      <c r="A17068" s="130">
        <v>100399.576303718</v>
      </c>
      <c r="B17068" s="130">
        <v>-3.5311540397720198</v>
      </c>
      <c r="C17068" s="130">
        <v>0.818572013055609</v>
      </c>
      <c r="D17068" s="130"/>
      <c r="E17068" s="130"/>
    </row>
    <row r="17069" spans="1:5" x14ac:dyDescent="0.25">
      <c r="A17069" s="130">
        <v>100502.802324341</v>
      </c>
      <c r="B17069" s="130">
        <v>0.89082071720756295</v>
      </c>
      <c r="C17069" s="130">
        <v>0.81752460108985303</v>
      </c>
      <c r="D17069" s="130"/>
      <c r="E17069" s="130"/>
    </row>
    <row r="17070" spans="1:5" x14ac:dyDescent="0.25">
      <c r="A17070" s="130">
        <v>100510.703311697</v>
      </c>
      <c r="B17070" s="130">
        <v>1.4416305068697599</v>
      </c>
      <c r="C17070" s="130">
        <v>0.81744453452842203</v>
      </c>
      <c r="D17070" s="130"/>
      <c r="E17070" s="130"/>
    </row>
    <row r="17071" spans="1:5" x14ac:dyDescent="0.25">
      <c r="A17071" s="130">
        <v>100526.80425756201</v>
      </c>
      <c r="B17071" s="130">
        <v>-2.3474725095389899</v>
      </c>
      <c r="C17071" s="130">
        <v>0.81728141702687296</v>
      </c>
      <c r="D17071" s="130"/>
      <c r="E17071" s="130"/>
    </row>
    <row r="17072" spans="1:5" x14ac:dyDescent="0.25">
      <c r="A17072" s="130">
        <v>100529.885839275</v>
      </c>
      <c r="B17072" s="130">
        <v>0.56936001234702005</v>
      </c>
      <c r="C17072" s="130">
        <v>0.81725020467931797</v>
      </c>
      <c r="D17072" s="130"/>
      <c r="E17072" s="130"/>
    </row>
    <row r="17073" spans="1:5" x14ac:dyDescent="0.25">
      <c r="A17073" s="130">
        <v>100538.44970332801</v>
      </c>
      <c r="B17073" s="130">
        <v>0.79579171181263197</v>
      </c>
      <c r="C17073" s="130">
        <v>0.81716347575270398</v>
      </c>
      <c r="D17073" s="130"/>
      <c r="E17073" s="130"/>
    </row>
    <row r="17074" spans="1:5" x14ac:dyDescent="0.25">
      <c r="A17074" s="130">
        <v>100545.388755451</v>
      </c>
      <c r="B17074" s="130">
        <v>1.1423425241329199</v>
      </c>
      <c r="C17074" s="130">
        <v>0.81709321441351601</v>
      </c>
      <c r="D17074" s="130"/>
      <c r="E17074" s="130"/>
    </row>
    <row r="17075" spans="1:5" x14ac:dyDescent="0.25">
      <c r="A17075" s="130">
        <v>100571.181834282</v>
      </c>
      <c r="B17075" s="130">
        <v>1.00569376422852</v>
      </c>
      <c r="C17075" s="130">
        <v>0.81683214565246798</v>
      </c>
      <c r="D17075" s="130"/>
      <c r="E17075" s="130"/>
    </row>
    <row r="17076" spans="1:5" x14ac:dyDescent="0.25">
      <c r="A17076" s="130">
        <v>100574.099099692</v>
      </c>
      <c r="B17076" s="130">
        <v>1.1262355961672501</v>
      </c>
      <c r="C17076" s="130">
        <v>0.81680262789828295</v>
      </c>
      <c r="D17076" s="130"/>
      <c r="E17076" s="130"/>
    </row>
    <row r="17077" spans="1:5" x14ac:dyDescent="0.25">
      <c r="A17077" s="130">
        <v>100624.57270814601</v>
      </c>
      <c r="B17077" s="130">
        <v>1.77416217819513</v>
      </c>
      <c r="C17077" s="130">
        <v>0.81629223658267502</v>
      </c>
      <c r="D17077" s="130"/>
      <c r="E17077" s="130"/>
    </row>
    <row r="17078" spans="1:5" x14ac:dyDescent="0.25">
      <c r="A17078" s="130">
        <v>100631.66617468699</v>
      </c>
      <c r="B17078" s="130">
        <v>1.3336956678213101</v>
      </c>
      <c r="C17078" s="130">
        <v>0.81622055494502999</v>
      </c>
      <c r="D17078" s="130"/>
      <c r="E17078" s="130"/>
    </row>
    <row r="17079" spans="1:5" x14ac:dyDescent="0.25">
      <c r="A17079" s="130">
        <v>100639.199624484</v>
      </c>
      <c r="B17079" s="130">
        <v>0.77367129515404398</v>
      </c>
      <c r="C17079" s="130">
        <v>0.81614444003724695</v>
      </c>
      <c r="D17079" s="130"/>
      <c r="E17079" s="130"/>
    </row>
    <row r="17080" spans="1:5" x14ac:dyDescent="0.25">
      <c r="A17080" s="130">
        <v>100642.139071046</v>
      </c>
      <c r="B17080" s="130">
        <v>1.3661506715690199</v>
      </c>
      <c r="C17080" s="130">
        <v>0.81611474466866696</v>
      </c>
      <c r="D17080" s="130"/>
      <c r="E17080" s="130"/>
    </row>
    <row r="17081" spans="1:5" x14ac:dyDescent="0.25">
      <c r="A17081" s="130">
        <v>100657.594435604</v>
      </c>
      <c r="B17081" s="130">
        <v>-0.78527357470789005</v>
      </c>
      <c r="C17081" s="130">
        <v>0.81595864216040404</v>
      </c>
      <c r="D17081" s="130"/>
      <c r="E17081" s="130"/>
    </row>
    <row r="17082" spans="1:5" x14ac:dyDescent="0.25">
      <c r="A17082" s="130">
        <v>100683.995263492</v>
      </c>
      <c r="B17082" s="130">
        <v>1.1510923402945801</v>
      </c>
      <c r="C17082" s="130">
        <v>0.81569211736053804</v>
      </c>
      <c r="D17082" s="130"/>
      <c r="E17082" s="130"/>
    </row>
    <row r="17083" spans="1:5" x14ac:dyDescent="0.25">
      <c r="A17083" s="130">
        <v>100689.303841719</v>
      </c>
      <c r="B17083" s="130">
        <v>0.93205314671163098</v>
      </c>
      <c r="C17083" s="130">
        <v>0.81563854524814206</v>
      </c>
      <c r="D17083" s="130"/>
      <c r="E17083" s="130"/>
    </row>
    <row r="17084" spans="1:5" x14ac:dyDescent="0.25">
      <c r="A17084" s="130">
        <v>100706.374221374</v>
      </c>
      <c r="B17084" s="130">
        <v>0.49224084731214202</v>
      </c>
      <c r="C17084" s="130">
        <v>0.81546632225266902</v>
      </c>
      <c r="D17084" s="130"/>
      <c r="E17084" s="130"/>
    </row>
    <row r="17085" spans="1:5" x14ac:dyDescent="0.25">
      <c r="A17085" s="130">
        <v>100714.86099801501</v>
      </c>
      <c r="B17085" s="130">
        <v>1.3578747044271</v>
      </c>
      <c r="C17085" s="130">
        <v>0.81538072454441801</v>
      </c>
      <c r="D17085" s="130"/>
      <c r="E17085" s="130"/>
    </row>
    <row r="17086" spans="1:5" x14ac:dyDescent="0.25">
      <c r="A17086" s="130">
        <v>100721.89238802499</v>
      </c>
      <c r="B17086" s="130">
        <v>1.09756054197483</v>
      </c>
      <c r="C17086" s="130">
        <v>0.81530981862910501</v>
      </c>
      <c r="D17086" s="130"/>
      <c r="E17086" s="130"/>
    </row>
    <row r="17087" spans="1:5" x14ac:dyDescent="0.25">
      <c r="A17087" s="130">
        <v>100760.160864499</v>
      </c>
      <c r="B17087" s="130">
        <v>-0.47213008882097701</v>
      </c>
      <c r="C17087" s="130">
        <v>0.81492411430867295</v>
      </c>
      <c r="D17087" s="130"/>
      <c r="E17087" s="130"/>
    </row>
    <row r="17088" spans="1:5" x14ac:dyDescent="0.25">
      <c r="A17088" s="130">
        <v>100784.52396211099</v>
      </c>
      <c r="B17088" s="130">
        <v>0.95034711602803901</v>
      </c>
      <c r="C17088" s="130">
        <v>0.81467873914243105</v>
      </c>
      <c r="D17088" s="130"/>
      <c r="E17088" s="130"/>
    </row>
    <row r="17089" spans="1:5" x14ac:dyDescent="0.25">
      <c r="A17089" s="130">
        <v>100830.810104706</v>
      </c>
      <c r="B17089" s="130">
        <v>0.665256794890556</v>
      </c>
      <c r="C17089" s="130">
        <v>0.81421294560080304</v>
      </c>
      <c r="D17089" s="130"/>
      <c r="E17089" s="130"/>
    </row>
    <row r="17090" spans="1:5" x14ac:dyDescent="0.25">
      <c r="A17090" s="130">
        <v>100833.135228119</v>
      </c>
      <c r="B17090" s="130">
        <v>0.71344357941791603</v>
      </c>
      <c r="C17090" s="130">
        <v>0.81418956025885902</v>
      </c>
      <c r="D17090" s="130"/>
      <c r="E17090" s="130"/>
    </row>
    <row r="17091" spans="1:5" x14ac:dyDescent="0.25">
      <c r="A17091" s="130">
        <v>100843.943517091</v>
      </c>
      <c r="B17091" s="130">
        <v>0.53306826178487499</v>
      </c>
      <c r="C17091" s="130">
        <v>0.81408087052245304</v>
      </c>
      <c r="D17091" s="130"/>
      <c r="E17091" s="130"/>
    </row>
    <row r="17092" spans="1:5" x14ac:dyDescent="0.25">
      <c r="A17092" s="130">
        <v>100854.183273694</v>
      </c>
      <c r="B17092" s="130">
        <v>2.1881230549962698</v>
      </c>
      <c r="C17092" s="130">
        <v>0.81397792315686102</v>
      </c>
      <c r="D17092" s="130"/>
      <c r="E17092" s="130"/>
    </row>
    <row r="17093" spans="1:5" x14ac:dyDescent="0.25">
      <c r="A17093" s="130">
        <v>100874.52746213001</v>
      </c>
      <c r="B17093" s="130">
        <v>1.2614188812340601</v>
      </c>
      <c r="C17093" s="130">
        <v>0.81377346145806595</v>
      </c>
      <c r="D17093" s="130"/>
      <c r="E17093" s="130"/>
    </row>
    <row r="17094" spans="1:5" x14ac:dyDescent="0.25">
      <c r="A17094" s="130">
        <v>100887.657672438</v>
      </c>
      <c r="B17094" s="130">
        <v>1.2765000978565599</v>
      </c>
      <c r="C17094" s="130">
        <v>0.81364155237712399</v>
      </c>
      <c r="D17094" s="130"/>
      <c r="E17094" s="130"/>
    </row>
    <row r="17095" spans="1:5" x14ac:dyDescent="0.25">
      <c r="A17095" s="130">
        <v>100895.804448368</v>
      </c>
      <c r="B17095" s="130">
        <v>0.45422036120912301</v>
      </c>
      <c r="C17095" s="130">
        <v>0.81355972820468403</v>
      </c>
      <c r="D17095" s="130"/>
      <c r="E17095" s="130"/>
    </row>
    <row r="17096" spans="1:5" x14ac:dyDescent="0.25">
      <c r="A17096" s="130">
        <v>100896.71384107201</v>
      </c>
      <c r="B17096" s="130">
        <v>0.582023226369066</v>
      </c>
      <c r="C17096" s="130">
        <v>0.813550595451902</v>
      </c>
      <c r="D17096" s="130"/>
      <c r="E17096" s="130"/>
    </row>
    <row r="17097" spans="1:5" x14ac:dyDescent="0.25">
      <c r="A17097" s="130">
        <v>100909.328359105</v>
      </c>
      <c r="B17097" s="130">
        <v>1.0529957983899301</v>
      </c>
      <c r="C17097" s="130">
        <v>0.81342393157357096</v>
      </c>
      <c r="D17097" s="130"/>
      <c r="E17097" s="130"/>
    </row>
    <row r="17098" spans="1:5" x14ac:dyDescent="0.25">
      <c r="A17098" s="130">
        <v>100911.63469320801</v>
      </c>
      <c r="B17098" s="130">
        <v>1.35463555054705</v>
      </c>
      <c r="C17098" s="130">
        <v>0.81340077740545302</v>
      </c>
      <c r="D17098" s="130"/>
      <c r="E17098" s="130"/>
    </row>
    <row r="17099" spans="1:5" x14ac:dyDescent="0.25">
      <c r="A17099" s="130">
        <v>100915.51717981001</v>
      </c>
      <c r="B17099" s="130">
        <v>-2.2024272949853798</v>
      </c>
      <c r="C17099" s="130">
        <v>0.81336180243873502</v>
      </c>
      <c r="D17099" s="130"/>
      <c r="E17099" s="130"/>
    </row>
    <row r="17100" spans="1:5" x14ac:dyDescent="0.25">
      <c r="A17100" s="130">
        <v>100915.613760825</v>
      </c>
      <c r="B17100" s="130">
        <v>1.0405401842062501</v>
      </c>
      <c r="C17100" s="130">
        <v>0.81336083293941497</v>
      </c>
      <c r="D17100" s="130"/>
      <c r="E17100" s="130"/>
    </row>
    <row r="17101" spans="1:5" x14ac:dyDescent="0.25">
      <c r="A17101" s="130">
        <v>100915.722128865</v>
      </c>
      <c r="B17101" s="130">
        <v>-0.194645923729408</v>
      </c>
      <c r="C17101" s="130">
        <v>0.813359745122192</v>
      </c>
      <c r="D17101" s="130"/>
      <c r="E17101" s="130"/>
    </row>
    <row r="17102" spans="1:5" x14ac:dyDescent="0.25">
      <c r="A17102" s="130">
        <v>100943.049925349</v>
      </c>
      <c r="B17102" s="130">
        <v>1.04685770644719</v>
      </c>
      <c r="C17102" s="130">
        <v>0.81308551123305095</v>
      </c>
      <c r="D17102" s="130"/>
      <c r="E17102" s="130"/>
    </row>
    <row r="17103" spans="1:5" x14ac:dyDescent="0.25">
      <c r="A17103" s="130">
        <v>100954.73226488401</v>
      </c>
      <c r="B17103" s="130">
        <v>0.66753602242757304</v>
      </c>
      <c r="C17103" s="130">
        <v>0.81296833223019505</v>
      </c>
      <c r="D17103" s="130"/>
      <c r="E17103" s="130"/>
    </row>
    <row r="17104" spans="1:5" x14ac:dyDescent="0.25">
      <c r="A17104" s="130">
        <v>100964.757016859</v>
      </c>
      <c r="B17104" s="130">
        <v>-0.13380505985265401</v>
      </c>
      <c r="C17104" s="130">
        <v>0.81286780487832699</v>
      </c>
      <c r="D17104" s="130"/>
      <c r="E17104" s="130"/>
    </row>
    <row r="17105" spans="1:5" x14ac:dyDescent="0.25">
      <c r="A17105" s="130">
        <v>100984.278168616</v>
      </c>
      <c r="B17105" s="130">
        <v>0.78302266941476795</v>
      </c>
      <c r="C17105" s="130">
        <v>0.81267211553609298</v>
      </c>
      <c r="D17105" s="130"/>
      <c r="E17105" s="130"/>
    </row>
    <row r="17106" spans="1:5" x14ac:dyDescent="0.25">
      <c r="A17106" s="130">
        <v>100986.49654019201</v>
      </c>
      <c r="B17106" s="130">
        <v>1.6011741694263999</v>
      </c>
      <c r="C17106" s="130">
        <v>0.81264988312936604</v>
      </c>
      <c r="D17106" s="130"/>
      <c r="E17106" s="130"/>
    </row>
    <row r="17107" spans="1:5" x14ac:dyDescent="0.25">
      <c r="A17107" s="130">
        <v>100993.94146245701</v>
      </c>
      <c r="B17107" s="130">
        <v>0.63996166959294798</v>
      </c>
      <c r="C17107" s="130">
        <v>0.81257527886379599</v>
      </c>
      <c r="D17107" s="130"/>
      <c r="E17107" s="130"/>
    </row>
    <row r="17108" spans="1:5" x14ac:dyDescent="0.25">
      <c r="A17108" s="130">
        <v>101005.581533274</v>
      </c>
      <c r="B17108" s="130">
        <v>1.23584676860962</v>
      </c>
      <c r="C17108" s="130">
        <v>0.81245866157577495</v>
      </c>
      <c r="D17108" s="130"/>
      <c r="E17108" s="130"/>
    </row>
    <row r="17109" spans="1:5" x14ac:dyDescent="0.25">
      <c r="A17109" s="130">
        <v>101012.670980533</v>
      </c>
      <c r="B17109" s="130">
        <v>0.79219996118851099</v>
      </c>
      <c r="C17109" s="130">
        <v>0.81238765062957596</v>
      </c>
      <c r="D17109" s="130"/>
      <c r="E17109" s="130"/>
    </row>
    <row r="17110" spans="1:5" x14ac:dyDescent="0.25">
      <c r="A17110" s="130">
        <v>101022.38844742801</v>
      </c>
      <c r="B17110" s="130">
        <v>0.51542592539617305</v>
      </c>
      <c r="C17110" s="130">
        <v>0.81229033529320105</v>
      </c>
      <c r="D17110" s="130"/>
      <c r="E17110" s="130"/>
    </row>
    <row r="17111" spans="1:5" x14ac:dyDescent="0.25">
      <c r="A17111" s="130">
        <v>101088.107076038</v>
      </c>
      <c r="B17111" s="130">
        <v>0.76772830729807695</v>
      </c>
      <c r="C17111" s="130">
        <v>0.81163277360273201</v>
      </c>
      <c r="D17111" s="130"/>
      <c r="E17111" s="130"/>
    </row>
    <row r="17112" spans="1:5" x14ac:dyDescent="0.25">
      <c r="A17112" s="130">
        <v>101090.15328681401</v>
      </c>
      <c r="B17112" s="130">
        <v>0.85440546298527498</v>
      </c>
      <c r="C17112" s="130">
        <v>0.811612315907279</v>
      </c>
      <c r="D17112" s="130"/>
      <c r="E17112" s="130"/>
    </row>
    <row r="17113" spans="1:5" x14ac:dyDescent="0.25">
      <c r="A17113" s="130">
        <v>101093.86192763899</v>
      </c>
      <c r="B17113" s="130">
        <v>1.5017872661368099</v>
      </c>
      <c r="C17113" s="130">
        <v>0.81157523997327496</v>
      </c>
      <c r="D17113" s="130"/>
      <c r="E17113" s="130"/>
    </row>
    <row r="17114" spans="1:5" x14ac:dyDescent="0.25">
      <c r="A17114" s="130">
        <v>101094.713271826</v>
      </c>
      <c r="B17114" s="130">
        <v>-0.93532351957598103</v>
      </c>
      <c r="C17114" s="130">
        <v>0.81156672938640595</v>
      </c>
      <c r="D17114" s="130"/>
      <c r="E17114" s="130"/>
    </row>
    <row r="17115" spans="1:5" x14ac:dyDescent="0.25">
      <c r="A17115" s="130">
        <v>101097.77108377199</v>
      </c>
      <c r="B17115" s="130">
        <v>-0.68481284934498499</v>
      </c>
      <c r="C17115" s="130">
        <v>0.81153616290867903</v>
      </c>
      <c r="D17115" s="130"/>
      <c r="E17115" s="130"/>
    </row>
    <row r="17116" spans="1:5" x14ac:dyDescent="0.25">
      <c r="A17116" s="130">
        <v>101099.86122096299</v>
      </c>
      <c r="B17116" s="130">
        <v>-0.13154071546466201</v>
      </c>
      <c r="C17116" s="130">
        <v>0.81151527074308105</v>
      </c>
      <c r="D17116" s="130"/>
      <c r="E17116" s="130"/>
    </row>
    <row r="17117" spans="1:5" x14ac:dyDescent="0.25">
      <c r="A17117" s="130">
        <v>101100.28252659101</v>
      </c>
      <c r="B17117" s="130">
        <v>0.38541641703551099</v>
      </c>
      <c r="C17117" s="130">
        <v>0.81151105966529502</v>
      </c>
      <c r="D17117" s="130"/>
      <c r="E17117" s="130"/>
    </row>
    <row r="17118" spans="1:5" x14ac:dyDescent="0.25">
      <c r="A17118" s="130">
        <v>101123.877816669</v>
      </c>
      <c r="B17118" s="130">
        <v>0.60583835151815102</v>
      </c>
      <c r="C17118" s="130">
        <v>0.81127528332275001</v>
      </c>
      <c r="D17118" s="130"/>
      <c r="E17118" s="130"/>
    </row>
    <row r="17119" spans="1:5" x14ac:dyDescent="0.25">
      <c r="A17119" s="130">
        <v>101149.340479757</v>
      </c>
      <c r="B17119" s="130">
        <v>1.56873453324757</v>
      </c>
      <c r="C17119" s="130">
        <v>0.811020992120558</v>
      </c>
      <c r="D17119" s="130"/>
      <c r="E17119" s="130"/>
    </row>
    <row r="17120" spans="1:5" x14ac:dyDescent="0.25">
      <c r="A17120" s="130">
        <v>101175.536600131</v>
      </c>
      <c r="B17120" s="130">
        <v>1.24457358171985</v>
      </c>
      <c r="C17120" s="130">
        <v>0.81075953291132696</v>
      </c>
      <c r="D17120" s="130"/>
      <c r="E17120" s="130"/>
    </row>
    <row r="17121" spans="1:5" x14ac:dyDescent="0.25">
      <c r="A17121" s="130">
        <v>101189.430928608</v>
      </c>
      <c r="B17121" s="130">
        <v>-0.73169696924631999</v>
      </c>
      <c r="C17121" s="130">
        <v>0.81062092044224099</v>
      </c>
      <c r="D17121" s="130"/>
      <c r="E17121" s="130"/>
    </row>
    <row r="17122" spans="1:5" x14ac:dyDescent="0.25">
      <c r="A17122" s="130">
        <v>101191.884195922</v>
      </c>
      <c r="B17122" s="130">
        <v>0.58849295158938097</v>
      </c>
      <c r="C17122" s="130">
        <v>0.81059645082690901</v>
      </c>
      <c r="D17122" s="130"/>
      <c r="E17122" s="130"/>
    </row>
    <row r="17123" spans="1:5" x14ac:dyDescent="0.25">
      <c r="A17123" s="130">
        <v>101206.126764235</v>
      </c>
      <c r="B17123" s="130">
        <v>0.59702066891469396</v>
      </c>
      <c r="C17123" s="130">
        <v>0.81045441877704105</v>
      </c>
      <c r="D17123" s="130"/>
      <c r="E17123" s="130"/>
    </row>
    <row r="17124" spans="1:5" x14ac:dyDescent="0.25">
      <c r="A17124" s="130">
        <v>101216.05892672999</v>
      </c>
      <c r="B17124" s="130">
        <v>-0.124672383563929</v>
      </c>
      <c r="C17124" s="130">
        <v>0.81035539946701896</v>
      </c>
      <c r="D17124" s="130"/>
      <c r="E17124" s="130"/>
    </row>
    <row r="17125" spans="1:5" x14ac:dyDescent="0.25">
      <c r="A17125" s="130">
        <v>101231.70330434199</v>
      </c>
      <c r="B17125" s="130">
        <v>2.4643328659412801E-2</v>
      </c>
      <c r="C17125" s="130">
        <v>0.81019947821027904</v>
      </c>
      <c r="D17125" s="130"/>
      <c r="E17125" s="130"/>
    </row>
    <row r="17126" spans="1:5" x14ac:dyDescent="0.25">
      <c r="A17126" s="130">
        <v>101232.087304224</v>
      </c>
      <c r="B17126" s="130">
        <v>0.64598361539307503</v>
      </c>
      <c r="C17126" s="130">
        <v>0.81019565174963504</v>
      </c>
      <c r="D17126" s="130"/>
      <c r="E17126" s="130"/>
    </row>
    <row r="17127" spans="1:5" x14ac:dyDescent="0.25">
      <c r="A17127" s="130">
        <v>101249.52244161299</v>
      </c>
      <c r="B17127" s="130">
        <v>0.96274540678689102</v>
      </c>
      <c r="C17127" s="130">
        <v>0.81002195102797703</v>
      </c>
      <c r="D17127" s="130"/>
      <c r="E17127" s="130"/>
    </row>
    <row r="17128" spans="1:5" x14ac:dyDescent="0.25">
      <c r="A17128" s="130">
        <v>101259.553976854</v>
      </c>
      <c r="B17128" s="130">
        <v>0.47637035466046002</v>
      </c>
      <c r="C17128" s="130">
        <v>0.80992204192780803</v>
      </c>
      <c r="D17128" s="130"/>
      <c r="E17128" s="130"/>
    </row>
    <row r="17129" spans="1:5" x14ac:dyDescent="0.25">
      <c r="A17129" s="130">
        <v>101267.89969334099</v>
      </c>
      <c r="B17129" s="130">
        <v>1.56284910537885</v>
      </c>
      <c r="C17129" s="130">
        <v>0.80983894049152905</v>
      </c>
      <c r="D17129" s="130"/>
      <c r="E17129" s="130"/>
    </row>
    <row r="17130" spans="1:5" x14ac:dyDescent="0.25">
      <c r="A17130" s="130">
        <v>101267.982128306</v>
      </c>
      <c r="B17130" s="130">
        <v>-0.25581709116303503</v>
      </c>
      <c r="C17130" s="130">
        <v>0.80983811973599096</v>
      </c>
      <c r="D17130" s="130"/>
      <c r="E17130" s="130"/>
    </row>
    <row r="17131" spans="1:5" x14ac:dyDescent="0.25">
      <c r="A17131" s="130">
        <v>101275.038259295</v>
      </c>
      <c r="B17131" s="130">
        <v>-1.0948749200102901</v>
      </c>
      <c r="C17131" s="130">
        <v>0.80976787189588795</v>
      </c>
      <c r="D17131" s="130"/>
      <c r="E17131" s="130"/>
    </row>
    <row r="17132" spans="1:5" x14ac:dyDescent="0.25">
      <c r="A17132" s="130">
        <v>101278.255543284</v>
      </c>
      <c r="B17132" s="130">
        <v>0.79539234988639196</v>
      </c>
      <c r="C17132" s="130">
        <v>0.80973584580812497</v>
      </c>
      <c r="D17132" s="130"/>
      <c r="E17132" s="130"/>
    </row>
    <row r="17133" spans="1:5" x14ac:dyDescent="0.25">
      <c r="A17133" s="130">
        <v>101279.035863456</v>
      </c>
      <c r="B17133" s="130">
        <v>0.90941739723071602</v>
      </c>
      <c r="C17133" s="130">
        <v>0.80972807856052997</v>
      </c>
      <c r="D17133" s="130"/>
      <c r="E17133" s="130"/>
    </row>
    <row r="17134" spans="1:5" x14ac:dyDescent="0.25">
      <c r="A17134" s="130">
        <v>101283.5008272</v>
      </c>
      <c r="B17134" s="130">
        <v>0.58051953146052204</v>
      </c>
      <c r="C17134" s="130">
        <v>0.809683637360333</v>
      </c>
      <c r="D17134" s="130"/>
      <c r="E17134" s="130"/>
    </row>
    <row r="17135" spans="1:5" x14ac:dyDescent="0.25">
      <c r="A17135" s="130">
        <v>101312.930024752</v>
      </c>
      <c r="B17135" s="130">
        <v>0.75436203233543198</v>
      </c>
      <c r="C17135" s="130">
        <v>0.80939083458187799</v>
      </c>
      <c r="D17135" s="130"/>
      <c r="E17135" s="130"/>
    </row>
    <row r="17136" spans="1:5" x14ac:dyDescent="0.25">
      <c r="A17136" s="130">
        <v>101314.36299534301</v>
      </c>
      <c r="B17136" s="130">
        <v>0.74405053380111097</v>
      </c>
      <c r="C17136" s="130">
        <v>0.80937658250164601</v>
      </c>
      <c r="D17136" s="130"/>
      <c r="E17136" s="130"/>
    </row>
    <row r="17137" spans="1:5" x14ac:dyDescent="0.25">
      <c r="A17137" s="130">
        <v>101314.896870083</v>
      </c>
      <c r="B17137" s="130">
        <v>1.4929518939522</v>
      </c>
      <c r="C17137" s="130">
        <v>0.80937127279625198</v>
      </c>
      <c r="D17137" s="130"/>
      <c r="E17137" s="130"/>
    </row>
    <row r="17138" spans="1:5" x14ac:dyDescent="0.25">
      <c r="A17138" s="130">
        <v>101314.947071312</v>
      </c>
      <c r="B17138" s="130">
        <v>2.0739333101731998</v>
      </c>
      <c r="C17138" s="130">
        <v>0.80937077351822395</v>
      </c>
      <c r="D17138" s="130"/>
      <c r="E17138" s="130"/>
    </row>
    <row r="17139" spans="1:5" x14ac:dyDescent="0.25">
      <c r="A17139" s="130">
        <v>101324.50949778499</v>
      </c>
      <c r="B17139" s="130">
        <v>-2.0134153160466801</v>
      </c>
      <c r="C17139" s="130">
        <v>0.80927568070663303</v>
      </c>
      <c r="D17139" s="130"/>
      <c r="E17139" s="130"/>
    </row>
    <row r="17140" spans="1:5" x14ac:dyDescent="0.25">
      <c r="A17140" s="130">
        <v>101336.518161502</v>
      </c>
      <c r="B17140" s="130">
        <v>1.47992721999606</v>
      </c>
      <c r="C17140" s="130">
        <v>0.80915629141760403</v>
      </c>
      <c r="D17140" s="130"/>
      <c r="E17140" s="130"/>
    </row>
    <row r="17141" spans="1:5" x14ac:dyDescent="0.25">
      <c r="A17141" s="130">
        <v>101348.181320868</v>
      </c>
      <c r="B17141" s="130">
        <v>0.172705760934799</v>
      </c>
      <c r="C17141" s="130">
        <v>0.80904036901251997</v>
      </c>
      <c r="D17141" s="130"/>
      <c r="E17141" s="130"/>
    </row>
    <row r="17142" spans="1:5" x14ac:dyDescent="0.25">
      <c r="A17142" s="130">
        <v>101363.13464113799</v>
      </c>
      <c r="B17142" s="130">
        <v>0.478139564707658</v>
      </c>
      <c r="C17142" s="130">
        <v>0.808891791041213</v>
      </c>
      <c r="D17142" s="130"/>
      <c r="E17142" s="130"/>
    </row>
    <row r="17143" spans="1:5" x14ac:dyDescent="0.25">
      <c r="A17143" s="130">
        <v>101364.24539296899</v>
      </c>
      <c r="B17143" s="130">
        <v>0.82136313089475899</v>
      </c>
      <c r="C17143" s="130">
        <v>0.80888075653980496</v>
      </c>
      <c r="D17143" s="130"/>
      <c r="E17143" s="130"/>
    </row>
    <row r="17144" spans="1:5" x14ac:dyDescent="0.25">
      <c r="A17144" s="130">
        <v>101369.850420049</v>
      </c>
      <c r="B17144" s="130">
        <v>0.47836885939378498</v>
      </c>
      <c r="C17144" s="130">
        <v>0.80882507907124801</v>
      </c>
      <c r="D17144" s="130"/>
      <c r="E17144" s="130"/>
    </row>
    <row r="17145" spans="1:5" x14ac:dyDescent="0.25">
      <c r="A17145" s="130">
        <v>101379.492347051</v>
      </c>
      <c r="B17145" s="130">
        <v>0.247414825236181</v>
      </c>
      <c r="C17145" s="130">
        <v>0.80872931808370596</v>
      </c>
      <c r="D17145" s="130"/>
      <c r="E17145" s="130"/>
    </row>
    <row r="17146" spans="1:5" x14ac:dyDescent="0.25">
      <c r="A17146" s="130">
        <v>101398.959194127</v>
      </c>
      <c r="B17146" s="130">
        <v>1.0874810267949</v>
      </c>
      <c r="C17146" s="130">
        <v>0.80853604409809399</v>
      </c>
      <c r="D17146" s="130"/>
      <c r="E17146" s="130"/>
    </row>
    <row r="17147" spans="1:5" x14ac:dyDescent="0.25">
      <c r="A17147" s="130">
        <v>101430.147499204</v>
      </c>
      <c r="B17147" s="130">
        <v>0.95464399523608201</v>
      </c>
      <c r="C17147" s="130">
        <v>0.80822657753070504</v>
      </c>
      <c r="D17147" s="130"/>
      <c r="E17147" s="130"/>
    </row>
    <row r="17148" spans="1:5" x14ac:dyDescent="0.25">
      <c r="A17148" s="130">
        <v>101448.413252046</v>
      </c>
      <c r="B17148" s="130">
        <v>1.1180360520525601</v>
      </c>
      <c r="C17148" s="130">
        <v>0.80804543945776197</v>
      </c>
      <c r="D17148" s="130"/>
      <c r="E17148" s="130"/>
    </row>
    <row r="17149" spans="1:5" x14ac:dyDescent="0.25">
      <c r="A17149" s="130">
        <v>101454.99044084499</v>
      </c>
      <c r="B17149" s="130">
        <v>0.531619246281401</v>
      </c>
      <c r="C17149" s="130">
        <v>0.80798023354502901</v>
      </c>
      <c r="D17149" s="130"/>
      <c r="E17149" s="130"/>
    </row>
    <row r="17150" spans="1:5" x14ac:dyDescent="0.25">
      <c r="A17150" s="130">
        <v>101478.691094207</v>
      </c>
      <c r="B17150" s="130">
        <v>1.3463300879120701</v>
      </c>
      <c r="C17150" s="130">
        <v>0.80774534922135399</v>
      </c>
      <c r="D17150" s="130"/>
      <c r="E17150" s="130"/>
    </row>
    <row r="17151" spans="1:5" x14ac:dyDescent="0.25">
      <c r="A17151" s="130">
        <v>101482.196894993</v>
      </c>
      <c r="B17151" s="130">
        <v>0.54147276851341797</v>
      </c>
      <c r="C17151" s="130">
        <v>0.80771061612588002</v>
      </c>
      <c r="D17151" s="130"/>
      <c r="E17151" s="130"/>
    </row>
    <row r="17152" spans="1:5" x14ac:dyDescent="0.25">
      <c r="A17152" s="130">
        <v>101493.405177596</v>
      </c>
      <c r="B17152" s="130">
        <v>0.63139809655941004</v>
      </c>
      <c r="C17152" s="130">
        <v>0.80759959107361101</v>
      </c>
      <c r="D17152" s="130"/>
      <c r="E17152" s="130"/>
    </row>
    <row r="17153" spans="1:5" x14ac:dyDescent="0.25">
      <c r="A17153" s="130">
        <v>101538.468964113</v>
      </c>
      <c r="B17153" s="130">
        <v>-0.23982655298029301</v>
      </c>
      <c r="C17153" s="130">
        <v>0.80715349821980698</v>
      </c>
      <c r="D17153" s="130"/>
      <c r="E17153" s="130"/>
    </row>
    <row r="17154" spans="1:5" x14ac:dyDescent="0.25">
      <c r="A17154" s="130">
        <v>101546.92136881599</v>
      </c>
      <c r="B17154" s="130">
        <v>0.371142392523027</v>
      </c>
      <c r="C17154" s="130">
        <v>0.80706987875241198</v>
      </c>
      <c r="D17154" s="130"/>
      <c r="E17154" s="130"/>
    </row>
    <row r="17155" spans="1:5" x14ac:dyDescent="0.25">
      <c r="A17155" s="130">
        <v>101560.608787303</v>
      </c>
      <c r="B17155" s="130">
        <v>0.36175956359627598</v>
      </c>
      <c r="C17155" s="130">
        <v>0.80693450428503499</v>
      </c>
      <c r="D17155" s="130"/>
      <c r="E17155" s="130"/>
    </row>
    <row r="17156" spans="1:5" x14ac:dyDescent="0.25">
      <c r="A17156" s="130">
        <v>101568.55932685699</v>
      </c>
      <c r="B17156" s="130">
        <v>0.74872554900509103</v>
      </c>
      <c r="C17156" s="130">
        <v>0.80685588982294199</v>
      </c>
      <c r="D17156" s="130"/>
      <c r="E17156" s="130"/>
    </row>
    <row r="17157" spans="1:5" x14ac:dyDescent="0.25">
      <c r="A17157" s="130">
        <v>101605.671934307</v>
      </c>
      <c r="B17157" s="130">
        <v>0.53340962376040602</v>
      </c>
      <c r="C17157" s="130">
        <v>0.80648911498824405</v>
      </c>
      <c r="D17157" s="130"/>
      <c r="E17157" s="130"/>
    </row>
    <row r="17158" spans="1:5" x14ac:dyDescent="0.25">
      <c r="A17158" s="130">
        <v>101639.649531642</v>
      </c>
      <c r="B17158" s="130">
        <v>0.24315127492573499</v>
      </c>
      <c r="C17158" s="130">
        <v>0.80615360047386198</v>
      </c>
      <c r="D17158" s="130"/>
      <c r="E17158" s="130"/>
    </row>
    <row r="17159" spans="1:5" x14ac:dyDescent="0.25">
      <c r="A17159" s="130">
        <v>101652.42899250799</v>
      </c>
      <c r="B17159" s="130">
        <v>1.14973070319828</v>
      </c>
      <c r="C17159" s="130">
        <v>0.80602747734258795</v>
      </c>
      <c r="D17159" s="130"/>
      <c r="E17159" s="130"/>
    </row>
    <row r="17160" spans="1:5" x14ac:dyDescent="0.25">
      <c r="A17160" s="130">
        <v>101661.23157446001</v>
      </c>
      <c r="B17160" s="130">
        <v>0.80955721442676998</v>
      </c>
      <c r="C17160" s="130">
        <v>0.80594062467761296</v>
      </c>
      <c r="D17160" s="130"/>
      <c r="E17160" s="130"/>
    </row>
    <row r="17161" spans="1:5" x14ac:dyDescent="0.25">
      <c r="A17161" s="130">
        <v>101661.931853163</v>
      </c>
      <c r="B17161" s="130">
        <v>2.7248139467342898</v>
      </c>
      <c r="C17161" s="130">
        <v>0.80593371598400598</v>
      </c>
      <c r="D17161" s="130"/>
      <c r="E17161" s="130"/>
    </row>
    <row r="17162" spans="1:5" x14ac:dyDescent="0.25">
      <c r="A17162" s="130">
        <v>101671.006160523</v>
      </c>
      <c r="B17162" s="130">
        <v>-0.44956274939540503</v>
      </c>
      <c r="C17162" s="130">
        <v>0.80584420237514898</v>
      </c>
      <c r="D17162" s="130"/>
      <c r="E17162" s="130"/>
    </row>
    <row r="17163" spans="1:5" x14ac:dyDescent="0.25">
      <c r="A17163" s="130">
        <v>101676.995947306</v>
      </c>
      <c r="B17163" s="130">
        <v>2.4165158853366702</v>
      </c>
      <c r="C17163" s="130">
        <v>0.80578512641918398</v>
      </c>
      <c r="D17163" s="130"/>
      <c r="E17163" s="130"/>
    </row>
    <row r="17164" spans="1:5" x14ac:dyDescent="0.25">
      <c r="A17164" s="130">
        <v>101677.495253995</v>
      </c>
      <c r="B17164" s="130">
        <v>0.84631650526698599</v>
      </c>
      <c r="C17164" s="130">
        <v>0.80578020223873803</v>
      </c>
      <c r="D17164" s="130"/>
      <c r="E17164" s="130"/>
    </row>
    <row r="17165" spans="1:5" x14ac:dyDescent="0.25">
      <c r="A17165" s="130">
        <v>101682.5781952</v>
      </c>
      <c r="B17165" s="130">
        <v>1.3320690756307301</v>
      </c>
      <c r="C17165" s="130">
        <v>0.80573007734920599</v>
      </c>
      <c r="D17165" s="130"/>
      <c r="E17165" s="130"/>
    </row>
    <row r="17166" spans="1:5" x14ac:dyDescent="0.25">
      <c r="A17166" s="130">
        <v>101682.74116159001</v>
      </c>
      <c r="B17166" s="130">
        <v>1.96309670271599</v>
      </c>
      <c r="C17166" s="130">
        <v>0.80572847037148598</v>
      </c>
      <c r="D17166" s="130"/>
      <c r="E17166" s="130"/>
    </row>
    <row r="17167" spans="1:5" x14ac:dyDescent="0.25">
      <c r="A17167" s="130">
        <v>101706.362817343</v>
      </c>
      <c r="B17167" s="130">
        <v>0.46609323634565503</v>
      </c>
      <c r="C17167" s="130">
        <v>0.80549560664206798</v>
      </c>
      <c r="D17167" s="130"/>
      <c r="E17167" s="130"/>
    </row>
    <row r="17168" spans="1:5" x14ac:dyDescent="0.25">
      <c r="A17168" s="130">
        <v>101708.513258994</v>
      </c>
      <c r="B17168" s="130">
        <v>-1.03742276808073</v>
      </c>
      <c r="C17168" s="130">
        <v>0.80547441381916096</v>
      </c>
      <c r="D17168" s="130"/>
      <c r="E17168" s="130"/>
    </row>
    <row r="17169" spans="1:5" x14ac:dyDescent="0.25">
      <c r="A17169" s="130">
        <v>101716.657829492</v>
      </c>
      <c r="B17169" s="130">
        <v>0.87817342189722103</v>
      </c>
      <c r="C17169" s="130">
        <v>0.80539415786621005</v>
      </c>
      <c r="D17169" s="130"/>
      <c r="E17169" s="130"/>
    </row>
    <row r="17170" spans="1:5" x14ac:dyDescent="0.25">
      <c r="A17170" s="130">
        <v>101718.344499044</v>
      </c>
      <c r="B17170" s="130">
        <v>0.47174500834996602</v>
      </c>
      <c r="C17170" s="130">
        <v>0.805377539461131</v>
      </c>
      <c r="D17170" s="130"/>
      <c r="E17170" s="130"/>
    </row>
    <row r="17171" spans="1:5" x14ac:dyDescent="0.25">
      <c r="A17171" s="130">
        <v>101727.010545547</v>
      </c>
      <c r="B17171" s="130">
        <v>1.4211532345800499</v>
      </c>
      <c r="C17171" s="130">
        <v>0.80529216499921896</v>
      </c>
      <c r="D17171" s="130"/>
      <c r="E17171" s="130"/>
    </row>
    <row r="17172" spans="1:5" x14ac:dyDescent="0.25">
      <c r="A17172" s="130">
        <v>101727.15736311</v>
      </c>
      <c r="B17172" s="130">
        <v>0.95705670902723705</v>
      </c>
      <c r="C17172" s="130">
        <v>0.80529071875915204</v>
      </c>
      <c r="D17172" s="130"/>
      <c r="E17172" s="130"/>
    </row>
    <row r="17173" spans="1:5" x14ac:dyDescent="0.25">
      <c r="A17173" s="130">
        <v>101740.21421325101</v>
      </c>
      <c r="B17173" s="130">
        <v>0.67379342676312504</v>
      </c>
      <c r="C17173" s="130">
        <v>0.80516212082167904</v>
      </c>
      <c r="D17173" s="130"/>
      <c r="E17173" s="130"/>
    </row>
    <row r="17174" spans="1:5" x14ac:dyDescent="0.25">
      <c r="A17174" s="130">
        <v>101743.154285059</v>
      </c>
      <c r="B17174" s="130">
        <v>1.2111746828846099</v>
      </c>
      <c r="C17174" s="130">
        <v>0.80513316922048095</v>
      </c>
      <c r="D17174" s="130"/>
      <c r="E17174" s="130"/>
    </row>
    <row r="17175" spans="1:5" x14ac:dyDescent="0.25">
      <c r="A17175" s="130">
        <v>101768.56064572401</v>
      </c>
      <c r="B17175" s="130">
        <v>0.81532992666377702</v>
      </c>
      <c r="C17175" s="130">
        <v>0.80488306921901798</v>
      </c>
      <c r="D17175" s="130"/>
      <c r="E17175" s="130"/>
    </row>
    <row r="17176" spans="1:5" x14ac:dyDescent="0.25">
      <c r="A17176" s="130">
        <v>101772.648797819</v>
      </c>
      <c r="B17176" s="130">
        <v>0.71528576447721404</v>
      </c>
      <c r="C17176" s="130">
        <v>0.80484283931136003</v>
      </c>
      <c r="D17176" s="130"/>
      <c r="E17176" s="130"/>
    </row>
    <row r="17177" spans="1:5" x14ac:dyDescent="0.25">
      <c r="A17177" s="130">
        <v>101788.95988242701</v>
      </c>
      <c r="B17177" s="130">
        <v>0.65483408885424998</v>
      </c>
      <c r="C17177" s="130">
        <v>0.80468236644570201</v>
      </c>
      <c r="D17177" s="130"/>
      <c r="E17177" s="130"/>
    </row>
    <row r="17178" spans="1:5" x14ac:dyDescent="0.25">
      <c r="A17178" s="130">
        <v>101804.92442660801</v>
      </c>
      <c r="B17178" s="130">
        <v>0.42321740245057099</v>
      </c>
      <c r="C17178" s="130">
        <v>0.80452536199744795</v>
      </c>
      <c r="D17178" s="130"/>
      <c r="E17178" s="130"/>
    </row>
    <row r="17179" spans="1:5" x14ac:dyDescent="0.25">
      <c r="A17179" s="130">
        <v>101809.209047611</v>
      </c>
      <c r="B17179" s="130">
        <v>1.6820651618487401</v>
      </c>
      <c r="C17179" s="130">
        <v>0.80448323452873305</v>
      </c>
      <c r="D17179" s="130"/>
      <c r="E17179" s="130"/>
    </row>
    <row r="17180" spans="1:5" x14ac:dyDescent="0.25">
      <c r="A17180" s="130">
        <v>101828.094588337</v>
      </c>
      <c r="B17180" s="130">
        <v>-0.30224440118941098</v>
      </c>
      <c r="C17180" s="130">
        <v>0.80429759728577299</v>
      </c>
      <c r="D17180" s="130"/>
      <c r="E17180" s="130"/>
    </row>
    <row r="17181" spans="1:5" x14ac:dyDescent="0.25">
      <c r="A17181" s="130">
        <v>101837.00410835299</v>
      </c>
      <c r="B17181" s="130">
        <v>1.0862365848337601</v>
      </c>
      <c r="C17181" s="130">
        <v>0.80421004866566803</v>
      </c>
      <c r="D17181" s="130"/>
      <c r="E17181" s="130"/>
    </row>
    <row r="17182" spans="1:5" x14ac:dyDescent="0.25">
      <c r="A17182" s="130">
        <v>101846.316034327</v>
      </c>
      <c r="B17182" s="130">
        <v>-0.49194277031301398</v>
      </c>
      <c r="C17182" s="130">
        <v>0.80411856526963099</v>
      </c>
      <c r="D17182" s="130"/>
      <c r="E17182" s="130"/>
    </row>
    <row r="17183" spans="1:5" x14ac:dyDescent="0.25">
      <c r="A17183" s="130">
        <v>101857.37824332999</v>
      </c>
      <c r="B17183" s="130">
        <v>1.0500173572071301</v>
      </c>
      <c r="C17183" s="130">
        <v>0.80400991232844998</v>
      </c>
      <c r="D17183" s="130"/>
      <c r="E17183" s="130"/>
    </row>
    <row r="17184" spans="1:5" x14ac:dyDescent="0.25">
      <c r="A17184" s="130">
        <v>101879.178351657</v>
      </c>
      <c r="B17184" s="130">
        <v>2.2840915969656499</v>
      </c>
      <c r="C17184" s="130">
        <v>0.80379587381911799</v>
      </c>
      <c r="D17184" s="130"/>
      <c r="E17184" s="130"/>
    </row>
    <row r="17185" spans="1:5" x14ac:dyDescent="0.25">
      <c r="A17185" s="130">
        <v>101888.381909574</v>
      </c>
      <c r="B17185" s="130">
        <v>0.65870256025144502</v>
      </c>
      <c r="C17185" s="130">
        <v>0.80370554381189896</v>
      </c>
      <c r="D17185" s="130"/>
      <c r="E17185" s="130"/>
    </row>
    <row r="17186" spans="1:5" x14ac:dyDescent="0.25">
      <c r="A17186" s="130">
        <v>101915.869755537</v>
      </c>
      <c r="B17186" s="130">
        <v>0.230525770697909</v>
      </c>
      <c r="C17186" s="130">
        <v>0.80343587468531796</v>
      </c>
      <c r="D17186" s="130"/>
      <c r="E17186" s="130"/>
    </row>
    <row r="17187" spans="1:5" x14ac:dyDescent="0.25">
      <c r="A17187" s="130">
        <v>101916.89345669599</v>
      </c>
      <c r="B17187" s="130">
        <v>1.1905228134625001</v>
      </c>
      <c r="C17187" s="130">
        <v>0.80342583501772002</v>
      </c>
      <c r="D17187" s="130"/>
      <c r="E17187" s="130"/>
    </row>
    <row r="17188" spans="1:5" x14ac:dyDescent="0.25">
      <c r="A17188" s="130">
        <v>101923.063884831</v>
      </c>
      <c r="B17188" s="130">
        <v>0.35583126570724</v>
      </c>
      <c r="C17188" s="130">
        <v>0.80336532531671601</v>
      </c>
      <c r="D17188" s="130"/>
      <c r="E17188" s="130"/>
    </row>
    <row r="17189" spans="1:5" x14ac:dyDescent="0.25">
      <c r="A17189" s="130">
        <v>101946.71362668301</v>
      </c>
      <c r="B17189" s="130">
        <v>0.87209593517760797</v>
      </c>
      <c r="C17189" s="130">
        <v>0.80313348706082699</v>
      </c>
      <c r="D17189" s="130"/>
      <c r="E17189" s="130"/>
    </row>
    <row r="17190" spans="1:5" x14ac:dyDescent="0.25">
      <c r="A17190" s="130">
        <v>101953.03520883201</v>
      </c>
      <c r="B17190" s="130">
        <v>-0.58833851077120203</v>
      </c>
      <c r="C17190" s="130">
        <v>0.80307153829121203</v>
      </c>
      <c r="D17190" s="130"/>
      <c r="E17190" s="130"/>
    </row>
    <row r="17191" spans="1:5" x14ac:dyDescent="0.25">
      <c r="A17191" s="130">
        <v>101964.878022695</v>
      </c>
      <c r="B17191" s="130">
        <v>0.50671767624850295</v>
      </c>
      <c r="C17191" s="130">
        <v>0.80295550842220398</v>
      </c>
      <c r="D17191" s="130"/>
      <c r="E17191" s="130"/>
    </row>
    <row r="17192" spans="1:5" x14ac:dyDescent="0.25">
      <c r="A17192" s="130">
        <v>101979.299079555</v>
      </c>
      <c r="B17192" s="130">
        <v>0.364438151592683</v>
      </c>
      <c r="C17192" s="130">
        <v>0.802814261512108</v>
      </c>
      <c r="D17192" s="130"/>
      <c r="E17192" s="130"/>
    </row>
    <row r="17193" spans="1:5" x14ac:dyDescent="0.25">
      <c r="A17193" s="130">
        <v>102016.42712081299</v>
      </c>
      <c r="B17193" s="130">
        <v>-0.59589636686404601</v>
      </c>
      <c r="C17193" s="130">
        <v>0.80245082983342697</v>
      </c>
      <c r="D17193" s="130"/>
      <c r="E17193" s="130"/>
    </row>
    <row r="17194" spans="1:5" x14ac:dyDescent="0.25">
      <c r="A17194" s="130">
        <v>102058.73997404</v>
      </c>
      <c r="B17194" s="130">
        <v>0.72818836971519896</v>
      </c>
      <c r="C17194" s="130">
        <v>0.80203702976050795</v>
      </c>
      <c r="D17194" s="130"/>
      <c r="E17194" s="130"/>
    </row>
    <row r="17195" spans="1:5" x14ac:dyDescent="0.25">
      <c r="A17195" s="130">
        <v>102058.92510766</v>
      </c>
      <c r="B17195" s="130">
        <v>0.45652348057994002</v>
      </c>
      <c r="C17195" s="130">
        <v>0.80203522013722095</v>
      </c>
      <c r="D17195" s="130"/>
      <c r="E17195" s="130"/>
    </row>
    <row r="17196" spans="1:5" x14ac:dyDescent="0.25">
      <c r="A17196" s="130">
        <v>102085.07073440601</v>
      </c>
      <c r="B17196" s="130">
        <v>0.43150096532262899</v>
      </c>
      <c r="C17196" s="130">
        <v>0.80177973331375296</v>
      </c>
      <c r="D17196" s="130"/>
      <c r="E17196" s="130"/>
    </row>
    <row r="17197" spans="1:5" x14ac:dyDescent="0.25">
      <c r="A17197" s="130">
        <v>102116.926131592</v>
      </c>
      <c r="B17197" s="130">
        <v>0.97081688291789103</v>
      </c>
      <c r="C17197" s="130">
        <v>0.80146866304405695</v>
      </c>
      <c r="D17197" s="130"/>
      <c r="E17197" s="130"/>
    </row>
    <row r="17198" spans="1:5" x14ac:dyDescent="0.25">
      <c r="A17198" s="130">
        <v>102121.067215399</v>
      </c>
      <c r="B17198" s="130">
        <v>-8.4124622549142103E-3</v>
      </c>
      <c r="C17198" s="130">
        <v>0.80142824204645602</v>
      </c>
      <c r="D17198" s="130"/>
      <c r="E17198" s="130"/>
    </row>
    <row r="17199" spans="1:5" x14ac:dyDescent="0.25">
      <c r="A17199" s="130">
        <v>102133.676960468</v>
      </c>
      <c r="B17199" s="130">
        <v>0.62486538517081402</v>
      </c>
      <c r="C17199" s="130">
        <v>0.801305182757862</v>
      </c>
      <c r="D17199" s="130"/>
      <c r="E17199" s="130"/>
    </row>
    <row r="17200" spans="1:5" x14ac:dyDescent="0.25">
      <c r="A17200" s="130">
        <v>102151.51378259</v>
      </c>
      <c r="B17200" s="130">
        <v>-1.15052739343524</v>
      </c>
      <c r="C17200" s="130">
        <v>0.80113117395343603</v>
      </c>
      <c r="D17200" s="130"/>
      <c r="E17200" s="130"/>
    </row>
    <row r="17201" spans="1:5" x14ac:dyDescent="0.25">
      <c r="A17201" s="130">
        <v>102167.809019262</v>
      </c>
      <c r="B17201" s="130">
        <v>1.9983067934059999</v>
      </c>
      <c r="C17201" s="130">
        <v>0.80097226756311302</v>
      </c>
      <c r="D17201" s="130"/>
      <c r="E17201" s="130"/>
    </row>
    <row r="17202" spans="1:5" x14ac:dyDescent="0.25">
      <c r="A17202" s="130">
        <v>102174.455304652</v>
      </c>
      <c r="B17202" s="130">
        <v>0.33975484859265498</v>
      </c>
      <c r="C17202" s="130">
        <v>0.80090747228611603</v>
      </c>
      <c r="D17202" s="130"/>
      <c r="E17202" s="130"/>
    </row>
    <row r="17203" spans="1:5" x14ac:dyDescent="0.25">
      <c r="A17203" s="130">
        <v>102192.48535915599</v>
      </c>
      <c r="B17203" s="130">
        <v>-3.4514634774274203E-2</v>
      </c>
      <c r="C17203" s="130">
        <v>0.80073174618251297</v>
      </c>
      <c r="D17203" s="130"/>
      <c r="E17203" s="130"/>
    </row>
    <row r="17204" spans="1:5" x14ac:dyDescent="0.25">
      <c r="A17204" s="130">
        <v>102197.060897583</v>
      </c>
      <c r="B17204" s="130">
        <v>0.97134542990282602</v>
      </c>
      <c r="C17204" s="130">
        <v>0.80068716343691904</v>
      </c>
      <c r="D17204" s="130"/>
      <c r="E17204" s="130"/>
    </row>
    <row r="17205" spans="1:5" x14ac:dyDescent="0.25">
      <c r="A17205" s="130">
        <v>102202.60940684</v>
      </c>
      <c r="B17205" s="130">
        <v>-0.66435661673669399</v>
      </c>
      <c r="C17205" s="130">
        <v>0.80063310673103005</v>
      </c>
      <c r="D17205" s="130"/>
      <c r="E17205" s="130"/>
    </row>
    <row r="17206" spans="1:5" x14ac:dyDescent="0.25">
      <c r="A17206" s="130">
        <v>102216.604575101</v>
      </c>
      <c r="B17206" s="130">
        <v>0.66572279725676298</v>
      </c>
      <c r="C17206" s="130">
        <v>0.80049678902381305</v>
      </c>
      <c r="D17206" s="130"/>
      <c r="E17206" s="130"/>
    </row>
    <row r="17207" spans="1:5" x14ac:dyDescent="0.25">
      <c r="A17207" s="130">
        <v>102224.40401417699</v>
      </c>
      <c r="B17207" s="130">
        <v>0.72776916290486804</v>
      </c>
      <c r="C17207" s="130">
        <v>0.80042083916311202</v>
      </c>
      <c r="D17207" s="130"/>
      <c r="E17207" s="130"/>
    </row>
    <row r="17208" spans="1:5" x14ac:dyDescent="0.25">
      <c r="A17208" s="130">
        <v>102276.143306154</v>
      </c>
      <c r="B17208" s="130"/>
      <c r="C17208" s="130">
        <v>0.79991735928499197</v>
      </c>
      <c r="D17208" s="130"/>
      <c r="E17208" s="130"/>
    </row>
    <row r="17209" spans="1:5" x14ac:dyDescent="0.25">
      <c r="A17209" s="130">
        <v>102335.809500626</v>
      </c>
      <c r="B17209" s="130">
        <v>1.50976791691171</v>
      </c>
      <c r="C17209" s="130">
        <v>0.79933749710408897</v>
      </c>
      <c r="D17209" s="130"/>
      <c r="E17209" s="130"/>
    </row>
    <row r="17210" spans="1:5" x14ac:dyDescent="0.25">
      <c r="A17210" s="130">
        <v>102339.66329028401</v>
      </c>
      <c r="B17210" s="130">
        <v>0.80120471736322396</v>
      </c>
      <c r="C17210" s="130">
        <v>0.79930007207950804</v>
      </c>
      <c r="D17210" s="130"/>
      <c r="E17210" s="130"/>
    </row>
    <row r="17211" spans="1:5" x14ac:dyDescent="0.25">
      <c r="A17211" s="130">
        <v>102341.39141372401</v>
      </c>
      <c r="B17211" s="130">
        <v>1.2994261756457099</v>
      </c>
      <c r="C17211" s="130">
        <v>0.79928329097583795</v>
      </c>
      <c r="D17211" s="130"/>
      <c r="E17211" s="130"/>
    </row>
    <row r="17212" spans="1:5" x14ac:dyDescent="0.25">
      <c r="A17212" s="130">
        <v>102354.05132275401</v>
      </c>
      <c r="B17212" s="130">
        <v>0.49467299484839999</v>
      </c>
      <c r="C17212" s="130">
        <v>0.79916037641728499</v>
      </c>
      <c r="D17212" s="130"/>
      <c r="E17212" s="130"/>
    </row>
    <row r="17213" spans="1:5" x14ac:dyDescent="0.25">
      <c r="A17213" s="130">
        <v>102375.572228181</v>
      </c>
      <c r="B17213" s="130">
        <v>0.59163364664653895</v>
      </c>
      <c r="C17213" s="130">
        <v>0.79895151423950495</v>
      </c>
      <c r="D17213" s="130"/>
      <c r="E17213" s="130"/>
    </row>
    <row r="17214" spans="1:5" x14ac:dyDescent="0.25">
      <c r="A17214" s="130">
        <v>102388.629233252</v>
      </c>
      <c r="B17214" s="130">
        <v>0.63734809922568703</v>
      </c>
      <c r="C17214" s="130">
        <v>0.79882484612009197</v>
      </c>
      <c r="D17214" s="130"/>
      <c r="E17214" s="130"/>
    </row>
    <row r="17215" spans="1:5" x14ac:dyDescent="0.25">
      <c r="A17215" s="130">
        <v>102397.416772332</v>
      </c>
      <c r="B17215" s="130">
        <v>0.84840642485397599</v>
      </c>
      <c r="C17215" s="130">
        <v>0.79873961854497799</v>
      </c>
      <c r="D17215" s="130"/>
      <c r="E17215" s="130"/>
    </row>
    <row r="17216" spans="1:5" x14ac:dyDescent="0.25">
      <c r="A17216" s="130">
        <v>102400.019859558</v>
      </c>
      <c r="B17216" s="130">
        <v>1.31147926040123</v>
      </c>
      <c r="C17216" s="130">
        <v>0.79871437538265999</v>
      </c>
      <c r="D17216" s="130"/>
      <c r="E17216" s="130"/>
    </row>
    <row r="17217" spans="1:5" x14ac:dyDescent="0.25">
      <c r="A17217" s="130">
        <v>102430.85626483</v>
      </c>
      <c r="B17217" s="130">
        <v>0.83888467563868496</v>
      </c>
      <c r="C17217" s="130">
        <v>0.79841545947366999</v>
      </c>
      <c r="D17217" s="130"/>
      <c r="E17217" s="130"/>
    </row>
    <row r="17218" spans="1:5" x14ac:dyDescent="0.25">
      <c r="A17218" s="130">
        <v>102455.058495409</v>
      </c>
      <c r="B17218" s="130">
        <v>0.76529468512194199</v>
      </c>
      <c r="C17218" s="130">
        <v>0.79818100353806298</v>
      </c>
      <c r="D17218" s="130"/>
      <c r="E17218" s="130"/>
    </row>
    <row r="17219" spans="1:5" x14ac:dyDescent="0.25">
      <c r="A17219" s="130">
        <v>102483.11854377099</v>
      </c>
      <c r="B17219" s="130">
        <v>0.53086056355775602</v>
      </c>
      <c r="C17219" s="130">
        <v>0.79790934155259097</v>
      </c>
      <c r="D17219" s="130"/>
      <c r="E17219" s="130"/>
    </row>
    <row r="17220" spans="1:5" x14ac:dyDescent="0.25">
      <c r="A17220" s="130">
        <v>102483.91571179801</v>
      </c>
      <c r="B17220" s="130">
        <v>0.749828541408326</v>
      </c>
      <c r="C17220" s="130">
        <v>0.79790162641331097</v>
      </c>
      <c r="D17220" s="130"/>
      <c r="E17220" s="130"/>
    </row>
    <row r="17221" spans="1:5" x14ac:dyDescent="0.25">
      <c r="A17221" s="130">
        <v>102518.10576570799</v>
      </c>
      <c r="B17221" s="130">
        <v>0.751145963875954</v>
      </c>
      <c r="C17221" s="130">
        <v>0.79757086411670797</v>
      </c>
      <c r="D17221" s="130"/>
      <c r="E17221" s="130"/>
    </row>
    <row r="17222" spans="1:5" x14ac:dyDescent="0.25">
      <c r="A17222" s="130">
        <v>102548.361847366</v>
      </c>
      <c r="B17222" s="130">
        <v>0.57288141384821401</v>
      </c>
      <c r="C17222" s="130">
        <v>0.79727838050231303</v>
      </c>
      <c r="D17222" s="130"/>
      <c r="E17222" s="130"/>
    </row>
    <row r="17223" spans="1:5" x14ac:dyDescent="0.25">
      <c r="A17223" s="130">
        <v>102551.777589381</v>
      </c>
      <c r="B17223" s="130">
        <v>0.28579261523282701</v>
      </c>
      <c r="C17223" s="130">
        <v>0.79724537374537596</v>
      </c>
      <c r="D17223" s="130"/>
      <c r="E17223" s="130"/>
    </row>
    <row r="17224" spans="1:5" x14ac:dyDescent="0.25">
      <c r="A17224" s="130">
        <v>102572.21680752499</v>
      </c>
      <c r="B17224" s="130">
        <v>0.51654430171574905</v>
      </c>
      <c r="C17224" s="130">
        <v>0.79704792204397101</v>
      </c>
      <c r="D17224" s="130"/>
      <c r="E17224" s="130"/>
    </row>
    <row r="17225" spans="1:5" x14ac:dyDescent="0.25">
      <c r="A17225" s="130">
        <v>102607.111063937</v>
      </c>
      <c r="B17225" s="130">
        <v>0.98014541723279203</v>
      </c>
      <c r="C17225" s="130">
        <v>0.79671104655996206</v>
      </c>
      <c r="D17225" s="130"/>
      <c r="E17225" s="130"/>
    </row>
    <row r="17226" spans="1:5" x14ac:dyDescent="0.25">
      <c r="A17226" s="130">
        <v>102624.273595555</v>
      </c>
      <c r="B17226" s="130">
        <v>0.56213689062776195</v>
      </c>
      <c r="C17226" s="130">
        <v>0.79654545726176795</v>
      </c>
      <c r="D17226" s="130"/>
      <c r="E17226" s="130"/>
    </row>
    <row r="17227" spans="1:5" x14ac:dyDescent="0.25">
      <c r="A17227" s="130">
        <v>102627.755488246</v>
      </c>
      <c r="B17227" s="130">
        <v>2.7058129120680801</v>
      </c>
      <c r="C17227" s="130">
        <v>0.79651187102252496</v>
      </c>
      <c r="D17227" s="130"/>
      <c r="E17227" s="130"/>
    </row>
    <row r="17228" spans="1:5" x14ac:dyDescent="0.25">
      <c r="A17228" s="130">
        <v>102635.45572208799</v>
      </c>
      <c r="B17228" s="130">
        <v>0.83570823266192495</v>
      </c>
      <c r="C17228" s="130">
        <v>0.79643760450186796</v>
      </c>
      <c r="D17228" s="130"/>
      <c r="E17228" s="130"/>
    </row>
    <row r="17229" spans="1:5" x14ac:dyDescent="0.25">
      <c r="A17229" s="130">
        <v>102649.656754018</v>
      </c>
      <c r="B17229" s="130">
        <v>1.2426527450070799</v>
      </c>
      <c r="C17229" s="130">
        <v>0.79630067477108302</v>
      </c>
      <c r="D17229" s="130"/>
      <c r="E17229" s="130"/>
    </row>
    <row r="17230" spans="1:5" x14ac:dyDescent="0.25">
      <c r="A17230" s="130">
        <v>102660.264702502</v>
      </c>
      <c r="B17230" s="130">
        <v>0.879960582291894</v>
      </c>
      <c r="C17230" s="130">
        <v>0.79619842010116604</v>
      </c>
      <c r="D17230" s="130"/>
      <c r="E17230" s="130"/>
    </row>
    <row r="17231" spans="1:5" x14ac:dyDescent="0.25">
      <c r="A17231" s="130">
        <v>102660.417538815</v>
      </c>
      <c r="B17231" s="130">
        <v>1.04909231704997</v>
      </c>
      <c r="C17231" s="130">
        <v>0.79619694703042398</v>
      </c>
      <c r="D17231" s="130"/>
      <c r="E17231" s="130"/>
    </row>
    <row r="17232" spans="1:5" x14ac:dyDescent="0.25">
      <c r="A17232" s="130">
        <v>102668.08818739001</v>
      </c>
      <c r="B17232" s="130">
        <v>1.33695819800921</v>
      </c>
      <c r="C17232" s="130">
        <v>0.79612302236481203</v>
      </c>
      <c r="D17232" s="130"/>
      <c r="E17232" s="130"/>
    </row>
    <row r="17233" spans="1:5" x14ac:dyDescent="0.25">
      <c r="A17233" s="130">
        <v>102685.441343643</v>
      </c>
      <c r="B17233" s="130">
        <v>1.9275329480668499</v>
      </c>
      <c r="C17233" s="130">
        <v>0.795955833035631</v>
      </c>
      <c r="D17233" s="130"/>
      <c r="E17233" s="130"/>
    </row>
    <row r="17234" spans="1:5" x14ac:dyDescent="0.25">
      <c r="A17234" s="130">
        <v>102691.40943593701</v>
      </c>
      <c r="B17234" s="130">
        <v>0.84014488968722201</v>
      </c>
      <c r="C17234" s="130">
        <v>0.79589834902674705</v>
      </c>
      <c r="D17234" s="130"/>
      <c r="E17234" s="130"/>
    </row>
    <row r="17235" spans="1:5" x14ac:dyDescent="0.25">
      <c r="A17235" s="130">
        <v>102717.151892904</v>
      </c>
      <c r="B17235" s="130">
        <v>0.88387369826836704</v>
      </c>
      <c r="C17235" s="130">
        <v>0.795650492534692</v>
      </c>
      <c r="D17235" s="130"/>
      <c r="E17235" s="130"/>
    </row>
    <row r="17236" spans="1:5" x14ac:dyDescent="0.25">
      <c r="A17236" s="130">
        <v>102728.787696153</v>
      </c>
      <c r="B17236" s="130">
        <v>1.0677802337143001</v>
      </c>
      <c r="C17236" s="130">
        <v>0.79553850836913798</v>
      </c>
      <c r="D17236" s="130"/>
      <c r="E17236" s="130"/>
    </row>
    <row r="17237" spans="1:5" x14ac:dyDescent="0.25">
      <c r="A17237" s="130">
        <v>102741.549711277</v>
      </c>
      <c r="B17237" s="130">
        <v>0.16599124378684499</v>
      </c>
      <c r="C17237" s="130">
        <v>0.79541572050534703</v>
      </c>
      <c r="D17237" s="130"/>
      <c r="E17237" s="130"/>
    </row>
    <row r="17238" spans="1:5" x14ac:dyDescent="0.25">
      <c r="A17238" s="130">
        <v>102748.777396676</v>
      </c>
      <c r="B17238" s="130">
        <v>0.91896346002668905</v>
      </c>
      <c r="C17238" s="130">
        <v>0.79534619666120798</v>
      </c>
      <c r="D17238" s="130"/>
      <c r="E17238" s="130"/>
    </row>
    <row r="17239" spans="1:5" x14ac:dyDescent="0.25">
      <c r="A17239" s="130">
        <v>102766.69765746201</v>
      </c>
      <c r="B17239" s="130">
        <v>0.48622236998665502</v>
      </c>
      <c r="C17239" s="130">
        <v>0.79517387059467504</v>
      </c>
      <c r="D17239" s="130"/>
      <c r="E17239" s="130"/>
    </row>
    <row r="17240" spans="1:5" x14ac:dyDescent="0.25">
      <c r="A17240" s="130">
        <v>102779.963028838</v>
      </c>
      <c r="B17240" s="130">
        <v>1.5914929077746101</v>
      </c>
      <c r="C17240" s="130">
        <v>0.795046353779714</v>
      </c>
      <c r="D17240" s="130"/>
      <c r="E17240" s="130"/>
    </row>
    <row r="17241" spans="1:5" x14ac:dyDescent="0.25">
      <c r="A17241" s="130">
        <v>102809.397434577</v>
      </c>
      <c r="B17241" s="130">
        <v>1.0969271970026999</v>
      </c>
      <c r="C17241" s="130">
        <v>0.79476354939577998</v>
      </c>
      <c r="D17241" s="130"/>
      <c r="E17241" s="130"/>
    </row>
    <row r="17242" spans="1:5" x14ac:dyDescent="0.25">
      <c r="A17242" s="130">
        <v>102834.458175696</v>
      </c>
      <c r="B17242" s="130">
        <v>1.15050688095295</v>
      </c>
      <c r="C17242" s="130">
        <v>0.794522920619952</v>
      </c>
      <c r="D17242" s="130"/>
      <c r="E17242" s="130"/>
    </row>
    <row r="17243" spans="1:5" x14ac:dyDescent="0.25">
      <c r="A17243" s="130">
        <v>102875.02916464</v>
      </c>
      <c r="B17243" s="130">
        <v>0.55315586761426305</v>
      </c>
      <c r="C17243" s="130">
        <v>0.79413366459735801</v>
      </c>
      <c r="D17243" s="130"/>
      <c r="E17243" s="130"/>
    </row>
    <row r="17244" spans="1:5" x14ac:dyDescent="0.25">
      <c r="A17244" s="130">
        <v>102904.083564856</v>
      </c>
      <c r="B17244" s="130">
        <v>0.90856929960414501</v>
      </c>
      <c r="C17244" s="130">
        <v>0.79385513114367001</v>
      </c>
      <c r="D17244" s="130"/>
      <c r="E17244" s="130"/>
    </row>
    <row r="17245" spans="1:5" x14ac:dyDescent="0.25">
      <c r="A17245" s="130">
        <v>102944.91043189701</v>
      </c>
      <c r="B17245" s="130">
        <v>-0.92460662866043997</v>
      </c>
      <c r="C17245" s="130">
        <v>0.793464059923496</v>
      </c>
      <c r="D17245" s="130"/>
      <c r="E17245" s="130"/>
    </row>
    <row r="17246" spans="1:5" x14ac:dyDescent="0.25">
      <c r="A17246" s="130">
        <v>102945.109331817</v>
      </c>
      <c r="B17246" s="130">
        <v>1.2927965326233499</v>
      </c>
      <c r="C17246" s="130">
        <v>0.79346215562260503</v>
      </c>
      <c r="D17246" s="130"/>
      <c r="E17246" s="130"/>
    </row>
    <row r="17247" spans="1:5" x14ac:dyDescent="0.25">
      <c r="A17247" s="130">
        <v>102963.916404905</v>
      </c>
      <c r="B17247" s="130">
        <v>0.53940293877809997</v>
      </c>
      <c r="C17247" s="130">
        <v>0.79328213368621103</v>
      </c>
      <c r="D17247" s="130"/>
      <c r="E17247" s="130"/>
    </row>
    <row r="17248" spans="1:5" x14ac:dyDescent="0.25">
      <c r="A17248" s="130">
        <v>102976.941040595</v>
      </c>
      <c r="B17248" s="130">
        <v>1.7451410712665101</v>
      </c>
      <c r="C17248" s="130">
        <v>0.793157507946051</v>
      </c>
      <c r="D17248" s="130"/>
      <c r="E17248" s="130"/>
    </row>
    <row r="17249" spans="1:5" x14ac:dyDescent="0.25">
      <c r="A17249" s="130">
        <v>102977.03639838001</v>
      </c>
      <c r="B17249" s="130">
        <v>0.40243085932492001</v>
      </c>
      <c r="C17249" s="130">
        <v>0.793156595658976</v>
      </c>
      <c r="D17249" s="130"/>
      <c r="E17249" s="130"/>
    </row>
    <row r="17250" spans="1:5" x14ac:dyDescent="0.25">
      <c r="A17250" s="130">
        <v>102983.33192230199</v>
      </c>
      <c r="B17250" s="130">
        <v>0.85584719128137798</v>
      </c>
      <c r="C17250" s="130">
        <v>0.79309637094983898</v>
      </c>
      <c r="D17250" s="130"/>
      <c r="E17250" s="130"/>
    </row>
    <row r="17251" spans="1:5" x14ac:dyDescent="0.25">
      <c r="A17251" s="130">
        <v>103003.659526402</v>
      </c>
      <c r="B17251" s="130">
        <v>0.90296928552773303</v>
      </c>
      <c r="C17251" s="130">
        <v>0.79290197219449099</v>
      </c>
      <c r="D17251" s="130"/>
      <c r="E17251" s="130"/>
    </row>
    <row r="17252" spans="1:5" x14ac:dyDescent="0.25">
      <c r="A17252" s="130">
        <v>103007.77896946001</v>
      </c>
      <c r="B17252" s="130">
        <v>0.96982258659681397</v>
      </c>
      <c r="C17252" s="130">
        <v>0.792862588059697</v>
      </c>
      <c r="D17252" s="130"/>
      <c r="E17252" s="130"/>
    </row>
    <row r="17253" spans="1:5" x14ac:dyDescent="0.25">
      <c r="A17253" s="130">
        <v>103010.741410459</v>
      </c>
      <c r="B17253" s="130">
        <v>1.06817793035237</v>
      </c>
      <c r="C17253" s="130">
        <v>0.792834267850695</v>
      </c>
      <c r="D17253" s="130"/>
      <c r="E17253" s="130"/>
    </row>
    <row r="17254" spans="1:5" x14ac:dyDescent="0.25">
      <c r="A17254" s="130">
        <v>103028.493943968</v>
      </c>
      <c r="B17254" s="130">
        <v>1.07063169708841</v>
      </c>
      <c r="C17254" s="130">
        <v>0.792664599200395</v>
      </c>
      <c r="D17254" s="130"/>
      <c r="E17254" s="130"/>
    </row>
    <row r="17255" spans="1:5" x14ac:dyDescent="0.25">
      <c r="A17255" s="130">
        <v>103035.223886689</v>
      </c>
      <c r="B17255" s="130">
        <v>-8.0185869597226803E-2</v>
      </c>
      <c r="C17255" s="130">
        <v>0.79260029668599796</v>
      </c>
      <c r="D17255" s="130"/>
      <c r="E17255" s="130"/>
    </row>
    <row r="17256" spans="1:5" x14ac:dyDescent="0.25">
      <c r="A17256" s="130">
        <v>103049.17171064101</v>
      </c>
      <c r="B17256" s="130">
        <v>1.96571476552501</v>
      </c>
      <c r="C17256" s="130">
        <v>0.79246706186569604</v>
      </c>
      <c r="D17256" s="130"/>
      <c r="E17256" s="130"/>
    </row>
    <row r="17257" spans="1:5" x14ac:dyDescent="0.25">
      <c r="A17257" s="130">
        <v>103073.351252498</v>
      </c>
      <c r="B17257" s="130">
        <v>0.30903317465451602</v>
      </c>
      <c r="C17257" s="130">
        <v>0.79223619310598603</v>
      </c>
      <c r="D17257" s="130"/>
      <c r="E17257" s="130"/>
    </row>
    <row r="17258" spans="1:5" x14ac:dyDescent="0.25">
      <c r="A17258" s="130">
        <v>103076.415793753</v>
      </c>
      <c r="B17258" s="130">
        <v>0.24402564848295899</v>
      </c>
      <c r="C17258" s="130">
        <v>0.79220694189817698</v>
      </c>
      <c r="D17258" s="130"/>
      <c r="E17258" s="130"/>
    </row>
    <row r="17259" spans="1:5" x14ac:dyDescent="0.25">
      <c r="A17259" s="130">
        <v>103082.623694087</v>
      </c>
      <c r="B17259" s="130">
        <v>0.97651269927037099</v>
      </c>
      <c r="C17259" s="130">
        <v>0.79214769360603798</v>
      </c>
      <c r="D17259" s="130"/>
      <c r="E17259" s="130"/>
    </row>
    <row r="17260" spans="1:5" x14ac:dyDescent="0.25">
      <c r="A17260" s="130">
        <v>103098.826236332</v>
      </c>
      <c r="B17260" s="130">
        <v>0.72855239203553102</v>
      </c>
      <c r="C17260" s="130">
        <v>0.79199309694554598</v>
      </c>
      <c r="D17260" s="130"/>
      <c r="E17260" s="130"/>
    </row>
    <row r="17261" spans="1:5" x14ac:dyDescent="0.25">
      <c r="A17261" s="130">
        <v>103116.13394368099</v>
      </c>
      <c r="B17261" s="130">
        <v>1.1672112014129401</v>
      </c>
      <c r="C17261" s="130">
        <v>0.79182802024482402</v>
      </c>
      <c r="D17261" s="130"/>
      <c r="E17261" s="130"/>
    </row>
    <row r="17262" spans="1:5" x14ac:dyDescent="0.25">
      <c r="A17262" s="130">
        <v>103140.61547088101</v>
      </c>
      <c r="B17262" s="130">
        <v>0.387904913645021</v>
      </c>
      <c r="C17262" s="130">
        <v>0.79159463583477796</v>
      </c>
      <c r="D17262" s="130"/>
      <c r="E17262" s="130"/>
    </row>
    <row r="17263" spans="1:5" x14ac:dyDescent="0.25">
      <c r="A17263" s="130">
        <v>103154.569569313</v>
      </c>
      <c r="B17263" s="130">
        <v>0.77973320435402704</v>
      </c>
      <c r="C17263" s="130">
        <v>0.79146167024103498</v>
      </c>
      <c r="D17263" s="130"/>
      <c r="E17263" s="130"/>
    </row>
    <row r="17264" spans="1:5" x14ac:dyDescent="0.25">
      <c r="A17264" s="130">
        <v>103177.220865535</v>
      </c>
      <c r="B17264" s="130">
        <v>0.531076600308933</v>
      </c>
      <c r="C17264" s="130">
        <v>0.79124592360740198</v>
      </c>
      <c r="D17264" s="130"/>
      <c r="E17264" s="130"/>
    </row>
    <row r="17265" spans="1:5" x14ac:dyDescent="0.25">
      <c r="A17265" s="130">
        <v>103196.675456496</v>
      </c>
      <c r="B17265" s="130">
        <v>0.66130054207584898</v>
      </c>
      <c r="C17265" s="130">
        <v>0.79106071614009699</v>
      </c>
      <c r="D17265" s="130"/>
      <c r="E17265" s="130"/>
    </row>
    <row r="17266" spans="1:5" x14ac:dyDescent="0.25">
      <c r="A17266" s="130">
        <v>103197.13624510101</v>
      </c>
      <c r="B17266" s="130">
        <v>0.279893034291745</v>
      </c>
      <c r="C17266" s="130">
        <v>0.79105633046335999</v>
      </c>
      <c r="D17266" s="130"/>
      <c r="E17266" s="130"/>
    </row>
    <row r="17267" spans="1:5" x14ac:dyDescent="0.25">
      <c r="A17267" s="130">
        <v>103210.196142856</v>
      </c>
      <c r="B17267" s="130">
        <v>1.1113908009390701</v>
      </c>
      <c r="C17267" s="130">
        <v>0.79093204917332605</v>
      </c>
      <c r="D17267" s="130"/>
      <c r="E17267" s="130"/>
    </row>
    <row r="17268" spans="1:5" x14ac:dyDescent="0.25">
      <c r="A17268" s="130">
        <v>103232.303845533</v>
      </c>
      <c r="B17268" s="130">
        <v>0.78883878115580996</v>
      </c>
      <c r="C17268" s="130">
        <v>0.79072175349787799</v>
      </c>
      <c r="D17268" s="130"/>
      <c r="E17268" s="130"/>
    </row>
    <row r="17269" spans="1:5" x14ac:dyDescent="0.25">
      <c r="A17269" s="130">
        <v>103241.688589969</v>
      </c>
      <c r="B17269" s="130">
        <v>1.16799912463268</v>
      </c>
      <c r="C17269" s="130">
        <v>0.79063251574165605</v>
      </c>
      <c r="D17269" s="130"/>
      <c r="E17269" s="130"/>
    </row>
    <row r="17270" spans="1:5" x14ac:dyDescent="0.25">
      <c r="A17270" s="130">
        <v>103251.201832968</v>
      </c>
      <c r="B17270" s="130">
        <v>1.2040233530879101</v>
      </c>
      <c r="C17270" s="130">
        <v>0.79054207618106298</v>
      </c>
      <c r="D17270" s="130"/>
      <c r="E17270" s="130"/>
    </row>
    <row r="17271" spans="1:5" x14ac:dyDescent="0.25">
      <c r="A17271" s="130">
        <v>103271.334998693</v>
      </c>
      <c r="B17271" s="130">
        <v>0.27317393971659798</v>
      </c>
      <c r="C17271" s="130">
        <v>0.79035074278317197</v>
      </c>
      <c r="D17271" s="130"/>
      <c r="E17271" s="130"/>
    </row>
    <row r="17272" spans="1:5" x14ac:dyDescent="0.25">
      <c r="A17272" s="130">
        <v>103280.94439225399</v>
      </c>
      <c r="B17272" s="130">
        <v>-8.7353380037569206E-2</v>
      </c>
      <c r="C17272" s="130">
        <v>0.79025945281564702</v>
      </c>
      <c r="D17272" s="130"/>
      <c r="E17272" s="130"/>
    </row>
    <row r="17273" spans="1:5" x14ac:dyDescent="0.25">
      <c r="A17273" s="130">
        <v>103294.36548894799</v>
      </c>
      <c r="B17273" s="130">
        <v>-1.14590154142695</v>
      </c>
      <c r="C17273" s="130">
        <v>0.79013198584918598</v>
      </c>
      <c r="D17273" s="130"/>
      <c r="E17273" s="130"/>
    </row>
    <row r="17274" spans="1:5" x14ac:dyDescent="0.25">
      <c r="A17274" s="130">
        <v>103304.82046702399</v>
      </c>
      <c r="B17274" s="130">
        <v>4.6574703109413003</v>
      </c>
      <c r="C17274" s="130">
        <v>0.79003271744853099</v>
      </c>
      <c r="D17274" s="130"/>
      <c r="E17274" s="130"/>
    </row>
    <row r="17275" spans="1:5" x14ac:dyDescent="0.25">
      <c r="A17275" s="130">
        <v>103309.87797110699</v>
      </c>
      <c r="B17275" s="130">
        <v>1.0192189728140699</v>
      </c>
      <c r="C17275" s="130">
        <v>0.78998470597484705</v>
      </c>
      <c r="D17275" s="130"/>
      <c r="E17275" s="130"/>
    </row>
    <row r="17276" spans="1:5" x14ac:dyDescent="0.25">
      <c r="A17276" s="130">
        <v>103323.202486077</v>
      </c>
      <c r="B17276" s="130">
        <v>0.76834705288011396</v>
      </c>
      <c r="C17276" s="130">
        <v>0.78985824210564803</v>
      </c>
      <c r="D17276" s="130"/>
      <c r="E17276" s="130"/>
    </row>
    <row r="17277" spans="1:5" x14ac:dyDescent="0.25">
      <c r="A17277" s="130">
        <v>103344.444400568</v>
      </c>
      <c r="B17277" s="130">
        <v>1.2673003827304401</v>
      </c>
      <c r="C17277" s="130">
        <v>0.78965671548132499</v>
      </c>
      <c r="D17277" s="130"/>
      <c r="E17277" s="130"/>
    </row>
    <row r="17278" spans="1:5" x14ac:dyDescent="0.25">
      <c r="A17278" s="130">
        <v>103374.553176514</v>
      </c>
      <c r="B17278" s="130">
        <v>1.1535146982167399</v>
      </c>
      <c r="C17278" s="130">
        <v>0.78937123924094299</v>
      </c>
      <c r="D17278" s="130"/>
      <c r="E17278" s="130"/>
    </row>
    <row r="17279" spans="1:5" x14ac:dyDescent="0.25">
      <c r="A17279" s="130">
        <v>103376.43519221</v>
      </c>
      <c r="B17279" s="130">
        <v>1.0292310820400501</v>
      </c>
      <c r="C17279" s="130">
        <v>0.789353401620422</v>
      </c>
      <c r="D17279" s="130"/>
      <c r="E17279" s="130"/>
    </row>
    <row r="17280" spans="1:5" x14ac:dyDescent="0.25">
      <c r="A17280" s="130">
        <v>103386.677551594</v>
      </c>
      <c r="B17280" s="130">
        <v>0.89454935514641198</v>
      </c>
      <c r="C17280" s="130">
        <v>0.78925633903801795</v>
      </c>
      <c r="D17280" s="130"/>
      <c r="E17280" s="130"/>
    </row>
    <row r="17281" spans="1:5" x14ac:dyDescent="0.25">
      <c r="A17281" s="130">
        <v>103390.099333843</v>
      </c>
      <c r="B17281" s="130">
        <v>0.54999023995898599</v>
      </c>
      <c r="C17281" s="130">
        <v>0.78922391743421905</v>
      </c>
      <c r="D17281" s="130"/>
      <c r="E17281" s="130"/>
    </row>
    <row r="17282" spans="1:5" x14ac:dyDescent="0.25">
      <c r="A17282" s="130">
        <v>103395.827312052</v>
      </c>
      <c r="B17282" s="130">
        <v>1.4138282428350899</v>
      </c>
      <c r="C17282" s="130">
        <v>0.78916965031030695</v>
      </c>
      <c r="D17282" s="130"/>
      <c r="E17282" s="130"/>
    </row>
    <row r="17283" spans="1:5" x14ac:dyDescent="0.25">
      <c r="A17283" s="130">
        <v>103423.94707011001</v>
      </c>
      <c r="B17283" s="130">
        <v>0.75428016944225595</v>
      </c>
      <c r="C17283" s="130">
        <v>0.78890334835758802</v>
      </c>
      <c r="D17283" s="130"/>
      <c r="E17283" s="130"/>
    </row>
    <row r="17284" spans="1:5" x14ac:dyDescent="0.25">
      <c r="A17284" s="130">
        <v>103438.757577952</v>
      </c>
      <c r="B17284" s="130">
        <v>0.60340876167894697</v>
      </c>
      <c r="C17284" s="130">
        <v>0.78876315944167197</v>
      </c>
      <c r="D17284" s="130"/>
      <c r="E17284" s="130"/>
    </row>
    <row r="17285" spans="1:5" x14ac:dyDescent="0.25">
      <c r="A17285" s="130">
        <v>103443.793543268</v>
      </c>
      <c r="B17285" s="130">
        <v>0.48898740945022601</v>
      </c>
      <c r="C17285" s="130">
        <v>0.78871550260772905</v>
      </c>
      <c r="D17285" s="130"/>
      <c r="E17285" s="130"/>
    </row>
    <row r="17286" spans="1:5" x14ac:dyDescent="0.25">
      <c r="A17286" s="130">
        <v>103452.52637466999</v>
      </c>
      <c r="B17286" s="130">
        <v>0.64775524330893397</v>
      </c>
      <c r="C17286" s="130">
        <v>0.788632874601642</v>
      </c>
      <c r="D17286" s="130"/>
      <c r="E17286" s="130"/>
    </row>
    <row r="17287" spans="1:5" x14ac:dyDescent="0.25">
      <c r="A17287" s="130">
        <v>103455.89396800401</v>
      </c>
      <c r="B17287" s="130">
        <v>0.49387951052801699</v>
      </c>
      <c r="C17287" s="130">
        <v>0.788601015752039</v>
      </c>
      <c r="D17287" s="130"/>
      <c r="E17287" s="130"/>
    </row>
    <row r="17288" spans="1:5" x14ac:dyDescent="0.25">
      <c r="A17288" s="130">
        <v>103469.69541573701</v>
      </c>
      <c r="B17288" s="130">
        <v>0.74016605241054001</v>
      </c>
      <c r="C17288" s="130">
        <v>0.78847047458872899</v>
      </c>
      <c r="D17288" s="130"/>
      <c r="E17288" s="130"/>
    </row>
    <row r="17289" spans="1:5" x14ac:dyDescent="0.25">
      <c r="A17289" s="130">
        <v>103489.53808261899</v>
      </c>
      <c r="B17289" s="130">
        <v>0.64286216535174301</v>
      </c>
      <c r="C17289" s="130">
        <v>0.78828286666597203</v>
      </c>
      <c r="D17289" s="130"/>
      <c r="E17289" s="130"/>
    </row>
    <row r="17290" spans="1:5" x14ac:dyDescent="0.25">
      <c r="A17290" s="130">
        <v>103507.051873798</v>
      </c>
      <c r="B17290" s="130">
        <v>1.1630275118309701</v>
      </c>
      <c r="C17290" s="130">
        <v>0.78811735041687303</v>
      </c>
      <c r="D17290" s="130"/>
      <c r="E17290" s="130"/>
    </row>
    <row r="17291" spans="1:5" x14ac:dyDescent="0.25">
      <c r="A17291" s="130">
        <v>103512.46304381501</v>
      </c>
      <c r="B17291" s="130">
        <v>3.7833381524416101</v>
      </c>
      <c r="C17291" s="130">
        <v>0.78806622526271197</v>
      </c>
      <c r="D17291" s="130"/>
      <c r="E17291" s="130"/>
    </row>
    <row r="17292" spans="1:5" x14ac:dyDescent="0.25">
      <c r="A17292" s="130">
        <v>103515.02090551201</v>
      </c>
      <c r="B17292" s="130">
        <v>1.1210792752713901</v>
      </c>
      <c r="C17292" s="130">
        <v>0.78804206065040905</v>
      </c>
      <c r="D17292" s="130"/>
      <c r="E17292" s="130"/>
    </row>
    <row r="17293" spans="1:5" x14ac:dyDescent="0.25">
      <c r="A17293" s="130">
        <v>103527.618071923</v>
      </c>
      <c r="B17293" s="130">
        <v>1.1319057158498701E-2</v>
      </c>
      <c r="C17293" s="130">
        <v>0.78792307398865202</v>
      </c>
      <c r="D17293" s="130"/>
      <c r="E17293" s="130"/>
    </row>
    <row r="17294" spans="1:5" x14ac:dyDescent="0.25">
      <c r="A17294" s="130">
        <v>103540.992402116</v>
      </c>
      <c r="B17294" s="130">
        <v>8.6443751895082202E-2</v>
      </c>
      <c r="C17294" s="130">
        <v>0.78779678517774998</v>
      </c>
      <c r="D17294" s="130"/>
      <c r="E17294" s="130"/>
    </row>
    <row r="17295" spans="1:5" x14ac:dyDescent="0.25">
      <c r="A17295" s="130">
        <v>103543.109657619</v>
      </c>
      <c r="B17295" s="130">
        <v>0.67164922012079598</v>
      </c>
      <c r="C17295" s="130">
        <v>0.78777679636426901</v>
      </c>
      <c r="D17295" s="130"/>
      <c r="E17295" s="130"/>
    </row>
    <row r="17296" spans="1:5" x14ac:dyDescent="0.25">
      <c r="A17296" s="130">
        <v>103550.20745371</v>
      </c>
      <c r="B17296" s="130">
        <v>0.45700965177559699</v>
      </c>
      <c r="C17296" s="130">
        <v>0.78770979398593799</v>
      </c>
      <c r="D17296" s="130"/>
      <c r="E17296" s="130"/>
    </row>
    <row r="17297" spans="1:5" x14ac:dyDescent="0.25">
      <c r="A17297" s="130">
        <v>103558.90794474199</v>
      </c>
      <c r="B17297" s="130">
        <v>0.19961805515853501</v>
      </c>
      <c r="C17297" s="130">
        <v>0.78762767760378405</v>
      </c>
      <c r="D17297" s="130"/>
      <c r="E17297" s="130"/>
    </row>
    <row r="17298" spans="1:5" x14ac:dyDescent="0.25">
      <c r="A17298" s="130">
        <v>103581.138596413</v>
      </c>
      <c r="B17298" s="130">
        <v>1.0924506792061599</v>
      </c>
      <c r="C17298" s="130">
        <v>0.78741793806188698</v>
      </c>
      <c r="D17298" s="130"/>
      <c r="E17298" s="130"/>
    </row>
    <row r="17299" spans="1:5" x14ac:dyDescent="0.25">
      <c r="A17299" s="130">
        <v>103612.058972992</v>
      </c>
      <c r="B17299" s="130">
        <v>0.46226990570004101</v>
      </c>
      <c r="C17299" s="130">
        <v>0.78712639581381405</v>
      </c>
      <c r="D17299" s="130"/>
      <c r="E17299" s="130"/>
    </row>
    <row r="17300" spans="1:5" x14ac:dyDescent="0.25">
      <c r="A17300" s="130">
        <v>103624.26783245</v>
      </c>
      <c r="B17300" s="130">
        <v>1.9422797303766799</v>
      </c>
      <c r="C17300" s="130">
        <v>0.78701133920788002</v>
      </c>
      <c r="D17300" s="130"/>
      <c r="E17300" s="130"/>
    </row>
    <row r="17301" spans="1:5" x14ac:dyDescent="0.25">
      <c r="A17301" s="130">
        <v>103627.205950307</v>
      </c>
      <c r="B17301" s="130">
        <v>-1.17187650505667</v>
      </c>
      <c r="C17301" s="130">
        <v>0.78698365524122305</v>
      </c>
      <c r="D17301" s="130"/>
      <c r="E17301" s="130"/>
    </row>
    <row r="17302" spans="1:5" x14ac:dyDescent="0.25">
      <c r="A17302" s="130">
        <v>103644.31655852401</v>
      </c>
      <c r="B17302" s="130">
        <v>0.60832856389012602</v>
      </c>
      <c r="C17302" s="130">
        <v>0.78682247115636295</v>
      </c>
      <c r="D17302" s="130"/>
      <c r="E17302" s="130"/>
    </row>
    <row r="17303" spans="1:5" x14ac:dyDescent="0.25">
      <c r="A17303" s="130">
        <v>103644.610700002</v>
      </c>
      <c r="B17303" s="130">
        <v>0.85831232776052402</v>
      </c>
      <c r="C17303" s="130">
        <v>0.786819700873719</v>
      </c>
      <c r="D17303" s="130"/>
      <c r="E17303" s="130"/>
    </row>
    <row r="17304" spans="1:5" x14ac:dyDescent="0.25">
      <c r="A17304" s="130">
        <v>103650.73230680299</v>
      </c>
      <c r="B17304" s="130">
        <v>1.37484010820847</v>
      </c>
      <c r="C17304" s="130">
        <v>0.78676205071963901</v>
      </c>
      <c r="D17304" s="130"/>
      <c r="E17304" s="130"/>
    </row>
    <row r="17305" spans="1:5" x14ac:dyDescent="0.25">
      <c r="A17305" s="130">
        <v>103663.189057325</v>
      </c>
      <c r="B17305" s="130">
        <v>1.2848586533314299</v>
      </c>
      <c r="C17305" s="130">
        <v>0.78664476506061498</v>
      </c>
      <c r="D17305" s="130"/>
      <c r="E17305" s="130"/>
    </row>
    <row r="17306" spans="1:5" x14ac:dyDescent="0.25">
      <c r="A17306" s="130">
        <v>103668.63399593699</v>
      </c>
      <c r="B17306" s="130">
        <v>1.55762921786833</v>
      </c>
      <c r="C17306" s="130">
        <v>0.78659350941736605</v>
      </c>
      <c r="D17306" s="130"/>
      <c r="E17306" s="130"/>
    </row>
    <row r="17307" spans="1:5" x14ac:dyDescent="0.25">
      <c r="A17307" s="130">
        <v>103692.942184884</v>
      </c>
      <c r="B17307" s="130">
        <v>0.89839386239600705</v>
      </c>
      <c r="C17307" s="130">
        <v>0.78636476562520696</v>
      </c>
      <c r="D17307" s="130"/>
      <c r="E17307" s="130"/>
    </row>
    <row r="17308" spans="1:5" x14ac:dyDescent="0.25">
      <c r="A17308" s="130">
        <v>103711.400607919</v>
      </c>
      <c r="B17308" s="130">
        <v>1.21328966753664</v>
      </c>
      <c r="C17308" s="130">
        <v>0.78619115639272297</v>
      </c>
      <c r="D17308" s="130"/>
      <c r="E17308" s="130"/>
    </row>
    <row r="17309" spans="1:5" x14ac:dyDescent="0.25">
      <c r="A17309" s="130">
        <v>103724.740523748</v>
      </c>
      <c r="B17309" s="130">
        <v>1.29047703199765</v>
      </c>
      <c r="C17309" s="130">
        <v>0.78606573580198402</v>
      </c>
      <c r="D17309" s="130"/>
      <c r="E17309" s="130"/>
    </row>
    <row r="17310" spans="1:5" x14ac:dyDescent="0.25">
      <c r="A17310" s="130">
        <v>103752.558347627</v>
      </c>
      <c r="B17310" s="130">
        <v>0.56797542952471403</v>
      </c>
      <c r="C17310" s="130">
        <v>0.78580432194552396</v>
      </c>
      <c r="D17310" s="130"/>
      <c r="E17310" s="130"/>
    </row>
    <row r="17311" spans="1:5" x14ac:dyDescent="0.25">
      <c r="A17311" s="130">
        <v>103775.76393350599</v>
      </c>
      <c r="B17311" s="130">
        <v>0.69607461127505499</v>
      </c>
      <c r="C17311" s="130">
        <v>0.78558638179821805</v>
      </c>
      <c r="D17311" s="130"/>
      <c r="E17311" s="130"/>
    </row>
    <row r="17312" spans="1:5" x14ac:dyDescent="0.25">
      <c r="A17312" s="130">
        <v>103779.26133593199</v>
      </c>
      <c r="B17312" s="130">
        <v>0.89370188671200601</v>
      </c>
      <c r="C17312" s="130">
        <v>0.78555354552720402</v>
      </c>
      <c r="D17312" s="130"/>
      <c r="E17312" s="130"/>
    </row>
    <row r="17313" spans="1:5" x14ac:dyDescent="0.25">
      <c r="A17313" s="130">
        <v>103782.316900793</v>
      </c>
      <c r="B17313" s="130">
        <v>1.2902330961892099</v>
      </c>
      <c r="C17313" s="130">
        <v>0.78552485977521902</v>
      </c>
      <c r="D17313" s="130"/>
      <c r="E17313" s="130"/>
    </row>
    <row r="17314" spans="1:5" x14ac:dyDescent="0.25">
      <c r="A17314" s="130">
        <v>103796.762442172</v>
      </c>
      <c r="B17314" s="130">
        <v>1.46425001226167</v>
      </c>
      <c r="C17314" s="130">
        <v>0.78538927244616796</v>
      </c>
      <c r="D17314" s="130"/>
      <c r="E17314" s="130"/>
    </row>
    <row r="17315" spans="1:5" x14ac:dyDescent="0.25">
      <c r="A17315" s="130">
        <v>103796.927453118</v>
      </c>
      <c r="B17315" s="130">
        <v>0.91235613538842597</v>
      </c>
      <c r="C17315" s="130">
        <v>0.78538772390285705</v>
      </c>
      <c r="D17315" s="130"/>
      <c r="E17315" s="130"/>
    </row>
    <row r="17316" spans="1:5" x14ac:dyDescent="0.25">
      <c r="A17316" s="130">
        <v>103807.103636627</v>
      </c>
      <c r="B17316" s="130">
        <v>-0.99311812183889803</v>
      </c>
      <c r="C17316" s="130">
        <v>0.78529223724921404</v>
      </c>
      <c r="D17316" s="130"/>
      <c r="E17316" s="130"/>
    </row>
    <row r="17317" spans="1:5" x14ac:dyDescent="0.25">
      <c r="A17317" s="130">
        <v>103815.36056347399</v>
      </c>
      <c r="B17317" s="130">
        <v>0.75637568153743595</v>
      </c>
      <c r="C17317" s="130">
        <v>0.785214776453102</v>
      </c>
      <c r="D17317" s="130"/>
      <c r="E17317" s="130"/>
    </row>
    <row r="17318" spans="1:5" x14ac:dyDescent="0.25">
      <c r="A17318" s="130">
        <v>103818.851098653</v>
      </c>
      <c r="B17318" s="130">
        <v>-2.8597956011029702</v>
      </c>
      <c r="C17318" s="130">
        <v>0.78518203518569596</v>
      </c>
      <c r="D17318" s="130"/>
      <c r="E17318" s="130"/>
    </row>
    <row r="17319" spans="1:5" x14ac:dyDescent="0.25">
      <c r="A17319" s="130">
        <v>103835.170054281</v>
      </c>
      <c r="B17319" s="130">
        <v>0.76613359233117495</v>
      </c>
      <c r="C17319" s="130">
        <v>0.78502899884802002</v>
      </c>
      <c r="D17319" s="130"/>
      <c r="E17319" s="130"/>
    </row>
    <row r="17320" spans="1:5" x14ac:dyDescent="0.25">
      <c r="A17320" s="130">
        <v>103835.23020659501</v>
      </c>
      <c r="B17320" s="130">
        <v>1.05287556530937</v>
      </c>
      <c r="C17320" s="130">
        <v>0.78502843485880103</v>
      </c>
      <c r="D17320" s="130"/>
      <c r="E17320" s="130"/>
    </row>
    <row r="17321" spans="1:5" x14ac:dyDescent="0.25">
      <c r="A17321" s="130">
        <v>103855.22269318999</v>
      </c>
      <c r="B17321" s="130">
        <v>1.2392817360155099</v>
      </c>
      <c r="C17321" s="130">
        <v>0.78484102917267595</v>
      </c>
      <c r="D17321" s="130"/>
      <c r="E17321" s="130"/>
    </row>
    <row r="17322" spans="1:5" x14ac:dyDescent="0.25">
      <c r="A17322" s="130">
        <v>103903.915600102</v>
      </c>
      <c r="B17322" s="130">
        <v>0.85663996380609397</v>
      </c>
      <c r="C17322" s="130">
        <v>0.78438496025150495</v>
      </c>
      <c r="D17322" s="130"/>
      <c r="E17322" s="130"/>
    </row>
    <row r="17323" spans="1:5" x14ac:dyDescent="0.25">
      <c r="A17323" s="130">
        <v>103904.15410317801</v>
      </c>
      <c r="B17323" s="130">
        <v>1.8180455695066899</v>
      </c>
      <c r="C17323" s="130">
        <v>0.78438272766384898</v>
      </c>
      <c r="D17323" s="130"/>
      <c r="E17323" s="130"/>
    </row>
    <row r="17324" spans="1:5" x14ac:dyDescent="0.25">
      <c r="A17324" s="130">
        <v>103905.141714015</v>
      </c>
      <c r="B17324" s="130">
        <v>0.56897579570871504</v>
      </c>
      <c r="C17324" s="130">
        <v>0.78437348293641695</v>
      </c>
      <c r="D17324" s="130"/>
      <c r="E17324" s="130"/>
    </row>
    <row r="17325" spans="1:5" x14ac:dyDescent="0.25">
      <c r="A17325" s="130">
        <v>103906.137430659</v>
      </c>
      <c r="B17325" s="130">
        <v>0.41925295785007999</v>
      </c>
      <c r="C17325" s="130">
        <v>0.78436416255064401</v>
      </c>
      <c r="D17325" s="130"/>
      <c r="E17325" s="130"/>
    </row>
    <row r="17326" spans="1:5" x14ac:dyDescent="0.25">
      <c r="A17326" s="130">
        <v>103930.040001324</v>
      </c>
      <c r="B17326" s="130">
        <v>0.37250887514590503</v>
      </c>
      <c r="C17326" s="130">
        <v>0.78414048860359997</v>
      </c>
      <c r="D17326" s="130"/>
      <c r="E17326" s="130"/>
    </row>
    <row r="17327" spans="1:5" x14ac:dyDescent="0.25">
      <c r="A17327" s="130">
        <v>103942.283005141</v>
      </c>
      <c r="B17327" s="130">
        <v>0.48397337791210598</v>
      </c>
      <c r="C17327" s="130">
        <v>0.78402597056460499</v>
      </c>
      <c r="D17327" s="130"/>
      <c r="E17327" s="130"/>
    </row>
    <row r="17328" spans="1:5" x14ac:dyDescent="0.25">
      <c r="A17328" s="130">
        <v>103956.615672003</v>
      </c>
      <c r="B17328" s="130">
        <v>0.69690799212822596</v>
      </c>
      <c r="C17328" s="130">
        <v>0.78389194828797104</v>
      </c>
      <c r="D17328" s="130"/>
      <c r="E17328" s="130"/>
    </row>
    <row r="17329" spans="1:5" x14ac:dyDescent="0.25">
      <c r="A17329" s="130">
        <v>103960.93682951501</v>
      </c>
      <c r="B17329" s="130">
        <v>0.53528888634504201</v>
      </c>
      <c r="C17329" s="130">
        <v>0.78385155077200097</v>
      </c>
      <c r="D17329" s="130"/>
      <c r="E17329" s="130"/>
    </row>
    <row r="17330" spans="1:5" x14ac:dyDescent="0.25">
      <c r="A17330" s="130">
        <v>103963.929729043</v>
      </c>
      <c r="B17330" s="130">
        <v>1.0020089319783301</v>
      </c>
      <c r="C17330" s="130">
        <v>0.783823573247314</v>
      </c>
      <c r="D17330" s="130"/>
      <c r="E17330" s="130"/>
    </row>
    <row r="17331" spans="1:5" x14ac:dyDescent="0.25">
      <c r="A17331" s="130">
        <v>103975.68681459699</v>
      </c>
      <c r="B17331" s="130">
        <v>0.678642229824855</v>
      </c>
      <c r="C17331" s="130">
        <v>0.78371368749765502</v>
      </c>
      <c r="D17331" s="130"/>
      <c r="E17331" s="130"/>
    </row>
    <row r="17332" spans="1:5" x14ac:dyDescent="0.25">
      <c r="A17332" s="130">
        <v>103997.7342483</v>
      </c>
      <c r="B17332" s="130">
        <v>0.45620260564667198</v>
      </c>
      <c r="C17332" s="130">
        <v>0.78350770666605596</v>
      </c>
      <c r="D17332" s="130"/>
      <c r="E17332" s="130"/>
    </row>
    <row r="17333" spans="1:5" x14ac:dyDescent="0.25">
      <c r="A17333" s="130">
        <v>104014.586608474</v>
      </c>
      <c r="B17333" s="130">
        <v>0.96646312023087599</v>
      </c>
      <c r="C17333" s="130">
        <v>0.78335033357639905</v>
      </c>
      <c r="D17333" s="130"/>
      <c r="E17333" s="130"/>
    </row>
    <row r="17334" spans="1:5" x14ac:dyDescent="0.25">
      <c r="A17334" s="130">
        <v>104041.654397451</v>
      </c>
      <c r="B17334" s="130">
        <v>1.00548554439965</v>
      </c>
      <c r="C17334" s="130">
        <v>0.78309769608760404</v>
      </c>
      <c r="D17334" s="130"/>
      <c r="E17334" s="130"/>
    </row>
    <row r="17335" spans="1:5" x14ac:dyDescent="0.25">
      <c r="A17335" s="130">
        <v>104075.80179540601</v>
      </c>
      <c r="B17335" s="130">
        <v>1.2428631197028699</v>
      </c>
      <c r="C17335" s="130">
        <v>0.78277921080259405</v>
      </c>
      <c r="D17335" s="130"/>
      <c r="E17335" s="130"/>
    </row>
    <row r="17336" spans="1:5" x14ac:dyDescent="0.25">
      <c r="A17336" s="130">
        <v>104083.01387885799</v>
      </c>
      <c r="B17336" s="130">
        <v>-1.1017239989832499</v>
      </c>
      <c r="C17336" s="130">
        <v>0.782711978062407</v>
      </c>
      <c r="D17336" s="130"/>
      <c r="E17336" s="130"/>
    </row>
    <row r="17337" spans="1:5" x14ac:dyDescent="0.25">
      <c r="A17337" s="130">
        <v>104083.813033788</v>
      </c>
      <c r="B17337" s="130">
        <v>1.3608573854977599</v>
      </c>
      <c r="C17337" s="130">
        <v>0.78270452885533204</v>
      </c>
      <c r="D17337" s="130"/>
      <c r="E17337" s="130"/>
    </row>
    <row r="17338" spans="1:5" x14ac:dyDescent="0.25">
      <c r="A17338" s="130">
        <v>104112.818744836</v>
      </c>
      <c r="B17338" s="130">
        <v>0.61186786541442795</v>
      </c>
      <c r="C17338" s="130">
        <v>0.78243425126985</v>
      </c>
      <c r="D17338" s="130"/>
      <c r="E17338" s="130"/>
    </row>
    <row r="17339" spans="1:5" x14ac:dyDescent="0.25">
      <c r="A17339" s="130">
        <v>104113.93809543199</v>
      </c>
      <c r="B17339" s="130">
        <v>-0.68536091500108798</v>
      </c>
      <c r="C17339" s="130">
        <v>0.78242382477253303</v>
      </c>
      <c r="D17339" s="130"/>
      <c r="E17339" s="130"/>
    </row>
    <row r="17340" spans="1:5" x14ac:dyDescent="0.25">
      <c r="A17340" s="130">
        <v>104121.325378054</v>
      </c>
      <c r="B17340" s="130">
        <v>0.92085146153624298</v>
      </c>
      <c r="C17340" s="130">
        <v>0.782355020807043</v>
      </c>
      <c r="D17340" s="130"/>
      <c r="E17340" s="130"/>
    </row>
    <row r="17341" spans="1:5" x14ac:dyDescent="0.25">
      <c r="A17341" s="130">
        <v>104130.192532004</v>
      </c>
      <c r="B17341" s="130">
        <v>0.43515882551936602</v>
      </c>
      <c r="C17341" s="130">
        <v>0.78227244937949203</v>
      </c>
      <c r="D17341" s="130"/>
      <c r="E17341" s="130"/>
    </row>
    <row r="17342" spans="1:5" x14ac:dyDescent="0.25">
      <c r="A17342" s="130">
        <v>104148.078417832</v>
      </c>
      <c r="B17342" s="130">
        <v>0.88762691362596102</v>
      </c>
      <c r="C17342" s="130">
        <v>0.78210594753926699</v>
      </c>
      <c r="D17342" s="130"/>
      <c r="E17342" s="130"/>
    </row>
    <row r="17343" spans="1:5" x14ac:dyDescent="0.25">
      <c r="A17343" s="130">
        <v>104154.269248842</v>
      </c>
      <c r="B17343" s="130">
        <v>2.0086721437891701</v>
      </c>
      <c r="C17343" s="130">
        <v>0.78204833271226104</v>
      </c>
      <c r="D17343" s="130"/>
      <c r="E17343" s="130"/>
    </row>
    <row r="17344" spans="1:5" x14ac:dyDescent="0.25">
      <c r="A17344" s="130">
        <v>104155.131665136</v>
      </c>
      <c r="B17344" s="130">
        <v>0.88715564130026303</v>
      </c>
      <c r="C17344" s="130">
        <v>0.78204030732213503</v>
      </c>
      <c r="D17344" s="130"/>
      <c r="E17344" s="130"/>
    </row>
    <row r="17345" spans="1:5" x14ac:dyDescent="0.25">
      <c r="A17345" s="130">
        <v>104180.623909787</v>
      </c>
      <c r="B17345" s="130">
        <v>0.97130417985518103</v>
      </c>
      <c r="C17345" s="130">
        <v>0.78180315775208398</v>
      </c>
      <c r="D17345" s="130"/>
      <c r="E17345" s="130"/>
    </row>
    <row r="17346" spans="1:5" x14ac:dyDescent="0.25">
      <c r="A17346" s="130">
        <v>104187.585938674</v>
      </c>
      <c r="B17346" s="130">
        <v>0.52739820500395895</v>
      </c>
      <c r="C17346" s="130">
        <v>0.78173841608235095</v>
      </c>
      <c r="D17346" s="130"/>
      <c r="E17346" s="130"/>
    </row>
    <row r="17347" spans="1:5" x14ac:dyDescent="0.25">
      <c r="A17347" s="130">
        <v>104188.921752351</v>
      </c>
      <c r="B17347" s="130">
        <v>1.29000211019981</v>
      </c>
      <c r="C17347" s="130">
        <v>0.78172599522800301</v>
      </c>
      <c r="D17347" s="130"/>
      <c r="E17347" s="130"/>
    </row>
    <row r="17348" spans="1:5" x14ac:dyDescent="0.25">
      <c r="A17348" s="130">
        <v>104193.024695264</v>
      </c>
      <c r="B17348" s="130">
        <v>1.14327930991758</v>
      </c>
      <c r="C17348" s="130">
        <v>0.78168784710218997</v>
      </c>
      <c r="D17348" s="130"/>
      <c r="E17348" s="130"/>
    </row>
    <row r="17349" spans="1:5" x14ac:dyDescent="0.25">
      <c r="A17349" s="130">
        <v>104194.116998792</v>
      </c>
      <c r="B17349" s="130">
        <v>0.87620502586567295</v>
      </c>
      <c r="C17349" s="130">
        <v>0.78167769176229096</v>
      </c>
      <c r="D17349" s="130"/>
      <c r="E17349" s="130"/>
    </row>
    <row r="17350" spans="1:5" x14ac:dyDescent="0.25">
      <c r="A17350" s="130">
        <v>104199.558222643</v>
      </c>
      <c r="B17350" s="130">
        <v>0.83475122971423699</v>
      </c>
      <c r="C17350" s="130">
        <v>0.78162710763492804</v>
      </c>
      <c r="D17350" s="130"/>
      <c r="E17350" s="130"/>
    </row>
    <row r="17351" spans="1:5" x14ac:dyDescent="0.25">
      <c r="A17351" s="130">
        <v>104210.742172889</v>
      </c>
      <c r="B17351" s="130">
        <v>0.83280965324632505</v>
      </c>
      <c r="C17351" s="130">
        <v>0.78152315685401197</v>
      </c>
      <c r="D17351" s="130"/>
      <c r="E17351" s="130"/>
    </row>
    <row r="17352" spans="1:5" x14ac:dyDescent="0.25">
      <c r="A17352" s="130">
        <v>104239.40423152799</v>
      </c>
      <c r="B17352" s="130">
        <v>0.36263070241475698</v>
      </c>
      <c r="C17352" s="130">
        <v>0.781256878511566</v>
      </c>
      <c r="D17352" s="130"/>
      <c r="E17352" s="130"/>
    </row>
    <row r="17353" spans="1:5" x14ac:dyDescent="0.25">
      <c r="A17353" s="130">
        <v>104241.117210419</v>
      </c>
      <c r="B17353" s="130">
        <v>-0.123068925818393</v>
      </c>
      <c r="C17353" s="130">
        <v>0.78124097017058403</v>
      </c>
      <c r="D17353" s="130"/>
      <c r="E17353" s="130"/>
    </row>
    <row r="17354" spans="1:5" x14ac:dyDescent="0.25">
      <c r="A17354" s="130">
        <v>104244.663312041</v>
      </c>
      <c r="B17354" s="130">
        <v>1.01613384317671</v>
      </c>
      <c r="C17354" s="130">
        <v>0.78120803976198105</v>
      </c>
      <c r="D17354" s="130"/>
      <c r="E17354" s="130"/>
    </row>
    <row r="17355" spans="1:5" x14ac:dyDescent="0.25">
      <c r="A17355" s="130">
        <v>104246.087988381</v>
      </c>
      <c r="B17355" s="130">
        <v>0.70815458673283405</v>
      </c>
      <c r="C17355" s="130">
        <v>0.78119481046721495</v>
      </c>
      <c r="D17355" s="130"/>
      <c r="E17355" s="130"/>
    </row>
    <row r="17356" spans="1:5" x14ac:dyDescent="0.25">
      <c r="A17356" s="130">
        <v>104256.07668590501</v>
      </c>
      <c r="B17356" s="130">
        <v>1.0641363051321999</v>
      </c>
      <c r="C17356" s="130">
        <v>0.78110206965789997</v>
      </c>
      <c r="D17356" s="130"/>
      <c r="E17356" s="130"/>
    </row>
    <row r="17357" spans="1:5" x14ac:dyDescent="0.25">
      <c r="A17357" s="130">
        <v>104260.216175016</v>
      </c>
      <c r="B17357" s="130">
        <v>8.4176150049564094E-2</v>
      </c>
      <c r="C17357" s="130">
        <v>0.78106364266565198</v>
      </c>
      <c r="D17357" s="130"/>
      <c r="E17357" s="130"/>
    </row>
    <row r="17358" spans="1:5" x14ac:dyDescent="0.25">
      <c r="A17358" s="130">
        <v>104267.409965082</v>
      </c>
      <c r="B17358" s="130">
        <v>2.08699173712075</v>
      </c>
      <c r="C17358" s="130">
        <v>0.78099687143932395</v>
      </c>
      <c r="D17358" s="130"/>
      <c r="E17358" s="130"/>
    </row>
    <row r="17359" spans="1:5" x14ac:dyDescent="0.25">
      <c r="A17359" s="130">
        <v>104283.760943898</v>
      </c>
      <c r="B17359" s="130">
        <v>1.4688370182207799</v>
      </c>
      <c r="C17359" s="130">
        <v>0.78084514728147303</v>
      </c>
      <c r="D17359" s="130"/>
      <c r="E17359" s="130"/>
    </row>
    <row r="17360" spans="1:5" x14ac:dyDescent="0.25">
      <c r="A17360" s="130">
        <v>104285.31610403099</v>
      </c>
      <c r="B17360" s="130">
        <v>0.89840243667988995</v>
      </c>
      <c r="C17360" s="130">
        <v>0.78083071967266204</v>
      </c>
      <c r="D17360" s="130"/>
      <c r="E17360" s="130"/>
    </row>
    <row r="17361" spans="1:5" x14ac:dyDescent="0.25">
      <c r="A17361" s="130">
        <v>104288.19549727</v>
      </c>
      <c r="B17361" s="130">
        <v>0.72069288040141899</v>
      </c>
      <c r="C17361" s="130">
        <v>0.78080400822009399</v>
      </c>
      <c r="D17361" s="130"/>
      <c r="E17361" s="130"/>
    </row>
    <row r="17362" spans="1:5" x14ac:dyDescent="0.25">
      <c r="A17362" s="130">
        <v>104306.88203775301</v>
      </c>
      <c r="B17362" s="130">
        <v>1.05045381886821</v>
      </c>
      <c r="C17362" s="130">
        <v>0.78063070168294402</v>
      </c>
      <c r="D17362" s="130"/>
      <c r="E17362" s="130"/>
    </row>
    <row r="17363" spans="1:5" x14ac:dyDescent="0.25">
      <c r="A17363" s="130">
        <v>104336.023510282</v>
      </c>
      <c r="B17363" s="130">
        <v>1.91142442297469</v>
      </c>
      <c r="C17363" s="130">
        <v>0.78036058433448796</v>
      </c>
      <c r="D17363" s="130"/>
      <c r="E17363" s="130"/>
    </row>
    <row r="17364" spans="1:5" x14ac:dyDescent="0.25">
      <c r="A17364" s="130">
        <v>104351.590503666</v>
      </c>
      <c r="B17364" s="130">
        <v>1.01477121965006</v>
      </c>
      <c r="C17364" s="130">
        <v>0.78021636727966204</v>
      </c>
      <c r="D17364" s="130"/>
      <c r="E17364" s="130"/>
    </row>
    <row r="17365" spans="1:5" x14ac:dyDescent="0.25">
      <c r="A17365" s="130">
        <v>104370.221098594</v>
      </c>
      <c r="B17365" s="130">
        <v>1.5627062578198001</v>
      </c>
      <c r="C17365" s="130">
        <v>0.780043837784412</v>
      </c>
      <c r="D17365" s="130"/>
      <c r="E17365" s="130"/>
    </row>
    <row r="17366" spans="1:5" x14ac:dyDescent="0.25">
      <c r="A17366" s="130">
        <v>104399.44125134801</v>
      </c>
      <c r="B17366" s="130">
        <v>0.88719884088286305</v>
      </c>
      <c r="C17366" s="130">
        <v>0.77977339595289596</v>
      </c>
      <c r="D17366" s="130"/>
      <c r="E17366" s="130"/>
    </row>
    <row r="17367" spans="1:5" x14ac:dyDescent="0.25">
      <c r="A17367" s="130">
        <v>104402.742166817</v>
      </c>
      <c r="B17367" s="130">
        <v>0.83148146087366204</v>
      </c>
      <c r="C17367" s="130">
        <v>0.77974285665211895</v>
      </c>
      <c r="D17367" s="130"/>
      <c r="E17367" s="130"/>
    </row>
    <row r="17368" spans="1:5" x14ac:dyDescent="0.25">
      <c r="A17368" s="130">
        <v>104432.059251057</v>
      </c>
      <c r="B17368" s="130">
        <v>0.66217366862562099</v>
      </c>
      <c r="C17368" s="130">
        <v>0.77947172622046701</v>
      </c>
      <c r="D17368" s="130"/>
      <c r="E17368" s="130"/>
    </row>
    <row r="17369" spans="1:5" x14ac:dyDescent="0.25">
      <c r="A17369" s="130">
        <v>104463.692001922</v>
      </c>
      <c r="B17369" s="130">
        <v>-1.2341471980971701</v>
      </c>
      <c r="C17369" s="130">
        <v>0.77917939043270701</v>
      </c>
      <c r="D17369" s="130"/>
      <c r="E17369" s="130"/>
    </row>
    <row r="17370" spans="1:5" x14ac:dyDescent="0.25">
      <c r="A17370" s="130">
        <v>104463.739926993</v>
      </c>
      <c r="B17370" s="130">
        <v>1.2762810277504399</v>
      </c>
      <c r="C17370" s="130">
        <v>0.77917894769618501</v>
      </c>
      <c r="D17370" s="130"/>
      <c r="E17370" s="130"/>
    </row>
    <row r="17371" spans="1:5" x14ac:dyDescent="0.25">
      <c r="A17371" s="130">
        <v>104490.241372091</v>
      </c>
      <c r="B17371" s="130">
        <v>1.6077460139918101</v>
      </c>
      <c r="C17371" s="130">
        <v>0.77893420146507697</v>
      </c>
      <c r="D17371" s="130"/>
      <c r="E17371" s="130"/>
    </row>
    <row r="17372" spans="1:5" x14ac:dyDescent="0.25">
      <c r="A17372" s="130">
        <v>104493.763097765</v>
      </c>
      <c r="B17372" s="130">
        <v>1.20424940592021</v>
      </c>
      <c r="C17372" s="130">
        <v>0.77890168914065805</v>
      </c>
      <c r="D17372" s="130"/>
      <c r="E17372" s="130"/>
    </row>
    <row r="17373" spans="1:5" x14ac:dyDescent="0.25">
      <c r="A17373" s="130">
        <v>104517.28849794299</v>
      </c>
      <c r="B17373" s="130">
        <v>0.62070803063443103</v>
      </c>
      <c r="C17373" s="130">
        <v>0.77868457364636301</v>
      </c>
      <c r="D17373" s="130"/>
      <c r="E17373" s="130"/>
    </row>
    <row r="17374" spans="1:5" x14ac:dyDescent="0.25">
      <c r="A17374" s="130">
        <v>104538.246480592</v>
      </c>
      <c r="B17374" s="130">
        <v>0.26329653326670999</v>
      </c>
      <c r="C17374" s="130">
        <v>0.77849125438123001</v>
      </c>
      <c r="D17374" s="130"/>
      <c r="E17374" s="130"/>
    </row>
    <row r="17375" spans="1:5" x14ac:dyDescent="0.25">
      <c r="A17375" s="130">
        <v>104546.148409072</v>
      </c>
      <c r="B17375" s="130">
        <v>1.0963489908499999</v>
      </c>
      <c r="C17375" s="130">
        <v>0.77841839076408004</v>
      </c>
      <c r="D17375" s="130"/>
      <c r="E17375" s="130"/>
    </row>
    <row r="17376" spans="1:5" x14ac:dyDescent="0.25">
      <c r="A17376" s="130">
        <v>104546.68861582701</v>
      </c>
      <c r="B17376" s="130">
        <v>1.4567450238692099</v>
      </c>
      <c r="C17376" s="130">
        <v>0.77841341001870101</v>
      </c>
      <c r="D17376" s="130"/>
      <c r="E17376" s="130"/>
    </row>
    <row r="17377" spans="1:5" x14ac:dyDescent="0.25">
      <c r="A17377" s="130">
        <v>104572.79274707301</v>
      </c>
      <c r="B17377" s="130">
        <v>-1.1345226579204299</v>
      </c>
      <c r="C17377" s="130">
        <v>0.77817280376630504</v>
      </c>
      <c r="D17377" s="130"/>
      <c r="E17377" s="130"/>
    </row>
    <row r="17378" spans="1:5" x14ac:dyDescent="0.25">
      <c r="A17378" s="130">
        <v>104600.797872603</v>
      </c>
      <c r="B17378" s="130">
        <v>1.2269405213072699</v>
      </c>
      <c r="C17378" s="130">
        <v>0.77791484065167804</v>
      </c>
      <c r="D17378" s="130"/>
      <c r="E17378" s="130"/>
    </row>
    <row r="17379" spans="1:5" x14ac:dyDescent="0.25">
      <c r="A17379" s="130">
        <v>104601.157288282</v>
      </c>
      <c r="B17379" s="130">
        <v>1.1131410713320899</v>
      </c>
      <c r="C17379" s="130">
        <v>0.77791153108162403</v>
      </c>
      <c r="D17379" s="130"/>
      <c r="E17379" s="130"/>
    </row>
    <row r="17380" spans="1:5" x14ac:dyDescent="0.25">
      <c r="A17380" s="130">
        <v>104606.22507472</v>
      </c>
      <c r="B17380" s="130">
        <v>1.72579695869386</v>
      </c>
      <c r="C17380" s="130">
        <v>0.77786486890209094</v>
      </c>
      <c r="D17380" s="130"/>
      <c r="E17380" s="130"/>
    </row>
    <row r="17381" spans="1:5" x14ac:dyDescent="0.25">
      <c r="A17381" s="130">
        <v>104635.19016461</v>
      </c>
      <c r="B17381" s="130">
        <v>0.27493002282446</v>
      </c>
      <c r="C17381" s="130">
        <v>0.77759827698046002</v>
      </c>
      <c r="D17381" s="130"/>
      <c r="E17381" s="130"/>
    </row>
    <row r="17382" spans="1:5" x14ac:dyDescent="0.25">
      <c r="A17382" s="130">
        <v>104643.816444742</v>
      </c>
      <c r="B17382" s="130">
        <v>1.70198994171407</v>
      </c>
      <c r="C17382" s="130">
        <v>0.77751891677847096</v>
      </c>
      <c r="D17382" s="130"/>
      <c r="E17382" s="130"/>
    </row>
    <row r="17383" spans="1:5" x14ac:dyDescent="0.25">
      <c r="A17383" s="130">
        <v>104652.738673372</v>
      </c>
      <c r="B17383" s="130">
        <v>0.85040446005388803</v>
      </c>
      <c r="C17383" s="130">
        <v>0.77743685092257897</v>
      </c>
      <c r="D17383" s="130"/>
      <c r="E17383" s="130"/>
    </row>
    <row r="17384" spans="1:5" x14ac:dyDescent="0.25">
      <c r="A17384" s="130">
        <v>104676.645553996</v>
      </c>
      <c r="B17384" s="130">
        <v>2.0893495841286098</v>
      </c>
      <c r="C17384" s="130">
        <v>0.77721704287050497</v>
      </c>
      <c r="D17384" s="130"/>
      <c r="E17384" s="130"/>
    </row>
    <row r="17385" spans="1:5" x14ac:dyDescent="0.25">
      <c r="A17385" s="130">
        <v>104676.873479059</v>
      </c>
      <c r="B17385" s="130">
        <v>0.67019751432235697</v>
      </c>
      <c r="C17385" s="130">
        <v>0.77721494784700795</v>
      </c>
      <c r="D17385" s="130"/>
      <c r="E17385" s="130"/>
    </row>
    <row r="17386" spans="1:5" x14ac:dyDescent="0.25">
      <c r="A17386" s="130">
        <v>104677.50624335</v>
      </c>
      <c r="B17386" s="130">
        <v>0.70153082979973502</v>
      </c>
      <c r="C17386" s="130">
        <v>0.77720913171358896</v>
      </c>
      <c r="D17386" s="130"/>
      <c r="E17386" s="130"/>
    </row>
    <row r="17387" spans="1:5" x14ac:dyDescent="0.25">
      <c r="A17387" s="130">
        <v>104689.47058760699</v>
      </c>
      <c r="B17387" s="130">
        <v>0.86184089671044195</v>
      </c>
      <c r="C17387" s="130">
        <v>0.77709917629254299</v>
      </c>
      <c r="D17387" s="130"/>
      <c r="E17387" s="130"/>
    </row>
    <row r="17388" spans="1:5" x14ac:dyDescent="0.25">
      <c r="A17388" s="130">
        <v>104702.19708261</v>
      </c>
      <c r="B17388" s="130">
        <v>1.8545056327837099</v>
      </c>
      <c r="C17388" s="130">
        <v>0.77698225063329596</v>
      </c>
      <c r="D17388" s="130"/>
      <c r="E17388" s="130"/>
    </row>
    <row r="17389" spans="1:5" x14ac:dyDescent="0.25">
      <c r="A17389" s="130">
        <v>104709.61277052099</v>
      </c>
      <c r="B17389" s="130">
        <v>0.926469836963695</v>
      </c>
      <c r="C17389" s="130">
        <v>0.77691413464356496</v>
      </c>
      <c r="D17389" s="130"/>
      <c r="E17389" s="130"/>
    </row>
    <row r="17390" spans="1:5" x14ac:dyDescent="0.25">
      <c r="A17390" s="130">
        <v>104712.378962669</v>
      </c>
      <c r="B17390" s="130">
        <v>0.133990938506412</v>
      </c>
      <c r="C17390" s="130">
        <v>0.77688872914590601</v>
      </c>
      <c r="D17390" s="130"/>
      <c r="E17390" s="130"/>
    </row>
    <row r="17391" spans="1:5" x14ac:dyDescent="0.25">
      <c r="A17391" s="130">
        <v>104734.320353534</v>
      </c>
      <c r="B17391" s="130">
        <v>0.83914134768778803</v>
      </c>
      <c r="C17391" s="130">
        <v>0.77668727199434895</v>
      </c>
      <c r="D17391" s="130"/>
      <c r="E17391" s="130"/>
    </row>
    <row r="17392" spans="1:5" x14ac:dyDescent="0.25">
      <c r="A17392" s="130">
        <v>104737.348121719</v>
      </c>
      <c r="B17392" s="130">
        <v>0.32380120904118598</v>
      </c>
      <c r="C17392" s="130">
        <v>0.77665948043139998</v>
      </c>
      <c r="D17392" s="130"/>
      <c r="E17392" s="130"/>
    </row>
    <row r="17393" spans="1:5" x14ac:dyDescent="0.25">
      <c r="A17393" s="130">
        <v>104774.527834565</v>
      </c>
      <c r="B17393" s="130">
        <v>1.65616153240735</v>
      </c>
      <c r="C17393" s="130">
        <v>0.77631837395173697</v>
      </c>
      <c r="D17393" s="130"/>
      <c r="E17393" s="130"/>
    </row>
    <row r="17394" spans="1:5" x14ac:dyDescent="0.25">
      <c r="A17394" s="130">
        <v>104814.355744734</v>
      </c>
      <c r="B17394" s="130">
        <v>0.900669536752985</v>
      </c>
      <c r="C17394" s="130">
        <v>0.775953304029669</v>
      </c>
      <c r="D17394" s="130"/>
      <c r="E17394" s="130"/>
    </row>
    <row r="17395" spans="1:5" x14ac:dyDescent="0.25">
      <c r="A17395" s="130">
        <v>104844.5797642</v>
      </c>
      <c r="B17395" s="130">
        <v>1.0171659825502399</v>
      </c>
      <c r="C17395" s="130">
        <v>0.77567649452463105</v>
      </c>
      <c r="D17395" s="130"/>
      <c r="E17395" s="130"/>
    </row>
    <row r="17396" spans="1:5" x14ac:dyDescent="0.25">
      <c r="A17396" s="130">
        <v>104859.560358232</v>
      </c>
      <c r="B17396" s="130">
        <v>-0.248487286275689</v>
      </c>
      <c r="C17396" s="130">
        <v>0.77553936668613399</v>
      </c>
      <c r="D17396" s="130"/>
      <c r="E17396" s="130"/>
    </row>
    <row r="17397" spans="1:5" x14ac:dyDescent="0.25">
      <c r="A17397" s="130">
        <v>104870.693415895</v>
      </c>
      <c r="B17397" s="130">
        <v>0.89191379221080802</v>
      </c>
      <c r="C17397" s="130">
        <v>0.77543748950522295</v>
      </c>
      <c r="D17397" s="130"/>
      <c r="E17397" s="130"/>
    </row>
    <row r="17398" spans="1:5" x14ac:dyDescent="0.25">
      <c r="A17398" s="130">
        <v>104876.558333512</v>
      </c>
      <c r="B17398" s="130">
        <v>0.73567132217289299</v>
      </c>
      <c r="C17398" s="130">
        <v>0.77538383118653198</v>
      </c>
      <c r="D17398" s="130"/>
      <c r="E17398" s="130"/>
    </row>
    <row r="17399" spans="1:5" x14ac:dyDescent="0.25">
      <c r="A17399" s="130">
        <v>104881.04079072901</v>
      </c>
      <c r="B17399" s="130">
        <v>0.70631194632177996</v>
      </c>
      <c r="C17399" s="130">
        <v>0.77534282606122096</v>
      </c>
      <c r="D17399" s="130"/>
      <c r="E17399" s="130"/>
    </row>
    <row r="17400" spans="1:5" x14ac:dyDescent="0.25">
      <c r="A17400" s="130">
        <v>104884.958988124</v>
      </c>
      <c r="B17400" s="130">
        <v>0.452417794045612</v>
      </c>
      <c r="C17400" s="130">
        <v>0.775306986296737</v>
      </c>
      <c r="D17400" s="130"/>
      <c r="E17400" s="130"/>
    </row>
    <row r="17401" spans="1:5" x14ac:dyDescent="0.25">
      <c r="A17401" s="130">
        <v>104892.59808364999</v>
      </c>
      <c r="B17401" s="130">
        <v>0.57898298559833095</v>
      </c>
      <c r="C17401" s="130">
        <v>0.77523712101659203</v>
      </c>
      <c r="D17401" s="130"/>
      <c r="E17401" s="130"/>
    </row>
    <row r="17402" spans="1:5" x14ac:dyDescent="0.25">
      <c r="A17402" s="130">
        <v>104903.283613999</v>
      </c>
      <c r="B17402" s="130">
        <v>1.16686954788001</v>
      </c>
      <c r="C17402" s="130">
        <v>0.77513941497778405</v>
      </c>
      <c r="D17402" s="130"/>
      <c r="E17402" s="130"/>
    </row>
    <row r="17403" spans="1:5" x14ac:dyDescent="0.25">
      <c r="A17403" s="130">
        <v>104922.07956441501</v>
      </c>
      <c r="B17403" s="130">
        <v>0.84054637256241205</v>
      </c>
      <c r="C17403" s="130">
        <v>0.77496760904685102</v>
      </c>
      <c r="D17403" s="130"/>
      <c r="E17403" s="130"/>
    </row>
    <row r="17404" spans="1:5" x14ac:dyDescent="0.25">
      <c r="A17404" s="130">
        <v>104948.59359926599</v>
      </c>
      <c r="B17404" s="130">
        <v>0.96554226380114505</v>
      </c>
      <c r="C17404" s="130">
        <v>0.77472538520850498</v>
      </c>
      <c r="D17404" s="130"/>
      <c r="E17404" s="130"/>
    </row>
    <row r="17405" spans="1:5" x14ac:dyDescent="0.25">
      <c r="A17405" s="130">
        <v>104965.54148131399</v>
      </c>
      <c r="B17405" s="130">
        <v>0.62873234794789101</v>
      </c>
      <c r="C17405" s="130">
        <v>0.774570634318132</v>
      </c>
      <c r="D17405" s="130"/>
      <c r="E17405" s="130"/>
    </row>
    <row r="17406" spans="1:5" x14ac:dyDescent="0.25">
      <c r="A17406" s="130">
        <v>104977.738279171</v>
      </c>
      <c r="B17406" s="130">
        <v>0.35507090367197203</v>
      </c>
      <c r="C17406" s="130">
        <v>0.77445930391680096</v>
      </c>
      <c r="D17406" s="130"/>
      <c r="E17406" s="130"/>
    </row>
    <row r="17407" spans="1:5" x14ac:dyDescent="0.25">
      <c r="A17407" s="130">
        <v>105047.322344759</v>
      </c>
      <c r="B17407" s="130">
        <v>1.2916623827218701</v>
      </c>
      <c r="C17407" s="130">
        <v>0.77382476616632001</v>
      </c>
      <c r="D17407" s="130"/>
      <c r="E17407" s="130"/>
    </row>
    <row r="17408" spans="1:5" x14ac:dyDescent="0.25">
      <c r="A17408" s="130">
        <v>105076.85452984</v>
      </c>
      <c r="B17408" s="130">
        <v>0.901416975146629</v>
      </c>
      <c r="C17408" s="130">
        <v>0.77355577767939399</v>
      </c>
      <c r="D17408" s="130"/>
      <c r="E17408" s="130"/>
    </row>
    <row r="17409" spans="1:5" x14ac:dyDescent="0.25">
      <c r="A17409" s="130">
        <v>105082.15340600201</v>
      </c>
      <c r="B17409" s="130">
        <v>3.5428018420385499</v>
      </c>
      <c r="C17409" s="130">
        <v>0.77350753373672898</v>
      </c>
      <c r="D17409" s="130"/>
      <c r="E17409" s="130"/>
    </row>
    <row r="17410" spans="1:5" x14ac:dyDescent="0.25">
      <c r="A17410" s="130">
        <v>105112.903563542</v>
      </c>
      <c r="B17410" s="130">
        <v>2.4713132800918198</v>
      </c>
      <c r="C17410" s="130">
        <v>0.77322768650321105</v>
      </c>
      <c r="D17410" s="130"/>
      <c r="E17410" s="130"/>
    </row>
    <row r="17411" spans="1:5" x14ac:dyDescent="0.25">
      <c r="A17411" s="130">
        <v>105117.750426509</v>
      </c>
      <c r="B17411" s="130">
        <v>1.5031665609656699</v>
      </c>
      <c r="C17411" s="130">
        <v>0.77318359536007797</v>
      </c>
      <c r="D17411" s="130"/>
      <c r="E17411" s="130"/>
    </row>
    <row r="17412" spans="1:5" x14ac:dyDescent="0.25">
      <c r="A17412" s="130">
        <v>105138.88104785699</v>
      </c>
      <c r="B17412" s="130">
        <v>0.88485939468252495</v>
      </c>
      <c r="C17412" s="130">
        <v>0.772991432567805</v>
      </c>
      <c r="D17412" s="130"/>
      <c r="E17412" s="130"/>
    </row>
    <row r="17413" spans="1:5" x14ac:dyDescent="0.25">
      <c r="A17413" s="130">
        <v>105157.866880673</v>
      </c>
      <c r="B17413" s="130">
        <v>0.71402643295677104</v>
      </c>
      <c r="C17413" s="130">
        <v>0.77281885653149096</v>
      </c>
      <c r="D17413" s="130"/>
      <c r="E17413" s="130"/>
    </row>
    <row r="17414" spans="1:5" x14ac:dyDescent="0.25">
      <c r="A17414" s="130">
        <v>105162.779923394</v>
      </c>
      <c r="B17414" s="130">
        <v>1.1147546239597399</v>
      </c>
      <c r="C17414" s="130">
        <v>0.77277421093252796</v>
      </c>
      <c r="D17414" s="130"/>
      <c r="E17414" s="130"/>
    </row>
    <row r="17415" spans="1:5" x14ac:dyDescent="0.25">
      <c r="A17415" s="130">
        <v>105176.18664340299</v>
      </c>
      <c r="B17415" s="130">
        <v>0.66056769106928004</v>
      </c>
      <c r="C17415" s="130">
        <v>0.77265240830382698</v>
      </c>
      <c r="D17415" s="130"/>
      <c r="E17415" s="130"/>
    </row>
    <row r="17416" spans="1:5" x14ac:dyDescent="0.25">
      <c r="A17416" s="130">
        <v>105195.194291466</v>
      </c>
      <c r="B17416" s="130">
        <v>0.30312374017000798</v>
      </c>
      <c r="C17416" s="130">
        <v>0.77247978622686997</v>
      </c>
      <c r="D17416" s="130"/>
      <c r="E17416" s="130"/>
    </row>
    <row r="17417" spans="1:5" x14ac:dyDescent="0.25">
      <c r="A17417" s="130">
        <v>105203.469636366</v>
      </c>
      <c r="B17417" s="130">
        <v>0.28879526493632601</v>
      </c>
      <c r="C17417" s="130">
        <v>0.77240465606546105</v>
      </c>
      <c r="D17417" s="130"/>
      <c r="E17417" s="130"/>
    </row>
    <row r="17418" spans="1:5" x14ac:dyDescent="0.25">
      <c r="A17418" s="130">
        <v>105221.677571091</v>
      </c>
      <c r="B17418" s="130">
        <v>0.10520461721230701</v>
      </c>
      <c r="C17418" s="130">
        <v>0.77223940152124604</v>
      </c>
      <c r="D17418" s="130"/>
      <c r="E17418" s="130"/>
    </row>
    <row r="17419" spans="1:5" x14ac:dyDescent="0.25">
      <c r="A17419" s="130">
        <v>105230.096164692</v>
      </c>
      <c r="B17419" s="130">
        <v>0.691446445008292</v>
      </c>
      <c r="C17419" s="130">
        <v>0.772163018621421</v>
      </c>
      <c r="D17419" s="130"/>
      <c r="E17419" s="130"/>
    </row>
    <row r="17420" spans="1:5" x14ac:dyDescent="0.25">
      <c r="A17420" s="130">
        <v>105242.392164713</v>
      </c>
      <c r="B17420" s="130">
        <v>1.66061989985717</v>
      </c>
      <c r="C17420" s="130">
        <v>0.77205148272874902</v>
      </c>
      <c r="D17420" s="130"/>
      <c r="E17420" s="130"/>
    </row>
    <row r="17421" spans="1:5" x14ac:dyDescent="0.25">
      <c r="A17421" s="130">
        <v>105267.067212578</v>
      </c>
      <c r="B17421" s="130">
        <v>-0.26800299341353001</v>
      </c>
      <c r="C17421" s="130">
        <v>0.77182775482375499</v>
      </c>
      <c r="D17421" s="130"/>
      <c r="E17421" s="130"/>
    </row>
    <row r="17422" spans="1:5" x14ac:dyDescent="0.25">
      <c r="A17422" s="130">
        <v>105286.840551546</v>
      </c>
      <c r="B17422" s="130">
        <v>0.655967406440916</v>
      </c>
      <c r="C17422" s="130">
        <v>0.77164856404468396</v>
      </c>
      <c r="D17422" s="130"/>
      <c r="E17422" s="130"/>
    </row>
    <row r="17423" spans="1:5" x14ac:dyDescent="0.25">
      <c r="A17423" s="130">
        <v>105311.092175137</v>
      </c>
      <c r="B17423" s="130">
        <v>0.71052744701667303</v>
      </c>
      <c r="C17423" s="130">
        <v>0.77142890328838498</v>
      </c>
      <c r="D17423" s="130"/>
      <c r="E17423" s="130"/>
    </row>
    <row r="17424" spans="1:5" x14ac:dyDescent="0.25">
      <c r="A17424" s="130">
        <v>105312.45157632099</v>
      </c>
      <c r="B17424" s="130">
        <v>0.34814685744555302</v>
      </c>
      <c r="C17424" s="130">
        <v>0.77141659410833097</v>
      </c>
      <c r="D17424" s="130"/>
      <c r="E17424" s="130"/>
    </row>
    <row r="17425" spans="1:5" x14ac:dyDescent="0.25">
      <c r="A17425" s="130">
        <v>105326.666136984</v>
      </c>
      <c r="B17425" s="130">
        <v>0.76296400601829595</v>
      </c>
      <c r="C17425" s="130">
        <v>0.77128790676326298</v>
      </c>
      <c r="D17425" s="130"/>
      <c r="E17425" s="130"/>
    </row>
    <row r="17426" spans="1:5" x14ac:dyDescent="0.25">
      <c r="A17426" s="130">
        <v>105330.420774345</v>
      </c>
      <c r="B17426" s="130">
        <v>0.236995636278792</v>
      </c>
      <c r="C17426" s="130">
        <v>0.77125392239582902</v>
      </c>
      <c r="D17426" s="130"/>
      <c r="E17426" s="130"/>
    </row>
    <row r="17427" spans="1:5" x14ac:dyDescent="0.25">
      <c r="A17427" s="130">
        <v>105331.84228275099</v>
      </c>
      <c r="B17427" s="130">
        <v>-0.311199265170437</v>
      </c>
      <c r="C17427" s="130">
        <v>0.77124105666784404</v>
      </c>
      <c r="D17427" s="130"/>
      <c r="E17427" s="130"/>
    </row>
    <row r="17428" spans="1:5" x14ac:dyDescent="0.25">
      <c r="A17428" s="130">
        <v>105357.488466219</v>
      </c>
      <c r="B17428" s="130">
        <v>1.4706433437300399</v>
      </c>
      <c r="C17428" s="130">
        <v>0.77100901260639498</v>
      </c>
      <c r="D17428" s="130"/>
      <c r="E17428" s="130"/>
    </row>
    <row r="17429" spans="1:5" x14ac:dyDescent="0.25">
      <c r="A17429" s="130">
        <v>105374.71229242301</v>
      </c>
      <c r="B17429" s="130">
        <v>0.21344545281569699</v>
      </c>
      <c r="C17429" s="130">
        <v>0.770853251067802</v>
      </c>
      <c r="D17429" s="130"/>
      <c r="E17429" s="130"/>
    </row>
    <row r="17430" spans="1:5" x14ac:dyDescent="0.25">
      <c r="A17430" s="130">
        <v>105401.4683779</v>
      </c>
      <c r="B17430" s="130">
        <v>-0.33268399194535903</v>
      </c>
      <c r="C17430" s="130">
        <v>0.77061140958572105</v>
      </c>
      <c r="D17430" s="130"/>
      <c r="E17430" s="130"/>
    </row>
    <row r="17431" spans="1:5" x14ac:dyDescent="0.25">
      <c r="A17431" s="130">
        <v>105433.41097466899</v>
      </c>
      <c r="B17431" s="130">
        <v>1.1877152969454601</v>
      </c>
      <c r="C17431" s="130">
        <v>0.77032288543698502</v>
      </c>
      <c r="D17431" s="130"/>
      <c r="E17431" s="130"/>
    </row>
    <row r="17432" spans="1:5" x14ac:dyDescent="0.25">
      <c r="A17432" s="130">
        <v>105435.661688418</v>
      </c>
      <c r="B17432" s="130">
        <v>1.0917295589210101</v>
      </c>
      <c r="C17432" s="130">
        <v>0.77030256374508899</v>
      </c>
      <c r="D17432" s="130"/>
      <c r="E17432" s="130"/>
    </row>
    <row r="17433" spans="1:5" x14ac:dyDescent="0.25">
      <c r="A17433" s="130">
        <v>105445.10775916401</v>
      </c>
      <c r="B17433" s="130">
        <v>0.105079966972443</v>
      </c>
      <c r="C17433" s="130">
        <v>0.77021728674784695</v>
      </c>
      <c r="D17433" s="130"/>
      <c r="E17433" s="130"/>
    </row>
    <row r="17434" spans="1:5" x14ac:dyDescent="0.25">
      <c r="A17434" s="130">
        <v>105455.725095955</v>
      </c>
      <c r="B17434" s="130">
        <v>1.1076700280629099</v>
      </c>
      <c r="C17434" s="130">
        <v>0.77012145810601895</v>
      </c>
      <c r="D17434" s="130"/>
      <c r="E17434" s="130"/>
    </row>
    <row r="17435" spans="1:5" x14ac:dyDescent="0.25">
      <c r="A17435" s="130">
        <v>105484.159379062</v>
      </c>
      <c r="B17435" s="130">
        <v>2.5591371971266801</v>
      </c>
      <c r="C17435" s="130">
        <v>0.769864935448485</v>
      </c>
      <c r="D17435" s="130"/>
      <c r="E17435" s="130"/>
    </row>
    <row r="17436" spans="1:5" x14ac:dyDescent="0.25">
      <c r="A17436" s="130">
        <v>105484.451347286</v>
      </c>
      <c r="B17436" s="130">
        <v>0.84554114280484005</v>
      </c>
      <c r="C17436" s="130">
        <v>0.76986230230354202</v>
      </c>
      <c r="D17436" s="130"/>
      <c r="E17436" s="130"/>
    </row>
    <row r="17437" spans="1:5" x14ac:dyDescent="0.25">
      <c r="A17437" s="130">
        <v>105491.573669315</v>
      </c>
      <c r="B17437" s="130">
        <v>1.52313795769712</v>
      </c>
      <c r="C17437" s="130">
        <v>0.76979807442455295</v>
      </c>
      <c r="D17437" s="130"/>
      <c r="E17437" s="130"/>
    </row>
    <row r="17438" spans="1:5" x14ac:dyDescent="0.25">
      <c r="A17438" s="130">
        <v>105493.51726242001</v>
      </c>
      <c r="B17438" s="130">
        <v>-0.39220753485730298</v>
      </c>
      <c r="C17438" s="130">
        <v>0.76978054927052597</v>
      </c>
      <c r="D17438" s="130"/>
      <c r="E17438" s="130"/>
    </row>
    <row r="17439" spans="1:5" x14ac:dyDescent="0.25">
      <c r="A17439" s="130">
        <v>105520.378498287</v>
      </c>
      <c r="B17439" s="130">
        <v>1.6243345943115299</v>
      </c>
      <c r="C17439" s="130">
        <v>0.76953842511924098</v>
      </c>
      <c r="D17439" s="130"/>
      <c r="E17439" s="130"/>
    </row>
    <row r="17440" spans="1:5" x14ac:dyDescent="0.25">
      <c r="A17440" s="130">
        <v>105560.352430107</v>
      </c>
      <c r="B17440" s="130">
        <v>1.54753217107892</v>
      </c>
      <c r="C17440" s="130">
        <v>0.76917838197731103</v>
      </c>
      <c r="D17440" s="130"/>
      <c r="E17440" s="130"/>
    </row>
    <row r="17441" spans="1:5" x14ac:dyDescent="0.25">
      <c r="A17441" s="130">
        <v>105571.325446207</v>
      </c>
      <c r="B17441" s="130">
        <v>0.81986279585226596</v>
      </c>
      <c r="C17441" s="130">
        <v>0.76907960648484497</v>
      </c>
      <c r="D17441" s="130"/>
      <c r="E17441" s="130"/>
    </row>
    <row r="17442" spans="1:5" x14ac:dyDescent="0.25">
      <c r="A17442" s="130">
        <v>105572.649409919</v>
      </c>
      <c r="B17442" s="130">
        <v>0.28767786261789702</v>
      </c>
      <c r="C17442" s="130">
        <v>0.76906769028103406</v>
      </c>
      <c r="D17442" s="130"/>
      <c r="E17442" s="130"/>
    </row>
    <row r="17443" spans="1:5" x14ac:dyDescent="0.25">
      <c r="A17443" s="130">
        <v>105585.41049730001</v>
      </c>
      <c r="B17443" s="130">
        <v>1.0389011232695899</v>
      </c>
      <c r="C17443" s="130">
        <v>0.768952853951821</v>
      </c>
      <c r="D17443" s="130"/>
      <c r="E17443" s="130"/>
    </row>
    <row r="17444" spans="1:5" x14ac:dyDescent="0.25">
      <c r="A17444" s="130">
        <v>105614.67432310899</v>
      </c>
      <c r="B17444" s="130">
        <v>2.91654676102688</v>
      </c>
      <c r="C17444" s="130">
        <v>0.76868963726079198</v>
      </c>
      <c r="D17444" s="130"/>
      <c r="E17444" s="130"/>
    </row>
    <row r="17445" spans="1:5" x14ac:dyDescent="0.25">
      <c r="A17445" s="130">
        <v>105665.14854368199</v>
      </c>
      <c r="B17445" s="130">
        <v>1.1620326354121</v>
      </c>
      <c r="C17445" s="130">
        <v>0.76823605536608597</v>
      </c>
      <c r="D17445" s="130"/>
      <c r="E17445" s="130"/>
    </row>
    <row r="17446" spans="1:5" x14ac:dyDescent="0.25">
      <c r="A17446" s="130">
        <v>105666.428353672</v>
      </c>
      <c r="B17446" s="130">
        <v>2.6108765312040898</v>
      </c>
      <c r="C17446" s="130">
        <v>0.76822456126851502</v>
      </c>
      <c r="D17446" s="130"/>
      <c r="E17446" s="130"/>
    </row>
    <row r="17447" spans="1:5" x14ac:dyDescent="0.25">
      <c r="A17447" s="130">
        <v>105685.62044193</v>
      </c>
      <c r="B17447" s="130">
        <v>0.72453774507386104</v>
      </c>
      <c r="C17447" s="130">
        <v>0.76805223548554402</v>
      </c>
      <c r="D17447" s="130"/>
      <c r="E17447" s="130"/>
    </row>
    <row r="17448" spans="1:5" x14ac:dyDescent="0.25">
      <c r="A17448" s="130">
        <v>105691.974966526</v>
      </c>
      <c r="B17448" s="130">
        <v>0.60213195525340402</v>
      </c>
      <c r="C17448" s="130">
        <v>0.76799519480629397</v>
      </c>
      <c r="D17448" s="130"/>
      <c r="E17448" s="130"/>
    </row>
    <row r="17449" spans="1:5" x14ac:dyDescent="0.25">
      <c r="A17449" s="130">
        <v>105706.73096404001</v>
      </c>
      <c r="B17449" s="130"/>
      <c r="C17449" s="130">
        <v>0.76786277106650103</v>
      </c>
      <c r="D17449" s="130"/>
      <c r="E17449" s="130"/>
    </row>
    <row r="17450" spans="1:5" x14ac:dyDescent="0.25">
      <c r="A17450" s="130">
        <v>105740.395884047</v>
      </c>
      <c r="B17450" s="130">
        <v>1.35047229227934</v>
      </c>
      <c r="C17450" s="130">
        <v>0.76756082050253005</v>
      </c>
      <c r="D17450" s="130"/>
      <c r="E17450" s="130"/>
    </row>
    <row r="17451" spans="1:5" x14ac:dyDescent="0.25">
      <c r="A17451" s="130">
        <v>105753.188932896</v>
      </c>
      <c r="B17451" s="130">
        <v>0.65440227334694301</v>
      </c>
      <c r="C17451" s="130">
        <v>0.76744613637486303</v>
      </c>
      <c r="D17451" s="130"/>
      <c r="E17451" s="130"/>
    </row>
    <row r="17452" spans="1:5" x14ac:dyDescent="0.25">
      <c r="A17452" s="130">
        <v>105756.453387976</v>
      </c>
      <c r="B17452" s="130">
        <v>-0.500153015324867</v>
      </c>
      <c r="C17452" s="130">
        <v>0.76741687727900898</v>
      </c>
      <c r="D17452" s="130"/>
      <c r="E17452" s="130"/>
    </row>
    <row r="17453" spans="1:5" x14ac:dyDescent="0.25">
      <c r="A17453" s="130">
        <v>105766.162957302</v>
      </c>
      <c r="B17453" s="130">
        <v>-0.27856699052056799</v>
      </c>
      <c r="C17453" s="130">
        <v>0.76732986383828505</v>
      </c>
      <c r="D17453" s="130"/>
      <c r="E17453" s="130"/>
    </row>
    <row r="17454" spans="1:5" x14ac:dyDescent="0.25">
      <c r="A17454" s="130">
        <v>105776.059127327</v>
      </c>
      <c r="B17454" s="130">
        <v>1.0260176574117901</v>
      </c>
      <c r="C17454" s="130">
        <v>0.76724119783756495</v>
      </c>
      <c r="D17454" s="130"/>
      <c r="E17454" s="130"/>
    </row>
    <row r="17455" spans="1:5" x14ac:dyDescent="0.25">
      <c r="A17455" s="130">
        <v>105816.03209480899</v>
      </c>
      <c r="B17455" s="130">
        <v>0.99321224452228996</v>
      </c>
      <c r="C17455" s="130">
        <v>0.76688325677324298</v>
      </c>
      <c r="D17455" s="130"/>
      <c r="E17455" s="130"/>
    </row>
    <row r="17456" spans="1:5" x14ac:dyDescent="0.25">
      <c r="A17456" s="130">
        <v>105823.70982490201</v>
      </c>
      <c r="B17456" s="130">
        <v>1.54672097821418</v>
      </c>
      <c r="C17456" s="130">
        <v>0.76681454291478701</v>
      </c>
      <c r="D17456" s="130"/>
      <c r="E17456" s="130"/>
    </row>
    <row r="17457" spans="1:5" x14ac:dyDescent="0.25">
      <c r="A17457" s="130">
        <v>105836.87283801301</v>
      </c>
      <c r="B17457" s="130">
        <v>0.31165636222954002</v>
      </c>
      <c r="C17457" s="130">
        <v>0.76669676474940895</v>
      </c>
      <c r="D17457" s="130"/>
      <c r="E17457" s="130"/>
    </row>
    <row r="17458" spans="1:5" x14ac:dyDescent="0.25">
      <c r="A17458" s="130">
        <v>105842.928031923</v>
      </c>
      <c r="B17458" s="130">
        <v>-0.66699067388004096</v>
      </c>
      <c r="C17458" s="130">
        <v>0.76664259666142898</v>
      </c>
      <c r="D17458" s="130"/>
      <c r="E17458" s="130"/>
    </row>
    <row r="17459" spans="1:5" x14ac:dyDescent="0.25">
      <c r="A17459" s="130">
        <v>105861.884626709</v>
      </c>
      <c r="B17459" s="130">
        <v>0.25865861571940901</v>
      </c>
      <c r="C17459" s="130">
        <v>0.76647306393968695</v>
      </c>
      <c r="D17459" s="130"/>
      <c r="E17459" s="130"/>
    </row>
    <row r="17460" spans="1:5" x14ac:dyDescent="0.25">
      <c r="A17460" s="130">
        <v>105864.657498399</v>
      </c>
      <c r="B17460" s="130">
        <v>1.4219731641425599</v>
      </c>
      <c r="C17460" s="130">
        <v>0.76644827163798501</v>
      </c>
      <c r="D17460" s="130"/>
      <c r="E17460" s="130"/>
    </row>
    <row r="17461" spans="1:5" x14ac:dyDescent="0.25">
      <c r="A17461" s="130">
        <v>105890.209255022</v>
      </c>
      <c r="B17461" s="130">
        <v>0.97457519211803201</v>
      </c>
      <c r="C17461" s="130">
        <v>0.76621988553997</v>
      </c>
      <c r="D17461" s="130"/>
      <c r="E17461" s="130"/>
    </row>
    <row r="17462" spans="1:5" x14ac:dyDescent="0.25">
      <c r="A17462" s="130">
        <v>105912.461646696</v>
      </c>
      <c r="B17462" s="130">
        <v>0.603908318713131</v>
      </c>
      <c r="C17462" s="130">
        <v>0.76602109638571902</v>
      </c>
      <c r="D17462" s="130"/>
      <c r="E17462" s="130"/>
    </row>
    <row r="17463" spans="1:5" x14ac:dyDescent="0.25">
      <c r="A17463" s="130">
        <v>105923.846225791</v>
      </c>
      <c r="B17463" s="130">
        <v>-0.43905899979617102</v>
      </c>
      <c r="C17463" s="130">
        <v>0.76591943188685296</v>
      </c>
      <c r="D17463" s="130"/>
      <c r="E17463" s="130"/>
    </row>
    <row r="17464" spans="1:5" x14ac:dyDescent="0.25">
      <c r="A17464" s="130">
        <v>105927.49501897101</v>
      </c>
      <c r="B17464" s="130">
        <v>0.299421414745971</v>
      </c>
      <c r="C17464" s="130">
        <v>0.76588685357889397</v>
      </c>
      <c r="D17464" s="130"/>
      <c r="E17464" s="130"/>
    </row>
    <row r="17465" spans="1:5" x14ac:dyDescent="0.25">
      <c r="A17465" s="130">
        <v>105956.787496023</v>
      </c>
      <c r="B17465" s="130">
        <v>1.05446494830497</v>
      </c>
      <c r="C17465" s="130">
        <v>0.76562541151962604</v>
      </c>
      <c r="D17465" s="130"/>
      <c r="E17465" s="130"/>
    </row>
    <row r="17466" spans="1:5" x14ac:dyDescent="0.25">
      <c r="A17466" s="130">
        <v>105971.49569328201</v>
      </c>
      <c r="B17466" s="130">
        <v>0.98427425313967198</v>
      </c>
      <c r="C17466" s="130">
        <v>0.76549420197290996</v>
      </c>
      <c r="D17466" s="130"/>
      <c r="E17466" s="130"/>
    </row>
    <row r="17467" spans="1:5" x14ac:dyDescent="0.25">
      <c r="A17467" s="130">
        <v>105973.02855190101</v>
      </c>
      <c r="B17467" s="130">
        <v>0.54112359583602399</v>
      </c>
      <c r="C17467" s="130">
        <v>0.76548053005554395</v>
      </c>
      <c r="D17467" s="130"/>
      <c r="E17467" s="130"/>
    </row>
    <row r="17468" spans="1:5" x14ac:dyDescent="0.25">
      <c r="A17468" s="130">
        <v>105985.396590473</v>
      </c>
      <c r="B17468" s="130">
        <v>0.17407594756797501</v>
      </c>
      <c r="C17468" s="130">
        <v>0.76537023377243096</v>
      </c>
      <c r="D17468" s="130"/>
      <c r="E17468" s="130"/>
    </row>
    <row r="17469" spans="1:5" x14ac:dyDescent="0.25">
      <c r="A17469" s="130">
        <v>106031.88136495301</v>
      </c>
      <c r="B17469" s="130">
        <v>0.79219658593947495</v>
      </c>
      <c r="C17469" s="130">
        <v>0.76495596100375796</v>
      </c>
      <c r="D17469" s="130"/>
      <c r="E17469" s="130"/>
    </row>
    <row r="17470" spans="1:5" x14ac:dyDescent="0.25">
      <c r="A17470" s="130">
        <v>106048.803387183</v>
      </c>
      <c r="B17470" s="130">
        <v>0.86559936758006095</v>
      </c>
      <c r="C17470" s="130">
        <v>0.76480525793937304</v>
      </c>
      <c r="D17470" s="130"/>
      <c r="E17470" s="130"/>
    </row>
    <row r="17471" spans="1:5" x14ac:dyDescent="0.25">
      <c r="A17471" s="130">
        <v>106051.211173305</v>
      </c>
      <c r="B17471" s="130">
        <v>0.75236379182934698</v>
      </c>
      <c r="C17471" s="130">
        <v>0.76478381942664198</v>
      </c>
      <c r="D17471" s="130"/>
      <c r="E17471" s="130"/>
    </row>
    <row r="17472" spans="1:5" x14ac:dyDescent="0.25">
      <c r="A17472" s="130">
        <v>106076.38647346701</v>
      </c>
      <c r="B17472" s="130">
        <v>0.45654321404864401</v>
      </c>
      <c r="C17472" s="130">
        <v>0.76455973135000399</v>
      </c>
      <c r="D17472" s="130"/>
      <c r="E17472" s="130"/>
    </row>
    <row r="17473" spans="1:5" x14ac:dyDescent="0.25">
      <c r="A17473" s="130">
        <v>106078.157109928</v>
      </c>
      <c r="B17473" s="130">
        <v>1.43535963441903</v>
      </c>
      <c r="C17473" s="130">
        <v>0.76454397542186603</v>
      </c>
      <c r="D17473" s="130"/>
      <c r="E17473" s="130"/>
    </row>
    <row r="17474" spans="1:5" x14ac:dyDescent="0.25">
      <c r="A17474" s="130">
        <v>106082.473859367</v>
      </c>
      <c r="B17474" s="130">
        <v>1.4127772015722</v>
      </c>
      <c r="C17474" s="130">
        <v>0.76450556560840099</v>
      </c>
      <c r="D17474" s="130"/>
      <c r="E17474" s="130"/>
    </row>
    <row r="17475" spans="1:5" x14ac:dyDescent="0.25">
      <c r="A17475" s="130">
        <v>106088.853560616</v>
      </c>
      <c r="B17475" s="130">
        <v>1.43395732253939</v>
      </c>
      <c r="C17475" s="130">
        <v>0.76444880665855997</v>
      </c>
      <c r="D17475" s="130"/>
      <c r="E17475" s="130"/>
    </row>
    <row r="17476" spans="1:5" x14ac:dyDescent="0.25">
      <c r="A17476" s="130">
        <v>106124.668941617</v>
      </c>
      <c r="B17476" s="130">
        <v>0.63237881739752799</v>
      </c>
      <c r="C17476" s="130">
        <v>0.76413031263617803</v>
      </c>
      <c r="D17476" s="130"/>
      <c r="E17476" s="130"/>
    </row>
    <row r="17477" spans="1:5" x14ac:dyDescent="0.25">
      <c r="A17477" s="130">
        <v>106145.713129239</v>
      </c>
      <c r="B17477" s="130">
        <v>-0.23135968929692799</v>
      </c>
      <c r="C17477" s="130">
        <v>0.76394329106810199</v>
      </c>
      <c r="D17477" s="130"/>
      <c r="E17477" s="130"/>
    </row>
    <row r="17478" spans="1:5" x14ac:dyDescent="0.25">
      <c r="A17478" s="130">
        <v>106158.87208510999</v>
      </c>
      <c r="B17478" s="130">
        <v>0.65761024549233504</v>
      </c>
      <c r="C17478" s="130">
        <v>0.76382639025481902</v>
      </c>
      <c r="D17478" s="130"/>
      <c r="E17478" s="130"/>
    </row>
    <row r="17479" spans="1:5" x14ac:dyDescent="0.25">
      <c r="A17479" s="130">
        <v>106161.824805065</v>
      </c>
      <c r="B17479" s="130">
        <v>-1.3325999505411901</v>
      </c>
      <c r="C17479" s="130">
        <v>0.76380016368746595</v>
      </c>
      <c r="D17479" s="130"/>
      <c r="E17479" s="130"/>
    </row>
    <row r="17480" spans="1:5" x14ac:dyDescent="0.25">
      <c r="A17480" s="130">
        <v>106164.592313883</v>
      </c>
      <c r="B17480" s="130">
        <v>0.58191602033388401</v>
      </c>
      <c r="C17480" s="130">
        <v>0.76377558374202603</v>
      </c>
      <c r="D17480" s="130"/>
      <c r="E17480" s="130"/>
    </row>
    <row r="17481" spans="1:5" x14ac:dyDescent="0.25">
      <c r="A17481" s="130">
        <v>106170.573495909</v>
      </c>
      <c r="B17481" s="130">
        <v>1.19314407785409</v>
      </c>
      <c r="C17481" s="130">
        <v>0.76372246629501706</v>
      </c>
      <c r="D17481" s="130"/>
      <c r="E17481" s="130"/>
    </row>
    <row r="17482" spans="1:5" x14ac:dyDescent="0.25">
      <c r="A17482" s="130">
        <v>106195.567834959</v>
      </c>
      <c r="B17482" s="130">
        <v>1.97500453788837</v>
      </c>
      <c r="C17482" s="130">
        <v>0.76350057297645002</v>
      </c>
      <c r="D17482" s="130"/>
      <c r="E17482" s="130"/>
    </row>
    <row r="17483" spans="1:5" x14ac:dyDescent="0.25">
      <c r="A17483" s="130">
        <v>106221.102352299</v>
      </c>
      <c r="B17483" s="130">
        <v>0.44467686171010301</v>
      </c>
      <c r="C17483" s="130">
        <v>0.763274009557528</v>
      </c>
      <c r="D17483" s="130"/>
      <c r="E17483" s="130"/>
    </row>
    <row r="17484" spans="1:5" x14ac:dyDescent="0.25">
      <c r="A17484" s="130">
        <v>106221.296850842</v>
      </c>
      <c r="B17484" s="130">
        <v>0.51520225285217602</v>
      </c>
      <c r="C17484" s="130">
        <v>0.76327228429090599</v>
      </c>
      <c r="D17484" s="130"/>
      <c r="E17484" s="130"/>
    </row>
    <row r="17485" spans="1:5" x14ac:dyDescent="0.25">
      <c r="A17485" s="130">
        <v>106222.97607588999</v>
      </c>
      <c r="B17485" s="130">
        <v>-0.59148546581515604</v>
      </c>
      <c r="C17485" s="130">
        <v>0.76325738931264098</v>
      </c>
      <c r="D17485" s="130"/>
      <c r="E17485" s="130"/>
    </row>
    <row r="17486" spans="1:5" x14ac:dyDescent="0.25">
      <c r="A17486" s="130">
        <v>106223.308579139</v>
      </c>
      <c r="B17486" s="130">
        <v>0.38449953133454801</v>
      </c>
      <c r="C17486" s="130">
        <v>0.76325444002377296</v>
      </c>
      <c r="D17486" s="130"/>
      <c r="E17486" s="130"/>
    </row>
    <row r="17487" spans="1:5" x14ac:dyDescent="0.25">
      <c r="A17487" s="130">
        <v>106236.01142486501</v>
      </c>
      <c r="B17487" s="130">
        <v>0.37482088186506801</v>
      </c>
      <c r="C17487" s="130">
        <v>0.76314178240380903</v>
      </c>
      <c r="D17487" s="130"/>
      <c r="E17487" s="130"/>
    </row>
    <row r="17488" spans="1:5" x14ac:dyDescent="0.25">
      <c r="A17488" s="130">
        <v>106283.13753283001</v>
      </c>
      <c r="B17488" s="130">
        <v>-0.55957566726418895</v>
      </c>
      <c r="C17488" s="130">
        <v>0.76272410823279002</v>
      </c>
      <c r="D17488" s="130"/>
      <c r="E17488" s="130"/>
    </row>
    <row r="17489" spans="1:5" x14ac:dyDescent="0.25">
      <c r="A17489" s="130">
        <v>106300.021641406</v>
      </c>
      <c r="B17489" s="130">
        <v>0.56399341609136799</v>
      </c>
      <c r="C17489" s="130">
        <v>0.76257457027421105</v>
      </c>
      <c r="D17489" s="130"/>
      <c r="E17489" s="130"/>
    </row>
    <row r="17490" spans="1:5" x14ac:dyDescent="0.25">
      <c r="A17490" s="130">
        <v>106319.925465436</v>
      </c>
      <c r="B17490" s="130">
        <v>0.36111408649437399</v>
      </c>
      <c r="C17490" s="130">
        <v>0.76239835796326205</v>
      </c>
      <c r="D17490" s="130"/>
      <c r="E17490" s="130"/>
    </row>
    <row r="17491" spans="1:5" x14ac:dyDescent="0.25">
      <c r="A17491" s="130">
        <v>106320.153538585</v>
      </c>
      <c r="B17491" s="130">
        <v>-2.96474482704756E-2</v>
      </c>
      <c r="C17491" s="130">
        <v>0.76239633922981798</v>
      </c>
      <c r="D17491" s="130"/>
      <c r="E17491" s="130"/>
    </row>
    <row r="17492" spans="1:5" x14ac:dyDescent="0.25">
      <c r="A17492" s="130">
        <v>106322.419956757</v>
      </c>
      <c r="B17492" s="130">
        <v>0.94608975772649795</v>
      </c>
      <c r="C17492" s="130">
        <v>0.76237627912903105</v>
      </c>
      <c r="D17492" s="130"/>
      <c r="E17492" s="130"/>
    </row>
    <row r="17493" spans="1:5" x14ac:dyDescent="0.25">
      <c r="A17493" s="130">
        <v>106323.426758658</v>
      </c>
      <c r="B17493" s="130">
        <v>-0.12392495719167899</v>
      </c>
      <c r="C17493" s="130">
        <v>0.762367368226881</v>
      </c>
      <c r="D17493" s="130"/>
      <c r="E17493" s="130"/>
    </row>
    <row r="17494" spans="1:5" x14ac:dyDescent="0.25">
      <c r="A17494" s="130">
        <v>106325.571397869</v>
      </c>
      <c r="B17494" s="130">
        <v>1.0759157943236899</v>
      </c>
      <c r="C17494" s="130">
        <v>0.76234838731614896</v>
      </c>
      <c r="D17494" s="130"/>
      <c r="E17494" s="130"/>
    </row>
    <row r="17495" spans="1:5" x14ac:dyDescent="0.25">
      <c r="A17495" s="130">
        <v>106328.51240512999</v>
      </c>
      <c r="B17495" s="130">
        <v>0.51523787826637202</v>
      </c>
      <c r="C17495" s="130">
        <v>0.76232235966652895</v>
      </c>
      <c r="D17495" s="130"/>
      <c r="E17495" s="130"/>
    </row>
    <row r="17496" spans="1:5" x14ac:dyDescent="0.25">
      <c r="A17496" s="130">
        <v>106367.30318219301</v>
      </c>
      <c r="B17496" s="130">
        <v>1.3292255249785401</v>
      </c>
      <c r="C17496" s="130">
        <v>0.76197921989822603</v>
      </c>
      <c r="D17496" s="130"/>
      <c r="E17496" s="130"/>
    </row>
    <row r="17497" spans="1:5" x14ac:dyDescent="0.25">
      <c r="A17497" s="130">
        <v>106377.503639631</v>
      </c>
      <c r="B17497" s="130">
        <v>1.2603699634265999</v>
      </c>
      <c r="C17497" s="130">
        <v>0.76188903535864405</v>
      </c>
      <c r="D17497" s="130"/>
      <c r="E17497" s="130"/>
    </row>
    <row r="17498" spans="1:5" x14ac:dyDescent="0.25">
      <c r="A17498" s="130">
        <v>106389.253117673</v>
      </c>
      <c r="B17498" s="130">
        <v>-5.9050298720919603E-2</v>
      </c>
      <c r="C17498" s="130">
        <v>0.76178518019703001</v>
      </c>
      <c r="D17498" s="130"/>
      <c r="E17498" s="130"/>
    </row>
    <row r="17499" spans="1:5" x14ac:dyDescent="0.25">
      <c r="A17499" s="130">
        <v>106432.40960298901</v>
      </c>
      <c r="B17499" s="130">
        <v>1.22313032682977</v>
      </c>
      <c r="C17499" s="130">
        <v>0.76140394010054202</v>
      </c>
      <c r="D17499" s="130"/>
      <c r="E17499" s="130"/>
    </row>
    <row r="17500" spans="1:5" x14ac:dyDescent="0.25">
      <c r="A17500" s="130">
        <v>106464.453229081</v>
      </c>
      <c r="B17500" s="130">
        <v>0.76625808987091903</v>
      </c>
      <c r="C17500" s="130">
        <v>0.76112109871377898</v>
      </c>
      <c r="D17500" s="130"/>
      <c r="E17500" s="130"/>
    </row>
    <row r="17501" spans="1:5" x14ac:dyDescent="0.25">
      <c r="A17501" s="130">
        <v>106477.934755493</v>
      </c>
      <c r="B17501" s="130">
        <v>0.99191709840766895</v>
      </c>
      <c r="C17501" s="130">
        <v>0.76100215862209797</v>
      </c>
      <c r="D17501" s="130"/>
      <c r="E17501" s="130"/>
    </row>
    <row r="17502" spans="1:5" x14ac:dyDescent="0.25">
      <c r="A17502" s="130">
        <v>106482.121029469</v>
      </c>
      <c r="B17502" s="130">
        <v>-0.67031467090015195</v>
      </c>
      <c r="C17502" s="130">
        <v>0.76096523241937597</v>
      </c>
      <c r="D17502" s="130"/>
      <c r="E17502" s="130"/>
    </row>
    <row r="17503" spans="1:5" x14ac:dyDescent="0.25">
      <c r="A17503" s="130">
        <v>106533.812926691</v>
      </c>
      <c r="B17503" s="130">
        <v>0.71700930439544397</v>
      </c>
      <c r="C17503" s="130">
        <v>0.76050954187275699</v>
      </c>
      <c r="D17503" s="130"/>
      <c r="E17503" s="130"/>
    </row>
    <row r="17504" spans="1:5" x14ac:dyDescent="0.25">
      <c r="A17504" s="130">
        <v>106561.104812116</v>
      </c>
      <c r="B17504" s="130">
        <v>0.35709222804412</v>
      </c>
      <c r="C17504" s="130">
        <v>0.76026915256810101</v>
      </c>
      <c r="D17504" s="130"/>
      <c r="E17504" s="130"/>
    </row>
    <row r="17505" spans="1:5" x14ac:dyDescent="0.25">
      <c r="A17505" s="130">
        <v>106575.354210224</v>
      </c>
      <c r="B17505" s="130">
        <v>0.91346530310134599</v>
      </c>
      <c r="C17505" s="130">
        <v>0.76014369809382298</v>
      </c>
      <c r="D17505" s="130"/>
      <c r="E17505" s="130"/>
    </row>
    <row r="17506" spans="1:5" x14ac:dyDescent="0.25">
      <c r="A17506" s="130">
        <v>106592.441240131</v>
      </c>
      <c r="B17506" s="130">
        <v>0.48724919223141999</v>
      </c>
      <c r="C17506" s="130">
        <v>0.75999331062665898</v>
      </c>
      <c r="D17506" s="130"/>
      <c r="E17506" s="130"/>
    </row>
    <row r="17507" spans="1:5" x14ac:dyDescent="0.25">
      <c r="A17507" s="130">
        <v>106623.250257167</v>
      </c>
      <c r="B17507" s="130">
        <v>1.6312079406701301</v>
      </c>
      <c r="C17507" s="130">
        <v>0.759722290010305</v>
      </c>
      <c r="D17507" s="130"/>
      <c r="E17507" s="130"/>
    </row>
    <row r="17508" spans="1:5" x14ac:dyDescent="0.25">
      <c r="A17508" s="130">
        <v>106627.318888836</v>
      </c>
      <c r="B17508" s="130">
        <v>0.34208920855856001</v>
      </c>
      <c r="C17508" s="130">
        <v>0.75968651230694695</v>
      </c>
      <c r="D17508" s="130"/>
      <c r="E17508" s="130"/>
    </row>
    <row r="17509" spans="1:5" x14ac:dyDescent="0.25">
      <c r="A17509" s="130">
        <v>106650.602426503</v>
      </c>
      <c r="B17509" s="130">
        <v>-1.2896379708411501</v>
      </c>
      <c r="C17509" s="130">
        <v>0.75948182662068897</v>
      </c>
      <c r="D17509" s="130"/>
      <c r="E17509" s="130"/>
    </row>
    <row r="17510" spans="1:5" x14ac:dyDescent="0.25">
      <c r="A17510" s="130">
        <v>106650.915053513</v>
      </c>
      <c r="B17510" s="130">
        <v>0.95211881087504702</v>
      </c>
      <c r="C17510" s="130">
        <v>0.75947907900019895</v>
      </c>
      <c r="D17510" s="130"/>
      <c r="E17510" s="130"/>
    </row>
    <row r="17511" spans="1:5" x14ac:dyDescent="0.25">
      <c r="A17511" s="130">
        <v>106661.405084846</v>
      </c>
      <c r="B17511" s="130">
        <v>0.78575381123657795</v>
      </c>
      <c r="C17511" s="130">
        <v>0.75938689458101305</v>
      </c>
      <c r="D17511" s="130"/>
      <c r="E17511" s="130"/>
    </row>
    <row r="17512" spans="1:5" x14ac:dyDescent="0.25">
      <c r="A17512" s="130">
        <v>106665.41815471801</v>
      </c>
      <c r="B17512" s="130">
        <v>1.2098002212782599</v>
      </c>
      <c r="C17512" s="130">
        <v>0.75935163387413296</v>
      </c>
      <c r="D17512" s="130"/>
      <c r="E17512" s="130"/>
    </row>
    <row r="17513" spans="1:5" x14ac:dyDescent="0.25">
      <c r="A17513" s="130">
        <v>106667.48308098401</v>
      </c>
      <c r="B17513" s="130">
        <v>0.62904470600926299</v>
      </c>
      <c r="C17513" s="130">
        <v>0.75933349162990704</v>
      </c>
      <c r="D17513" s="130"/>
      <c r="E17513" s="130"/>
    </row>
    <row r="17514" spans="1:5" x14ac:dyDescent="0.25">
      <c r="A17514" s="130">
        <v>106720.19609409101</v>
      </c>
      <c r="B17514" s="130">
        <v>0.79402794819254396</v>
      </c>
      <c r="C17514" s="130">
        <v>0.75887062710265096</v>
      </c>
      <c r="D17514" s="130"/>
      <c r="E17514" s="130"/>
    </row>
    <row r="17515" spans="1:5" x14ac:dyDescent="0.25">
      <c r="A17515" s="130">
        <v>106728.597861312</v>
      </c>
      <c r="B17515" s="130">
        <v>0.38659924741035701</v>
      </c>
      <c r="C17515" s="130">
        <v>0.75879689989494103</v>
      </c>
      <c r="D17515" s="130"/>
      <c r="E17515" s="130"/>
    </row>
    <row r="17516" spans="1:5" x14ac:dyDescent="0.25">
      <c r="A17516" s="130">
        <v>106729.32565338</v>
      </c>
      <c r="B17516" s="130">
        <v>1.35919343831268</v>
      </c>
      <c r="C17516" s="130">
        <v>0.75879051398381703</v>
      </c>
      <c r="D17516" s="130"/>
      <c r="E17516" s="130"/>
    </row>
    <row r="17517" spans="1:5" x14ac:dyDescent="0.25">
      <c r="A17517" s="130">
        <v>106742.42666189</v>
      </c>
      <c r="B17517" s="130">
        <v>0.278832968119747</v>
      </c>
      <c r="C17517" s="130">
        <v>0.75867557765384297</v>
      </c>
      <c r="D17517" s="130"/>
      <c r="E17517" s="130"/>
    </row>
    <row r="17518" spans="1:5" x14ac:dyDescent="0.25">
      <c r="A17518" s="130">
        <v>106773.973524445</v>
      </c>
      <c r="B17518" s="130">
        <v>0.77141635829329802</v>
      </c>
      <c r="C17518" s="130">
        <v>0.75839894351195303</v>
      </c>
      <c r="D17518" s="130"/>
      <c r="E17518" s="130"/>
    </row>
    <row r="17519" spans="1:5" x14ac:dyDescent="0.25">
      <c r="A17519" s="130">
        <v>106781.050639732</v>
      </c>
      <c r="B17519" s="130">
        <v>-0.895312535753778</v>
      </c>
      <c r="C17519" s="130">
        <v>0.75833690940717702</v>
      </c>
      <c r="D17519" s="130"/>
      <c r="E17519" s="130"/>
    </row>
    <row r="17520" spans="1:5" x14ac:dyDescent="0.25">
      <c r="A17520" s="130">
        <v>106785.119633276</v>
      </c>
      <c r="B17520" s="130">
        <v>0.55515978124642795</v>
      </c>
      <c r="C17520" s="130">
        <v>0.75830124699550105</v>
      </c>
      <c r="D17520" s="130"/>
      <c r="E17520" s="130"/>
    </row>
    <row r="17521" spans="1:5" x14ac:dyDescent="0.25">
      <c r="A17521" s="130">
        <v>106789.80110404499</v>
      </c>
      <c r="B17521" s="130">
        <v>1.69565133027725</v>
      </c>
      <c r="C17521" s="130">
        <v>0.75826022031636597</v>
      </c>
      <c r="D17521" s="130"/>
      <c r="E17521" s="130"/>
    </row>
    <row r="17522" spans="1:5" x14ac:dyDescent="0.25">
      <c r="A17522" s="130">
        <v>106827.07617932399</v>
      </c>
      <c r="B17522" s="130">
        <v>0.102774892605662</v>
      </c>
      <c r="C17522" s="130">
        <v>0.75793369814046097</v>
      </c>
      <c r="D17522" s="130"/>
      <c r="E17522" s="130"/>
    </row>
    <row r="17523" spans="1:5" x14ac:dyDescent="0.25">
      <c r="A17523" s="130">
        <v>106841.013640939</v>
      </c>
      <c r="B17523" s="130">
        <v>0.418794226840769</v>
      </c>
      <c r="C17523" s="130">
        <v>0.757811673819489</v>
      </c>
      <c r="D17523" s="130"/>
      <c r="E17523" s="130"/>
    </row>
    <row r="17524" spans="1:5" x14ac:dyDescent="0.25">
      <c r="A17524" s="130">
        <v>106843.187282158</v>
      </c>
      <c r="B17524" s="130">
        <v>1.20707861201239</v>
      </c>
      <c r="C17524" s="130">
        <v>0.75779264648811495</v>
      </c>
      <c r="D17524" s="130"/>
      <c r="E17524" s="130"/>
    </row>
    <row r="17525" spans="1:5" x14ac:dyDescent="0.25">
      <c r="A17525" s="130">
        <v>106867.90408085199</v>
      </c>
      <c r="B17525" s="130">
        <v>0.40909185800832598</v>
      </c>
      <c r="C17525" s="130">
        <v>0.75757634422657405</v>
      </c>
      <c r="D17525" s="130"/>
      <c r="E17525" s="130"/>
    </row>
    <row r="17526" spans="1:5" x14ac:dyDescent="0.25">
      <c r="A17526" s="130">
        <v>106868.182795987</v>
      </c>
      <c r="B17526" s="130">
        <v>0.82669706152973499</v>
      </c>
      <c r="C17526" s="130">
        <v>0.75757390575985795</v>
      </c>
      <c r="D17526" s="130"/>
      <c r="E17526" s="130"/>
    </row>
    <row r="17527" spans="1:5" x14ac:dyDescent="0.25">
      <c r="A17527" s="130">
        <v>106894.053129248</v>
      </c>
      <c r="B17527" s="130">
        <v>1.2152902919295501</v>
      </c>
      <c r="C17527" s="130">
        <v>0.75734762859446303</v>
      </c>
      <c r="D17527" s="130"/>
      <c r="E17527" s="130"/>
    </row>
    <row r="17528" spans="1:5" x14ac:dyDescent="0.25">
      <c r="A17528" s="130">
        <v>106941.17031211899</v>
      </c>
      <c r="B17528" s="130">
        <v>0.47955316309777901</v>
      </c>
      <c r="C17528" s="130">
        <v>0.75693582460016196</v>
      </c>
      <c r="D17528" s="130"/>
      <c r="E17528" s="130"/>
    </row>
    <row r="17529" spans="1:5" x14ac:dyDescent="0.25">
      <c r="A17529" s="130">
        <v>106957.780364481</v>
      </c>
      <c r="B17529" s="130">
        <v>0.76847039390601801</v>
      </c>
      <c r="C17529" s="130">
        <v>0.75679074810816205</v>
      </c>
      <c r="D17529" s="130"/>
      <c r="E17529" s="130"/>
    </row>
    <row r="17530" spans="1:5" x14ac:dyDescent="0.25">
      <c r="A17530" s="130">
        <v>106959.910971467</v>
      </c>
      <c r="B17530" s="130">
        <v>0.81311190255686205</v>
      </c>
      <c r="C17530" s="130">
        <v>0.75677214242218904</v>
      </c>
      <c r="D17530" s="130"/>
      <c r="E17530" s="130"/>
    </row>
    <row r="17531" spans="1:5" x14ac:dyDescent="0.25">
      <c r="A17531" s="130">
        <v>106972.350582459</v>
      </c>
      <c r="B17531" s="130">
        <v>-0.56083580994437099</v>
      </c>
      <c r="C17531" s="130">
        <v>0.75666352884301602</v>
      </c>
      <c r="D17531" s="130"/>
      <c r="E17531" s="130"/>
    </row>
    <row r="17532" spans="1:5" x14ac:dyDescent="0.25">
      <c r="A17532" s="130">
        <v>107010.145346401</v>
      </c>
      <c r="B17532" s="130">
        <v>0.58399512358404704</v>
      </c>
      <c r="C17532" s="130">
        <v>0.75633370263343203</v>
      </c>
      <c r="D17532" s="130"/>
      <c r="E17532" s="130"/>
    </row>
    <row r="17533" spans="1:5" x14ac:dyDescent="0.25">
      <c r="A17533" s="130">
        <v>107017.021396761</v>
      </c>
      <c r="B17533" s="130">
        <v>-8.5590558290960003E-2</v>
      </c>
      <c r="C17533" s="130">
        <v>0.75627372437093199</v>
      </c>
      <c r="D17533" s="130"/>
      <c r="E17533" s="130"/>
    </row>
    <row r="17534" spans="1:5" x14ac:dyDescent="0.25">
      <c r="A17534" s="130">
        <v>107058.424759648</v>
      </c>
      <c r="B17534" s="130">
        <v>0.76709504398755302</v>
      </c>
      <c r="C17534" s="130">
        <v>0.755912750075587</v>
      </c>
      <c r="D17534" s="130"/>
      <c r="E17534" s="130"/>
    </row>
    <row r="17535" spans="1:5" x14ac:dyDescent="0.25">
      <c r="A17535" s="130">
        <v>107093.062878746</v>
      </c>
      <c r="B17535" s="130">
        <v>1.03197842799327</v>
      </c>
      <c r="C17535" s="130">
        <v>0.75561099231518702</v>
      </c>
      <c r="D17535" s="130"/>
      <c r="E17535" s="130"/>
    </row>
    <row r="17536" spans="1:5" x14ac:dyDescent="0.25">
      <c r="A17536" s="130">
        <v>107098.43573545601</v>
      </c>
      <c r="B17536" s="130">
        <v>0.12855777477116501</v>
      </c>
      <c r="C17536" s="130">
        <v>0.75556420449988104</v>
      </c>
      <c r="D17536" s="130"/>
      <c r="E17536" s="130"/>
    </row>
    <row r="17537" spans="1:5" x14ac:dyDescent="0.25">
      <c r="A17537" s="130">
        <v>107103.43992849</v>
      </c>
      <c r="B17537" s="130">
        <v>1.32348827407944</v>
      </c>
      <c r="C17537" s="130">
        <v>0.75552063166514605</v>
      </c>
      <c r="D17537" s="130"/>
      <c r="E17537" s="130"/>
    </row>
    <row r="17538" spans="1:5" x14ac:dyDescent="0.25">
      <c r="A17538" s="130">
        <v>107147.25613597799</v>
      </c>
      <c r="B17538" s="130">
        <v>0.55715707195676001</v>
      </c>
      <c r="C17538" s="130">
        <v>0.75513930103980498</v>
      </c>
      <c r="D17538" s="130"/>
      <c r="E17538" s="130"/>
    </row>
    <row r="17539" spans="1:5" x14ac:dyDescent="0.25">
      <c r="A17539" s="130">
        <v>107183.47856589701</v>
      </c>
      <c r="B17539" s="130">
        <v>-1.22512170918047</v>
      </c>
      <c r="C17539" s="130">
        <v>0.75482431369113501</v>
      </c>
      <c r="D17539" s="130"/>
      <c r="E17539" s="130"/>
    </row>
    <row r="17540" spans="1:5" x14ac:dyDescent="0.25">
      <c r="A17540" s="130">
        <v>107219.508953089</v>
      </c>
      <c r="B17540" s="130">
        <v>0.63654306487159795</v>
      </c>
      <c r="C17540" s="130">
        <v>0.75451122427014305</v>
      </c>
      <c r="D17540" s="130"/>
      <c r="E17540" s="130"/>
    </row>
    <row r="17541" spans="1:5" x14ac:dyDescent="0.25">
      <c r="A17541" s="130">
        <v>107235.98929062299</v>
      </c>
      <c r="B17541" s="130">
        <v>0.85236717406180795</v>
      </c>
      <c r="C17541" s="130">
        <v>0.754368092356278</v>
      </c>
      <c r="D17541" s="130"/>
      <c r="E17541" s="130"/>
    </row>
    <row r="17542" spans="1:5" x14ac:dyDescent="0.25">
      <c r="A17542" s="130">
        <v>107249.253810864</v>
      </c>
      <c r="B17542" s="130">
        <v>0.42284151264699898</v>
      </c>
      <c r="C17542" s="130">
        <v>0.75425292419808598</v>
      </c>
      <c r="D17542" s="130"/>
      <c r="E17542" s="130"/>
    </row>
    <row r="17543" spans="1:5" x14ac:dyDescent="0.25">
      <c r="A17543" s="130">
        <v>107280.97595839</v>
      </c>
      <c r="B17543" s="130">
        <v>0.49444174716872802</v>
      </c>
      <c r="C17543" s="130">
        <v>0.75397762308095995</v>
      </c>
      <c r="D17543" s="130"/>
      <c r="E17543" s="130"/>
    </row>
    <row r="17544" spans="1:5" x14ac:dyDescent="0.25">
      <c r="A17544" s="130">
        <v>107338.17550331401</v>
      </c>
      <c r="B17544" s="130">
        <v>1.0521291167697699</v>
      </c>
      <c r="C17544" s="130">
        <v>0.75348165605719297</v>
      </c>
      <c r="D17544" s="130"/>
      <c r="E17544" s="130"/>
    </row>
    <row r="17545" spans="1:5" x14ac:dyDescent="0.25">
      <c r="A17545" s="130">
        <v>107347.253693344</v>
      </c>
      <c r="B17545" s="130">
        <v>0.86478391857494097</v>
      </c>
      <c r="C17545" s="130">
        <v>0.75340299255884802</v>
      </c>
      <c r="D17545" s="130"/>
      <c r="E17545" s="130"/>
    </row>
    <row r="17546" spans="1:5" x14ac:dyDescent="0.25">
      <c r="A17546" s="130">
        <v>107372.07974684</v>
      </c>
      <c r="B17546" s="130">
        <v>-1.77473537185849</v>
      </c>
      <c r="C17546" s="130">
        <v>0.753187944423519</v>
      </c>
      <c r="D17546" s="130"/>
      <c r="E17546" s="130"/>
    </row>
    <row r="17547" spans="1:5" x14ac:dyDescent="0.25">
      <c r="A17547" s="130">
        <v>107401.541137101</v>
      </c>
      <c r="B17547" s="130">
        <v>1.0557473822422601</v>
      </c>
      <c r="C17547" s="130">
        <v>0.75293288114991397</v>
      </c>
      <c r="D17547" s="130"/>
      <c r="E17547" s="130"/>
    </row>
    <row r="17548" spans="1:5" x14ac:dyDescent="0.25">
      <c r="A17548" s="130">
        <v>107404.43819590801</v>
      </c>
      <c r="B17548" s="130">
        <v>1.55038738111557</v>
      </c>
      <c r="C17548" s="130">
        <v>0.75290780775242305</v>
      </c>
      <c r="D17548" s="130"/>
      <c r="E17548" s="130"/>
    </row>
    <row r="17549" spans="1:5" x14ac:dyDescent="0.25">
      <c r="A17549" s="130">
        <v>107405.405469242</v>
      </c>
      <c r="B17549" s="130">
        <v>1.1771459431070099</v>
      </c>
      <c r="C17549" s="130">
        <v>0.75289943653677305</v>
      </c>
      <c r="D17549" s="130"/>
      <c r="E17549" s="130"/>
    </row>
    <row r="17550" spans="1:5" x14ac:dyDescent="0.25">
      <c r="A17550" s="130">
        <v>107414.743224102</v>
      </c>
      <c r="B17550" s="130">
        <v>0.382877367459034</v>
      </c>
      <c r="C17550" s="130">
        <v>0.75281863164696605</v>
      </c>
      <c r="D17550" s="130"/>
      <c r="E17550" s="130"/>
    </row>
    <row r="17551" spans="1:5" x14ac:dyDescent="0.25">
      <c r="A17551" s="130">
        <v>107426.106670601</v>
      </c>
      <c r="B17551" s="130">
        <v>1.8784846191893401</v>
      </c>
      <c r="C17551" s="130">
        <v>0.75272031736010003</v>
      </c>
      <c r="D17551" s="130"/>
      <c r="E17551" s="130"/>
    </row>
    <row r="17552" spans="1:5" x14ac:dyDescent="0.25">
      <c r="A17552" s="130">
        <v>107449.895390105</v>
      </c>
      <c r="B17552" s="130">
        <v>-0.75133472225834597</v>
      </c>
      <c r="C17552" s="130">
        <v>0.75251457326841797</v>
      </c>
      <c r="D17552" s="130"/>
      <c r="E17552" s="130"/>
    </row>
    <row r="17553" spans="1:5" x14ac:dyDescent="0.25">
      <c r="A17553" s="130">
        <v>107454.386655651</v>
      </c>
      <c r="B17553" s="130">
        <v>1.0333720956565899</v>
      </c>
      <c r="C17553" s="130">
        <v>0.75247573996764705</v>
      </c>
      <c r="D17553" s="130"/>
      <c r="E17553" s="130"/>
    </row>
    <row r="17554" spans="1:5" x14ac:dyDescent="0.25">
      <c r="A17554" s="130">
        <v>107479.673927157</v>
      </c>
      <c r="B17554" s="130">
        <v>1.5388912591325601</v>
      </c>
      <c r="C17554" s="130">
        <v>0.75225715985849495</v>
      </c>
      <c r="D17554" s="130"/>
      <c r="E17554" s="130"/>
    </row>
    <row r="17555" spans="1:5" x14ac:dyDescent="0.25">
      <c r="A17555" s="130">
        <v>107487.47217454801</v>
      </c>
      <c r="B17555" s="130">
        <v>0.90643860011876398</v>
      </c>
      <c r="C17555" s="130">
        <v>0.75218977460957803</v>
      </c>
      <c r="D17555" s="130"/>
      <c r="E17555" s="130"/>
    </row>
    <row r="17556" spans="1:5" x14ac:dyDescent="0.25">
      <c r="A17556" s="130">
        <v>107500.09653220901</v>
      </c>
      <c r="B17556" s="130">
        <v>1.2462186387990599</v>
      </c>
      <c r="C17556" s="130">
        <v>0.75208070837644103</v>
      </c>
      <c r="D17556" s="130"/>
      <c r="E17556" s="130"/>
    </row>
    <row r="17557" spans="1:5" x14ac:dyDescent="0.25">
      <c r="A17557" s="130">
        <v>107518.99574052</v>
      </c>
      <c r="B17557" s="130">
        <v>0.82456040220064697</v>
      </c>
      <c r="C17557" s="130">
        <v>0.75191748182042295</v>
      </c>
      <c r="D17557" s="130"/>
      <c r="E17557" s="130"/>
    </row>
    <row r="17558" spans="1:5" x14ac:dyDescent="0.25">
      <c r="A17558" s="130">
        <v>107521.60422462301</v>
      </c>
      <c r="B17558" s="130">
        <v>0.58723127495545802</v>
      </c>
      <c r="C17558" s="130">
        <v>0.75189495788902205</v>
      </c>
      <c r="D17558" s="130"/>
      <c r="E17558" s="130"/>
    </row>
    <row r="17559" spans="1:5" x14ac:dyDescent="0.25">
      <c r="A17559" s="130">
        <v>107548.69139105199</v>
      </c>
      <c r="B17559" s="130">
        <v>-0.78510199991554996</v>
      </c>
      <c r="C17559" s="130">
        <v>0.75166113131927303</v>
      </c>
      <c r="D17559" s="130"/>
      <c r="E17559" s="130"/>
    </row>
    <row r="17560" spans="1:5" x14ac:dyDescent="0.25">
      <c r="A17560" s="130">
        <v>107572.828192651</v>
      </c>
      <c r="B17560" s="130">
        <v>0.99735652807155795</v>
      </c>
      <c r="C17560" s="130">
        <v>0.75145287724352094</v>
      </c>
      <c r="D17560" s="130"/>
      <c r="E17560" s="130"/>
    </row>
    <row r="17561" spans="1:5" x14ac:dyDescent="0.25">
      <c r="A17561" s="130">
        <v>107590.69013369401</v>
      </c>
      <c r="B17561" s="130">
        <v>1.16701460705337</v>
      </c>
      <c r="C17561" s="130">
        <v>0.75129882595545505</v>
      </c>
      <c r="D17561" s="130"/>
      <c r="E17561" s="130"/>
    </row>
    <row r="17562" spans="1:5" x14ac:dyDescent="0.25">
      <c r="A17562" s="130">
        <v>107597.25695386701</v>
      </c>
      <c r="B17562" s="130">
        <v>0.65428908745563996</v>
      </c>
      <c r="C17562" s="130">
        <v>0.75124220346684101</v>
      </c>
      <c r="D17562" s="130"/>
      <c r="E17562" s="130"/>
    </row>
    <row r="17563" spans="1:5" x14ac:dyDescent="0.25">
      <c r="A17563" s="130">
        <v>107601.881493348</v>
      </c>
      <c r="B17563" s="130">
        <v>0.62667730956258405</v>
      </c>
      <c r="C17563" s="130">
        <v>0.75120233263954805</v>
      </c>
      <c r="D17563" s="130"/>
      <c r="E17563" s="130"/>
    </row>
    <row r="17564" spans="1:5" x14ac:dyDescent="0.25">
      <c r="A17564" s="130">
        <v>107612.79707877</v>
      </c>
      <c r="B17564" s="130">
        <v>1.1847188245498701</v>
      </c>
      <c r="C17564" s="130">
        <v>0.75110823722270603</v>
      </c>
      <c r="D17564" s="130"/>
      <c r="E17564" s="130"/>
    </row>
    <row r="17565" spans="1:5" x14ac:dyDescent="0.25">
      <c r="A17565" s="130">
        <v>107642.464912278</v>
      </c>
      <c r="B17565" s="130">
        <v>1.36231359717756</v>
      </c>
      <c r="C17565" s="130">
        <v>0.75085259243178704</v>
      </c>
      <c r="D17565" s="130"/>
      <c r="E17565" s="130"/>
    </row>
    <row r="17566" spans="1:5" x14ac:dyDescent="0.25">
      <c r="A17566" s="130">
        <v>107642.618705599</v>
      </c>
      <c r="B17566" s="130">
        <v>0.95489177132801495</v>
      </c>
      <c r="C17566" s="130">
        <v>0.75085126759130905</v>
      </c>
      <c r="D17566" s="130"/>
      <c r="E17566" s="130"/>
    </row>
    <row r="17567" spans="1:5" x14ac:dyDescent="0.25">
      <c r="A17567" s="130">
        <v>107662.09284193499</v>
      </c>
      <c r="B17567" s="130">
        <v>0.14137568983958501</v>
      </c>
      <c r="C17567" s="130">
        <v>0.75068354089655098</v>
      </c>
      <c r="D17567" s="130"/>
      <c r="E17567" s="130"/>
    </row>
    <row r="17568" spans="1:5" x14ac:dyDescent="0.25">
      <c r="A17568" s="130">
        <v>107663.57282433601</v>
      </c>
      <c r="B17568" s="130">
        <v>1.29835843293769</v>
      </c>
      <c r="C17568" s="130">
        <v>0.75067079668687897</v>
      </c>
      <c r="D17568" s="130"/>
      <c r="E17568" s="130"/>
    </row>
    <row r="17569" spans="1:5" x14ac:dyDescent="0.25">
      <c r="A17569" s="130">
        <v>107668.253978452</v>
      </c>
      <c r="B17569" s="130">
        <v>-4.5032920819199102E-2</v>
      </c>
      <c r="C17569" s="130">
        <v>0.75063048940112398</v>
      </c>
      <c r="D17569" s="130"/>
      <c r="E17569" s="130"/>
    </row>
    <row r="17570" spans="1:5" x14ac:dyDescent="0.25">
      <c r="A17570" s="130">
        <v>107673.547678128</v>
      </c>
      <c r="B17570" s="130">
        <v>1.0417725065617001</v>
      </c>
      <c r="C17570" s="130">
        <v>0.75058491213685896</v>
      </c>
      <c r="D17570" s="130"/>
      <c r="E17570" s="130"/>
    </row>
    <row r="17571" spans="1:5" x14ac:dyDescent="0.25">
      <c r="A17571" s="130">
        <v>107683.885390638</v>
      </c>
      <c r="B17571" s="130">
        <v>-0.39723528348765103</v>
      </c>
      <c r="C17571" s="130">
        <v>0.75049592071135796</v>
      </c>
      <c r="D17571" s="130"/>
      <c r="E17571" s="130"/>
    </row>
    <row r="17572" spans="1:5" x14ac:dyDescent="0.25">
      <c r="A17572" s="130">
        <v>107701.272226088</v>
      </c>
      <c r="B17572" s="130">
        <v>1.3310669545247</v>
      </c>
      <c r="C17572" s="130">
        <v>0.75034628726816899</v>
      </c>
      <c r="D17572" s="130"/>
      <c r="E17572" s="130"/>
    </row>
    <row r="17573" spans="1:5" x14ac:dyDescent="0.25">
      <c r="A17573" s="130">
        <v>107720.15719111499</v>
      </c>
      <c r="B17573" s="130">
        <v>1.4505417404866201</v>
      </c>
      <c r="C17573" s="130">
        <v>0.750183817215755</v>
      </c>
      <c r="D17573" s="130"/>
      <c r="E17573" s="130"/>
    </row>
    <row r="17574" spans="1:5" x14ac:dyDescent="0.25">
      <c r="A17574" s="130">
        <v>107753.22691866101</v>
      </c>
      <c r="B17574" s="130">
        <v>0.676478653970358</v>
      </c>
      <c r="C17574" s="130">
        <v>0.74989945493945498</v>
      </c>
      <c r="D17574" s="130"/>
      <c r="E17574" s="130"/>
    </row>
    <row r="17575" spans="1:5" x14ac:dyDescent="0.25">
      <c r="A17575" s="130">
        <v>107790.98569015101</v>
      </c>
      <c r="B17575" s="130">
        <v>-0.66311773739211599</v>
      </c>
      <c r="C17575" s="130">
        <v>0.74957499136870998</v>
      </c>
      <c r="D17575" s="130"/>
      <c r="E17575" s="130"/>
    </row>
    <row r="17576" spans="1:5" x14ac:dyDescent="0.25">
      <c r="A17576" s="130">
        <v>107798.612426922</v>
      </c>
      <c r="B17576" s="130">
        <v>-0.34588683262178899</v>
      </c>
      <c r="C17576" s="130">
        <v>0.74950948260511896</v>
      </c>
      <c r="D17576" s="130"/>
      <c r="E17576" s="130"/>
    </row>
    <row r="17577" spans="1:5" x14ac:dyDescent="0.25">
      <c r="A17577" s="130">
        <v>107810.30684213201</v>
      </c>
      <c r="B17577" s="130">
        <v>0.39598834050163001</v>
      </c>
      <c r="C17577" s="130">
        <v>0.74940905351779896</v>
      </c>
      <c r="D17577" s="130"/>
      <c r="E17577" s="130"/>
    </row>
    <row r="17578" spans="1:5" x14ac:dyDescent="0.25">
      <c r="A17578" s="130">
        <v>107844.021293707</v>
      </c>
      <c r="B17578" s="130">
        <v>6.5307779204970606E-2</v>
      </c>
      <c r="C17578" s="130">
        <v>0.74911964568667599</v>
      </c>
      <c r="D17578" s="130"/>
      <c r="E17578" s="130"/>
    </row>
    <row r="17579" spans="1:5" x14ac:dyDescent="0.25">
      <c r="A17579" s="130">
        <v>107859.923333624</v>
      </c>
      <c r="B17579" s="130">
        <v>0.84767531191827195</v>
      </c>
      <c r="C17579" s="130">
        <v>0.748983205190343</v>
      </c>
      <c r="D17579" s="130"/>
      <c r="E17579" s="130"/>
    </row>
    <row r="17580" spans="1:5" x14ac:dyDescent="0.25">
      <c r="A17580" s="130">
        <v>107866.783693996</v>
      </c>
      <c r="B17580" s="130">
        <v>1.72412287327113</v>
      </c>
      <c r="C17580" s="130">
        <v>0.74892435551137204</v>
      </c>
      <c r="D17580" s="130"/>
      <c r="E17580" s="130"/>
    </row>
    <row r="17581" spans="1:5" x14ac:dyDescent="0.25">
      <c r="A17581" s="130">
        <v>107866.829385419</v>
      </c>
      <c r="B17581" s="130">
        <v>0.21947816102227999</v>
      </c>
      <c r="C17581" s="130">
        <v>0.74892396358582702</v>
      </c>
      <c r="D17581" s="130"/>
      <c r="E17581" s="130"/>
    </row>
    <row r="17582" spans="1:5" x14ac:dyDescent="0.25">
      <c r="A17582" s="130">
        <v>107866.960766837</v>
      </c>
      <c r="B17582" s="130">
        <v>-2.1846218208251602</v>
      </c>
      <c r="C17582" s="130">
        <v>0.748922836642409</v>
      </c>
      <c r="D17582" s="130"/>
      <c r="E17582" s="130"/>
    </row>
    <row r="17583" spans="1:5" x14ac:dyDescent="0.25">
      <c r="A17583" s="130">
        <v>107886.86550964401</v>
      </c>
      <c r="B17583" s="130">
        <v>1.01592831434743</v>
      </c>
      <c r="C17583" s="130">
        <v>0.74875213300807997</v>
      </c>
      <c r="D17583" s="130"/>
      <c r="E17583" s="130"/>
    </row>
    <row r="17584" spans="1:5" x14ac:dyDescent="0.25">
      <c r="A17584" s="130">
        <v>107887.9527892</v>
      </c>
      <c r="B17584" s="130">
        <v>1.2625370942147101</v>
      </c>
      <c r="C17584" s="130">
        <v>0.74874281031044398</v>
      </c>
      <c r="D17584" s="130"/>
      <c r="E17584" s="130"/>
    </row>
    <row r="17585" spans="1:5" x14ac:dyDescent="0.25">
      <c r="A17585" s="130">
        <v>107902.058933908</v>
      </c>
      <c r="B17585" s="130">
        <v>0.29018950413417499</v>
      </c>
      <c r="C17585" s="130">
        <v>0.74862187679583203</v>
      </c>
      <c r="D17585" s="130"/>
      <c r="E17585" s="130"/>
    </row>
    <row r="17586" spans="1:5" x14ac:dyDescent="0.25">
      <c r="A17586" s="130">
        <v>107919.85113171799</v>
      </c>
      <c r="B17586" s="130">
        <v>0.26772448214922301</v>
      </c>
      <c r="C17586" s="130">
        <v>0.74846938803381202</v>
      </c>
      <c r="D17586" s="130"/>
      <c r="E17586" s="130"/>
    </row>
    <row r="17587" spans="1:5" x14ac:dyDescent="0.25">
      <c r="A17587" s="130">
        <v>107931.48844962299</v>
      </c>
      <c r="B17587" s="130">
        <v>0.57813113173266195</v>
      </c>
      <c r="C17587" s="130">
        <v>0.74836967744381899</v>
      </c>
      <c r="D17587" s="130"/>
      <c r="E17587" s="130"/>
    </row>
    <row r="17588" spans="1:5" x14ac:dyDescent="0.25">
      <c r="A17588" s="130">
        <v>107932.45904742301</v>
      </c>
      <c r="B17588" s="130">
        <v>-0.411756830575849</v>
      </c>
      <c r="C17588" s="130">
        <v>0.74836136217301896</v>
      </c>
      <c r="D17588" s="130"/>
      <c r="E17588" s="130"/>
    </row>
    <row r="17589" spans="1:5" x14ac:dyDescent="0.25">
      <c r="A17589" s="130">
        <v>107955.035149269</v>
      </c>
      <c r="B17589" s="130">
        <v>0.42476559636854799</v>
      </c>
      <c r="C17589" s="130">
        <v>0.74816799160344705</v>
      </c>
      <c r="D17589" s="130"/>
      <c r="E17589" s="130"/>
    </row>
    <row r="17590" spans="1:5" x14ac:dyDescent="0.25">
      <c r="A17590" s="130">
        <v>107955.397081455</v>
      </c>
      <c r="B17590" s="130">
        <v>0.91294837738824497</v>
      </c>
      <c r="C17590" s="130">
        <v>0.748164892218665</v>
      </c>
      <c r="D17590" s="130"/>
      <c r="E17590" s="130"/>
    </row>
    <row r="17591" spans="1:5" x14ac:dyDescent="0.25">
      <c r="A17591" s="130">
        <v>107955.67030676499</v>
      </c>
      <c r="B17591" s="130">
        <v>1.16260403594284</v>
      </c>
      <c r="C17591" s="130">
        <v>0.74816255248382302</v>
      </c>
      <c r="D17591" s="130"/>
      <c r="E17591" s="130"/>
    </row>
    <row r="17592" spans="1:5" x14ac:dyDescent="0.25">
      <c r="A17592" s="130">
        <v>107955.77592275701</v>
      </c>
      <c r="B17592" s="130">
        <v>1.7606199348857401</v>
      </c>
      <c r="C17592" s="130">
        <v>0.74816164805611696</v>
      </c>
      <c r="D17592" s="130"/>
      <c r="E17592" s="130"/>
    </row>
    <row r="17593" spans="1:5" x14ac:dyDescent="0.25">
      <c r="A17593" s="130">
        <v>107964.18613061801</v>
      </c>
      <c r="B17593" s="130">
        <v>1.70552419579528</v>
      </c>
      <c r="C17593" s="130">
        <v>0.748089634149256</v>
      </c>
      <c r="D17593" s="130"/>
      <c r="E17593" s="130"/>
    </row>
    <row r="17594" spans="1:5" x14ac:dyDescent="0.25">
      <c r="A17594" s="130">
        <v>107980.56301595</v>
      </c>
      <c r="B17594" s="130">
        <v>1.46129069621543</v>
      </c>
      <c r="C17594" s="130">
        <v>0.74794943656865598</v>
      </c>
      <c r="D17594" s="130"/>
      <c r="E17594" s="130"/>
    </row>
    <row r="17595" spans="1:5" x14ac:dyDescent="0.25">
      <c r="A17595" s="130">
        <v>107989.595276216</v>
      </c>
      <c r="B17595" s="130">
        <v>0.65879461956472896</v>
      </c>
      <c r="C17595" s="130">
        <v>0.747872132416733</v>
      </c>
      <c r="D17595" s="130"/>
      <c r="E17595" s="130"/>
    </row>
    <row r="17596" spans="1:5" x14ac:dyDescent="0.25">
      <c r="A17596" s="130">
        <v>107994.39791844301</v>
      </c>
      <c r="B17596" s="130">
        <v>0.41531019157312599</v>
      </c>
      <c r="C17596" s="130">
        <v>0.74783103347123403</v>
      </c>
      <c r="D17596" s="130"/>
      <c r="E17596" s="130"/>
    </row>
    <row r="17597" spans="1:5" x14ac:dyDescent="0.25">
      <c r="A17597" s="130">
        <v>108005.680459219</v>
      </c>
      <c r="B17597" s="130">
        <v>0.85983915194056704</v>
      </c>
      <c r="C17597" s="130">
        <v>0.74773449678573201</v>
      </c>
      <c r="D17597" s="130"/>
      <c r="E17597" s="130"/>
    </row>
    <row r="17598" spans="1:5" x14ac:dyDescent="0.25">
      <c r="A17598" s="130">
        <v>108032.16383777899</v>
      </c>
      <c r="B17598" s="130">
        <v>1.0770304671547299</v>
      </c>
      <c r="C17598" s="130">
        <v>0.74750797679116099</v>
      </c>
      <c r="D17598" s="130"/>
      <c r="E17598" s="130"/>
    </row>
    <row r="17599" spans="1:5" x14ac:dyDescent="0.25">
      <c r="A17599" s="130">
        <v>108037.248992746</v>
      </c>
      <c r="B17599" s="130">
        <v>0.47497688476319</v>
      </c>
      <c r="C17599" s="130">
        <v>0.74746449472149501</v>
      </c>
      <c r="D17599" s="130"/>
      <c r="E17599" s="130"/>
    </row>
    <row r="17600" spans="1:5" x14ac:dyDescent="0.25">
      <c r="A17600" s="130">
        <v>108071.090281955</v>
      </c>
      <c r="B17600" s="130">
        <v>0.85564550898844505</v>
      </c>
      <c r="C17600" s="130">
        <v>0.74717522930504099</v>
      </c>
      <c r="D17600" s="130"/>
      <c r="E17600" s="130"/>
    </row>
    <row r="17601" spans="1:5" x14ac:dyDescent="0.25">
      <c r="A17601" s="130">
        <v>108084.696378384</v>
      </c>
      <c r="B17601" s="130">
        <v>0.72972194725164896</v>
      </c>
      <c r="C17601" s="130">
        <v>0.747058979332069</v>
      </c>
      <c r="D17601" s="130"/>
      <c r="E17601" s="130"/>
    </row>
    <row r="17602" spans="1:5" x14ac:dyDescent="0.25">
      <c r="A17602" s="130">
        <v>108104.82414399501</v>
      </c>
      <c r="B17602" s="130">
        <v>0.414405992543743</v>
      </c>
      <c r="C17602" s="130">
        <v>0.74688706190093301</v>
      </c>
      <c r="D17602" s="130"/>
      <c r="E17602" s="130"/>
    </row>
    <row r="17603" spans="1:5" x14ac:dyDescent="0.25">
      <c r="A17603" s="130">
        <v>108107.25000103599</v>
      </c>
      <c r="B17603" s="130">
        <v>1.22267762834896</v>
      </c>
      <c r="C17603" s="130">
        <v>0.74686634620987802</v>
      </c>
      <c r="D17603" s="130"/>
      <c r="E17603" s="130"/>
    </row>
    <row r="17604" spans="1:5" x14ac:dyDescent="0.25">
      <c r="A17604" s="130">
        <v>108130.4091627</v>
      </c>
      <c r="B17604" s="130">
        <v>2.59030001983938</v>
      </c>
      <c r="C17604" s="130">
        <v>0.74666862421235203</v>
      </c>
      <c r="D17604" s="130"/>
      <c r="E17604" s="130"/>
    </row>
    <row r="17605" spans="1:5" x14ac:dyDescent="0.25">
      <c r="A17605" s="130">
        <v>108168.028518967</v>
      </c>
      <c r="B17605" s="130">
        <v>0.60175835003712896</v>
      </c>
      <c r="C17605" s="130">
        <v>0.746347626754716</v>
      </c>
      <c r="D17605" s="130"/>
      <c r="E17605" s="130"/>
    </row>
    <row r="17606" spans="1:5" x14ac:dyDescent="0.25">
      <c r="A17606" s="130">
        <v>108177.511079736</v>
      </c>
      <c r="B17606" s="130">
        <v>0.43011615273971199</v>
      </c>
      <c r="C17606" s="130">
        <v>0.74626674904551704</v>
      </c>
      <c r="D17606" s="130"/>
      <c r="E17606" s="130"/>
    </row>
    <row r="17607" spans="1:5" x14ac:dyDescent="0.25">
      <c r="A17607" s="130">
        <v>108207.836731877</v>
      </c>
      <c r="B17607" s="130">
        <v>1.49745274025301</v>
      </c>
      <c r="C17607" s="130">
        <v>0.74600819237815397</v>
      </c>
      <c r="D17607" s="130"/>
      <c r="E17607" s="130"/>
    </row>
    <row r="17608" spans="1:5" x14ac:dyDescent="0.25">
      <c r="A17608" s="130">
        <v>108217.33908946101</v>
      </c>
      <c r="B17608" s="130">
        <v>1.9819552529481299</v>
      </c>
      <c r="C17608" s="130">
        <v>0.74592720458995798</v>
      </c>
      <c r="D17608" s="130"/>
      <c r="E17608" s="130"/>
    </row>
    <row r="17609" spans="1:5" x14ac:dyDescent="0.25">
      <c r="A17609" s="130">
        <v>108219.920025796</v>
      </c>
      <c r="B17609" s="130">
        <v>2.0403486227139802</v>
      </c>
      <c r="C17609" s="130">
        <v>0.74590520990353704</v>
      </c>
      <c r="D17609" s="130"/>
      <c r="E17609" s="130"/>
    </row>
    <row r="17610" spans="1:5" x14ac:dyDescent="0.25">
      <c r="A17610" s="130">
        <v>108243.88124842101</v>
      </c>
      <c r="B17610" s="130">
        <v>-1.27472248646027</v>
      </c>
      <c r="C17610" s="130">
        <v>0.745701062034552</v>
      </c>
      <c r="D17610" s="130"/>
      <c r="E17610" s="130"/>
    </row>
    <row r="17611" spans="1:5" x14ac:dyDescent="0.25">
      <c r="A17611" s="130">
        <v>108267.027881635</v>
      </c>
      <c r="B17611" s="130">
        <v>1.4148449844684201</v>
      </c>
      <c r="C17611" s="130">
        <v>0.74550393854622399</v>
      </c>
      <c r="D17611" s="130"/>
      <c r="E17611" s="130"/>
    </row>
    <row r="17612" spans="1:5" x14ac:dyDescent="0.25">
      <c r="A17612" s="130">
        <v>108270.834312197</v>
      </c>
      <c r="B17612" s="130">
        <v>5.4523447006293899E-2</v>
      </c>
      <c r="C17612" s="130">
        <v>0.74547152977143105</v>
      </c>
      <c r="D17612" s="130"/>
      <c r="E17612" s="130"/>
    </row>
    <row r="17613" spans="1:5" x14ac:dyDescent="0.25">
      <c r="A17613" s="130">
        <v>108276.050651938</v>
      </c>
      <c r="B17613" s="130">
        <v>0.68658427222025897</v>
      </c>
      <c r="C17613" s="130">
        <v>0.74542712034329905</v>
      </c>
      <c r="D17613" s="130"/>
      <c r="E17613" s="130"/>
    </row>
    <row r="17614" spans="1:5" x14ac:dyDescent="0.25">
      <c r="A17614" s="130">
        <v>108290.183303193</v>
      </c>
      <c r="B17614" s="130">
        <v>0.66930122459685204</v>
      </c>
      <c r="C17614" s="130">
        <v>0.74530682269805304</v>
      </c>
      <c r="D17614" s="130"/>
      <c r="E17614" s="130"/>
    </row>
    <row r="17615" spans="1:5" x14ac:dyDescent="0.25">
      <c r="A17615" s="130">
        <v>108293.773313711</v>
      </c>
      <c r="B17615" s="130">
        <v>0.14205894848817699</v>
      </c>
      <c r="C17615" s="130">
        <v>0.74527626927964097</v>
      </c>
      <c r="D17615" s="130"/>
      <c r="E17615" s="130"/>
    </row>
    <row r="17616" spans="1:5" x14ac:dyDescent="0.25">
      <c r="A17616" s="130">
        <v>108315.222779339</v>
      </c>
      <c r="B17616" s="130">
        <v>0.67280443308546101</v>
      </c>
      <c r="C17616" s="130">
        <v>0.74509376096279401</v>
      </c>
      <c r="D17616" s="130"/>
      <c r="E17616" s="130"/>
    </row>
    <row r="17617" spans="1:5" x14ac:dyDescent="0.25">
      <c r="A17617" s="130">
        <v>108327.483382919</v>
      </c>
      <c r="B17617" s="130">
        <v>1.56682035414122</v>
      </c>
      <c r="C17617" s="130">
        <v>0.74498947006576799</v>
      </c>
      <c r="D17617" s="130"/>
      <c r="E17617" s="130"/>
    </row>
    <row r="17618" spans="1:5" x14ac:dyDescent="0.25">
      <c r="A17618" s="130">
        <v>108392.62776072</v>
      </c>
      <c r="B17618" s="130">
        <v>0.92479560951261897</v>
      </c>
      <c r="C17618" s="130">
        <v>0.74443572436246397</v>
      </c>
      <c r="D17618" s="130"/>
      <c r="E17618" s="130"/>
    </row>
    <row r="17619" spans="1:5" x14ac:dyDescent="0.25">
      <c r="A17619" s="130">
        <v>108414.841724724</v>
      </c>
      <c r="B17619" s="130">
        <v>0.87116286424939704</v>
      </c>
      <c r="C17619" s="130">
        <v>0.74424704654156304</v>
      </c>
      <c r="D17619" s="130"/>
      <c r="E17619" s="130"/>
    </row>
    <row r="17620" spans="1:5" x14ac:dyDescent="0.25">
      <c r="A17620" s="130">
        <v>108425.817612567</v>
      </c>
      <c r="B17620" s="130">
        <v>1.2514043245642801</v>
      </c>
      <c r="C17620" s="130">
        <v>0.74415384861170297</v>
      </c>
      <c r="D17620" s="130"/>
      <c r="E17620" s="130"/>
    </row>
    <row r="17621" spans="1:5" x14ac:dyDescent="0.25">
      <c r="A17621" s="130">
        <v>108432.012667014</v>
      </c>
      <c r="B17621" s="130">
        <v>0.81521594084343896</v>
      </c>
      <c r="C17621" s="130">
        <v>0.74410125348386302</v>
      </c>
      <c r="D17621" s="130"/>
      <c r="E17621" s="130"/>
    </row>
    <row r="17622" spans="1:5" x14ac:dyDescent="0.25">
      <c r="A17622" s="130">
        <v>108441.343052628</v>
      </c>
      <c r="B17622" s="130">
        <v>0.101699357688023</v>
      </c>
      <c r="C17622" s="130">
        <v>0.74402205075074501</v>
      </c>
      <c r="D17622" s="130"/>
      <c r="E17622" s="130"/>
    </row>
    <row r="17623" spans="1:5" x14ac:dyDescent="0.25">
      <c r="A17623" s="130">
        <v>108449.15586353499</v>
      </c>
      <c r="B17623" s="130">
        <v>1.4168708762781801</v>
      </c>
      <c r="C17623" s="130">
        <v>0.74395574031199796</v>
      </c>
      <c r="D17623" s="130"/>
      <c r="E17623" s="130"/>
    </row>
    <row r="17624" spans="1:5" x14ac:dyDescent="0.25">
      <c r="A17624" s="130">
        <v>108467.92180428399</v>
      </c>
      <c r="B17624" s="130">
        <v>0.94537314548641704</v>
      </c>
      <c r="C17624" s="130">
        <v>0.74379650376089501</v>
      </c>
      <c r="D17624" s="130"/>
      <c r="E17624" s="130"/>
    </row>
    <row r="17625" spans="1:5" x14ac:dyDescent="0.25">
      <c r="A17625" s="130">
        <v>108470.14336251099</v>
      </c>
      <c r="B17625" s="130">
        <v>1.8401181333710599</v>
      </c>
      <c r="C17625" s="130">
        <v>0.74377765644401495</v>
      </c>
      <c r="D17625" s="130"/>
      <c r="E17625" s="130"/>
    </row>
    <row r="17626" spans="1:5" x14ac:dyDescent="0.25">
      <c r="A17626" s="130">
        <v>108481.069281399</v>
      </c>
      <c r="B17626" s="130">
        <v>0.78344381363999505</v>
      </c>
      <c r="C17626" s="130">
        <v>0.74368497359366503</v>
      </c>
      <c r="D17626" s="130"/>
      <c r="E17626" s="130"/>
    </row>
    <row r="17627" spans="1:5" x14ac:dyDescent="0.25">
      <c r="A17627" s="130">
        <v>108488.88388518299</v>
      </c>
      <c r="B17627" s="130">
        <v>0.88813814290076298</v>
      </c>
      <c r="C17627" s="130">
        <v>0.74361869450079798</v>
      </c>
      <c r="D17627" s="130"/>
      <c r="E17627" s="130"/>
    </row>
    <row r="17628" spans="1:5" x14ac:dyDescent="0.25">
      <c r="A17628" s="130">
        <v>108497.625296454</v>
      </c>
      <c r="B17628" s="130">
        <v>0.56489242133332995</v>
      </c>
      <c r="C17628" s="130">
        <v>0.74354456556475901</v>
      </c>
      <c r="D17628" s="130"/>
      <c r="E17628" s="130"/>
    </row>
    <row r="17629" spans="1:5" x14ac:dyDescent="0.25">
      <c r="A17629" s="130">
        <v>108521.190771849</v>
      </c>
      <c r="B17629" s="130">
        <v>0.62781592475498205</v>
      </c>
      <c r="C17629" s="130">
        <v>0.74334478237972801</v>
      </c>
      <c r="D17629" s="130"/>
      <c r="E17629" s="130"/>
    </row>
    <row r="17630" spans="1:5" x14ac:dyDescent="0.25">
      <c r="A17630" s="130">
        <v>108536.923283073</v>
      </c>
      <c r="B17630" s="130">
        <v>-1.0974902090710701</v>
      </c>
      <c r="C17630" s="130">
        <v>0.74321145147123702</v>
      </c>
      <c r="D17630" s="130"/>
      <c r="E17630" s="130"/>
    </row>
    <row r="17631" spans="1:5" x14ac:dyDescent="0.25">
      <c r="A17631" s="130">
        <v>108544.44277377</v>
      </c>
      <c r="B17631" s="130">
        <v>0.784625825900087</v>
      </c>
      <c r="C17631" s="130">
        <v>0.74314773779624899</v>
      </c>
      <c r="D17631" s="130"/>
      <c r="E17631" s="130"/>
    </row>
    <row r="17632" spans="1:5" x14ac:dyDescent="0.25">
      <c r="A17632" s="130">
        <v>108550.601745969</v>
      </c>
      <c r="B17632" s="130">
        <v>1.6366774732623501E-2</v>
      </c>
      <c r="C17632" s="130">
        <v>0.74309555823347695</v>
      </c>
      <c r="D17632" s="130"/>
      <c r="E17632" s="130"/>
    </row>
    <row r="17633" spans="1:5" x14ac:dyDescent="0.25">
      <c r="A17633" s="130">
        <v>108588.770522789</v>
      </c>
      <c r="B17633" s="130">
        <v>-0.48541812497993098</v>
      </c>
      <c r="C17633" s="130">
        <v>0.74277231299289403</v>
      </c>
      <c r="D17633" s="130"/>
      <c r="E17633" s="130"/>
    </row>
    <row r="17634" spans="1:5" x14ac:dyDescent="0.25">
      <c r="A17634" s="130">
        <v>108614.017146493</v>
      </c>
      <c r="B17634" s="130">
        <v>1.1514816475268099</v>
      </c>
      <c r="C17634" s="130">
        <v>0.74255862158213204</v>
      </c>
      <c r="D17634" s="130"/>
      <c r="E17634" s="130"/>
    </row>
    <row r="17635" spans="1:5" x14ac:dyDescent="0.25">
      <c r="A17635" s="130">
        <v>108626.687432978</v>
      </c>
      <c r="B17635" s="130">
        <v>1.90779811622492</v>
      </c>
      <c r="C17635" s="130">
        <v>0.74245141362190503</v>
      </c>
      <c r="D17635" s="130"/>
      <c r="E17635" s="130"/>
    </row>
    <row r="17636" spans="1:5" x14ac:dyDescent="0.25">
      <c r="A17636" s="130">
        <v>108639.988828096</v>
      </c>
      <c r="B17636" s="130">
        <v>-0.13531775253427</v>
      </c>
      <c r="C17636" s="130">
        <v>0.74233889097782801</v>
      </c>
      <c r="D17636" s="130"/>
      <c r="E17636" s="130"/>
    </row>
    <row r="17637" spans="1:5" x14ac:dyDescent="0.25">
      <c r="A17637" s="130">
        <v>108640.776760366</v>
      </c>
      <c r="B17637" s="130">
        <v>1.4486652994151401</v>
      </c>
      <c r="C17637" s="130">
        <v>0.74233222630881901</v>
      </c>
      <c r="D17637" s="130"/>
      <c r="E17637" s="130"/>
    </row>
    <row r="17638" spans="1:5" x14ac:dyDescent="0.25">
      <c r="A17638" s="130">
        <v>108673.227407616</v>
      </c>
      <c r="B17638" s="130">
        <v>0.84002770131432802</v>
      </c>
      <c r="C17638" s="130">
        <v>0.7420578237373</v>
      </c>
      <c r="D17638" s="130"/>
      <c r="E17638" s="130"/>
    </row>
    <row r="17639" spans="1:5" x14ac:dyDescent="0.25">
      <c r="A17639" s="130">
        <v>108674.328320277</v>
      </c>
      <c r="B17639" s="130">
        <v>0.85858056330736499</v>
      </c>
      <c r="C17639" s="130">
        <v>0.74204851712169895</v>
      </c>
      <c r="D17639" s="130"/>
      <c r="E17639" s="130"/>
    </row>
    <row r="17640" spans="1:5" x14ac:dyDescent="0.25">
      <c r="A17640" s="130">
        <v>108674.893791182</v>
      </c>
      <c r="B17640" s="130">
        <v>-0.84567223214349097</v>
      </c>
      <c r="C17640" s="130">
        <v>0.74204373695624404</v>
      </c>
      <c r="D17640" s="130"/>
      <c r="E17640" s="130"/>
    </row>
    <row r="17641" spans="1:5" x14ac:dyDescent="0.25">
      <c r="A17641" s="130">
        <v>108733.015681035</v>
      </c>
      <c r="B17641" s="130">
        <v>0.64477604081385498</v>
      </c>
      <c r="C17641" s="130">
        <v>0.74155265610528998</v>
      </c>
      <c r="D17641" s="130"/>
      <c r="E17641" s="130"/>
    </row>
    <row r="17642" spans="1:5" x14ac:dyDescent="0.25">
      <c r="A17642" s="130">
        <v>108753.641401132</v>
      </c>
      <c r="B17642" s="130">
        <v>1.08946521032725</v>
      </c>
      <c r="C17642" s="130">
        <v>0.74137850393781102</v>
      </c>
      <c r="D17642" s="130"/>
      <c r="E17642" s="130"/>
    </row>
    <row r="17643" spans="1:5" x14ac:dyDescent="0.25">
      <c r="A17643" s="130">
        <v>108776.559177791</v>
      </c>
      <c r="B17643" s="130">
        <v>-2.3012150464307699E-2</v>
      </c>
      <c r="C17643" s="130">
        <v>0.74118507091855901</v>
      </c>
      <c r="D17643" s="130"/>
      <c r="E17643" s="130"/>
    </row>
    <row r="17644" spans="1:5" x14ac:dyDescent="0.25">
      <c r="A17644" s="130">
        <v>108789.29646479699</v>
      </c>
      <c r="B17644" s="130">
        <v>0.26378879403434802</v>
      </c>
      <c r="C17644" s="130">
        <v>0.74107759702037501</v>
      </c>
      <c r="D17644" s="130"/>
      <c r="E17644" s="130"/>
    </row>
    <row r="17645" spans="1:5" x14ac:dyDescent="0.25">
      <c r="A17645" s="130">
        <v>108832.50378095399</v>
      </c>
      <c r="B17645" s="130">
        <v>1.6941279051466001</v>
      </c>
      <c r="C17645" s="130">
        <v>0.740713198329355</v>
      </c>
      <c r="D17645" s="130"/>
      <c r="E17645" s="130"/>
    </row>
    <row r="17646" spans="1:5" x14ac:dyDescent="0.25">
      <c r="A17646" s="130">
        <v>108846.884599121</v>
      </c>
      <c r="B17646" s="130">
        <v>-1.4563458468551</v>
      </c>
      <c r="C17646" s="130">
        <v>0.740591973641479</v>
      </c>
      <c r="D17646" s="130"/>
      <c r="E17646" s="130"/>
    </row>
    <row r="17647" spans="1:5" x14ac:dyDescent="0.25">
      <c r="A17647" s="130">
        <v>108855.43819188701</v>
      </c>
      <c r="B17647" s="130">
        <v>-3.3064357978029903E-2</v>
      </c>
      <c r="C17647" s="130">
        <v>0.740519884171561</v>
      </c>
      <c r="D17647" s="130"/>
      <c r="E17647" s="130"/>
    </row>
    <row r="17648" spans="1:5" x14ac:dyDescent="0.25">
      <c r="A17648" s="130">
        <v>108867.324092649</v>
      </c>
      <c r="B17648" s="130">
        <v>0.35263114014618702</v>
      </c>
      <c r="C17648" s="130">
        <v>0.74041972737796602</v>
      </c>
      <c r="D17648" s="130"/>
      <c r="E17648" s="130"/>
    </row>
    <row r="17649" spans="1:5" x14ac:dyDescent="0.25">
      <c r="A17649" s="130">
        <v>108897.63989593</v>
      </c>
      <c r="B17649" s="130">
        <v>0.98038055760869502</v>
      </c>
      <c r="C17649" s="130">
        <v>0.74016436144280195</v>
      </c>
      <c r="D17649" s="130"/>
      <c r="E17649" s="130"/>
    </row>
    <row r="17650" spans="1:5" x14ac:dyDescent="0.25">
      <c r="A17650" s="130">
        <v>108914.674348603</v>
      </c>
      <c r="B17650" s="130">
        <v>-0.85720953680332701</v>
      </c>
      <c r="C17650" s="130">
        <v>0.74002092840218403</v>
      </c>
      <c r="D17650" s="130"/>
      <c r="E17650" s="130"/>
    </row>
    <row r="17651" spans="1:5" x14ac:dyDescent="0.25">
      <c r="A17651" s="130">
        <v>108961.24734817501</v>
      </c>
      <c r="B17651" s="130">
        <v>1.41725761619567</v>
      </c>
      <c r="C17651" s="130">
        <v>0.73962898449508496</v>
      </c>
      <c r="D17651" s="130"/>
      <c r="E17651" s="130"/>
    </row>
    <row r="17652" spans="1:5" x14ac:dyDescent="0.25">
      <c r="A17652" s="130">
        <v>108987.009654586</v>
      </c>
      <c r="B17652" s="130">
        <v>1.20891332690012</v>
      </c>
      <c r="C17652" s="130">
        <v>0.73941230773295596</v>
      </c>
      <c r="D17652" s="130"/>
      <c r="E17652" s="130"/>
    </row>
    <row r="17653" spans="1:5" x14ac:dyDescent="0.25">
      <c r="A17653" s="130">
        <v>108999.47706151</v>
      </c>
      <c r="B17653" s="130">
        <v>1.2310265507451399</v>
      </c>
      <c r="C17653" s="130">
        <v>0.73930748253626999</v>
      </c>
      <c r="D17653" s="130"/>
      <c r="E17653" s="130"/>
    </row>
    <row r="17654" spans="1:5" x14ac:dyDescent="0.25">
      <c r="A17654" s="130">
        <v>109024.05056031499</v>
      </c>
      <c r="B17654" s="130">
        <v>0.967048800209658</v>
      </c>
      <c r="C17654" s="130">
        <v>0.73910093351253803</v>
      </c>
      <c r="D17654" s="130"/>
      <c r="E17654" s="130"/>
    </row>
    <row r="17655" spans="1:5" x14ac:dyDescent="0.25">
      <c r="A17655" s="130">
        <v>109026.844321178</v>
      </c>
      <c r="B17655" s="130">
        <v>0.84962689065528596</v>
      </c>
      <c r="C17655" s="130">
        <v>0.73907745627600996</v>
      </c>
      <c r="D17655" s="130"/>
      <c r="E17655" s="130"/>
    </row>
    <row r="17656" spans="1:5" x14ac:dyDescent="0.25">
      <c r="A17656" s="130">
        <v>109034.282931236</v>
      </c>
      <c r="B17656" s="130">
        <v>1.2936099066172</v>
      </c>
      <c r="C17656" s="130">
        <v>0.73901495155782904</v>
      </c>
      <c r="D17656" s="130"/>
      <c r="E17656" s="130"/>
    </row>
    <row r="17657" spans="1:5" x14ac:dyDescent="0.25">
      <c r="A17657" s="130">
        <v>109040.189172635</v>
      </c>
      <c r="B17657" s="130">
        <v>1.0782250727631399</v>
      </c>
      <c r="C17657" s="130">
        <v>0.73896532840879803</v>
      </c>
      <c r="D17657" s="130"/>
      <c r="E17657" s="130"/>
    </row>
    <row r="17658" spans="1:5" x14ac:dyDescent="0.25">
      <c r="A17658" s="130">
        <v>109045.047380146</v>
      </c>
      <c r="B17658" s="130">
        <v>0.56793769684477802</v>
      </c>
      <c r="C17658" s="130">
        <v>0.73892451427396399</v>
      </c>
      <c r="D17658" s="130"/>
      <c r="E17658" s="130"/>
    </row>
    <row r="17659" spans="1:5" x14ac:dyDescent="0.25">
      <c r="A17659" s="130">
        <v>109065.883590105</v>
      </c>
      <c r="B17659" s="130">
        <v>1.18350059727734</v>
      </c>
      <c r="C17659" s="130">
        <v>0.73874950492036495</v>
      </c>
      <c r="D17659" s="130"/>
      <c r="E17659" s="130"/>
    </row>
    <row r="17660" spans="1:5" x14ac:dyDescent="0.25">
      <c r="A17660" s="130">
        <v>109066.978373123</v>
      </c>
      <c r="B17660" s="130">
        <v>0.78303177733189999</v>
      </c>
      <c r="C17660" s="130">
        <v>0.73874031118183303</v>
      </c>
      <c r="D17660" s="130"/>
      <c r="E17660" s="130"/>
    </row>
    <row r="17661" spans="1:5" x14ac:dyDescent="0.25">
      <c r="A17661" s="130">
        <v>109079.34920943899</v>
      </c>
      <c r="B17661" s="130">
        <v>1.30811903397188</v>
      </c>
      <c r="C17661" s="130">
        <v>0.73863643521806099</v>
      </c>
      <c r="D17661" s="130"/>
      <c r="E17661" s="130"/>
    </row>
    <row r="17662" spans="1:5" x14ac:dyDescent="0.25">
      <c r="A17662" s="130">
        <v>109089.149557962</v>
      </c>
      <c r="B17662" s="130">
        <v>-1.2432522493578799</v>
      </c>
      <c r="C17662" s="130">
        <v>0.73855415822330805</v>
      </c>
      <c r="D17662" s="130"/>
      <c r="E17662" s="130"/>
    </row>
    <row r="17663" spans="1:5" x14ac:dyDescent="0.25">
      <c r="A17663" s="130">
        <v>109117.30207586801</v>
      </c>
      <c r="B17663" s="130">
        <v>6.7342590649666106E-2</v>
      </c>
      <c r="C17663" s="130">
        <v>0.738317882545096</v>
      </c>
      <c r="D17663" s="130"/>
      <c r="E17663" s="130"/>
    </row>
    <row r="17664" spans="1:5" x14ac:dyDescent="0.25">
      <c r="A17664" s="130">
        <v>109128.548112403</v>
      </c>
      <c r="B17664" s="130">
        <v>1.1788836341242199</v>
      </c>
      <c r="C17664" s="130">
        <v>0.73822352833639804</v>
      </c>
      <c r="D17664" s="130"/>
      <c r="E17664" s="130"/>
    </row>
    <row r="17665" spans="1:5" x14ac:dyDescent="0.25">
      <c r="A17665" s="130">
        <v>109131.47822582901</v>
      </c>
      <c r="B17665" s="130">
        <v>1.05436187284023</v>
      </c>
      <c r="C17665" s="130">
        <v>0.73819894754055404</v>
      </c>
      <c r="D17665" s="130"/>
      <c r="E17665" s="130"/>
    </row>
    <row r="17666" spans="1:5" x14ac:dyDescent="0.25">
      <c r="A17666" s="130">
        <v>109153.0555403</v>
      </c>
      <c r="B17666" s="130">
        <v>0.26452556026590501</v>
      </c>
      <c r="C17666" s="130">
        <v>0.73801797107126998</v>
      </c>
      <c r="D17666" s="130"/>
      <c r="E17666" s="130"/>
    </row>
    <row r="17667" spans="1:5" x14ac:dyDescent="0.25">
      <c r="A17667" s="130">
        <v>109161.52879463301</v>
      </c>
      <c r="B17667" s="130">
        <v>0.24499906515282899</v>
      </c>
      <c r="C17667" s="130">
        <v>0.73794692031751297</v>
      </c>
      <c r="D17667" s="130"/>
      <c r="E17667" s="130"/>
    </row>
    <row r="17668" spans="1:5" x14ac:dyDescent="0.25">
      <c r="A17668" s="130">
        <v>109165.645559424</v>
      </c>
      <c r="B17668" s="130">
        <v>1.2060546297507599</v>
      </c>
      <c r="C17668" s="130">
        <v>0.73791240355593402</v>
      </c>
      <c r="D17668" s="130"/>
      <c r="E17668" s="130"/>
    </row>
    <row r="17669" spans="1:5" x14ac:dyDescent="0.25">
      <c r="A17669" s="130">
        <v>109256.584045878</v>
      </c>
      <c r="B17669" s="130">
        <v>5.8092596284353697E-2</v>
      </c>
      <c r="C17669" s="130">
        <v>0.73715052182212304</v>
      </c>
      <c r="D17669" s="130"/>
      <c r="E17669" s="130"/>
    </row>
    <row r="17670" spans="1:5" x14ac:dyDescent="0.25">
      <c r="A17670" s="130">
        <v>109317.54332157499</v>
      </c>
      <c r="B17670" s="130">
        <v>0.49737509596947699</v>
      </c>
      <c r="C17670" s="130">
        <v>0.73664042906599703</v>
      </c>
      <c r="D17670" s="130"/>
      <c r="E17670" s="130"/>
    </row>
    <row r="17671" spans="1:5" x14ac:dyDescent="0.25">
      <c r="A17671" s="130">
        <v>109330.195368976</v>
      </c>
      <c r="B17671" s="130">
        <v>0.168744618129191</v>
      </c>
      <c r="C17671" s="130">
        <v>0.73653462194110997</v>
      </c>
      <c r="D17671" s="130"/>
      <c r="E17671" s="130"/>
    </row>
    <row r="17672" spans="1:5" x14ac:dyDescent="0.25">
      <c r="A17672" s="130">
        <v>109345.431919653</v>
      </c>
      <c r="B17672" s="130">
        <v>0.76159021642903102</v>
      </c>
      <c r="C17672" s="130">
        <v>0.73640722927158497</v>
      </c>
      <c r="D17672" s="130"/>
      <c r="E17672" s="130"/>
    </row>
    <row r="17673" spans="1:5" x14ac:dyDescent="0.25">
      <c r="A17673" s="130">
        <v>109351.100178875</v>
      </c>
      <c r="B17673" s="130">
        <v>2.0697645141840399</v>
      </c>
      <c r="C17673" s="130">
        <v>0.73635984487193895</v>
      </c>
      <c r="D17673" s="130"/>
      <c r="E17673" s="130"/>
    </row>
    <row r="17674" spans="1:5" x14ac:dyDescent="0.25">
      <c r="A17674" s="130">
        <v>109373.529497325</v>
      </c>
      <c r="B17674" s="130">
        <v>-0.40561333559955298</v>
      </c>
      <c r="C17674" s="130">
        <v>0.73617238641467797</v>
      </c>
      <c r="D17674" s="130"/>
      <c r="E17674" s="130"/>
    </row>
    <row r="17675" spans="1:5" x14ac:dyDescent="0.25">
      <c r="A17675" s="130">
        <v>109384.698949325</v>
      </c>
      <c r="B17675" s="130">
        <v>1.5134402405163601</v>
      </c>
      <c r="C17675" s="130">
        <v>0.73607905983077304</v>
      </c>
      <c r="D17675" s="130"/>
      <c r="E17675" s="130"/>
    </row>
    <row r="17676" spans="1:5" x14ac:dyDescent="0.25">
      <c r="A17676" s="130">
        <v>109391.042806821</v>
      </c>
      <c r="B17676" s="130">
        <v>0.94782811223035301</v>
      </c>
      <c r="C17676" s="130">
        <v>0.73602606093195599</v>
      </c>
      <c r="D17676" s="130"/>
      <c r="E17676" s="130"/>
    </row>
    <row r="17677" spans="1:5" x14ac:dyDescent="0.25">
      <c r="A17677" s="130">
        <v>109400.370553623</v>
      </c>
      <c r="B17677" s="130">
        <v>1.6218686907102999</v>
      </c>
      <c r="C17677" s="130">
        <v>0.73594814316770596</v>
      </c>
      <c r="D17677" s="130"/>
      <c r="E17677" s="130"/>
    </row>
    <row r="17678" spans="1:5" x14ac:dyDescent="0.25">
      <c r="A17678" s="130">
        <v>109401.471722221</v>
      </c>
      <c r="B17678" s="130">
        <v>1.14255796581251</v>
      </c>
      <c r="C17678" s="130">
        <v>0.73593894549721905</v>
      </c>
      <c r="D17678" s="130"/>
      <c r="E17678" s="130"/>
    </row>
    <row r="17679" spans="1:5" x14ac:dyDescent="0.25">
      <c r="A17679" s="130">
        <v>109444.165909662</v>
      </c>
      <c r="B17679" s="130">
        <v>0.80720410227712602</v>
      </c>
      <c r="C17679" s="130">
        <v>0.73558245890297702</v>
      </c>
      <c r="D17679" s="130"/>
      <c r="E17679" s="130"/>
    </row>
    <row r="17680" spans="1:5" x14ac:dyDescent="0.25">
      <c r="A17680" s="130">
        <v>109458.52162477501</v>
      </c>
      <c r="B17680" s="130">
        <v>0.87915603601451697</v>
      </c>
      <c r="C17680" s="130">
        <v>0.73546264563306896</v>
      </c>
      <c r="D17680" s="130"/>
      <c r="E17680" s="130"/>
    </row>
    <row r="17681" spans="1:5" x14ac:dyDescent="0.25">
      <c r="A17681" s="130">
        <v>109529.736042199</v>
      </c>
      <c r="B17681" s="130">
        <v>0.795859876429028</v>
      </c>
      <c r="C17681" s="130">
        <v>0.73486868426986196</v>
      </c>
      <c r="D17681" s="130"/>
      <c r="E17681" s="130"/>
    </row>
    <row r="17682" spans="1:5" x14ac:dyDescent="0.25">
      <c r="A17682" s="130">
        <v>109542.276296027</v>
      </c>
      <c r="B17682" s="130">
        <v>0.88306218323628305</v>
      </c>
      <c r="C17682" s="130">
        <v>0.73476416072333395</v>
      </c>
      <c r="D17682" s="130"/>
      <c r="E17682" s="130"/>
    </row>
    <row r="17683" spans="1:5" x14ac:dyDescent="0.25">
      <c r="A17683" s="130">
        <v>109546.476348592</v>
      </c>
      <c r="B17683" s="130">
        <v>0.62525484076809701</v>
      </c>
      <c r="C17683" s="130">
        <v>0.73472915763948898</v>
      </c>
      <c r="D17683" s="130"/>
      <c r="E17683" s="130"/>
    </row>
    <row r="17684" spans="1:5" x14ac:dyDescent="0.25">
      <c r="A17684" s="130">
        <v>109557.69846339</v>
      </c>
      <c r="B17684" s="130">
        <v>1.3042087830173801</v>
      </c>
      <c r="C17684" s="130">
        <v>0.73463564408680104</v>
      </c>
      <c r="D17684" s="130"/>
      <c r="E17684" s="130"/>
    </row>
    <row r="17685" spans="1:5" x14ac:dyDescent="0.25">
      <c r="A17685" s="130">
        <v>109596.388790065</v>
      </c>
      <c r="B17685" s="130">
        <v>1.3042358309468101</v>
      </c>
      <c r="C17685" s="130">
        <v>0.73431336269161895</v>
      </c>
      <c r="D17685" s="130"/>
      <c r="E17685" s="130"/>
    </row>
    <row r="17686" spans="1:5" x14ac:dyDescent="0.25">
      <c r="A17686" s="130">
        <v>109599.920967825</v>
      </c>
      <c r="B17686" s="130">
        <v>2.8823593559223998E-2</v>
      </c>
      <c r="C17686" s="130">
        <v>0.73428395002200497</v>
      </c>
      <c r="D17686" s="130"/>
      <c r="E17686" s="130"/>
    </row>
    <row r="17687" spans="1:5" x14ac:dyDescent="0.25">
      <c r="A17687" s="130">
        <v>109613.89647260201</v>
      </c>
      <c r="B17687" s="130">
        <v>0.293096334506315</v>
      </c>
      <c r="C17687" s="130">
        <v>0.73416759072017501</v>
      </c>
      <c r="D17687" s="130"/>
      <c r="E17687" s="130"/>
    </row>
    <row r="17688" spans="1:5" x14ac:dyDescent="0.25">
      <c r="A17688" s="130">
        <v>109650.51301728</v>
      </c>
      <c r="B17688" s="130">
        <v>1.16419616368106</v>
      </c>
      <c r="C17688" s="130">
        <v>0.733862841257929</v>
      </c>
      <c r="D17688" s="130"/>
      <c r="E17688" s="130"/>
    </row>
    <row r="17689" spans="1:5" x14ac:dyDescent="0.25">
      <c r="A17689" s="130">
        <v>109690.481185878</v>
      </c>
      <c r="B17689" s="130">
        <v>-0.77419460613247204</v>
      </c>
      <c r="C17689" s="130">
        <v>0.73353039108756302</v>
      </c>
      <c r="D17689" s="130"/>
      <c r="E17689" s="130"/>
    </row>
    <row r="17690" spans="1:5" x14ac:dyDescent="0.25">
      <c r="A17690" s="130">
        <v>109716.03101449901</v>
      </c>
      <c r="B17690" s="130">
        <v>-0.15531831825895701</v>
      </c>
      <c r="C17690" s="130">
        <v>0.73331797634777596</v>
      </c>
      <c r="D17690" s="130"/>
      <c r="E17690" s="130"/>
    </row>
    <row r="17691" spans="1:5" x14ac:dyDescent="0.25">
      <c r="A17691" s="130">
        <v>109728.22137918801</v>
      </c>
      <c r="B17691" s="130">
        <v>1.6025536246843599</v>
      </c>
      <c r="C17691" s="130">
        <v>0.73321665765289301</v>
      </c>
      <c r="D17691" s="130"/>
      <c r="E17691" s="130"/>
    </row>
    <row r="17692" spans="1:5" x14ac:dyDescent="0.25">
      <c r="A17692" s="130">
        <v>109736.406007606</v>
      </c>
      <c r="B17692" s="130">
        <v>-1.8293254454344701</v>
      </c>
      <c r="C17692" s="130">
        <v>0.73314864257797896</v>
      </c>
      <c r="D17692" s="130"/>
      <c r="E17692" s="130"/>
    </row>
    <row r="17693" spans="1:5" x14ac:dyDescent="0.25">
      <c r="A17693" s="130">
        <v>109745.939486755</v>
      </c>
      <c r="B17693" s="130">
        <v>0.70675838223897003</v>
      </c>
      <c r="C17693" s="130">
        <v>0.73306942898070204</v>
      </c>
      <c r="D17693" s="130"/>
      <c r="E17693" s="130"/>
    </row>
    <row r="17694" spans="1:5" x14ac:dyDescent="0.25">
      <c r="A17694" s="130">
        <v>109747.947864802</v>
      </c>
      <c r="B17694" s="130">
        <v>0.73257345227417703</v>
      </c>
      <c r="C17694" s="130">
        <v>0.73305274283239297</v>
      </c>
      <c r="D17694" s="130"/>
      <c r="E17694" s="130"/>
    </row>
    <row r="17695" spans="1:5" x14ac:dyDescent="0.25">
      <c r="A17695" s="130">
        <v>109755.70216013399</v>
      </c>
      <c r="B17695" s="130">
        <v>0.38837374615339199</v>
      </c>
      <c r="C17695" s="130">
        <v>0.73298832277188497</v>
      </c>
      <c r="D17695" s="130"/>
      <c r="E17695" s="130"/>
    </row>
    <row r="17696" spans="1:5" x14ac:dyDescent="0.25">
      <c r="A17696" s="130">
        <v>109767.830205173</v>
      </c>
      <c r="B17696" s="130">
        <v>0.77017508271455304</v>
      </c>
      <c r="C17696" s="130">
        <v>0.73288758210802296</v>
      </c>
      <c r="D17696" s="130"/>
      <c r="E17696" s="130"/>
    </row>
    <row r="17697" spans="1:5" x14ac:dyDescent="0.25">
      <c r="A17697" s="130">
        <v>109776.19687743799</v>
      </c>
      <c r="B17697" s="130">
        <v>-0.117223728035765</v>
      </c>
      <c r="C17697" s="130">
        <v>0.73281809566597</v>
      </c>
      <c r="D17697" s="130"/>
      <c r="E17697" s="130"/>
    </row>
    <row r="17698" spans="1:5" x14ac:dyDescent="0.25">
      <c r="A17698" s="130">
        <v>109790.675192902</v>
      </c>
      <c r="B17698" s="130">
        <v>0.15764408924130399</v>
      </c>
      <c r="C17698" s="130">
        <v>0.73269787167535305</v>
      </c>
      <c r="D17698" s="130"/>
      <c r="E17698" s="130"/>
    </row>
    <row r="17699" spans="1:5" x14ac:dyDescent="0.25">
      <c r="A17699" s="130">
        <v>109802.87059618</v>
      </c>
      <c r="B17699" s="130">
        <v>0.33799727928349699</v>
      </c>
      <c r="C17699" s="130">
        <v>0.73259662453558305</v>
      </c>
      <c r="D17699" s="130"/>
      <c r="E17699" s="130"/>
    </row>
    <row r="17700" spans="1:5" x14ac:dyDescent="0.25">
      <c r="A17700" s="130">
        <v>109812.99448352501</v>
      </c>
      <c r="B17700" s="130">
        <v>0.89398668993865305</v>
      </c>
      <c r="C17700" s="130">
        <v>0.73251258925721496</v>
      </c>
      <c r="D17700" s="130"/>
      <c r="E17700" s="130"/>
    </row>
    <row r="17701" spans="1:5" x14ac:dyDescent="0.25">
      <c r="A17701" s="130">
        <v>109826.769020251</v>
      </c>
      <c r="B17701" s="130">
        <v>1.1019862391970401</v>
      </c>
      <c r="C17701" s="130">
        <v>0.732398271392392</v>
      </c>
      <c r="D17701" s="130"/>
      <c r="E17701" s="130"/>
    </row>
    <row r="17702" spans="1:5" x14ac:dyDescent="0.25">
      <c r="A17702" s="130">
        <v>109857.69598571101</v>
      </c>
      <c r="B17702" s="130">
        <v>0.29118583931999598</v>
      </c>
      <c r="C17702" s="130">
        <v>0.73214168694640502</v>
      </c>
      <c r="D17702" s="130"/>
      <c r="E17702" s="130"/>
    </row>
    <row r="17703" spans="1:5" x14ac:dyDescent="0.25">
      <c r="A17703" s="130">
        <v>109861.146529722</v>
      </c>
      <c r="B17703" s="130">
        <v>0.87558435020185199</v>
      </c>
      <c r="C17703" s="130">
        <v>0.73211306692002498</v>
      </c>
      <c r="D17703" s="130"/>
      <c r="E17703" s="130"/>
    </row>
    <row r="17704" spans="1:5" x14ac:dyDescent="0.25">
      <c r="A17704" s="130">
        <v>109876.15377488799</v>
      </c>
      <c r="B17704" s="130">
        <v>0.483578874498858</v>
      </c>
      <c r="C17704" s="130">
        <v>0.73198860851812797</v>
      </c>
      <c r="D17704" s="130"/>
      <c r="E17704" s="130"/>
    </row>
    <row r="17705" spans="1:5" x14ac:dyDescent="0.25">
      <c r="A17705" s="130">
        <v>109879.300211774</v>
      </c>
      <c r="B17705" s="130">
        <v>-1.5596993618591699</v>
      </c>
      <c r="C17705" s="130">
        <v>0.731962517916944</v>
      </c>
      <c r="D17705" s="130"/>
      <c r="E17705" s="130"/>
    </row>
    <row r="17706" spans="1:5" x14ac:dyDescent="0.25">
      <c r="A17706" s="130">
        <v>109939.538171337</v>
      </c>
      <c r="B17706" s="130">
        <v>0.23913274748834601</v>
      </c>
      <c r="C17706" s="130">
        <v>0.73146325080107499</v>
      </c>
      <c r="D17706" s="130"/>
      <c r="E17706" s="130"/>
    </row>
    <row r="17707" spans="1:5" x14ac:dyDescent="0.25">
      <c r="A17707" s="130">
        <v>109939.965288764</v>
      </c>
      <c r="B17707" s="130">
        <v>1.0473240924049101</v>
      </c>
      <c r="C17707" s="130">
        <v>0.73145971231976803</v>
      </c>
      <c r="D17707" s="130"/>
      <c r="E17707" s="130"/>
    </row>
    <row r="17708" spans="1:5" x14ac:dyDescent="0.25">
      <c r="A17708" s="130">
        <v>109971.22206616501</v>
      </c>
      <c r="B17708" s="130">
        <v>0.56850641419918801</v>
      </c>
      <c r="C17708" s="130">
        <v>0.73120082342025805</v>
      </c>
      <c r="D17708" s="130"/>
      <c r="E17708" s="130"/>
    </row>
    <row r="17709" spans="1:5" x14ac:dyDescent="0.25">
      <c r="A17709" s="130">
        <v>109976.151874872</v>
      </c>
      <c r="B17709" s="130">
        <v>0.44319573723963201</v>
      </c>
      <c r="C17709" s="130">
        <v>0.73116000230689304</v>
      </c>
      <c r="D17709" s="130"/>
      <c r="E17709" s="130"/>
    </row>
    <row r="17710" spans="1:5" x14ac:dyDescent="0.25">
      <c r="A17710" s="130">
        <v>109981.697009075</v>
      </c>
      <c r="B17710" s="130">
        <v>-1.35384722761606</v>
      </c>
      <c r="C17710" s="130">
        <v>0.73111408950696699</v>
      </c>
      <c r="D17710" s="130"/>
      <c r="E17710" s="130"/>
    </row>
    <row r="17711" spans="1:5" x14ac:dyDescent="0.25">
      <c r="A17711" s="130">
        <v>110028.11365903101</v>
      </c>
      <c r="B17711" s="130">
        <v>-1.9596729422388701E-2</v>
      </c>
      <c r="C17711" s="130">
        <v>0.73072991196130099</v>
      </c>
      <c r="D17711" s="130"/>
      <c r="E17711" s="130"/>
    </row>
    <row r="17712" spans="1:5" x14ac:dyDescent="0.25">
      <c r="A17712" s="130">
        <v>110053.419749357</v>
      </c>
      <c r="B17712" s="130">
        <v>1.2042622020881999</v>
      </c>
      <c r="C17712" s="130">
        <v>0.73052056899895601</v>
      </c>
      <c r="D17712" s="130"/>
      <c r="E17712" s="130"/>
    </row>
    <row r="17713" spans="1:5" x14ac:dyDescent="0.25">
      <c r="A17713" s="130">
        <v>110055.570062781</v>
      </c>
      <c r="B17713" s="130">
        <v>0.43729721063947602</v>
      </c>
      <c r="C17713" s="130">
        <v>0.73050278418565295</v>
      </c>
      <c r="D17713" s="130"/>
      <c r="E17713" s="130"/>
    </row>
    <row r="17714" spans="1:5" x14ac:dyDescent="0.25">
      <c r="A17714" s="130">
        <v>110058.793422231</v>
      </c>
      <c r="B17714" s="130">
        <v>1.43466793923355</v>
      </c>
      <c r="C17714" s="130">
        <v>0.73047612545156504</v>
      </c>
      <c r="D17714" s="130"/>
      <c r="E17714" s="130"/>
    </row>
    <row r="17715" spans="1:5" x14ac:dyDescent="0.25">
      <c r="A17715" s="130">
        <v>110087.334400529</v>
      </c>
      <c r="B17715" s="130">
        <v>1.0103231617405899</v>
      </c>
      <c r="C17715" s="130">
        <v>0.73024013157027701</v>
      </c>
      <c r="D17715" s="130"/>
      <c r="E17715" s="130"/>
    </row>
    <row r="17716" spans="1:5" x14ac:dyDescent="0.25">
      <c r="A17716" s="130">
        <v>110098.486796656</v>
      </c>
      <c r="B17716" s="130">
        <v>0.30918917168258903</v>
      </c>
      <c r="C17716" s="130">
        <v>0.73014794306961694</v>
      </c>
      <c r="D17716" s="130"/>
      <c r="E17716" s="130"/>
    </row>
    <row r="17717" spans="1:5" x14ac:dyDescent="0.25">
      <c r="A17717" s="130">
        <v>110131.458090638</v>
      </c>
      <c r="B17717" s="130">
        <v>1.1265077153273599</v>
      </c>
      <c r="C17717" s="130">
        <v>0.72987547979073997</v>
      </c>
      <c r="D17717" s="130"/>
      <c r="E17717" s="130"/>
    </row>
    <row r="17718" spans="1:5" x14ac:dyDescent="0.25">
      <c r="A17718" s="130">
        <v>110171.95492454999</v>
      </c>
      <c r="B17718" s="130">
        <v>0.65045903092897395</v>
      </c>
      <c r="C17718" s="130">
        <v>0.72954100251124898</v>
      </c>
      <c r="D17718" s="130"/>
      <c r="E17718" s="130"/>
    </row>
    <row r="17719" spans="1:5" x14ac:dyDescent="0.25">
      <c r="A17719" s="130">
        <v>110183.630946265</v>
      </c>
      <c r="B17719" s="130">
        <v>1.1358440321682901</v>
      </c>
      <c r="C17719" s="130">
        <v>0.72944460177839898</v>
      </c>
      <c r="D17719" s="130"/>
      <c r="E17719" s="130"/>
    </row>
    <row r="17720" spans="1:5" x14ac:dyDescent="0.25">
      <c r="A17720" s="130">
        <v>110191.573264337</v>
      </c>
      <c r="B17720" s="130">
        <v>1.2078321315359499</v>
      </c>
      <c r="C17720" s="130">
        <v>0.72937903668274295</v>
      </c>
      <c r="D17720" s="130"/>
      <c r="E17720" s="130"/>
    </row>
    <row r="17721" spans="1:5" x14ac:dyDescent="0.25">
      <c r="A17721" s="130">
        <v>110213.38203023199</v>
      </c>
      <c r="B17721" s="130">
        <v>-0.36561803515240399</v>
      </c>
      <c r="C17721" s="130">
        <v>0.72919903950588805</v>
      </c>
      <c r="D17721" s="130"/>
      <c r="E17721" s="130"/>
    </row>
    <row r="17722" spans="1:5" x14ac:dyDescent="0.25">
      <c r="A17722" s="130">
        <v>110227.75563267</v>
      </c>
      <c r="B17722" s="130">
        <v>1.2217961117893901</v>
      </c>
      <c r="C17722" s="130">
        <v>0.72908043804813705</v>
      </c>
      <c r="D17722" s="130"/>
      <c r="E17722" s="130"/>
    </row>
    <row r="17723" spans="1:5" x14ac:dyDescent="0.25">
      <c r="A17723" s="130">
        <v>110252.421973156</v>
      </c>
      <c r="B17723" s="130">
        <v>0.88590622091318005</v>
      </c>
      <c r="C17723" s="130">
        <v>0.72887696326697304</v>
      </c>
      <c r="D17723" s="130"/>
      <c r="E17723" s="130"/>
    </row>
    <row r="17724" spans="1:5" x14ac:dyDescent="0.25">
      <c r="A17724" s="130">
        <v>110266.076670383</v>
      </c>
      <c r="B17724" s="130">
        <v>1.4284085019022701</v>
      </c>
      <c r="C17724" s="130">
        <v>0.72876435457576305</v>
      </c>
      <c r="D17724" s="130"/>
      <c r="E17724" s="130"/>
    </row>
    <row r="17725" spans="1:5" x14ac:dyDescent="0.25">
      <c r="A17725" s="130">
        <v>110283.02881149801</v>
      </c>
      <c r="B17725" s="130">
        <v>-9.3863232513535802E-2</v>
      </c>
      <c r="C17725" s="130">
        <v>0.72862458199309799</v>
      </c>
      <c r="D17725" s="130"/>
      <c r="E17725" s="130"/>
    </row>
    <row r="17726" spans="1:5" x14ac:dyDescent="0.25">
      <c r="A17726" s="130">
        <v>110283.33386591201</v>
      </c>
      <c r="B17726" s="130">
        <v>-1.1341281545506301</v>
      </c>
      <c r="C17726" s="130">
        <v>0.72862206708147903</v>
      </c>
      <c r="D17726" s="130"/>
      <c r="E17726" s="130"/>
    </row>
    <row r="17727" spans="1:5" x14ac:dyDescent="0.25">
      <c r="A17727" s="130">
        <v>110309.642841241</v>
      </c>
      <c r="B17727" s="130">
        <v>1.17862149979859</v>
      </c>
      <c r="C17727" s="130">
        <v>0.72840521214546305</v>
      </c>
      <c r="D17727" s="130"/>
      <c r="E17727" s="130"/>
    </row>
    <row r="17728" spans="1:5" x14ac:dyDescent="0.25">
      <c r="A17728" s="130">
        <v>110331.45744722401</v>
      </c>
      <c r="B17728" s="130">
        <v>0.16170043213898899</v>
      </c>
      <c r="C17728" s="130">
        <v>0.728225462353569</v>
      </c>
      <c r="D17728" s="130"/>
      <c r="E17728" s="130"/>
    </row>
    <row r="17729" spans="1:5" x14ac:dyDescent="0.25">
      <c r="A17729" s="130">
        <v>110332.327268355</v>
      </c>
      <c r="B17729" s="130">
        <v>1.3157969535152201</v>
      </c>
      <c r="C17729" s="130">
        <v>0.72821829624957901</v>
      </c>
      <c r="D17729" s="130"/>
      <c r="E17729" s="130"/>
    </row>
    <row r="17730" spans="1:5" x14ac:dyDescent="0.25">
      <c r="A17730" s="130">
        <v>110335.237235705</v>
      </c>
      <c r="B17730" s="130">
        <v>1.3808551969126901</v>
      </c>
      <c r="C17730" s="130">
        <v>0.728194322830642</v>
      </c>
      <c r="D17730" s="130"/>
      <c r="E17730" s="130"/>
    </row>
    <row r="17731" spans="1:5" x14ac:dyDescent="0.25">
      <c r="A17731" s="130">
        <v>110342.60602935099</v>
      </c>
      <c r="B17731" s="130">
        <v>0.86115066507705995</v>
      </c>
      <c r="C17731" s="130">
        <v>0.728133620193261</v>
      </c>
      <c r="D17731" s="130"/>
      <c r="E17731" s="130"/>
    </row>
    <row r="17732" spans="1:5" x14ac:dyDescent="0.25">
      <c r="A17732" s="130">
        <v>110357.770414661</v>
      </c>
      <c r="B17732" s="130">
        <v>1.38966060352539</v>
      </c>
      <c r="C17732" s="130">
        <v>0.72800871836875503</v>
      </c>
      <c r="D17732" s="130"/>
      <c r="E17732" s="130"/>
    </row>
    <row r="17733" spans="1:5" x14ac:dyDescent="0.25">
      <c r="A17733" s="130">
        <v>110402.909085135</v>
      </c>
      <c r="B17733" s="130">
        <v>0.742026305145571</v>
      </c>
      <c r="C17733" s="130">
        <v>0.727637085974984</v>
      </c>
      <c r="D17733" s="130"/>
      <c r="E17733" s="130"/>
    </row>
    <row r="17734" spans="1:5" x14ac:dyDescent="0.25">
      <c r="A17734" s="130">
        <v>110428.687202521</v>
      </c>
      <c r="B17734" s="130">
        <v>1.05369822329708</v>
      </c>
      <c r="C17734" s="130">
        <v>0.72742495394516005</v>
      </c>
      <c r="D17734" s="130"/>
      <c r="E17734" s="130"/>
    </row>
    <row r="17735" spans="1:5" x14ac:dyDescent="0.25">
      <c r="A17735" s="130">
        <v>110444.017248494</v>
      </c>
      <c r="B17735" s="130">
        <v>1.3231630484617201</v>
      </c>
      <c r="C17735" s="130">
        <v>0.72729883582512</v>
      </c>
      <c r="D17735" s="130"/>
      <c r="E17735" s="130"/>
    </row>
    <row r="17736" spans="1:5" x14ac:dyDescent="0.25">
      <c r="A17736" s="130">
        <v>110457.50584344599</v>
      </c>
      <c r="B17736" s="130">
        <v>1.26475699456712</v>
      </c>
      <c r="C17736" s="130">
        <v>0.72718788867374395</v>
      </c>
      <c r="D17736" s="130"/>
      <c r="E17736" s="130"/>
    </row>
    <row r="17737" spans="1:5" x14ac:dyDescent="0.25">
      <c r="A17737" s="130">
        <v>110494.405466956</v>
      </c>
      <c r="B17737" s="130">
        <v>0.54580248142319698</v>
      </c>
      <c r="C17737" s="130">
        <v>0.72688448278209195</v>
      </c>
      <c r="D17737" s="130"/>
      <c r="E17737" s="130"/>
    </row>
    <row r="17738" spans="1:5" x14ac:dyDescent="0.25">
      <c r="A17738" s="130">
        <v>110497.49472374401</v>
      </c>
      <c r="B17738" s="130">
        <v>1.14675031190079</v>
      </c>
      <c r="C17738" s="130">
        <v>0.72685908829388401</v>
      </c>
      <c r="D17738" s="130"/>
      <c r="E17738" s="130"/>
    </row>
    <row r="17739" spans="1:5" x14ac:dyDescent="0.25">
      <c r="A17739" s="130">
        <v>110510.99482222801</v>
      </c>
      <c r="B17739" s="130">
        <v>1.1375875090581</v>
      </c>
      <c r="C17739" s="130">
        <v>0.72674812632447205</v>
      </c>
      <c r="D17739" s="130"/>
      <c r="E17739" s="130"/>
    </row>
    <row r="17740" spans="1:5" x14ac:dyDescent="0.25">
      <c r="A17740" s="130">
        <v>110524.648207907</v>
      </c>
      <c r="B17740" s="130">
        <v>0.77190245949594305</v>
      </c>
      <c r="C17740" s="130">
        <v>0.72663592480041905</v>
      </c>
      <c r="D17740" s="130"/>
      <c r="E17740" s="130"/>
    </row>
    <row r="17741" spans="1:5" x14ac:dyDescent="0.25">
      <c r="A17741" s="130">
        <v>110540.15166709801</v>
      </c>
      <c r="B17741" s="130">
        <v>-0.93186074873630198</v>
      </c>
      <c r="C17741" s="130">
        <v>0.72650854441169099</v>
      </c>
      <c r="D17741" s="130"/>
      <c r="E17741" s="130"/>
    </row>
    <row r="17742" spans="1:5" x14ac:dyDescent="0.25">
      <c r="A17742" s="130">
        <v>110557.437434662</v>
      </c>
      <c r="B17742" s="130">
        <v>1.3857508848314199</v>
      </c>
      <c r="C17742" s="130">
        <v>0.72636655109152504</v>
      </c>
      <c r="D17742" s="130"/>
      <c r="E17742" s="130"/>
    </row>
    <row r="17743" spans="1:5" x14ac:dyDescent="0.25">
      <c r="A17743" s="130">
        <v>110569.676525934</v>
      </c>
      <c r="B17743" s="130">
        <v>0.76483124026791605</v>
      </c>
      <c r="C17743" s="130">
        <v>0.72626603320557004</v>
      </c>
      <c r="D17743" s="130"/>
      <c r="E17743" s="130"/>
    </row>
    <row r="17744" spans="1:5" x14ac:dyDescent="0.25">
      <c r="A17744" s="130">
        <v>110578.22341448801</v>
      </c>
      <c r="B17744" s="130">
        <v>0.62978720108855002</v>
      </c>
      <c r="C17744" s="130">
        <v>0.72619584850556596</v>
      </c>
      <c r="D17744" s="130"/>
      <c r="E17744" s="130"/>
    </row>
    <row r="17745" spans="1:5" x14ac:dyDescent="0.25">
      <c r="A17745" s="130">
        <v>110594.53565468801</v>
      </c>
      <c r="B17745" s="130">
        <v>1.8812038601550201</v>
      </c>
      <c r="C17745" s="130">
        <v>0.72606191887031302</v>
      </c>
      <c r="D17745" s="130"/>
      <c r="E17745" s="130"/>
    </row>
    <row r="17746" spans="1:5" x14ac:dyDescent="0.25">
      <c r="A17746" s="130">
        <v>110620.922922406</v>
      </c>
      <c r="B17746" s="130">
        <v>0.27442924787315398</v>
      </c>
      <c r="C17746" s="130">
        <v>0.72584533039990995</v>
      </c>
      <c r="D17746" s="130"/>
      <c r="E17746" s="130"/>
    </row>
    <row r="17747" spans="1:5" x14ac:dyDescent="0.25">
      <c r="A17747" s="130">
        <v>110665.084493551</v>
      </c>
      <c r="B17747" s="130">
        <v>0.85903918437155702</v>
      </c>
      <c r="C17747" s="130">
        <v>0.72548301685949301</v>
      </c>
      <c r="D17747" s="130"/>
      <c r="E17747" s="130"/>
    </row>
    <row r="17748" spans="1:5" x14ac:dyDescent="0.25">
      <c r="A17748" s="130">
        <v>110672.705049012</v>
      </c>
      <c r="B17748" s="130">
        <v>1.3012289238435899</v>
      </c>
      <c r="C17748" s="130">
        <v>0.72542051687815201</v>
      </c>
      <c r="D17748" s="130"/>
      <c r="E17748" s="130"/>
    </row>
    <row r="17749" spans="1:5" x14ac:dyDescent="0.25">
      <c r="A17749" s="130">
        <v>110698.69665200901</v>
      </c>
      <c r="B17749" s="130">
        <v>1.20483085232996</v>
      </c>
      <c r="C17749" s="130">
        <v>0.72520739331506601</v>
      </c>
      <c r="D17749" s="130"/>
      <c r="E17749" s="130"/>
    </row>
    <row r="17750" spans="1:5" x14ac:dyDescent="0.25">
      <c r="A17750" s="130">
        <v>110712.60295625099</v>
      </c>
      <c r="B17750" s="130">
        <v>1.27185790905047</v>
      </c>
      <c r="C17750" s="130">
        <v>0.72509339515642901</v>
      </c>
      <c r="D17750" s="130"/>
      <c r="E17750" s="130"/>
    </row>
    <row r="17751" spans="1:5" x14ac:dyDescent="0.25">
      <c r="A17751" s="130">
        <v>110725.384956264</v>
      </c>
      <c r="B17751" s="130">
        <v>1.42220630247309</v>
      </c>
      <c r="C17751" s="130">
        <v>0.72498863164758198</v>
      </c>
      <c r="D17751" s="130"/>
      <c r="E17751" s="130"/>
    </row>
    <row r="17752" spans="1:5" x14ac:dyDescent="0.25">
      <c r="A17752" s="130">
        <v>110762.955533581</v>
      </c>
      <c r="B17752" s="130">
        <v>0.70674734369891001</v>
      </c>
      <c r="C17752" s="130">
        <v>0.72468079641378702</v>
      </c>
      <c r="D17752" s="130"/>
      <c r="E17752" s="130"/>
    </row>
    <row r="17753" spans="1:5" x14ac:dyDescent="0.25">
      <c r="A17753" s="130">
        <v>110784.07482252701</v>
      </c>
      <c r="B17753" s="130">
        <v>0.50571653866302602</v>
      </c>
      <c r="C17753" s="130">
        <v>0.72450782021583104</v>
      </c>
      <c r="D17753" s="130"/>
      <c r="E17753" s="130"/>
    </row>
    <row r="17754" spans="1:5" x14ac:dyDescent="0.25">
      <c r="A17754" s="130">
        <v>110784.504039423</v>
      </c>
      <c r="B17754" s="130">
        <v>1.2847747340209801</v>
      </c>
      <c r="C17754" s="130">
        <v>0.72450430522598397</v>
      </c>
      <c r="D17754" s="130"/>
      <c r="E17754" s="130"/>
    </row>
    <row r="17755" spans="1:5" x14ac:dyDescent="0.25">
      <c r="A17755" s="130">
        <v>110805.738961786</v>
      </c>
      <c r="B17755" s="130">
        <v>0.63403525293896901</v>
      </c>
      <c r="C17755" s="130">
        <v>0.72433042988882401</v>
      </c>
      <c r="D17755" s="130"/>
      <c r="E17755" s="130"/>
    </row>
    <row r="17756" spans="1:5" x14ac:dyDescent="0.25">
      <c r="A17756" s="130">
        <v>110806.500138295</v>
      </c>
      <c r="B17756" s="130">
        <v>0.21394873915003801</v>
      </c>
      <c r="C17756" s="130">
        <v>0.72432419811209903</v>
      </c>
      <c r="D17756" s="130"/>
      <c r="E17756" s="130"/>
    </row>
    <row r="17757" spans="1:5" x14ac:dyDescent="0.25">
      <c r="A17757" s="130">
        <v>110873.234481142</v>
      </c>
      <c r="B17757" s="130">
        <v>0.62591834806726698</v>
      </c>
      <c r="C17757" s="130">
        <v>0.72377807530114602</v>
      </c>
      <c r="D17757" s="130"/>
      <c r="E17757" s="130"/>
    </row>
    <row r="17758" spans="1:5" x14ac:dyDescent="0.25">
      <c r="A17758" s="130">
        <v>110873.694419805</v>
      </c>
      <c r="B17758" s="130">
        <v>2.7327803837011899</v>
      </c>
      <c r="C17758" s="130">
        <v>0.72377431297181005</v>
      </c>
      <c r="D17758" s="130"/>
      <c r="E17758" s="130"/>
    </row>
    <row r="17759" spans="1:5" x14ac:dyDescent="0.25">
      <c r="A17759" s="130">
        <v>110876.600055114</v>
      </c>
      <c r="B17759" s="130">
        <v>1.0268062382896099</v>
      </c>
      <c r="C17759" s="130">
        <v>0.72375054518099602</v>
      </c>
      <c r="D17759" s="130"/>
      <c r="E17759" s="130"/>
    </row>
    <row r="17760" spans="1:5" x14ac:dyDescent="0.25">
      <c r="A17760" s="130">
        <v>110893.998935154</v>
      </c>
      <c r="B17760" s="130">
        <v>-1.6966533789053401E-2</v>
      </c>
      <c r="C17760" s="130">
        <v>0.72360824229835596</v>
      </c>
      <c r="D17760" s="130"/>
      <c r="E17760" s="130"/>
    </row>
    <row r="17761" spans="1:5" x14ac:dyDescent="0.25">
      <c r="A17761" s="130">
        <v>110904.86607211101</v>
      </c>
      <c r="B17761" s="130">
        <v>0.264764839726017</v>
      </c>
      <c r="C17761" s="130">
        <v>0.72351937730948601</v>
      </c>
      <c r="D17761" s="130"/>
      <c r="E17761" s="130"/>
    </row>
    <row r="17762" spans="1:5" x14ac:dyDescent="0.25">
      <c r="A17762" s="130">
        <v>110910.223539873</v>
      </c>
      <c r="B17762" s="130">
        <v>0.907899662431921</v>
      </c>
      <c r="C17762" s="130">
        <v>0.72347557156238296</v>
      </c>
      <c r="D17762" s="130"/>
      <c r="E17762" s="130"/>
    </row>
    <row r="17763" spans="1:5" x14ac:dyDescent="0.25">
      <c r="A17763" s="130">
        <v>110916.927795547</v>
      </c>
      <c r="B17763" s="130">
        <v>0.13751329676656701</v>
      </c>
      <c r="C17763" s="130">
        <v>0.72342075782568505</v>
      </c>
      <c r="D17763" s="130"/>
      <c r="E17763" s="130"/>
    </row>
    <row r="17764" spans="1:5" x14ac:dyDescent="0.25">
      <c r="A17764" s="130">
        <v>110919.89826451</v>
      </c>
      <c r="B17764" s="130">
        <v>1.11241999677962</v>
      </c>
      <c r="C17764" s="130">
        <v>0.72339647285030495</v>
      </c>
      <c r="D17764" s="130"/>
      <c r="E17764" s="130"/>
    </row>
    <row r="17765" spans="1:5" x14ac:dyDescent="0.25">
      <c r="A17765" s="130">
        <v>110987.953523184</v>
      </c>
      <c r="B17765" s="130">
        <v>0.716138198443805</v>
      </c>
      <c r="C17765" s="130">
        <v>0.72284033435291095</v>
      </c>
      <c r="D17765" s="130"/>
      <c r="E17765" s="130"/>
    </row>
    <row r="17766" spans="1:5" x14ac:dyDescent="0.25">
      <c r="A17766" s="130">
        <v>110997.941162093</v>
      </c>
      <c r="B17766" s="130">
        <v>0.98779037722345198</v>
      </c>
      <c r="C17766" s="130">
        <v>0.72275875602155504</v>
      </c>
      <c r="D17766" s="130"/>
      <c r="E17766" s="130"/>
    </row>
    <row r="17767" spans="1:5" x14ac:dyDescent="0.25">
      <c r="A17767" s="130">
        <v>111004.709886079</v>
      </c>
      <c r="B17767" s="130">
        <v>1.11246769700399</v>
      </c>
      <c r="C17767" s="130">
        <v>0.72270347525087197</v>
      </c>
      <c r="D17767" s="130"/>
      <c r="E17767" s="130"/>
    </row>
    <row r="17768" spans="1:5" x14ac:dyDescent="0.25">
      <c r="A17768" s="130">
        <v>111017.971722503</v>
      </c>
      <c r="B17768" s="130">
        <v>6.4368551616222902E-2</v>
      </c>
      <c r="C17768" s="130">
        <v>0.72259517795472805</v>
      </c>
      <c r="D17768" s="130"/>
      <c r="E17768" s="130"/>
    </row>
    <row r="17769" spans="1:5" x14ac:dyDescent="0.25">
      <c r="A17769" s="130">
        <v>111023.041518989</v>
      </c>
      <c r="B17769" s="130">
        <v>1.0605106343406501</v>
      </c>
      <c r="C17769" s="130">
        <v>0.722553782206801</v>
      </c>
      <c r="D17769" s="130"/>
      <c r="E17769" s="130"/>
    </row>
    <row r="17770" spans="1:5" x14ac:dyDescent="0.25">
      <c r="A17770" s="130">
        <v>111088.15249499799</v>
      </c>
      <c r="B17770" s="130">
        <v>-1.6675079149826699</v>
      </c>
      <c r="C17770" s="130">
        <v>0.72202236723207303</v>
      </c>
      <c r="D17770" s="130"/>
      <c r="E17770" s="130"/>
    </row>
    <row r="17771" spans="1:5" x14ac:dyDescent="0.25">
      <c r="A17771" s="130">
        <v>111098.083558251</v>
      </c>
      <c r="B17771" s="130">
        <v>0.72746191351766898</v>
      </c>
      <c r="C17771" s="130">
        <v>0.72194134992453396</v>
      </c>
      <c r="D17771" s="130"/>
      <c r="E17771" s="130"/>
    </row>
    <row r="17772" spans="1:5" x14ac:dyDescent="0.25">
      <c r="A17772" s="130">
        <v>111119.50256958901</v>
      </c>
      <c r="B17772" s="130">
        <v>0.67850679589640495</v>
      </c>
      <c r="C17772" s="130">
        <v>0.72176664728801798</v>
      </c>
      <c r="D17772" s="130"/>
      <c r="E17772" s="130"/>
    </row>
    <row r="17773" spans="1:5" x14ac:dyDescent="0.25">
      <c r="A17773" s="130">
        <v>111171.339236931</v>
      </c>
      <c r="B17773" s="130">
        <v>0.50690239423671901</v>
      </c>
      <c r="C17773" s="130">
        <v>0.72134403078118003</v>
      </c>
      <c r="D17773" s="130"/>
      <c r="E17773" s="130"/>
    </row>
    <row r="17774" spans="1:5" x14ac:dyDescent="0.25">
      <c r="A17774" s="130">
        <v>111178.839152974</v>
      </c>
      <c r="B17774" s="130">
        <v>0.249870507689431</v>
      </c>
      <c r="C17774" s="130">
        <v>0.72128290673016504</v>
      </c>
      <c r="D17774" s="130"/>
      <c r="E17774" s="130"/>
    </row>
    <row r="17775" spans="1:5" x14ac:dyDescent="0.25">
      <c r="A17775" s="130">
        <v>111180.03400895699</v>
      </c>
      <c r="B17775" s="130">
        <v>0.91435112092241899</v>
      </c>
      <c r="C17775" s="130">
        <v>0.72127316919897599</v>
      </c>
      <c r="D17775" s="130"/>
      <c r="E17775" s="130"/>
    </row>
    <row r="17776" spans="1:5" x14ac:dyDescent="0.25">
      <c r="A17776" s="130">
        <v>111180.14144934301</v>
      </c>
      <c r="B17776" s="130">
        <v>1.25303991495442</v>
      </c>
      <c r="C17776" s="130">
        <v>0.72127229361560796</v>
      </c>
      <c r="D17776" s="130"/>
      <c r="E17776" s="130"/>
    </row>
    <row r="17777" spans="1:5" x14ac:dyDescent="0.25">
      <c r="A17777" s="130">
        <v>111182.29680722101</v>
      </c>
      <c r="B17777" s="130">
        <v>1.5196959684821401</v>
      </c>
      <c r="C17777" s="130">
        <v>0.72125472880382002</v>
      </c>
      <c r="D17777" s="130"/>
      <c r="E17777" s="130"/>
    </row>
    <row r="17778" spans="1:5" x14ac:dyDescent="0.25">
      <c r="A17778" s="130">
        <v>111215.349766454</v>
      </c>
      <c r="B17778" s="130">
        <v>0.63492946757226498</v>
      </c>
      <c r="C17778" s="130">
        <v>0.72098542411564803</v>
      </c>
      <c r="D17778" s="130"/>
      <c r="E17778" s="130"/>
    </row>
    <row r="17779" spans="1:5" x14ac:dyDescent="0.25">
      <c r="A17779" s="130">
        <v>111230.960597982</v>
      </c>
      <c r="B17779" s="130">
        <v>0.73565049213164502</v>
      </c>
      <c r="C17779" s="130">
        <v>0.72085826870163106</v>
      </c>
      <c r="D17779" s="130"/>
      <c r="E17779" s="130"/>
    </row>
    <row r="17780" spans="1:5" x14ac:dyDescent="0.25">
      <c r="A17780" s="130">
        <v>111293.622266919</v>
      </c>
      <c r="B17780" s="130">
        <v>0.74166579283665401</v>
      </c>
      <c r="C17780" s="130">
        <v>0.72034810262772397</v>
      </c>
      <c r="D17780" s="130"/>
      <c r="E17780" s="130"/>
    </row>
    <row r="17781" spans="1:5" x14ac:dyDescent="0.25">
      <c r="A17781" s="130">
        <v>111307.599826112</v>
      </c>
      <c r="B17781" s="130">
        <v>-0.313628397950105</v>
      </c>
      <c r="C17781" s="130">
        <v>0.72023435376700795</v>
      </c>
      <c r="D17781" s="130"/>
      <c r="E17781" s="130"/>
    </row>
    <row r="17782" spans="1:5" x14ac:dyDescent="0.25">
      <c r="A17782" s="130">
        <v>111333.31856319201</v>
      </c>
      <c r="B17782" s="130">
        <v>1.06922376837342</v>
      </c>
      <c r="C17782" s="130">
        <v>0.72002510370512296</v>
      </c>
      <c r="D17782" s="130"/>
      <c r="E17782" s="130"/>
    </row>
    <row r="17783" spans="1:5" x14ac:dyDescent="0.25">
      <c r="A17783" s="130">
        <v>111391.64883175099</v>
      </c>
      <c r="B17783" s="130">
        <v>-3.0818751987364701</v>
      </c>
      <c r="C17783" s="130">
        <v>0.71955075242734401</v>
      </c>
      <c r="D17783" s="130"/>
      <c r="E17783" s="130"/>
    </row>
    <row r="17784" spans="1:5" x14ac:dyDescent="0.25">
      <c r="A17784" s="130">
        <v>111413.57937229599</v>
      </c>
      <c r="B17784" s="130">
        <v>0.47940075245103098</v>
      </c>
      <c r="C17784" s="130">
        <v>0.719372491391154</v>
      </c>
      <c r="D17784" s="130"/>
      <c r="E17784" s="130"/>
    </row>
    <row r="17785" spans="1:5" x14ac:dyDescent="0.25">
      <c r="A17785" s="130">
        <v>111448.943314067</v>
      </c>
      <c r="B17785" s="130">
        <v>1.42592913597552</v>
      </c>
      <c r="C17785" s="130">
        <v>0.71908513107323002</v>
      </c>
      <c r="D17785" s="130"/>
      <c r="E17785" s="130"/>
    </row>
    <row r="17786" spans="1:5" x14ac:dyDescent="0.25">
      <c r="A17786" s="130">
        <v>111466.072191553</v>
      </c>
      <c r="B17786" s="130">
        <v>0.80395099124712699</v>
      </c>
      <c r="C17786" s="130">
        <v>0.71894598641896401</v>
      </c>
      <c r="D17786" s="130"/>
      <c r="E17786" s="130"/>
    </row>
    <row r="17787" spans="1:5" x14ac:dyDescent="0.25">
      <c r="A17787" s="130">
        <v>111507.406456696</v>
      </c>
      <c r="B17787" s="130">
        <v>1.55284052388838</v>
      </c>
      <c r="C17787" s="130">
        <v>0.71861032174592698</v>
      </c>
      <c r="D17787" s="130"/>
      <c r="E17787" s="130"/>
    </row>
    <row r="17788" spans="1:5" x14ac:dyDescent="0.25">
      <c r="A17788" s="130">
        <v>111520.815549494</v>
      </c>
      <c r="B17788" s="130">
        <v>0.89589101341665001</v>
      </c>
      <c r="C17788" s="130">
        <v>0.71850146325787601</v>
      </c>
      <c r="D17788" s="130"/>
      <c r="E17788" s="130"/>
    </row>
    <row r="17789" spans="1:5" x14ac:dyDescent="0.25">
      <c r="A17789" s="130">
        <v>111528.22984490699</v>
      </c>
      <c r="B17789" s="130">
        <v>-0.83627315150176496</v>
      </c>
      <c r="C17789" s="130">
        <v>0.71844127904326005</v>
      </c>
      <c r="D17789" s="130"/>
      <c r="E17789" s="130"/>
    </row>
    <row r="17790" spans="1:5" x14ac:dyDescent="0.25">
      <c r="A17790" s="130">
        <v>111575.844085046</v>
      </c>
      <c r="B17790" s="130">
        <v>-1.08682362344994</v>
      </c>
      <c r="C17790" s="130">
        <v>0.71805489643822396</v>
      </c>
      <c r="D17790" s="130"/>
      <c r="E17790" s="130"/>
    </row>
    <row r="17791" spans="1:5" x14ac:dyDescent="0.25">
      <c r="A17791" s="130">
        <v>111582.296242337</v>
      </c>
      <c r="B17791" s="130">
        <v>1.5452526988885</v>
      </c>
      <c r="C17791" s="130">
        <v>0.71800255369237698</v>
      </c>
      <c r="D17791" s="130"/>
      <c r="E17791" s="130"/>
    </row>
    <row r="17792" spans="1:5" x14ac:dyDescent="0.25">
      <c r="A17792" s="130">
        <v>111583.599367943</v>
      </c>
      <c r="B17792" s="130">
        <v>0.67700088949298498</v>
      </c>
      <c r="C17792" s="130">
        <v>0.71799198261186503</v>
      </c>
      <c r="D17792" s="130"/>
      <c r="E17792" s="130"/>
    </row>
    <row r="17793" spans="1:5" x14ac:dyDescent="0.25">
      <c r="A17793" s="130">
        <v>111588.300478134</v>
      </c>
      <c r="B17793" s="130">
        <v>0.70372547078871905</v>
      </c>
      <c r="C17793" s="130">
        <v>0.71795384800635398</v>
      </c>
      <c r="D17793" s="130"/>
      <c r="E17793" s="130"/>
    </row>
    <row r="17794" spans="1:5" x14ac:dyDescent="0.25">
      <c r="A17794" s="130">
        <v>111590.86918556099</v>
      </c>
      <c r="B17794" s="130">
        <v>0.292355711922343</v>
      </c>
      <c r="C17794" s="130">
        <v>0.71793301191775305</v>
      </c>
      <c r="D17794" s="130"/>
      <c r="E17794" s="130"/>
    </row>
    <row r="17795" spans="1:5" x14ac:dyDescent="0.25">
      <c r="A17795" s="130">
        <v>111606.569563208</v>
      </c>
      <c r="B17795" s="130">
        <v>0.553422636311662</v>
      </c>
      <c r="C17795" s="130">
        <v>0.71780567090015401</v>
      </c>
      <c r="D17795" s="130"/>
      <c r="E17795" s="130"/>
    </row>
    <row r="17796" spans="1:5" x14ac:dyDescent="0.25">
      <c r="A17796" s="130">
        <v>111609.129677556</v>
      </c>
      <c r="B17796" s="130">
        <v>1.4108011137582199</v>
      </c>
      <c r="C17796" s="130">
        <v>0.71778490865443401</v>
      </c>
      <c r="D17796" s="130"/>
      <c r="E17796" s="130"/>
    </row>
    <row r="17797" spans="1:5" x14ac:dyDescent="0.25">
      <c r="A17797" s="130">
        <v>111643.04188781101</v>
      </c>
      <c r="B17797" s="130">
        <v>-0.99237500345898999</v>
      </c>
      <c r="C17797" s="130">
        <v>0.71750993886181802</v>
      </c>
      <c r="D17797" s="130"/>
      <c r="E17797" s="130"/>
    </row>
    <row r="17798" spans="1:5" x14ac:dyDescent="0.25">
      <c r="A17798" s="130">
        <v>111659.717996753</v>
      </c>
      <c r="B17798" s="130">
        <v>-0.14955170836947801</v>
      </c>
      <c r="C17798" s="130">
        <v>0.71737476128100197</v>
      </c>
      <c r="D17798" s="130"/>
      <c r="E17798" s="130"/>
    </row>
    <row r="17799" spans="1:5" x14ac:dyDescent="0.25">
      <c r="A17799" s="130">
        <v>111669.29836263999</v>
      </c>
      <c r="B17799" s="130">
        <v>6.35778096509831E-2</v>
      </c>
      <c r="C17799" s="130">
        <v>0.71729711322783496</v>
      </c>
      <c r="D17799" s="130"/>
      <c r="E17799" s="130"/>
    </row>
    <row r="17800" spans="1:5" x14ac:dyDescent="0.25">
      <c r="A17800" s="130">
        <v>111702.215837936</v>
      </c>
      <c r="B17800" s="130">
        <v>0.602017149692613</v>
      </c>
      <c r="C17800" s="130">
        <v>0.71703038073630698</v>
      </c>
      <c r="D17800" s="130"/>
      <c r="E17800" s="130"/>
    </row>
    <row r="17801" spans="1:5" x14ac:dyDescent="0.25">
      <c r="A17801" s="130">
        <v>111713.14533369101</v>
      </c>
      <c r="B17801" s="130">
        <v>-0.55407099921656</v>
      </c>
      <c r="C17801" s="130">
        <v>0.71694183906846398</v>
      </c>
      <c r="D17801" s="130"/>
      <c r="E17801" s="130"/>
    </row>
    <row r="17802" spans="1:5" x14ac:dyDescent="0.25">
      <c r="A17802" s="130">
        <v>111725.63904316199</v>
      </c>
      <c r="B17802" s="130">
        <v>1.00669949261489</v>
      </c>
      <c r="C17802" s="130">
        <v>0.71684063806972098</v>
      </c>
      <c r="D17802" s="130"/>
      <c r="E17802" s="130"/>
    </row>
    <row r="17803" spans="1:5" x14ac:dyDescent="0.25">
      <c r="A17803" s="130">
        <v>111727.577004252</v>
      </c>
      <c r="B17803" s="130">
        <v>3.4986552161142499E-2</v>
      </c>
      <c r="C17803" s="130">
        <v>0.71682494148638598</v>
      </c>
      <c r="D17803" s="130"/>
      <c r="E17803" s="130"/>
    </row>
    <row r="17804" spans="1:5" x14ac:dyDescent="0.25">
      <c r="A17804" s="130">
        <v>111768.697966213</v>
      </c>
      <c r="B17804" s="130">
        <v>-2.2170734329658202</v>
      </c>
      <c r="C17804" s="130">
        <v>0.716491956743735</v>
      </c>
      <c r="D17804" s="130"/>
      <c r="E17804" s="130"/>
    </row>
    <row r="17805" spans="1:5" x14ac:dyDescent="0.25">
      <c r="A17805" s="130">
        <v>111788.472478856</v>
      </c>
      <c r="B17805" s="130">
        <v>1.3763369032556001</v>
      </c>
      <c r="C17805" s="130">
        <v>0.71633188028456796</v>
      </c>
      <c r="D17805" s="130"/>
      <c r="E17805" s="130"/>
    </row>
    <row r="17806" spans="1:5" x14ac:dyDescent="0.25">
      <c r="A17806" s="130">
        <v>111817.744456399</v>
      </c>
      <c r="B17806" s="130">
        <v>0.94757872477448901</v>
      </c>
      <c r="C17806" s="130">
        <v>0.71609498183382903</v>
      </c>
      <c r="D17806" s="130"/>
      <c r="E17806" s="130"/>
    </row>
    <row r="17807" spans="1:5" x14ac:dyDescent="0.25">
      <c r="A17807" s="130">
        <v>111817.84328773301</v>
      </c>
      <c r="B17807" s="130">
        <v>1.3048841387151</v>
      </c>
      <c r="C17807" s="130">
        <v>0.71609418211325204</v>
      </c>
      <c r="D17807" s="130"/>
      <c r="E17807" s="130"/>
    </row>
    <row r="17808" spans="1:5" x14ac:dyDescent="0.25">
      <c r="A17808" s="130">
        <v>111832.58529391199</v>
      </c>
      <c r="B17808" s="130">
        <v>0.471675531663096</v>
      </c>
      <c r="C17808" s="130">
        <v>0.71597490237211903</v>
      </c>
      <c r="D17808" s="130"/>
      <c r="E17808" s="130"/>
    </row>
    <row r="17809" spans="1:5" x14ac:dyDescent="0.25">
      <c r="A17809" s="130">
        <v>111835.272993337</v>
      </c>
      <c r="B17809" s="130">
        <v>1.77501139387588</v>
      </c>
      <c r="C17809" s="130">
        <v>0.71595315776887003</v>
      </c>
      <c r="D17809" s="130"/>
      <c r="E17809" s="130"/>
    </row>
    <row r="17810" spans="1:5" x14ac:dyDescent="0.25">
      <c r="A17810" s="130">
        <v>111850.62925844399</v>
      </c>
      <c r="B17810" s="130">
        <v>0.69264374062216705</v>
      </c>
      <c r="C17810" s="130">
        <v>0.71582893082649801</v>
      </c>
      <c r="D17810" s="130"/>
      <c r="E17810" s="130"/>
    </row>
    <row r="17811" spans="1:5" x14ac:dyDescent="0.25">
      <c r="A17811" s="130">
        <v>111871.75316535401</v>
      </c>
      <c r="B17811" s="130">
        <v>-3.6409601177978E-2</v>
      </c>
      <c r="C17811" s="130">
        <v>0.715658077827244</v>
      </c>
      <c r="D17811" s="130"/>
      <c r="E17811" s="130"/>
    </row>
    <row r="17812" spans="1:5" x14ac:dyDescent="0.25">
      <c r="A17812" s="130">
        <v>111894.343217174</v>
      </c>
      <c r="B17812" s="130">
        <v>-3.3392601415893598E-2</v>
      </c>
      <c r="C17812" s="130">
        <v>0.71547540751862104</v>
      </c>
      <c r="D17812" s="130"/>
      <c r="E17812" s="130"/>
    </row>
    <row r="17813" spans="1:5" x14ac:dyDescent="0.25">
      <c r="A17813" s="130">
        <v>111896.90418965</v>
      </c>
      <c r="B17813" s="130">
        <v>0.94262985091044804</v>
      </c>
      <c r="C17813" s="130">
        <v>0.71545470135361799</v>
      </c>
      <c r="D17813" s="130"/>
      <c r="E17813" s="130"/>
    </row>
    <row r="17814" spans="1:5" x14ac:dyDescent="0.25">
      <c r="A17814" s="130">
        <v>111935.76329510599</v>
      </c>
      <c r="B17814" s="130">
        <v>1.0551517000814099</v>
      </c>
      <c r="C17814" s="130">
        <v>0.71514058118304502</v>
      </c>
      <c r="D17814" s="130"/>
      <c r="E17814" s="130"/>
    </row>
    <row r="17815" spans="1:5" x14ac:dyDescent="0.25">
      <c r="A17815" s="130">
        <v>111954.121494283</v>
      </c>
      <c r="B17815" s="130">
        <v>0.412623352432751</v>
      </c>
      <c r="C17815" s="130">
        <v>0.71499222455575295</v>
      </c>
      <c r="D17815" s="130"/>
      <c r="E17815" s="130"/>
    </row>
    <row r="17816" spans="1:5" x14ac:dyDescent="0.25">
      <c r="A17816" s="130">
        <v>111977.792060605</v>
      </c>
      <c r="B17816" s="130">
        <v>0.70903190389122195</v>
      </c>
      <c r="C17816" s="130">
        <v>0.71480097808367404</v>
      </c>
      <c r="D17816" s="130"/>
      <c r="E17816" s="130"/>
    </row>
    <row r="17817" spans="1:5" x14ac:dyDescent="0.25">
      <c r="A17817" s="130">
        <v>112019.68063010801</v>
      </c>
      <c r="B17817" s="130">
        <v>-0.56745042290355896</v>
      </c>
      <c r="C17817" s="130">
        <v>0.71446265035533696</v>
      </c>
      <c r="D17817" s="130"/>
      <c r="E17817" s="130"/>
    </row>
    <row r="17818" spans="1:5" x14ac:dyDescent="0.25">
      <c r="A17818" s="130">
        <v>112027.100760241</v>
      </c>
      <c r="B17818" s="130">
        <v>0.73364459261635595</v>
      </c>
      <c r="C17818" s="130">
        <v>0.71440273379922203</v>
      </c>
      <c r="D17818" s="130"/>
      <c r="E17818" s="130"/>
    </row>
    <row r="17819" spans="1:5" x14ac:dyDescent="0.25">
      <c r="A17819" s="130">
        <v>112028.89963766</v>
      </c>
      <c r="B17819" s="130">
        <v>-0.162424259954319</v>
      </c>
      <c r="C17819" s="130">
        <v>0.71438820877002496</v>
      </c>
      <c r="D17819" s="130"/>
      <c r="E17819" s="130"/>
    </row>
    <row r="17820" spans="1:5" x14ac:dyDescent="0.25">
      <c r="A17820" s="130">
        <v>112073.70384800799</v>
      </c>
      <c r="B17820" s="130">
        <v>0.38795632309593903</v>
      </c>
      <c r="C17820" s="130">
        <v>0.71402652067102201</v>
      </c>
      <c r="D17820" s="130"/>
      <c r="E17820" s="130"/>
    </row>
    <row r="17821" spans="1:5" x14ac:dyDescent="0.25">
      <c r="A17821" s="130">
        <v>112078.51909055799</v>
      </c>
      <c r="B17821" s="130">
        <v>-1.21567427492498</v>
      </c>
      <c r="C17821" s="130">
        <v>0.71398765846458301</v>
      </c>
      <c r="D17821" s="130"/>
      <c r="E17821" s="130"/>
    </row>
    <row r="17822" spans="1:5" x14ac:dyDescent="0.25">
      <c r="A17822" s="130">
        <v>112098.41040995999</v>
      </c>
      <c r="B17822" s="130">
        <v>1.12213786177107</v>
      </c>
      <c r="C17822" s="130">
        <v>0.71382714172195805</v>
      </c>
      <c r="D17822" s="130"/>
      <c r="E17822" s="130"/>
    </row>
    <row r="17823" spans="1:5" x14ac:dyDescent="0.25">
      <c r="A17823" s="130">
        <v>112148.22943159001</v>
      </c>
      <c r="B17823" s="130">
        <v>-1.19141777023638</v>
      </c>
      <c r="C17823" s="130">
        <v>0.71342525414720903</v>
      </c>
      <c r="D17823" s="130"/>
      <c r="E17823" s="130"/>
    </row>
    <row r="17824" spans="1:5" x14ac:dyDescent="0.25">
      <c r="A17824" s="130">
        <v>112191.72003050199</v>
      </c>
      <c r="B17824" s="130">
        <v>1.44266999375864</v>
      </c>
      <c r="C17824" s="130">
        <v>0.71307457551409204</v>
      </c>
      <c r="D17824" s="130"/>
      <c r="E17824" s="130"/>
    </row>
    <row r="17825" spans="1:5" x14ac:dyDescent="0.25">
      <c r="A17825" s="130">
        <v>112223.586376611</v>
      </c>
      <c r="B17825" s="130">
        <v>0.63559953288763205</v>
      </c>
      <c r="C17825" s="130">
        <v>0.71281771939171101</v>
      </c>
      <c r="D17825" s="130"/>
      <c r="E17825" s="130"/>
    </row>
    <row r="17826" spans="1:5" x14ac:dyDescent="0.25">
      <c r="A17826" s="130">
        <v>112318.829067718</v>
      </c>
      <c r="B17826" s="130">
        <v>0.98621161869871798</v>
      </c>
      <c r="C17826" s="130">
        <v>0.71205048259166104</v>
      </c>
      <c r="D17826" s="130"/>
      <c r="E17826" s="130"/>
    </row>
    <row r="17827" spans="1:5" x14ac:dyDescent="0.25">
      <c r="A17827" s="130">
        <v>112356.113959517</v>
      </c>
      <c r="B17827" s="130">
        <v>0.95406293435140699</v>
      </c>
      <c r="C17827" s="130">
        <v>0.71175031530106303</v>
      </c>
      <c r="D17827" s="130"/>
      <c r="E17827" s="130"/>
    </row>
    <row r="17828" spans="1:5" x14ac:dyDescent="0.25">
      <c r="A17828" s="130">
        <v>112363.637261667</v>
      </c>
      <c r="B17828" s="130">
        <v>2.8112778166389199E-2</v>
      </c>
      <c r="C17828" s="130">
        <v>0.71168976034687104</v>
      </c>
      <c r="D17828" s="130"/>
      <c r="E17828" s="130"/>
    </row>
    <row r="17829" spans="1:5" x14ac:dyDescent="0.25">
      <c r="A17829" s="130">
        <v>112364.79535671799</v>
      </c>
      <c r="B17829" s="130">
        <v>-0.208527676176395</v>
      </c>
      <c r="C17829" s="130">
        <v>0.71168043922583102</v>
      </c>
      <c r="D17829" s="130"/>
      <c r="E17829" s="130"/>
    </row>
    <row r="17830" spans="1:5" x14ac:dyDescent="0.25">
      <c r="A17830" s="130">
        <v>112369.92786996</v>
      </c>
      <c r="B17830" s="130">
        <v>0.80481264961385102</v>
      </c>
      <c r="C17830" s="130">
        <v>0.71163913052393901</v>
      </c>
      <c r="D17830" s="130"/>
      <c r="E17830" s="130"/>
    </row>
    <row r="17831" spans="1:5" x14ac:dyDescent="0.25">
      <c r="A17831" s="130">
        <v>112392.138074531</v>
      </c>
      <c r="B17831" s="130">
        <v>0.917864541631919</v>
      </c>
      <c r="C17831" s="130">
        <v>0.71146039538303896</v>
      </c>
      <c r="D17831" s="130"/>
      <c r="E17831" s="130"/>
    </row>
    <row r="17832" spans="1:5" x14ac:dyDescent="0.25">
      <c r="A17832" s="130">
        <v>112434.910703655</v>
      </c>
      <c r="B17832" s="130">
        <v>-0.29455940494099703</v>
      </c>
      <c r="C17832" s="130">
        <v>0.71111628673896699</v>
      </c>
      <c r="D17832" s="130"/>
      <c r="E17832" s="130"/>
    </row>
    <row r="17833" spans="1:5" x14ac:dyDescent="0.25">
      <c r="A17833" s="130">
        <v>112439.44298902</v>
      </c>
      <c r="B17833" s="130">
        <v>1.09188547653152</v>
      </c>
      <c r="C17833" s="130">
        <v>0.71107983196239199</v>
      </c>
      <c r="D17833" s="130"/>
      <c r="E17833" s="130"/>
    </row>
    <row r="17834" spans="1:5" x14ac:dyDescent="0.25">
      <c r="A17834" s="130">
        <v>112467.43280958899</v>
      </c>
      <c r="B17834" s="130">
        <v>0.302116616220172</v>
      </c>
      <c r="C17834" s="130">
        <v>0.71085473264605803</v>
      </c>
      <c r="D17834" s="130"/>
      <c r="E17834" s="130"/>
    </row>
    <row r="17835" spans="1:5" x14ac:dyDescent="0.25">
      <c r="A17835" s="130">
        <v>112469.68191957699</v>
      </c>
      <c r="B17835" s="130">
        <v>1.2182823972080501</v>
      </c>
      <c r="C17835" s="130">
        <v>0.71083664732461105</v>
      </c>
      <c r="D17835" s="130"/>
      <c r="E17835" s="130"/>
    </row>
    <row r="17836" spans="1:5" x14ac:dyDescent="0.25">
      <c r="A17836" s="130">
        <v>112475.52501456</v>
      </c>
      <c r="B17836" s="130">
        <v>0.505630853008321</v>
      </c>
      <c r="C17836" s="130">
        <v>0.71078966409431499</v>
      </c>
      <c r="D17836" s="130"/>
      <c r="E17836" s="130"/>
    </row>
    <row r="17837" spans="1:5" x14ac:dyDescent="0.25">
      <c r="A17837" s="130">
        <v>112543.95924620899</v>
      </c>
      <c r="B17837" s="130">
        <v>1.5952560898403501</v>
      </c>
      <c r="C17837" s="130">
        <v>0.71023957756882194</v>
      </c>
      <c r="D17837" s="130"/>
      <c r="E17837" s="130"/>
    </row>
    <row r="17838" spans="1:5" x14ac:dyDescent="0.25">
      <c r="A17838" s="130">
        <v>112549.54471496301</v>
      </c>
      <c r="B17838" s="130">
        <v>0.92927070412181001</v>
      </c>
      <c r="C17838" s="130">
        <v>0.71019469513349298</v>
      </c>
      <c r="D17838" s="130"/>
      <c r="E17838" s="130"/>
    </row>
    <row r="17839" spans="1:5" x14ac:dyDescent="0.25">
      <c r="A17839" s="130">
        <v>112560.38027211301</v>
      </c>
      <c r="B17839" s="130">
        <v>0.70473152863941302</v>
      </c>
      <c r="C17839" s="130">
        <v>0.71010763145092703</v>
      </c>
      <c r="D17839" s="130"/>
      <c r="E17839" s="130"/>
    </row>
    <row r="17840" spans="1:5" x14ac:dyDescent="0.25">
      <c r="A17840" s="130">
        <v>112563.29243738401</v>
      </c>
      <c r="B17840" s="130">
        <v>0.38675818517948102</v>
      </c>
      <c r="C17840" s="130">
        <v>0.71008423360403505</v>
      </c>
      <c r="D17840" s="130"/>
      <c r="E17840" s="130"/>
    </row>
    <row r="17841" spans="1:5" x14ac:dyDescent="0.25">
      <c r="A17841" s="130">
        <v>112615.888000746</v>
      </c>
      <c r="B17841" s="130">
        <v>0.50554318226185802</v>
      </c>
      <c r="C17841" s="130">
        <v>0.70966175471576498</v>
      </c>
      <c r="D17841" s="130"/>
      <c r="E17841" s="130"/>
    </row>
    <row r="17842" spans="1:5" x14ac:dyDescent="0.25">
      <c r="A17842" s="130">
        <v>112625.723810995</v>
      </c>
      <c r="B17842" s="130">
        <v>-0.22027410591650701</v>
      </c>
      <c r="C17842" s="130">
        <v>0.70958276877628601</v>
      </c>
      <c r="D17842" s="130"/>
      <c r="E17842" s="130"/>
    </row>
    <row r="17843" spans="1:5" x14ac:dyDescent="0.25">
      <c r="A17843" s="130">
        <v>112644.128443532</v>
      </c>
      <c r="B17843" s="130">
        <v>0.76994086653516802</v>
      </c>
      <c r="C17843" s="130">
        <v>0.70943498913647696</v>
      </c>
      <c r="D17843" s="130"/>
      <c r="E17843" s="130"/>
    </row>
    <row r="17844" spans="1:5" x14ac:dyDescent="0.25">
      <c r="A17844" s="130">
        <v>112656.341901097</v>
      </c>
      <c r="B17844" s="130">
        <v>2.2464943587103199</v>
      </c>
      <c r="C17844" s="130">
        <v>0.70933693414535304</v>
      </c>
      <c r="D17844" s="130"/>
      <c r="E17844" s="130"/>
    </row>
    <row r="17845" spans="1:5" x14ac:dyDescent="0.25">
      <c r="A17845" s="130">
        <v>112698.855630875</v>
      </c>
      <c r="B17845" s="130">
        <v>1.36919968289406</v>
      </c>
      <c r="C17845" s="130">
        <v>0.70899569393023198</v>
      </c>
      <c r="D17845" s="130"/>
      <c r="E17845" s="130"/>
    </row>
    <row r="17846" spans="1:5" x14ac:dyDescent="0.25">
      <c r="A17846" s="130">
        <v>112706.084062931</v>
      </c>
      <c r="B17846" s="130">
        <v>1.1949120362983101</v>
      </c>
      <c r="C17846" s="130">
        <v>0.70893768636116095</v>
      </c>
      <c r="D17846" s="130"/>
      <c r="E17846" s="130"/>
    </row>
    <row r="17847" spans="1:5" x14ac:dyDescent="0.25">
      <c r="A17847" s="130">
        <v>112708.140100522</v>
      </c>
      <c r="B17847" s="130">
        <v>0.78295383572297705</v>
      </c>
      <c r="C17847" s="130">
        <v>0.70892118746778099</v>
      </c>
      <c r="D17847" s="130"/>
      <c r="E17847" s="130"/>
    </row>
    <row r="17848" spans="1:5" x14ac:dyDescent="0.25">
      <c r="A17848" s="130">
        <v>112714.98525699999</v>
      </c>
      <c r="B17848" s="130">
        <v>0.38348897204154597</v>
      </c>
      <c r="C17848" s="130">
        <v>0.70886625981169304</v>
      </c>
      <c r="D17848" s="130"/>
      <c r="E17848" s="130"/>
    </row>
    <row r="17849" spans="1:5" x14ac:dyDescent="0.25">
      <c r="A17849" s="130">
        <v>112717.311777223</v>
      </c>
      <c r="B17849" s="130">
        <v>1.24653609056586</v>
      </c>
      <c r="C17849" s="130">
        <v>0.70884759180412704</v>
      </c>
      <c r="D17849" s="130"/>
      <c r="E17849" s="130"/>
    </row>
    <row r="17850" spans="1:5" x14ac:dyDescent="0.25">
      <c r="A17850" s="130">
        <v>112728.724813942</v>
      </c>
      <c r="B17850" s="130">
        <v>0.65351580730821401</v>
      </c>
      <c r="C17850" s="130">
        <v>0.70875601876934602</v>
      </c>
      <c r="D17850" s="130"/>
      <c r="E17850" s="130"/>
    </row>
    <row r="17851" spans="1:5" x14ac:dyDescent="0.25">
      <c r="A17851" s="130">
        <v>112755.673232995</v>
      </c>
      <c r="B17851" s="130">
        <v>-0.14103044504287801</v>
      </c>
      <c r="C17851" s="130">
        <v>0.70853983112577501</v>
      </c>
      <c r="D17851" s="130"/>
      <c r="E17851" s="130"/>
    </row>
    <row r="17852" spans="1:5" x14ac:dyDescent="0.25">
      <c r="A17852" s="130">
        <v>112792.220662747</v>
      </c>
      <c r="B17852" s="130">
        <v>1.1813858424952499</v>
      </c>
      <c r="C17852" s="130">
        <v>0.70824671390943295</v>
      </c>
      <c r="D17852" s="130"/>
      <c r="E17852" s="130"/>
    </row>
    <row r="17853" spans="1:5" x14ac:dyDescent="0.25">
      <c r="A17853" s="130">
        <v>112832.728737082</v>
      </c>
      <c r="B17853" s="130">
        <v>0.85283213689619797</v>
      </c>
      <c r="C17853" s="130">
        <v>0.70792193319951802</v>
      </c>
      <c r="D17853" s="130"/>
      <c r="E17853" s="130"/>
    </row>
    <row r="17854" spans="1:5" x14ac:dyDescent="0.25">
      <c r="A17854" s="130">
        <v>112869.83830736599</v>
      </c>
      <c r="B17854" s="130"/>
      <c r="C17854" s="130">
        <v>0.70762449329719401</v>
      </c>
      <c r="D17854" s="130"/>
      <c r="E17854" s="130"/>
    </row>
    <row r="17855" spans="1:5" x14ac:dyDescent="0.25">
      <c r="A17855" s="130">
        <v>112888.218906337</v>
      </c>
      <c r="B17855" s="130">
        <v>0.53841671027978799</v>
      </c>
      <c r="C17855" s="130">
        <v>0.70747720198330699</v>
      </c>
      <c r="D17855" s="130"/>
      <c r="E17855" s="130"/>
    </row>
    <row r="17856" spans="1:5" x14ac:dyDescent="0.25">
      <c r="A17856" s="130">
        <v>112917.013151185</v>
      </c>
      <c r="B17856" s="130">
        <v>4.1231056766514396</v>
      </c>
      <c r="C17856" s="130">
        <v>0.70724650474809303</v>
      </c>
      <c r="D17856" s="130"/>
      <c r="E17856" s="130"/>
    </row>
    <row r="17857" spans="1:5" x14ac:dyDescent="0.25">
      <c r="A17857" s="130">
        <v>112930.65389436</v>
      </c>
      <c r="B17857" s="130">
        <v>1.0207205081366599</v>
      </c>
      <c r="C17857" s="130">
        <v>0.70713723435402998</v>
      </c>
      <c r="D17857" s="130"/>
      <c r="E17857" s="130"/>
    </row>
    <row r="17858" spans="1:5" x14ac:dyDescent="0.25">
      <c r="A17858" s="130">
        <v>112950.44913201701</v>
      </c>
      <c r="B17858" s="130">
        <v>-3.9504081880537001E-2</v>
      </c>
      <c r="C17858" s="130">
        <v>0.70697868347528403</v>
      </c>
      <c r="D17858" s="130"/>
      <c r="E17858" s="130"/>
    </row>
    <row r="17859" spans="1:5" x14ac:dyDescent="0.25">
      <c r="A17859" s="130">
        <v>112960.818154072</v>
      </c>
      <c r="B17859" s="130">
        <v>0.93945852651846595</v>
      </c>
      <c r="C17859" s="130">
        <v>0.70689564202061494</v>
      </c>
      <c r="D17859" s="130"/>
      <c r="E17859" s="130"/>
    </row>
    <row r="17860" spans="1:5" x14ac:dyDescent="0.25">
      <c r="A17860" s="130">
        <v>112983.95214367801</v>
      </c>
      <c r="B17860" s="130">
        <v>0.245919316867482</v>
      </c>
      <c r="C17860" s="130">
        <v>0.70671039484655995</v>
      </c>
      <c r="D17860" s="130"/>
      <c r="E17860" s="130"/>
    </row>
    <row r="17861" spans="1:5" x14ac:dyDescent="0.25">
      <c r="A17861" s="130">
        <v>113000.483588132</v>
      </c>
      <c r="B17861" s="130">
        <v>0.99107907769613302</v>
      </c>
      <c r="C17861" s="130">
        <v>0.70657803819010201</v>
      </c>
      <c r="D17861" s="130"/>
      <c r="E17861" s="130"/>
    </row>
    <row r="17862" spans="1:5" x14ac:dyDescent="0.25">
      <c r="A17862" s="130">
        <v>113001.478852459</v>
      </c>
      <c r="B17862" s="130">
        <v>0.58881536594974604</v>
      </c>
      <c r="C17862" s="130">
        <v>0.70657007028133401</v>
      </c>
      <c r="D17862" s="130"/>
      <c r="E17862" s="130"/>
    </row>
    <row r="17863" spans="1:5" x14ac:dyDescent="0.25">
      <c r="A17863" s="130">
        <v>113017.00582142601</v>
      </c>
      <c r="B17863" s="130">
        <v>0.39794394347656398</v>
      </c>
      <c r="C17863" s="130">
        <v>0.70644577195240998</v>
      </c>
      <c r="D17863" s="130"/>
      <c r="E17863" s="130"/>
    </row>
    <row r="17864" spans="1:5" x14ac:dyDescent="0.25">
      <c r="A17864" s="130">
        <v>113057.936702858</v>
      </c>
      <c r="B17864" s="130">
        <v>1.1406388816375099</v>
      </c>
      <c r="C17864" s="130">
        <v>0.706118177193509</v>
      </c>
      <c r="D17864" s="130"/>
      <c r="E17864" s="130"/>
    </row>
    <row r="17865" spans="1:5" x14ac:dyDescent="0.25">
      <c r="A17865" s="130">
        <v>113060.00138693801</v>
      </c>
      <c r="B17865" s="130">
        <v>1.3369732671974599</v>
      </c>
      <c r="C17865" s="130">
        <v>0.70610165494117305</v>
      </c>
      <c r="D17865" s="130"/>
      <c r="E17865" s="130"/>
    </row>
    <row r="17866" spans="1:5" x14ac:dyDescent="0.25">
      <c r="A17866" s="130">
        <v>113077.65495680099</v>
      </c>
      <c r="B17866" s="130">
        <v>0.77913112097514103</v>
      </c>
      <c r="C17866" s="130">
        <v>0.70596039591985404</v>
      </c>
      <c r="D17866" s="130"/>
      <c r="E17866" s="130"/>
    </row>
    <row r="17867" spans="1:5" x14ac:dyDescent="0.25">
      <c r="A17867" s="130">
        <v>113079.727040155</v>
      </c>
      <c r="B17867" s="130">
        <v>-4.3874471677307597E-2</v>
      </c>
      <c r="C17867" s="130">
        <v>0.70594381689635599</v>
      </c>
      <c r="D17867" s="130"/>
      <c r="E17867" s="130"/>
    </row>
    <row r="17868" spans="1:5" x14ac:dyDescent="0.25">
      <c r="A17868" s="130">
        <v>113113.226213113</v>
      </c>
      <c r="B17868" s="130">
        <v>1.1365255959726599</v>
      </c>
      <c r="C17868" s="130">
        <v>0.70567582073964397</v>
      </c>
      <c r="D17868" s="130"/>
      <c r="E17868" s="130"/>
    </row>
    <row r="17869" spans="1:5" x14ac:dyDescent="0.25">
      <c r="A17869" s="130">
        <v>113141.44505703999</v>
      </c>
      <c r="B17869" s="130">
        <v>-4.5997440937295402E-2</v>
      </c>
      <c r="C17869" s="130">
        <v>0.70545011892175702</v>
      </c>
      <c r="D17869" s="130"/>
      <c r="E17869" s="130"/>
    </row>
    <row r="17870" spans="1:5" x14ac:dyDescent="0.25">
      <c r="A17870" s="130">
        <v>113161.058558516</v>
      </c>
      <c r="B17870" s="130">
        <v>-0.19882126585750701</v>
      </c>
      <c r="C17870" s="130">
        <v>0.70529327228933802</v>
      </c>
      <c r="D17870" s="130"/>
      <c r="E17870" s="130"/>
    </row>
    <row r="17871" spans="1:5" x14ac:dyDescent="0.25">
      <c r="A17871" s="130">
        <v>113164.860538637</v>
      </c>
      <c r="B17871" s="130">
        <v>1.25151594453514</v>
      </c>
      <c r="C17871" s="130">
        <v>0.70526287092849305</v>
      </c>
      <c r="D17871" s="130"/>
      <c r="E17871" s="130"/>
    </row>
    <row r="17872" spans="1:5" x14ac:dyDescent="0.25">
      <c r="A17872" s="130">
        <v>113175.72112223299</v>
      </c>
      <c r="B17872" s="130">
        <v>0.30885570045704502</v>
      </c>
      <c r="C17872" s="130">
        <v>0.70517603222385405</v>
      </c>
      <c r="D17872" s="130"/>
      <c r="E17872" s="130"/>
    </row>
    <row r="17873" spans="1:5" x14ac:dyDescent="0.25">
      <c r="A17873" s="130">
        <v>113189.85945784699</v>
      </c>
      <c r="B17873" s="130">
        <v>0.249134189463107</v>
      </c>
      <c r="C17873" s="130">
        <v>0.70506299555335294</v>
      </c>
      <c r="D17873" s="130"/>
      <c r="E17873" s="130"/>
    </row>
    <row r="17874" spans="1:5" x14ac:dyDescent="0.25">
      <c r="A17874" s="130">
        <v>113191.238788812</v>
      </c>
      <c r="B17874" s="130">
        <v>0.55047959531042701</v>
      </c>
      <c r="C17874" s="130">
        <v>0.70505196835075001</v>
      </c>
      <c r="D17874" s="130"/>
      <c r="E17874" s="130"/>
    </row>
    <row r="17875" spans="1:5" x14ac:dyDescent="0.25">
      <c r="A17875" s="130">
        <v>113200.955827296</v>
      </c>
      <c r="B17875" s="130">
        <v>0.64874830823942198</v>
      </c>
      <c r="C17875" s="130">
        <v>0.70497428757866099</v>
      </c>
      <c r="D17875" s="130"/>
      <c r="E17875" s="130"/>
    </row>
    <row r="17876" spans="1:5" x14ac:dyDescent="0.25">
      <c r="A17876" s="130">
        <v>113211.994331084</v>
      </c>
      <c r="B17876" s="130">
        <v>1.00783178761863</v>
      </c>
      <c r="C17876" s="130">
        <v>0.70488604917924202</v>
      </c>
      <c r="D17876" s="130"/>
      <c r="E17876" s="130"/>
    </row>
    <row r="17877" spans="1:5" x14ac:dyDescent="0.25">
      <c r="A17877" s="130">
        <v>113213.23339695801</v>
      </c>
      <c r="B17877" s="130">
        <v>0.38591485425361099</v>
      </c>
      <c r="C17877" s="130">
        <v>0.704876144901603</v>
      </c>
      <c r="D17877" s="130"/>
      <c r="E17877" s="130"/>
    </row>
    <row r="17878" spans="1:5" x14ac:dyDescent="0.25">
      <c r="A17878" s="130">
        <v>113233.113985394</v>
      </c>
      <c r="B17878" s="130">
        <v>0.12778625616653999</v>
      </c>
      <c r="C17878" s="130">
        <v>0.70471724446913497</v>
      </c>
      <c r="D17878" s="130"/>
      <c r="E17878" s="130"/>
    </row>
    <row r="17879" spans="1:5" x14ac:dyDescent="0.25">
      <c r="A17879" s="130">
        <v>113265.000987993</v>
      </c>
      <c r="B17879" s="130">
        <v>-0.32100702784611002</v>
      </c>
      <c r="C17879" s="130">
        <v>0.70446242641498302</v>
      </c>
      <c r="D17879" s="130"/>
      <c r="E17879" s="130"/>
    </row>
    <row r="17880" spans="1:5" x14ac:dyDescent="0.25">
      <c r="A17880" s="130">
        <v>113267.50552609999</v>
      </c>
      <c r="B17880" s="130">
        <v>0.55628204840916196</v>
      </c>
      <c r="C17880" s="130">
        <v>0.70444241435704003</v>
      </c>
      <c r="D17880" s="130"/>
      <c r="E17880" s="130"/>
    </row>
    <row r="17881" spans="1:5" x14ac:dyDescent="0.25">
      <c r="A17881" s="130">
        <v>113275.555790108</v>
      </c>
      <c r="B17881" s="130">
        <v>1.0490992079267101</v>
      </c>
      <c r="C17881" s="130">
        <v>0.70437809255088601</v>
      </c>
      <c r="D17881" s="130"/>
      <c r="E17881" s="130"/>
    </row>
    <row r="17882" spans="1:5" x14ac:dyDescent="0.25">
      <c r="A17882" s="130">
        <v>113292.61786727099</v>
      </c>
      <c r="B17882" s="130">
        <v>0.87327348773707003</v>
      </c>
      <c r="C17882" s="130">
        <v>0.70424177804871901</v>
      </c>
      <c r="D17882" s="130"/>
      <c r="E17882" s="130"/>
    </row>
    <row r="17883" spans="1:5" x14ac:dyDescent="0.25">
      <c r="A17883" s="130">
        <v>113295.189420012</v>
      </c>
      <c r="B17883" s="130">
        <v>-0.73832650823916202</v>
      </c>
      <c r="C17883" s="130">
        <v>0.70422123447372997</v>
      </c>
      <c r="D17883" s="130"/>
      <c r="E17883" s="130"/>
    </row>
    <row r="17884" spans="1:5" x14ac:dyDescent="0.25">
      <c r="A17884" s="130">
        <v>113305.316434134</v>
      </c>
      <c r="B17884" s="130">
        <v>-0.214897331361452</v>
      </c>
      <c r="C17884" s="130">
        <v>0.70414033551354605</v>
      </c>
      <c r="D17884" s="130"/>
      <c r="E17884" s="130"/>
    </row>
    <row r="17885" spans="1:5" x14ac:dyDescent="0.25">
      <c r="A17885" s="130">
        <v>113306.146988819</v>
      </c>
      <c r="B17885" s="130">
        <v>1.13522200175709</v>
      </c>
      <c r="C17885" s="130">
        <v>0.70413370093510097</v>
      </c>
      <c r="D17885" s="130"/>
      <c r="E17885" s="130"/>
    </row>
    <row r="17886" spans="1:5" x14ac:dyDescent="0.25">
      <c r="A17886" s="130">
        <v>113326.283277574</v>
      </c>
      <c r="B17886" s="130">
        <v>1.4092712570081201</v>
      </c>
      <c r="C17886" s="130">
        <v>0.70397286124734904</v>
      </c>
      <c r="D17886" s="130"/>
      <c r="E17886" s="130"/>
    </row>
    <row r="17887" spans="1:5" x14ac:dyDescent="0.25">
      <c r="A17887" s="130">
        <v>113330.29864251601</v>
      </c>
      <c r="B17887" s="130">
        <v>-0.77759938551049701</v>
      </c>
      <c r="C17887" s="130">
        <v>0.70394079095994</v>
      </c>
      <c r="D17887" s="130"/>
      <c r="E17887" s="130"/>
    </row>
    <row r="17888" spans="1:5" x14ac:dyDescent="0.25">
      <c r="A17888" s="130">
        <v>113378.875828649</v>
      </c>
      <c r="B17888" s="130">
        <v>-0.11528487054626201</v>
      </c>
      <c r="C17888" s="130">
        <v>0.70355287955985601</v>
      </c>
      <c r="D17888" s="130"/>
      <c r="E17888" s="130"/>
    </row>
    <row r="17889" spans="1:5" x14ac:dyDescent="0.25">
      <c r="A17889" s="130">
        <v>113379.58632343799</v>
      </c>
      <c r="B17889" s="130">
        <v>0.71131451998101003</v>
      </c>
      <c r="C17889" s="130">
        <v>0.70354720687341599</v>
      </c>
      <c r="D17889" s="130"/>
      <c r="E17889" s="130"/>
    </row>
    <row r="17890" spans="1:5" x14ac:dyDescent="0.25">
      <c r="A17890" s="130">
        <v>113388.847851661</v>
      </c>
      <c r="B17890" s="130">
        <v>0.74127945948898599</v>
      </c>
      <c r="C17890" s="130">
        <v>0.70347326405355004</v>
      </c>
      <c r="D17890" s="130"/>
      <c r="E17890" s="130"/>
    </row>
    <row r="17891" spans="1:5" x14ac:dyDescent="0.25">
      <c r="A17891" s="130">
        <v>113393.798053465</v>
      </c>
      <c r="B17891" s="130">
        <v>0.89053748206577898</v>
      </c>
      <c r="C17891" s="130">
        <v>0.70343374417586302</v>
      </c>
      <c r="D17891" s="130"/>
      <c r="E17891" s="130"/>
    </row>
    <row r="17892" spans="1:5" x14ac:dyDescent="0.25">
      <c r="A17892" s="130">
        <v>113408.80095814299</v>
      </c>
      <c r="B17892" s="130">
        <v>0.674094556423666</v>
      </c>
      <c r="C17892" s="130">
        <v>0.70331397663734296</v>
      </c>
      <c r="D17892" s="130"/>
      <c r="E17892" s="130"/>
    </row>
    <row r="17893" spans="1:5" x14ac:dyDescent="0.25">
      <c r="A17893" s="130">
        <v>113445.19248552099</v>
      </c>
      <c r="B17893" s="130">
        <v>-3.6488284598123998E-2</v>
      </c>
      <c r="C17893" s="130">
        <v>0.70302351412525699</v>
      </c>
      <c r="D17893" s="130"/>
      <c r="E17893" s="130"/>
    </row>
    <row r="17894" spans="1:5" x14ac:dyDescent="0.25">
      <c r="A17894" s="130">
        <v>113454.00690739301</v>
      </c>
      <c r="B17894" s="130">
        <v>0.27272080193645498</v>
      </c>
      <c r="C17894" s="130">
        <v>0.70295317142269298</v>
      </c>
      <c r="D17894" s="130"/>
      <c r="E17894" s="130"/>
    </row>
    <row r="17895" spans="1:5" x14ac:dyDescent="0.25">
      <c r="A17895" s="130">
        <v>113467.23452929201</v>
      </c>
      <c r="B17895" s="130">
        <v>1.33978854923045</v>
      </c>
      <c r="C17895" s="130">
        <v>0.70284761717310296</v>
      </c>
      <c r="D17895" s="130"/>
      <c r="E17895" s="130"/>
    </row>
    <row r="17896" spans="1:5" x14ac:dyDescent="0.25">
      <c r="A17896" s="130">
        <v>113491.786065094</v>
      </c>
      <c r="B17896" s="130">
        <v>0.69230928473731401</v>
      </c>
      <c r="C17896" s="130">
        <v>0.70265172398613795</v>
      </c>
      <c r="D17896" s="130"/>
      <c r="E17896" s="130"/>
    </row>
    <row r="17897" spans="1:5" x14ac:dyDescent="0.25">
      <c r="A17897" s="130">
        <v>113502.473384925</v>
      </c>
      <c r="B17897" s="130">
        <v>4.0283181878830697E-2</v>
      </c>
      <c r="C17897" s="130">
        <v>0.70256646109162602</v>
      </c>
      <c r="D17897" s="130"/>
      <c r="E17897" s="130"/>
    </row>
    <row r="17898" spans="1:5" x14ac:dyDescent="0.25">
      <c r="A17898" s="130">
        <v>113585.89242862401</v>
      </c>
      <c r="B17898" s="130">
        <v>1.1490775488109299</v>
      </c>
      <c r="C17898" s="130">
        <v>0.70190114733570097</v>
      </c>
      <c r="D17898" s="130"/>
      <c r="E17898" s="130"/>
    </row>
    <row r="17899" spans="1:5" x14ac:dyDescent="0.25">
      <c r="A17899" s="130">
        <v>113591.375049376</v>
      </c>
      <c r="B17899" s="130">
        <v>0.72561604037253402</v>
      </c>
      <c r="C17899" s="130">
        <v>0.70185743255937605</v>
      </c>
      <c r="D17899" s="130"/>
      <c r="E17899" s="130"/>
    </row>
    <row r="17900" spans="1:5" x14ac:dyDescent="0.25">
      <c r="A17900" s="130">
        <v>113627.436604451</v>
      </c>
      <c r="B17900" s="130">
        <v>1.4328606839896501</v>
      </c>
      <c r="C17900" s="130">
        <v>0.70156993857496897</v>
      </c>
      <c r="D17900" s="130"/>
      <c r="E17900" s="130"/>
    </row>
    <row r="17901" spans="1:5" x14ac:dyDescent="0.25">
      <c r="A17901" s="130">
        <v>113652.430344632</v>
      </c>
      <c r="B17901" s="130">
        <v>0.37592073677972199</v>
      </c>
      <c r="C17901" s="130">
        <v>0.70137071792695505</v>
      </c>
      <c r="D17901" s="130"/>
      <c r="E17901" s="130"/>
    </row>
    <row r="17902" spans="1:5" x14ac:dyDescent="0.25">
      <c r="A17902" s="130">
        <v>113685.441994301</v>
      </c>
      <c r="B17902" s="130">
        <v>0.63098469915738897</v>
      </c>
      <c r="C17902" s="130">
        <v>0.70110763411486998</v>
      </c>
      <c r="D17902" s="130"/>
      <c r="E17902" s="130"/>
    </row>
    <row r="17903" spans="1:5" x14ac:dyDescent="0.25">
      <c r="A17903" s="130">
        <v>113720.39101085</v>
      </c>
      <c r="B17903" s="130">
        <v>0.70937063018874402</v>
      </c>
      <c r="C17903" s="130">
        <v>0.70082916714472698</v>
      </c>
      <c r="D17903" s="130"/>
      <c r="E17903" s="130"/>
    </row>
    <row r="17904" spans="1:5" x14ac:dyDescent="0.25">
      <c r="A17904" s="130">
        <v>113721.796680645</v>
      </c>
      <c r="B17904" s="130">
        <v>0.51488029383028899</v>
      </c>
      <c r="C17904" s="130">
        <v>0.70081796824592102</v>
      </c>
      <c r="D17904" s="130"/>
      <c r="E17904" s="130"/>
    </row>
    <row r="17905" spans="1:5" x14ac:dyDescent="0.25">
      <c r="A17905" s="130">
        <v>113728.769416401</v>
      </c>
      <c r="B17905" s="130">
        <v>0.49381435318227601</v>
      </c>
      <c r="C17905" s="130">
        <v>0.700762418188692</v>
      </c>
      <c r="D17905" s="130"/>
      <c r="E17905" s="130"/>
    </row>
    <row r="17906" spans="1:5" x14ac:dyDescent="0.25">
      <c r="A17906" s="130">
        <v>113759.409936914</v>
      </c>
      <c r="B17906" s="130">
        <v>-1.5415305889370301</v>
      </c>
      <c r="C17906" s="130">
        <v>0.70051833962023702</v>
      </c>
      <c r="D17906" s="130"/>
      <c r="E17906" s="130"/>
    </row>
    <row r="17907" spans="1:5" x14ac:dyDescent="0.25">
      <c r="A17907" s="130">
        <v>113804.01748917</v>
      </c>
      <c r="B17907" s="130">
        <v>1.54424318377016</v>
      </c>
      <c r="C17907" s="130">
        <v>0.700163078753124</v>
      </c>
      <c r="D17907" s="130"/>
      <c r="E17907" s="130"/>
    </row>
    <row r="17908" spans="1:5" x14ac:dyDescent="0.25">
      <c r="A17908" s="130">
        <v>113808.082139263</v>
      </c>
      <c r="B17908" s="130">
        <v>0.54521051124345499</v>
      </c>
      <c r="C17908" s="130">
        <v>0.70013071181061504</v>
      </c>
      <c r="D17908" s="130"/>
      <c r="E17908" s="130"/>
    </row>
    <row r="17909" spans="1:5" x14ac:dyDescent="0.25">
      <c r="A17909" s="130">
        <v>113838.255699246</v>
      </c>
      <c r="B17909" s="130">
        <v>0.91399598799069004</v>
      </c>
      <c r="C17909" s="130">
        <v>0.699890462027143</v>
      </c>
      <c r="D17909" s="130"/>
      <c r="E17909" s="130"/>
    </row>
    <row r="17910" spans="1:5" x14ac:dyDescent="0.25">
      <c r="A17910" s="130">
        <v>113848.54985574901</v>
      </c>
      <c r="B17910" s="130">
        <v>1.24243252678538</v>
      </c>
      <c r="C17910" s="130">
        <v>0.69980850658020499</v>
      </c>
      <c r="D17910" s="130"/>
      <c r="E17910" s="130"/>
    </row>
    <row r="17911" spans="1:5" x14ac:dyDescent="0.25">
      <c r="A17911" s="130">
        <v>113849.856197398</v>
      </c>
      <c r="B17911" s="130">
        <v>0.92266390274218202</v>
      </c>
      <c r="C17911" s="130">
        <v>0.69979810666603504</v>
      </c>
      <c r="D17911" s="130"/>
      <c r="E17911" s="130"/>
    </row>
    <row r="17912" spans="1:5" x14ac:dyDescent="0.25">
      <c r="A17912" s="130">
        <v>113864.75224636499</v>
      </c>
      <c r="B17912" s="130">
        <v>0.79961307124776204</v>
      </c>
      <c r="C17912" s="130">
        <v>0.69967952310408099</v>
      </c>
      <c r="D17912" s="130"/>
      <c r="E17912" s="130"/>
    </row>
    <row r="17913" spans="1:5" x14ac:dyDescent="0.25">
      <c r="A17913" s="130">
        <v>113917.84718277599</v>
      </c>
      <c r="B17913" s="130">
        <v>0.75739317595950895</v>
      </c>
      <c r="C17913" s="130">
        <v>0.69925692731743105</v>
      </c>
      <c r="D17913" s="130"/>
      <c r="E17913" s="130"/>
    </row>
    <row r="17914" spans="1:5" x14ac:dyDescent="0.25">
      <c r="A17914" s="130">
        <v>113946.029683381</v>
      </c>
      <c r="B17914" s="130">
        <v>1.4524259402975299</v>
      </c>
      <c r="C17914" s="130">
        <v>0.69903266530285801</v>
      </c>
      <c r="D17914" s="130"/>
      <c r="E17914" s="130"/>
    </row>
    <row r="17915" spans="1:5" x14ac:dyDescent="0.25">
      <c r="A17915" s="130">
        <v>113956.671641049</v>
      </c>
      <c r="B17915" s="130">
        <v>0.77664341047438701</v>
      </c>
      <c r="C17915" s="130">
        <v>0.698947990818933</v>
      </c>
      <c r="D17915" s="130"/>
      <c r="E17915" s="130"/>
    </row>
    <row r="17916" spans="1:5" x14ac:dyDescent="0.25">
      <c r="A17916" s="130">
        <v>113998.927835679</v>
      </c>
      <c r="B17916" s="130">
        <v>0.89790402596561203</v>
      </c>
      <c r="C17916" s="130">
        <v>0.69861181951473805</v>
      </c>
      <c r="D17916" s="130"/>
      <c r="E17916" s="130"/>
    </row>
    <row r="17917" spans="1:5" x14ac:dyDescent="0.25">
      <c r="A17917" s="130">
        <v>114020.977515595</v>
      </c>
      <c r="B17917" s="130">
        <v>1.5357309325119399</v>
      </c>
      <c r="C17917" s="130">
        <v>0.69843643166264302</v>
      </c>
      <c r="D17917" s="130"/>
      <c r="E17917" s="130"/>
    </row>
    <row r="17918" spans="1:5" x14ac:dyDescent="0.25">
      <c r="A17918" s="130">
        <v>114026.46880160501</v>
      </c>
      <c r="B17918" s="130">
        <v>1.4259161801578999</v>
      </c>
      <c r="C17918" s="130">
        <v>0.69839275591537597</v>
      </c>
      <c r="D17918" s="130"/>
      <c r="E17918" s="130"/>
    </row>
    <row r="17919" spans="1:5" x14ac:dyDescent="0.25">
      <c r="A17919" s="130">
        <v>114028.06696493601</v>
      </c>
      <c r="B17919" s="130">
        <v>0.75584540281605805</v>
      </c>
      <c r="C17919" s="130">
        <v>0.69838004492136696</v>
      </c>
      <c r="D17919" s="130"/>
      <c r="E17919" s="130"/>
    </row>
    <row r="17920" spans="1:5" x14ac:dyDescent="0.25">
      <c r="A17920" s="130">
        <v>114044.003232911</v>
      </c>
      <c r="B17920" s="130">
        <v>0.69985238038632303</v>
      </c>
      <c r="C17920" s="130">
        <v>0.69825330149628195</v>
      </c>
      <c r="D17920" s="130"/>
      <c r="E17920" s="130"/>
    </row>
    <row r="17921" spans="1:5" x14ac:dyDescent="0.25">
      <c r="A17921" s="130">
        <v>114045.619319306</v>
      </c>
      <c r="B17921" s="130">
        <v>0.84592001316352605</v>
      </c>
      <c r="C17921" s="130">
        <v>0.69824044910639804</v>
      </c>
      <c r="D17921" s="130"/>
      <c r="E17921" s="130"/>
    </row>
    <row r="17922" spans="1:5" x14ac:dyDescent="0.25">
      <c r="A17922" s="130">
        <v>114056.212950271</v>
      </c>
      <c r="B17922" s="130">
        <v>1.3865681909354799</v>
      </c>
      <c r="C17922" s="130">
        <v>0.69815620284147295</v>
      </c>
      <c r="D17922" s="130"/>
      <c r="E17922" s="130"/>
    </row>
    <row r="17923" spans="1:5" x14ac:dyDescent="0.25">
      <c r="A17923" s="130">
        <v>114068.042554236</v>
      </c>
      <c r="B17923" s="130">
        <v>0.74675883524497599</v>
      </c>
      <c r="C17923" s="130">
        <v>0.69806213280350804</v>
      </c>
      <c r="D17923" s="130"/>
      <c r="E17923" s="130"/>
    </row>
    <row r="17924" spans="1:5" x14ac:dyDescent="0.25">
      <c r="A17924" s="130">
        <v>114086.595407966</v>
      </c>
      <c r="B17924" s="130">
        <v>0.20435629256070301</v>
      </c>
      <c r="C17924" s="130">
        <v>0.69791461019434398</v>
      </c>
      <c r="D17924" s="130"/>
      <c r="E17924" s="130"/>
    </row>
    <row r="17925" spans="1:5" x14ac:dyDescent="0.25">
      <c r="A17925" s="130">
        <v>114127.04371020501</v>
      </c>
      <c r="B17925" s="130">
        <v>0.30717117927598903</v>
      </c>
      <c r="C17925" s="130">
        <v>0.69759303367396797</v>
      </c>
      <c r="D17925" s="130"/>
      <c r="E17925" s="130"/>
    </row>
    <row r="17926" spans="1:5" x14ac:dyDescent="0.25">
      <c r="A17926" s="130">
        <v>114185.749107902</v>
      </c>
      <c r="B17926" s="130">
        <v>0.68193582103903705</v>
      </c>
      <c r="C17926" s="130">
        <v>0.69712642064340802</v>
      </c>
      <c r="D17926" s="130"/>
      <c r="E17926" s="130"/>
    </row>
    <row r="17927" spans="1:5" x14ac:dyDescent="0.25">
      <c r="A17927" s="130">
        <v>114218.712258361</v>
      </c>
      <c r="B17927" s="130">
        <v>1.34385394427967</v>
      </c>
      <c r="C17927" s="130">
        <v>0.69686447425356901</v>
      </c>
      <c r="D17927" s="130"/>
      <c r="E17927" s="130"/>
    </row>
    <row r="17928" spans="1:5" x14ac:dyDescent="0.25">
      <c r="A17928" s="130">
        <v>114229.906587053</v>
      </c>
      <c r="B17928" s="130">
        <v>-0.91152156261324901</v>
      </c>
      <c r="C17928" s="130">
        <v>0.69677552614011795</v>
      </c>
      <c r="D17928" s="130"/>
      <c r="E17928" s="130"/>
    </row>
    <row r="17929" spans="1:5" x14ac:dyDescent="0.25">
      <c r="A17929" s="130">
        <v>114233.99883370299</v>
      </c>
      <c r="B17929" s="130">
        <v>-0.118167858872364</v>
      </c>
      <c r="C17929" s="130">
        <v>0.69674301104455105</v>
      </c>
      <c r="D17929" s="130"/>
      <c r="E17929" s="130"/>
    </row>
    <row r="17930" spans="1:5" x14ac:dyDescent="0.25">
      <c r="A17930" s="130">
        <v>114242.323916661</v>
      </c>
      <c r="B17930" s="130">
        <v>0.72548249605746096</v>
      </c>
      <c r="C17930" s="130">
        <v>0.69667686569717002</v>
      </c>
      <c r="D17930" s="130"/>
      <c r="E17930" s="130"/>
    </row>
    <row r="17931" spans="1:5" x14ac:dyDescent="0.25">
      <c r="A17931" s="130">
        <v>114245.570726089</v>
      </c>
      <c r="B17931" s="130">
        <v>1.8021789344649499</v>
      </c>
      <c r="C17931" s="130">
        <v>0.69665106948667699</v>
      </c>
      <c r="D17931" s="130"/>
      <c r="E17931" s="130"/>
    </row>
    <row r="17932" spans="1:5" x14ac:dyDescent="0.25">
      <c r="A17932" s="130">
        <v>114256.201120365</v>
      </c>
      <c r="B17932" s="130">
        <v>0.38460533913584599</v>
      </c>
      <c r="C17932" s="130">
        <v>0.69656661268936704</v>
      </c>
      <c r="D17932" s="130"/>
      <c r="E17932" s="130"/>
    </row>
    <row r="17933" spans="1:5" x14ac:dyDescent="0.25">
      <c r="A17933" s="130">
        <v>114274.077827728</v>
      </c>
      <c r="B17933" s="130">
        <v>1.62485975877666</v>
      </c>
      <c r="C17933" s="130">
        <v>0.69642459435369897</v>
      </c>
      <c r="D17933" s="130"/>
      <c r="E17933" s="130"/>
    </row>
    <row r="17934" spans="1:5" x14ac:dyDescent="0.25">
      <c r="A17934" s="130">
        <v>114274.624368919</v>
      </c>
      <c r="B17934" s="130">
        <v>1.12414273905286</v>
      </c>
      <c r="C17934" s="130">
        <v>0.69642025263621299</v>
      </c>
      <c r="D17934" s="130"/>
      <c r="E17934" s="130"/>
    </row>
    <row r="17935" spans="1:5" x14ac:dyDescent="0.25">
      <c r="A17935" s="130">
        <v>114301.124159377</v>
      </c>
      <c r="B17935" s="130">
        <v>2.1520896523458601</v>
      </c>
      <c r="C17935" s="130">
        <v>0.69620975144340103</v>
      </c>
      <c r="D17935" s="130"/>
      <c r="E17935" s="130"/>
    </row>
    <row r="17936" spans="1:5" x14ac:dyDescent="0.25">
      <c r="A17936" s="130">
        <v>114311.82361065601</v>
      </c>
      <c r="B17936" s="130">
        <v>0.99411637082218496</v>
      </c>
      <c r="C17936" s="130">
        <v>0.69612476740375695</v>
      </c>
      <c r="D17936" s="130"/>
      <c r="E17936" s="130"/>
    </row>
    <row r="17937" spans="1:5" x14ac:dyDescent="0.25">
      <c r="A17937" s="130">
        <v>114366.707636723</v>
      </c>
      <c r="B17937" s="130">
        <v>0.189352030446166</v>
      </c>
      <c r="C17937" s="130">
        <v>0.69568889539545598</v>
      </c>
      <c r="D17937" s="130"/>
      <c r="E17937" s="130"/>
    </row>
    <row r="17938" spans="1:5" x14ac:dyDescent="0.25">
      <c r="A17938" s="130">
        <v>114383.22745980399</v>
      </c>
      <c r="B17938" s="130">
        <v>4.8187053976267401E-2</v>
      </c>
      <c r="C17938" s="130">
        <v>0.69555772041097597</v>
      </c>
      <c r="D17938" s="130"/>
      <c r="E17938" s="130"/>
    </row>
    <row r="17939" spans="1:5" x14ac:dyDescent="0.25">
      <c r="A17939" s="130">
        <v>114406.252250709</v>
      </c>
      <c r="B17939" s="130">
        <v>0.66631131983736502</v>
      </c>
      <c r="C17939" s="130">
        <v>0.69537490842490501</v>
      </c>
      <c r="D17939" s="130"/>
      <c r="E17939" s="130"/>
    </row>
    <row r="17940" spans="1:5" x14ac:dyDescent="0.25">
      <c r="A17940" s="130">
        <v>114420.78660002899</v>
      </c>
      <c r="B17940" s="130">
        <v>0.113792657172507</v>
      </c>
      <c r="C17940" s="130">
        <v>0.69525951791061602</v>
      </c>
      <c r="D17940" s="130"/>
      <c r="E17940" s="130"/>
    </row>
    <row r="17941" spans="1:5" x14ac:dyDescent="0.25">
      <c r="A17941" s="130">
        <v>114487.70486283999</v>
      </c>
      <c r="B17941" s="130">
        <v>1.6503127383815199</v>
      </c>
      <c r="C17941" s="130">
        <v>0.69472833271714096</v>
      </c>
      <c r="D17941" s="130"/>
      <c r="E17941" s="130"/>
    </row>
    <row r="17942" spans="1:5" x14ac:dyDescent="0.25">
      <c r="A17942" s="130">
        <v>114498.84510668</v>
      </c>
      <c r="B17942" s="130">
        <v>-1.16329944470442</v>
      </c>
      <c r="C17942" s="130">
        <v>0.69463991747949505</v>
      </c>
      <c r="D17942" s="130"/>
      <c r="E17942" s="130"/>
    </row>
    <row r="17943" spans="1:5" x14ac:dyDescent="0.25">
      <c r="A17943" s="130">
        <v>114540.606744854</v>
      </c>
      <c r="B17943" s="130">
        <v>0.58226567616275204</v>
      </c>
      <c r="C17943" s="130">
        <v>0.69430850840683001</v>
      </c>
      <c r="D17943" s="130"/>
      <c r="E17943" s="130"/>
    </row>
    <row r="17944" spans="1:5" x14ac:dyDescent="0.25">
      <c r="A17944" s="130">
        <v>114551.645382106</v>
      </c>
      <c r="B17944" s="130">
        <v>-0.98641263739134299</v>
      </c>
      <c r="C17944" s="130">
        <v>0.69422091781491801</v>
      </c>
      <c r="D17944" s="130"/>
      <c r="E17944" s="130"/>
    </row>
    <row r="17945" spans="1:5" x14ac:dyDescent="0.25">
      <c r="A17945" s="130">
        <v>114596.994543799</v>
      </c>
      <c r="B17945" s="130">
        <v>0.73442852064089503</v>
      </c>
      <c r="C17945" s="130">
        <v>0.693861115186997</v>
      </c>
      <c r="D17945" s="130"/>
      <c r="E17945" s="130"/>
    </row>
    <row r="17946" spans="1:5" x14ac:dyDescent="0.25">
      <c r="A17946" s="130">
        <v>114639.149970192</v>
      </c>
      <c r="B17946" s="130">
        <v>0.57959862357064296</v>
      </c>
      <c r="C17946" s="130">
        <v>0.693526706726183</v>
      </c>
      <c r="D17946" s="130"/>
      <c r="E17946" s="130"/>
    </row>
    <row r="17947" spans="1:5" x14ac:dyDescent="0.25">
      <c r="A17947" s="130">
        <v>114646.186589766</v>
      </c>
      <c r="B17947" s="130">
        <v>0.686319321569551</v>
      </c>
      <c r="C17947" s="130">
        <v>0.69347089202696499</v>
      </c>
      <c r="D17947" s="130"/>
      <c r="E17947" s="130"/>
    </row>
    <row r="17948" spans="1:5" x14ac:dyDescent="0.25">
      <c r="A17948" s="130">
        <v>114664.46897222</v>
      </c>
      <c r="B17948" s="130">
        <v>1.07694625822361</v>
      </c>
      <c r="C17948" s="130">
        <v>0.69332588220914504</v>
      </c>
      <c r="D17948" s="130"/>
      <c r="E17948" s="130"/>
    </row>
    <row r="17949" spans="1:5" x14ac:dyDescent="0.25">
      <c r="A17949" s="130">
        <v>114670.424557073</v>
      </c>
      <c r="B17949" s="130">
        <v>0.377268072763282</v>
      </c>
      <c r="C17949" s="130">
        <v>0.693278646534912</v>
      </c>
      <c r="D17949" s="130"/>
      <c r="E17949" s="130"/>
    </row>
    <row r="17950" spans="1:5" x14ac:dyDescent="0.25">
      <c r="A17950" s="130">
        <v>114686.86875127</v>
      </c>
      <c r="B17950" s="130">
        <v>1.1624759128812301</v>
      </c>
      <c r="C17950" s="130">
        <v>0.69314822750042204</v>
      </c>
      <c r="D17950" s="130"/>
      <c r="E17950" s="130"/>
    </row>
    <row r="17951" spans="1:5" x14ac:dyDescent="0.25">
      <c r="A17951" s="130">
        <v>114708.106257511</v>
      </c>
      <c r="B17951" s="130">
        <v>9.6892794198311094E-2</v>
      </c>
      <c r="C17951" s="130">
        <v>0.69297980385517399</v>
      </c>
      <c r="D17951" s="130"/>
      <c r="E17951" s="130"/>
    </row>
    <row r="17952" spans="1:5" x14ac:dyDescent="0.25">
      <c r="A17952" s="130">
        <v>114744.910258351</v>
      </c>
      <c r="B17952" s="130">
        <v>1.78275581106857</v>
      </c>
      <c r="C17952" s="130">
        <v>0.69268795975261899</v>
      </c>
      <c r="D17952" s="130"/>
      <c r="E17952" s="130"/>
    </row>
    <row r="17953" spans="1:5" x14ac:dyDescent="0.25">
      <c r="A17953" s="130">
        <v>114748.82391041001</v>
      </c>
      <c r="B17953" s="130">
        <v>0.582900269950826</v>
      </c>
      <c r="C17953" s="130">
        <v>0.69265692788406297</v>
      </c>
      <c r="D17953" s="130"/>
      <c r="E17953" s="130"/>
    </row>
    <row r="17954" spans="1:5" x14ac:dyDescent="0.25">
      <c r="A17954" s="130">
        <v>114786.79685788399</v>
      </c>
      <c r="B17954" s="130">
        <v>0.41463055457002801</v>
      </c>
      <c r="C17954" s="130">
        <v>0.69235585643716901</v>
      </c>
      <c r="D17954" s="130"/>
      <c r="E17954" s="130"/>
    </row>
    <row r="17955" spans="1:5" x14ac:dyDescent="0.25">
      <c r="A17955" s="130">
        <v>114796.29972701101</v>
      </c>
      <c r="B17955" s="130">
        <v>-0.58084936558511202</v>
      </c>
      <c r="C17955" s="130">
        <v>0.69228051811804103</v>
      </c>
      <c r="D17955" s="130"/>
      <c r="E17955" s="130"/>
    </row>
    <row r="17956" spans="1:5" x14ac:dyDescent="0.25">
      <c r="A17956" s="130">
        <v>114813.20611496799</v>
      </c>
      <c r="B17956" s="130">
        <v>1.1123443142803799</v>
      </c>
      <c r="C17956" s="130">
        <v>0.69214649079207802</v>
      </c>
      <c r="D17956" s="130"/>
      <c r="E17956" s="130"/>
    </row>
    <row r="17957" spans="1:5" x14ac:dyDescent="0.25">
      <c r="A17957" s="130">
        <v>114817.866389523</v>
      </c>
      <c r="B17957" s="130">
        <v>-0.20127466145116699</v>
      </c>
      <c r="C17957" s="130">
        <v>0.69210954721788798</v>
      </c>
      <c r="D17957" s="130"/>
      <c r="E17957" s="130"/>
    </row>
    <row r="17958" spans="1:5" x14ac:dyDescent="0.25">
      <c r="A17958" s="130">
        <v>114846.54667387099</v>
      </c>
      <c r="B17958" s="130">
        <v>1.1798764127207899</v>
      </c>
      <c r="C17958" s="130">
        <v>0.69188220097034803</v>
      </c>
      <c r="D17958" s="130"/>
      <c r="E17958" s="130"/>
    </row>
    <row r="17959" spans="1:5" x14ac:dyDescent="0.25">
      <c r="A17959" s="130">
        <v>114874.305017419</v>
      </c>
      <c r="B17959" s="130">
        <v>-0.15976215700753699</v>
      </c>
      <c r="C17959" s="130">
        <v>0.69166218234455301</v>
      </c>
      <c r="D17959" s="130"/>
      <c r="E17959" s="130"/>
    </row>
    <row r="17960" spans="1:5" x14ac:dyDescent="0.25">
      <c r="A17960" s="130">
        <v>114886.036261637</v>
      </c>
      <c r="B17960" s="130">
        <v>0.98082275597239899</v>
      </c>
      <c r="C17960" s="130">
        <v>0.6915692036244</v>
      </c>
      <c r="D17960" s="130"/>
      <c r="E17960" s="130"/>
    </row>
    <row r="17961" spans="1:5" x14ac:dyDescent="0.25">
      <c r="A17961" s="130">
        <v>114888.934278607</v>
      </c>
      <c r="B17961" s="130">
        <v>-3.6682285735253801</v>
      </c>
      <c r="C17961" s="130">
        <v>0.69154623522466596</v>
      </c>
      <c r="D17961" s="130"/>
      <c r="E17961" s="130"/>
    </row>
    <row r="17962" spans="1:5" x14ac:dyDescent="0.25">
      <c r="A17962" s="130">
        <v>114977.943084324</v>
      </c>
      <c r="B17962" s="130">
        <v>0.42296989879597702</v>
      </c>
      <c r="C17962" s="130">
        <v>0.69084088678526701</v>
      </c>
      <c r="D17962" s="130"/>
      <c r="E17962" s="130"/>
    </row>
    <row r="17963" spans="1:5" x14ac:dyDescent="0.25">
      <c r="A17963" s="130">
        <v>114997.331019267</v>
      </c>
      <c r="B17963" s="130">
        <v>0.205406105016426</v>
      </c>
      <c r="C17963" s="130">
        <v>0.69068727138279196</v>
      </c>
      <c r="D17963" s="130"/>
      <c r="E17963" s="130"/>
    </row>
    <row r="17964" spans="1:5" x14ac:dyDescent="0.25">
      <c r="A17964" s="130">
        <v>114999.45191648899</v>
      </c>
      <c r="B17964" s="130">
        <v>0.49306688727524001</v>
      </c>
      <c r="C17964" s="130">
        <v>0.69067046749170002</v>
      </c>
      <c r="D17964" s="130"/>
      <c r="E17964" s="130"/>
    </row>
    <row r="17965" spans="1:5" x14ac:dyDescent="0.25">
      <c r="A17965" s="130">
        <v>115000.265025741</v>
      </c>
      <c r="B17965" s="130">
        <v>0.77828613859336504</v>
      </c>
      <c r="C17965" s="130">
        <v>0.69066402524459403</v>
      </c>
      <c r="D17965" s="130"/>
      <c r="E17965" s="130"/>
    </row>
    <row r="17966" spans="1:5" x14ac:dyDescent="0.25">
      <c r="A17966" s="130">
        <v>115025.775666626</v>
      </c>
      <c r="B17966" s="130">
        <v>0.70732475574029097</v>
      </c>
      <c r="C17966" s="130">
        <v>0.69046191226447395</v>
      </c>
      <c r="D17966" s="130"/>
      <c r="E17966" s="130"/>
    </row>
    <row r="17967" spans="1:5" x14ac:dyDescent="0.25">
      <c r="A17967" s="130">
        <v>115034.566493159</v>
      </c>
      <c r="B17967" s="130">
        <v>0.737026022425602</v>
      </c>
      <c r="C17967" s="130">
        <v>0.69039226847697299</v>
      </c>
      <c r="D17967" s="130"/>
      <c r="E17967" s="130"/>
    </row>
    <row r="17968" spans="1:5" x14ac:dyDescent="0.25">
      <c r="A17968" s="130">
        <v>115041.948489551</v>
      </c>
      <c r="B17968" s="130">
        <v>0.61590722425706201</v>
      </c>
      <c r="C17968" s="130">
        <v>0.69033378716423399</v>
      </c>
      <c r="D17968" s="130"/>
      <c r="E17968" s="130"/>
    </row>
    <row r="17969" spans="1:5" x14ac:dyDescent="0.25">
      <c r="A17969" s="130">
        <v>115061.110974925</v>
      </c>
      <c r="B17969" s="130">
        <v>-0.49841566043365998</v>
      </c>
      <c r="C17969" s="130">
        <v>0.69018198432973099</v>
      </c>
      <c r="D17969" s="130"/>
      <c r="E17969" s="130"/>
    </row>
    <row r="17970" spans="1:5" x14ac:dyDescent="0.25">
      <c r="A17970" s="130">
        <v>115063.623688582</v>
      </c>
      <c r="B17970" s="130">
        <v>-0.46525132277402997</v>
      </c>
      <c r="C17970" s="130">
        <v>0.69016207948871799</v>
      </c>
      <c r="D17970" s="130"/>
      <c r="E17970" s="130"/>
    </row>
    <row r="17971" spans="1:5" x14ac:dyDescent="0.25">
      <c r="A17971" s="130">
        <v>115074.890431402</v>
      </c>
      <c r="B17971" s="130">
        <v>1.22196020297929</v>
      </c>
      <c r="C17971" s="130">
        <v>0.69007282987698404</v>
      </c>
      <c r="D17971" s="130"/>
      <c r="E17971" s="130"/>
    </row>
    <row r="17972" spans="1:5" x14ac:dyDescent="0.25">
      <c r="A17972" s="130">
        <v>115096.12114533001</v>
      </c>
      <c r="B17972" s="130">
        <v>0.84676509557879398</v>
      </c>
      <c r="C17972" s="130">
        <v>0.68990465757890596</v>
      </c>
      <c r="D17972" s="130"/>
      <c r="E17972" s="130"/>
    </row>
    <row r="17973" spans="1:5" x14ac:dyDescent="0.25">
      <c r="A17973" s="130">
        <v>115096.579895798</v>
      </c>
      <c r="B17973" s="130">
        <v>0.350223706420838</v>
      </c>
      <c r="C17973" s="130">
        <v>0.68990102383403396</v>
      </c>
      <c r="D17973" s="130"/>
      <c r="E17973" s="130"/>
    </row>
    <row r="17974" spans="1:5" x14ac:dyDescent="0.25">
      <c r="A17974" s="130">
        <v>115114.922656587</v>
      </c>
      <c r="B17974" s="130">
        <v>0.13215948668863201</v>
      </c>
      <c r="C17974" s="130">
        <v>0.68975573494900699</v>
      </c>
      <c r="D17974" s="130"/>
      <c r="E17974" s="130"/>
    </row>
    <row r="17975" spans="1:5" x14ac:dyDescent="0.25">
      <c r="A17975" s="130">
        <v>115116.27408836401</v>
      </c>
      <c r="B17975" s="130">
        <v>0.47337606511945701</v>
      </c>
      <c r="C17975" s="130">
        <v>0.68974503082386796</v>
      </c>
      <c r="D17975" s="130"/>
      <c r="E17975" s="130"/>
    </row>
    <row r="17976" spans="1:5" x14ac:dyDescent="0.25">
      <c r="A17976" s="130">
        <v>115132.835787604</v>
      </c>
      <c r="B17976" s="130">
        <v>0.74244006502701698</v>
      </c>
      <c r="C17976" s="130">
        <v>0.68961385542754405</v>
      </c>
      <c r="D17976" s="130"/>
      <c r="E17976" s="130"/>
    </row>
    <row r="17977" spans="1:5" x14ac:dyDescent="0.25">
      <c r="A17977" s="130">
        <v>115152.41819931399</v>
      </c>
      <c r="B17977" s="130">
        <v>0.22470468980000399</v>
      </c>
      <c r="C17977" s="130">
        <v>0.689458761561346</v>
      </c>
      <c r="D17977" s="130"/>
      <c r="E17977" s="130"/>
    </row>
    <row r="17978" spans="1:5" x14ac:dyDescent="0.25">
      <c r="A17978" s="130">
        <v>115175.37871830301</v>
      </c>
      <c r="B17978" s="130">
        <v>0.704006346472696</v>
      </c>
      <c r="C17978" s="130">
        <v>0.68927692208298796</v>
      </c>
      <c r="D17978" s="130"/>
      <c r="E17978" s="130"/>
    </row>
    <row r="17979" spans="1:5" x14ac:dyDescent="0.25">
      <c r="A17979" s="130">
        <v>115179.669337353</v>
      </c>
      <c r="B17979" s="130">
        <v>0.49038065159974198</v>
      </c>
      <c r="C17979" s="130">
        <v>0.68924294292684596</v>
      </c>
      <c r="D17979" s="130"/>
      <c r="E17979" s="130"/>
    </row>
    <row r="17980" spans="1:5" x14ac:dyDescent="0.25">
      <c r="A17980" s="130">
        <v>115215.16129427</v>
      </c>
      <c r="B17980" s="130">
        <v>0.78073265778604295</v>
      </c>
      <c r="C17980" s="130">
        <v>0.68896188048537299</v>
      </c>
      <c r="D17980" s="130"/>
      <c r="E17980" s="130"/>
    </row>
    <row r="17981" spans="1:5" x14ac:dyDescent="0.25">
      <c r="A17981" s="130">
        <v>115278.600989921</v>
      </c>
      <c r="B17981" s="130">
        <v>0.18963070378434899</v>
      </c>
      <c r="C17981" s="130">
        <v>0.68845955335142806</v>
      </c>
      <c r="D17981" s="130"/>
      <c r="E17981" s="130"/>
    </row>
    <row r="17982" spans="1:5" x14ac:dyDescent="0.25">
      <c r="A17982" s="130">
        <v>115285.043569862</v>
      </c>
      <c r="B17982" s="130">
        <v>0.91467353489589298</v>
      </c>
      <c r="C17982" s="130">
        <v>0.68840854359457704</v>
      </c>
      <c r="D17982" s="130"/>
      <c r="E17982" s="130"/>
    </row>
    <row r="17983" spans="1:5" x14ac:dyDescent="0.25">
      <c r="A17983" s="130">
        <v>115288.313302073</v>
      </c>
      <c r="B17983" s="130">
        <v>0.55590556527214097</v>
      </c>
      <c r="C17983" s="130">
        <v>0.68838265542840904</v>
      </c>
      <c r="D17983" s="130"/>
      <c r="E17983" s="130"/>
    </row>
    <row r="17984" spans="1:5" x14ac:dyDescent="0.25">
      <c r="A17984" s="130">
        <v>115306.68532519101</v>
      </c>
      <c r="B17984" s="130">
        <v>0.97314700023627398</v>
      </c>
      <c r="C17984" s="130">
        <v>0.68823719778966397</v>
      </c>
      <c r="D17984" s="130"/>
      <c r="E17984" s="130"/>
    </row>
    <row r="17985" spans="1:5" x14ac:dyDescent="0.25">
      <c r="A17985" s="130">
        <v>115379.37844932399</v>
      </c>
      <c r="B17985" s="130">
        <v>1.0264705226578099</v>
      </c>
      <c r="C17985" s="130">
        <v>0.68766171249691899</v>
      </c>
      <c r="D17985" s="130"/>
      <c r="E17985" s="130"/>
    </row>
    <row r="17986" spans="1:5" x14ac:dyDescent="0.25">
      <c r="A17986" s="130">
        <v>115380.905272469</v>
      </c>
      <c r="B17986" s="130">
        <v>0.36276510056598699</v>
      </c>
      <c r="C17986" s="130">
        <v>0.68764962603034896</v>
      </c>
      <c r="D17986" s="130"/>
      <c r="E17986" s="130"/>
    </row>
    <row r="17987" spans="1:5" x14ac:dyDescent="0.25">
      <c r="A17987" s="130">
        <v>115438.958538038</v>
      </c>
      <c r="B17987" s="130">
        <v>0.96560533491609801</v>
      </c>
      <c r="C17987" s="130">
        <v>0.68719009548652898</v>
      </c>
      <c r="D17987" s="130"/>
      <c r="E17987" s="130"/>
    </row>
    <row r="17988" spans="1:5" x14ac:dyDescent="0.25">
      <c r="A17988" s="130">
        <v>115499.019153841</v>
      </c>
      <c r="B17988" s="130">
        <v>0.361930521070564</v>
      </c>
      <c r="C17988" s="130">
        <v>0.68671472232509301</v>
      </c>
      <c r="D17988" s="130"/>
      <c r="E17988" s="130"/>
    </row>
    <row r="17989" spans="1:5" x14ac:dyDescent="0.25">
      <c r="A17989" s="130">
        <v>115503.147048403</v>
      </c>
      <c r="B17989" s="130">
        <v>-1.47670291869538</v>
      </c>
      <c r="C17989" s="130">
        <v>0.68668205214023104</v>
      </c>
      <c r="D17989" s="130"/>
      <c r="E17989" s="130"/>
    </row>
    <row r="17990" spans="1:5" x14ac:dyDescent="0.25">
      <c r="A17990" s="130">
        <v>115562.42315362699</v>
      </c>
      <c r="B17990" s="130">
        <v>8.4193561078227397E-2</v>
      </c>
      <c r="C17990" s="130">
        <v>0.68621293376428105</v>
      </c>
      <c r="D17990" s="130"/>
      <c r="E17990" s="130"/>
    </row>
    <row r="17991" spans="1:5" x14ac:dyDescent="0.25">
      <c r="A17991" s="130">
        <v>115578.563798965</v>
      </c>
      <c r="B17991" s="130">
        <v>0.89597703324899602</v>
      </c>
      <c r="C17991" s="130">
        <v>0.68608520146982799</v>
      </c>
      <c r="D17991" s="130"/>
      <c r="E17991" s="130"/>
    </row>
    <row r="17992" spans="1:5" x14ac:dyDescent="0.25">
      <c r="A17992" s="130">
        <v>115580.445502763</v>
      </c>
      <c r="B17992" s="130">
        <v>0.91997519726538801</v>
      </c>
      <c r="C17992" s="130">
        <v>0.68607031040200595</v>
      </c>
      <c r="D17992" s="130"/>
      <c r="E17992" s="130"/>
    </row>
    <row r="17993" spans="1:5" x14ac:dyDescent="0.25">
      <c r="A17993" s="130">
        <v>115604.858598761</v>
      </c>
      <c r="B17993" s="130">
        <v>0.71443014645740099</v>
      </c>
      <c r="C17993" s="130">
        <v>0.68587711802055895</v>
      </c>
      <c r="D17993" s="130"/>
      <c r="E17993" s="130"/>
    </row>
    <row r="17994" spans="1:5" x14ac:dyDescent="0.25">
      <c r="A17994" s="130">
        <v>115609.511987987</v>
      </c>
      <c r="B17994" s="130">
        <v>1.0271264097539301</v>
      </c>
      <c r="C17994" s="130">
        <v>0.68584029423349002</v>
      </c>
      <c r="D17994" s="130"/>
      <c r="E17994" s="130"/>
    </row>
    <row r="17995" spans="1:5" x14ac:dyDescent="0.25">
      <c r="A17995" s="130">
        <v>115611.726751554</v>
      </c>
      <c r="B17995" s="130">
        <v>0.84240610738768296</v>
      </c>
      <c r="C17995" s="130">
        <v>0.685822768162206</v>
      </c>
      <c r="D17995" s="130"/>
      <c r="E17995" s="130"/>
    </row>
    <row r="17996" spans="1:5" x14ac:dyDescent="0.25">
      <c r="A17996" s="130">
        <v>115612.189353225</v>
      </c>
      <c r="B17996" s="130">
        <v>-1.1955354924185</v>
      </c>
      <c r="C17996" s="130">
        <v>0.68581910746610997</v>
      </c>
      <c r="D17996" s="130"/>
      <c r="E17996" s="130"/>
    </row>
    <row r="17997" spans="1:5" x14ac:dyDescent="0.25">
      <c r="A17997" s="130">
        <v>115613.269154475</v>
      </c>
      <c r="B17997" s="130">
        <v>-0.70182529316401598</v>
      </c>
      <c r="C17997" s="130">
        <v>0.68581056270573404</v>
      </c>
      <c r="D17997" s="130"/>
      <c r="E17997" s="130"/>
    </row>
    <row r="17998" spans="1:5" x14ac:dyDescent="0.25">
      <c r="A17998" s="130">
        <v>115674.164827638</v>
      </c>
      <c r="B17998" s="130">
        <v>0.89923962256002199</v>
      </c>
      <c r="C17998" s="130">
        <v>0.68532869650687001</v>
      </c>
      <c r="D17998" s="130"/>
      <c r="E17998" s="130"/>
    </row>
    <row r="17999" spans="1:5" x14ac:dyDescent="0.25">
      <c r="A17999" s="130">
        <v>115825.71208613001</v>
      </c>
      <c r="B17999" s="130">
        <v>-1.4870329643006099</v>
      </c>
      <c r="C17999" s="130">
        <v>0.68412963550133898</v>
      </c>
      <c r="D17999" s="130"/>
      <c r="E17999" s="130"/>
    </row>
    <row r="18000" spans="1:5" x14ac:dyDescent="0.25">
      <c r="A18000" s="130">
        <v>115836.755917526</v>
      </c>
      <c r="B18000" s="130">
        <v>0.54014210765242998</v>
      </c>
      <c r="C18000" s="130">
        <v>0.68404226121617395</v>
      </c>
      <c r="D18000" s="130"/>
      <c r="E18000" s="130"/>
    </row>
    <row r="18001" spans="1:5" x14ac:dyDescent="0.25">
      <c r="A18001" s="130">
        <v>115849.204387292</v>
      </c>
      <c r="B18001" s="130">
        <v>0.75040110428790097</v>
      </c>
      <c r="C18001" s="130">
        <v>0.68394377479936197</v>
      </c>
      <c r="D18001" s="130"/>
      <c r="E18001" s="130"/>
    </row>
    <row r="18002" spans="1:5" x14ac:dyDescent="0.25">
      <c r="A18002" s="130">
        <v>115858.35065568901</v>
      </c>
      <c r="B18002" s="130">
        <v>0.25049891172308503</v>
      </c>
      <c r="C18002" s="130">
        <v>0.68387141435604204</v>
      </c>
      <c r="D18002" s="130"/>
      <c r="E18002" s="130"/>
    </row>
    <row r="18003" spans="1:5" x14ac:dyDescent="0.25">
      <c r="A18003" s="130">
        <v>115904.274396658</v>
      </c>
      <c r="B18003" s="130">
        <v>0.73241602805440598</v>
      </c>
      <c r="C18003" s="130">
        <v>0.683508096016191</v>
      </c>
      <c r="D18003" s="130"/>
      <c r="E18003" s="130"/>
    </row>
    <row r="18004" spans="1:5" x14ac:dyDescent="0.25">
      <c r="A18004" s="130">
        <v>115905.372172339</v>
      </c>
      <c r="B18004" s="130">
        <v>0.415353205390945</v>
      </c>
      <c r="C18004" s="130">
        <v>0.68349941125299596</v>
      </c>
      <c r="D18004" s="130"/>
      <c r="E18004" s="130"/>
    </row>
    <row r="18005" spans="1:5" x14ac:dyDescent="0.25">
      <c r="A18005" s="130">
        <v>115917.495389993</v>
      </c>
      <c r="B18005" s="130">
        <v>0.99784187018265902</v>
      </c>
      <c r="C18005" s="130">
        <v>0.68340350193135102</v>
      </c>
      <c r="D18005" s="130"/>
      <c r="E18005" s="130"/>
    </row>
    <row r="18006" spans="1:5" x14ac:dyDescent="0.25">
      <c r="A18006" s="130">
        <v>115928.423817847</v>
      </c>
      <c r="B18006" s="130">
        <v>0.473346462252144</v>
      </c>
      <c r="C18006" s="130">
        <v>0.68331704532923498</v>
      </c>
      <c r="D18006" s="130"/>
      <c r="E18006" s="130"/>
    </row>
    <row r="18007" spans="1:5" x14ac:dyDescent="0.25">
      <c r="A18007" s="130">
        <v>115949.97521975799</v>
      </c>
      <c r="B18007" s="130">
        <v>0.82331400048529801</v>
      </c>
      <c r="C18007" s="130">
        <v>0.68314654987010304</v>
      </c>
      <c r="D18007" s="130"/>
      <c r="E18007" s="130"/>
    </row>
    <row r="18008" spans="1:5" x14ac:dyDescent="0.25">
      <c r="A18008" s="130">
        <v>115973.093446119</v>
      </c>
      <c r="B18008" s="130">
        <v>-0.59514447216879596</v>
      </c>
      <c r="C18008" s="130">
        <v>0.68296366075000003</v>
      </c>
      <c r="D18008" s="130"/>
      <c r="E18008" s="130"/>
    </row>
    <row r="18009" spans="1:5" x14ac:dyDescent="0.25">
      <c r="A18009" s="130">
        <v>116019.95674182101</v>
      </c>
      <c r="B18009" s="130">
        <v>0.47669557403719998</v>
      </c>
      <c r="C18009" s="130">
        <v>0.68259292780987502</v>
      </c>
      <c r="D18009" s="130"/>
      <c r="E18009" s="130"/>
    </row>
    <row r="18010" spans="1:5" x14ac:dyDescent="0.25">
      <c r="A18010" s="130">
        <v>116024.33676131901</v>
      </c>
      <c r="B18010" s="130">
        <v>-1.4803513031226601</v>
      </c>
      <c r="C18010" s="130">
        <v>0.68255827795610202</v>
      </c>
      <c r="D18010" s="130"/>
      <c r="E18010" s="130"/>
    </row>
    <row r="18011" spans="1:5" x14ac:dyDescent="0.25">
      <c r="A18011" s="130">
        <v>116025.665485864</v>
      </c>
      <c r="B18011" s="130">
        <v>2.6630360192041902</v>
      </c>
      <c r="C18011" s="130">
        <v>0.68254776656872695</v>
      </c>
      <c r="D18011" s="130"/>
      <c r="E18011" s="130"/>
    </row>
    <row r="18012" spans="1:5" x14ac:dyDescent="0.25">
      <c r="A18012" s="130">
        <v>116035.689644595</v>
      </c>
      <c r="B18012" s="130">
        <v>0.59018117913827195</v>
      </c>
      <c r="C18012" s="130">
        <v>0.68246846669487804</v>
      </c>
      <c r="D18012" s="130"/>
      <c r="E18012" s="130"/>
    </row>
    <row r="18013" spans="1:5" x14ac:dyDescent="0.25">
      <c r="A18013" s="130">
        <v>116040.530772504</v>
      </c>
      <c r="B18013" s="130">
        <v>0.38770899674303</v>
      </c>
      <c r="C18013" s="130">
        <v>0.68243016919018096</v>
      </c>
      <c r="D18013" s="130"/>
      <c r="E18013" s="130"/>
    </row>
    <row r="18014" spans="1:5" x14ac:dyDescent="0.25">
      <c r="A18014" s="130">
        <v>116164.624450722</v>
      </c>
      <c r="B18014" s="130">
        <v>1.84967786509482</v>
      </c>
      <c r="C18014" s="130">
        <v>0.68144848626891397</v>
      </c>
      <c r="D18014" s="130"/>
      <c r="E18014" s="130"/>
    </row>
    <row r="18015" spans="1:5" x14ac:dyDescent="0.25">
      <c r="A18015" s="130">
        <v>116193.744559336</v>
      </c>
      <c r="B18015" s="130">
        <v>0.13347884174885699</v>
      </c>
      <c r="C18015" s="130">
        <v>0.68121812146355099</v>
      </c>
      <c r="D18015" s="130"/>
      <c r="E18015" s="130"/>
    </row>
    <row r="18016" spans="1:5" x14ac:dyDescent="0.25">
      <c r="A18016" s="130">
        <v>116217.877963566</v>
      </c>
      <c r="B18016" s="130">
        <v>-0.66746286749536099</v>
      </c>
      <c r="C18016" s="130">
        <v>0.68102720474420098</v>
      </c>
      <c r="D18016" s="130"/>
      <c r="E18016" s="130"/>
    </row>
    <row r="18017" spans="1:5" x14ac:dyDescent="0.25">
      <c r="A18017" s="130">
        <v>116249.10425911201</v>
      </c>
      <c r="B18017" s="130">
        <v>0.13231861119991101</v>
      </c>
      <c r="C18017" s="130">
        <v>0.68078017513803601</v>
      </c>
      <c r="D18017" s="130"/>
      <c r="E18017" s="130"/>
    </row>
    <row r="18018" spans="1:5" x14ac:dyDescent="0.25">
      <c r="A18018" s="130">
        <v>116251.68836498</v>
      </c>
      <c r="B18018" s="130">
        <v>-1.0841470171201899</v>
      </c>
      <c r="C18018" s="130">
        <v>0.680759732302888</v>
      </c>
      <c r="D18018" s="130"/>
      <c r="E18018" s="130"/>
    </row>
    <row r="18019" spans="1:5" x14ac:dyDescent="0.25">
      <c r="A18019" s="130">
        <v>116255.769940931</v>
      </c>
      <c r="B18019" s="130">
        <v>1.5671008808856299</v>
      </c>
      <c r="C18019" s="130">
        <v>0.68072744296034304</v>
      </c>
      <c r="D18019" s="130"/>
      <c r="E18019" s="130"/>
    </row>
    <row r="18020" spans="1:5" x14ac:dyDescent="0.25">
      <c r="A18020" s="130">
        <v>116316.114568353</v>
      </c>
      <c r="B18020" s="130">
        <v>-2.14012929355669</v>
      </c>
      <c r="C18020" s="130">
        <v>0.68025005056669696</v>
      </c>
      <c r="D18020" s="130"/>
      <c r="E18020" s="130"/>
    </row>
    <row r="18021" spans="1:5" x14ac:dyDescent="0.25">
      <c r="A18021" s="130">
        <v>116349.51991701699</v>
      </c>
      <c r="B18021" s="130">
        <v>1.31099398444638</v>
      </c>
      <c r="C18021" s="130">
        <v>0.67998577157755802</v>
      </c>
      <c r="D18021" s="130"/>
      <c r="E18021" s="130"/>
    </row>
    <row r="18022" spans="1:5" x14ac:dyDescent="0.25">
      <c r="A18022" s="130">
        <v>116386.618800928</v>
      </c>
      <c r="B18022" s="130">
        <v>0.66543950097939197</v>
      </c>
      <c r="C18022" s="130">
        <v>0.67969226593519405</v>
      </c>
      <c r="D18022" s="130"/>
      <c r="E18022" s="130"/>
    </row>
    <row r="18023" spans="1:5" x14ac:dyDescent="0.25">
      <c r="A18023" s="130">
        <v>116430.87876369301</v>
      </c>
      <c r="B18023" s="130">
        <v>0.71874468833430505</v>
      </c>
      <c r="C18023" s="130">
        <v>0.67934209613030405</v>
      </c>
      <c r="D18023" s="130"/>
      <c r="E18023" s="130"/>
    </row>
    <row r="18024" spans="1:5" x14ac:dyDescent="0.25">
      <c r="A18024" s="130">
        <v>116432.70942864699</v>
      </c>
      <c r="B18024" s="130">
        <v>1.53646680859187</v>
      </c>
      <c r="C18024" s="130">
        <v>0.67932761228005201</v>
      </c>
      <c r="D18024" s="130"/>
      <c r="E18024" s="130"/>
    </row>
    <row r="18025" spans="1:5" x14ac:dyDescent="0.25">
      <c r="A18025" s="130">
        <v>116437.231724406</v>
      </c>
      <c r="B18025" s="130">
        <v>0.62233259548889497</v>
      </c>
      <c r="C18025" s="130">
        <v>0.67929183270215499</v>
      </c>
      <c r="D18025" s="130"/>
      <c r="E18025" s="130"/>
    </row>
    <row r="18026" spans="1:5" x14ac:dyDescent="0.25">
      <c r="A18026" s="130">
        <v>116450.954949711</v>
      </c>
      <c r="B18026" s="130">
        <v>-0.94692437139216601</v>
      </c>
      <c r="C18026" s="130">
        <v>0.67918325624960596</v>
      </c>
      <c r="D18026" s="130"/>
      <c r="E18026" s="130"/>
    </row>
    <row r="18027" spans="1:5" x14ac:dyDescent="0.25">
      <c r="A18027" s="130">
        <v>116455.742878142</v>
      </c>
      <c r="B18027" s="130">
        <v>-0.430653677990955</v>
      </c>
      <c r="C18027" s="130">
        <v>0.67914537446492296</v>
      </c>
      <c r="D18027" s="130"/>
      <c r="E18027" s="130"/>
    </row>
    <row r="18028" spans="1:5" x14ac:dyDescent="0.25">
      <c r="A18028" s="130">
        <v>116482.946089295</v>
      </c>
      <c r="B18028" s="130">
        <v>-0.35744881639704401</v>
      </c>
      <c r="C18028" s="130">
        <v>0.67893014141227304</v>
      </c>
      <c r="D18028" s="130"/>
      <c r="E18028" s="130"/>
    </row>
    <row r="18029" spans="1:5" x14ac:dyDescent="0.25">
      <c r="A18029" s="130">
        <v>116521.76242517</v>
      </c>
      <c r="B18029" s="130">
        <v>2.09697695081754</v>
      </c>
      <c r="C18029" s="130">
        <v>0.67862301541896497</v>
      </c>
      <c r="D18029" s="130"/>
      <c r="E18029" s="130"/>
    </row>
    <row r="18030" spans="1:5" x14ac:dyDescent="0.25">
      <c r="A18030" s="130">
        <v>116542.503220386</v>
      </c>
      <c r="B18030" s="130">
        <v>0.63730756129172195</v>
      </c>
      <c r="C18030" s="130">
        <v>0.67845890342782</v>
      </c>
      <c r="D18030" s="130"/>
      <c r="E18030" s="130"/>
    </row>
    <row r="18031" spans="1:5" x14ac:dyDescent="0.25">
      <c r="A18031" s="130">
        <v>116554.472125306</v>
      </c>
      <c r="B18031" s="130">
        <v>0.56922939497856495</v>
      </c>
      <c r="C18031" s="130">
        <v>0.67836419757517197</v>
      </c>
      <c r="D18031" s="130"/>
      <c r="E18031" s="130"/>
    </row>
    <row r="18032" spans="1:5" x14ac:dyDescent="0.25">
      <c r="A18032" s="130">
        <v>116556.907785377</v>
      </c>
      <c r="B18032" s="130">
        <v>3.3455740735921502E-2</v>
      </c>
      <c r="C18032" s="130">
        <v>0.67834492487932996</v>
      </c>
      <c r="D18032" s="130"/>
      <c r="E18032" s="130"/>
    </row>
    <row r="18033" spans="1:5" x14ac:dyDescent="0.25">
      <c r="A18033" s="130">
        <v>116579.55581478799</v>
      </c>
      <c r="B18033" s="130">
        <v>0.45897418685767499</v>
      </c>
      <c r="C18033" s="130">
        <v>0.67816571486286004</v>
      </c>
      <c r="D18033" s="130"/>
      <c r="E18033" s="130"/>
    </row>
    <row r="18034" spans="1:5" x14ac:dyDescent="0.25">
      <c r="A18034" s="130">
        <v>116592.544339976</v>
      </c>
      <c r="B18034" s="130">
        <v>0.14432794418735001</v>
      </c>
      <c r="C18034" s="130">
        <v>0.67806293676749096</v>
      </c>
      <c r="D18034" s="130"/>
      <c r="E18034" s="130"/>
    </row>
    <row r="18035" spans="1:5" x14ac:dyDescent="0.25">
      <c r="A18035" s="130">
        <v>116596.725988376</v>
      </c>
      <c r="B18035" s="130">
        <v>0.34879233599405302</v>
      </c>
      <c r="C18035" s="130">
        <v>0.67802984708255398</v>
      </c>
      <c r="D18035" s="130"/>
      <c r="E18035" s="130"/>
    </row>
    <row r="18036" spans="1:5" x14ac:dyDescent="0.25">
      <c r="A18036" s="130">
        <v>116615.337379128</v>
      </c>
      <c r="B18036" s="130">
        <v>1.23469204098685</v>
      </c>
      <c r="C18036" s="130">
        <v>0.67788257177968803</v>
      </c>
      <c r="D18036" s="130"/>
      <c r="E18036" s="130"/>
    </row>
    <row r="18037" spans="1:5" x14ac:dyDescent="0.25">
      <c r="A18037" s="130">
        <v>116666.37656185799</v>
      </c>
      <c r="B18037" s="130">
        <v>0.81202359669514401</v>
      </c>
      <c r="C18037" s="130">
        <v>0.677478671642331</v>
      </c>
      <c r="D18037" s="130"/>
      <c r="E18037" s="130"/>
    </row>
    <row r="18038" spans="1:5" x14ac:dyDescent="0.25">
      <c r="A18038" s="130">
        <v>116691.221665435</v>
      </c>
      <c r="B18038" s="130">
        <v>1.07827426865994</v>
      </c>
      <c r="C18038" s="130">
        <v>0.67728204910518996</v>
      </c>
      <c r="D18038" s="130"/>
      <c r="E18038" s="130"/>
    </row>
    <row r="18039" spans="1:5" x14ac:dyDescent="0.25">
      <c r="A18039" s="130">
        <v>116693.38910674299</v>
      </c>
      <c r="B18039" s="130">
        <v>-0.94894742170198398</v>
      </c>
      <c r="C18039" s="130">
        <v>0.677264895788384</v>
      </c>
      <c r="D18039" s="130"/>
      <c r="E18039" s="130"/>
    </row>
    <row r="18040" spans="1:5" x14ac:dyDescent="0.25">
      <c r="A18040" s="130">
        <v>116769.419658556</v>
      </c>
      <c r="B18040" s="130">
        <v>1.9287112692107899</v>
      </c>
      <c r="C18040" s="130">
        <v>0.67666314826059304</v>
      </c>
      <c r="D18040" s="130"/>
      <c r="E18040" s="130"/>
    </row>
    <row r="18041" spans="1:5" x14ac:dyDescent="0.25">
      <c r="A18041" s="130">
        <v>116795.294437349</v>
      </c>
      <c r="B18041" s="130">
        <v>0.36258304047038797</v>
      </c>
      <c r="C18041" s="130">
        <v>0.67645834454556097</v>
      </c>
      <c r="D18041" s="130"/>
      <c r="E18041" s="130"/>
    </row>
    <row r="18042" spans="1:5" x14ac:dyDescent="0.25">
      <c r="A18042" s="130">
        <v>116815.76780849299</v>
      </c>
      <c r="B18042" s="130">
        <v>-0.23561683127404401</v>
      </c>
      <c r="C18042" s="130">
        <v>0.67629628766146899</v>
      </c>
      <c r="D18042" s="130"/>
      <c r="E18042" s="130"/>
    </row>
    <row r="18043" spans="1:5" x14ac:dyDescent="0.25">
      <c r="A18043" s="130">
        <v>116854.42593172401</v>
      </c>
      <c r="B18043" s="130">
        <v>0.30327973437720401</v>
      </c>
      <c r="C18043" s="130">
        <v>0.67599027358518804</v>
      </c>
      <c r="D18043" s="130"/>
      <c r="E18043" s="130"/>
    </row>
    <row r="18044" spans="1:5" x14ac:dyDescent="0.25">
      <c r="A18044" s="130">
        <v>116858.58567895299</v>
      </c>
      <c r="B18044" s="130">
        <v>1.10406531365093</v>
      </c>
      <c r="C18044" s="130">
        <v>0.67595734414360797</v>
      </c>
      <c r="D18044" s="130"/>
      <c r="E18044" s="130"/>
    </row>
    <row r="18045" spans="1:5" x14ac:dyDescent="0.25">
      <c r="A18045" s="130">
        <v>116862.363416915</v>
      </c>
      <c r="B18045" s="130">
        <v>0.62414059631958896</v>
      </c>
      <c r="C18045" s="130">
        <v>0.67592743854957604</v>
      </c>
      <c r="D18045" s="130"/>
      <c r="E18045" s="130"/>
    </row>
    <row r="18046" spans="1:5" x14ac:dyDescent="0.25">
      <c r="A18046" s="130">
        <v>116892.199049387</v>
      </c>
      <c r="B18046" s="130">
        <v>-0.113530867626099</v>
      </c>
      <c r="C18046" s="130">
        <v>0.675691244181437</v>
      </c>
      <c r="D18046" s="130"/>
      <c r="E18046" s="130"/>
    </row>
    <row r="18047" spans="1:5" x14ac:dyDescent="0.25">
      <c r="A18047" s="130">
        <v>116901.47173075601</v>
      </c>
      <c r="B18047" s="130">
        <v>1.2189582570298501</v>
      </c>
      <c r="C18047" s="130">
        <v>0.67561783407568299</v>
      </c>
      <c r="D18047" s="130"/>
      <c r="E18047" s="130"/>
    </row>
    <row r="18048" spans="1:5" x14ac:dyDescent="0.25">
      <c r="A18048" s="130">
        <v>116913.12986860699</v>
      </c>
      <c r="B18048" s="130">
        <v>0.92699809945997502</v>
      </c>
      <c r="C18048" s="130">
        <v>0.67552553686581296</v>
      </c>
      <c r="D18048" s="130"/>
      <c r="E18048" s="130"/>
    </row>
    <row r="18049" spans="1:5" x14ac:dyDescent="0.25">
      <c r="A18049" s="130">
        <v>116963.51581806901</v>
      </c>
      <c r="B18049" s="130">
        <v>1.2122211797506599</v>
      </c>
      <c r="C18049" s="130">
        <v>0.67512660757262799</v>
      </c>
      <c r="D18049" s="130"/>
      <c r="E18049" s="130"/>
    </row>
    <row r="18050" spans="1:5" x14ac:dyDescent="0.25">
      <c r="A18050" s="130">
        <v>116995.565954441</v>
      </c>
      <c r="B18050" s="130">
        <v>1.1904827153225801</v>
      </c>
      <c r="C18050" s="130">
        <v>0.67487282970144902</v>
      </c>
      <c r="D18050" s="130"/>
      <c r="E18050" s="130"/>
    </row>
    <row r="18051" spans="1:5" x14ac:dyDescent="0.25">
      <c r="A18051" s="130">
        <v>116998.928577863</v>
      </c>
      <c r="B18051" s="130">
        <v>2.1352451880329901E-2</v>
      </c>
      <c r="C18051" s="130">
        <v>0.67484620291799302</v>
      </c>
      <c r="D18051" s="130"/>
      <c r="E18051" s="130"/>
    </row>
    <row r="18052" spans="1:5" x14ac:dyDescent="0.25">
      <c r="A18052" s="130">
        <v>117015.24301028201</v>
      </c>
      <c r="B18052" s="130">
        <v>0.36476516311927398</v>
      </c>
      <c r="C18052" s="130">
        <v>0.67471701501453696</v>
      </c>
      <c r="D18052" s="130"/>
      <c r="E18052" s="130"/>
    </row>
    <row r="18053" spans="1:5" x14ac:dyDescent="0.25">
      <c r="A18053" s="130">
        <v>117035.522209081</v>
      </c>
      <c r="B18053" s="130">
        <v>0.50607767481052301</v>
      </c>
      <c r="C18053" s="130">
        <v>0.67455642503892799</v>
      </c>
      <c r="D18053" s="130"/>
      <c r="E18053" s="130"/>
    </row>
    <row r="18054" spans="1:5" x14ac:dyDescent="0.25">
      <c r="A18054" s="130">
        <v>117052.47732474899</v>
      </c>
      <c r="B18054" s="130">
        <v>0.467016790331165</v>
      </c>
      <c r="C18054" s="130">
        <v>0.67442215261708005</v>
      </c>
      <c r="D18054" s="130"/>
      <c r="E18054" s="130"/>
    </row>
    <row r="18055" spans="1:5" x14ac:dyDescent="0.25">
      <c r="A18055" s="130">
        <v>117132.79250152499</v>
      </c>
      <c r="B18055" s="130">
        <v>-1.8554480316313799</v>
      </c>
      <c r="C18055" s="130">
        <v>0.67378604021072697</v>
      </c>
      <c r="D18055" s="130"/>
      <c r="E18055" s="130"/>
    </row>
    <row r="18056" spans="1:5" x14ac:dyDescent="0.25">
      <c r="A18056" s="130">
        <v>117141.827247315</v>
      </c>
      <c r="B18056" s="130">
        <v>-1.35131388410258</v>
      </c>
      <c r="C18056" s="130">
        <v>0.67371447532613404</v>
      </c>
      <c r="D18056" s="130"/>
      <c r="E18056" s="130"/>
    </row>
    <row r="18057" spans="1:5" x14ac:dyDescent="0.25">
      <c r="A18057" s="130">
        <v>117150.37631002899</v>
      </c>
      <c r="B18057" s="130">
        <v>0.27372835107892801</v>
      </c>
      <c r="C18057" s="130">
        <v>0.67364675605829105</v>
      </c>
      <c r="D18057" s="130"/>
      <c r="E18057" s="130"/>
    </row>
    <row r="18058" spans="1:5" x14ac:dyDescent="0.25">
      <c r="A18058" s="130">
        <v>117157.924083141</v>
      </c>
      <c r="B18058" s="130">
        <v>0.677317029224489</v>
      </c>
      <c r="C18058" s="130">
        <v>0.67358696702221699</v>
      </c>
      <c r="D18058" s="130"/>
      <c r="E18058" s="130"/>
    </row>
    <row r="18059" spans="1:5" x14ac:dyDescent="0.25">
      <c r="A18059" s="130">
        <v>117177.747091397</v>
      </c>
      <c r="B18059" s="130">
        <v>1.03411004353411</v>
      </c>
      <c r="C18059" s="130">
        <v>0.67342993519114702</v>
      </c>
      <c r="D18059" s="130"/>
      <c r="E18059" s="130"/>
    </row>
    <row r="18060" spans="1:5" x14ac:dyDescent="0.25">
      <c r="A18060" s="130">
        <v>117180.822258278</v>
      </c>
      <c r="B18060" s="130">
        <v>-0.19244075116144899</v>
      </c>
      <c r="C18060" s="130">
        <v>0.67340557392565203</v>
      </c>
      <c r="D18060" s="130"/>
      <c r="E18060" s="130"/>
    </row>
    <row r="18061" spans="1:5" x14ac:dyDescent="0.25">
      <c r="A18061" s="130">
        <v>117181.407026609</v>
      </c>
      <c r="B18061" s="130">
        <v>0.281629321570809</v>
      </c>
      <c r="C18061" s="130">
        <v>0.67340094140784601</v>
      </c>
      <c r="D18061" s="130"/>
      <c r="E18061" s="130"/>
    </row>
    <row r="18062" spans="1:5" x14ac:dyDescent="0.25">
      <c r="A18062" s="130">
        <v>117199.65130035199</v>
      </c>
      <c r="B18062" s="130">
        <v>0.97194854593394298</v>
      </c>
      <c r="C18062" s="130">
        <v>0.67325640718410895</v>
      </c>
      <c r="D18062" s="130"/>
      <c r="E18062" s="130"/>
    </row>
    <row r="18063" spans="1:5" x14ac:dyDescent="0.25">
      <c r="A18063" s="130">
        <v>117212.40309614</v>
      </c>
      <c r="B18063" s="130">
        <v>0.50232657456343899</v>
      </c>
      <c r="C18063" s="130">
        <v>0.67315538110027495</v>
      </c>
      <c r="D18063" s="130"/>
      <c r="E18063" s="130"/>
    </row>
    <row r="18064" spans="1:5" x14ac:dyDescent="0.25">
      <c r="A18064" s="130">
        <v>117259.412873233</v>
      </c>
      <c r="B18064" s="130">
        <v>1.07055578146329</v>
      </c>
      <c r="C18064" s="130">
        <v>0.67278291564104997</v>
      </c>
      <c r="D18064" s="130"/>
      <c r="E18064" s="130"/>
    </row>
    <row r="18065" spans="1:5" x14ac:dyDescent="0.25">
      <c r="A18065" s="130">
        <v>117297.60379895401</v>
      </c>
      <c r="B18065" s="130">
        <v>1.07903675217025</v>
      </c>
      <c r="C18065" s="130">
        <v>0.67248028680767002</v>
      </c>
      <c r="D18065" s="130"/>
      <c r="E18065" s="130"/>
    </row>
    <row r="18066" spans="1:5" x14ac:dyDescent="0.25">
      <c r="A18066" s="130">
        <v>117301.34650072199</v>
      </c>
      <c r="B18066" s="130">
        <v>0.23073883281157201</v>
      </c>
      <c r="C18066" s="130">
        <v>0.67245062744943196</v>
      </c>
      <c r="D18066" s="130"/>
      <c r="E18066" s="130"/>
    </row>
    <row r="18067" spans="1:5" x14ac:dyDescent="0.25">
      <c r="A18067" s="130">
        <v>117306.316147663</v>
      </c>
      <c r="B18067" s="130">
        <v>0.71922306563636496</v>
      </c>
      <c r="C18067" s="130">
        <v>0.672411244555707</v>
      </c>
      <c r="D18067" s="130"/>
      <c r="E18067" s="130"/>
    </row>
    <row r="18068" spans="1:5" x14ac:dyDescent="0.25">
      <c r="A18068" s="130">
        <v>117312.06340530299</v>
      </c>
      <c r="B18068" s="130">
        <v>1.49800831503508</v>
      </c>
      <c r="C18068" s="130">
        <v>0.67236569862088402</v>
      </c>
      <c r="D18068" s="130"/>
      <c r="E18068" s="130"/>
    </row>
    <row r="18069" spans="1:5" x14ac:dyDescent="0.25">
      <c r="A18069" s="130">
        <v>117315.1995683</v>
      </c>
      <c r="B18069" s="130">
        <v>1.21070661709843</v>
      </c>
      <c r="C18069" s="130">
        <v>0.67234084479254896</v>
      </c>
      <c r="D18069" s="130"/>
      <c r="E18069" s="130"/>
    </row>
    <row r="18070" spans="1:5" x14ac:dyDescent="0.25">
      <c r="A18070" s="130">
        <v>117327.36131652701</v>
      </c>
      <c r="B18070" s="130">
        <v>0.74319120316230802</v>
      </c>
      <c r="C18070" s="130">
        <v>0.67224446176286401</v>
      </c>
      <c r="D18070" s="130"/>
      <c r="E18070" s="130"/>
    </row>
    <row r="18071" spans="1:5" x14ac:dyDescent="0.25">
      <c r="A18071" s="130">
        <v>117328.123693145</v>
      </c>
      <c r="B18071" s="130">
        <v>-1.7614017422000501</v>
      </c>
      <c r="C18071" s="130">
        <v>0.67223841973767096</v>
      </c>
      <c r="D18071" s="130"/>
      <c r="E18071" s="130"/>
    </row>
    <row r="18072" spans="1:5" x14ac:dyDescent="0.25">
      <c r="A18072" s="130">
        <v>117360.50488189</v>
      </c>
      <c r="B18072" s="130">
        <v>1.1515538451355201</v>
      </c>
      <c r="C18072" s="130">
        <v>0.67198177783995605</v>
      </c>
      <c r="D18072" s="130"/>
      <c r="E18072" s="130"/>
    </row>
    <row r="18073" spans="1:5" x14ac:dyDescent="0.25">
      <c r="A18073" s="130">
        <v>117399.530511987</v>
      </c>
      <c r="B18073" s="130">
        <v>0.52563790525670395</v>
      </c>
      <c r="C18073" s="130">
        <v>0.67167244032444795</v>
      </c>
      <c r="D18073" s="130"/>
      <c r="E18073" s="130"/>
    </row>
    <row r="18074" spans="1:5" x14ac:dyDescent="0.25">
      <c r="A18074" s="130">
        <v>117412.26899487</v>
      </c>
      <c r="B18074" s="130">
        <v>-9.2940271118591197E-2</v>
      </c>
      <c r="C18074" s="130">
        <v>0.67157146020573799</v>
      </c>
      <c r="D18074" s="130"/>
      <c r="E18074" s="130"/>
    </row>
    <row r="18075" spans="1:5" x14ac:dyDescent="0.25">
      <c r="A18075" s="130">
        <v>117458.149482946</v>
      </c>
      <c r="B18075" s="130">
        <v>0.91295389360785995</v>
      </c>
      <c r="C18075" s="130">
        <v>0.67120772325616695</v>
      </c>
      <c r="D18075" s="130"/>
      <c r="E18075" s="130"/>
    </row>
    <row r="18076" spans="1:5" x14ac:dyDescent="0.25">
      <c r="A18076" s="130">
        <v>117477.34182665699</v>
      </c>
      <c r="B18076" s="130">
        <v>0.118292239566786</v>
      </c>
      <c r="C18076" s="130">
        <v>0.67105555149532303</v>
      </c>
      <c r="D18076" s="130"/>
      <c r="E18076" s="130"/>
    </row>
    <row r="18077" spans="1:5" x14ac:dyDescent="0.25">
      <c r="A18077" s="130">
        <v>117493.900806402</v>
      </c>
      <c r="B18077" s="130">
        <v>0.32217487384347299</v>
      </c>
      <c r="C18077" s="130">
        <v>0.67092425117517895</v>
      </c>
      <c r="D18077" s="130"/>
      <c r="E18077" s="130"/>
    </row>
    <row r="18078" spans="1:5" x14ac:dyDescent="0.25">
      <c r="A18078" s="130">
        <v>117497.879180919</v>
      </c>
      <c r="B18078" s="130">
        <v>-0.72139932095114401</v>
      </c>
      <c r="C18078" s="130">
        <v>0.67089270453984895</v>
      </c>
      <c r="D18078" s="130"/>
      <c r="E18078" s="130"/>
    </row>
    <row r="18079" spans="1:5" x14ac:dyDescent="0.25">
      <c r="A18079" s="130">
        <v>117505.412615479</v>
      </c>
      <c r="B18079" s="130">
        <v>1.2710919472120901</v>
      </c>
      <c r="C18079" s="130">
        <v>0.67083296677586501</v>
      </c>
      <c r="D18079" s="130"/>
      <c r="E18079" s="130"/>
    </row>
    <row r="18080" spans="1:5" x14ac:dyDescent="0.25">
      <c r="A18080" s="130">
        <v>117505.590995616</v>
      </c>
      <c r="B18080" s="130">
        <v>-2.5649946913677102</v>
      </c>
      <c r="C18080" s="130">
        <v>0.67083155225880997</v>
      </c>
      <c r="D18080" s="130"/>
      <c r="E18080" s="130"/>
    </row>
    <row r="18081" spans="1:5" x14ac:dyDescent="0.25">
      <c r="A18081" s="130">
        <v>117528.48790670199</v>
      </c>
      <c r="B18081" s="130">
        <v>0.95584088102862497</v>
      </c>
      <c r="C18081" s="130">
        <v>0.67064997731142195</v>
      </c>
      <c r="D18081" s="130"/>
      <c r="E18081" s="130"/>
    </row>
    <row r="18082" spans="1:5" x14ac:dyDescent="0.25">
      <c r="A18082" s="130">
        <v>117550.396873641</v>
      </c>
      <c r="B18082" s="130">
        <v>0.41619961117376197</v>
      </c>
      <c r="C18082" s="130">
        <v>0.67047622325654699</v>
      </c>
      <c r="D18082" s="130"/>
      <c r="E18082" s="130"/>
    </row>
    <row r="18083" spans="1:5" x14ac:dyDescent="0.25">
      <c r="A18083" s="130">
        <v>117580.116851705</v>
      </c>
      <c r="B18083" s="130">
        <v>0.493154022001763</v>
      </c>
      <c r="C18083" s="130">
        <v>0.67024050055063999</v>
      </c>
      <c r="D18083" s="130"/>
      <c r="E18083" s="130"/>
    </row>
    <row r="18084" spans="1:5" x14ac:dyDescent="0.25">
      <c r="A18084" s="130">
        <v>117600.098076286</v>
      </c>
      <c r="B18084" s="130">
        <v>0.85072118789317797</v>
      </c>
      <c r="C18084" s="130">
        <v>0.67008200609910695</v>
      </c>
      <c r="D18084" s="130"/>
      <c r="E18084" s="130"/>
    </row>
    <row r="18085" spans="1:5" x14ac:dyDescent="0.25">
      <c r="A18085" s="130">
        <v>117631.966907789</v>
      </c>
      <c r="B18085" s="130">
        <v>-0.78242675229478498</v>
      </c>
      <c r="C18085" s="130">
        <v>0.66982919300053301</v>
      </c>
      <c r="D18085" s="130"/>
      <c r="E18085" s="130"/>
    </row>
    <row r="18086" spans="1:5" x14ac:dyDescent="0.25">
      <c r="A18086" s="130">
        <v>117650.718099237</v>
      </c>
      <c r="B18086" s="130">
        <v>0.77143093438736299</v>
      </c>
      <c r="C18086" s="130">
        <v>0.66968042709141096</v>
      </c>
      <c r="D18086" s="130"/>
      <c r="E18086" s="130"/>
    </row>
    <row r="18087" spans="1:5" x14ac:dyDescent="0.25">
      <c r="A18087" s="130">
        <v>117652.120543112</v>
      </c>
      <c r="B18087" s="130">
        <v>-1.22962108295001</v>
      </c>
      <c r="C18087" s="130">
        <v>0.66966930012951098</v>
      </c>
      <c r="D18087" s="130"/>
      <c r="E18087" s="130"/>
    </row>
    <row r="18088" spans="1:5" x14ac:dyDescent="0.25">
      <c r="A18088" s="130">
        <v>117675.668480138</v>
      </c>
      <c r="B18088" s="130">
        <v>-1.52091995025803</v>
      </c>
      <c r="C18088" s="130">
        <v>0.66948246236170605</v>
      </c>
      <c r="D18088" s="130"/>
      <c r="E18088" s="130"/>
    </row>
    <row r="18089" spans="1:5" x14ac:dyDescent="0.25">
      <c r="A18089" s="130">
        <v>117757.641290788</v>
      </c>
      <c r="B18089" s="130">
        <v>0.96835032623989703</v>
      </c>
      <c r="C18089" s="130">
        <v>0.66883192663178104</v>
      </c>
      <c r="D18089" s="130"/>
      <c r="E18089" s="130"/>
    </row>
    <row r="18090" spans="1:5" x14ac:dyDescent="0.25">
      <c r="A18090" s="130">
        <v>117767.327538921</v>
      </c>
      <c r="B18090" s="130">
        <v>-0.12786983680898001</v>
      </c>
      <c r="C18090" s="130">
        <v>0.66875504252810902</v>
      </c>
      <c r="D18090" s="130"/>
      <c r="E18090" s="130"/>
    </row>
    <row r="18091" spans="1:5" x14ac:dyDescent="0.25">
      <c r="A18091" s="130">
        <v>117767.741796096</v>
      </c>
      <c r="B18091" s="130">
        <v>0.95735941561034799</v>
      </c>
      <c r="C18091" s="130">
        <v>0.66875175431507405</v>
      </c>
      <c r="D18091" s="130"/>
      <c r="E18091" s="130"/>
    </row>
    <row r="18092" spans="1:5" x14ac:dyDescent="0.25">
      <c r="A18092" s="130">
        <v>117820.936300638</v>
      </c>
      <c r="B18092" s="130">
        <v>0.30361821708271303</v>
      </c>
      <c r="C18092" s="130">
        <v>0.66832947021108402</v>
      </c>
      <c r="D18092" s="130"/>
      <c r="E18092" s="130"/>
    </row>
    <row r="18093" spans="1:5" x14ac:dyDescent="0.25">
      <c r="A18093" s="130">
        <v>117826.522785953</v>
      </c>
      <c r="B18093" s="130">
        <v>0.230231442154571</v>
      </c>
      <c r="C18093" s="130">
        <v>0.66828511650252698</v>
      </c>
      <c r="D18093" s="130"/>
      <c r="E18093" s="130"/>
    </row>
    <row r="18094" spans="1:5" x14ac:dyDescent="0.25">
      <c r="A18094" s="130">
        <v>117841.423667319</v>
      </c>
      <c r="B18094" s="130">
        <v>-0.42595730811342303</v>
      </c>
      <c r="C18094" s="130">
        <v>0.66816680633116499</v>
      </c>
      <c r="D18094" s="130"/>
      <c r="E18094" s="130"/>
    </row>
    <row r="18095" spans="1:5" x14ac:dyDescent="0.25">
      <c r="A18095" s="130">
        <v>117868.302110768</v>
      </c>
      <c r="B18095" s="130">
        <v>0.43577084011756601</v>
      </c>
      <c r="C18095" s="130">
        <v>0.66795337752688899</v>
      </c>
      <c r="D18095" s="130"/>
      <c r="E18095" s="130"/>
    </row>
    <row r="18096" spans="1:5" x14ac:dyDescent="0.25">
      <c r="A18096" s="130">
        <v>117878.517755099</v>
      </c>
      <c r="B18096" s="130">
        <v>0.31002378933673302</v>
      </c>
      <c r="C18096" s="130">
        <v>0.66787225350705504</v>
      </c>
      <c r="D18096" s="130"/>
      <c r="E18096" s="130"/>
    </row>
    <row r="18097" spans="1:5" x14ac:dyDescent="0.25">
      <c r="A18097" s="130">
        <v>117881.891808634</v>
      </c>
      <c r="B18097" s="130">
        <v>0.56212337991077299</v>
      </c>
      <c r="C18097" s="130">
        <v>0.66784545883119095</v>
      </c>
      <c r="D18097" s="130"/>
      <c r="E18097" s="130"/>
    </row>
    <row r="18098" spans="1:5" x14ac:dyDescent="0.25">
      <c r="A18098" s="130">
        <v>117897.248799514</v>
      </c>
      <c r="B18098" s="130">
        <v>1.15003934951849</v>
      </c>
      <c r="C18098" s="130">
        <v>0.66772349797646502</v>
      </c>
      <c r="D18098" s="130"/>
      <c r="E18098" s="130"/>
    </row>
    <row r="18099" spans="1:5" x14ac:dyDescent="0.25">
      <c r="A18099" s="130">
        <v>117904.35143136</v>
      </c>
      <c r="B18099" s="130">
        <v>1.4696702825501</v>
      </c>
      <c r="C18099" s="130">
        <v>0.66766708810938402</v>
      </c>
      <c r="D18099" s="130"/>
      <c r="E18099" s="130"/>
    </row>
    <row r="18100" spans="1:5" x14ac:dyDescent="0.25">
      <c r="A18100" s="130">
        <v>117927.06187288</v>
      </c>
      <c r="B18100" s="130">
        <v>1.1557813524242</v>
      </c>
      <c r="C18100" s="130">
        <v>0.66748670741802996</v>
      </c>
      <c r="D18100" s="130"/>
      <c r="E18100" s="130"/>
    </row>
    <row r="18101" spans="1:5" x14ac:dyDescent="0.25">
      <c r="A18101" s="130">
        <v>118011.72925788601</v>
      </c>
      <c r="B18101" s="130">
        <v>0.42946502057186198</v>
      </c>
      <c r="C18101" s="130">
        <v>0.66681406204928395</v>
      </c>
      <c r="D18101" s="130"/>
      <c r="E18101" s="130"/>
    </row>
    <row r="18102" spans="1:5" x14ac:dyDescent="0.25">
      <c r="A18102" s="130">
        <v>118016.06984209899</v>
      </c>
      <c r="B18102" s="130">
        <v>-0.47587619452556001</v>
      </c>
      <c r="C18102" s="130">
        <v>0.66677957091811102</v>
      </c>
      <c r="D18102" s="130"/>
      <c r="E18102" s="130"/>
    </row>
    <row r="18103" spans="1:5" x14ac:dyDescent="0.25">
      <c r="A18103" s="130">
        <v>118026.366918028</v>
      </c>
      <c r="B18103" s="130">
        <v>0.40576602662372202</v>
      </c>
      <c r="C18103" s="130">
        <v>0.66669774552503303</v>
      </c>
      <c r="D18103" s="130"/>
      <c r="E18103" s="130"/>
    </row>
    <row r="18104" spans="1:5" x14ac:dyDescent="0.25">
      <c r="A18104" s="130">
        <v>118104.87105292</v>
      </c>
      <c r="B18104" s="130">
        <v>0.40043400682854302</v>
      </c>
      <c r="C18104" s="130">
        <v>0.66607378260526495</v>
      </c>
      <c r="D18104" s="130"/>
      <c r="E18104" s="130"/>
    </row>
    <row r="18105" spans="1:5" x14ac:dyDescent="0.25">
      <c r="A18105" s="130">
        <v>118107.41886675599</v>
      </c>
      <c r="B18105" s="130">
        <v>-0.45872270986221397</v>
      </c>
      <c r="C18105" s="130">
        <v>0.66605352821020702</v>
      </c>
      <c r="D18105" s="130"/>
      <c r="E18105" s="130"/>
    </row>
    <row r="18106" spans="1:5" x14ac:dyDescent="0.25">
      <c r="A18106" s="130">
        <v>118118.77830547</v>
      </c>
      <c r="B18106" s="130">
        <v>0.38440665635730598</v>
      </c>
      <c r="C18106" s="130">
        <v>0.665963220812546</v>
      </c>
      <c r="D18106" s="130"/>
      <c r="E18106" s="130"/>
    </row>
    <row r="18107" spans="1:5" x14ac:dyDescent="0.25">
      <c r="A18107" s="130">
        <v>118135.983661192</v>
      </c>
      <c r="B18107" s="130">
        <v>0.52801531556334602</v>
      </c>
      <c r="C18107" s="130">
        <v>0.66582642877763498</v>
      </c>
      <c r="D18107" s="130"/>
      <c r="E18107" s="130"/>
    </row>
    <row r="18108" spans="1:5" x14ac:dyDescent="0.25">
      <c r="A18108" s="130">
        <v>118157.35008176</v>
      </c>
      <c r="B18108" s="130">
        <v>0.84456244008333003</v>
      </c>
      <c r="C18108" s="130">
        <v>0.66565653764139499</v>
      </c>
      <c r="D18108" s="130"/>
      <c r="E18108" s="130"/>
    </row>
    <row r="18109" spans="1:5" x14ac:dyDescent="0.25">
      <c r="A18109" s="130">
        <v>118198.131902826</v>
      </c>
      <c r="B18109" s="130">
        <v>-0.31173556085819498</v>
      </c>
      <c r="C18109" s="130">
        <v>0.66533221760859296</v>
      </c>
      <c r="D18109" s="130"/>
      <c r="E18109" s="130"/>
    </row>
    <row r="18110" spans="1:5" x14ac:dyDescent="0.25">
      <c r="A18110" s="130">
        <v>118233.111375352</v>
      </c>
      <c r="B18110" s="130">
        <v>1.0418735084228199</v>
      </c>
      <c r="C18110" s="130">
        <v>0.66505398702370899</v>
      </c>
      <c r="D18110" s="130"/>
      <c r="E18110" s="130"/>
    </row>
    <row r="18111" spans="1:5" x14ac:dyDescent="0.25">
      <c r="A18111" s="130">
        <v>118261.87936120899</v>
      </c>
      <c r="B18111" s="130">
        <v>0.62343241348030698</v>
      </c>
      <c r="C18111" s="130">
        <v>0.66482512522591097</v>
      </c>
      <c r="D18111" s="130"/>
      <c r="E18111" s="130"/>
    </row>
    <row r="18112" spans="1:5" x14ac:dyDescent="0.25">
      <c r="A18112" s="130">
        <v>118286.145317855</v>
      </c>
      <c r="B18112" s="130">
        <v>0.11288734030929801</v>
      </c>
      <c r="C18112" s="130">
        <v>0.66463205194108999</v>
      </c>
      <c r="D18112" s="130"/>
      <c r="E18112" s="130"/>
    </row>
    <row r="18113" spans="1:5" x14ac:dyDescent="0.25">
      <c r="A18113" s="130">
        <v>118303.17843746299</v>
      </c>
      <c r="B18113" s="130">
        <v>1.13979767063492</v>
      </c>
      <c r="C18113" s="130">
        <v>0.66449651211809002</v>
      </c>
      <c r="D18113" s="130"/>
      <c r="E18113" s="130"/>
    </row>
    <row r="18114" spans="1:5" x14ac:dyDescent="0.25">
      <c r="A18114" s="130">
        <v>118351.593222949</v>
      </c>
      <c r="B18114" s="130">
        <v>0.49536253762050297</v>
      </c>
      <c r="C18114" s="130">
        <v>0.66411118661502599</v>
      </c>
      <c r="D18114" s="130"/>
      <c r="E18114" s="130"/>
    </row>
    <row r="18115" spans="1:5" x14ac:dyDescent="0.25">
      <c r="A18115" s="130">
        <v>118403.749726252</v>
      </c>
      <c r="B18115" s="130">
        <v>0.13727827056095901</v>
      </c>
      <c r="C18115" s="130">
        <v>0.663695966244506</v>
      </c>
      <c r="D18115" s="130"/>
      <c r="E18115" s="130"/>
    </row>
    <row r="18116" spans="1:5" x14ac:dyDescent="0.25">
      <c r="A18116" s="130">
        <v>118413.333708697</v>
      </c>
      <c r="B18116" s="130">
        <v>1.04786970084938</v>
      </c>
      <c r="C18116" s="130">
        <v>0.663619654509365</v>
      </c>
      <c r="D18116" s="130"/>
      <c r="E18116" s="130"/>
    </row>
    <row r="18117" spans="1:5" x14ac:dyDescent="0.25">
      <c r="A18117" s="130">
        <v>118448.11934644201</v>
      </c>
      <c r="B18117" s="130">
        <v>1.02127455462018</v>
      </c>
      <c r="C18117" s="130">
        <v>0.66334264158024903</v>
      </c>
      <c r="D18117" s="130"/>
      <c r="E18117" s="130"/>
    </row>
    <row r="18118" spans="1:5" x14ac:dyDescent="0.25">
      <c r="A18118" s="130">
        <v>118459.75310624301</v>
      </c>
      <c r="B18118" s="130">
        <v>-1.52915507405038E-2</v>
      </c>
      <c r="C18118" s="130">
        <v>0.66324998465202101</v>
      </c>
      <c r="D18118" s="130"/>
      <c r="E18118" s="130"/>
    </row>
    <row r="18119" spans="1:5" x14ac:dyDescent="0.25">
      <c r="A18119" s="130">
        <v>118473.61077409</v>
      </c>
      <c r="B18119" s="130">
        <v>0.813199415376054</v>
      </c>
      <c r="C18119" s="130">
        <v>0.663139607310541</v>
      </c>
      <c r="D18119" s="130"/>
      <c r="E18119" s="130"/>
    </row>
    <row r="18120" spans="1:5" x14ac:dyDescent="0.25">
      <c r="A18120" s="130">
        <v>118532.85263752101</v>
      </c>
      <c r="B18120" s="130">
        <v>-0.284499786813253</v>
      </c>
      <c r="C18120" s="130">
        <v>0.66266764069580697</v>
      </c>
      <c r="D18120" s="130"/>
      <c r="E18120" s="130"/>
    </row>
    <row r="18121" spans="1:5" x14ac:dyDescent="0.25">
      <c r="A18121" s="130">
        <v>118541.66832041601</v>
      </c>
      <c r="B18121" s="130">
        <v>0.53121962941704604</v>
      </c>
      <c r="C18121" s="130">
        <v>0.66259739400172002</v>
      </c>
      <c r="D18121" s="130"/>
      <c r="E18121" s="130"/>
    </row>
    <row r="18122" spans="1:5" x14ac:dyDescent="0.25">
      <c r="A18122" s="130">
        <v>118561.852987543</v>
      </c>
      <c r="B18122" s="130">
        <v>0.36508960089232101</v>
      </c>
      <c r="C18122" s="130">
        <v>0.66243654098923299</v>
      </c>
      <c r="D18122" s="130"/>
      <c r="E18122" s="130"/>
    </row>
    <row r="18123" spans="1:5" x14ac:dyDescent="0.25">
      <c r="A18123" s="130">
        <v>118600.502895746</v>
      </c>
      <c r="B18123" s="130">
        <v>-0.38270495889645201</v>
      </c>
      <c r="C18123" s="130">
        <v>0.66212848248006295</v>
      </c>
      <c r="D18123" s="130"/>
      <c r="E18123" s="130"/>
    </row>
    <row r="18124" spans="1:5" x14ac:dyDescent="0.25">
      <c r="A18124" s="130">
        <v>118614.932320596</v>
      </c>
      <c r="B18124" s="130">
        <v>-6.6384864230784005E-2</v>
      </c>
      <c r="C18124" s="130">
        <v>0.66201345435688497</v>
      </c>
      <c r="D18124" s="130"/>
      <c r="E18124" s="130"/>
    </row>
    <row r="18125" spans="1:5" x14ac:dyDescent="0.25">
      <c r="A18125" s="130">
        <v>118619.46202536199</v>
      </c>
      <c r="B18125" s="130">
        <v>0.68581531049387601</v>
      </c>
      <c r="C18125" s="130">
        <v>0.66197734246835405</v>
      </c>
      <c r="D18125" s="130"/>
      <c r="E18125" s="130"/>
    </row>
    <row r="18126" spans="1:5" x14ac:dyDescent="0.25">
      <c r="A18126" s="130">
        <v>118642.56703151199</v>
      </c>
      <c r="B18126" s="130">
        <v>0.71634200675103599</v>
      </c>
      <c r="C18126" s="130">
        <v>0.66179312811751201</v>
      </c>
      <c r="D18126" s="130"/>
      <c r="E18126" s="130"/>
    </row>
    <row r="18127" spans="1:5" x14ac:dyDescent="0.25">
      <c r="A18127" s="130">
        <v>118657.20875938699</v>
      </c>
      <c r="B18127" s="130">
        <v>0.44152157076235998</v>
      </c>
      <c r="C18127" s="130">
        <v>0.66167637714565397</v>
      </c>
      <c r="D18127" s="130"/>
      <c r="E18127" s="130"/>
    </row>
    <row r="18128" spans="1:5" x14ac:dyDescent="0.25">
      <c r="A18128" s="130">
        <v>118708.59821838699</v>
      </c>
      <c r="B18128" s="130">
        <v>0.37708696269622699</v>
      </c>
      <c r="C18128" s="130">
        <v>0.66126652139799902</v>
      </c>
      <c r="D18128" s="130"/>
      <c r="E18128" s="130"/>
    </row>
    <row r="18129" spans="1:5" x14ac:dyDescent="0.25">
      <c r="A18129" s="130">
        <v>118711.635176797</v>
      </c>
      <c r="B18129" s="130">
        <v>0.62019749487769404</v>
      </c>
      <c r="C18129" s="130">
        <v>0.66124229611057805</v>
      </c>
      <c r="D18129" s="130"/>
      <c r="E18129" s="130"/>
    </row>
    <row r="18130" spans="1:5" x14ac:dyDescent="0.25">
      <c r="A18130" s="130">
        <v>118727.79523272</v>
      </c>
      <c r="B18130" s="130">
        <v>-0.910601560130475</v>
      </c>
      <c r="C18130" s="130">
        <v>0.66111338251878105</v>
      </c>
      <c r="D18130" s="130"/>
      <c r="E18130" s="130"/>
    </row>
    <row r="18131" spans="1:5" x14ac:dyDescent="0.25">
      <c r="A18131" s="130">
        <v>118736.469055364</v>
      </c>
      <c r="B18131" s="130">
        <v>0.84353108992316606</v>
      </c>
      <c r="C18131" s="130">
        <v>0.66104418353946404</v>
      </c>
      <c r="D18131" s="130"/>
      <c r="E18131" s="130"/>
    </row>
    <row r="18132" spans="1:5" x14ac:dyDescent="0.25">
      <c r="A18132" s="130">
        <v>118739.2426289</v>
      </c>
      <c r="B18132" s="130">
        <v>0.94067134935267305</v>
      </c>
      <c r="C18132" s="130">
        <v>0.66102205543674397</v>
      </c>
      <c r="D18132" s="130"/>
      <c r="E18132" s="130"/>
    </row>
    <row r="18133" spans="1:5" x14ac:dyDescent="0.25">
      <c r="A18133" s="130">
        <v>118742.13431998499</v>
      </c>
      <c r="B18133" s="130">
        <v>1.1360426363113301</v>
      </c>
      <c r="C18133" s="130">
        <v>0.66099898456624395</v>
      </c>
      <c r="D18133" s="130"/>
      <c r="E18133" s="130"/>
    </row>
    <row r="18134" spans="1:5" x14ac:dyDescent="0.25">
      <c r="A18134" s="130">
        <v>118782.73683367801</v>
      </c>
      <c r="B18134" s="130">
        <v>-0.50609050969086</v>
      </c>
      <c r="C18134" s="130">
        <v>0.66067500080633501</v>
      </c>
      <c r="D18134" s="130"/>
      <c r="E18134" s="130"/>
    </row>
    <row r="18135" spans="1:5" x14ac:dyDescent="0.25">
      <c r="A18135" s="130">
        <v>118786.9134623</v>
      </c>
      <c r="B18135" s="130">
        <v>0.41033720953516101</v>
      </c>
      <c r="C18135" s="130">
        <v>0.66064166921244505</v>
      </c>
      <c r="D18135" s="130"/>
      <c r="E18135" s="130"/>
    </row>
    <row r="18136" spans="1:5" x14ac:dyDescent="0.25">
      <c r="A18136" s="130">
        <v>118808.328284196</v>
      </c>
      <c r="B18136" s="130">
        <v>-0.71167763498343195</v>
      </c>
      <c r="C18136" s="130">
        <v>0.66047075472257399</v>
      </c>
      <c r="D18136" s="130"/>
      <c r="E18136" s="130"/>
    </row>
    <row r="18137" spans="1:5" x14ac:dyDescent="0.25">
      <c r="A18137" s="130">
        <v>118831.01198262601</v>
      </c>
      <c r="B18137" s="130">
        <v>0.86753815686408897</v>
      </c>
      <c r="C18137" s="130">
        <v>0.66028968861988901</v>
      </c>
      <c r="D18137" s="130"/>
      <c r="E18137" s="130"/>
    </row>
    <row r="18138" spans="1:5" x14ac:dyDescent="0.25">
      <c r="A18138" s="130">
        <v>118832.236050626</v>
      </c>
      <c r="B18138" s="130">
        <v>1.1456342018439001</v>
      </c>
      <c r="C18138" s="130">
        <v>0.660279917131394</v>
      </c>
      <c r="D18138" s="130"/>
      <c r="E18138" s="130"/>
    </row>
    <row r="18139" spans="1:5" x14ac:dyDescent="0.25">
      <c r="A18139" s="130">
        <v>118851.70111877999</v>
      </c>
      <c r="B18139" s="130">
        <v>0.828739700940195</v>
      </c>
      <c r="C18139" s="130">
        <v>0.66012452154267498</v>
      </c>
      <c r="D18139" s="130"/>
      <c r="E18139" s="130"/>
    </row>
    <row r="18140" spans="1:5" x14ac:dyDescent="0.25">
      <c r="A18140" s="130">
        <v>118867.82608545601</v>
      </c>
      <c r="B18140" s="130">
        <v>0.13515467337654699</v>
      </c>
      <c r="C18140" s="130">
        <v>0.65999577695203704</v>
      </c>
      <c r="D18140" s="130"/>
      <c r="E18140" s="130"/>
    </row>
    <row r="18141" spans="1:5" x14ac:dyDescent="0.25">
      <c r="A18141" s="130">
        <v>118875.125942613</v>
      </c>
      <c r="B18141" s="130">
        <v>0.20302302563253199</v>
      </c>
      <c r="C18141" s="130">
        <v>0.65993748941480901</v>
      </c>
      <c r="D18141" s="130"/>
      <c r="E18141" s="130"/>
    </row>
    <row r="18142" spans="1:5" x14ac:dyDescent="0.25">
      <c r="A18142" s="130">
        <v>118927.289586699</v>
      </c>
      <c r="B18142" s="130">
        <v>0.12453023880292199</v>
      </c>
      <c r="C18142" s="130">
        <v>0.65952089992421503</v>
      </c>
      <c r="D18142" s="130"/>
      <c r="E18142" s="130"/>
    </row>
    <row r="18143" spans="1:5" x14ac:dyDescent="0.25">
      <c r="A18143" s="130">
        <v>118936.17230468401</v>
      </c>
      <c r="B18143" s="130">
        <v>1.18482568091463</v>
      </c>
      <c r="C18143" s="130">
        <v>0.65944994748913199</v>
      </c>
      <c r="D18143" s="130"/>
      <c r="E18143" s="130"/>
    </row>
    <row r="18144" spans="1:5" x14ac:dyDescent="0.25">
      <c r="A18144" s="130">
        <v>118938.213368304</v>
      </c>
      <c r="B18144" s="130">
        <v>0.56860264113953696</v>
      </c>
      <c r="C18144" s="130">
        <v>0.65943364355323397</v>
      </c>
      <c r="D18144" s="130"/>
      <c r="E18144" s="130"/>
    </row>
    <row r="18145" spans="1:5" x14ac:dyDescent="0.25">
      <c r="A18145" s="130">
        <v>119037.289975174</v>
      </c>
      <c r="B18145" s="130">
        <v>1.0302506981208599</v>
      </c>
      <c r="C18145" s="130">
        <v>0.65864197958429505</v>
      </c>
      <c r="D18145" s="130"/>
      <c r="E18145" s="130"/>
    </row>
    <row r="18146" spans="1:5" x14ac:dyDescent="0.25">
      <c r="A18146" s="130">
        <v>119059.873407347</v>
      </c>
      <c r="B18146" s="130">
        <v>0.69782709635131102</v>
      </c>
      <c r="C18146" s="130">
        <v>0.65846146164924901</v>
      </c>
      <c r="D18146" s="130"/>
      <c r="E18146" s="130"/>
    </row>
    <row r="18147" spans="1:5" x14ac:dyDescent="0.25">
      <c r="A18147" s="130">
        <v>119070.868849466</v>
      </c>
      <c r="B18147" s="130">
        <v>1.64668157323717</v>
      </c>
      <c r="C18147" s="130">
        <v>0.65837356195864505</v>
      </c>
      <c r="D18147" s="130"/>
      <c r="E18147" s="130"/>
    </row>
    <row r="18148" spans="1:5" x14ac:dyDescent="0.25">
      <c r="A18148" s="130">
        <v>119071.41924682001</v>
      </c>
      <c r="B18148" s="130">
        <v>0.20635384248670599</v>
      </c>
      <c r="C18148" s="130">
        <v>0.65836916182174399</v>
      </c>
      <c r="D18148" s="130"/>
      <c r="E18148" s="130"/>
    </row>
    <row r="18149" spans="1:5" x14ac:dyDescent="0.25">
      <c r="A18149" s="130">
        <v>119078.35893004401</v>
      </c>
      <c r="B18149" s="130"/>
      <c r="C18149" s="130">
        <v>0.65831368145074598</v>
      </c>
      <c r="D18149" s="130"/>
      <c r="E18149" s="130"/>
    </row>
    <row r="18150" spans="1:5" x14ac:dyDescent="0.25">
      <c r="A18150" s="130">
        <v>119083.45658205599</v>
      </c>
      <c r="B18150" s="130">
        <v>1.9353519278387401</v>
      </c>
      <c r="C18150" s="130">
        <v>0.65827292599675302</v>
      </c>
      <c r="D18150" s="130"/>
      <c r="E18150" s="130"/>
    </row>
    <row r="18151" spans="1:5" x14ac:dyDescent="0.25">
      <c r="A18151" s="130">
        <v>119109.722110605</v>
      </c>
      <c r="B18151" s="130">
        <v>1.03645443794618</v>
      </c>
      <c r="C18151" s="130">
        <v>0.65806291456396504</v>
      </c>
      <c r="D18151" s="130"/>
      <c r="E18151" s="130"/>
    </row>
    <row r="18152" spans="1:5" x14ac:dyDescent="0.25">
      <c r="A18152" s="130">
        <v>119113.875281413</v>
      </c>
      <c r="B18152" s="130">
        <v>2.1978402261591E-2</v>
      </c>
      <c r="C18152" s="130">
        <v>0.65802970397628602</v>
      </c>
      <c r="D18152" s="130"/>
      <c r="E18152" s="130"/>
    </row>
    <row r="18153" spans="1:5" x14ac:dyDescent="0.25">
      <c r="A18153" s="130">
        <v>119125.741183096</v>
      </c>
      <c r="B18153" s="130">
        <v>1.2521072231961301</v>
      </c>
      <c r="C18153" s="130">
        <v>0.65793481439080004</v>
      </c>
      <c r="D18153" s="130"/>
      <c r="E18153" s="130"/>
    </row>
    <row r="18154" spans="1:5" x14ac:dyDescent="0.25">
      <c r="A18154" s="130">
        <v>119174.513120335</v>
      </c>
      <c r="B18154" s="130">
        <v>0.63811925873713504</v>
      </c>
      <c r="C18154" s="130">
        <v>0.65754472211888904</v>
      </c>
      <c r="D18154" s="130"/>
      <c r="E18154" s="130"/>
    </row>
    <row r="18155" spans="1:5" x14ac:dyDescent="0.25">
      <c r="A18155" s="130">
        <v>119182.457132514</v>
      </c>
      <c r="B18155" s="130">
        <v>0.85868437718603596</v>
      </c>
      <c r="C18155" s="130">
        <v>0.65748117270650097</v>
      </c>
      <c r="D18155" s="130"/>
      <c r="E18155" s="130"/>
    </row>
    <row r="18156" spans="1:5" x14ac:dyDescent="0.25">
      <c r="A18156" s="130">
        <v>119186.234493771</v>
      </c>
      <c r="B18156" s="130">
        <v>0.79906864770686903</v>
      </c>
      <c r="C18156" s="130">
        <v>0.65745095402591902</v>
      </c>
      <c r="D18156" s="130"/>
      <c r="E18156" s="130"/>
    </row>
    <row r="18157" spans="1:5" x14ac:dyDescent="0.25">
      <c r="A18157" s="130">
        <v>119253.417619131</v>
      </c>
      <c r="B18157" s="130">
        <v>-0.329195786352177</v>
      </c>
      <c r="C18157" s="130">
        <v>0.65691337797920402</v>
      </c>
      <c r="D18157" s="130"/>
      <c r="E18157" s="130"/>
    </row>
    <row r="18158" spans="1:5" x14ac:dyDescent="0.25">
      <c r="A18158" s="130">
        <v>119253.68181248099</v>
      </c>
      <c r="B18158" s="130">
        <v>-0.98445337372400399</v>
      </c>
      <c r="C18158" s="130">
        <v>0.65691126356724205</v>
      </c>
      <c r="D18158" s="130"/>
      <c r="E18158" s="130"/>
    </row>
    <row r="18159" spans="1:5" x14ac:dyDescent="0.25">
      <c r="A18159" s="130">
        <v>119297.207798391</v>
      </c>
      <c r="B18159" s="130">
        <v>0.32062747728762703</v>
      </c>
      <c r="C18159" s="130">
        <v>0.65656286739258096</v>
      </c>
      <c r="D18159" s="130"/>
      <c r="E18159" s="130"/>
    </row>
    <row r="18160" spans="1:5" x14ac:dyDescent="0.25">
      <c r="A18160" s="130">
        <v>119301.48404848301</v>
      </c>
      <c r="B18160" s="130">
        <v>2.5276205719596101</v>
      </c>
      <c r="C18160" s="130">
        <v>0.65652863399046202</v>
      </c>
      <c r="D18160" s="130"/>
      <c r="E18160" s="130"/>
    </row>
    <row r="18161" spans="1:5" x14ac:dyDescent="0.25">
      <c r="A18161" s="130">
        <v>119359.04247884201</v>
      </c>
      <c r="B18161" s="130">
        <v>1.9686746527432</v>
      </c>
      <c r="C18161" s="130">
        <v>0.65606776634317998</v>
      </c>
      <c r="D18161" s="130"/>
      <c r="E18161" s="130"/>
    </row>
    <row r="18162" spans="1:5" x14ac:dyDescent="0.25">
      <c r="A18162" s="130">
        <v>119460.243914279</v>
      </c>
      <c r="B18162" s="130">
        <v>1.1357191692307</v>
      </c>
      <c r="C18162" s="130">
        <v>0.65525706750570401</v>
      </c>
      <c r="D18162" s="130"/>
      <c r="E18162" s="130"/>
    </row>
    <row r="18163" spans="1:5" x14ac:dyDescent="0.25">
      <c r="A18163" s="130">
        <v>119491.112436332</v>
      </c>
      <c r="B18163" s="130">
        <v>0.72643566229726497</v>
      </c>
      <c r="C18163" s="130">
        <v>0.655009690601703</v>
      </c>
      <c r="D18163" s="130"/>
      <c r="E18163" s="130"/>
    </row>
    <row r="18164" spans="1:5" x14ac:dyDescent="0.25">
      <c r="A18164" s="130">
        <v>119501.226253666</v>
      </c>
      <c r="B18164" s="130">
        <v>0.51683743315114095</v>
      </c>
      <c r="C18164" s="130">
        <v>0.65492862974841903</v>
      </c>
      <c r="D18164" s="130"/>
      <c r="E18164" s="130"/>
    </row>
    <row r="18165" spans="1:5" x14ac:dyDescent="0.25">
      <c r="A18165" s="130">
        <v>119525.463472405</v>
      </c>
      <c r="B18165" s="130">
        <v>0.19785506235388001</v>
      </c>
      <c r="C18165" s="130">
        <v>0.65473435202203201</v>
      </c>
      <c r="D18165" s="130"/>
      <c r="E18165" s="130"/>
    </row>
    <row r="18166" spans="1:5" x14ac:dyDescent="0.25">
      <c r="A18166" s="130">
        <v>119532.905376307</v>
      </c>
      <c r="B18166" s="130">
        <v>-0.20343017035067101</v>
      </c>
      <c r="C18166" s="130">
        <v>0.65467469453091298</v>
      </c>
      <c r="D18166" s="130"/>
      <c r="E18166" s="130"/>
    </row>
    <row r="18167" spans="1:5" x14ac:dyDescent="0.25">
      <c r="A18167" s="130">
        <v>119547.617790171</v>
      </c>
      <c r="B18167" s="130">
        <v>0.87574384354995904</v>
      </c>
      <c r="C18167" s="130">
        <v>0.65455674579295398</v>
      </c>
      <c r="D18167" s="130"/>
      <c r="E18167" s="130"/>
    </row>
    <row r="18168" spans="1:5" x14ac:dyDescent="0.25">
      <c r="A18168" s="130">
        <v>119551.07902012501</v>
      </c>
      <c r="B18168" s="130">
        <v>-0.57431241877612405</v>
      </c>
      <c r="C18168" s="130">
        <v>0.65452899578350199</v>
      </c>
      <c r="D18168" s="130"/>
      <c r="E18168" s="130"/>
    </row>
    <row r="18169" spans="1:5" x14ac:dyDescent="0.25">
      <c r="A18169" s="130">
        <v>119599.937745748</v>
      </c>
      <c r="B18169" s="130">
        <v>1.09253036687209</v>
      </c>
      <c r="C18169" s="130">
        <v>0.65413721614327003</v>
      </c>
      <c r="D18169" s="130"/>
      <c r="E18169" s="130"/>
    </row>
    <row r="18170" spans="1:5" x14ac:dyDescent="0.25">
      <c r="A18170" s="130">
        <v>119632.99083474401</v>
      </c>
      <c r="B18170" s="130">
        <v>0.92849793687184201</v>
      </c>
      <c r="C18170" s="130">
        <v>0.65387211195992401</v>
      </c>
      <c r="D18170" s="130"/>
      <c r="E18170" s="130"/>
    </row>
    <row r="18171" spans="1:5" x14ac:dyDescent="0.25">
      <c r="A18171" s="130">
        <v>119644.64412543</v>
      </c>
      <c r="B18171" s="130">
        <v>0.75098576421788199</v>
      </c>
      <c r="C18171" s="130">
        <v>0.65377863378852497</v>
      </c>
      <c r="D18171" s="130"/>
      <c r="E18171" s="130"/>
    </row>
    <row r="18172" spans="1:5" x14ac:dyDescent="0.25">
      <c r="A18172" s="130">
        <v>119680.92110979601</v>
      </c>
      <c r="B18172" s="130">
        <v>0.36032138012891402</v>
      </c>
      <c r="C18172" s="130">
        <v>0.65348759294878001</v>
      </c>
      <c r="D18172" s="130"/>
      <c r="E18172" s="130"/>
    </row>
    <row r="18173" spans="1:5" x14ac:dyDescent="0.25">
      <c r="A18173" s="130">
        <v>119684.074163945</v>
      </c>
      <c r="B18173" s="130">
        <v>-0.94014828430984998</v>
      </c>
      <c r="C18173" s="130">
        <v>0.65346229388643595</v>
      </c>
      <c r="D18173" s="130"/>
      <c r="E18173" s="130"/>
    </row>
    <row r="18174" spans="1:5" x14ac:dyDescent="0.25">
      <c r="A18174" s="130">
        <v>119696.517145616</v>
      </c>
      <c r="B18174" s="130">
        <v>0.77382725866221902</v>
      </c>
      <c r="C18174" s="130">
        <v>0.65336245095802803</v>
      </c>
      <c r="D18174" s="130"/>
      <c r="E18174" s="130"/>
    </row>
    <row r="18175" spans="1:5" x14ac:dyDescent="0.25">
      <c r="A18175" s="130">
        <v>119771.989023519</v>
      </c>
      <c r="B18175" s="130">
        <v>0.99626930214782305</v>
      </c>
      <c r="C18175" s="130">
        <v>0.652756706105729</v>
      </c>
      <c r="D18175" s="130"/>
      <c r="E18175" s="130"/>
    </row>
    <row r="18176" spans="1:5" x14ac:dyDescent="0.25">
      <c r="A18176" s="130">
        <v>119796.413220676</v>
      </c>
      <c r="B18176" s="130">
        <v>0.85667693801092504</v>
      </c>
      <c r="C18176" s="130">
        <v>0.65256061786199904</v>
      </c>
      <c r="D18176" s="130"/>
      <c r="E18176" s="130"/>
    </row>
    <row r="18177" spans="1:5" x14ac:dyDescent="0.25">
      <c r="A18177" s="130">
        <v>119833.182090613</v>
      </c>
      <c r="B18177" s="130">
        <v>1.1894943934212601</v>
      </c>
      <c r="C18177" s="130">
        <v>0.65226536851095496</v>
      </c>
      <c r="D18177" s="130"/>
      <c r="E18177" s="130"/>
    </row>
    <row r="18178" spans="1:5" x14ac:dyDescent="0.25">
      <c r="A18178" s="130">
        <v>119843.27585248501</v>
      </c>
      <c r="B18178" s="130">
        <v>0.65972606059982997</v>
      </c>
      <c r="C18178" s="130">
        <v>0.652184305836779</v>
      </c>
      <c r="D18178" s="130"/>
      <c r="E18178" s="130"/>
    </row>
    <row r="18179" spans="1:5" x14ac:dyDescent="0.25">
      <c r="A18179" s="130">
        <v>119852.928057079</v>
      </c>
      <c r="B18179" s="130">
        <v>0.81366354257650397</v>
      </c>
      <c r="C18179" s="130">
        <v>0.65210678484676099</v>
      </c>
      <c r="D18179" s="130"/>
      <c r="E18179" s="130"/>
    </row>
    <row r="18180" spans="1:5" x14ac:dyDescent="0.25">
      <c r="A18180" s="130">
        <v>119881.825710843</v>
      </c>
      <c r="B18180" s="130">
        <v>-0.41585734030146199</v>
      </c>
      <c r="C18180" s="130">
        <v>0.65187466943240502</v>
      </c>
      <c r="D18180" s="130"/>
      <c r="E18180" s="130"/>
    </row>
    <row r="18181" spans="1:5" x14ac:dyDescent="0.25">
      <c r="A18181" s="130">
        <v>119946.682829282</v>
      </c>
      <c r="B18181" s="130">
        <v>0.96346597418350799</v>
      </c>
      <c r="C18181" s="130">
        <v>0.65135357427402296</v>
      </c>
      <c r="D18181" s="130"/>
      <c r="E18181" s="130"/>
    </row>
    <row r="18182" spans="1:5" x14ac:dyDescent="0.25">
      <c r="A18182" s="130">
        <v>119962.275138028</v>
      </c>
      <c r="B18182" s="130">
        <v>1.2093303438126299</v>
      </c>
      <c r="C18182" s="130">
        <v>0.65122826856720695</v>
      </c>
      <c r="D18182" s="130"/>
      <c r="E18182" s="130"/>
    </row>
    <row r="18183" spans="1:5" x14ac:dyDescent="0.25">
      <c r="A18183" s="130">
        <v>119972.620631092</v>
      </c>
      <c r="B18183" s="130">
        <v>0.85924450254502005</v>
      </c>
      <c r="C18183" s="130">
        <v>0.65114512203520403</v>
      </c>
      <c r="D18183" s="130"/>
      <c r="E18183" s="130"/>
    </row>
    <row r="18184" spans="1:5" x14ac:dyDescent="0.25">
      <c r="A18184" s="130">
        <v>119979.002552274</v>
      </c>
      <c r="B18184" s="130">
        <v>0.64618971629006905</v>
      </c>
      <c r="C18184" s="130">
        <v>0.65109382817987205</v>
      </c>
      <c r="D18184" s="130"/>
      <c r="E18184" s="130"/>
    </row>
    <row r="18185" spans="1:5" x14ac:dyDescent="0.25">
      <c r="A18185" s="130">
        <v>120007.126662817</v>
      </c>
      <c r="B18185" s="130">
        <v>0.70256338225704895</v>
      </c>
      <c r="C18185" s="130">
        <v>0.650867761838826</v>
      </c>
      <c r="D18185" s="130"/>
      <c r="E18185" s="130"/>
    </row>
    <row r="18186" spans="1:5" x14ac:dyDescent="0.25">
      <c r="A18186" s="130">
        <v>120028.569597683</v>
      </c>
      <c r="B18186" s="130">
        <v>0.57593989670314805</v>
      </c>
      <c r="C18186" s="130">
        <v>0.65069537530819099</v>
      </c>
      <c r="D18186" s="130"/>
      <c r="E18186" s="130"/>
    </row>
    <row r="18187" spans="1:5" x14ac:dyDescent="0.25">
      <c r="A18187" s="130">
        <v>120034.629145047</v>
      </c>
      <c r="B18187" s="130">
        <v>0.35270117346897201</v>
      </c>
      <c r="C18187" s="130">
        <v>0.65064665683723399</v>
      </c>
      <c r="D18187" s="130"/>
      <c r="E18187" s="130"/>
    </row>
    <row r="18188" spans="1:5" x14ac:dyDescent="0.25">
      <c r="A18188" s="130">
        <v>120044.46225839099</v>
      </c>
      <c r="B18188" s="130">
        <v>0.98793464316735402</v>
      </c>
      <c r="C18188" s="130">
        <v>0.65056759546408505</v>
      </c>
      <c r="D18188" s="130"/>
      <c r="E18188" s="130"/>
    </row>
    <row r="18189" spans="1:5" x14ac:dyDescent="0.25">
      <c r="A18189" s="130">
        <v>120059.881556967</v>
      </c>
      <c r="B18189" s="130">
        <v>0.45449902237191298</v>
      </c>
      <c r="C18189" s="130">
        <v>0.650443610381226</v>
      </c>
      <c r="D18189" s="130"/>
      <c r="E18189" s="130"/>
    </row>
    <row r="18190" spans="1:5" x14ac:dyDescent="0.25">
      <c r="A18190" s="130">
        <v>120075.15482059099</v>
      </c>
      <c r="B18190" s="130">
        <v>1.6513589130816999</v>
      </c>
      <c r="C18190" s="130">
        <v>0.65032078872865695</v>
      </c>
      <c r="D18190" s="130"/>
      <c r="E18190" s="130"/>
    </row>
    <row r="18191" spans="1:5" x14ac:dyDescent="0.25">
      <c r="A18191" s="130">
        <v>120115.37621901601</v>
      </c>
      <c r="B18191" s="130">
        <v>0.70714949013044304</v>
      </c>
      <c r="C18191" s="130">
        <v>0.64999729239752102</v>
      </c>
      <c r="D18191" s="130"/>
      <c r="E18191" s="130"/>
    </row>
    <row r="18192" spans="1:5" x14ac:dyDescent="0.25">
      <c r="A18192" s="130">
        <v>120132.496935704</v>
      </c>
      <c r="B18192" s="130">
        <v>4.3974104713351298E-3</v>
      </c>
      <c r="C18192" s="130">
        <v>0.64985956972515202</v>
      </c>
      <c r="D18192" s="130"/>
      <c r="E18192" s="130"/>
    </row>
    <row r="18193" spans="1:5" x14ac:dyDescent="0.25">
      <c r="A18193" s="130">
        <v>120142.792725725</v>
      </c>
      <c r="B18193" s="130">
        <v>0.55869297161772502</v>
      </c>
      <c r="C18193" s="130">
        <v>0.64977674171504096</v>
      </c>
      <c r="D18193" s="130"/>
      <c r="E18193" s="130"/>
    </row>
    <row r="18194" spans="1:5" x14ac:dyDescent="0.25">
      <c r="A18194" s="130">
        <v>120208.505488469</v>
      </c>
      <c r="B18194" s="130">
        <v>1.0460666107200001</v>
      </c>
      <c r="C18194" s="130">
        <v>0.64924797815600999</v>
      </c>
      <c r="D18194" s="130"/>
      <c r="E18194" s="130"/>
    </row>
    <row r="18195" spans="1:5" x14ac:dyDescent="0.25">
      <c r="A18195" s="130">
        <v>120266.43669374799</v>
      </c>
      <c r="B18195" s="130">
        <v>0.62851897597442397</v>
      </c>
      <c r="C18195" s="130">
        <v>0.648781665431306</v>
      </c>
      <c r="D18195" s="130"/>
      <c r="E18195" s="130"/>
    </row>
    <row r="18196" spans="1:5" x14ac:dyDescent="0.25">
      <c r="A18196" s="130">
        <v>120306.359737716</v>
      </c>
      <c r="B18196" s="130">
        <v>0.45505106081138402</v>
      </c>
      <c r="C18196" s="130">
        <v>0.64846021871372606</v>
      </c>
      <c r="D18196" s="130"/>
      <c r="E18196" s="130"/>
    </row>
    <row r="18197" spans="1:5" x14ac:dyDescent="0.25">
      <c r="A18197" s="130">
        <v>120359.325609751</v>
      </c>
      <c r="B18197" s="130">
        <v>1.1513685514996901</v>
      </c>
      <c r="C18197" s="130">
        <v>0.64803364344133296</v>
      </c>
      <c r="D18197" s="130"/>
      <c r="E18197" s="130"/>
    </row>
    <row r="18198" spans="1:5" x14ac:dyDescent="0.25">
      <c r="A18198" s="130">
        <v>120396.175365138</v>
      </c>
      <c r="B18198" s="130">
        <v>1.2012210749105601</v>
      </c>
      <c r="C18198" s="130">
        <v>0.64773678848034699</v>
      </c>
      <c r="D18198" s="130"/>
      <c r="E18198" s="130"/>
    </row>
    <row r="18199" spans="1:5" x14ac:dyDescent="0.25">
      <c r="A18199" s="130">
        <v>120408.774546013</v>
      </c>
      <c r="B18199" s="130">
        <v>1.71688789439297</v>
      </c>
      <c r="C18199" s="130">
        <v>0.64763527761250494</v>
      </c>
      <c r="D18199" s="130"/>
      <c r="E18199" s="130"/>
    </row>
    <row r="18200" spans="1:5" x14ac:dyDescent="0.25">
      <c r="A18200" s="130">
        <v>120442.349010953</v>
      </c>
      <c r="B18200" s="130">
        <v>0.667077723794129</v>
      </c>
      <c r="C18200" s="130">
        <v>0.64736473494875901</v>
      </c>
      <c r="D18200" s="130"/>
      <c r="E18200" s="130"/>
    </row>
    <row r="18201" spans="1:5" x14ac:dyDescent="0.25">
      <c r="A18201" s="130">
        <v>120445.757188096</v>
      </c>
      <c r="B18201" s="130">
        <v>-0.582947264831568</v>
      </c>
      <c r="C18201" s="130">
        <v>0.64733726903979405</v>
      </c>
      <c r="D18201" s="130"/>
      <c r="E18201" s="130"/>
    </row>
    <row r="18202" spans="1:5" x14ac:dyDescent="0.25">
      <c r="A18202" s="130">
        <v>120465.00913658499</v>
      </c>
      <c r="B18202" s="130">
        <v>-1.10816825146057</v>
      </c>
      <c r="C18202" s="130">
        <v>0.647182111049172</v>
      </c>
      <c r="D18202" s="130"/>
      <c r="E18202" s="130"/>
    </row>
    <row r="18203" spans="1:5" x14ac:dyDescent="0.25">
      <c r="A18203" s="130">
        <v>120490.369930759</v>
      </c>
      <c r="B18203" s="130">
        <v>-1.77956508225467</v>
      </c>
      <c r="C18203" s="130">
        <v>0.64697769420935203</v>
      </c>
      <c r="D18203" s="130"/>
      <c r="E18203" s="130"/>
    </row>
    <row r="18204" spans="1:5" x14ac:dyDescent="0.25">
      <c r="A18204" s="130">
        <v>120511.895885237</v>
      </c>
      <c r="B18204" s="130">
        <v>0.659820103463438</v>
      </c>
      <c r="C18204" s="130">
        <v>0.64680416471451696</v>
      </c>
      <c r="D18204" s="130"/>
      <c r="E18204" s="130"/>
    </row>
    <row r="18205" spans="1:5" x14ac:dyDescent="0.25">
      <c r="A18205" s="130">
        <v>120518.531827664</v>
      </c>
      <c r="B18205" s="130">
        <v>0.664615977552652</v>
      </c>
      <c r="C18205" s="130">
        <v>0.64675066545950299</v>
      </c>
      <c r="D18205" s="130"/>
      <c r="E18205" s="130"/>
    </row>
    <row r="18206" spans="1:5" x14ac:dyDescent="0.25">
      <c r="A18206" s="130">
        <v>120519.637774717</v>
      </c>
      <c r="B18206" s="130">
        <v>1.23263361724459</v>
      </c>
      <c r="C18206" s="130">
        <v>0.64674174907336002</v>
      </c>
      <c r="D18206" s="130"/>
      <c r="E18206" s="130"/>
    </row>
    <row r="18207" spans="1:5" x14ac:dyDescent="0.25">
      <c r="A18207" s="130">
        <v>120520.526620722</v>
      </c>
      <c r="B18207" s="130">
        <v>0.55341094021716897</v>
      </c>
      <c r="C18207" s="130">
        <v>0.64673458296317998</v>
      </c>
      <c r="D18207" s="130"/>
      <c r="E18207" s="130"/>
    </row>
    <row r="18208" spans="1:5" x14ac:dyDescent="0.25">
      <c r="A18208" s="130">
        <v>120556.67159937099</v>
      </c>
      <c r="B18208" s="130">
        <v>0.37729894778963902</v>
      </c>
      <c r="C18208" s="130">
        <v>0.64644314247108803</v>
      </c>
      <c r="D18208" s="130"/>
      <c r="E18208" s="130"/>
    </row>
    <row r="18209" spans="1:5" x14ac:dyDescent="0.25">
      <c r="A18209" s="130">
        <v>120556.949461998</v>
      </c>
      <c r="B18209" s="130">
        <v>1.8269502096224199E-2</v>
      </c>
      <c r="C18209" s="130">
        <v>0.64644090180962399</v>
      </c>
      <c r="D18209" s="130"/>
      <c r="E18209" s="130"/>
    </row>
    <row r="18210" spans="1:5" x14ac:dyDescent="0.25">
      <c r="A18210" s="130">
        <v>120559.059277915</v>
      </c>
      <c r="B18210" s="130">
        <v>0.182563770719635</v>
      </c>
      <c r="C18210" s="130">
        <v>0.64642388831350805</v>
      </c>
      <c r="D18210" s="130"/>
      <c r="E18210" s="130"/>
    </row>
    <row r="18211" spans="1:5" x14ac:dyDescent="0.25">
      <c r="A18211" s="130">
        <v>120579.739625288</v>
      </c>
      <c r="B18211" s="130">
        <v>1.3510527058950199</v>
      </c>
      <c r="C18211" s="130">
        <v>0.64625711196968305</v>
      </c>
      <c r="D18211" s="130"/>
      <c r="E18211" s="130"/>
    </row>
    <row r="18212" spans="1:5" x14ac:dyDescent="0.25">
      <c r="A18212" s="130">
        <v>120581.70126757699</v>
      </c>
      <c r="B18212" s="130">
        <v>0.46008262177896803</v>
      </c>
      <c r="C18212" s="130">
        <v>0.64624129133656805</v>
      </c>
      <c r="D18212" s="130"/>
      <c r="E18212" s="130"/>
    </row>
    <row r="18213" spans="1:5" x14ac:dyDescent="0.25">
      <c r="A18213" s="130">
        <v>120612.91034129899</v>
      </c>
      <c r="B18213" s="130">
        <v>1.00045501062487</v>
      </c>
      <c r="C18213" s="130">
        <v>0.64598956708420996</v>
      </c>
      <c r="D18213" s="130"/>
      <c r="E18213" s="130"/>
    </row>
    <row r="18214" spans="1:5" x14ac:dyDescent="0.25">
      <c r="A18214" s="130">
        <v>120615.581639447</v>
      </c>
      <c r="B18214" s="130">
        <v>0.79848208770683105</v>
      </c>
      <c r="C18214" s="130">
        <v>0.64596801905726098</v>
      </c>
      <c r="D18214" s="130"/>
      <c r="E18214" s="130"/>
    </row>
    <row r="18215" spans="1:5" x14ac:dyDescent="0.25">
      <c r="A18215" s="130">
        <v>120626.590141008</v>
      </c>
      <c r="B18215" s="130">
        <v>-0.69976935708307997</v>
      </c>
      <c r="C18215" s="130">
        <v>0.645879215598267</v>
      </c>
      <c r="D18215" s="130"/>
      <c r="E18215" s="130"/>
    </row>
    <row r="18216" spans="1:5" x14ac:dyDescent="0.25">
      <c r="A18216" s="130">
        <v>120631.65298606901</v>
      </c>
      <c r="B18216" s="130">
        <v>-1.3944229607019401</v>
      </c>
      <c r="C18216" s="130">
        <v>0.64583837277828204</v>
      </c>
      <c r="D18216" s="130"/>
      <c r="E18216" s="130"/>
    </row>
    <row r="18217" spans="1:5" x14ac:dyDescent="0.25">
      <c r="A18217" s="130">
        <v>120644.525841929</v>
      </c>
      <c r="B18217" s="130">
        <v>0.39234475885248099</v>
      </c>
      <c r="C18217" s="130">
        <v>0.64573452011490196</v>
      </c>
      <c r="D18217" s="130"/>
      <c r="E18217" s="130"/>
    </row>
    <row r="18218" spans="1:5" x14ac:dyDescent="0.25">
      <c r="A18218" s="130">
        <v>120653.694995646</v>
      </c>
      <c r="B18218" s="130">
        <v>0.73857811261985895</v>
      </c>
      <c r="C18218" s="130">
        <v>0.64566054279768104</v>
      </c>
      <c r="D18218" s="130"/>
      <c r="E18218" s="130"/>
    </row>
    <row r="18219" spans="1:5" x14ac:dyDescent="0.25">
      <c r="A18219" s="130">
        <v>120699.897643355</v>
      </c>
      <c r="B18219" s="130">
        <v>0.43376356807911498</v>
      </c>
      <c r="C18219" s="130">
        <v>0.64528771962017795</v>
      </c>
      <c r="D18219" s="130"/>
      <c r="E18219" s="130"/>
    </row>
    <row r="18220" spans="1:5" x14ac:dyDescent="0.25">
      <c r="A18220" s="130">
        <v>120721.726077132</v>
      </c>
      <c r="B18220" s="130">
        <v>0.69642002945333703</v>
      </c>
      <c r="C18220" s="130">
        <v>0.64511154616993704</v>
      </c>
      <c r="D18220" s="130"/>
      <c r="E18220" s="130"/>
    </row>
    <row r="18221" spans="1:5" x14ac:dyDescent="0.25">
      <c r="A18221" s="130">
        <v>120730.514780832</v>
      </c>
      <c r="B18221" s="130">
        <v>0.30739028280637498</v>
      </c>
      <c r="C18221" s="130">
        <v>0.64504060808052099</v>
      </c>
      <c r="D18221" s="130"/>
      <c r="E18221" s="130"/>
    </row>
    <row r="18222" spans="1:5" x14ac:dyDescent="0.25">
      <c r="A18222" s="130">
        <v>120748.13970894</v>
      </c>
      <c r="B18222" s="130">
        <v>0.39991629848792298</v>
      </c>
      <c r="C18222" s="130">
        <v>0.64489833795324503</v>
      </c>
      <c r="D18222" s="130"/>
      <c r="E18222" s="130"/>
    </row>
    <row r="18223" spans="1:5" x14ac:dyDescent="0.25">
      <c r="A18223" s="130">
        <v>120782.183589427</v>
      </c>
      <c r="B18223" s="130">
        <v>-0.60174832848729498</v>
      </c>
      <c r="C18223" s="130">
        <v>0.64462349325482604</v>
      </c>
      <c r="D18223" s="130"/>
      <c r="E18223" s="130"/>
    </row>
    <row r="18224" spans="1:5" x14ac:dyDescent="0.25">
      <c r="A18224" s="130">
        <v>120821.046657371</v>
      </c>
      <c r="B18224" s="130">
        <v>1.58955128345448</v>
      </c>
      <c r="C18224" s="130">
        <v>0.64430967902096903</v>
      </c>
      <c r="D18224" s="130"/>
      <c r="E18224" s="130"/>
    </row>
    <row r="18225" spans="1:5" x14ac:dyDescent="0.25">
      <c r="A18225" s="130">
        <v>120824.85783583</v>
      </c>
      <c r="B18225" s="130">
        <v>-0.986364775971449</v>
      </c>
      <c r="C18225" s="130">
        <v>0.64427890063547999</v>
      </c>
      <c r="D18225" s="130"/>
      <c r="E18225" s="130"/>
    </row>
    <row r="18226" spans="1:5" x14ac:dyDescent="0.25">
      <c r="A18226" s="130">
        <v>120831.543912762</v>
      </c>
      <c r="B18226" s="130">
        <v>2.9389949070563399</v>
      </c>
      <c r="C18226" s="130">
        <v>0.64422490353362105</v>
      </c>
      <c r="D18226" s="130"/>
      <c r="E18226" s="130"/>
    </row>
    <row r="18227" spans="1:5" x14ac:dyDescent="0.25">
      <c r="A18227" s="130">
        <v>120853.07554459</v>
      </c>
      <c r="B18227" s="130">
        <v>0.39024155620102102</v>
      </c>
      <c r="C18227" s="130">
        <v>0.644050999484857</v>
      </c>
      <c r="D18227" s="130"/>
      <c r="E18227" s="130"/>
    </row>
    <row r="18228" spans="1:5" x14ac:dyDescent="0.25">
      <c r="A18228" s="130">
        <v>120903.30866656599</v>
      </c>
      <c r="B18228" s="130">
        <v>-0.41388318555182202</v>
      </c>
      <c r="C18228" s="130">
        <v>0.64364520287703897</v>
      </c>
      <c r="D18228" s="130"/>
      <c r="E18228" s="130"/>
    </row>
    <row r="18229" spans="1:5" x14ac:dyDescent="0.25">
      <c r="A18229" s="130">
        <v>120903.365972591</v>
      </c>
      <c r="B18229" s="130">
        <v>1.05679462166854</v>
      </c>
      <c r="C18229" s="130">
        <v>0.64364473987984505</v>
      </c>
      <c r="D18229" s="130"/>
      <c r="E18229" s="130"/>
    </row>
    <row r="18230" spans="1:5" x14ac:dyDescent="0.25">
      <c r="A18230" s="130">
        <v>120926.430804462</v>
      </c>
      <c r="B18230" s="130">
        <v>1.52330257149405</v>
      </c>
      <c r="C18230" s="130">
        <v>0.64345837853739196</v>
      </c>
      <c r="D18230" s="130"/>
      <c r="E18230" s="130"/>
    </row>
    <row r="18231" spans="1:5" x14ac:dyDescent="0.25">
      <c r="A18231" s="130">
        <v>120930.493456636</v>
      </c>
      <c r="B18231" s="130">
        <v>1.38434892528092</v>
      </c>
      <c r="C18231" s="130">
        <v>0.64342555031340498</v>
      </c>
      <c r="D18231" s="130"/>
      <c r="E18231" s="130"/>
    </row>
    <row r="18232" spans="1:5" x14ac:dyDescent="0.25">
      <c r="A18232" s="130">
        <v>120947.641006381</v>
      </c>
      <c r="B18232" s="130">
        <v>-3.7427516409227999</v>
      </c>
      <c r="C18232" s="130">
        <v>0.64328698166523601</v>
      </c>
      <c r="D18232" s="130"/>
      <c r="E18232" s="130"/>
    </row>
    <row r="18233" spans="1:5" x14ac:dyDescent="0.25">
      <c r="A18233" s="130">
        <v>121016.57857316099</v>
      </c>
      <c r="B18233" s="130">
        <v>1.62283312487406</v>
      </c>
      <c r="C18233" s="130">
        <v>0.64272976921830705</v>
      </c>
      <c r="D18233" s="130"/>
      <c r="E18233" s="130"/>
    </row>
    <row r="18234" spans="1:5" x14ac:dyDescent="0.25">
      <c r="A18234" s="130">
        <v>121023.157905331</v>
      </c>
      <c r="B18234" s="130">
        <v>1.7926802751802899</v>
      </c>
      <c r="C18234" s="130">
        <v>0.64267657848950899</v>
      </c>
      <c r="D18234" s="130"/>
      <c r="E18234" s="130"/>
    </row>
    <row r="18235" spans="1:5" x14ac:dyDescent="0.25">
      <c r="A18235" s="130">
        <v>121040.667310911</v>
      </c>
      <c r="B18235" s="130">
        <v>-0.55125225220963303</v>
      </c>
      <c r="C18235" s="130">
        <v>0.64253501412112801</v>
      </c>
      <c r="D18235" s="130"/>
      <c r="E18235" s="130"/>
    </row>
    <row r="18236" spans="1:5" x14ac:dyDescent="0.25">
      <c r="A18236" s="130">
        <v>121045.909753546</v>
      </c>
      <c r="B18236" s="130">
        <v>0.28602233563075302</v>
      </c>
      <c r="C18236" s="130">
        <v>0.64249262610685198</v>
      </c>
      <c r="D18236" s="130"/>
      <c r="E18236" s="130"/>
    </row>
    <row r="18237" spans="1:5" x14ac:dyDescent="0.25">
      <c r="A18237" s="130">
        <v>121049.792626882</v>
      </c>
      <c r="B18237" s="130">
        <v>0.29161450083352602</v>
      </c>
      <c r="C18237" s="130">
        <v>0.64246123017592305</v>
      </c>
      <c r="D18237" s="130"/>
      <c r="E18237" s="130"/>
    </row>
    <row r="18238" spans="1:5" x14ac:dyDescent="0.25">
      <c r="A18238" s="130">
        <v>121076.30120358799</v>
      </c>
      <c r="B18238" s="130">
        <v>0.67943040392348697</v>
      </c>
      <c r="C18238" s="130">
        <v>0.64224687086580301</v>
      </c>
      <c r="D18238" s="130"/>
      <c r="E18238" s="130"/>
    </row>
    <row r="18239" spans="1:5" x14ac:dyDescent="0.25">
      <c r="A18239" s="130">
        <v>121094.350198092</v>
      </c>
      <c r="B18239" s="130">
        <v>-4.8903015514800703E-2</v>
      </c>
      <c r="C18239" s="130">
        <v>0.64210090161172195</v>
      </c>
      <c r="D18239" s="130"/>
      <c r="E18239" s="130"/>
    </row>
    <row r="18240" spans="1:5" x14ac:dyDescent="0.25">
      <c r="A18240" s="130">
        <v>121126.566936412</v>
      </c>
      <c r="B18240" s="130">
        <v>1.1683353861444501</v>
      </c>
      <c r="C18240" s="130">
        <v>0.64184031685280396</v>
      </c>
      <c r="D18240" s="130"/>
      <c r="E18240" s="130"/>
    </row>
    <row r="18241" spans="1:5" x14ac:dyDescent="0.25">
      <c r="A18241" s="130">
        <v>121164.563940205</v>
      </c>
      <c r="B18241" s="130">
        <v>0.93007609651203405</v>
      </c>
      <c r="C18241" s="130">
        <v>0.64153292018345898</v>
      </c>
      <c r="D18241" s="130"/>
      <c r="E18241" s="130"/>
    </row>
    <row r="18242" spans="1:5" x14ac:dyDescent="0.25">
      <c r="A18242" s="130">
        <v>121178.145258123</v>
      </c>
      <c r="B18242" s="130">
        <v>1.2729201388643101</v>
      </c>
      <c r="C18242" s="130">
        <v>0.64142303171386195</v>
      </c>
      <c r="D18242" s="130"/>
      <c r="E18242" s="130"/>
    </row>
    <row r="18243" spans="1:5" x14ac:dyDescent="0.25">
      <c r="A18243" s="130">
        <v>121200.350792574</v>
      </c>
      <c r="B18243" s="130">
        <v>0.65172478376631604</v>
      </c>
      <c r="C18243" s="130">
        <v>0.64124334610696399</v>
      </c>
      <c r="D18243" s="130"/>
      <c r="E18243" s="130"/>
    </row>
    <row r="18244" spans="1:5" x14ac:dyDescent="0.25">
      <c r="A18244" s="130">
        <v>121204.717645009</v>
      </c>
      <c r="B18244" s="130">
        <v>0.475432570885026</v>
      </c>
      <c r="C18244" s="130">
        <v>0.64120800732086602</v>
      </c>
      <c r="D18244" s="130"/>
      <c r="E18244" s="130"/>
    </row>
    <row r="18245" spans="1:5" x14ac:dyDescent="0.25">
      <c r="A18245" s="130">
        <v>121228.338815418</v>
      </c>
      <c r="B18245" s="130">
        <v>0.97722601505412199</v>
      </c>
      <c r="C18245" s="130">
        <v>0.64101683844053003</v>
      </c>
      <c r="D18245" s="130"/>
      <c r="E18245" s="130"/>
    </row>
    <row r="18246" spans="1:5" x14ac:dyDescent="0.25">
      <c r="A18246" s="130">
        <v>121234.34973519899</v>
      </c>
      <c r="B18246" s="130">
        <v>0.64876695254252303</v>
      </c>
      <c r="C18246" s="130">
        <v>0.64096818749506201</v>
      </c>
      <c r="D18246" s="130"/>
      <c r="E18246" s="130"/>
    </row>
    <row r="18247" spans="1:5" x14ac:dyDescent="0.25">
      <c r="A18247" s="130">
        <v>121326.346106157</v>
      </c>
      <c r="B18247" s="130">
        <v>1.35155995109622</v>
      </c>
      <c r="C18247" s="130">
        <v>0.64022339529966399</v>
      </c>
      <c r="D18247" s="130"/>
      <c r="E18247" s="130"/>
    </row>
    <row r="18248" spans="1:5" x14ac:dyDescent="0.25">
      <c r="A18248" s="130">
        <v>121335.588466185</v>
      </c>
      <c r="B18248" s="130">
        <v>0.32205931462308002</v>
      </c>
      <c r="C18248" s="130">
        <v>0.64014854994048598</v>
      </c>
      <c r="D18248" s="130"/>
      <c r="E18248" s="130"/>
    </row>
    <row r="18249" spans="1:5" x14ac:dyDescent="0.25">
      <c r="A18249" s="130">
        <v>121390.216890289</v>
      </c>
      <c r="B18249" s="130">
        <v>0.387451825056084</v>
      </c>
      <c r="C18249" s="130">
        <v>0.63970608932305395</v>
      </c>
      <c r="D18249" s="130"/>
      <c r="E18249" s="130"/>
    </row>
    <row r="18250" spans="1:5" x14ac:dyDescent="0.25">
      <c r="A18250" s="130">
        <v>121400.902990474</v>
      </c>
      <c r="B18250" s="130">
        <v>1.0053089606173</v>
      </c>
      <c r="C18250" s="130">
        <v>0.639619522654996</v>
      </c>
      <c r="D18250" s="130"/>
      <c r="E18250" s="130"/>
    </row>
    <row r="18251" spans="1:5" x14ac:dyDescent="0.25">
      <c r="A18251" s="130">
        <v>121409.799202622</v>
      </c>
      <c r="B18251" s="130">
        <v>1.24388676850102</v>
      </c>
      <c r="C18251" s="130">
        <v>0.63954745187897799</v>
      </c>
      <c r="D18251" s="130"/>
      <c r="E18251" s="130"/>
    </row>
    <row r="18252" spans="1:5" x14ac:dyDescent="0.25">
      <c r="A18252" s="130">
        <v>121412.38330751201</v>
      </c>
      <c r="B18252" s="130">
        <v>0.148962036210709</v>
      </c>
      <c r="C18252" s="130">
        <v>0.63952651666264604</v>
      </c>
      <c r="D18252" s="130"/>
      <c r="E18252" s="130"/>
    </row>
    <row r="18253" spans="1:5" x14ac:dyDescent="0.25">
      <c r="A18253" s="130">
        <v>121416.14291835501</v>
      </c>
      <c r="B18253" s="130">
        <v>-1.8269902918546801</v>
      </c>
      <c r="C18253" s="130">
        <v>0.63949605753038397</v>
      </c>
      <c r="D18253" s="130"/>
      <c r="E18253" s="130"/>
    </row>
    <row r="18254" spans="1:5" x14ac:dyDescent="0.25">
      <c r="A18254" s="130">
        <v>121428.347221494</v>
      </c>
      <c r="B18254" s="130">
        <v>0.65884046322555201</v>
      </c>
      <c r="C18254" s="130">
        <v>0.63939717808333096</v>
      </c>
      <c r="D18254" s="130"/>
      <c r="E18254" s="130"/>
    </row>
    <row r="18255" spans="1:5" x14ac:dyDescent="0.25">
      <c r="A18255" s="130">
        <v>121447.031775546</v>
      </c>
      <c r="B18255" s="130">
        <v>1.2322429143912601</v>
      </c>
      <c r="C18255" s="130">
        <v>0.63924578313781799</v>
      </c>
      <c r="D18255" s="130"/>
      <c r="E18255" s="130"/>
    </row>
    <row r="18256" spans="1:5" x14ac:dyDescent="0.25">
      <c r="A18256" s="130">
        <v>121448.64323897701</v>
      </c>
      <c r="B18256" s="130">
        <v>-1.2259556492057799</v>
      </c>
      <c r="C18256" s="130">
        <v>0.63923272526399999</v>
      </c>
      <c r="D18256" s="130"/>
      <c r="E18256" s="130"/>
    </row>
    <row r="18257" spans="1:5" x14ac:dyDescent="0.25">
      <c r="A18257" s="130">
        <v>121492.242356139</v>
      </c>
      <c r="B18257" s="130">
        <v>0.13161768141702901</v>
      </c>
      <c r="C18257" s="130">
        <v>0.63887939428971097</v>
      </c>
      <c r="D18257" s="130"/>
      <c r="E18257" s="130"/>
    </row>
    <row r="18258" spans="1:5" x14ac:dyDescent="0.25">
      <c r="A18258" s="130">
        <v>121502.91616944699</v>
      </c>
      <c r="B18258" s="130">
        <v>1.30327388471725</v>
      </c>
      <c r="C18258" s="130">
        <v>0.63879288037312698</v>
      </c>
      <c r="D18258" s="130"/>
      <c r="E18258" s="130"/>
    </row>
    <row r="18259" spans="1:5" x14ac:dyDescent="0.25">
      <c r="A18259" s="130">
        <v>121511.71466147801</v>
      </c>
      <c r="B18259" s="130">
        <v>-5.3193328175160599E-2</v>
      </c>
      <c r="C18259" s="130">
        <v>0.63872156273357095</v>
      </c>
      <c r="D18259" s="130"/>
      <c r="E18259" s="130"/>
    </row>
    <row r="18260" spans="1:5" x14ac:dyDescent="0.25">
      <c r="A18260" s="130">
        <v>121518.93286530901</v>
      </c>
      <c r="B18260" s="130">
        <v>0.19207326677876899</v>
      </c>
      <c r="C18260" s="130">
        <v>0.63866305190787598</v>
      </c>
      <c r="D18260" s="130"/>
      <c r="E18260" s="130"/>
    </row>
    <row r="18261" spans="1:5" x14ac:dyDescent="0.25">
      <c r="A18261" s="130">
        <v>121534.441815265</v>
      </c>
      <c r="B18261" s="130">
        <v>0.91441875061217803</v>
      </c>
      <c r="C18261" s="130">
        <v>0.63853732867806801</v>
      </c>
      <c r="D18261" s="130"/>
      <c r="E18261" s="130"/>
    </row>
    <row r="18262" spans="1:5" x14ac:dyDescent="0.25">
      <c r="A18262" s="130">
        <v>121553.359262513</v>
      </c>
      <c r="B18262" s="130">
        <v>0.37155107294009099</v>
      </c>
      <c r="C18262" s="130">
        <v>0.63838396055843205</v>
      </c>
      <c r="D18262" s="130"/>
      <c r="E18262" s="130"/>
    </row>
    <row r="18263" spans="1:5" x14ac:dyDescent="0.25">
      <c r="A18263" s="130">
        <v>121602.61642958201</v>
      </c>
      <c r="B18263" s="130">
        <v>1.11877252910162</v>
      </c>
      <c r="C18263" s="130">
        <v>0.63798454963337403</v>
      </c>
      <c r="D18263" s="130"/>
      <c r="E18263" s="130"/>
    </row>
    <row r="18264" spans="1:5" x14ac:dyDescent="0.25">
      <c r="A18264" s="130">
        <v>121648.845123102</v>
      </c>
      <c r="B18264" s="130">
        <v>1.1886365819620199</v>
      </c>
      <c r="C18264" s="130">
        <v>0.63760960162215696</v>
      </c>
      <c r="D18264" s="130"/>
      <c r="E18264" s="130"/>
    </row>
    <row r="18265" spans="1:5" x14ac:dyDescent="0.25">
      <c r="A18265" s="130">
        <v>121710.711571904</v>
      </c>
      <c r="B18265" s="130">
        <v>-0.104430333025929</v>
      </c>
      <c r="C18265" s="130">
        <v>0.63710767810230495</v>
      </c>
      <c r="D18265" s="130"/>
      <c r="E18265" s="130"/>
    </row>
    <row r="18266" spans="1:5" x14ac:dyDescent="0.25">
      <c r="A18266" s="130">
        <v>121715.190832469</v>
      </c>
      <c r="B18266" s="130">
        <v>-0.235551397074452</v>
      </c>
      <c r="C18266" s="130">
        <v>0.63707133148802997</v>
      </c>
      <c r="D18266" s="130"/>
      <c r="E18266" s="130"/>
    </row>
    <row r="18267" spans="1:5" x14ac:dyDescent="0.25">
      <c r="A18267" s="130">
        <v>121734.453374668</v>
      </c>
      <c r="B18267" s="130">
        <v>0.76418734420131695</v>
      </c>
      <c r="C18267" s="130">
        <v>0.63691501739652101</v>
      </c>
      <c r="D18267" s="130"/>
      <c r="E18267" s="130"/>
    </row>
    <row r="18268" spans="1:5" x14ac:dyDescent="0.25">
      <c r="A18268" s="130">
        <v>121761.703716435</v>
      </c>
      <c r="B18268" s="130">
        <v>-1.0002981827178301</v>
      </c>
      <c r="C18268" s="130">
        <v>0.63669385610745399</v>
      </c>
      <c r="D18268" s="130"/>
      <c r="E18268" s="130"/>
    </row>
    <row r="18269" spans="1:5" x14ac:dyDescent="0.25">
      <c r="A18269" s="130">
        <v>121768.140891492</v>
      </c>
      <c r="B18269" s="130">
        <v>0.71901355809578205</v>
      </c>
      <c r="C18269" s="130">
        <v>0.63664160800081704</v>
      </c>
      <c r="D18269" s="130"/>
      <c r="E18269" s="130"/>
    </row>
    <row r="18270" spans="1:5" x14ac:dyDescent="0.25">
      <c r="A18270" s="130">
        <v>121772.540526046</v>
      </c>
      <c r="B18270" s="130">
        <v>0.42172483075355599</v>
      </c>
      <c r="C18270" s="130">
        <v>0.63660589683062796</v>
      </c>
      <c r="D18270" s="130"/>
      <c r="E18270" s="130"/>
    </row>
    <row r="18271" spans="1:5" x14ac:dyDescent="0.25">
      <c r="A18271" s="130">
        <v>121782.45231212099</v>
      </c>
      <c r="B18271" s="130">
        <v>0.25701557620572102</v>
      </c>
      <c r="C18271" s="130">
        <v>0.63652544136451406</v>
      </c>
      <c r="D18271" s="130"/>
      <c r="E18271" s="130"/>
    </row>
    <row r="18272" spans="1:5" x14ac:dyDescent="0.25">
      <c r="A18272" s="130">
        <v>121783.12117065499</v>
      </c>
      <c r="B18272" s="130">
        <v>0.27641612854383302</v>
      </c>
      <c r="C18272" s="130">
        <v>0.63652001198938002</v>
      </c>
      <c r="D18272" s="130"/>
      <c r="E18272" s="130"/>
    </row>
    <row r="18273" spans="1:5" x14ac:dyDescent="0.25">
      <c r="A18273" s="130">
        <v>121803.790780535</v>
      </c>
      <c r="B18273" s="130">
        <v>0.259735579019926</v>
      </c>
      <c r="C18273" s="130">
        <v>0.63635221972835898</v>
      </c>
      <c r="D18273" s="130"/>
      <c r="E18273" s="130"/>
    </row>
    <row r="18274" spans="1:5" x14ac:dyDescent="0.25">
      <c r="A18274" s="130">
        <v>121815.748349273</v>
      </c>
      <c r="B18274" s="130">
        <v>0.369646903342846</v>
      </c>
      <c r="C18274" s="130">
        <v>0.63625514206591904</v>
      </c>
      <c r="D18274" s="130"/>
      <c r="E18274" s="130"/>
    </row>
    <row r="18275" spans="1:5" x14ac:dyDescent="0.25">
      <c r="A18275" s="130">
        <v>121878.63828180901</v>
      </c>
      <c r="B18275" s="130">
        <v>1.6127898437344299</v>
      </c>
      <c r="C18275" s="130">
        <v>0.63574447039944204</v>
      </c>
      <c r="D18275" s="130"/>
      <c r="E18275" s="130"/>
    </row>
    <row r="18276" spans="1:5" x14ac:dyDescent="0.25">
      <c r="A18276" s="130">
        <v>121885.15633584499</v>
      </c>
      <c r="B18276" s="130">
        <v>-0.27793732739702598</v>
      </c>
      <c r="C18276" s="130">
        <v>0.63569153373791798</v>
      </c>
      <c r="D18276" s="130"/>
      <c r="E18276" s="130"/>
    </row>
    <row r="18277" spans="1:5" x14ac:dyDescent="0.25">
      <c r="A18277" s="130">
        <v>121929.75634574601</v>
      </c>
      <c r="B18277" s="130">
        <v>-1.31110240901675</v>
      </c>
      <c r="C18277" s="130">
        <v>0.63532926502041298</v>
      </c>
      <c r="D18277" s="130"/>
      <c r="E18277" s="130"/>
    </row>
    <row r="18278" spans="1:5" x14ac:dyDescent="0.25">
      <c r="A18278" s="130">
        <v>121946.152182144</v>
      </c>
      <c r="B18278" s="130">
        <v>-0.77741028571236503</v>
      </c>
      <c r="C18278" s="130">
        <v>0.63519606701678999</v>
      </c>
      <c r="D18278" s="130"/>
      <c r="E18278" s="130"/>
    </row>
    <row r="18279" spans="1:5" x14ac:dyDescent="0.25">
      <c r="A18279" s="130">
        <v>121948.617790802</v>
      </c>
      <c r="B18279" s="130">
        <v>0.337557077611983</v>
      </c>
      <c r="C18279" s="130">
        <v>0.63517603570610404</v>
      </c>
      <c r="D18279" s="130"/>
      <c r="E18279" s="130"/>
    </row>
    <row r="18280" spans="1:5" x14ac:dyDescent="0.25">
      <c r="A18280" s="130">
        <v>121990.929765464</v>
      </c>
      <c r="B18280" s="130">
        <v>1.3834423767193</v>
      </c>
      <c r="C18280" s="130">
        <v>0.63483224154128504</v>
      </c>
      <c r="D18280" s="130"/>
      <c r="E18280" s="130"/>
    </row>
    <row r="18281" spans="1:5" x14ac:dyDescent="0.25">
      <c r="A18281" s="130">
        <v>122020.753771547</v>
      </c>
      <c r="B18281" s="130">
        <v>1.11532239999157E-4</v>
      </c>
      <c r="C18281" s="130">
        <v>0.63458987001877099</v>
      </c>
      <c r="D18281" s="130"/>
      <c r="E18281" s="130"/>
    </row>
    <row r="18282" spans="1:5" x14ac:dyDescent="0.25">
      <c r="A18282" s="130">
        <v>122033.217350639</v>
      </c>
      <c r="B18282" s="130">
        <v>-1.4584532112591</v>
      </c>
      <c r="C18282" s="130">
        <v>0.63448857095307198</v>
      </c>
      <c r="D18282" s="130"/>
      <c r="E18282" s="130"/>
    </row>
    <row r="18283" spans="1:5" x14ac:dyDescent="0.25">
      <c r="A18283" s="130">
        <v>122041.461231757</v>
      </c>
      <c r="B18283" s="130">
        <v>-1.2874247096527001</v>
      </c>
      <c r="C18283" s="130">
        <v>0.63442156438048003</v>
      </c>
      <c r="D18283" s="130"/>
      <c r="E18283" s="130"/>
    </row>
    <row r="18284" spans="1:5" x14ac:dyDescent="0.25">
      <c r="A18284" s="130">
        <v>122052.119747397</v>
      </c>
      <c r="B18284" s="130">
        <v>0.30543677866548002</v>
      </c>
      <c r="C18284" s="130">
        <v>0.63433492737978403</v>
      </c>
      <c r="D18284" s="130"/>
      <c r="E18284" s="130"/>
    </row>
    <row r="18285" spans="1:5" x14ac:dyDescent="0.25">
      <c r="A18285" s="130">
        <v>122064.48848262901</v>
      </c>
      <c r="B18285" s="130">
        <v>1.6349347753915799</v>
      </c>
      <c r="C18285" s="130">
        <v>0.63423438306019297</v>
      </c>
      <c r="D18285" s="130"/>
      <c r="E18285" s="130"/>
    </row>
    <row r="18286" spans="1:5" x14ac:dyDescent="0.25">
      <c r="A18286" s="130">
        <v>122073.97013611101</v>
      </c>
      <c r="B18286" s="130">
        <v>-9.4868984892548802E-2</v>
      </c>
      <c r="C18286" s="130">
        <v>0.63415730326222697</v>
      </c>
      <c r="D18286" s="130"/>
      <c r="E18286" s="130"/>
    </row>
    <row r="18287" spans="1:5" x14ac:dyDescent="0.25">
      <c r="A18287" s="130">
        <v>122098.32270528399</v>
      </c>
      <c r="B18287" s="130">
        <v>-0.45726860954390403</v>
      </c>
      <c r="C18287" s="130">
        <v>0.63395931530443395</v>
      </c>
      <c r="D18287" s="130"/>
      <c r="E18287" s="130"/>
    </row>
    <row r="18288" spans="1:5" x14ac:dyDescent="0.25">
      <c r="A18288" s="130">
        <v>122103.041564899</v>
      </c>
      <c r="B18288" s="130">
        <v>7.18239447788038E-2</v>
      </c>
      <c r="C18288" s="130">
        <v>0.63392094782710895</v>
      </c>
      <c r="D18288" s="130"/>
      <c r="E18288" s="130"/>
    </row>
    <row r="18289" spans="1:5" x14ac:dyDescent="0.25">
      <c r="A18289" s="130">
        <v>122123.708310289</v>
      </c>
      <c r="B18289" s="130">
        <v>-0.24090918310080101</v>
      </c>
      <c r="C18289" s="130">
        <v>0.63375290252953798</v>
      </c>
      <c r="D18289" s="130"/>
      <c r="E18289" s="130"/>
    </row>
    <row r="18290" spans="1:5" x14ac:dyDescent="0.25">
      <c r="A18290" s="130">
        <v>122143.557712697</v>
      </c>
      <c r="B18290" s="130">
        <v>-0.40838979427647598</v>
      </c>
      <c r="C18290" s="130">
        <v>0.63359148656046904</v>
      </c>
      <c r="D18290" s="130"/>
      <c r="E18290" s="130"/>
    </row>
    <row r="18291" spans="1:5" x14ac:dyDescent="0.25">
      <c r="A18291" s="130">
        <v>122188.257033413</v>
      </c>
      <c r="B18291" s="130">
        <v>0.93738067581505802</v>
      </c>
      <c r="C18291" s="130">
        <v>0.63322793064632099</v>
      </c>
      <c r="D18291" s="130"/>
      <c r="E18291" s="130"/>
    </row>
    <row r="18292" spans="1:5" x14ac:dyDescent="0.25">
      <c r="A18292" s="130">
        <v>122193.53494754</v>
      </c>
      <c r="B18292" s="130">
        <v>0.75408449513174602</v>
      </c>
      <c r="C18292" s="130">
        <v>0.63318499799788697</v>
      </c>
      <c r="D18292" s="130"/>
      <c r="E18292" s="130"/>
    </row>
    <row r="18293" spans="1:5" x14ac:dyDescent="0.25">
      <c r="A18293" s="130">
        <v>122197.93508686</v>
      </c>
      <c r="B18293" s="130">
        <v>0.60254426095012203</v>
      </c>
      <c r="C18293" s="130">
        <v>0.63314920464019797</v>
      </c>
      <c r="D18293" s="130"/>
      <c r="E18293" s="130"/>
    </row>
    <row r="18294" spans="1:5" x14ac:dyDescent="0.25">
      <c r="A18294" s="130">
        <v>122242.137827167</v>
      </c>
      <c r="B18294" s="130">
        <v>1.1225987709523799</v>
      </c>
      <c r="C18294" s="130">
        <v>0.63278958893880499</v>
      </c>
      <c r="D18294" s="130"/>
      <c r="E18294" s="130"/>
    </row>
    <row r="18295" spans="1:5" x14ac:dyDescent="0.25">
      <c r="A18295" s="130">
        <v>122291.365909721</v>
      </c>
      <c r="B18295" s="130">
        <v>1.0307228750699799</v>
      </c>
      <c r="C18295" s="130">
        <v>0.63238899452195896</v>
      </c>
      <c r="D18295" s="130"/>
      <c r="E18295" s="130"/>
    </row>
    <row r="18296" spans="1:5" x14ac:dyDescent="0.25">
      <c r="A18296" s="130">
        <v>122292.43544995099</v>
      </c>
      <c r="B18296" s="130">
        <v>0.14583860202861401</v>
      </c>
      <c r="C18296" s="130">
        <v>0.632380290014945</v>
      </c>
      <c r="D18296" s="130"/>
      <c r="E18296" s="130"/>
    </row>
    <row r="18297" spans="1:5" x14ac:dyDescent="0.25">
      <c r="A18297" s="130">
        <v>122332.229934209</v>
      </c>
      <c r="B18297" s="130">
        <v>0.144362648323937</v>
      </c>
      <c r="C18297" s="130">
        <v>0.63205638728655</v>
      </c>
      <c r="D18297" s="130"/>
      <c r="E18297" s="130"/>
    </row>
    <row r="18298" spans="1:5" x14ac:dyDescent="0.25">
      <c r="A18298" s="130">
        <v>122382.50903872401</v>
      </c>
      <c r="B18298" s="130">
        <v>0.40901352319318002</v>
      </c>
      <c r="C18298" s="130">
        <v>0.631647053550493</v>
      </c>
      <c r="D18298" s="130"/>
      <c r="E18298" s="130"/>
    </row>
    <row r="18299" spans="1:5" x14ac:dyDescent="0.25">
      <c r="A18299" s="130">
        <v>122451.881409872</v>
      </c>
      <c r="B18299" s="130">
        <v>0.372214719585862</v>
      </c>
      <c r="C18299" s="130">
        <v>0.63108210790054298</v>
      </c>
      <c r="D18299" s="130"/>
      <c r="E18299" s="130"/>
    </row>
    <row r="18300" spans="1:5" x14ac:dyDescent="0.25">
      <c r="A18300" s="130">
        <v>122470.648179792</v>
      </c>
      <c r="B18300" s="130">
        <v>0.85497837145893696</v>
      </c>
      <c r="C18300" s="130">
        <v>0.63092924389416705</v>
      </c>
      <c r="D18300" s="130"/>
      <c r="E18300" s="130"/>
    </row>
    <row r="18301" spans="1:5" x14ac:dyDescent="0.25">
      <c r="A18301" s="130">
        <v>122481.56455763899</v>
      </c>
      <c r="B18301" s="130">
        <v>2.8419436891296899</v>
      </c>
      <c r="C18301" s="130">
        <v>0.63084031837881605</v>
      </c>
      <c r="D18301" s="130"/>
      <c r="E18301" s="130"/>
    </row>
    <row r="18302" spans="1:5" x14ac:dyDescent="0.25">
      <c r="A18302" s="130">
        <v>122497.910096587</v>
      </c>
      <c r="B18302" s="130">
        <v>-1.25219930136601</v>
      </c>
      <c r="C18302" s="130">
        <v>0.63070715753115403</v>
      </c>
      <c r="D18302" s="130"/>
      <c r="E18302" s="130"/>
    </row>
    <row r="18303" spans="1:5" x14ac:dyDescent="0.25">
      <c r="A18303" s="130">
        <v>122507.40530329901</v>
      </c>
      <c r="B18303" s="130">
        <v>-3.1038078163347901E-2</v>
      </c>
      <c r="C18303" s="130">
        <v>0.630629798744894</v>
      </c>
      <c r="D18303" s="130"/>
      <c r="E18303" s="130"/>
    </row>
    <row r="18304" spans="1:5" x14ac:dyDescent="0.25">
      <c r="A18304" s="130">
        <v>122509.703994551</v>
      </c>
      <c r="B18304" s="130">
        <v>0.74841758803250202</v>
      </c>
      <c r="C18304" s="130">
        <v>0.630611070434412</v>
      </c>
      <c r="D18304" s="130"/>
      <c r="E18304" s="130"/>
    </row>
    <row r="18305" spans="1:5" x14ac:dyDescent="0.25">
      <c r="A18305" s="130">
        <v>122521.567750503</v>
      </c>
      <c r="B18305" s="130">
        <v>1.2289457715869001</v>
      </c>
      <c r="C18305" s="130">
        <v>0.63051440850805096</v>
      </c>
      <c r="D18305" s="130"/>
      <c r="E18305" s="130"/>
    </row>
    <row r="18306" spans="1:5" x14ac:dyDescent="0.25">
      <c r="A18306" s="130">
        <v>122553.086606818</v>
      </c>
      <c r="B18306" s="130">
        <v>0.78784002366205597</v>
      </c>
      <c r="C18306" s="130">
        <v>0.630257575719952</v>
      </c>
      <c r="D18306" s="130"/>
      <c r="E18306" s="130"/>
    </row>
    <row r="18307" spans="1:5" x14ac:dyDescent="0.25">
      <c r="A18307" s="130">
        <v>122557.094221575</v>
      </c>
      <c r="B18307" s="130">
        <v>0.80174735347426895</v>
      </c>
      <c r="C18307" s="130">
        <v>0.63022491661723001</v>
      </c>
      <c r="D18307" s="130"/>
      <c r="E18307" s="130"/>
    </row>
    <row r="18308" spans="1:5" x14ac:dyDescent="0.25">
      <c r="A18308" s="130">
        <v>122604.689034881</v>
      </c>
      <c r="B18308" s="130">
        <v>0.46966575241735897</v>
      </c>
      <c r="C18308" s="130">
        <v>0.62983700445520896</v>
      </c>
      <c r="D18308" s="130"/>
      <c r="E18308" s="130"/>
    </row>
    <row r="18309" spans="1:5" x14ac:dyDescent="0.25">
      <c r="A18309" s="130">
        <v>122633.418542467</v>
      </c>
      <c r="B18309" s="130">
        <v>0.59952662785644995</v>
      </c>
      <c r="C18309" s="130">
        <v>0.629602806078013</v>
      </c>
      <c r="D18309" s="130"/>
      <c r="E18309" s="130"/>
    </row>
    <row r="18310" spans="1:5" x14ac:dyDescent="0.25">
      <c r="A18310" s="130">
        <v>122685.269876996</v>
      </c>
      <c r="B18310" s="130">
        <v>0.16614430118930801</v>
      </c>
      <c r="C18310" s="130">
        <v>0.62918003827187297</v>
      </c>
      <c r="D18310" s="130"/>
      <c r="E18310" s="130"/>
    </row>
    <row r="18311" spans="1:5" x14ac:dyDescent="0.25">
      <c r="A18311" s="130">
        <v>122733.19116306699</v>
      </c>
      <c r="B18311" s="130">
        <v>0.517890396105258</v>
      </c>
      <c r="C18311" s="130">
        <v>0.62878921810597499</v>
      </c>
      <c r="D18311" s="130"/>
      <c r="E18311" s="130"/>
    </row>
    <row r="18312" spans="1:5" x14ac:dyDescent="0.25">
      <c r="A18312" s="130">
        <v>122788.542930692</v>
      </c>
      <c r="B18312" s="130">
        <v>0.18369935911621799</v>
      </c>
      <c r="C18312" s="130">
        <v>0.62833768468025297</v>
      </c>
      <c r="D18312" s="130"/>
      <c r="E18312" s="130"/>
    </row>
    <row r="18313" spans="1:5" x14ac:dyDescent="0.25">
      <c r="A18313" s="130">
        <v>122793.711211758</v>
      </c>
      <c r="B18313" s="130">
        <v>0.96271272654027096</v>
      </c>
      <c r="C18313" s="130">
        <v>0.62829551805957395</v>
      </c>
      <c r="D18313" s="130"/>
      <c r="E18313" s="130"/>
    </row>
    <row r="18314" spans="1:5" x14ac:dyDescent="0.25">
      <c r="A18314" s="130">
        <v>122798.314825127</v>
      </c>
      <c r="B18314" s="130">
        <v>1.0079630040063801</v>
      </c>
      <c r="C18314" s="130">
        <v>0.62825795751518898</v>
      </c>
      <c r="D18314" s="130"/>
      <c r="E18314" s="130"/>
    </row>
    <row r="18315" spans="1:5" x14ac:dyDescent="0.25">
      <c r="A18315" s="130">
        <v>122818.600947624</v>
      </c>
      <c r="B18315" s="130">
        <v>0.55109519958111997</v>
      </c>
      <c r="C18315" s="130">
        <v>0.62809243447448804</v>
      </c>
      <c r="D18315" s="130"/>
      <c r="E18315" s="130"/>
    </row>
    <row r="18316" spans="1:5" x14ac:dyDescent="0.25">
      <c r="A18316" s="130">
        <v>122819.237040643</v>
      </c>
      <c r="B18316" s="130">
        <v>0.42763708629070002</v>
      </c>
      <c r="C18316" s="130">
        <v>0.62808724405808203</v>
      </c>
      <c r="D18316" s="130"/>
      <c r="E18316" s="130"/>
    </row>
    <row r="18317" spans="1:5" x14ac:dyDescent="0.25">
      <c r="A18317" s="130">
        <v>122820.991613858</v>
      </c>
      <c r="B18317" s="130">
        <v>1.22609675647058</v>
      </c>
      <c r="C18317" s="130">
        <v>0.62807292694027805</v>
      </c>
      <c r="D18317" s="130"/>
      <c r="E18317" s="130"/>
    </row>
    <row r="18318" spans="1:5" x14ac:dyDescent="0.25">
      <c r="A18318" s="130">
        <v>122883.164487849</v>
      </c>
      <c r="B18318" s="130">
        <v>0.75431983291169802</v>
      </c>
      <c r="C18318" s="130">
        <v>0.62756552440382996</v>
      </c>
      <c r="D18318" s="130"/>
      <c r="E18318" s="130"/>
    </row>
    <row r="18319" spans="1:5" x14ac:dyDescent="0.25">
      <c r="A18319" s="130">
        <v>122910.21787874799</v>
      </c>
      <c r="B18319" s="130">
        <v>0.25938302645438499</v>
      </c>
      <c r="C18319" s="130">
        <v>0.62734468958540701</v>
      </c>
      <c r="D18319" s="130"/>
      <c r="E18319" s="130"/>
    </row>
    <row r="18320" spans="1:5" x14ac:dyDescent="0.25">
      <c r="A18320" s="130">
        <v>122911.895393121</v>
      </c>
      <c r="B18320" s="130">
        <v>1.41219004073569</v>
      </c>
      <c r="C18320" s="130">
        <v>0.62733099520621904</v>
      </c>
      <c r="D18320" s="130"/>
      <c r="E18320" s="130"/>
    </row>
    <row r="18321" spans="1:5" x14ac:dyDescent="0.25">
      <c r="A18321" s="130">
        <v>122933.13879934201</v>
      </c>
      <c r="B18321" s="130">
        <v>0.226968874800026</v>
      </c>
      <c r="C18321" s="130">
        <v>0.62715756514892396</v>
      </c>
      <c r="D18321" s="130"/>
      <c r="E18321" s="130"/>
    </row>
    <row r="18322" spans="1:5" x14ac:dyDescent="0.25">
      <c r="A18322" s="130">
        <v>123000.573521903</v>
      </c>
      <c r="B18322" s="130">
        <v>0.92781718101344601</v>
      </c>
      <c r="C18322" s="130">
        <v>0.62660691354598896</v>
      </c>
      <c r="D18322" s="130"/>
      <c r="E18322" s="130"/>
    </row>
    <row r="18323" spans="1:5" x14ac:dyDescent="0.25">
      <c r="A18323" s="130">
        <v>123047.780049415</v>
      </c>
      <c r="B18323" s="130">
        <v>-1.3240689916347299</v>
      </c>
      <c r="C18323" s="130">
        <v>0.62622133272757896</v>
      </c>
      <c r="D18323" s="130"/>
      <c r="E18323" s="130"/>
    </row>
    <row r="18324" spans="1:5" x14ac:dyDescent="0.25">
      <c r="A18324" s="130">
        <v>123069.40939322799</v>
      </c>
      <c r="B18324" s="130">
        <v>0.21793634273854501</v>
      </c>
      <c r="C18324" s="130">
        <v>0.62604463597224502</v>
      </c>
      <c r="D18324" s="130"/>
      <c r="E18324" s="130"/>
    </row>
    <row r="18325" spans="1:5" x14ac:dyDescent="0.25">
      <c r="A18325" s="130">
        <v>123109.82844546001</v>
      </c>
      <c r="B18325" s="130">
        <v>-0.27772288613978602</v>
      </c>
      <c r="C18325" s="130">
        <v>0.625714391173947</v>
      </c>
      <c r="D18325" s="130"/>
      <c r="E18325" s="130"/>
    </row>
    <row r="18326" spans="1:5" x14ac:dyDescent="0.25">
      <c r="A18326" s="130">
        <v>123113.426604978</v>
      </c>
      <c r="B18326" s="130">
        <v>1.5482652293435699</v>
      </c>
      <c r="C18326" s="130">
        <v>0.62568498922925597</v>
      </c>
      <c r="D18326" s="130"/>
      <c r="E18326" s="130"/>
    </row>
    <row r="18327" spans="1:5" x14ac:dyDescent="0.25">
      <c r="A18327" s="130">
        <v>123145.296225187</v>
      </c>
      <c r="B18327" s="130">
        <v>1.83763195419908</v>
      </c>
      <c r="C18327" s="130">
        <v>0.62542454822393001</v>
      </c>
      <c r="D18327" s="130"/>
      <c r="E18327" s="130"/>
    </row>
    <row r="18328" spans="1:5" x14ac:dyDescent="0.25">
      <c r="A18328" s="130">
        <v>123164.24689784599</v>
      </c>
      <c r="B18328" s="130">
        <v>0.74160115383528102</v>
      </c>
      <c r="C18328" s="130">
        <v>0.625269663060671</v>
      </c>
      <c r="D18328" s="130"/>
      <c r="E18328" s="130"/>
    </row>
    <row r="18329" spans="1:5" x14ac:dyDescent="0.25">
      <c r="A18329" s="130">
        <v>123191.500903454</v>
      </c>
      <c r="B18329" s="130">
        <v>0.21552155102346801</v>
      </c>
      <c r="C18329" s="130">
        <v>0.62504688963942201</v>
      </c>
      <c r="D18329" s="130"/>
      <c r="E18329" s="130"/>
    </row>
    <row r="18330" spans="1:5" x14ac:dyDescent="0.25">
      <c r="A18330" s="130">
        <v>123205.235343319</v>
      </c>
      <c r="B18330" s="130">
        <v>7.2010803545419194E-2</v>
      </c>
      <c r="C18330" s="130">
        <v>0.62493461378330295</v>
      </c>
      <c r="D18330" s="130"/>
      <c r="E18330" s="130"/>
    </row>
    <row r="18331" spans="1:5" x14ac:dyDescent="0.25">
      <c r="A18331" s="130">
        <v>123206.545444913</v>
      </c>
      <c r="B18331" s="130">
        <v>0.50077534593935302</v>
      </c>
      <c r="C18331" s="130">
        <v>0.62492390362369998</v>
      </c>
      <c r="D18331" s="130"/>
      <c r="E18331" s="130"/>
    </row>
    <row r="18332" spans="1:5" x14ac:dyDescent="0.25">
      <c r="A18332" s="130">
        <v>123218.87182859999</v>
      </c>
      <c r="B18332" s="130">
        <v>-0.114088152509217</v>
      </c>
      <c r="C18332" s="130">
        <v>0.62482313142565105</v>
      </c>
      <c r="D18332" s="130"/>
      <c r="E18332" s="130"/>
    </row>
    <row r="18333" spans="1:5" x14ac:dyDescent="0.25">
      <c r="A18333" s="130">
        <v>123235.002382248</v>
      </c>
      <c r="B18333" s="130">
        <v>1.9211792719435099</v>
      </c>
      <c r="C18333" s="130">
        <v>0.62469124998259395</v>
      </c>
      <c r="D18333" s="130"/>
      <c r="E18333" s="130"/>
    </row>
    <row r="18334" spans="1:5" x14ac:dyDescent="0.25">
      <c r="A18334" s="130">
        <v>123248.07435510799</v>
      </c>
      <c r="B18334" s="130">
        <v>0.83909978101079896</v>
      </c>
      <c r="C18334" s="130">
        <v>0.62458436771385095</v>
      </c>
      <c r="D18334" s="130"/>
      <c r="E18334" s="130"/>
    </row>
    <row r="18335" spans="1:5" x14ac:dyDescent="0.25">
      <c r="A18335" s="130">
        <v>123267.68449930901</v>
      </c>
      <c r="B18335" s="130">
        <v>0.34539648172580201</v>
      </c>
      <c r="C18335" s="130">
        <v>0.624424014017391</v>
      </c>
      <c r="D18335" s="130"/>
      <c r="E18335" s="130"/>
    </row>
    <row r="18336" spans="1:5" x14ac:dyDescent="0.25">
      <c r="A18336" s="130">
        <v>123275.624333728</v>
      </c>
      <c r="B18336" s="130">
        <v>0.92365380795937901</v>
      </c>
      <c r="C18336" s="130">
        <v>0.62435908512637395</v>
      </c>
      <c r="D18336" s="130"/>
      <c r="E18336" s="130"/>
    </row>
    <row r="18337" spans="1:5" x14ac:dyDescent="0.25">
      <c r="A18337" s="130">
        <v>123312.313187002</v>
      </c>
      <c r="B18337" s="130">
        <v>-0.38531744248239103</v>
      </c>
      <c r="C18337" s="130">
        <v>0.624059026206641</v>
      </c>
      <c r="D18337" s="130"/>
      <c r="E18337" s="130"/>
    </row>
    <row r="18338" spans="1:5" x14ac:dyDescent="0.25">
      <c r="A18338" s="130">
        <v>123337.58092743601</v>
      </c>
      <c r="B18338" s="130">
        <v>0.90168698437043104</v>
      </c>
      <c r="C18338" s="130">
        <v>0.62385234433537395</v>
      </c>
      <c r="D18338" s="130"/>
      <c r="E18338" s="130"/>
    </row>
    <row r="18339" spans="1:5" x14ac:dyDescent="0.25">
      <c r="A18339" s="130">
        <v>123389.315823087</v>
      </c>
      <c r="B18339" s="130">
        <v>-0.32392493353264901</v>
      </c>
      <c r="C18339" s="130">
        <v>0.62342909296139204</v>
      </c>
      <c r="D18339" s="130"/>
      <c r="E18339" s="130"/>
    </row>
    <row r="18340" spans="1:5" x14ac:dyDescent="0.25">
      <c r="A18340" s="130">
        <v>123394.26969839</v>
      </c>
      <c r="B18340" s="130">
        <v>0.85948872394652198</v>
      </c>
      <c r="C18340" s="130">
        <v>0.62338855911729096</v>
      </c>
      <c r="D18340" s="130"/>
      <c r="E18340" s="130"/>
    </row>
    <row r="18341" spans="1:5" x14ac:dyDescent="0.25">
      <c r="A18341" s="130">
        <v>123408.025673278</v>
      </c>
      <c r="B18341" s="130">
        <v>1.8386238010637399</v>
      </c>
      <c r="C18341" s="130">
        <v>0.62327599935033595</v>
      </c>
      <c r="D18341" s="130"/>
      <c r="E18341" s="130"/>
    </row>
    <row r="18342" spans="1:5" x14ac:dyDescent="0.25">
      <c r="A18342" s="130">
        <v>123415.564061457</v>
      </c>
      <c r="B18342" s="130">
        <v>0.81256345668088104</v>
      </c>
      <c r="C18342" s="130">
        <v>0.62321431258170701</v>
      </c>
      <c r="D18342" s="130"/>
      <c r="E18342" s="130"/>
    </row>
    <row r="18343" spans="1:5" x14ac:dyDescent="0.25">
      <c r="A18343" s="130">
        <v>123424.28102834801</v>
      </c>
      <c r="B18343" s="130">
        <v>1.1122258169093999</v>
      </c>
      <c r="C18343" s="130">
        <v>0.62314297876123803</v>
      </c>
      <c r="D18343" s="130"/>
      <c r="E18343" s="130"/>
    </row>
    <row r="18344" spans="1:5" x14ac:dyDescent="0.25">
      <c r="A18344" s="130">
        <v>123454.10567777901</v>
      </c>
      <c r="B18344" s="130">
        <v>0.47028667305861699</v>
      </c>
      <c r="C18344" s="130">
        <v>0.62289889174958202</v>
      </c>
      <c r="D18344" s="130"/>
      <c r="E18344" s="130"/>
    </row>
    <row r="18345" spans="1:5" x14ac:dyDescent="0.25">
      <c r="A18345" s="130">
        <v>123465.847963521</v>
      </c>
      <c r="B18345" s="130">
        <v>0.61832148795644104</v>
      </c>
      <c r="C18345" s="130">
        <v>0.62280278271048395</v>
      </c>
      <c r="D18345" s="130"/>
      <c r="E18345" s="130"/>
    </row>
    <row r="18346" spans="1:5" x14ac:dyDescent="0.25">
      <c r="A18346" s="130">
        <v>123579.503079047</v>
      </c>
      <c r="B18346" s="130">
        <v>0.69093701002547203</v>
      </c>
      <c r="C18346" s="130">
        <v>0.62187225852234296</v>
      </c>
      <c r="D18346" s="130"/>
      <c r="E18346" s="130"/>
    </row>
    <row r="18347" spans="1:5" x14ac:dyDescent="0.25">
      <c r="A18347" s="130">
        <v>123606.44598637801</v>
      </c>
      <c r="B18347" s="130">
        <v>0.83674846340477904</v>
      </c>
      <c r="C18347" s="130">
        <v>0.62165159774306</v>
      </c>
      <c r="D18347" s="130"/>
      <c r="E18347" s="130"/>
    </row>
    <row r="18348" spans="1:5" x14ac:dyDescent="0.25">
      <c r="A18348" s="130">
        <v>123613.715111677</v>
      </c>
      <c r="B18348" s="130">
        <v>0.76728926348457205</v>
      </c>
      <c r="C18348" s="130">
        <v>0.62159205932510797</v>
      </c>
      <c r="D18348" s="130"/>
      <c r="E18348" s="130"/>
    </row>
    <row r="18349" spans="1:5" x14ac:dyDescent="0.25">
      <c r="A18349" s="130">
        <v>123621.945845722</v>
      </c>
      <c r="B18349" s="130">
        <v>1.9901438099137401</v>
      </c>
      <c r="C18349" s="130">
        <v>0.62152464234486404</v>
      </c>
      <c r="D18349" s="130"/>
      <c r="E18349" s="130"/>
    </row>
    <row r="18350" spans="1:5" x14ac:dyDescent="0.25">
      <c r="A18350" s="130">
        <v>123687.348231098</v>
      </c>
      <c r="B18350" s="130">
        <v>0.52505847392316796</v>
      </c>
      <c r="C18350" s="130">
        <v>0.620988847843154</v>
      </c>
      <c r="D18350" s="130"/>
      <c r="E18350" s="130"/>
    </row>
    <row r="18351" spans="1:5" x14ac:dyDescent="0.25">
      <c r="A18351" s="130">
        <v>123688.46731511</v>
      </c>
      <c r="B18351" s="130">
        <v>-1.3629068966111699</v>
      </c>
      <c r="C18351" s="130">
        <v>0.62097967858839598</v>
      </c>
      <c r="D18351" s="130"/>
      <c r="E18351" s="130"/>
    </row>
    <row r="18352" spans="1:5" x14ac:dyDescent="0.25">
      <c r="A18352" s="130">
        <v>123706.783919437</v>
      </c>
      <c r="B18352" s="130">
        <v>0.570573392896079</v>
      </c>
      <c r="C18352" s="130">
        <v>0.620829594117143</v>
      </c>
      <c r="D18352" s="130"/>
      <c r="E18352" s="130"/>
    </row>
    <row r="18353" spans="1:5" x14ac:dyDescent="0.25">
      <c r="A18353" s="130">
        <v>123732.642580404</v>
      </c>
      <c r="B18353" s="130">
        <v>1.5025570013640599</v>
      </c>
      <c r="C18353" s="130">
        <v>0.62061768922378802</v>
      </c>
      <c r="D18353" s="130"/>
      <c r="E18353" s="130"/>
    </row>
    <row r="18354" spans="1:5" x14ac:dyDescent="0.25">
      <c r="A18354" s="130">
        <v>123736.31593106801</v>
      </c>
      <c r="B18354" s="130">
        <v>0.263595988645626</v>
      </c>
      <c r="C18354" s="130">
        <v>0.62058758504176603</v>
      </c>
      <c r="D18354" s="130"/>
      <c r="E18354" s="130"/>
    </row>
    <row r="18355" spans="1:5" x14ac:dyDescent="0.25">
      <c r="A18355" s="130">
        <v>123833.142852479</v>
      </c>
      <c r="B18355" s="130">
        <v>0.794171929753551</v>
      </c>
      <c r="C18355" s="130">
        <v>0.61979387724705304</v>
      </c>
      <c r="D18355" s="130"/>
      <c r="E18355" s="130"/>
    </row>
    <row r="18356" spans="1:5" x14ac:dyDescent="0.25">
      <c r="A18356" s="130">
        <v>123873.580557365</v>
      </c>
      <c r="B18356" s="130">
        <v>-0.29290601960354501</v>
      </c>
      <c r="C18356" s="130">
        <v>0.61946229804912201</v>
      </c>
      <c r="D18356" s="130"/>
      <c r="E18356" s="130"/>
    </row>
    <row r="18357" spans="1:5" x14ac:dyDescent="0.25">
      <c r="A18357" s="130">
        <v>123935.359392527</v>
      </c>
      <c r="B18357" s="130">
        <v>0.19454374300707</v>
      </c>
      <c r="C18357" s="130">
        <v>0.61895560900257196</v>
      </c>
      <c r="D18357" s="130"/>
      <c r="E18357" s="130"/>
    </row>
    <row r="18358" spans="1:5" x14ac:dyDescent="0.25">
      <c r="A18358" s="130">
        <v>123938.530845217</v>
      </c>
      <c r="B18358" s="130">
        <v>0.77543748654411704</v>
      </c>
      <c r="C18358" s="130">
        <v>0.61892959398778602</v>
      </c>
      <c r="D18358" s="130"/>
      <c r="E18358" s="130"/>
    </row>
    <row r="18359" spans="1:5" x14ac:dyDescent="0.25">
      <c r="A18359" s="130">
        <v>124006.365004812</v>
      </c>
      <c r="B18359" s="130">
        <v>1.0557473846485299</v>
      </c>
      <c r="C18359" s="130">
        <v>0.61837306973530504</v>
      </c>
      <c r="D18359" s="130"/>
      <c r="E18359" s="130"/>
    </row>
    <row r="18360" spans="1:5" x14ac:dyDescent="0.25">
      <c r="A18360" s="130">
        <v>124052.184704766</v>
      </c>
      <c r="B18360" s="130">
        <v>-0.28913671501740201</v>
      </c>
      <c r="C18360" s="130">
        <v>0.61799705979463804</v>
      </c>
      <c r="D18360" s="130"/>
      <c r="E18360" s="130"/>
    </row>
    <row r="18361" spans="1:5" x14ac:dyDescent="0.25">
      <c r="A18361" s="130">
        <v>124060.08906415199</v>
      </c>
      <c r="B18361" s="130">
        <v>-0.92923871130706803</v>
      </c>
      <c r="C18361" s="130">
        <v>0.61793218644872405</v>
      </c>
      <c r="D18361" s="130"/>
      <c r="E18361" s="130"/>
    </row>
    <row r="18362" spans="1:5" x14ac:dyDescent="0.25">
      <c r="A18362" s="130">
        <v>124062.40174243999</v>
      </c>
      <c r="B18362" s="130">
        <v>0.535550666713558</v>
      </c>
      <c r="C18362" s="130">
        <v>0.61791320519820003</v>
      </c>
      <c r="D18362" s="130"/>
      <c r="E18362" s="130"/>
    </row>
    <row r="18363" spans="1:5" x14ac:dyDescent="0.25">
      <c r="A18363" s="130">
        <v>124107.375377662</v>
      </c>
      <c r="B18363" s="130">
        <v>-1.22149559531129</v>
      </c>
      <c r="C18363" s="130">
        <v>0.61754404598116297</v>
      </c>
      <c r="D18363" s="130"/>
      <c r="E18363" s="130"/>
    </row>
    <row r="18364" spans="1:5" x14ac:dyDescent="0.25">
      <c r="A18364" s="130">
        <v>124121.156982737</v>
      </c>
      <c r="B18364" s="130">
        <v>1.85145877124262</v>
      </c>
      <c r="C18364" s="130">
        <v>0.61743090687167301</v>
      </c>
      <c r="D18364" s="130"/>
      <c r="E18364" s="130"/>
    </row>
    <row r="18365" spans="1:5" x14ac:dyDescent="0.25">
      <c r="A18365" s="130">
        <v>124126.59278576499</v>
      </c>
      <c r="B18365" s="130">
        <v>0.59271948319503698</v>
      </c>
      <c r="C18365" s="130">
        <v>0.61738628011147001</v>
      </c>
      <c r="D18365" s="130"/>
      <c r="E18365" s="130"/>
    </row>
    <row r="18366" spans="1:5" x14ac:dyDescent="0.25">
      <c r="A18366" s="130">
        <v>124131.97865316601</v>
      </c>
      <c r="B18366" s="130">
        <v>0.576667807647402</v>
      </c>
      <c r="C18366" s="130">
        <v>0.61734206224078803</v>
      </c>
      <c r="D18366" s="130"/>
      <c r="E18366" s="130"/>
    </row>
    <row r="18367" spans="1:5" x14ac:dyDescent="0.25">
      <c r="A18367" s="130">
        <v>124161.817309512</v>
      </c>
      <c r="B18367" s="130">
        <v>8.9435952361061097E-2</v>
      </c>
      <c r="C18367" s="130">
        <v>0.61709706813079102</v>
      </c>
      <c r="D18367" s="130"/>
      <c r="E18367" s="130"/>
    </row>
    <row r="18368" spans="1:5" x14ac:dyDescent="0.25">
      <c r="A18368" s="130">
        <v>124166.502693658</v>
      </c>
      <c r="B18368" s="130">
        <v>0.74011778575138198</v>
      </c>
      <c r="C18368" s="130">
        <v>0.61705859521642703</v>
      </c>
      <c r="D18368" s="130"/>
      <c r="E18368" s="130"/>
    </row>
    <row r="18369" spans="1:5" x14ac:dyDescent="0.25">
      <c r="A18369" s="130">
        <v>124179.215110633</v>
      </c>
      <c r="B18369" s="130">
        <v>0.183093093534659</v>
      </c>
      <c r="C18369" s="130">
        <v>0.61695420618298402</v>
      </c>
      <c r="D18369" s="130"/>
      <c r="E18369" s="130"/>
    </row>
    <row r="18370" spans="1:5" x14ac:dyDescent="0.25">
      <c r="A18370" s="130">
        <v>124197.03358749401</v>
      </c>
      <c r="B18370" s="130">
        <v>1.25183400519704</v>
      </c>
      <c r="C18370" s="130">
        <v>0.61680787836513595</v>
      </c>
      <c r="D18370" s="130"/>
      <c r="E18370" s="130"/>
    </row>
    <row r="18371" spans="1:5" x14ac:dyDescent="0.25">
      <c r="A18371" s="130">
        <v>124206.938298334</v>
      </c>
      <c r="B18371" s="130">
        <v>-0.82251148210896696</v>
      </c>
      <c r="C18371" s="130">
        <v>0.61672653447321002</v>
      </c>
      <c r="D18371" s="130"/>
      <c r="E18371" s="130"/>
    </row>
    <row r="18372" spans="1:5" x14ac:dyDescent="0.25">
      <c r="A18372" s="130">
        <v>124215.108965274</v>
      </c>
      <c r="B18372" s="130">
        <v>-0.58678759899780697</v>
      </c>
      <c r="C18372" s="130">
        <v>0.61665942897090498</v>
      </c>
      <c r="D18372" s="130"/>
      <c r="E18372" s="130"/>
    </row>
    <row r="18373" spans="1:5" x14ac:dyDescent="0.25">
      <c r="A18373" s="130">
        <v>124244.071069219</v>
      </c>
      <c r="B18373" s="130">
        <v>0.87481621194720505</v>
      </c>
      <c r="C18373" s="130">
        <v>0.61642154422290396</v>
      </c>
      <c r="D18373" s="130"/>
      <c r="E18373" s="130"/>
    </row>
    <row r="18374" spans="1:5" x14ac:dyDescent="0.25">
      <c r="A18374" s="130">
        <v>124262.080530472</v>
      </c>
      <c r="B18374" s="130">
        <v>0.49695653485910501</v>
      </c>
      <c r="C18374" s="130">
        <v>0.61627360527559305</v>
      </c>
      <c r="D18374" s="130"/>
      <c r="E18374" s="130"/>
    </row>
    <row r="18375" spans="1:5" x14ac:dyDescent="0.25">
      <c r="A18375" s="130">
        <v>124289.859282695</v>
      </c>
      <c r="B18375" s="130">
        <v>0.92871888099621502</v>
      </c>
      <c r="C18375" s="130">
        <v>0.61604539319337603</v>
      </c>
      <c r="D18375" s="130"/>
      <c r="E18375" s="130"/>
    </row>
    <row r="18376" spans="1:5" x14ac:dyDescent="0.25">
      <c r="A18376" s="130">
        <v>124319.662880788</v>
      </c>
      <c r="B18376" s="130">
        <v>0.87636860507429604</v>
      </c>
      <c r="C18376" s="130">
        <v>0.61580051508734202</v>
      </c>
      <c r="D18376" s="130"/>
      <c r="E18376" s="130"/>
    </row>
    <row r="18377" spans="1:5" x14ac:dyDescent="0.25">
      <c r="A18377" s="130">
        <v>124333.577542641</v>
      </c>
      <c r="B18377" s="130">
        <v>-0.34087117382301002</v>
      </c>
      <c r="C18377" s="130">
        <v>0.61568617569531003</v>
      </c>
      <c r="D18377" s="130"/>
      <c r="E18377" s="130"/>
    </row>
    <row r="18378" spans="1:5" x14ac:dyDescent="0.25">
      <c r="A18378" s="130">
        <v>124345.067323521</v>
      </c>
      <c r="B18378" s="130">
        <v>-0.21842444569071301</v>
      </c>
      <c r="C18378" s="130">
        <v>0.615591756711517</v>
      </c>
      <c r="D18378" s="130"/>
      <c r="E18378" s="130"/>
    </row>
    <row r="18379" spans="1:5" x14ac:dyDescent="0.25">
      <c r="A18379" s="130">
        <v>124390.52960100801</v>
      </c>
      <c r="B18379" s="130">
        <v>-0.118164941298493</v>
      </c>
      <c r="C18379" s="130">
        <v>0.61521811678922</v>
      </c>
      <c r="D18379" s="130"/>
      <c r="E18379" s="130"/>
    </row>
    <row r="18380" spans="1:5" x14ac:dyDescent="0.25">
      <c r="A18380" s="130">
        <v>124399.056130268</v>
      </c>
      <c r="B18380" s="130">
        <v>0.33002909983568302</v>
      </c>
      <c r="C18380" s="130">
        <v>0.61514803164586995</v>
      </c>
      <c r="D18380" s="130"/>
      <c r="E18380" s="130"/>
    </row>
    <row r="18381" spans="1:5" x14ac:dyDescent="0.25">
      <c r="A18381" s="130">
        <v>124415.11034465799</v>
      </c>
      <c r="B18381" s="130">
        <v>0.58190710860106498</v>
      </c>
      <c r="C18381" s="130">
        <v>0.615016064388485</v>
      </c>
      <c r="D18381" s="130"/>
      <c r="E18381" s="130"/>
    </row>
    <row r="18382" spans="1:5" x14ac:dyDescent="0.25">
      <c r="A18382" s="130">
        <v>124446.886398972</v>
      </c>
      <c r="B18382" s="130">
        <v>-0.80834651020450499</v>
      </c>
      <c r="C18382" s="130">
        <v>0.61475483461118996</v>
      </c>
      <c r="D18382" s="130"/>
      <c r="E18382" s="130"/>
    </row>
    <row r="18383" spans="1:5" x14ac:dyDescent="0.25">
      <c r="A18383" s="130">
        <v>124462.201302791</v>
      </c>
      <c r="B18383" s="130">
        <v>0.57631001338565002</v>
      </c>
      <c r="C18383" s="130">
        <v>0.61462891835770805</v>
      </c>
      <c r="D18383" s="130"/>
      <c r="E18383" s="130"/>
    </row>
    <row r="18384" spans="1:5" x14ac:dyDescent="0.25">
      <c r="A18384" s="130">
        <v>124467.433711755</v>
      </c>
      <c r="B18384" s="130">
        <v>0.65721130635296698</v>
      </c>
      <c r="C18384" s="130">
        <v>0.61458589654269602</v>
      </c>
      <c r="D18384" s="130"/>
      <c r="E18384" s="130"/>
    </row>
    <row r="18385" spans="1:5" x14ac:dyDescent="0.25">
      <c r="A18385" s="130">
        <v>124525.076100865</v>
      </c>
      <c r="B18385" s="130">
        <v>2.11966027110924</v>
      </c>
      <c r="C18385" s="130">
        <v>0.61411188526956895</v>
      </c>
      <c r="D18385" s="130"/>
      <c r="E18385" s="130"/>
    </row>
    <row r="18386" spans="1:5" x14ac:dyDescent="0.25">
      <c r="A18386" s="130">
        <v>124530.60675978901</v>
      </c>
      <c r="B18386" s="130">
        <v>-6.4123018993067493E-2</v>
      </c>
      <c r="C18386" s="130">
        <v>0.61406639867638502</v>
      </c>
      <c r="D18386" s="130"/>
      <c r="E18386" s="130"/>
    </row>
    <row r="18387" spans="1:5" x14ac:dyDescent="0.25">
      <c r="A18387" s="130">
        <v>124539.711004884</v>
      </c>
      <c r="B18387" s="130">
        <v>0.44043850886375002</v>
      </c>
      <c r="C18387" s="130">
        <v>0.61399151893868897</v>
      </c>
      <c r="D18387" s="130"/>
      <c r="E18387" s="130"/>
    </row>
    <row r="18388" spans="1:5" x14ac:dyDescent="0.25">
      <c r="A18388" s="130">
        <v>124619.94782386</v>
      </c>
      <c r="B18388" s="130">
        <v>0.19766463818338101</v>
      </c>
      <c r="C18388" s="130">
        <v>0.61333146659459403</v>
      </c>
      <c r="D18388" s="130"/>
      <c r="E18388" s="130"/>
    </row>
    <row r="18389" spans="1:5" x14ac:dyDescent="0.25">
      <c r="A18389" s="130">
        <v>124624.86528406201</v>
      </c>
      <c r="B18389" s="130">
        <v>0.88499010605338502</v>
      </c>
      <c r="C18389" s="130">
        <v>0.61329100661110603</v>
      </c>
      <c r="D18389" s="130"/>
      <c r="E18389" s="130"/>
    </row>
    <row r="18390" spans="1:5" x14ac:dyDescent="0.25">
      <c r="A18390" s="130">
        <v>124663.86604424</v>
      </c>
      <c r="B18390" s="130">
        <v>-0.52531356147177399</v>
      </c>
      <c r="C18390" s="130">
        <v>0.61297008486139903</v>
      </c>
      <c r="D18390" s="130"/>
      <c r="E18390" s="130"/>
    </row>
    <row r="18391" spans="1:5" x14ac:dyDescent="0.25">
      <c r="A18391" s="130">
        <v>124667.148555532</v>
      </c>
      <c r="B18391" s="130">
        <v>0.359650338812667</v>
      </c>
      <c r="C18391" s="130">
        <v>0.61294307191476105</v>
      </c>
      <c r="D18391" s="130"/>
      <c r="E18391" s="130"/>
    </row>
    <row r="18392" spans="1:5" x14ac:dyDescent="0.25">
      <c r="A18392" s="130">
        <v>124723.738592657</v>
      </c>
      <c r="B18392" s="130">
        <v>-4.49641936125178E-2</v>
      </c>
      <c r="C18392" s="130">
        <v>0.61247731240453396</v>
      </c>
      <c r="D18392" s="130"/>
      <c r="E18392" s="130"/>
    </row>
    <row r="18393" spans="1:5" x14ac:dyDescent="0.25">
      <c r="A18393" s="130">
        <v>124729.40747713399</v>
      </c>
      <c r="B18393" s="130">
        <v>1.0065047563546401</v>
      </c>
      <c r="C18393" s="130">
        <v>0.61243064888173204</v>
      </c>
      <c r="D18393" s="130"/>
      <c r="E18393" s="130"/>
    </row>
    <row r="18394" spans="1:5" x14ac:dyDescent="0.25">
      <c r="A18394" s="130">
        <v>124747.55852824599</v>
      </c>
      <c r="B18394" s="130">
        <v>0.82148985020318299</v>
      </c>
      <c r="C18394" s="130">
        <v>0.61228123054186101</v>
      </c>
      <c r="D18394" s="130"/>
      <c r="E18394" s="130"/>
    </row>
    <row r="18395" spans="1:5" x14ac:dyDescent="0.25">
      <c r="A18395" s="130">
        <v>124759.795056567</v>
      </c>
      <c r="B18395" s="130">
        <v>0.92738167109418501</v>
      </c>
      <c r="C18395" s="130">
        <v>0.61218049362407501</v>
      </c>
      <c r="D18395" s="130"/>
      <c r="E18395" s="130"/>
    </row>
    <row r="18396" spans="1:5" x14ac:dyDescent="0.25">
      <c r="A18396" s="130">
        <v>124776.707842665</v>
      </c>
      <c r="B18396" s="130">
        <v>0.87453938947756904</v>
      </c>
      <c r="C18396" s="130">
        <v>0.61204125083178496</v>
      </c>
      <c r="D18396" s="130"/>
      <c r="E18396" s="130"/>
    </row>
    <row r="18397" spans="1:5" x14ac:dyDescent="0.25">
      <c r="A18397" s="130">
        <v>124779.139080229</v>
      </c>
      <c r="B18397" s="130">
        <v>0.69167618675980402</v>
      </c>
      <c r="C18397" s="130">
        <v>0.61202123364902095</v>
      </c>
      <c r="D18397" s="130"/>
      <c r="E18397" s="130"/>
    </row>
    <row r="18398" spans="1:5" x14ac:dyDescent="0.25">
      <c r="A18398" s="130">
        <v>124786.32224871901</v>
      </c>
      <c r="B18398" s="130">
        <v>-0.46218540543182501</v>
      </c>
      <c r="C18398" s="130">
        <v>0.61196209103083699</v>
      </c>
      <c r="D18398" s="130"/>
      <c r="E18398" s="130"/>
    </row>
    <row r="18399" spans="1:5" x14ac:dyDescent="0.25">
      <c r="A18399" s="130">
        <v>124823.222077971</v>
      </c>
      <c r="B18399" s="130">
        <v>0.41183109792668499</v>
      </c>
      <c r="C18399" s="130">
        <v>0.61165824765218801</v>
      </c>
      <c r="D18399" s="130"/>
      <c r="E18399" s="130"/>
    </row>
    <row r="18400" spans="1:5" x14ac:dyDescent="0.25">
      <c r="A18400" s="130">
        <v>124867.25786348899</v>
      </c>
      <c r="B18400" s="130">
        <v>0.40390627843549498</v>
      </c>
      <c r="C18400" s="130">
        <v>0.61129558222671698</v>
      </c>
      <c r="D18400" s="130"/>
      <c r="E18400" s="130"/>
    </row>
    <row r="18401" spans="1:5" x14ac:dyDescent="0.25">
      <c r="A18401" s="130">
        <v>124877.323858802</v>
      </c>
      <c r="B18401" s="130">
        <v>-0.35677081420905099</v>
      </c>
      <c r="C18401" s="130">
        <v>0.61121267218226805</v>
      </c>
      <c r="D18401" s="130"/>
      <c r="E18401" s="130"/>
    </row>
    <row r="18402" spans="1:5" x14ac:dyDescent="0.25">
      <c r="A18402" s="130">
        <v>124889.453236018</v>
      </c>
      <c r="B18402" s="130">
        <v>-0.38144075342381201</v>
      </c>
      <c r="C18402" s="130">
        <v>0.61111276207737797</v>
      </c>
      <c r="D18402" s="130"/>
      <c r="E18402" s="130"/>
    </row>
    <row r="18403" spans="1:5" x14ac:dyDescent="0.25">
      <c r="A18403" s="130">
        <v>124927.690014331</v>
      </c>
      <c r="B18403" s="130">
        <v>0.12136674209717301</v>
      </c>
      <c r="C18403" s="130">
        <v>0.61079777072410801</v>
      </c>
      <c r="D18403" s="130"/>
      <c r="E18403" s="130"/>
    </row>
    <row r="18404" spans="1:5" x14ac:dyDescent="0.25">
      <c r="A18404" s="130">
        <v>124968.933688754</v>
      </c>
      <c r="B18404" s="130">
        <v>0.71245876118850604</v>
      </c>
      <c r="C18404" s="130">
        <v>0.61045795161679595</v>
      </c>
      <c r="D18404" s="130"/>
      <c r="E18404" s="130"/>
    </row>
    <row r="18405" spans="1:5" x14ac:dyDescent="0.25">
      <c r="A18405" s="130">
        <v>124983.399276076</v>
      </c>
      <c r="B18405" s="130">
        <v>-1.35675367410107</v>
      </c>
      <c r="C18405" s="130">
        <v>0.61033875123586501</v>
      </c>
      <c r="D18405" s="130"/>
      <c r="E18405" s="130"/>
    </row>
    <row r="18406" spans="1:5" x14ac:dyDescent="0.25">
      <c r="A18406" s="130">
        <v>125025.94372771699</v>
      </c>
      <c r="B18406" s="130">
        <v>1.1807046372368999</v>
      </c>
      <c r="C18406" s="130">
        <v>0.60998813122144302</v>
      </c>
      <c r="D18406" s="130"/>
      <c r="E18406" s="130"/>
    </row>
    <row r="18407" spans="1:5" x14ac:dyDescent="0.25">
      <c r="A18407" s="130">
        <v>125074.23263653</v>
      </c>
      <c r="B18407" s="130">
        <v>0.69761729443347198</v>
      </c>
      <c r="C18407" s="130">
        <v>0.60959009359473204</v>
      </c>
      <c r="D18407" s="130"/>
      <c r="E18407" s="130"/>
    </row>
    <row r="18408" spans="1:5" x14ac:dyDescent="0.25">
      <c r="A18408" s="130">
        <v>125087.41852915499</v>
      </c>
      <c r="B18408" s="130">
        <v>-0.90194839146873196</v>
      </c>
      <c r="C18408" s="130">
        <v>0.60948139040680305</v>
      </c>
      <c r="D18408" s="130"/>
      <c r="E18408" s="130"/>
    </row>
    <row r="18409" spans="1:5" x14ac:dyDescent="0.25">
      <c r="A18409" s="130">
        <v>125087.966702579</v>
      </c>
      <c r="B18409" s="130">
        <v>0.94337906550416895</v>
      </c>
      <c r="C18409" s="130">
        <v>0.60947687118957194</v>
      </c>
      <c r="D18409" s="130"/>
      <c r="E18409" s="130"/>
    </row>
    <row r="18410" spans="1:5" x14ac:dyDescent="0.25">
      <c r="A18410" s="130">
        <v>125113.004724502</v>
      </c>
      <c r="B18410" s="130">
        <v>-0.11006407612788</v>
      </c>
      <c r="C18410" s="130">
        <v>0.60927044323357704</v>
      </c>
      <c r="D18410" s="130"/>
      <c r="E18410" s="130"/>
    </row>
    <row r="18411" spans="1:5" x14ac:dyDescent="0.25">
      <c r="A18411" s="130">
        <v>125177.541063996</v>
      </c>
      <c r="B18411" s="130">
        <v>1.0236264441320999</v>
      </c>
      <c r="C18411" s="130">
        <v>0.60873826872332304</v>
      </c>
      <c r="D18411" s="130"/>
      <c r="E18411" s="130"/>
    </row>
    <row r="18412" spans="1:5" x14ac:dyDescent="0.25">
      <c r="A18412" s="130">
        <v>125292.14204738699</v>
      </c>
      <c r="B18412" s="130">
        <v>-0.37455315930516903</v>
      </c>
      <c r="C18412" s="130">
        <v>0.60779290317140899</v>
      </c>
      <c r="D18412" s="130"/>
      <c r="E18412" s="130"/>
    </row>
    <row r="18413" spans="1:5" x14ac:dyDescent="0.25">
      <c r="A18413" s="130">
        <v>125315.64663670601</v>
      </c>
      <c r="B18413" s="130">
        <v>-0.123553085954398</v>
      </c>
      <c r="C18413" s="130">
        <v>0.60759895390573704</v>
      </c>
      <c r="D18413" s="130"/>
      <c r="E18413" s="130"/>
    </row>
    <row r="18414" spans="1:5" x14ac:dyDescent="0.25">
      <c r="A18414" s="130">
        <v>125325.22711891199</v>
      </c>
      <c r="B18414" s="130">
        <v>1.2051577114309</v>
      </c>
      <c r="C18414" s="130">
        <v>0.60751989469897205</v>
      </c>
      <c r="D18414" s="130"/>
      <c r="E18414" s="130"/>
    </row>
    <row r="18415" spans="1:5" x14ac:dyDescent="0.25">
      <c r="A18415" s="130">
        <v>125356.839064011</v>
      </c>
      <c r="B18415" s="130">
        <v>0.21327564190485301</v>
      </c>
      <c r="C18415" s="130">
        <v>0.60725900729330196</v>
      </c>
      <c r="D18415" s="130"/>
      <c r="E18415" s="130"/>
    </row>
    <row r="18416" spans="1:5" x14ac:dyDescent="0.25">
      <c r="A18416" s="130">
        <v>125358.670891364</v>
      </c>
      <c r="B18416" s="130">
        <v>0.36410493271288302</v>
      </c>
      <c r="C18416" s="130">
        <v>0.60724388852923905</v>
      </c>
      <c r="D18416" s="130"/>
      <c r="E18416" s="130"/>
    </row>
    <row r="18417" spans="1:5" x14ac:dyDescent="0.25">
      <c r="A18417" s="130">
        <v>125375.718379439</v>
      </c>
      <c r="B18417" s="130">
        <v>0.33523243325386298</v>
      </c>
      <c r="C18417" s="130">
        <v>0.60710318370804905</v>
      </c>
      <c r="D18417" s="130"/>
      <c r="E18417" s="130"/>
    </row>
    <row r="18418" spans="1:5" x14ac:dyDescent="0.25">
      <c r="A18418" s="130">
        <v>125412.83689998501</v>
      </c>
      <c r="B18418" s="130">
        <v>0.69399002898662399</v>
      </c>
      <c r="C18418" s="130">
        <v>0.606796784617741</v>
      </c>
      <c r="D18418" s="130"/>
      <c r="E18418" s="130"/>
    </row>
    <row r="18419" spans="1:5" x14ac:dyDescent="0.25">
      <c r="A18419" s="130">
        <v>125428.664635432</v>
      </c>
      <c r="B18419" s="130">
        <v>0.72258050809006502</v>
      </c>
      <c r="C18419" s="130">
        <v>0.60666611859863395</v>
      </c>
      <c r="D18419" s="130"/>
      <c r="E18419" s="130"/>
    </row>
    <row r="18420" spans="1:5" x14ac:dyDescent="0.25">
      <c r="A18420" s="130">
        <v>125487.250655781</v>
      </c>
      <c r="B18420" s="130">
        <v>0.75869585314869403</v>
      </c>
      <c r="C18420" s="130">
        <v>0.60618238768283605</v>
      </c>
      <c r="D18420" s="130"/>
      <c r="E18420" s="130"/>
    </row>
    <row r="18421" spans="1:5" x14ac:dyDescent="0.25">
      <c r="A18421" s="130">
        <v>125492.175792849</v>
      </c>
      <c r="B18421" s="130">
        <v>0.28299265313618299</v>
      </c>
      <c r="C18421" s="130">
        <v>0.60614171672865602</v>
      </c>
      <c r="D18421" s="130"/>
      <c r="E18421" s="130"/>
    </row>
    <row r="18422" spans="1:5" x14ac:dyDescent="0.25">
      <c r="A18422" s="130">
        <v>125538.840483394</v>
      </c>
      <c r="B18422" s="130">
        <v>-0.21559541715375799</v>
      </c>
      <c r="C18422" s="130">
        <v>0.60575632716028505</v>
      </c>
      <c r="D18422" s="130"/>
      <c r="E18422" s="130"/>
    </row>
    <row r="18423" spans="1:5" x14ac:dyDescent="0.25">
      <c r="A18423" s="130">
        <v>125568.283087916</v>
      </c>
      <c r="B18423" s="130">
        <v>0.35287031566972898</v>
      </c>
      <c r="C18423" s="130">
        <v>0.60551313206228696</v>
      </c>
      <c r="D18423" s="130"/>
      <c r="E18423" s="130"/>
    </row>
    <row r="18424" spans="1:5" x14ac:dyDescent="0.25">
      <c r="A18424" s="130">
        <v>125579.778268172</v>
      </c>
      <c r="B18424" s="130">
        <v>-0.82442948776321201</v>
      </c>
      <c r="C18424" s="130">
        <v>0.60541817432592004</v>
      </c>
      <c r="D18424" s="130"/>
      <c r="E18424" s="130"/>
    </row>
    <row r="18425" spans="1:5" x14ac:dyDescent="0.25">
      <c r="A18425" s="130">
        <v>125581.314431601</v>
      </c>
      <c r="B18425" s="130">
        <v>-0.99138273599897997</v>
      </c>
      <c r="C18425" s="130">
        <v>0.60540548427311403</v>
      </c>
      <c r="D18425" s="130"/>
      <c r="E18425" s="130"/>
    </row>
    <row r="18426" spans="1:5" x14ac:dyDescent="0.25">
      <c r="A18426" s="130">
        <v>125612.054237802</v>
      </c>
      <c r="B18426" s="130">
        <v>0.58209503960395803</v>
      </c>
      <c r="C18426" s="130">
        <v>0.60515153005108602</v>
      </c>
      <c r="D18426" s="130"/>
      <c r="E18426" s="130"/>
    </row>
    <row r="18427" spans="1:5" x14ac:dyDescent="0.25">
      <c r="A18427" s="130">
        <v>125641.86044160801</v>
      </c>
      <c r="B18427" s="130">
        <v>0.20994967486580601</v>
      </c>
      <c r="C18427" s="130">
        <v>0.60490525864258204</v>
      </c>
      <c r="D18427" s="130"/>
      <c r="E18427" s="130"/>
    </row>
    <row r="18428" spans="1:5" x14ac:dyDescent="0.25">
      <c r="A18428" s="130">
        <v>125697.377539986</v>
      </c>
      <c r="B18428" s="130">
        <v>0.67016934751169499</v>
      </c>
      <c r="C18428" s="130">
        <v>0.60444647430203602</v>
      </c>
      <c r="D18428" s="130"/>
      <c r="E18428" s="130"/>
    </row>
    <row r="18429" spans="1:5" x14ac:dyDescent="0.25">
      <c r="A18429" s="130">
        <v>125710.700953828</v>
      </c>
      <c r="B18429" s="130">
        <v>0.38781068612376801</v>
      </c>
      <c r="C18429" s="130">
        <v>0.604336356558273</v>
      </c>
      <c r="D18429" s="130"/>
      <c r="E18429" s="130"/>
    </row>
    <row r="18430" spans="1:5" x14ac:dyDescent="0.25">
      <c r="A18430" s="130">
        <v>125717.25343344601</v>
      </c>
      <c r="B18430" s="130">
        <v>0.696756072704385</v>
      </c>
      <c r="C18430" s="130">
        <v>0.60428219829299001</v>
      </c>
      <c r="D18430" s="130"/>
      <c r="E18430" s="130"/>
    </row>
    <row r="18431" spans="1:5" x14ac:dyDescent="0.25">
      <c r="A18431" s="130">
        <v>125756.70181896799</v>
      </c>
      <c r="B18431" s="130">
        <v>0.60426215541058403</v>
      </c>
      <c r="C18431" s="130">
        <v>0.60395611523491299</v>
      </c>
      <c r="D18431" s="130"/>
      <c r="E18431" s="130"/>
    </row>
    <row r="18432" spans="1:5" x14ac:dyDescent="0.25">
      <c r="A18432" s="130">
        <v>125809.057458531</v>
      </c>
      <c r="B18432" s="130">
        <v>2.3256643902824101</v>
      </c>
      <c r="C18432" s="130">
        <v>0.60352326069722295</v>
      </c>
      <c r="D18432" s="130"/>
      <c r="E18432" s="130"/>
    </row>
    <row r="18433" spans="1:5" x14ac:dyDescent="0.25">
      <c r="A18433" s="130">
        <v>125812.465449596</v>
      </c>
      <c r="B18433" s="130">
        <v>0.77564129217471101</v>
      </c>
      <c r="C18433" s="130">
        <v>0.60349508172619204</v>
      </c>
      <c r="D18433" s="130"/>
      <c r="E18433" s="130"/>
    </row>
    <row r="18434" spans="1:5" x14ac:dyDescent="0.25">
      <c r="A18434" s="130">
        <v>125834.78998768701</v>
      </c>
      <c r="B18434" s="130">
        <v>1.16212059445358</v>
      </c>
      <c r="C18434" s="130">
        <v>0.60331048187172898</v>
      </c>
      <c r="D18434" s="130"/>
      <c r="E18434" s="130"/>
    </row>
    <row r="18435" spans="1:5" x14ac:dyDescent="0.25">
      <c r="A18435" s="130">
        <v>125843.95965947901</v>
      </c>
      <c r="B18435" s="130">
        <v>-0.543044583995833</v>
      </c>
      <c r="C18435" s="130">
        <v>0.60323465383745201</v>
      </c>
      <c r="D18435" s="130"/>
      <c r="E18435" s="130"/>
    </row>
    <row r="18436" spans="1:5" x14ac:dyDescent="0.25">
      <c r="A18436" s="130">
        <v>125865.01328186601</v>
      </c>
      <c r="B18436" s="130">
        <v>5.4754143413426902E-2</v>
      </c>
      <c r="C18436" s="130">
        <v>0.60306054178271196</v>
      </c>
      <c r="D18436" s="130"/>
      <c r="E18436" s="130"/>
    </row>
    <row r="18437" spans="1:5" x14ac:dyDescent="0.25">
      <c r="A18437" s="130">
        <v>125867.52447040701</v>
      </c>
      <c r="B18437" s="130">
        <v>0.30748847437669402</v>
      </c>
      <c r="C18437" s="130">
        <v>0.60303977345196103</v>
      </c>
      <c r="D18437" s="130"/>
      <c r="E18437" s="130"/>
    </row>
    <row r="18438" spans="1:5" x14ac:dyDescent="0.25">
      <c r="A18438" s="130">
        <v>125898.45196475</v>
      </c>
      <c r="B18438" s="130">
        <v>-0.41161486692963301</v>
      </c>
      <c r="C18438" s="130">
        <v>0.60278397629314195</v>
      </c>
      <c r="D18438" s="130"/>
      <c r="E18438" s="130"/>
    </row>
    <row r="18439" spans="1:5" x14ac:dyDescent="0.25">
      <c r="A18439" s="130">
        <v>125913.619969065</v>
      </c>
      <c r="B18439" s="130">
        <v>-0.83467876115889095</v>
      </c>
      <c r="C18439" s="130">
        <v>0.60265851234454004</v>
      </c>
      <c r="D18439" s="130"/>
      <c r="E18439" s="130"/>
    </row>
    <row r="18440" spans="1:5" x14ac:dyDescent="0.25">
      <c r="A18440" s="130">
        <v>126019.71910698101</v>
      </c>
      <c r="B18440" s="130">
        <v>0.84808886821659002</v>
      </c>
      <c r="C18440" s="130">
        <v>0.60178069135532897</v>
      </c>
      <c r="D18440" s="130"/>
      <c r="E18440" s="130"/>
    </row>
    <row r="18441" spans="1:5" x14ac:dyDescent="0.25">
      <c r="A18441" s="130">
        <v>126068.422039543</v>
      </c>
      <c r="B18441" s="130">
        <v>0.71593478778979602</v>
      </c>
      <c r="C18441" s="130">
        <v>0.60137762096541103</v>
      </c>
      <c r="D18441" s="130"/>
      <c r="E18441" s="130"/>
    </row>
    <row r="18442" spans="1:5" x14ac:dyDescent="0.25">
      <c r="A18442" s="130">
        <v>126069.84506529701</v>
      </c>
      <c r="B18442" s="130">
        <v>0.91387054751368402</v>
      </c>
      <c r="C18442" s="130">
        <v>0.60136584270874405</v>
      </c>
      <c r="D18442" s="130"/>
      <c r="E18442" s="130"/>
    </row>
    <row r="18443" spans="1:5" x14ac:dyDescent="0.25">
      <c r="A18443" s="130">
        <v>126158.37610291</v>
      </c>
      <c r="B18443" s="130">
        <v>-0.39424270359749197</v>
      </c>
      <c r="C18443" s="130">
        <v>0.60063295107847003</v>
      </c>
      <c r="D18443" s="130"/>
      <c r="E18443" s="130"/>
    </row>
    <row r="18444" spans="1:5" x14ac:dyDescent="0.25">
      <c r="A18444" s="130">
        <v>126167.31088316999</v>
      </c>
      <c r="B18444" s="130">
        <v>0.76850152866565502</v>
      </c>
      <c r="C18444" s="130">
        <v>0.60055897178662099</v>
      </c>
      <c r="D18444" s="130"/>
      <c r="E18444" s="130"/>
    </row>
    <row r="18445" spans="1:5" x14ac:dyDescent="0.25">
      <c r="A18445" s="130">
        <v>126195.59363808901</v>
      </c>
      <c r="B18445" s="130">
        <v>0.81014156777907698</v>
      </c>
      <c r="C18445" s="130">
        <v>0.60032477590702304</v>
      </c>
      <c r="D18445" s="130"/>
      <c r="E18445" s="130"/>
    </row>
    <row r="18446" spans="1:5" x14ac:dyDescent="0.25">
      <c r="A18446" s="130">
        <v>126198.296742772</v>
      </c>
      <c r="B18446" s="130">
        <v>1.11629655780623</v>
      </c>
      <c r="C18446" s="130">
        <v>0.60030239145888298</v>
      </c>
      <c r="D18446" s="130"/>
      <c r="E18446" s="130"/>
    </row>
    <row r="18447" spans="1:5" x14ac:dyDescent="0.25">
      <c r="A18447" s="130">
        <v>126222.93530725699</v>
      </c>
      <c r="B18447" s="130">
        <v>0.42678902576420702</v>
      </c>
      <c r="C18447" s="130">
        <v>0.60009834839934795</v>
      </c>
      <c r="D18447" s="130"/>
      <c r="E18447" s="130"/>
    </row>
    <row r="18448" spans="1:5" x14ac:dyDescent="0.25">
      <c r="A18448" s="130">
        <v>126274.063075896</v>
      </c>
      <c r="B18448" s="130">
        <v>0.48843229377584202</v>
      </c>
      <c r="C18448" s="130">
        <v>0.59967487455276103</v>
      </c>
      <c r="D18448" s="130"/>
      <c r="E18448" s="130"/>
    </row>
    <row r="18449" spans="1:5" x14ac:dyDescent="0.25">
      <c r="A18449" s="130">
        <v>126314.721957074</v>
      </c>
      <c r="B18449" s="130">
        <v>-0.70002508992253998</v>
      </c>
      <c r="C18449" s="130">
        <v>0.59933805160783704</v>
      </c>
      <c r="D18449" s="130"/>
      <c r="E18449" s="130"/>
    </row>
    <row r="18450" spans="1:5" x14ac:dyDescent="0.25">
      <c r="A18450" s="130">
        <v>126366.623465454</v>
      </c>
      <c r="B18450" s="130">
        <v>1.2847931224503999</v>
      </c>
      <c r="C18450" s="130">
        <v>0.59890801732756904</v>
      </c>
      <c r="D18450" s="130"/>
      <c r="E18450" s="130"/>
    </row>
    <row r="18451" spans="1:5" x14ac:dyDescent="0.25">
      <c r="A18451" s="130">
        <v>126371.39491533401</v>
      </c>
      <c r="B18451" s="130">
        <v>1.2758936042462701</v>
      </c>
      <c r="C18451" s="130">
        <v>0.59886847880833005</v>
      </c>
      <c r="D18451" s="130"/>
      <c r="E18451" s="130"/>
    </row>
    <row r="18452" spans="1:5" x14ac:dyDescent="0.25">
      <c r="A18452" s="130">
        <v>126379.28407347</v>
      </c>
      <c r="B18452" s="130">
        <v>1.3415159049079599</v>
      </c>
      <c r="C18452" s="130">
        <v>0.59880310388931202</v>
      </c>
      <c r="D18452" s="130"/>
      <c r="E18452" s="130"/>
    </row>
    <row r="18453" spans="1:5" x14ac:dyDescent="0.25">
      <c r="A18453" s="130">
        <v>126434.130360664</v>
      </c>
      <c r="B18453" s="130">
        <v>0.735655430957882</v>
      </c>
      <c r="C18453" s="130">
        <v>0.598348556132275</v>
      </c>
      <c r="D18453" s="130"/>
      <c r="E18453" s="130"/>
    </row>
    <row r="18454" spans="1:5" x14ac:dyDescent="0.25">
      <c r="A18454" s="130">
        <v>126491.341549067</v>
      </c>
      <c r="B18454" s="130">
        <v>-5.0252016714702502E-2</v>
      </c>
      <c r="C18454" s="130">
        <v>0.59787430818238696</v>
      </c>
      <c r="D18454" s="130"/>
      <c r="E18454" s="130"/>
    </row>
    <row r="18455" spans="1:5" x14ac:dyDescent="0.25">
      <c r="A18455" s="130">
        <v>126541.09463912599</v>
      </c>
      <c r="B18455" s="130">
        <v>0.55263276850674403</v>
      </c>
      <c r="C18455" s="130">
        <v>0.59746180034879404</v>
      </c>
      <c r="D18455" s="130"/>
      <c r="E18455" s="130"/>
    </row>
    <row r="18456" spans="1:5" x14ac:dyDescent="0.25">
      <c r="A18456" s="130">
        <v>126568.509665335</v>
      </c>
      <c r="B18456" s="130">
        <v>-0.32178139811450701</v>
      </c>
      <c r="C18456" s="130">
        <v>0.59723446664963598</v>
      </c>
      <c r="D18456" s="130"/>
      <c r="E18456" s="130"/>
    </row>
    <row r="18457" spans="1:5" x14ac:dyDescent="0.25">
      <c r="A18457" s="130">
        <v>126577.082051839</v>
      </c>
      <c r="B18457" s="130">
        <v>0.91475351892889001</v>
      </c>
      <c r="C18457" s="130">
        <v>0.59716337702557498</v>
      </c>
      <c r="D18457" s="130"/>
      <c r="E18457" s="130"/>
    </row>
    <row r="18458" spans="1:5" x14ac:dyDescent="0.25">
      <c r="A18458" s="130">
        <v>126594.904128261</v>
      </c>
      <c r="B18458" s="130">
        <v>0.57957873639506996</v>
      </c>
      <c r="C18458" s="130">
        <v>0.59701557368500802</v>
      </c>
      <c r="D18458" s="130"/>
      <c r="E18458" s="130"/>
    </row>
    <row r="18459" spans="1:5" x14ac:dyDescent="0.25">
      <c r="A18459" s="130">
        <v>126636.21557898899</v>
      </c>
      <c r="B18459" s="130">
        <v>0.86921739088610095</v>
      </c>
      <c r="C18459" s="130">
        <v>0.596672928667624</v>
      </c>
      <c r="D18459" s="130"/>
      <c r="E18459" s="130"/>
    </row>
    <row r="18460" spans="1:5" x14ac:dyDescent="0.25">
      <c r="A18460" s="130">
        <v>126664.738832371</v>
      </c>
      <c r="B18460" s="130">
        <v>1.30757749723169</v>
      </c>
      <c r="C18460" s="130">
        <v>0.59643632056036999</v>
      </c>
      <c r="D18460" s="130"/>
      <c r="E18460" s="130"/>
    </row>
    <row r="18461" spans="1:5" x14ac:dyDescent="0.25">
      <c r="A18461" s="130">
        <v>126723.01342573699</v>
      </c>
      <c r="B18461" s="130">
        <v>-1.3450599806958199</v>
      </c>
      <c r="C18461" s="130">
        <v>0.59595283900520202</v>
      </c>
      <c r="D18461" s="130"/>
      <c r="E18461" s="130"/>
    </row>
    <row r="18462" spans="1:5" x14ac:dyDescent="0.25">
      <c r="A18462" s="130">
        <v>126750.802641581</v>
      </c>
      <c r="B18462" s="130">
        <v>0.56590343947402499</v>
      </c>
      <c r="C18462" s="130">
        <v>0.595722245938753</v>
      </c>
      <c r="D18462" s="130"/>
      <c r="E18462" s="130"/>
    </row>
    <row r="18463" spans="1:5" x14ac:dyDescent="0.25">
      <c r="A18463" s="130">
        <v>126791.330577744</v>
      </c>
      <c r="B18463" s="130">
        <v>1.27494655759739</v>
      </c>
      <c r="C18463" s="130">
        <v>0.59538590536265501</v>
      </c>
      <c r="D18463" s="130"/>
      <c r="E18463" s="130"/>
    </row>
    <row r="18464" spans="1:5" x14ac:dyDescent="0.25">
      <c r="A18464" s="130">
        <v>126837.174483485</v>
      </c>
      <c r="B18464" s="130">
        <v>1.3471513658969401</v>
      </c>
      <c r="C18464" s="130">
        <v>0.59500538711477202</v>
      </c>
      <c r="D18464" s="130"/>
      <c r="E18464" s="130"/>
    </row>
    <row r="18465" spans="1:5" x14ac:dyDescent="0.25">
      <c r="A18465" s="130">
        <v>126845.177420897</v>
      </c>
      <c r="B18465" s="130">
        <v>0.96062600167525802</v>
      </c>
      <c r="C18465" s="130">
        <v>0.59493895374685901</v>
      </c>
      <c r="D18465" s="130"/>
      <c r="E18465" s="130"/>
    </row>
    <row r="18466" spans="1:5" x14ac:dyDescent="0.25">
      <c r="A18466" s="130">
        <v>126851.735474246</v>
      </c>
      <c r="B18466" s="130">
        <v>0.51383429785631896</v>
      </c>
      <c r="C18466" s="130">
        <v>0.59488451308496904</v>
      </c>
      <c r="D18466" s="130"/>
      <c r="E18466" s="130"/>
    </row>
    <row r="18467" spans="1:5" x14ac:dyDescent="0.25">
      <c r="A18467" s="130">
        <v>126861.09197894001</v>
      </c>
      <c r="B18467" s="130">
        <v>3.1762404325386101E-2</v>
      </c>
      <c r="C18467" s="130">
        <v>0.59480683924722699</v>
      </c>
      <c r="D18467" s="130"/>
      <c r="E18467" s="130"/>
    </row>
    <row r="18468" spans="1:5" x14ac:dyDescent="0.25">
      <c r="A18468" s="130">
        <v>126866.488836077</v>
      </c>
      <c r="B18468" s="130">
        <v>0.70381379244366404</v>
      </c>
      <c r="C18468" s="130">
        <v>0.59476203555693596</v>
      </c>
      <c r="D18468" s="130"/>
      <c r="E18468" s="130"/>
    </row>
    <row r="18469" spans="1:5" x14ac:dyDescent="0.25">
      <c r="A18469" s="130">
        <v>126940.01917052901</v>
      </c>
      <c r="B18469" s="130">
        <v>0.39133020719899198</v>
      </c>
      <c r="C18469" s="130">
        <v>0.59415151249806797</v>
      </c>
      <c r="D18469" s="130"/>
      <c r="E18469" s="130"/>
    </row>
    <row r="18470" spans="1:5" x14ac:dyDescent="0.25">
      <c r="A18470" s="130">
        <v>126942.330026232</v>
      </c>
      <c r="B18470" s="130">
        <v>0.165867739533332</v>
      </c>
      <c r="C18470" s="130">
        <v>0.59413232278680805</v>
      </c>
      <c r="D18470" s="130"/>
      <c r="E18470" s="130"/>
    </row>
    <row r="18471" spans="1:5" x14ac:dyDescent="0.25">
      <c r="A18471" s="130">
        <v>126970.54460957499</v>
      </c>
      <c r="B18471" s="130">
        <v>1.33171003403618</v>
      </c>
      <c r="C18471" s="130">
        <v>0.59389801141323695</v>
      </c>
      <c r="D18471" s="130"/>
      <c r="E18471" s="130"/>
    </row>
    <row r="18472" spans="1:5" x14ac:dyDescent="0.25">
      <c r="A18472" s="130">
        <v>126990.44528861</v>
      </c>
      <c r="B18472" s="130">
        <v>0.82536499552057196</v>
      </c>
      <c r="C18472" s="130">
        <v>0.593732729403466</v>
      </c>
      <c r="D18472" s="130"/>
      <c r="E18472" s="130"/>
    </row>
    <row r="18473" spans="1:5" x14ac:dyDescent="0.25">
      <c r="A18473" s="130">
        <v>127008.58287849701</v>
      </c>
      <c r="B18473" s="130">
        <v>0.69534527736165896</v>
      </c>
      <c r="C18473" s="130">
        <v>0.59358208006635804</v>
      </c>
      <c r="D18473" s="130"/>
      <c r="E18473" s="130"/>
    </row>
    <row r="18474" spans="1:5" x14ac:dyDescent="0.25">
      <c r="A18474" s="130">
        <v>127067.050882688</v>
      </c>
      <c r="B18474" s="130">
        <v>-3.4322324016688999E-2</v>
      </c>
      <c r="C18474" s="130">
        <v>0.59309638231488404</v>
      </c>
      <c r="D18474" s="130"/>
      <c r="E18474" s="130"/>
    </row>
    <row r="18475" spans="1:5" x14ac:dyDescent="0.25">
      <c r="A18475" s="130">
        <v>127127.392253793</v>
      </c>
      <c r="B18475" s="130">
        <v>1.1264362543729001</v>
      </c>
      <c r="C18475" s="130">
        <v>0.59259501504206602</v>
      </c>
      <c r="D18475" s="130"/>
      <c r="E18475" s="130"/>
    </row>
    <row r="18476" spans="1:5" x14ac:dyDescent="0.25">
      <c r="A18476" s="130">
        <v>127194.213386608</v>
      </c>
      <c r="B18476" s="130">
        <v>1.3232886842559299</v>
      </c>
      <c r="C18476" s="130">
        <v>0.59203968180833499</v>
      </c>
      <c r="D18476" s="130"/>
      <c r="E18476" s="130"/>
    </row>
    <row r="18477" spans="1:5" x14ac:dyDescent="0.25">
      <c r="A18477" s="130">
        <v>127218.68629046599</v>
      </c>
      <c r="B18477" s="130">
        <v>-8.4024290994633197E-2</v>
      </c>
      <c r="C18477" s="130">
        <v>0.59183626064514605</v>
      </c>
      <c r="D18477" s="130"/>
      <c r="E18477" s="130"/>
    </row>
    <row r="18478" spans="1:5" x14ac:dyDescent="0.25">
      <c r="A18478" s="130">
        <v>127243.03798719399</v>
      </c>
      <c r="B18478" s="130">
        <v>0.90022907671862795</v>
      </c>
      <c r="C18478" s="130">
        <v>0.59163382937469899</v>
      </c>
      <c r="D18478" s="130"/>
      <c r="E18478" s="130"/>
    </row>
    <row r="18479" spans="1:5" x14ac:dyDescent="0.25">
      <c r="A18479" s="130">
        <v>127269.103190389</v>
      </c>
      <c r="B18479" s="130">
        <v>0.41249636861055999</v>
      </c>
      <c r="C18479" s="130">
        <v>0.59141713462670098</v>
      </c>
      <c r="D18479" s="130"/>
      <c r="E18479" s="130"/>
    </row>
    <row r="18480" spans="1:5" x14ac:dyDescent="0.25">
      <c r="A18480" s="130">
        <v>127271.39022952299</v>
      </c>
      <c r="B18480" s="130">
        <v>-1.51978001641553</v>
      </c>
      <c r="C18480" s="130">
        <v>0.59139812022308003</v>
      </c>
      <c r="D18480" s="130"/>
      <c r="E18480" s="130"/>
    </row>
    <row r="18481" spans="1:5" x14ac:dyDescent="0.25">
      <c r="A18481" s="130">
        <v>127272.157402631</v>
      </c>
      <c r="B18481" s="130">
        <v>2.42907687843481</v>
      </c>
      <c r="C18481" s="130">
        <v>0.59139174192466304</v>
      </c>
      <c r="D18481" s="130"/>
      <c r="E18481" s="130"/>
    </row>
    <row r="18482" spans="1:5" x14ac:dyDescent="0.25">
      <c r="A18482" s="130">
        <v>127305.02917419899</v>
      </c>
      <c r="B18482" s="130">
        <v>0.63391070950720196</v>
      </c>
      <c r="C18482" s="130">
        <v>0.59111842882792998</v>
      </c>
      <c r="D18482" s="130"/>
      <c r="E18482" s="130"/>
    </row>
    <row r="18483" spans="1:5" x14ac:dyDescent="0.25">
      <c r="A18483" s="130">
        <v>127348.049697918</v>
      </c>
      <c r="B18483" s="130">
        <v>0.49400530361534101</v>
      </c>
      <c r="C18483" s="130">
        <v>0.590760685728419</v>
      </c>
      <c r="D18483" s="130"/>
      <c r="E18483" s="130"/>
    </row>
    <row r="18484" spans="1:5" x14ac:dyDescent="0.25">
      <c r="A18484" s="130">
        <v>127360.607169631</v>
      </c>
      <c r="B18484" s="130">
        <v>0.66760409741826199</v>
      </c>
      <c r="C18484" s="130">
        <v>0.59065625210959005</v>
      </c>
      <c r="D18484" s="130"/>
      <c r="E18484" s="130"/>
    </row>
    <row r="18485" spans="1:5" x14ac:dyDescent="0.25">
      <c r="A18485" s="130">
        <v>127370.727143841</v>
      </c>
      <c r="B18485" s="130">
        <v>-0.403761180269535</v>
      </c>
      <c r="C18485" s="130">
        <v>0.590572086465049</v>
      </c>
      <c r="D18485" s="130"/>
      <c r="E18485" s="130"/>
    </row>
    <row r="18486" spans="1:5" x14ac:dyDescent="0.25">
      <c r="A18486" s="130">
        <v>127372.809710203</v>
      </c>
      <c r="B18486" s="130">
        <v>0.40948843587600398</v>
      </c>
      <c r="C18486" s="130">
        <v>0.59055476583779998</v>
      </c>
      <c r="D18486" s="130"/>
      <c r="E18486" s="130"/>
    </row>
    <row r="18487" spans="1:5" x14ac:dyDescent="0.25">
      <c r="A18487" s="130">
        <v>127396.374432399</v>
      </c>
      <c r="B18487" s="130">
        <v>8.7411688583238806E-2</v>
      </c>
      <c r="C18487" s="130">
        <v>0.59035877008689597</v>
      </c>
      <c r="D18487" s="130"/>
      <c r="E18487" s="130"/>
    </row>
    <row r="18488" spans="1:5" x14ac:dyDescent="0.25">
      <c r="A18488" s="130">
        <v>127413.547598387</v>
      </c>
      <c r="B18488" s="130">
        <v>0.95163250682088796</v>
      </c>
      <c r="C18488" s="130">
        <v>0.59021592485751395</v>
      </c>
      <c r="D18488" s="130"/>
      <c r="E18488" s="130"/>
    </row>
    <row r="18489" spans="1:5" x14ac:dyDescent="0.25">
      <c r="A18489" s="130">
        <v>127463.12473022399</v>
      </c>
      <c r="B18489" s="130">
        <v>0.65972671045260201</v>
      </c>
      <c r="C18489" s="130">
        <v>0.58980349746066396</v>
      </c>
      <c r="D18489" s="130"/>
      <c r="E18489" s="130"/>
    </row>
    <row r="18490" spans="1:5" x14ac:dyDescent="0.25">
      <c r="A18490" s="130">
        <v>127473.136653397</v>
      </c>
      <c r="B18490" s="130">
        <v>0.27101641979354602</v>
      </c>
      <c r="C18490" s="130">
        <v>0.58972020056568497</v>
      </c>
      <c r="D18490" s="130"/>
      <c r="E18490" s="130"/>
    </row>
    <row r="18491" spans="1:5" x14ac:dyDescent="0.25">
      <c r="A18491" s="130">
        <v>127487.80549918</v>
      </c>
      <c r="B18491" s="130">
        <v>1.9123242724221201</v>
      </c>
      <c r="C18491" s="130">
        <v>0.58959815389748405</v>
      </c>
      <c r="D18491" s="130"/>
      <c r="E18491" s="130"/>
    </row>
    <row r="18492" spans="1:5" x14ac:dyDescent="0.25">
      <c r="A18492" s="130">
        <v>127489.47506336099</v>
      </c>
      <c r="B18492" s="130">
        <v>0.61420060830588197</v>
      </c>
      <c r="C18492" s="130">
        <v>0.58958426251525298</v>
      </c>
      <c r="D18492" s="130"/>
      <c r="E18492" s="130"/>
    </row>
    <row r="18493" spans="1:5" x14ac:dyDescent="0.25">
      <c r="A18493" s="130">
        <v>127513.62678303399</v>
      </c>
      <c r="B18493" s="130">
        <v>-0.116570705095964</v>
      </c>
      <c r="C18493" s="130">
        <v>0.589383302382122</v>
      </c>
      <c r="D18493" s="130"/>
      <c r="E18493" s="130"/>
    </row>
    <row r="18494" spans="1:5" x14ac:dyDescent="0.25">
      <c r="A18494" s="130">
        <v>127575.14240643301</v>
      </c>
      <c r="B18494" s="130">
        <v>1.4100106874416201</v>
      </c>
      <c r="C18494" s="130">
        <v>0.58887137089233799</v>
      </c>
      <c r="D18494" s="130"/>
      <c r="E18494" s="130"/>
    </row>
    <row r="18495" spans="1:5" x14ac:dyDescent="0.25">
      <c r="A18495" s="130">
        <v>127599.80126491599</v>
      </c>
      <c r="B18495" s="130">
        <v>0.14390903887471199</v>
      </c>
      <c r="C18495" s="130">
        <v>0.58866612988910605</v>
      </c>
      <c r="D18495" s="130"/>
      <c r="E18495" s="130"/>
    </row>
    <row r="18496" spans="1:5" x14ac:dyDescent="0.25">
      <c r="A18496" s="130">
        <v>127615.085812209</v>
      </c>
      <c r="B18496" s="130">
        <v>-0.205892349988823</v>
      </c>
      <c r="C18496" s="130">
        <v>0.58853890453552604</v>
      </c>
      <c r="D18496" s="130"/>
      <c r="E18496" s="130"/>
    </row>
    <row r="18497" spans="1:5" x14ac:dyDescent="0.25">
      <c r="A18497" s="130">
        <v>127649.323968136</v>
      </c>
      <c r="B18497" s="130">
        <v>3.3470597009732601E-2</v>
      </c>
      <c r="C18497" s="130">
        <v>0.58825388903625897</v>
      </c>
      <c r="D18497" s="130"/>
      <c r="E18497" s="130"/>
    </row>
    <row r="18498" spans="1:5" x14ac:dyDescent="0.25">
      <c r="A18498" s="130">
        <v>127649.76794344099</v>
      </c>
      <c r="B18498" s="130">
        <v>1.16868943900221</v>
      </c>
      <c r="C18498" s="130">
        <v>0.58825019294385805</v>
      </c>
      <c r="D18498" s="130"/>
      <c r="E18498" s="130"/>
    </row>
    <row r="18499" spans="1:5" x14ac:dyDescent="0.25">
      <c r="A18499" s="130">
        <v>127669.838823176</v>
      </c>
      <c r="B18499" s="130">
        <v>-0.885461515590791</v>
      </c>
      <c r="C18499" s="130">
        <v>0.58808309707713702</v>
      </c>
      <c r="D18499" s="130"/>
      <c r="E18499" s="130"/>
    </row>
    <row r="18500" spans="1:5" x14ac:dyDescent="0.25">
      <c r="A18500" s="130">
        <v>127709.277602214</v>
      </c>
      <c r="B18500" s="130">
        <v>0.58041505356209999</v>
      </c>
      <c r="C18500" s="130">
        <v>0.58775472437477405</v>
      </c>
      <c r="D18500" s="130"/>
      <c r="E18500" s="130"/>
    </row>
    <row r="18501" spans="1:5" x14ac:dyDescent="0.25">
      <c r="A18501" s="130">
        <v>127731.043412668</v>
      </c>
      <c r="B18501" s="130">
        <v>0.73240369477705103</v>
      </c>
      <c r="C18501" s="130">
        <v>0.58757348027732004</v>
      </c>
      <c r="D18501" s="130"/>
      <c r="E18501" s="130"/>
    </row>
    <row r="18502" spans="1:5" x14ac:dyDescent="0.25">
      <c r="A18502" s="130">
        <v>127747.33947454501</v>
      </c>
      <c r="B18502" s="130">
        <v>0.47140880767646598</v>
      </c>
      <c r="C18502" s="130">
        <v>0.58743777401391095</v>
      </c>
      <c r="D18502" s="130"/>
      <c r="E18502" s="130"/>
    </row>
    <row r="18503" spans="1:5" x14ac:dyDescent="0.25">
      <c r="A18503" s="130">
        <v>127750.126816629</v>
      </c>
      <c r="B18503" s="130">
        <v>0.103397988766396</v>
      </c>
      <c r="C18503" s="130">
        <v>0.58741456152969496</v>
      </c>
      <c r="D18503" s="130"/>
      <c r="E18503" s="130"/>
    </row>
    <row r="18504" spans="1:5" x14ac:dyDescent="0.25">
      <c r="A18504" s="130">
        <v>127755.3781032</v>
      </c>
      <c r="B18504" s="130">
        <v>1.36931563233464</v>
      </c>
      <c r="C18504" s="130">
        <v>0.587370829159783</v>
      </c>
      <c r="D18504" s="130"/>
      <c r="E18504" s="130"/>
    </row>
    <row r="18505" spans="1:5" x14ac:dyDescent="0.25">
      <c r="A18505" s="130">
        <v>127782.809123017</v>
      </c>
      <c r="B18505" s="130">
        <v>1.25662798048807</v>
      </c>
      <c r="C18505" s="130">
        <v>0.58714237272658298</v>
      </c>
      <c r="D18505" s="130"/>
      <c r="E18505" s="130"/>
    </row>
    <row r="18506" spans="1:5" x14ac:dyDescent="0.25">
      <c r="A18506" s="130">
        <v>127793.92205469</v>
      </c>
      <c r="B18506" s="130">
        <v>0.65995403921823603</v>
      </c>
      <c r="C18506" s="130">
        <v>0.58704981375487597</v>
      </c>
      <c r="D18506" s="130"/>
      <c r="E18506" s="130"/>
    </row>
    <row r="18507" spans="1:5" x14ac:dyDescent="0.25">
      <c r="A18507" s="130">
        <v>127796.49648018699</v>
      </c>
      <c r="B18507" s="130">
        <v>-0.452439545826333</v>
      </c>
      <c r="C18507" s="130">
        <v>0.58702837101425398</v>
      </c>
      <c r="D18507" s="130"/>
      <c r="E18507" s="130"/>
    </row>
    <row r="18508" spans="1:5" x14ac:dyDescent="0.25">
      <c r="A18508" s="130">
        <v>127830.40276711401</v>
      </c>
      <c r="B18508" s="130">
        <v>0.33487922405328602</v>
      </c>
      <c r="C18508" s="130">
        <v>0.58674594347239795</v>
      </c>
      <c r="D18508" s="130"/>
      <c r="E18508" s="130"/>
    </row>
    <row r="18509" spans="1:5" x14ac:dyDescent="0.25">
      <c r="A18509" s="130">
        <v>127878.961059101</v>
      </c>
      <c r="B18509" s="130">
        <v>-0.56163151338263195</v>
      </c>
      <c r="C18509" s="130">
        <v>0.58634141344810298</v>
      </c>
      <c r="D18509" s="130"/>
      <c r="E18509" s="130"/>
    </row>
    <row r="18510" spans="1:5" x14ac:dyDescent="0.25">
      <c r="A18510" s="130">
        <v>127882.89861083</v>
      </c>
      <c r="B18510" s="130">
        <v>0.43238232365401302</v>
      </c>
      <c r="C18510" s="130">
        <v>0.58630860753901504</v>
      </c>
      <c r="D18510" s="130"/>
      <c r="E18510" s="130"/>
    </row>
    <row r="18511" spans="1:5" x14ac:dyDescent="0.25">
      <c r="A18511" s="130">
        <v>127886.230488095</v>
      </c>
      <c r="B18511" s="130">
        <v>0.569889421587222</v>
      </c>
      <c r="C18511" s="130">
        <v>0.58628084749722997</v>
      </c>
      <c r="D18511" s="130"/>
      <c r="E18511" s="130"/>
    </row>
    <row r="18512" spans="1:5" x14ac:dyDescent="0.25">
      <c r="A18512" s="130">
        <v>127903.440848547</v>
      </c>
      <c r="B18512" s="130">
        <v>1.07164094584749</v>
      </c>
      <c r="C18512" s="130">
        <v>0.58613745180764498</v>
      </c>
      <c r="D18512" s="130"/>
      <c r="E18512" s="130"/>
    </row>
    <row r="18513" spans="1:5" x14ac:dyDescent="0.25">
      <c r="A18513" s="130">
        <v>127936.413842104</v>
      </c>
      <c r="B18513" s="130">
        <v>1.7326886380653099E-2</v>
      </c>
      <c r="C18513" s="130">
        <v>0.58586269964396898</v>
      </c>
      <c r="D18513" s="130"/>
      <c r="E18513" s="130"/>
    </row>
    <row r="18514" spans="1:5" x14ac:dyDescent="0.25">
      <c r="A18514" s="130">
        <v>127940.41794281</v>
      </c>
      <c r="B18514" s="130">
        <v>0.86366385203500196</v>
      </c>
      <c r="C18514" s="130">
        <v>0.58582933283531902</v>
      </c>
      <c r="D18514" s="130"/>
      <c r="E18514" s="130"/>
    </row>
    <row r="18515" spans="1:5" x14ac:dyDescent="0.25">
      <c r="A18515" s="130">
        <v>127944.154310837</v>
      </c>
      <c r="B18515" s="130">
        <v>0.62296675210249397</v>
      </c>
      <c r="C18515" s="130">
        <v>0.585798196681939</v>
      </c>
      <c r="D18515" s="130"/>
      <c r="E18515" s="130"/>
    </row>
    <row r="18516" spans="1:5" x14ac:dyDescent="0.25">
      <c r="A18516" s="130">
        <v>128076.97964877701</v>
      </c>
      <c r="B18516" s="130">
        <v>-0.54401030484298996</v>
      </c>
      <c r="C18516" s="130">
        <v>0.58469107538868104</v>
      </c>
      <c r="D18516" s="130"/>
      <c r="E18516" s="130"/>
    </row>
    <row r="18517" spans="1:5" x14ac:dyDescent="0.25">
      <c r="A18517" s="130">
        <v>128106.029839134</v>
      </c>
      <c r="B18517" s="130">
        <v>0.36475822781048001</v>
      </c>
      <c r="C18517" s="130">
        <v>0.58444887212223595</v>
      </c>
      <c r="D18517" s="130"/>
      <c r="E18517" s="130"/>
    </row>
    <row r="18518" spans="1:5" x14ac:dyDescent="0.25">
      <c r="A18518" s="130">
        <v>128108.035371053</v>
      </c>
      <c r="B18518" s="130">
        <v>0.88296179893785398</v>
      </c>
      <c r="C18518" s="130">
        <v>0.584432150327725</v>
      </c>
      <c r="D18518" s="130"/>
      <c r="E18518" s="130"/>
    </row>
    <row r="18519" spans="1:5" x14ac:dyDescent="0.25">
      <c r="A18519" s="130">
        <v>128126.885267126</v>
      </c>
      <c r="B18519" s="130">
        <v>0.56854289685430703</v>
      </c>
      <c r="C18519" s="130">
        <v>0.58427497759237301</v>
      </c>
      <c r="D18519" s="130"/>
      <c r="E18519" s="130"/>
    </row>
    <row r="18520" spans="1:5" x14ac:dyDescent="0.25">
      <c r="A18520" s="130">
        <v>128143.86999707</v>
      </c>
      <c r="B18520" s="130">
        <v>0.43837916199336302</v>
      </c>
      <c r="C18520" s="130">
        <v>0.58413334847378695</v>
      </c>
      <c r="D18520" s="130"/>
      <c r="E18520" s="130"/>
    </row>
    <row r="18521" spans="1:5" x14ac:dyDescent="0.25">
      <c r="A18521" s="130">
        <v>128167.14325788199</v>
      </c>
      <c r="B18521" s="130">
        <v>-0.66115315811709996</v>
      </c>
      <c r="C18521" s="130">
        <v>0.58393926886191005</v>
      </c>
      <c r="D18521" s="130"/>
      <c r="E18521" s="130"/>
    </row>
    <row r="18522" spans="1:5" x14ac:dyDescent="0.25">
      <c r="A18522" s="130">
        <v>128209.349915935</v>
      </c>
      <c r="B18522" s="130">
        <v>0.68865467302787797</v>
      </c>
      <c r="C18522" s="130">
        <v>0.583587262648117</v>
      </c>
      <c r="D18522" s="130"/>
      <c r="E18522" s="130"/>
    </row>
    <row r="18523" spans="1:5" x14ac:dyDescent="0.25">
      <c r="A18523" s="130">
        <v>128237.52730126699</v>
      </c>
      <c r="B18523" s="130">
        <v>-1.09911721245912</v>
      </c>
      <c r="C18523" s="130">
        <v>0.58335223438064299</v>
      </c>
      <c r="D18523" s="130"/>
      <c r="E18523" s="130"/>
    </row>
    <row r="18524" spans="1:5" x14ac:dyDescent="0.25">
      <c r="A18524" s="130">
        <v>128241.659598464</v>
      </c>
      <c r="B18524" s="130">
        <v>-0.35586407069322401</v>
      </c>
      <c r="C18524" s="130">
        <v>0.58331776496832299</v>
      </c>
      <c r="D18524" s="130"/>
      <c r="E18524" s="130"/>
    </row>
    <row r="18525" spans="1:5" x14ac:dyDescent="0.25">
      <c r="A18525" s="130">
        <v>128243.07959745701</v>
      </c>
      <c r="B18525" s="130">
        <v>-7.9122178616053401E-3</v>
      </c>
      <c r="C18525" s="130">
        <v>0.58330591998914205</v>
      </c>
      <c r="D18525" s="130"/>
      <c r="E18525" s="130"/>
    </row>
    <row r="18526" spans="1:5" x14ac:dyDescent="0.25">
      <c r="A18526" s="130">
        <v>128256.73070020499</v>
      </c>
      <c r="B18526" s="130">
        <v>0.44616986971772699</v>
      </c>
      <c r="C18526" s="130">
        <v>0.58319204596276097</v>
      </c>
      <c r="D18526" s="130"/>
      <c r="E18526" s="130"/>
    </row>
    <row r="18527" spans="1:5" x14ac:dyDescent="0.25">
      <c r="A18527" s="130">
        <v>128256.853424259</v>
      </c>
      <c r="B18527" s="130">
        <v>-1.1403681814698201</v>
      </c>
      <c r="C18527" s="130">
        <v>0.58319102220692598</v>
      </c>
      <c r="D18527" s="130"/>
      <c r="E18527" s="130"/>
    </row>
    <row r="18528" spans="1:5" x14ac:dyDescent="0.25">
      <c r="A18528" s="130">
        <v>128279.889027823</v>
      </c>
      <c r="B18528" s="130">
        <v>-0.22326623308143201</v>
      </c>
      <c r="C18528" s="130">
        <v>0.58299885349957303</v>
      </c>
      <c r="D18528" s="130"/>
      <c r="E18528" s="130"/>
    </row>
    <row r="18529" spans="1:5" x14ac:dyDescent="0.25">
      <c r="A18529" s="130">
        <v>128281.692436873</v>
      </c>
      <c r="B18529" s="130">
        <v>0.71604622487384495</v>
      </c>
      <c r="C18529" s="130">
        <v>0.58298380840670605</v>
      </c>
      <c r="D18529" s="130"/>
      <c r="E18529" s="130"/>
    </row>
    <row r="18530" spans="1:5" x14ac:dyDescent="0.25">
      <c r="A18530" s="130">
        <v>128293.82791955001</v>
      </c>
      <c r="B18530" s="130">
        <v>-1.1698012052624001</v>
      </c>
      <c r="C18530" s="130">
        <v>0.58288256481981704</v>
      </c>
      <c r="D18530" s="130"/>
      <c r="E18530" s="130"/>
    </row>
    <row r="18531" spans="1:5" x14ac:dyDescent="0.25">
      <c r="A18531" s="130">
        <v>128294.556176527</v>
      </c>
      <c r="B18531" s="130">
        <v>0.65075956610944896</v>
      </c>
      <c r="C18531" s="130">
        <v>0.58287648900959499</v>
      </c>
      <c r="D18531" s="130"/>
      <c r="E18531" s="130"/>
    </row>
    <row r="18532" spans="1:5" x14ac:dyDescent="0.25">
      <c r="A18532" s="130">
        <v>128300.11310836401</v>
      </c>
      <c r="B18532" s="130">
        <v>-0.48974366787207801</v>
      </c>
      <c r="C18532" s="130">
        <v>0.58283012734203399</v>
      </c>
      <c r="D18532" s="130"/>
      <c r="E18532" s="130"/>
    </row>
    <row r="18533" spans="1:5" x14ac:dyDescent="0.25">
      <c r="A18533" s="130">
        <v>128311.244281758</v>
      </c>
      <c r="B18533" s="130">
        <v>0.81443236272160702</v>
      </c>
      <c r="C18533" s="130">
        <v>0.58273725707576296</v>
      </c>
      <c r="D18533" s="130"/>
      <c r="E18533" s="130"/>
    </row>
    <row r="18534" spans="1:5" x14ac:dyDescent="0.25">
      <c r="A18534" s="130">
        <v>128326.557690556</v>
      </c>
      <c r="B18534" s="130">
        <v>1.3805837301139401</v>
      </c>
      <c r="C18534" s="130">
        <v>0.58260948785594302</v>
      </c>
      <c r="D18534" s="130"/>
      <c r="E18534" s="130"/>
    </row>
    <row r="18535" spans="1:5" x14ac:dyDescent="0.25">
      <c r="A18535" s="130">
        <v>128338.410394529</v>
      </c>
      <c r="B18535" s="130">
        <v>-0.12659437721230801</v>
      </c>
      <c r="C18535" s="130">
        <v>0.58251058908040998</v>
      </c>
      <c r="D18535" s="130"/>
      <c r="E18535" s="130"/>
    </row>
    <row r="18536" spans="1:5" x14ac:dyDescent="0.25">
      <c r="A18536" s="130">
        <v>128360.498718558</v>
      </c>
      <c r="B18536" s="130">
        <v>-0.1531911646937</v>
      </c>
      <c r="C18536" s="130">
        <v>0.58232627433411399</v>
      </c>
      <c r="D18536" s="130"/>
      <c r="E18536" s="130"/>
    </row>
    <row r="18537" spans="1:5" x14ac:dyDescent="0.25">
      <c r="A18537" s="130">
        <v>128433.773722584</v>
      </c>
      <c r="B18537" s="130">
        <v>0.98925218505547796</v>
      </c>
      <c r="C18537" s="130">
        <v>0.58171474127009704</v>
      </c>
      <c r="D18537" s="130"/>
      <c r="E18537" s="130"/>
    </row>
    <row r="18538" spans="1:5" x14ac:dyDescent="0.25">
      <c r="A18538" s="130">
        <v>128454.51239269999</v>
      </c>
      <c r="B18538" s="130">
        <v>1.1645313032612401</v>
      </c>
      <c r="C18538" s="130">
        <v>0.58154163587823104</v>
      </c>
      <c r="D18538" s="130"/>
      <c r="E18538" s="130"/>
    </row>
    <row r="18539" spans="1:5" x14ac:dyDescent="0.25">
      <c r="A18539" s="130">
        <v>128480.332752995</v>
      </c>
      <c r="B18539" s="130">
        <v>1.1418044232297799</v>
      </c>
      <c r="C18539" s="130">
        <v>0.581326097623592</v>
      </c>
      <c r="D18539" s="130"/>
      <c r="E18539" s="130"/>
    </row>
    <row r="18540" spans="1:5" x14ac:dyDescent="0.25">
      <c r="A18540" s="130">
        <v>128491.62797426</v>
      </c>
      <c r="B18540" s="130">
        <v>0.31835944681870598</v>
      </c>
      <c r="C18540" s="130">
        <v>0.581231803947454</v>
      </c>
      <c r="D18540" s="130"/>
      <c r="E18540" s="130"/>
    </row>
    <row r="18541" spans="1:5" x14ac:dyDescent="0.25">
      <c r="A18541" s="130">
        <v>128667.608900993</v>
      </c>
      <c r="B18541" s="130">
        <v>0.75219823397094698</v>
      </c>
      <c r="C18541" s="130">
        <v>0.57976225998044395</v>
      </c>
      <c r="D18541" s="130"/>
      <c r="E18541" s="130"/>
    </row>
    <row r="18542" spans="1:5" x14ac:dyDescent="0.25">
      <c r="A18542" s="130">
        <v>128680.17008699699</v>
      </c>
      <c r="B18542" s="130">
        <v>0.59269436494928696</v>
      </c>
      <c r="C18542" s="130">
        <v>0.57965733549027298</v>
      </c>
      <c r="D18542" s="130"/>
      <c r="E18542" s="130"/>
    </row>
    <row r="18543" spans="1:5" x14ac:dyDescent="0.25">
      <c r="A18543" s="130">
        <v>128788.737421691</v>
      </c>
      <c r="B18543" s="130">
        <v>1.0245443348140899</v>
      </c>
      <c r="C18543" s="130">
        <v>0.57875029289359303</v>
      </c>
      <c r="D18543" s="130"/>
      <c r="E18543" s="130"/>
    </row>
    <row r="18544" spans="1:5" x14ac:dyDescent="0.25">
      <c r="A18544" s="130">
        <v>128799.269194821</v>
      </c>
      <c r="B18544" s="130">
        <v>0.56879813225301201</v>
      </c>
      <c r="C18544" s="130">
        <v>0.57866228723864199</v>
      </c>
      <c r="D18544" s="130"/>
      <c r="E18544" s="130"/>
    </row>
    <row r="18545" spans="1:5" x14ac:dyDescent="0.25">
      <c r="A18545" s="130">
        <v>128826.247066082</v>
      </c>
      <c r="B18545" s="130">
        <v>1.1769735713170499</v>
      </c>
      <c r="C18545" s="130">
        <v>0.57843684150219099</v>
      </c>
      <c r="D18545" s="130"/>
      <c r="E18545" s="130"/>
    </row>
    <row r="18546" spans="1:5" x14ac:dyDescent="0.25">
      <c r="A18546" s="130">
        <v>128854.82746846</v>
      </c>
      <c r="B18546" s="130">
        <v>0.97541844047650506</v>
      </c>
      <c r="C18546" s="130">
        <v>0.57819798336989803</v>
      </c>
      <c r="D18546" s="130"/>
      <c r="E18546" s="130"/>
    </row>
    <row r="18547" spans="1:5" x14ac:dyDescent="0.25">
      <c r="A18547" s="130">
        <v>128857.41101498999</v>
      </c>
      <c r="B18547" s="130">
        <v>-0.60936112281659804</v>
      </c>
      <c r="C18547" s="130">
        <v>0.57817639057345904</v>
      </c>
      <c r="D18547" s="130"/>
      <c r="E18547" s="130"/>
    </row>
    <row r="18548" spans="1:5" x14ac:dyDescent="0.25">
      <c r="A18548" s="130">
        <v>128875.24641599201</v>
      </c>
      <c r="B18548" s="130">
        <v>0.92615922801293504</v>
      </c>
      <c r="C18548" s="130">
        <v>0.57802732094780995</v>
      </c>
      <c r="D18548" s="130"/>
      <c r="E18548" s="130"/>
    </row>
    <row r="18549" spans="1:5" x14ac:dyDescent="0.25">
      <c r="A18549" s="130">
        <v>129007.118622286</v>
      </c>
      <c r="B18549" s="130">
        <v>1.06317923249222</v>
      </c>
      <c r="C18549" s="130">
        <v>0.57692486973136203</v>
      </c>
      <c r="D18549" s="130"/>
      <c r="E18549" s="130"/>
    </row>
    <row r="18550" spans="1:5" x14ac:dyDescent="0.25">
      <c r="A18550" s="130">
        <v>129017.78201155001</v>
      </c>
      <c r="B18550" s="130">
        <v>0.96971022696861198</v>
      </c>
      <c r="C18550" s="130">
        <v>0.57683570441880505</v>
      </c>
      <c r="D18550" s="130"/>
      <c r="E18550" s="130"/>
    </row>
    <row r="18551" spans="1:5" x14ac:dyDescent="0.25">
      <c r="A18551" s="130">
        <v>129066.37944387201</v>
      </c>
      <c r="B18551" s="130">
        <v>0.34993951043797999</v>
      </c>
      <c r="C18551" s="130">
        <v>0.57642930499865896</v>
      </c>
      <c r="D18551" s="130"/>
      <c r="E18551" s="130"/>
    </row>
    <row r="18552" spans="1:5" x14ac:dyDescent="0.25">
      <c r="A18552" s="130">
        <v>129147.266574194</v>
      </c>
      <c r="B18552" s="130">
        <v>1.7148535004238401</v>
      </c>
      <c r="C18552" s="130">
        <v>0.57575274829090495</v>
      </c>
      <c r="D18552" s="130"/>
      <c r="E18552" s="130"/>
    </row>
    <row r="18553" spans="1:5" x14ac:dyDescent="0.25">
      <c r="A18553" s="130">
        <v>129170.733061725</v>
      </c>
      <c r="B18553" s="130">
        <v>0.10086161833287</v>
      </c>
      <c r="C18553" s="130">
        <v>0.57555643891038</v>
      </c>
      <c r="D18553" s="130"/>
      <c r="E18553" s="130"/>
    </row>
    <row r="18554" spans="1:5" x14ac:dyDescent="0.25">
      <c r="A18554" s="130">
        <v>129252.05867544</v>
      </c>
      <c r="B18554" s="130">
        <v>-0.116592101622115</v>
      </c>
      <c r="C18554" s="130">
        <v>0.57487600118235704</v>
      </c>
      <c r="D18554" s="130"/>
      <c r="E18554" s="130"/>
    </row>
    <row r="18555" spans="1:5" x14ac:dyDescent="0.25">
      <c r="A18555" s="130">
        <v>129299.372589497</v>
      </c>
      <c r="B18555" s="130">
        <v>-0.91604448677178296</v>
      </c>
      <c r="C18555" s="130">
        <v>0.57448005781620703</v>
      </c>
      <c r="D18555" s="130"/>
      <c r="E18555" s="130"/>
    </row>
    <row r="18556" spans="1:5" x14ac:dyDescent="0.25">
      <c r="A18556" s="130">
        <v>129300.054308857</v>
      </c>
      <c r="B18556" s="130">
        <v>1.9007245480246999</v>
      </c>
      <c r="C18556" s="130">
        <v>0.57447435248685796</v>
      </c>
      <c r="D18556" s="130"/>
      <c r="E18556" s="130"/>
    </row>
    <row r="18557" spans="1:5" x14ac:dyDescent="0.25">
      <c r="A18557" s="130">
        <v>129305.145577488</v>
      </c>
      <c r="B18557" s="130">
        <v>-0.96221961183856597</v>
      </c>
      <c r="C18557" s="130">
        <v>0.57443174314613099</v>
      </c>
      <c r="D18557" s="130"/>
      <c r="E18557" s="130"/>
    </row>
    <row r="18558" spans="1:5" x14ac:dyDescent="0.25">
      <c r="A18558" s="130">
        <v>129342.41751953799</v>
      </c>
      <c r="B18558" s="130"/>
      <c r="C18558" s="130">
        <v>0.57411979097478605</v>
      </c>
      <c r="D18558" s="130"/>
      <c r="E18558" s="130"/>
    </row>
    <row r="18559" spans="1:5" x14ac:dyDescent="0.25">
      <c r="A18559" s="130">
        <v>129375.04479049701</v>
      </c>
      <c r="B18559" s="130">
        <v>1.3734970131726401</v>
      </c>
      <c r="C18559" s="130">
        <v>0.57384668481705603</v>
      </c>
      <c r="D18559" s="130"/>
      <c r="E18559" s="130"/>
    </row>
    <row r="18560" spans="1:5" x14ac:dyDescent="0.25">
      <c r="A18560" s="130">
        <v>129381.52342514601</v>
      </c>
      <c r="B18560" s="130">
        <v>-0.58572985364734298</v>
      </c>
      <c r="C18560" s="130">
        <v>0.57379245236921905</v>
      </c>
      <c r="D18560" s="130"/>
      <c r="E18560" s="130"/>
    </row>
    <row r="18561" spans="1:5" x14ac:dyDescent="0.25">
      <c r="A18561" s="130">
        <v>129427.95788339101</v>
      </c>
      <c r="B18561" s="130">
        <v>-0.182179435937324</v>
      </c>
      <c r="C18561" s="130">
        <v>0.57340372080933399</v>
      </c>
      <c r="D18561" s="130"/>
      <c r="E18561" s="130"/>
    </row>
    <row r="18562" spans="1:5" x14ac:dyDescent="0.25">
      <c r="A18562" s="130">
        <v>129490.532480279</v>
      </c>
      <c r="B18562" s="130">
        <v>-1.2929914789201999</v>
      </c>
      <c r="C18562" s="130">
        <v>0.57287978673247297</v>
      </c>
      <c r="D18562" s="130"/>
      <c r="E18562" s="130"/>
    </row>
    <row r="18563" spans="1:5" x14ac:dyDescent="0.25">
      <c r="A18563" s="130">
        <v>129495.718136226</v>
      </c>
      <c r="B18563" s="130">
        <v>1.24093110204222</v>
      </c>
      <c r="C18563" s="130">
        <v>0.57283636320312603</v>
      </c>
      <c r="D18563" s="130"/>
      <c r="E18563" s="130"/>
    </row>
    <row r="18564" spans="1:5" x14ac:dyDescent="0.25">
      <c r="A18564" s="130">
        <v>129538.90490623</v>
      </c>
      <c r="B18564" s="130">
        <v>0.18451352325519199</v>
      </c>
      <c r="C18564" s="130">
        <v>0.57247470142624002</v>
      </c>
      <c r="D18564" s="130"/>
      <c r="E18564" s="130"/>
    </row>
    <row r="18565" spans="1:5" x14ac:dyDescent="0.25">
      <c r="A18565" s="130">
        <v>129544.829984386</v>
      </c>
      <c r="B18565" s="130">
        <v>1.5414749132494701</v>
      </c>
      <c r="C18565" s="130">
        <v>0.57242507913084995</v>
      </c>
      <c r="D18565" s="130"/>
      <c r="E18565" s="130"/>
    </row>
    <row r="18566" spans="1:5" x14ac:dyDescent="0.25">
      <c r="A18566" s="130">
        <v>129551.073968678</v>
      </c>
      <c r="B18566" s="130">
        <v>0.541823974394395</v>
      </c>
      <c r="C18566" s="130">
        <v>0.57237278508955902</v>
      </c>
      <c r="D18566" s="130"/>
      <c r="E18566" s="130"/>
    </row>
    <row r="18567" spans="1:5" x14ac:dyDescent="0.25">
      <c r="A18567" s="130">
        <v>129570.656795567</v>
      </c>
      <c r="B18567" s="130">
        <v>0.88963974498323894</v>
      </c>
      <c r="C18567" s="130">
        <v>0.57220877068919895</v>
      </c>
      <c r="D18567" s="130"/>
      <c r="E18567" s="130"/>
    </row>
    <row r="18568" spans="1:5" x14ac:dyDescent="0.25">
      <c r="A18568" s="130">
        <v>129651.566019886</v>
      </c>
      <c r="B18568" s="130">
        <v>1.2779511660507801</v>
      </c>
      <c r="C18568" s="130">
        <v>0.57153102398211897</v>
      </c>
      <c r="D18568" s="130"/>
      <c r="E18568" s="130"/>
    </row>
    <row r="18569" spans="1:5" x14ac:dyDescent="0.25">
      <c r="A18569" s="130">
        <v>129665.894727968</v>
      </c>
      <c r="B18569" s="130">
        <v>1.5751396733232299</v>
      </c>
      <c r="C18569" s="130">
        <v>0.57141098130101298</v>
      </c>
      <c r="D18569" s="130"/>
      <c r="E18569" s="130"/>
    </row>
    <row r="18570" spans="1:5" x14ac:dyDescent="0.25">
      <c r="A18570" s="130">
        <v>129709.10322977</v>
      </c>
      <c r="B18570" s="130">
        <v>0.24463917821473399</v>
      </c>
      <c r="C18570" s="130">
        <v>0.57104896051598097</v>
      </c>
      <c r="D18570" s="130"/>
      <c r="E18570" s="130"/>
    </row>
    <row r="18571" spans="1:5" x14ac:dyDescent="0.25">
      <c r="A18571" s="130">
        <v>129731.371141141</v>
      </c>
      <c r="B18571" s="130">
        <v>1.04075953053568</v>
      </c>
      <c r="C18571" s="130">
        <v>0.57086237228875802</v>
      </c>
      <c r="D18571" s="130"/>
      <c r="E18571" s="130"/>
    </row>
    <row r="18572" spans="1:5" x14ac:dyDescent="0.25">
      <c r="A18572" s="130">
        <v>129816.68324617</v>
      </c>
      <c r="B18572" s="130">
        <v>0.81636677532892499</v>
      </c>
      <c r="C18572" s="130">
        <v>0.57014741260752799</v>
      </c>
      <c r="D18572" s="130"/>
      <c r="E18572" s="130"/>
    </row>
    <row r="18573" spans="1:5" x14ac:dyDescent="0.25">
      <c r="A18573" s="130">
        <v>129821.33327416801</v>
      </c>
      <c r="B18573" s="130">
        <v>-0.14817913320499501</v>
      </c>
      <c r="C18573" s="130">
        <v>0.57010843801720001</v>
      </c>
      <c r="D18573" s="130"/>
      <c r="E18573" s="130"/>
    </row>
    <row r="18574" spans="1:5" x14ac:dyDescent="0.25">
      <c r="A18574" s="130">
        <v>129825.95092370499</v>
      </c>
      <c r="B18574" s="130">
        <v>-6.7459248214785106E-2</v>
      </c>
      <c r="C18574" s="130">
        <v>0.57006973430534602</v>
      </c>
      <c r="D18574" s="130"/>
      <c r="E18574" s="130"/>
    </row>
    <row r="18575" spans="1:5" x14ac:dyDescent="0.25">
      <c r="A18575" s="130">
        <v>129863.790492254</v>
      </c>
      <c r="B18575" s="130">
        <v>1.0574452777301999</v>
      </c>
      <c r="C18575" s="130">
        <v>0.56975255583136897</v>
      </c>
      <c r="D18575" s="130"/>
      <c r="E18575" s="130"/>
    </row>
    <row r="18576" spans="1:5" x14ac:dyDescent="0.25">
      <c r="A18576" s="130">
        <v>129865.225082355</v>
      </c>
      <c r="B18576" s="130">
        <v>1.1158305596539899</v>
      </c>
      <c r="C18576" s="130">
        <v>0.56974053016189596</v>
      </c>
      <c r="D18576" s="130"/>
      <c r="E18576" s="130"/>
    </row>
    <row r="18577" spans="1:5" x14ac:dyDescent="0.25">
      <c r="A18577" s="130">
        <v>129890.349335247</v>
      </c>
      <c r="B18577" s="130">
        <v>0.78757566933504997</v>
      </c>
      <c r="C18577" s="130">
        <v>0.56952991447267498</v>
      </c>
      <c r="D18577" s="130"/>
      <c r="E18577" s="130"/>
    </row>
    <row r="18578" spans="1:5" x14ac:dyDescent="0.25">
      <c r="A18578" s="130">
        <v>129901.66762881201</v>
      </c>
      <c r="B18578" s="130">
        <v>0.98245579011992901</v>
      </c>
      <c r="C18578" s="130">
        <v>0.56943502880419805</v>
      </c>
      <c r="D18578" s="130"/>
      <c r="E18578" s="130"/>
    </row>
    <row r="18579" spans="1:5" x14ac:dyDescent="0.25">
      <c r="A18579" s="130">
        <v>129948.04941536</v>
      </c>
      <c r="B18579" s="130">
        <v>-0.87943522161651999</v>
      </c>
      <c r="C18579" s="130">
        <v>0.56904616095309002</v>
      </c>
      <c r="D18579" s="130"/>
      <c r="E18579" s="130"/>
    </row>
    <row r="18580" spans="1:5" x14ac:dyDescent="0.25">
      <c r="A18580" s="130">
        <v>129956.333782449</v>
      </c>
      <c r="B18580" s="130">
        <v>0.121032458993553</v>
      </c>
      <c r="C18580" s="130">
        <v>0.568976699015732</v>
      </c>
      <c r="D18580" s="130"/>
      <c r="E18580" s="130"/>
    </row>
    <row r="18581" spans="1:5" x14ac:dyDescent="0.25">
      <c r="A18581" s="130">
        <v>129995.644933007</v>
      </c>
      <c r="B18581" s="130">
        <v>-1.69941028442455</v>
      </c>
      <c r="C18581" s="130">
        <v>0.56864706505873297</v>
      </c>
      <c r="D18581" s="130"/>
      <c r="E18581" s="130"/>
    </row>
    <row r="18582" spans="1:5" x14ac:dyDescent="0.25">
      <c r="A18582" s="130">
        <v>130002.24484139599</v>
      </c>
      <c r="B18582" s="130">
        <v>0.92995119970427098</v>
      </c>
      <c r="C18582" s="130">
        <v>0.56859171964186195</v>
      </c>
      <c r="D18582" s="130"/>
      <c r="E18582" s="130"/>
    </row>
    <row r="18583" spans="1:5" x14ac:dyDescent="0.25">
      <c r="A18583" s="130">
        <v>130016.772533966</v>
      </c>
      <c r="B18583" s="130">
        <v>0.130452313000884</v>
      </c>
      <c r="C18583" s="130">
        <v>0.56846988997510495</v>
      </c>
      <c r="D18583" s="130"/>
      <c r="E18583" s="130"/>
    </row>
    <row r="18584" spans="1:5" x14ac:dyDescent="0.25">
      <c r="A18584" s="130">
        <v>130019.14652588499</v>
      </c>
      <c r="B18584" s="130">
        <v>-9.2493912341851101E-2</v>
      </c>
      <c r="C18584" s="130">
        <v>0.56844998114360101</v>
      </c>
      <c r="D18584" s="130"/>
      <c r="E18584" s="130"/>
    </row>
    <row r="18585" spans="1:5" x14ac:dyDescent="0.25">
      <c r="A18585" s="130">
        <v>130079.69105092299</v>
      </c>
      <c r="B18585" s="130">
        <v>0.59451801256922299</v>
      </c>
      <c r="C18585" s="130">
        <v>0.56794219717889305</v>
      </c>
      <c r="D18585" s="130"/>
      <c r="E18585" s="130"/>
    </row>
    <row r="18586" spans="1:5" x14ac:dyDescent="0.25">
      <c r="A18586" s="130">
        <v>130079.840088821</v>
      </c>
      <c r="B18586" s="130">
        <v>1.2122493268747101</v>
      </c>
      <c r="C18586" s="130">
        <v>0.56794094710126697</v>
      </c>
      <c r="D18586" s="130"/>
      <c r="E18586" s="130"/>
    </row>
    <row r="18587" spans="1:5" x14ac:dyDescent="0.25">
      <c r="A18587" s="130">
        <v>130131.95928954201</v>
      </c>
      <c r="B18587" s="130">
        <v>1.5451596252822599</v>
      </c>
      <c r="C18587" s="130">
        <v>0.56750375829107502</v>
      </c>
      <c r="D18587" s="130"/>
      <c r="E18587" s="130"/>
    </row>
    <row r="18588" spans="1:5" x14ac:dyDescent="0.25">
      <c r="A18588" s="130">
        <v>130134.08504288401</v>
      </c>
      <c r="B18588" s="130">
        <v>0.160623887308953</v>
      </c>
      <c r="C18588" s="130">
        <v>0.56748592562425304</v>
      </c>
      <c r="D18588" s="130"/>
      <c r="E18588" s="130"/>
    </row>
    <row r="18589" spans="1:5" x14ac:dyDescent="0.25">
      <c r="A18589" s="130">
        <v>130156.24360985401</v>
      </c>
      <c r="B18589" s="130">
        <v>0.62883664259783001</v>
      </c>
      <c r="C18589" s="130">
        <v>0.56730003416202901</v>
      </c>
      <c r="D18589" s="130"/>
      <c r="E18589" s="130"/>
    </row>
    <row r="18590" spans="1:5" x14ac:dyDescent="0.25">
      <c r="A18590" s="130">
        <v>130166.862808398</v>
      </c>
      <c r="B18590" s="130">
        <v>-0.79590080238087801</v>
      </c>
      <c r="C18590" s="130">
        <v>0.56721094418303597</v>
      </c>
      <c r="D18590" s="130"/>
      <c r="E18590" s="130"/>
    </row>
    <row r="18591" spans="1:5" x14ac:dyDescent="0.25">
      <c r="A18591" s="130">
        <v>130176.436400744</v>
      </c>
      <c r="B18591" s="130">
        <v>0.37742442053221298</v>
      </c>
      <c r="C18591" s="130">
        <v>0.56713062413766202</v>
      </c>
      <c r="D18591" s="130"/>
      <c r="E18591" s="130"/>
    </row>
    <row r="18592" spans="1:5" x14ac:dyDescent="0.25">
      <c r="A18592" s="130">
        <v>130181.30528196201</v>
      </c>
      <c r="B18592" s="130">
        <v>0.84002174679767005</v>
      </c>
      <c r="C18592" s="130">
        <v>0.56708977464222299</v>
      </c>
      <c r="D18592" s="130"/>
      <c r="E18592" s="130"/>
    </row>
    <row r="18593" spans="1:5" x14ac:dyDescent="0.25">
      <c r="A18593" s="130">
        <v>130237.327656758</v>
      </c>
      <c r="B18593" s="130">
        <v>1.2182931769326499</v>
      </c>
      <c r="C18593" s="130">
        <v>0.56661971302235803</v>
      </c>
      <c r="D18593" s="130"/>
      <c r="E18593" s="130"/>
    </row>
    <row r="18594" spans="1:5" x14ac:dyDescent="0.25">
      <c r="A18594" s="130">
        <v>130263.104095064</v>
      </c>
      <c r="B18594" s="130">
        <v>1.10858657793902</v>
      </c>
      <c r="C18594" s="130">
        <v>0.56640340925686605</v>
      </c>
      <c r="D18594" s="130"/>
      <c r="E18594" s="130"/>
    </row>
    <row r="18595" spans="1:5" x14ac:dyDescent="0.25">
      <c r="A18595" s="130">
        <v>130267.10939221601</v>
      </c>
      <c r="B18595" s="130">
        <v>1.2425145663955299</v>
      </c>
      <c r="C18595" s="130">
        <v>0.56636979733860204</v>
      </c>
      <c r="D18595" s="130"/>
      <c r="E18595" s="130"/>
    </row>
    <row r="18596" spans="1:5" x14ac:dyDescent="0.25">
      <c r="A18596" s="130">
        <v>130268.46321799701</v>
      </c>
      <c r="B18596" s="130">
        <v>0.59214864363756903</v>
      </c>
      <c r="C18596" s="130">
        <v>0.56635843613187797</v>
      </c>
      <c r="D18596" s="130"/>
      <c r="E18596" s="130"/>
    </row>
    <row r="18597" spans="1:5" x14ac:dyDescent="0.25">
      <c r="A18597" s="130">
        <v>130311.21236139</v>
      </c>
      <c r="B18597" s="130">
        <v>0.722366588230416</v>
      </c>
      <c r="C18597" s="130">
        <v>0.56599966724559403</v>
      </c>
      <c r="D18597" s="130"/>
      <c r="E18597" s="130"/>
    </row>
    <row r="18598" spans="1:5" x14ac:dyDescent="0.25">
      <c r="A18598" s="130">
        <v>130383.844497627</v>
      </c>
      <c r="B18598" s="130">
        <v>0.48505698116805301</v>
      </c>
      <c r="C18598" s="130">
        <v>0.56539001375550002</v>
      </c>
      <c r="D18598" s="130"/>
      <c r="E18598" s="130"/>
    </row>
    <row r="18599" spans="1:5" x14ac:dyDescent="0.25">
      <c r="A18599" s="130">
        <v>130386.293452315</v>
      </c>
      <c r="B18599" s="130">
        <v>0.20829407928326699</v>
      </c>
      <c r="C18599" s="130">
        <v>0.56536945587480003</v>
      </c>
      <c r="D18599" s="130"/>
      <c r="E18599" s="130"/>
    </row>
    <row r="18600" spans="1:5" x14ac:dyDescent="0.25">
      <c r="A18600" s="130">
        <v>130403.670929399</v>
      </c>
      <c r="B18600" s="130">
        <v>1.95967870338429</v>
      </c>
      <c r="C18600" s="130">
        <v>0.56522357588475702</v>
      </c>
      <c r="D18600" s="130"/>
      <c r="E18600" s="130"/>
    </row>
    <row r="18601" spans="1:5" x14ac:dyDescent="0.25">
      <c r="A18601" s="130">
        <v>130414.94047951</v>
      </c>
      <c r="B18601" s="130">
        <v>0.53112979995402199</v>
      </c>
      <c r="C18601" s="130">
        <v>0.56512896697331305</v>
      </c>
      <c r="D18601" s="130"/>
      <c r="E18601" s="130"/>
    </row>
    <row r="18602" spans="1:5" x14ac:dyDescent="0.25">
      <c r="A18602" s="130">
        <v>130523.084795801</v>
      </c>
      <c r="B18602" s="130">
        <v>0.60547384678708605</v>
      </c>
      <c r="C18602" s="130">
        <v>0.56422094267372302</v>
      </c>
      <c r="D18602" s="130"/>
      <c r="E18602" s="130"/>
    </row>
    <row r="18603" spans="1:5" x14ac:dyDescent="0.25">
      <c r="A18603" s="130">
        <v>130527.03375003301</v>
      </c>
      <c r="B18603" s="130">
        <v>0.373522888781674</v>
      </c>
      <c r="C18603" s="130">
        <v>0.564187780750951</v>
      </c>
      <c r="D18603" s="130"/>
      <c r="E18603" s="130"/>
    </row>
    <row r="18604" spans="1:5" x14ac:dyDescent="0.25">
      <c r="A18604" s="130">
        <v>130595.17933174501</v>
      </c>
      <c r="B18604" s="130">
        <v>2.7947602882805199E-2</v>
      </c>
      <c r="C18604" s="130">
        <v>0.56361546447552902</v>
      </c>
      <c r="D18604" s="130"/>
      <c r="E18604" s="130"/>
    </row>
    <row r="18605" spans="1:5" x14ac:dyDescent="0.25">
      <c r="A18605" s="130">
        <v>130602.563990094</v>
      </c>
      <c r="B18605" s="130">
        <v>0.35023098278783599</v>
      </c>
      <c r="C18605" s="130">
        <v>0.56355343881316</v>
      </c>
      <c r="D18605" s="130"/>
      <c r="E18605" s="130"/>
    </row>
    <row r="18606" spans="1:5" x14ac:dyDescent="0.25">
      <c r="A18606" s="130">
        <v>130607.72043818999</v>
      </c>
      <c r="B18606" s="130">
        <v>-0.29427491597857602</v>
      </c>
      <c r="C18606" s="130">
        <v>0.56351012776359</v>
      </c>
      <c r="D18606" s="130"/>
      <c r="E18606" s="130"/>
    </row>
    <row r="18607" spans="1:5" x14ac:dyDescent="0.25">
      <c r="A18607" s="130">
        <v>130714.64184825101</v>
      </c>
      <c r="B18607" s="130">
        <v>0.90972188965845502</v>
      </c>
      <c r="C18607" s="130">
        <v>0.56261192268363702</v>
      </c>
      <c r="D18607" s="130"/>
      <c r="E18607" s="130"/>
    </row>
    <row r="18608" spans="1:5" x14ac:dyDescent="0.25">
      <c r="A18608" s="130">
        <v>130745.082949502</v>
      </c>
      <c r="B18608" s="130">
        <v>1.01126285897517</v>
      </c>
      <c r="C18608" s="130">
        <v>0.56235615379342696</v>
      </c>
      <c r="D18608" s="130"/>
      <c r="E18608" s="130"/>
    </row>
    <row r="18609" spans="1:5" x14ac:dyDescent="0.25">
      <c r="A18609" s="130">
        <v>130754.380065153</v>
      </c>
      <c r="B18609" s="130">
        <v>1.12445337159726</v>
      </c>
      <c r="C18609" s="130">
        <v>0.562278034624623</v>
      </c>
      <c r="D18609" s="130"/>
      <c r="E18609" s="130"/>
    </row>
    <row r="18610" spans="1:5" x14ac:dyDescent="0.25">
      <c r="A18610" s="130">
        <v>130757.993080391</v>
      </c>
      <c r="B18610" s="130">
        <v>1.1863874343454699</v>
      </c>
      <c r="C18610" s="130">
        <v>0.56224767570471501</v>
      </c>
      <c r="D18610" s="130"/>
      <c r="E18610" s="130"/>
    </row>
    <row r="18611" spans="1:5" x14ac:dyDescent="0.25">
      <c r="A18611" s="130">
        <v>130771.416722321</v>
      </c>
      <c r="B18611" s="130">
        <v>0.36762562984797897</v>
      </c>
      <c r="C18611" s="130">
        <v>0.56213487902945602</v>
      </c>
      <c r="D18611" s="130"/>
      <c r="E18611" s="130"/>
    </row>
    <row r="18612" spans="1:5" x14ac:dyDescent="0.25">
      <c r="A18612" s="130">
        <v>130795.460583512</v>
      </c>
      <c r="B18612" s="130">
        <v>0.54486201225976105</v>
      </c>
      <c r="C18612" s="130">
        <v>0.56193283276292605</v>
      </c>
      <c r="D18612" s="130"/>
      <c r="E18612" s="130"/>
    </row>
    <row r="18613" spans="1:5" x14ac:dyDescent="0.25">
      <c r="A18613" s="130">
        <v>130822.34200635301</v>
      </c>
      <c r="B18613" s="130">
        <v>1.2717412537421899</v>
      </c>
      <c r="C18613" s="130">
        <v>0.56170692720894699</v>
      </c>
      <c r="D18613" s="130"/>
      <c r="E18613" s="130"/>
    </row>
    <row r="18614" spans="1:5" x14ac:dyDescent="0.25">
      <c r="A18614" s="130">
        <v>130849.314852041</v>
      </c>
      <c r="B18614" s="130">
        <v>0.67161016295564901</v>
      </c>
      <c r="C18614" s="130">
        <v>0.56148023792580704</v>
      </c>
      <c r="D18614" s="130"/>
      <c r="E18614" s="130"/>
    </row>
    <row r="18615" spans="1:5" x14ac:dyDescent="0.25">
      <c r="A18615" s="130">
        <v>130865.37975846601</v>
      </c>
      <c r="B18615" s="130">
        <v>-0.40479836894786703</v>
      </c>
      <c r="C18615" s="130">
        <v>0.56134521547483296</v>
      </c>
      <c r="D18615" s="130"/>
      <c r="E18615" s="130"/>
    </row>
    <row r="18616" spans="1:5" x14ac:dyDescent="0.25">
      <c r="A18616" s="130">
        <v>130870.387424204</v>
      </c>
      <c r="B18616" s="130">
        <v>0.86429594433712298</v>
      </c>
      <c r="C18616" s="130">
        <v>0.56130312589050302</v>
      </c>
      <c r="D18616" s="130"/>
      <c r="E18616" s="130"/>
    </row>
    <row r="18617" spans="1:5" x14ac:dyDescent="0.25">
      <c r="A18617" s="130">
        <v>130929.92186576599</v>
      </c>
      <c r="B18617" s="130">
        <v>-1.05674045288305</v>
      </c>
      <c r="C18617" s="130">
        <v>0.56080269655470805</v>
      </c>
      <c r="D18617" s="130"/>
      <c r="E18617" s="130"/>
    </row>
    <row r="18618" spans="1:5" x14ac:dyDescent="0.25">
      <c r="A18618" s="130">
        <v>130940.701203509</v>
      </c>
      <c r="B18618" s="130">
        <v>0.62183322367552796</v>
      </c>
      <c r="C18618" s="130">
        <v>0.56071208058046995</v>
      </c>
      <c r="D18618" s="130"/>
      <c r="E18618" s="130"/>
    </row>
    <row r="18619" spans="1:5" x14ac:dyDescent="0.25">
      <c r="A18619" s="130">
        <v>131086.38364046501</v>
      </c>
      <c r="B18619" s="130">
        <v>0.88960851189878698</v>
      </c>
      <c r="C18619" s="130">
        <v>0.55948717047857</v>
      </c>
      <c r="D18619" s="130"/>
      <c r="E18619" s="130"/>
    </row>
    <row r="18620" spans="1:5" x14ac:dyDescent="0.25">
      <c r="A18620" s="130">
        <v>131100.577399273</v>
      </c>
      <c r="B18620" s="130">
        <v>-1.3836376979218801</v>
      </c>
      <c r="C18620" s="130">
        <v>0.55936780463995395</v>
      </c>
      <c r="D18620" s="130"/>
      <c r="E18620" s="130"/>
    </row>
    <row r="18621" spans="1:5" x14ac:dyDescent="0.25">
      <c r="A18621" s="130">
        <v>131103.99332771701</v>
      </c>
      <c r="B18621" s="130">
        <v>-0.542135584337466</v>
      </c>
      <c r="C18621" s="130">
        <v>0.559339076945778</v>
      </c>
      <c r="D18621" s="130"/>
      <c r="E18621" s="130"/>
    </row>
    <row r="18622" spans="1:5" x14ac:dyDescent="0.25">
      <c r="A18622" s="130">
        <v>131203.666374222</v>
      </c>
      <c r="B18622" s="130">
        <v>0.53602516729749405</v>
      </c>
      <c r="C18622" s="130">
        <v>0.55850072890359603</v>
      </c>
      <c r="D18622" s="130"/>
      <c r="E18622" s="130"/>
    </row>
    <row r="18623" spans="1:5" x14ac:dyDescent="0.25">
      <c r="A18623" s="130">
        <v>131211.38090139799</v>
      </c>
      <c r="B18623" s="130">
        <v>0.25927185032064098</v>
      </c>
      <c r="C18623" s="130">
        <v>0.55843583370203898</v>
      </c>
      <c r="D18623" s="130"/>
      <c r="E18623" s="130"/>
    </row>
    <row r="18624" spans="1:5" x14ac:dyDescent="0.25">
      <c r="A18624" s="130">
        <v>131249.36890984801</v>
      </c>
      <c r="B18624" s="130">
        <v>-0.15063948508254901</v>
      </c>
      <c r="C18624" s="130">
        <v>0.55811625798402498</v>
      </c>
      <c r="D18624" s="130"/>
      <c r="E18624" s="130"/>
    </row>
    <row r="18625" spans="1:5" x14ac:dyDescent="0.25">
      <c r="A18625" s="130">
        <v>131258.34745807</v>
      </c>
      <c r="B18625" s="130">
        <v>-0.59545979301616203</v>
      </c>
      <c r="C18625" s="130">
        <v>0.55804072129363103</v>
      </c>
      <c r="D18625" s="130"/>
      <c r="E18625" s="130"/>
    </row>
    <row r="18626" spans="1:5" x14ac:dyDescent="0.25">
      <c r="A18626" s="130">
        <v>131260.97845075899</v>
      </c>
      <c r="B18626" s="130">
        <v>-0.132830958343644</v>
      </c>
      <c r="C18626" s="130">
        <v>0.558018586394885</v>
      </c>
      <c r="D18626" s="130"/>
      <c r="E18626" s="130"/>
    </row>
    <row r="18627" spans="1:5" x14ac:dyDescent="0.25">
      <c r="A18627" s="130">
        <v>131271.105522431</v>
      </c>
      <c r="B18627" s="130">
        <v>0.24604570664961101</v>
      </c>
      <c r="C18627" s="130">
        <v>0.55793338465919196</v>
      </c>
      <c r="D18627" s="130"/>
      <c r="E18627" s="130"/>
    </row>
    <row r="18628" spans="1:5" x14ac:dyDescent="0.25">
      <c r="A18628" s="130">
        <v>131285.31649792899</v>
      </c>
      <c r="B18628" s="130">
        <v>0.70412979644751705</v>
      </c>
      <c r="C18628" s="130">
        <v>0.55781382046512895</v>
      </c>
      <c r="D18628" s="130"/>
      <c r="E18628" s="130"/>
    </row>
    <row r="18629" spans="1:5" x14ac:dyDescent="0.25">
      <c r="A18629" s="130">
        <v>131405.54143281901</v>
      </c>
      <c r="B18629" s="130">
        <v>1.3500308958715099</v>
      </c>
      <c r="C18629" s="130">
        <v>0.55680214431577002</v>
      </c>
      <c r="D18629" s="130"/>
      <c r="E18629" s="130"/>
    </row>
    <row r="18630" spans="1:5" x14ac:dyDescent="0.25">
      <c r="A18630" s="130">
        <v>131423.98968842201</v>
      </c>
      <c r="B18630" s="130">
        <v>0.83054998469369601</v>
      </c>
      <c r="C18630" s="130">
        <v>0.55664687925340395</v>
      </c>
      <c r="D18630" s="130"/>
      <c r="E18630" s="130"/>
    </row>
    <row r="18631" spans="1:5" x14ac:dyDescent="0.25">
      <c r="A18631" s="130">
        <v>131435.70014113199</v>
      </c>
      <c r="B18631" s="130">
        <v>1.05789722060985</v>
      </c>
      <c r="C18631" s="130">
        <v>0.55654831769270696</v>
      </c>
      <c r="D18631" s="130"/>
      <c r="E18631" s="130"/>
    </row>
    <row r="18632" spans="1:5" x14ac:dyDescent="0.25">
      <c r="A18632" s="130">
        <v>131527.41127348301</v>
      </c>
      <c r="B18632" s="130">
        <v>-5.9418509273156898E-3</v>
      </c>
      <c r="C18632" s="130">
        <v>0.55577633302065899</v>
      </c>
      <c r="D18632" s="130"/>
      <c r="E18632" s="130"/>
    </row>
    <row r="18633" spans="1:5" x14ac:dyDescent="0.25">
      <c r="A18633" s="130">
        <v>131540.45440326401</v>
      </c>
      <c r="B18633" s="130">
        <v>-0.19162380923073399</v>
      </c>
      <c r="C18633" s="130">
        <v>0.55566652815072404</v>
      </c>
      <c r="D18633" s="130"/>
      <c r="E18633" s="130"/>
    </row>
    <row r="18634" spans="1:5" x14ac:dyDescent="0.25">
      <c r="A18634" s="130">
        <v>131620.452056796</v>
      </c>
      <c r="B18634" s="130">
        <v>0.47096298156217298</v>
      </c>
      <c r="C18634" s="130">
        <v>0.55499298735303704</v>
      </c>
      <c r="D18634" s="130"/>
      <c r="E18634" s="130"/>
    </row>
    <row r="18635" spans="1:5" x14ac:dyDescent="0.25">
      <c r="A18635" s="130">
        <v>131706.42718458801</v>
      </c>
      <c r="B18635" s="130">
        <v>0.56394352657611602</v>
      </c>
      <c r="C18635" s="130">
        <v>0.55426898079832898</v>
      </c>
      <c r="D18635" s="130"/>
      <c r="E18635" s="130"/>
    </row>
    <row r="18636" spans="1:5" x14ac:dyDescent="0.25">
      <c r="A18636" s="130">
        <v>131722.20971257301</v>
      </c>
      <c r="B18636" s="130">
        <v>0.57513260179091796</v>
      </c>
      <c r="C18636" s="130">
        <v>0.55413605883322303</v>
      </c>
      <c r="D18636" s="130"/>
      <c r="E18636" s="130"/>
    </row>
    <row r="18637" spans="1:5" x14ac:dyDescent="0.25">
      <c r="A18637" s="130">
        <v>131733.96516327999</v>
      </c>
      <c r="B18637" s="130">
        <v>-0.32450300612015798</v>
      </c>
      <c r="C18637" s="130">
        <v>0.55403705019715799</v>
      </c>
      <c r="D18637" s="130"/>
      <c r="E18637" s="130"/>
    </row>
    <row r="18638" spans="1:5" x14ac:dyDescent="0.25">
      <c r="A18638" s="130">
        <v>131808.299289438</v>
      </c>
      <c r="B18638" s="130">
        <v>-0.95448281567195303</v>
      </c>
      <c r="C18638" s="130">
        <v>0.55341092036378203</v>
      </c>
      <c r="D18638" s="130"/>
      <c r="E18638" s="130"/>
    </row>
    <row r="18639" spans="1:5" x14ac:dyDescent="0.25">
      <c r="A18639" s="130">
        <v>131853.393750321</v>
      </c>
      <c r="B18639" s="130">
        <v>0.34866830153938999</v>
      </c>
      <c r="C18639" s="130">
        <v>0.55303103041156998</v>
      </c>
      <c r="D18639" s="130"/>
      <c r="E18639" s="130"/>
    </row>
    <row r="18640" spans="1:5" x14ac:dyDescent="0.25">
      <c r="A18640" s="130">
        <v>131871.47121309</v>
      </c>
      <c r="B18640" s="130">
        <v>0.84816436830694697</v>
      </c>
      <c r="C18640" s="130">
        <v>0.55287872938689797</v>
      </c>
      <c r="D18640" s="130"/>
      <c r="E18640" s="130"/>
    </row>
    <row r="18641" spans="1:5" x14ac:dyDescent="0.25">
      <c r="A18641" s="130">
        <v>131884.39246573401</v>
      </c>
      <c r="B18641" s="130">
        <v>9.4760808080129905E-2</v>
      </c>
      <c r="C18641" s="130">
        <v>0.55276986520706795</v>
      </c>
      <c r="D18641" s="130"/>
      <c r="E18641" s="130"/>
    </row>
    <row r="18642" spans="1:5" x14ac:dyDescent="0.25">
      <c r="A18642" s="130">
        <v>131944.66716334299</v>
      </c>
      <c r="B18642" s="130">
        <v>3.3345365019849398</v>
      </c>
      <c r="C18642" s="130">
        <v>0.55226199726591696</v>
      </c>
      <c r="D18642" s="130"/>
      <c r="E18642" s="130"/>
    </row>
    <row r="18643" spans="1:5" x14ac:dyDescent="0.25">
      <c r="A18643" s="130">
        <v>131955.31870266801</v>
      </c>
      <c r="B18643" s="130">
        <v>0.64343927737666695</v>
      </c>
      <c r="C18643" s="130">
        <v>0.55217224151428701</v>
      </c>
      <c r="D18643" s="130"/>
      <c r="E18643" s="130"/>
    </row>
    <row r="18644" spans="1:5" x14ac:dyDescent="0.25">
      <c r="A18644" s="130">
        <v>131997.66913577999</v>
      </c>
      <c r="B18644" s="130">
        <v>1.28178268132519</v>
      </c>
      <c r="C18644" s="130">
        <v>0.55181535250736102</v>
      </c>
      <c r="D18644" s="130"/>
      <c r="E18644" s="130"/>
    </row>
    <row r="18645" spans="1:5" x14ac:dyDescent="0.25">
      <c r="A18645" s="130">
        <v>132008.03193828501</v>
      </c>
      <c r="B18645" s="130">
        <v>1.0492181935957099</v>
      </c>
      <c r="C18645" s="130">
        <v>0.551728019637589</v>
      </c>
      <c r="D18645" s="130"/>
      <c r="E18645" s="130"/>
    </row>
    <row r="18646" spans="1:5" x14ac:dyDescent="0.25">
      <c r="A18646" s="130">
        <v>132133.04263747501</v>
      </c>
      <c r="B18646" s="130">
        <v>-9.8737935822823503E-2</v>
      </c>
      <c r="C18646" s="130">
        <v>0.55067433193043103</v>
      </c>
      <c r="D18646" s="130"/>
      <c r="E18646" s="130"/>
    </row>
    <row r="18647" spans="1:5" x14ac:dyDescent="0.25">
      <c r="A18647" s="130">
        <v>132162.30857622699</v>
      </c>
      <c r="B18647" s="130">
        <v>0.48819583245984799</v>
      </c>
      <c r="C18647" s="130">
        <v>0.55042761448567101</v>
      </c>
      <c r="D18647" s="130"/>
      <c r="E18647" s="130"/>
    </row>
    <row r="18648" spans="1:5" x14ac:dyDescent="0.25">
      <c r="A18648" s="130">
        <v>132213.37655714</v>
      </c>
      <c r="B18648" s="130">
        <v>0.76809737809595502</v>
      </c>
      <c r="C18648" s="130">
        <v>0.54999706448542696</v>
      </c>
      <c r="D18648" s="130"/>
      <c r="E18648" s="130"/>
    </row>
    <row r="18649" spans="1:5" x14ac:dyDescent="0.25">
      <c r="A18649" s="130">
        <v>132226.88912774401</v>
      </c>
      <c r="B18649" s="130">
        <v>-0.25039891097337102</v>
      </c>
      <c r="C18649" s="130">
        <v>0.54988313322238302</v>
      </c>
      <c r="D18649" s="130"/>
      <c r="E18649" s="130"/>
    </row>
    <row r="18650" spans="1:5" x14ac:dyDescent="0.25">
      <c r="A18650" s="130">
        <v>132258.794603496</v>
      </c>
      <c r="B18650" s="130">
        <v>0.47985543862016899</v>
      </c>
      <c r="C18650" s="130">
        <v>0.549614109119827</v>
      </c>
      <c r="D18650" s="130"/>
      <c r="E18650" s="130"/>
    </row>
    <row r="18651" spans="1:5" x14ac:dyDescent="0.25">
      <c r="A18651" s="130">
        <v>132289.941391289</v>
      </c>
      <c r="B18651" s="130">
        <v>-2.6939644644353198</v>
      </c>
      <c r="C18651" s="130">
        <v>0.54935146460892603</v>
      </c>
      <c r="D18651" s="130"/>
      <c r="E18651" s="130"/>
    </row>
    <row r="18652" spans="1:5" x14ac:dyDescent="0.25">
      <c r="A18652" s="130">
        <v>132291.60310567601</v>
      </c>
      <c r="B18652" s="130">
        <v>0.55049460236780101</v>
      </c>
      <c r="C18652" s="130">
        <v>0.54933745175668003</v>
      </c>
      <c r="D18652" s="130"/>
      <c r="E18652" s="130"/>
    </row>
    <row r="18653" spans="1:5" x14ac:dyDescent="0.25">
      <c r="A18653" s="130">
        <v>132311.98991039</v>
      </c>
      <c r="B18653" s="130">
        <v>-0.179206403985299</v>
      </c>
      <c r="C18653" s="130">
        <v>0.54916553055090001</v>
      </c>
      <c r="D18653" s="130"/>
      <c r="E18653" s="130"/>
    </row>
    <row r="18654" spans="1:5" x14ac:dyDescent="0.25">
      <c r="A18654" s="130">
        <v>132333.12857173599</v>
      </c>
      <c r="B18654" s="130">
        <v>0.94035236741931705</v>
      </c>
      <c r="C18654" s="130">
        <v>0.54898726115390795</v>
      </c>
      <c r="D18654" s="130"/>
      <c r="E18654" s="130"/>
    </row>
    <row r="18655" spans="1:5" x14ac:dyDescent="0.25">
      <c r="A18655" s="130">
        <v>132422.42227277401</v>
      </c>
      <c r="B18655" s="130">
        <v>0.94680795672679197</v>
      </c>
      <c r="C18655" s="130">
        <v>0.54823413027954704</v>
      </c>
      <c r="D18655" s="130"/>
      <c r="E18655" s="130"/>
    </row>
    <row r="18656" spans="1:5" x14ac:dyDescent="0.25">
      <c r="A18656" s="130">
        <v>132481.380364802</v>
      </c>
      <c r="B18656" s="130">
        <v>1.7776538049685299E-2</v>
      </c>
      <c r="C18656" s="130">
        <v>0.54773678261329595</v>
      </c>
      <c r="D18656" s="130"/>
      <c r="E18656" s="130"/>
    </row>
    <row r="18657" spans="1:5" x14ac:dyDescent="0.25">
      <c r="A18657" s="130">
        <v>132497.90834576599</v>
      </c>
      <c r="B18657" s="130">
        <v>0.35039436532493501</v>
      </c>
      <c r="C18657" s="130">
        <v>0.54759734807929195</v>
      </c>
      <c r="D18657" s="130"/>
      <c r="E18657" s="130"/>
    </row>
    <row r="18658" spans="1:5" x14ac:dyDescent="0.25">
      <c r="A18658" s="130">
        <v>132517.42768432299</v>
      </c>
      <c r="B18658" s="130">
        <v>0.83374592004759096</v>
      </c>
      <c r="C18658" s="130">
        <v>0.54743267153179898</v>
      </c>
      <c r="D18658" s="130"/>
      <c r="E18658" s="130"/>
    </row>
    <row r="18659" spans="1:5" x14ac:dyDescent="0.25">
      <c r="A18659" s="130">
        <v>132521.95851170601</v>
      </c>
      <c r="B18659" s="130">
        <v>3.8015337749137501</v>
      </c>
      <c r="C18659" s="130">
        <v>0.54739444587976505</v>
      </c>
      <c r="D18659" s="130"/>
      <c r="E18659" s="130"/>
    </row>
    <row r="18660" spans="1:5" x14ac:dyDescent="0.25">
      <c r="A18660" s="130">
        <v>132533.678124556</v>
      </c>
      <c r="B18660" s="130">
        <v>0.19934123254112801</v>
      </c>
      <c r="C18660" s="130">
        <v>0.54729556828607895</v>
      </c>
      <c r="D18660" s="130"/>
      <c r="E18660" s="130"/>
    </row>
    <row r="18661" spans="1:5" x14ac:dyDescent="0.25">
      <c r="A18661" s="130">
        <v>132561.129752849</v>
      </c>
      <c r="B18661" s="130">
        <v>0.48022592500114297</v>
      </c>
      <c r="C18661" s="130">
        <v>0.54706395143903297</v>
      </c>
      <c r="D18661" s="130"/>
      <c r="E18661" s="130"/>
    </row>
    <row r="18662" spans="1:5" x14ac:dyDescent="0.25">
      <c r="A18662" s="130">
        <v>132582.075647847</v>
      </c>
      <c r="B18662" s="130">
        <v>1.03506097315802</v>
      </c>
      <c r="C18662" s="130">
        <v>0.54688721650084804</v>
      </c>
      <c r="D18662" s="130"/>
      <c r="E18662" s="130"/>
    </row>
    <row r="18663" spans="1:5" x14ac:dyDescent="0.25">
      <c r="A18663" s="130">
        <v>132627.46806123099</v>
      </c>
      <c r="B18663" s="130">
        <v>1.0932213864451401</v>
      </c>
      <c r="C18663" s="130">
        <v>0.54650418362937803</v>
      </c>
      <c r="D18663" s="130"/>
      <c r="E18663" s="130"/>
    </row>
    <row r="18664" spans="1:5" x14ac:dyDescent="0.25">
      <c r="A18664" s="130">
        <v>132652.49529287399</v>
      </c>
      <c r="B18664" s="130">
        <v>0.94861275015929403</v>
      </c>
      <c r="C18664" s="130">
        <v>0.54629298235225598</v>
      </c>
      <c r="D18664" s="130"/>
      <c r="E18664" s="130"/>
    </row>
    <row r="18665" spans="1:5" x14ac:dyDescent="0.25">
      <c r="A18665" s="130">
        <v>132668.83485086501</v>
      </c>
      <c r="B18665" s="130">
        <v>0.68678750931590005</v>
      </c>
      <c r="C18665" s="130">
        <v>0.54615508937714496</v>
      </c>
      <c r="D18665" s="130"/>
      <c r="E18665" s="130"/>
    </row>
    <row r="18666" spans="1:5" x14ac:dyDescent="0.25">
      <c r="A18666" s="130">
        <v>132676.05793069699</v>
      </c>
      <c r="B18666" s="130">
        <v>-0.19334109326277801</v>
      </c>
      <c r="C18666" s="130">
        <v>0.54609413083870495</v>
      </c>
      <c r="D18666" s="130"/>
      <c r="E18666" s="130"/>
    </row>
    <row r="18667" spans="1:5" x14ac:dyDescent="0.25">
      <c r="A18667" s="130">
        <v>132710.46713673699</v>
      </c>
      <c r="B18667" s="130">
        <v>0.261490936398667</v>
      </c>
      <c r="C18667" s="130">
        <v>0.54580372528293397</v>
      </c>
      <c r="D18667" s="130"/>
      <c r="E18667" s="130"/>
    </row>
    <row r="18668" spans="1:5" x14ac:dyDescent="0.25">
      <c r="A18668" s="130">
        <v>132836.93557582001</v>
      </c>
      <c r="B18668" s="130">
        <v>-1.16306623340856</v>
      </c>
      <c r="C18668" s="130">
        <v>0.54473619065130297</v>
      </c>
      <c r="D18668" s="130"/>
      <c r="E18668" s="130"/>
    </row>
    <row r="18669" spans="1:5" x14ac:dyDescent="0.25">
      <c r="A18669" s="130">
        <v>132844.752536254</v>
      </c>
      <c r="B18669" s="130">
        <v>1.25603323063745</v>
      </c>
      <c r="C18669" s="130">
        <v>0.54467019803904704</v>
      </c>
      <c r="D18669" s="130"/>
      <c r="E18669" s="130"/>
    </row>
    <row r="18670" spans="1:5" x14ac:dyDescent="0.25">
      <c r="A18670" s="130">
        <v>132847.36903058601</v>
      </c>
      <c r="B18670" s="130">
        <v>0.45960866339829198</v>
      </c>
      <c r="C18670" s="130">
        <v>0.544648108754473</v>
      </c>
      <c r="D18670" s="130"/>
      <c r="E18670" s="130"/>
    </row>
    <row r="18671" spans="1:5" x14ac:dyDescent="0.25">
      <c r="A18671" s="130">
        <v>132907.41777728501</v>
      </c>
      <c r="B18671" s="130">
        <v>-1.4888283134275999</v>
      </c>
      <c r="C18671" s="130">
        <v>0.54414112690174299</v>
      </c>
      <c r="D18671" s="130"/>
      <c r="E18671" s="130"/>
    </row>
    <row r="18672" spans="1:5" x14ac:dyDescent="0.25">
      <c r="A18672" s="130">
        <v>132907.948141659</v>
      </c>
      <c r="B18672" s="130">
        <v>0.64309344154169801</v>
      </c>
      <c r="C18672" s="130">
        <v>0.54413664885666102</v>
      </c>
      <c r="D18672" s="130"/>
      <c r="E18672" s="130"/>
    </row>
    <row r="18673" spans="1:5" x14ac:dyDescent="0.25">
      <c r="A18673" s="130">
        <v>132924.53822511801</v>
      </c>
      <c r="B18673" s="130">
        <v>9.1158287415749106E-2</v>
      </c>
      <c r="C18673" s="130">
        <v>0.54399657086342901</v>
      </c>
      <c r="D18673" s="130"/>
      <c r="E18673" s="130"/>
    </row>
    <row r="18674" spans="1:5" x14ac:dyDescent="0.25">
      <c r="A18674" s="130">
        <v>132929.19099721499</v>
      </c>
      <c r="B18674" s="130">
        <v>1.25116692273406</v>
      </c>
      <c r="C18674" s="130">
        <v>0.54395728447796399</v>
      </c>
      <c r="D18674" s="130"/>
      <c r="E18674" s="130"/>
    </row>
    <row r="18675" spans="1:5" x14ac:dyDescent="0.25">
      <c r="A18675" s="130">
        <v>132948.66117966699</v>
      </c>
      <c r="B18675" s="130">
        <v>1.2984768979656101</v>
      </c>
      <c r="C18675" s="130">
        <v>0.54379288120429004</v>
      </c>
      <c r="D18675" s="130"/>
      <c r="E18675" s="130"/>
    </row>
    <row r="18676" spans="1:5" x14ac:dyDescent="0.25">
      <c r="A18676" s="130">
        <v>132956.32427919601</v>
      </c>
      <c r="B18676" s="130">
        <v>1.48710581363158</v>
      </c>
      <c r="C18676" s="130">
        <v>0.54372817345387703</v>
      </c>
      <c r="D18676" s="130"/>
      <c r="E18676" s="130"/>
    </row>
    <row r="18677" spans="1:5" x14ac:dyDescent="0.25">
      <c r="A18677" s="130">
        <v>132965.87124092499</v>
      </c>
      <c r="B18677" s="130">
        <v>-0.385800917215184</v>
      </c>
      <c r="C18677" s="130">
        <v>0.54364755689946398</v>
      </c>
      <c r="D18677" s="130"/>
      <c r="E18677" s="130"/>
    </row>
    <row r="18678" spans="1:5" x14ac:dyDescent="0.25">
      <c r="A18678" s="130">
        <v>132983.506275344</v>
      </c>
      <c r="B18678" s="130">
        <v>1.12250287495932</v>
      </c>
      <c r="C18678" s="130">
        <v>0.54349863905571405</v>
      </c>
      <c r="D18678" s="130"/>
      <c r="E18678" s="130"/>
    </row>
    <row r="18679" spans="1:5" x14ac:dyDescent="0.25">
      <c r="A18679" s="130">
        <v>132996.794133057</v>
      </c>
      <c r="B18679" s="130">
        <v>-0.21558268278540901</v>
      </c>
      <c r="C18679" s="130">
        <v>0.54338642731125097</v>
      </c>
      <c r="D18679" s="130"/>
      <c r="E18679" s="130"/>
    </row>
    <row r="18680" spans="1:5" x14ac:dyDescent="0.25">
      <c r="A18680" s="130">
        <v>133034.76231429001</v>
      </c>
      <c r="B18680" s="130">
        <v>0.58381153166169297</v>
      </c>
      <c r="C18680" s="130">
        <v>0.54306578230603697</v>
      </c>
      <c r="D18680" s="130"/>
      <c r="E18680" s="130"/>
    </row>
    <row r="18681" spans="1:5" x14ac:dyDescent="0.25">
      <c r="A18681" s="130">
        <v>133137.116580089</v>
      </c>
      <c r="B18681" s="130">
        <v>6.1125092461078397E-2</v>
      </c>
      <c r="C18681" s="130">
        <v>0.54220127509095295</v>
      </c>
      <c r="D18681" s="130"/>
      <c r="E18681" s="130"/>
    </row>
    <row r="18682" spans="1:5" x14ac:dyDescent="0.25">
      <c r="A18682" s="130">
        <v>133149.411628748</v>
      </c>
      <c r="B18682" s="130">
        <v>0.40050740538792901</v>
      </c>
      <c r="C18682" s="130">
        <v>0.54209741709132897</v>
      </c>
      <c r="D18682" s="130"/>
      <c r="E18682" s="130"/>
    </row>
    <row r="18683" spans="1:5" x14ac:dyDescent="0.25">
      <c r="A18683" s="130">
        <v>133172.32330169401</v>
      </c>
      <c r="B18683" s="130">
        <v>0.73303548263092799</v>
      </c>
      <c r="C18683" s="130">
        <v>0.54190387258571904</v>
      </c>
      <c r="D18683" s="130"/>
      <c r="E18683" s="130"/>
    </row>
    <row r="18684" spans="1:5" x14ac:dyDescent="0.25">
      <c r="A18684" s="130">
        <v>133195.73215105399</v>
      </c>
      <c r="B18684" s="130">
        <v>0.287981262002801</v>
      </c>
      <c r="C18684" s="130">
        <v>0.54170611965437099</v>
      </c>
      <c r="D18684" s="130"/>
      <c r="E18684" s="130"/>
    </row>
    <row r="18685" spans="1:5" x14ac:dyDescent="0.25">
      <c r="A18685" s="130">
        <v>133211.02566147599</v>
      </c>
      <c r="B18685" s="130">
        <v>0.75400223504693598</v>
      </c>
      <c r="C18685" s="130">
        <v>0.54157691870020797</v>
      </c>
      <c r="D18685" s="130"/>
      <c r="E18685" s="130"/>
    </row>
    <row r="18686" spans="1:5" x14ac:dyDescent="0.25">
      <c r="A18686" s="130">
        <v>133238.87139596901</v>
      </c>
      <c r="B18686" s="130">
        <v>0.30968495167655902</v>
      </c>
      <c r="C18686" s="130">
        <v>0.54134166599325295</v>
      </c>
      <c r="D18686" s="130"/>
      <c r="E18686" s="130"/>
    </row>
    <row r="18687" spans="1:5" x14ac:dyDescent="0.25">
      <c r="A18687" s="130">
        <v>133248.986205619</v>
      </c>
      <c r="B18687" s="130">
        <v>8.8675244300984196E-2</v>
      </c>
      <c r="C18687" s="130">
        <v>0.54125620873630298</v>
      </c>
      <c r="D18687" s="130"/>
      <c r="E18687" s="130"/>
    </row>
    <row r="18688" spans="1:5" x14ac:dyDescent="0.25">
      <c r="A18688" s="130">
        <v>133284.73603080999</v>
      </c>
      <c r="B18688" s="130">
        <v>5.4693872257982598E-2</v>
      </c>
      <c r="C18688" s="130">
        <v>0.54095415545782399</v>
      </c>
      <c r="D18688" s="130"/>
      <c r="E18688" s="130"/>
    </row>
    <row r="18689" spans="1:5" x14ac:dyDescent="0.25">
      <c r="A18689" s="130">
        <v>133315.96009067999</v>
      </c>
      <c r="B18689" s="130">
        <v>0.88332433820812495</v>
      </c>
      <c r="C18689" s="130">
        <v>0.54069032449465604</v>
      </c>
      <c r="D18689" s="130"/>
      <c r="E18689" s="130"/>
    </row>
    <row r="18690" spans="1:5" x14ac:dyDescent="0.25">
      <c r="A18690" s="130">
        <v>133349.148789475</v>
      </c>
      <c r="B18690" s="130">
        <v>0.43183080835091903</v>
      </c>
      <c r="C18690" s="130">
        <v>0.54040987657339201</v>
      </c>
      <c r="D18690" s="130"/>
      <c r="E18690" s="130"/>
    </row>
    <row r="18691" spans="1:5" x14ac:dyDescent="0.25">
      <c r="A18691" s="130">
        <v>133367.60717510601</v>
      </c>
      <c r="B18691" s="130">
        <v>0.65674781152560402</v>
      </c>
      <c r="C18691" s="130">
        <v>0.54025389397120305</v>
      </c>
      <c r="D18691" s="130"/>
      <c r="E18691" s="130"/>
    </row>
    <row r="18692" spans="1:5" x14ac:dyDescent="0.25">
      <c r="A18692" s="130">
        <v>133426.41136368201</v>
      </c>
      <c r="B18692" s="130">
        <v>0.406910194715837</v>
      </c>
      <c r="C18692" s="130">
        <v>0.53975693432565697</v>
      </c>
      <c r="D18692" s="130"/>
      <c r="E18692" s="130"/>
    </row>
    <row r="18693" spans="1:5" x14ac:dyDescent="0.25">
      <c r="A18693" s="130">
        <v>133444.99566333799</v>
      </c>
      <c r="B18693" s="130">
        <v>0.59957472099625397</v>
      </c>
      <c r="C18693" s="130">
        <v>0.53959986572343699</v>
      </c>
      <c r="D18693" s="130"/>
      <c r="E18693" s="130"/>
    </row>
    <row r="18694" spans="1:5" x14ac:dyDescent="0.25">
      <c r="A18694" s="130">
        <v>133502.53599791101</v>
      </c>
      <c r="B18694" s="130">
        <v>0.78786711170550905</v>
      </c>
      <c r="C18694" s="130">
        <v>0.53911351991408596</v>
      </c>
      <c r="D18694" s="130"/>
      <c r="E18694" s="130"/>
    </row>
    <row r="18695" spans="1:5" x14ac:dyDescent="0.25">
      <c r="A18695" s="130">
        <v>133570.289599613</v>
      </c>
      <c r="B18695" s="130">
        <v>0.55356904705559096</v>
      </c>
      <c r="C18695" s="130">
        <v>0.53854078512345605</v>
      </c>
      <c r="D18695" s="130"/>
      <c r="E18695" s="130"/>
    </row>
    <row r="18696" spans="1:5" x14ac:dyDescent="0.25">
      <c r="A18696" s="130">
        <v>133583.33984575601</v>
      </c>
      <c r="B18696" s="130">
        <v>1.3855410650454001</v>
      </c>
      <c r="C18696" s="130">
        <v>0.53843046090497504</v>
      </c>
      <c r="D18696" s="130"/>
      <c r="E18696" s="130"/>
    </row>
    <row r="18697" spans="1:5" x14ac:dyDescent="0.25">
      <c r="A18697" s="130">
        <v>133585.82754147201</v>
      </c>
      <c r="B18697" s="130">
        <v>1.0918529388165099</v>
      </c>
      <c r="C18697" s="130">
        <v>0.53840943012664499</v>
      </c>
      <c r="D18697" s="130"/>
      <c r="E18697" s="130"/>
    </row>
    <row r="18698" spans="1:5" x14ac:dyDescent="0.25">
      <c r="A18698" s="130">
        <v>133587.79085244099</v>
      </c>
      <c r="B18698" s="130">
        <v>1.1470858046285399</v>
      </c>
      <c r="C18698" s="130">
        <v>0.53839283238966695</v>
      </c>
      <c r="D18698" s="130"/>
      <c r="E18698" s="130"/>
    </row>
    <row r="18699" spans="1:5" x14ac:dyDescent="0.25">
      <c r="A18699" s="130">
        <v>133644.716041281</v>
      </c>
      <c r="B18699" s="130">
        <v>1.0755607651208801</v>
      </c>
      <c r="C18699" s="130">
        <v>0.53791156476156499</v>
      </c>
      <c r="D18699" s="130"/>
      <c r="E18699" s="130"/>
    </row>
    <row r="18700" spans="1:5" x14ac:dyDescent="0.25">
      <c r="A18700" s="130">
        <v>133700.879779576</v>
      </c>
      <c r="B18700" s="130">
        <v>-1.07262513549671</v>
      </c>
      <c r="C18700" s="130">
        <v>0.53743668801401701</v>
      </c>
      <c r="D18700" s="130"/>
      <c r="E18700" s="130"/>
    </row>
    <row r="18701" spans="1:5" x14ac:dyDescent="0.25">
      <c r="A18701" s="130">
        <v>133757.376950732</v>
      </c>
      <c r="B18701" s="130">
        <v>-0.30512197864894802</v>
      </c>
      <c r="C18701" s="130">
        <v>0.53695894561782398</v>
      </c>
      <c r="D18701" s="130"/>
      <c r="E18701" s="130"/>
    </row>
    <row r="18702" spans="1:5" x14ac:dyDescent="0.25">
      <c r="A18702" s="130">
        <v>133762.96351564999</v>
      </c>
      <c r="B18702" s="130">
        <v>0.75909431541809602</v>
      </c>
      <c r="C18702" s="130">
        <v>0.536911702883208</v>
      </c>
      <c r="D18702" s="130"/>
      <c r="E18702" s="130"/>
    </row>
    <row r="18703" spans="1:5" x14ac:dyDescent="0.25">
      <c r="A18703" s="130">
        <v>133763.95829442801</v>
      </c>
      <c r="B18703" s="130">
        <v>-0.177874508445586</v>
      </c>
      <c r="C18703" s="130">
        <v>0.53690329049839602</v>
      </c>
      <c r="D18703" s="130"/>
      <c r="E18703" s="130"/>
    </row>
    <row r="18704" spans="1:5" x14ac:dyDescent="0.25">
      <c r="A18704" s="130">
        <v>133805.190447181</v>
      </c>
      <c r="B18704" s="130">
        <v>0.16775492384806201</v>
      </c>
      <c r="C18704" s="130">
        <v>0.53655459668181305</v>
      </c>
      <c r="D18704" s="130"/>
      <c r="E18704" s="130"/>
    </row>
    <row r="18705" spans="1:5" x14ac:dyDescent="0.25">
      <c r="A18705" s="130">
        <v>133819.801760476</v>
      </c>
      <c r="B18705" s="130">
        <v>-0.10811895524513999</v>
      </c>
      <c r="C18705" s="130">
        <v>0.53643102525028097</v>
      </c>
      <c r="D18705" s="130"/>
      <c r="E18705" s="130"/>
    </row>
    <row r="18706" spans="1:5" x14ac:dyDescent="0.25">
      <c r="A18706" s="130">
        <v>133845.502447807</v>
      </c>
      <c r="B18706" s="130">
        <v>0.57222064498398995</v>
      </c>
      <c r="C18706" s="130">
        <v>0.53621366087871902</v>
      </c>
      <c r="D18706" s="130"/>
      <c r="E18706" s="130"/>
    </row>
    <row r="18707" spans="1:5" x14ac:dyDescent="0.25">
      <c r="A18707" s="130">
        <v>133848.83285873299</v>
      </c>
      <c r="B18707" s="130">
        <v>-1.3414879165115901</v>
      </c>
      <c r="C18707" s="130">
        <v>0.53618549313406905</v>
      </c>
      <c r="D18707" s="130"/>
      <c r="E18707" s="130"/>
    </row>
    <row r="18708" spans="1:5" x14ac:dyDescent="0.25">
      <c r="A18708" s="130">
        <v>133864.355256838</v>
      </c>
      <c r="B18708" s="130">
        <v>-4.1323454074082597E-2</v>
      </c>
      <c r="C18708" s="130">
        <v>0.53605420666840498</v>
      </c>
      <c r="D18708" s="130"/>
      <c r="E18708" s="130"/>
    </row>
    <row r="18709" spans="1:5" x14ac:dyDescent="0.25">
      <c r="A18709" s="130">
        <v>133962.230428932</v>
      </c>
      <c r="B18709" s="130">
        <v>0.63256392729986699</v>
      </c>
      <c r="C18709" s="130">
        <v>0.53522631247489305</v>
      </c>
      <c r="D18709" s="130"/>
      <c r="E18709" s="130"/>
    </row>
    <row r="18710" spans="1:5" x14ac:dyDescent="0.25">
      <c r="A18710" s="130">
        <v>133966.22754909299</v>
      </c>
      <c r="B18710" s="130"/>
      <c r="C18710" s="130">
        <v>0.53519249927769497</v>
      </c>
      <c r="D18710" s="130"/>
      <c r="E18710" s="130"/>
    </row>
    <row r="18711" spans="1:5" x14ac:dyDescent="0.25">
      <c r="A18711" s="130">
        <v>133975.39861474501</v>
      </c>
      <c r="B18711" s="130">
        <v>-1.08236108993583</v>
      </c>
      <c r="C18711" s="130">
        <v>0.53511491681616397</v>
      </c>
      <c r="D18711" s="130"/>
      <c r="E18711" s="130"/>
    </row>
    <row r="18712" spans="1:5" x14ac:dyDescent="0.25">
      <c r="A18712" s="130">
        <v>133993.26883493501</v>
      </c>
      <c r="B18712" s="130">
        <v>0.613485085506427</v>
      </c>
      <c r="C18712" s="130">
        <v>0.53496374064894503</v>
      </c>
      <c r="D18712" s="130"/>
      <c r="E18712" s="130"/>
    </row>
    <row r="18713" spans="1:5" x14ac:dyDescent="0.25">
      <c r="A18713" s="130">
        <v>134026.00275630501</v>
      </c>
      <c r="B18713" s="130">
        <v>1.11613511057269</v>
      </c>
      <c r="C18713" s="130">
        <v>0.53468681096806103</v>
      </c>
      <c r="D18713" s="130"/>
      <c r="E18713" s="130"/>
    </row>
    <row r="18714" spans="1:5" x14ac:dyDescent="0.25">
      <c r="A18714" s="130">
        <v>134032.48201788301</v>
      </c>
      <c r="B18714" s="130">
        <v>-1.02497354852725</v>
      </c>
      <c r="C18714" s="130">
        <v>0.53463199451623</v>
      </c>
      <c r="D18714" s="130"/>
      <c r="E18714" s="130"/>
    </row>
    <row r="18715" spans="1:5" x14ac:dyDescent="0.25">
      <c r="A18715" s="130">
        <v>134077.64859267301</v>
      </c>
      <c r="B18715" s="130">
        <v>-0.78005936903078299</v>
      </c>
      <c r="C18715" s="130">
        <v>0.53424985598186503</v>
      </c>
      <c r="D18715" s="130"/>
      <c r="E18715" s="130"/>
    </row>
    <row r="18716" spans="1:5" x14ac:dyDescent="0.25">
      <c r="A18716" s="130">
        <v>134086.12232251401</v>
      </c>
      <c r="B18716" s="130">
        <v>0.40273710556695302</v>
      </c>
      <c r="C18716" s="130">
        <v>0.53417815960653903</v>
      </c>
      <c r="D18716" s="130"/>
      <c r="E18716" s="130"/>
    </row>
    <row r="18717" spans="1:5" x14ac:dyDescent="0.25">
      <c r="A18717" s="130">
        <v>134115.930947079</v>
      </c>
      <c r="B18717" s="130">
        <v>1.15108574696883</v>
      </c>
      <c r="C18717" s="130">
        <v>0.53392594051597897</v>
      </c>
      <c r="D18717" s="130"/>
      <c r="E18717" s="130"/>
    </row>
    <row r="18718" spans="1:5" x14ac:dyDescent="0.25">
      <c r="A18718" s="130">
        <v>134190.53491090401</v>
      </c>
      <c r="B18718" s="130">
        <v>1.0053676074481801</v>
      </c>
      <c r="C18718" s="130">
        <v>0.53329464265193705</v>
      </c>
      <c r="D18718" s="130"/>
      <c r="E18718" s="130"/>
    </row>
    <row r="18719" spans="1:5" x14ac:dyDescent="0.25">
      <c r="A18719" s="130">
        <v>134205.214842032</v>
      </c>
      <c r="B18719" s="130">
        <v>0.39901208173651598</v>
      </c>
      <c r="C18719" s="130">
        <v>0.53317041240540997</v>
      </c>
      <c r="D18719" s="130"/>
      <c r="E18719" s="130"/>
    </row>
    <row r="18720" spans="1:5" x14ac:dyDescent="0.25">
      <c r="A18720" s="130">
        <v>134212.694890268</v>
      </c>
      <c r="B18720" s="130">
        <v>-2.8737692754687801E-2</v>
      </c>
      <c r="C18720" s="130">
        <v>0.53310711070782202</v>
      </c>
      <c r="D18720" s="130"/>
      <c r="E18720" s="130"/>
    </row>
    <row r="18721" spans="1:5" x14ac:dyDescent="0.25">
      <c r="A18721" s="130">
        <v>134237.216330127</v>
      </c>
      <c r="B18721" s="130">
        <v>1.1705121721068199</v>
      </c>
      <c r="C18721" s="130">
        <v>0.53289958690653605</v>
      </c>
      <c r="D18721" s="130"/>
      <c r="E18721" s="130"/>
    </row>
    <row r="18722" spans="1:5" x14ac:dyDescent="0.25">
      <c r="A18722" s="130">
        <v>134296.318640843</v>
      </c>
      <c r="B18722" s="130">
        <v>0.59500871349145201</v>
      </c>
      <c r="C18722" s="130">
        <v>0.53239937391445102</v>
      </c>
      <c r="D18722" s="130"/>
      <c r="E18722" s="130"/>
    </row>
    <row r="18723" spans="1:5" x14ac:dyDescent="0.25">
      <c r="A18723" s="130">
        <v>134315.621417235</v>
      </c>
      <c r="B18723" s="130">
        <v>0.28678150708898498</v>
      </c>
      <c r="C18723" s="130">
        <v>0.53223599466257998</v>
      </c>
      <c r="D18723" s="130"/>
      <c r="E18723" s="130"/>
    </row>
    <row r="18724" spans="1:5" x14ac:dyDescent="0.25">
      <c r="A18724" s="130">
        <v>134339.132014968</v>
      </c>
      <c r="B18724" s="130">
        <v>0.87352653417678305</v>
      </c>
      <c r="C18724" s="130">
        <v>0.532036993670709</v>
      </c>
      <c r="D18724" s="130"/>
      <c r="E18724" s="130"/>
    </row>
    <row r="18725" spans="1:5" x14ac:dyDescent="0.25">
      <c r="A18725" s="130">
        <v>134378.425522962</v>
      </c>
      <c r="B18725" s="130">
        <v>-9.5082792209921801E-2</v>
      </c>
      <c r="C18725" s="130">
        <v>0.53170438507943696</v>
      </c>
      <c r="D18725" s="130"/>
      <c r="E18725" s="130"/>
    </row>
    <row r="18726" spans="1:5" x14ac:dyDescent="0.25">
      <c r="A18726" s="130">
        <v>134422.30724650499</v>
      </c>
      <c r="B18726" s="130">
        <v>0.57713800518661695</v>
      </c>
      <c r="C18726" s="130">
        <v>0.53133291478506905</v>
      </c>
      <c r="D18726" s="130"/>
      <c r="E18726" s="130"/>
    </row>
    <row r="18727" spans="1:5" x14ac:dyDescent="0.25">
      <c r="A18727" s="130">
        <v>134440.018651455</v>
      </c>
      <c r="B18727" s="130">
        <v>-1.4992874954655799</v>
      </c>
      <c r="C18727" s="130">
        <v>0.53118297604636799</v>
      </c>
      <c r="D18727" s="130"/>
      <c r="E18727" s="130"/>
    </row>
    <row r="18728" spans="1:5" x14ac:dyDescent="0.25">
      <c r="A18728" s="130">
        <v>134515.20702004299</v>
      </c>
      <c r="B18728" s="130">
        <v>-0.80772523019403397</v>
      </c>
      <c r="C18728" s="130">
        <v>0.53054641206817699</v>
      </c>
      <c r="D18728" s="130"/>
      <c r="E18728" s="130"/>
    </row>
    <row r="18729" spans="1:5" x14ac:dyDescent="0.25">
      <c r="A18729" s="130">
        <v>134626.42713239801</v>
      </c>
      <c r="B18729" s="130">
        <v>1.1330454399598899</v>
      </c>
      <c r="C18729" s="130">
        <v>0.52960466282173602</v>
      </c>
      <c r="D18729" s="130"/>
      <c r="E18729" s="130"/>
    </row>
    <row r="18730" spans="1:5" x14ac:dyDescent="0.25">
      <c r="A18730" s="130">
        <v>134660.572204175</v>
      </c>
      <c r="B18730" s="130">
        <v>1.2284146385122701</v>
      </c>
      <c r="C18730" s="130">
        <v>0.52931551058044801</v>
      </c>
      <c r="D18730" s="130"/>
      <c r="E18730" s="130"/>
    </row>
    <row r="18731" spans="1:5" x14ac:dyDescent="0.25">
      <c r="A18731" s="130">
        <v>134736.75839507201</v>
      </c>
      <c r="B18731" s="130">
        <v>0.78970236305560004</v>
      </c>
      <c r="C18731" s="130">
        <v>0.52867028784639203</v>
      </c>
      <c r="D18731" s="130"/>
      <c r="E18731" s="130"/>
    </row>
    <row r="18732" spans="1:5" x14ac:dyDescent="0.25">
      <c r="A18732" s="130">
        <v>134761.90545272201</v>
      </c>
      <c r="B18732" s="130">
        <v>6.5556239219533005E-2</v>
      </c>
      <c r="C18732" s="130">
        <v>0.52845730122337597</v>
      </c>
      <c r="D18732" s="130"/>
      <c r="E18732" s="130"/>
    </row>
    <row r="18733" spans="1:5" x14ac:dyDescent="0.25">
      <c r="A18733" s="130">
        <v>134774.244612098</v>
      </c>
      <c r="B18733" s="130">
        <v>0.48815808558710899</v>
      </c>
      <c r="C18733" s="130">
        <v>0.52835279013168901</v>
      </c>
      <c r="D18733" s="130"/>
      <c r="E18733" s="130"/>
    </row>
    <row r="18734" spans="1:5" x14ac:dyDescent="0.25">
      <c r="A18734" s="130">
        <v>134776.03186178501</v>
      </c>
      <c r="B18734" s="130">
        <v>4.5483736953455499E-3</v>
      </c>
      <c r="C18734" s="130">
        <v>0.528337652204108</v>
      </c>
      <c r="D18734" s="130"/>
      <c r="E18734" s="130"/>
    </row>
    <row r="18735" spans="1:5" x14ac:dyDescent="0.25">
      <c r="A18735" s="130">
        <v>134799.48353312199</v>
      </c>
      <c r="B18735" s="130">
        <v>-0.36064417899817103</v>
      </c>
      <c r="C18735" s="130">
        <v>0.52813901398872998</v>
      </c>
      <c r="D18735" s="130"/>
      <c r="E18735" s="130"/>
    </row>
    <row r="18736" spans="1:5" x14ac:dyDescent="0.25">
      <c r="A18736" s="130">
        <v>134931.158012367</v>
      </c>
      <c r="B18736" s="130">
        <v>-1.19936230728709</v>
      </c>
      <c r="C18736" s="130">
        <v>0.52702359471282101</v>
      </c>
      <c r="D18736" s="130"/>
      <c r="E18736" s="130"/>
    </row>
    <row r="18737" spans="1:5" x14ac:dyDescent="0.25">
      <c r="A18737" s="130">
        <v>135008.88042636999</v>
      </c>
      <c r="B18737" s="130">
        <v>0.17467045537606901</v>
      </c>
      <c r="C18737" s="130">
        <v>0.52636510953639104</v>
      </c>
      <c r="D18737" s="130"/>
      <c r="E18737" s="130"/>
    </row>
    <row r="18738" spans="1:5" x14ac:dyDescent="0.25">
      <c r="A18738" s="130">
        <v>135064.943367606</v>
      </c>
      <c r="B18738" s="130">
        <v>1.9303714254555799</v>
      </c>
      <c r="C18738" s="130">
        <v>0.52589008585334296</v>
      </c>
      <c r="D18738" s="130"/>
      <c r="E18738" s="130"/>
    </row>
    <row r="18739" spans="1:5" x14ac:dyDescent="0.25">
      <c r="A18739" s="130">
        <v>135073.03912147399</v>
      </c>
      <c r="B18739" s="130">
        <v>0.49481161549791403</v>
      </c>
      <c r="C18739" s="130">
        <v>0.52582148721117405</v>
      </c>
      <c r="D18739" s="130"/>
      <c r="E18739" s="130"/>
    </row>
    <row r="18740" spans="1:5" x14ac:dyDescent="0.25">
      <c r="A18740" s="130">
        <v>135137.18011985201</v>
      </c>
      <c r="B18740" s="130">
        <v>1.01979166086856</v>
      </c>
      <c r="C18740" s="130">
        <v>0.52527796791642301</v>
      </c>
      <c r="D18740" s="130"/>
      <c r="E18740" s="130"/>
    </row>
    <row r="18741" spans="1:5" x14ac:dyDescent="0.25">
      <c r="A18741" s="130">
        <v>135147.11409428099</v>
      </c>
      <c r="B18741" s="130">
        <v>1.38214230911642</v>
      </c>
      <c r="C18741" s="130">
        <v>0.52519378504625502</v>
      </c>
      <c r="D18741" s="130"/>
      <c r="E18741" s="130"/>
    </row>
    <row r="18742" spans="1:5" x14ac:dyDescent="0.25">
      <c r="A18742" s="130">
        <v>135246.61118505601</v>
      </c>
      <c r="B18742" s="130">
        <v>-0.33894057441445902</v>
      </c>
      <c r="C18742" s="130">
        <v>0.52435056218990495</v>
      </c>
      <c r="D18742" s="130"/>
      <c r="E18742" s="130"/>
    </row>
    <row r="18743" spans="1:5" x14ac:dyDescent="0.25">
      <c r="A18743" s="130">
        <v>135248.53349480301</v>
      </c>
      <c r="B18743" s="130">
        <v>1.2227568298271101</v>
      </c>
      <c r="C18743" s="130">
        <v>0.52433426982474096</v>
      </c>
      <c r="D18743" s="130"/>
      <c r="E18743" s="130"/>
    </row>
    <row r="18744" spans="1:5" x14ac:dyDescent="0.25">
      <c r="A18744" s="130">
        <v>135294.17418903601</v>
      </c>
      <c r="B18744" s="130">
        <v>0.21207769820925601</v>
      </c>
      <c r="C18744" s="130">
        <v>0.52394743428503898</v>
      </c>
      <c r="D18744" s="130"/>
      <c r="E18744" s="130"/>
    </row>
    <row r="18745" spans="1:5" x14ac:dyDescent="0.25">
      <c r="A18745" s="130">
        <v>135348.450819413</v>
      </c>
      <c r="B18745" s="130">
        <v>0.15452082695206501</v>
      </c>
      <c r="C18745" s="130">
        <v>0.52348737387501099</v>
      </c>
      <c r="D18745" s="130"/>
      <c r="E18745" s="130"/>
    </row>
    <row r="18746" spans="1:5" x14ac:dyDescent="0.25">
      <c r="A18746" s="130">
        <v>135371.65562947499</v>
      </c>
      <c r="B18746" s="130">
        <v>-0.34803015979774099</v>
      </c>
      <c r="C18746" s="130">
        <v>0.52329067520843897</v>
      </c>
      <c r="D18746" s="130"/>
      <c r="E18746" s="130"/>
    </row>
    <row r="18747" spans="1:5" x14ac:dyDescent="0.25">
      <c r="A18747" s="130">
        <v>135386.63975860999</v>
      </c>
      <c r="B18747" s="130">
        <v>0.645314769173022</v>
      </c>
      <c r="C18747" s="130">
        <v>0.52316365717364</v>
      </c>
      <c r="D18747" s="130"/>
      <c r="E18747" s="130"/>
    </row>
    <row r="18748" spans="1:5" x14ac:dyDescent="0.25">
      <c r="A18748" s="130">
        <v>135406.44437830601</v>
      </c>
      <c r="B18748" s="130">
        <v>0.18918990780147901</v>
      </c>
      <c r="C18748" s="130">
        <v>0.52299577294501898</v>
      </c>
      <c r="D18748" s="130"/>
      <c r="E18748" s="130"/>
    </row>
    <row r="18749" spans="1:5" x14ac:dyDescent="0.25">
      <c r="A18749" s="130">
        <v>135420.704904657</v>
      </c>
      <c r="B18749" s="130">
        <v>0.71965037356207495</v>
      </c>
      <c r="C18749" s="130">
        <v>0.52287488354357403</v>
      </c>
      <c r="D18749" s="130"/>
      <c r="E18749" s="130"/>
    </row>
    <row r="18750" spans="1:5" x14ac:dyDescent="0.25">
      <c r="A18750" s="130">
        <v>135425.558184525</v>
      </c>
      <c r="B18750" s="130">
        <v>-0.54448486391616102</v>
      </c>
      <c r="C18750" s="130">
        <v>0.52283374080467104</v>
      </c>
      <c r="D18750" s="130"/>
      <c r="E18750" s="130"/>
    </row>
    <row r="18751" spans="1:5" x14ac:dyDescent="0.25">
      <c r="A18751" s="130">
        <v>135443.532325765</v>
      </c>
      <c r="B18751" s="130">
        <v>0.33531208532213702</v>
      </c>
      <c r="C18751" s="130">
        <v>0.52268136633839801</v>
      </c>
      <c r="D18751" s="130"/>
      <c r="E18751" s="130"/>
    </row>
    <row r="18752" spans="1:5" x14ac:dyDescent="0.25">
      <c r="A18752" s="130">
        <v>135456.387529737</v>
      </c>
      <c r="B18752" s="130">
        <v>0.39771871574711998</v>
      </c>
      <c r="C18752" s="130">
        <v>0.522572385197832</v>
      </c>
      <c r="D18752" s="130"/>
      <c r="E18752" s="130"/>
    </row>
    <row r="18753" spans="1:5" x14ac:dyDescent="0.25">
      <c r="A18753" s="130">
        <v>135481.484344586</v>
      </c>
      <c r="B18753" s="130">
        <v>1.83428430511767</v>
      </c>
      <c r="C18753" s="130">
        <v>0.52235961970424105</v>
      </c>
      <c r="D18753" s="130"/>
      <c r="E18753" s="130"/>
    </row>
    <row r="18754" spans="1:5" x14ac:dyDescent="0.25">
      <c r="A18754" s="130">
        <v>135482.105305609</v>
      </c>
      <c r="B18754" s="130">
        <v>0.95489910329800098</v>
      </c>
      <c r="C18754" s="130">
        <v>0.52235435524424201</v>
      </c>
      <c r="D18754" s="130"/>
      <c r="E18754" s="130"/>
    </row>
    <row r="18755" spans="1:5" x14ac:dyDescent="0.25">
      <c r="A18755" s="130">
        <v>135507.57298410201</v>
      </c>
      <c r="B18755" s="130">
        <v>-0.591134508393099</v>
      </c>
      <c r="C18755" s="130">
        <v>0.52213843874986599</v>
      </c>
      <c r="D18755" s="130"/>
      <c r="E18755" s="130"/>
    </row>
    <row r="18756" spans="1:5" x14ac:dyDescent="0.25">
      <c r="A18756" s="130">
        <v>135511.79772747899</v>
      </c>
      <c r="B18756" s="130">
        <v>0.82111638754534</v>
      </c>
      <c r="C18756" s="130">
        <v>0.52210262047095801</v>
      </c>
      <c r="D18756" s="130"/>
      <c r="E18756" s="130"/>
    </row>
    <row r="18757" spans="1:5" x14ac:dyDescent="0.25">
      <c r="A18757" s="130">
        <v>135517.19204027101</v>
      </c>
      <c r="B18757" s="130">
        <v>-0.135064071029356</v>
      </c>
      <c r="C18757" s="130">
        <v>0.52205688606269496</v>
      </c>
      <c r="D18757" s="130"/>
      <c r="E18757" s="130"/>
    </row>
    <row r="18758" spans="1:5" x14ac:dyDescent="0.25">
      <c r="A18758" s="130">
        <v>135538.46863505899</v>
      </c>
      <c r="B18758" s="130">
        <v>-8.98464234945218E-3</v>
      </c>
      <c r="C18758" s="130">
        <v>0.52187649453405105</v>
      </c>
      <c r="D18758" s="130"/>
      <c r="E18758" s="130"/>
    </row>
    <row r="18759" spans="1:5" x14ac:dyDescent="0.25">
      <c r="A18759" s="130">
        <v>135596.33613684599</v>
      </c>
      <c r="B18759" s="130">
        <v>0.25245243817524399</v>
      </c>
      <c r="C18759" s="130">
        <v>0.52138584700111401</v>
      </c>
      <c r="D18759" s="130"/>
      <c r="E18759" s="130"/>
    </row>
    <row r="18760" spans="1:5" x14ac:dyDescent="0.25">
      <c r="A18760" s="130">
        <v>135597.692696151</v>
      </c>
      <c r="B18760" s="130">
        <v>0.93616912749330305</v>
      </c>
      <c r="C18760" s="130">
        <v>0.52137434458188803</v>
      </c>
      <c r="D18760" s="130"/>
      <c r="E18760" s="130"/>
    </row>
    <row r="18761" spans="1:5" x14ac:dyDescent="0.25">
      <c r="A18761" s="130">
        <v>135611.75246616101</v>
      </c>
      <c r="B18761" s="130">
        <v>-0.62435527382949096</v>
      </c>
      <c r="C18761" s="130">
        <v>0.52125512910452798</v>
      </c>
      <c r="D18761" s="130"/>
      <c r="E18761" s="130"/>
    </row>
    <row r="18762" spans="1:5" x14ac:dyDescent="0.25">
      <c r="A18762" s="130">
        <v>135617.32533692301</v>
      </c>
      <c r="B18762" s="130">
        <v>0.59781028789005497</v>
      </c>
      <c r="C18762" s="130">
        <v>0.52120787511226097</v>
      </c>
      <c r="D18762" s="130"/>
      <c r="E18762" s="130"/>
    </row>
    <row r="18763" spans="1:5" x14ac:dyDescent="0.25">
      <c r="A18763" s="130">
        <v>135633.57909482601</v>
      </c>
      <c r="B18763" s="130">
        <v>0.397819185453052</v>
      </c>
      <c r="C18763" s="130">
        <v>0.52107005297353903</v>
      </c>
      <c r="D18763" s="130"/>
      <c r="E18763" s="130"/>
    </row>
    <row r="18764" spans="1:5" x14ac:dyDescent="0.25">
      <c r="A18764" s="130">
        <v>135811.24668946301</v>
      </c>
      <c r="B18764" s="130">
        <v>0.61624581501542597</v>
      </c>
      <c r="C18764" s="130">
        <v>0.51956336620001098</v>
      </c>
      <c r="D18764" s="130"/>
      <c r="E18764" s="130"/>
    </row>
    <row r="18765" spans="1:5" x14ac:dyDescent="0.25">
      <c r="A18765" s="130">
        <v>135831.00693456401</v>
      </c>
      <c r="B18765" s="130">
        <v>-0.221554916456213</v>
      </c>
      <c r="C18765" s="130">
        <v>0.51939577288494698</v>
      </c>
      <c r="D18765" s="130"/>
      <c r="E18765" s="130"/>
    </row>
    <row r="18766" spans="1:5" x14ac:dyDescent="0.25">
      <c r="A18766" s="130">
        <v>135853.71132505301</v>
      </c>
      <c r="B18766" s="130">
        <v>0.96109752911512902</v>
      </c>
      <c r="C18766" s="130">
        <v>0.51920320462892799</v>
      </c>
      <c r="D18766" s="130"/>
      <c r="E18766" s="130"/>
    </row>
    <row r="18767" spans="1:5" x14ac:dyDescent="0.25">
      <c r="A18767" s="130">
        <v>135895.97178853999</v>
      </c>
      <c r="B18767" s="130">
        <v>0.862884255415031</v>
      </c>
      <c r="C18767" s="130">
        <v>0.51884475755675696</v>
      </c>
      <c r="D18767" s="130"/>
      <c r="E18767" s="130"/>
    </row>
    <row r="18768" spans="1:5" x14ac:dyDescent="0.25">
      <c r="A18768" s="130">
        <v>135934.86102203</v>
      </c>
      <c r="B18768" s="130">
        <v>-0.98992507286569398</v>
      </c>
      <c r="C18768" s="130">
        <v>0.51851488977625604</v>
      </c>
      <c r="D18768" s="130"/>
      <c r="E18768" s="130"/>
    </row>
    <row r="18769" spans="1:5" x14ac:dyDescent="0.25">
      <c r="A18769" s="130">
        <v>135962.37459344399</v>
      </c>
      <c r="B18769" s="130">
        <v>1.15626745395101</v>
      </c>
      <c r="C18769" s="130">
        <v>0.51828150448212396</v>
      </c>
      <c r="D18769" s="130"/>
      <c r="E18769" s="130"/>
    </row>
    <row r="18770" spans="1:5" x14ac:dyDescent="0.25">
      <c r="A18770" s="130">
        <v>135966.79155352499</v>
      </c>
      <c r="B18770" s="130">
        <v>0.56593044895156797</v>
      </c>
      <c r="C18770" s="130">
        <v>0.51824403672947605</v>
      </c>
      <c r="D18770" s="130"/>
      <c r="E18770" s="130"/>
    </row>
    <row r="18771" spans="1:5" x14ac:dyDescent="0.25">
      <c r="A18771" s="130">
        <v>135968.35713438899</v>
      </c>
      <c r="B18771" s="130">
        <v>0.65809950230033598</v>
      </c>
      <c r="C18771" s="130">
        <v>0.51823075633105997</v>
      </c>
      <c r="D18771" s="130"/>
      <c r="E18771" s="130"/>
    </row>
    <row r="18772" spans="1:5" x14ac:dyDescent="0.25">
      <c r="A18772" s="130">
        <v>136000.132299074</v>
      </c>
      <c r="B18772" s="130">
        <v>0.46393471072714298</v>
      </c>
      <c r="C18772" s="130">
        <v>0.51796121128678596</v>
      </c>
      <c r="D18772" s="130"/>
      <c r="E18772" s="130"/>
    </row>
    <row r="18773" spans="1:5" x14ac:dyDescent="0.25">
      <c r="A18773" s="130">
        <v>136015.85877046199</v>
      </c>
      <c r="B18773" s="130">
        <v>-0.108011557751753</v>
      </c>
      <c r="C18773" s="130">
        <v>0.51782780198876099</v>
      </c>
      <c r="D18773" s="130"/>
      <c r="E18773" s="130"/>
    </row>
    <row r="18774" spans="1:5" x14ac:dyDescent="0.25">
      <c r="A18774" s="130">
        <v>136029.700218919</v>
      </c>
      <c r="B18774" s="130">
        <v>0.28085827089379101</v>
      </c>
      <c r="C18774" s="130">
        <v>0.51771038165029304</v>
      </c>
      <c r="D18774" s="130"/>
      <c r="E18774" s="130"/>
    </row>
    <row r="18775" spans="1:5" x14ac:dyDescent="0.25">
      <c r="A18775" s="130">
        <v>136035.86748757699</v>
      </c>
      <c r="B18775" s="130">
        <v>-0.118928064430823</v>
      </c>
      <c r="C18775" s="130">
        <v>0.51765806265884096</v>
      </c>
      <c r="D18775" s="130"/>
      <c r="E18775" s="130"/>
    </row>
    <row r="18776" spans="1:5" x14ac:dyDescent="0.25">
      <c r="A18776" s="130">
        <v>136044.473169301</v>
      </c>
      <c r="B18776" s="130">
        <v>-0.94604170967606005</v>
      </c>
      <c r="C18776" s="130">
        <v>0.51758505721534098</v>
      </c>
      <c r="D18776" s="130"/>
      <c r="E18776" s="130"/>
    </row>
    <row r="18777" spans="1:5" x14ac:dyDescent="0.25">
      <c r="A18777" s="130">
        <v>136127.132216928</v>
      </c>
      <c r="B18777" s="130">
        <v>-0.63935046632871395</v>
      </c>
      <c r="C18777" s="130">
        <v>0.51688379311468702</v>
      </c>
      <c r="D18777" s="130"/>
      <c r="E18777" s="130"/>
    </row>
    <row r="18778" spans="1:5" x14ac:dyDescent="0.25">
      <c r="A18778" s="130">
        <v>136193.18330525301</v>
      </c>
      <c r="B18778" s="130">
        <v>1.75275498919456</v>
      </c>
      <c r="C18778" s="130">
        <v>0.51632338380363996</v>
      </c>
      <c r="D18778" s="130"/>
      <c r="E18778" s="130"/>
    </row>
    <row r="18779" spans="1:5" x14ac:dyDescent="0.25">
      <c r="A18779" s="130">
        <v>136277.87629942599</v>
      </c>
      <c r="B18779" s="130">
        <v>0.43604529350516102</v>
      </c>
      <c r="C18779" s="130">
        <v>0.51560475143418005</v>
      </c>
      <c r="D18779" s="130"/>
      <c r="E18779" s="130"/>
    </row>
    <row r="18780" spans="1:5" x14ac:dyDescent="0.25">
      <c r="A18780" s="130">
        <v>136407.70474168801</v>
      </c>
      <c r="B18780" s="130">
        <v>0.56713614440733195</v>
      </c>
      <c r="C18780" s="130">
        <v>0.51450301878990001</v>
      </c>
      <c r="D18780" s="130"/>
      <c r="E18780" s="130"/>
    </row>
    <row r="18781" spans="1:5" x14ac:dyDescent="0.25">
      <c r="A18781" s="130">
        <v>136422.14098252499</v>
      </c>
      <c r="B18781" s="130">
        <v>0.51958101779685495</v>
      </c>
      <c r="C18781" s="130">
        <v>0.514380503159794</v>
      </c>
      <c r="D18781" s="130"/>
      <c r="E18781" s="130"/>
    </row>
    <row r="18782" spans="1:5" x14ac:dyDescent="0.25">
      <c r="A18782" s="130">
        <v>136456.461645601</v>
      </c>
      <c r="B18782" s="130">
        <v>1.6884154345422799</v>
      </c>
      <c r="C18782" s="130">
        <v>0.51408922806233304</v>
      </c>
      <c r="D18782" s="130"/>
      <c r="E18782" s="130"/>
    </row>
    <row r="18783" spans="1:5" x14ac:dyDescent="0.25">
      <c r="A18783" s="130">
        <v>136472.19352308201</v>
      </c>
      <c r="B18783" s="130">
        <v>0.90956539031452599</v>
      </c>
      <c r="C18783" s="130">
        <v>0.51395571038802901</v>
      </c>
      <c r="D18783" s="130"/>
      <c r="E18783" s="130"/>
    </row>
    <row r="18784" spans="1:5" x14ac:dyDescent="0.25">
      <c r="A18784" s="130">
        <v>136514.952348953</v>
      </c>
      <c r="B18784" s="130">
        <v>-1.1818771224568201</v>
      </c>
      <c r="C18784" s="130">
        <v>0.51359280270952601</v>
      </c>
      <c r="D18784" s="130"/>
      <c r="E18784" s="130"/>
    </row>
    <row r="18785" spans="1:5" x14ac:dyDescent="0.25">
      <c r="A18785" s="130">
        <v>136567.938251543</v>
      </c>
      <c r="B18785" s="130">
        <v>0.77520881818835496</v>
      </c>
      <c r="C18785" s="130">
        <v>0.51314307416540095</v>
      </c>
      <c r="D18785" s="130"/>
      <c r="E18785" s="130"/>
    </row>
    <row r="18786" spans="1:5" x14ac:dyDescent="0.25">
      <c r="A18786" s="130">
        <v>136579.24969633899</v>
      </c>
      <c r="B18786" s="130">
        <v>-0.72935329868412102</v>
      </c>
      <c r="C18786" s="130">
        <v>0.51304706309533998</v>
      </c>
      <c r="D18786" s="130"/>
      <c r="E18786" s="130"/>
    </row>
    <row r="18787" spans="1:5" x14ac:dyDescent="0.25">
      <c r="A18787" s="130">
        <v>136602.80863926699</v>
      </c>
      <c r="B18787" s="130">
        <v>-1.4613832525625401</v>
      </c>
      <c r="C18787" s="130">
        <v>0.51284709252703997</v>
      </c>
      <c r="D18787" s="130"/>
      <c r="E18787" s="130"/>
    </row>
    <row r="18788" spans="1:5" x14ac:dyDescent="0.25">
      <c r="A18788" s="130">
        <v>136644.12422133799</v>
      </c>
      <c r="B18788" s="130">
        <v>0.45329000791722901</v>
      </c>
      <c r="C18788" s="130">
        <v>0.51249639138773295</v>
      </c>
      <c r="D18788" s="130"/>
      <c r="E18788" s="130"/>
    </row>
    <row r="18789" spans="1:5" x14ac:dyDescent="0.25">
      <c r="A18789" s="130">
        <v>136676.121066361</v>
      </c>
      <c r="B18789" s="130">
        <v>-6.5162904457560802E-2</v>
      </c>
      <c r="C18789" s="130">
        <v>0.512224781840253</v>
      </c>
      <c r="D18789" s="130"/>
      <c r="E18789" s="130"/>
    </row>
    <row r="18790" spans="1:5" x14ac:dyDescent="0.25">
      <c r="A18790" s="130">
        <v>136718.941100731</v>
      </c>
      <c r="B18790" s="130">
        <v>-1.4363412056784499</v>
      </c>
      <c r="C18790" s="130">
        <v>0.51186128588240098</v>
      </c>
      <c r="D18790" s="130"/>
      <c r="E18790" s="130"/>
    </row>
    <row r="18791" spans="1:5" x14ac:dyDescent="0.25">
      <c r="A18791" s="130">
        <v>136724.4218867</v>
      </c>
      <c r="B18791" s="130">
        <v>0.64950096491505105</v>
      </c>
      <c r="C18791" s="130">
        <v>0.51181475890602501</v>
      </c>
      <c r="D18791" s="130"/>
      <c r="E18791" s="130"/>
    </row>
    <row r="18792" spans="1:5" x14ac:dyDescent="0.25">
      <c r="A18792" s="130">
        <v>136740.697135314</v>
      </c>
      <c r="B18792" s="130">
        <v>0.82354491144778197</v>
      </c>
      <c r="C18792" s="130">
        <v>0.51167659524543796</v>
      </c>
      <c r="D18792" s="130"/>
      <c r="E18792" s="130"/>
    </row>
    <row r="18793" spans="1:5" x14ac:dyDescent="0.25">
      <c r="A18793" s="130">
        <v>136769.72953397399</v>
      </c>
      <c r="B18793" s="130">
        <v>1.03384555187562</v>
      </c>
      <c r="C18793" s="130">
        <v>0.51143012877542904</v>
      </c>
      <c r="D18793" s="130"/>
      <c r="E18793" s="130"/>
    </row>
    <row r="18794" spans="1:5" x14ac:dyDescent="0.25">
      <c r="A18794" s="130">
        <v>136793.21321421899</v>
      </c>
      <c r="B18794" s="130">
        <v>0.59854636813496698</v>
      </c>
      <c r="C18794" s="130">
        <v>0.51123076276052504</v>
      </c>
      <c r="D18794" s="130"/>
      <c r="E18794" s="130"/>
    </row>
    <row r="18795" spans="1:5" x14ac:dyDescent="0.25">
      <c r="A18795" s="130">
        <v>136797.86237536301</v>
      </c>
      <c r="B18795" s="130">
        <v>-9.16528769940195E-2</v>
      </c>
      <c r="C18795" s="130">
        <v>0.51119129296129195</v>
      </c>
      <c r="D18795" s="130"/>
      <c r="E18795" s="130"/>
    </row>
    <row r="18796" spans="1:5" x14ac:dyDescent="0.25">
      <c r="A18796" s="130">
        <v>136816.074551317</v>
      </c>
      <c r="B18796" s="130">
        <v>0.81586722148698798</v>
      </c>
      <c r="C18796" s="130">
        <v>0.51103667623253501</v>
      </c>
      <c r="D18796" s="130"/>
      <c r="E18796" s="130"/>
    </row>
    <row r="18797" spans="1:5" x14ac:dyDescent="0.25">
      <c r="A18797" s="130">
        <v>136854.60860962799</v>
      </c>
      <c r="B18797" s="130">
        <v>-1.2567058582867801</v>
      </c>
      <c r="C18797" s="130">
        <v>0.51070952387045099</v>
      </c>
      <c r="D18797" s="130"/>
      <c r="E18797" s="130"/>
    </row>
    <row r="18798" spans="1:5" x14ac:dyDescent="0.25">
      <c r="A18798" s="130">
        <v>136875.15051777201</v>
      </c>
      <c r="B18798" s="130">
        <v>0.56906382392058996</v>
      </c>
      <c r="C18798" s="130">
        <v>0.51053511960295195</v>
      </c>
      <c r="D18798" s="130"/>
      <c r="E18798" s="130"/>
    </row>
    <row r="18799" spans="1:5" x14ac:dyDescent="0.25">
      <c r="A18799" s="130">
        <v>136885.04414087499</v>
      </c>
      <c r="B18799" s="130">
        <v>0.50751419778445295</v>
      </c>
      <c r="C18799" s="130">
        <v>0.51045111998330195</v>
      </c>
      <c r="D18799" s="130"/>
      <c r="E18799" s="130"/>
    </row>
    <row r="18800" spans="1:5" x14ac:dyDescent="0.25">
      <c r="A18800" s="130">
        <v>136889.00640227</v>
      </c>
      <c r="B18800" s="130">
        <v>0.223932720531095</v>
      </c>
      <c r="C18800" s="130">
        <v>0.51041747908100199</v>
      </c>
      <c r="D18800" s="130"/>
      <c r="E18800" s="130"/>
    </row>
    <row r="18801" spans="1:5" x14ac:dyDescent="0.25">
      <c r="A18801" s="130">
        <v>136903.07063144899</v>
      </c>
      <c r="B18801" s="130">
        <v>0.72159545917860302</v>
      </c>
      <c r="C18801" s="130">
        <v>0.51029806823878099</v>
      </c>
      <c r="D18801" s="130"/>
      <c r="E18801" s="130"/>
    </row>
    <row r="18802" spans="1:5" x14ac:dyDescent="0.25">
      <c r="A18802" s="130">
        <v>136969.474539388</v>
      </c>
      <c r="B18802" s="130">
        <v>-1.6248619939647699</v>
      </c>
      <c r="C18802" s="130">
        <v>0.50973425388898397</v>
      </c>
      <c r="D18802" s="130"/>
      <c r="E18802" s="130"/>
    </row>
    <row r="18803" spans="1:5" x14ac:dyDescent="0.25">
      <c r="A18803" s="130">
        <v>137006.904961144</v>
      </c>
      <c r="B18803" s="130">
        <v>0.374155044670887</v>
      </c>
      <c r="C18803" s="130">
        <v>0.50941643048068697</v>
      </c>
      <c r="D18803" s="130"/>
      <c r="E18803" s="130"/>
    </row>
    <row r="18804" spans="1:5" x14ac:dyDescent="0.25">
      <c r="A18804" s="130">
        <v>137123.162921212</v>
      </c>
      <c r="B18804" s="130">
        <v>0.415656481869142</v>
      </c>
      <c r="C18804" s="130">
        <v>0.50842921756482495</v>
      </c>
      <c r="D18804" s="130"/>
      <c r="E18804" s="130"/>
    </row>
    <row r="18805" spans="1:5" x14ac:dyDescent="0.25">
      <c r="A18805" s="130">
        <v>137191.45884502699</v>
      </c>
      <c r="B18805" s="130">
        <v>0.70978742801961503</v>
      </c>
      <c r="C18805" s="130">
        <v>0.50784923559822304</v>
      </c>
      <c r="D18805" s="130"/>
      <c r="E18805" s="130"/>
    </row>
    <row r="18806" spans="1:5" x14ac:dyDescent="0.25">
      <c r="A18806" s="130">
        <v>137201.35772865399</v>
      </c>
      <c r="B18806" s="130">
        <v>0.97856745595617001</v>
      </c>
      <c r="C18806" s="130">
        <v>0.50776516986550002</v>
      </c>
      <c r="D18806" s="130"/>
      <c r="E18806" s="130"/>
    </row>
    <row r="18807" spans="1:5" x14ac:dyDescent="0.25">
      <c r="A18807" s="130">
        <v>137203.88420827599</v>
      </c>
      <c r="B18807" s="130">
        <v>0.51186098003470604</v>
      </c>
      <c r="C18807" s="130">
        <v>0.50774371377254701</v>
      </c>
      <c r="D18807" s="130"/>
      <c r="E18807" s="130"/>
    </row>
    <row r="18808" spans="1:5" x14ac:dyDescent="0.25">
      <c r="A18808" s="130">
        <v>137205.61911064899</v>
      </c>
      <c r="B18808" s="130">
        <v>0.69591544560325702</v>
      </c>
      <c r="C18808" s="130">
        <v>0.50772898011444101</v>
      </c>
      <c r="D18808" s="130"/>
      <c r="E18808" s="130"/>
    </row>
    <row r="18809" spans="1:5" x14ac:dyDescent="0.25">
      <c r="A18809" s="130">
        <v>137216.13572914401</v>
      </c>
      <c r="B18809" s="130">
        <v>0.786115787528052</v>
      </c>
      <c r="C18809" s="130">
        <v>0.50763966731771104</v>
      </c>
      <c r="D18809" s="130"/>
      <c r="E18809" s="130"/>
    </row>
    <row r="18810" spans="1:5" x14ac:dyDescent="0.25">
      <c r="A18810" s="130">
        <v>137221.02512402899</v>
      </c>
      <c r="B18810" s="130">
        <v>-5.5746781831900197E-2</v>
      </c>
      <c r="C18810" s="130">
        <v>0.50759814369644196</v>
      </c>
      <c r="D18810" s="130"/>
      <c r="E18810" s="130"/>
    </row>
    <row r="18811" spans="1:5" x14ac:dyDescent="0.25">
      <c r="A18811" s="130">
        <v>137238.30209863</v>
      </c>
      <c r="B18811" s="130">
        <v>-0.42405246302683602</v>
      </c>
      <c r="C18811" s="130">
        <v>0.50745141622294299</v>
      </c>
      <c r="D18811" s="130"/>
      <c r="E18811" s="130"/>
    </row>
    <row r="18812" spans="1:5" x14ac:dyDescent="0.25">
      <c r="A18812" s="130">
        <v>137280.267990352</v>
      </c>
      <c r="B18812" s="130">
        <v>-0.21517794122965</v>
      </c>
      <c r="C18812" s="130">
        <v>0.50709500625102</v>
      </c>
      <c r="D18812" s="130"/>
      <c r="E18812" s="130"/>
    </row>
    <row r="18813" spans="1:5" x14ac:dyDescent="0.25">
      <c r="A18813" s="130">
        <v>137295.462956339</v>
      </c>
      <c r="B18813" s="130">
        <v>1.21438318712854</v>
      </c>
      <c r="C18813" s="130">
        <v>0.50696595496224495</v>
      </c>
      <c r="D18813" s="130"/>
      <c r="E18813" s="130"/>
    </row>
    <row r="18814" spans="1:5" x14ac:dyDescent="0.25">
      <c r="A18814" s="130">
        <v>137327.85940991799</v>
      </c>
      <c r="B18814" s="130">
        <v>-0.17766958784056799</v>
      </c>
      <c r="C18814" s="130">
        <v>0.50669080612668904</v>
      </c>
      <c r="D18814" s="130"/>
      <c r="E18814" s="130"/>
    </row>
    <row r="18815" spans="1:5" x14ac:dyDescent="0.25">
      <c r="A18815" s="130">
        <v>137382.18293613399</v>
      </c>
      <c r="B18815" s="130">
        <v>0.918532808960282</v>
      </c>
      <c r="C18815" s="130">
        <v>0.50622941225152995</v>
      </c>
      <c r="D18815" s="130"/>
      <c r="E18815" s="130"/>
    </row>
    <row r="18816" spans="1:5" x14ac:dyDescent="0.25">
      <c r="A18816" s="130">
        <v>137421.29848896101</v>
      </c>
      <c r="B18816" s="130">
        <v>-0.52317851614366295</v>
      </c>
      <c r="C18816" s="130">
        <v>0.50589717537518497</v>
      </c>
      <c r="D18816" s="130"/>
      <c r="E18816" s="130"/>
    </row>
    <row r="18817" spans="1:5" x14ac:dyDescent="0.25">
      <c r="A18817" s="130">
        <v>137439.795929015</v>
      </c>
      <c r="B18817" s="130">
        <v>-1.31752007642927E-2</v>
      </c>
      <c r="C18817" s="130">
        <v>0.50574005995989202</v>
      </c>
      <c r="D18817" s="130"/>
      <c r="E18817" s="130"/>
    </row>
    <row r="18818" spans="1:5" x14ac:dyDescent="0.25">
      <c r="A18818" s="130">
        <v>137546.736839627</v>
      </c>
      <c r="B18818" s="130">
        <v>-0.33659918499974201</v>
      </c>
      <c r="C18818" s="130">
        <v>0.50483167525371997</v>
      </c>
      <c r="D18818" s="130"/>
      <c r="E18818" s="130"/>
    </row>
    <row r="18819" spans="1:5" x14ac:dyDescent="0.25">
      <c r="A18819" s="130">
        <v>137550.54689981</v>
      </c>
      <c r="B18819" s="130">
        <v>-1.74787655957516</v>
      </c>
      <c r="C18819" s="130">
        <v>0.50479931036950199</v>
      </c>
      <c r="D18819" s="130"/>
      <c r="E18819" s="130"/>
    </row>
    <row r="18820" spans="1:5" x14ac:dyDescent="0.25">
      <c r="A18820" s="130">
        <v>137553.903335701</v>
      </c>
      <c r="B18820" s="130">
        <v>1.17885734313112</v>
      </c>
      <c r="C18820" s="130">
        <v>0.50477079876775199</v>
      </c>
      <c r="D18820" s="130"/>
      <c r="E18820" s="130"/>
    </row>
    <row r="18821" spans="1:5" x14ac:dyDescent="0.25">
      <c r="A18821" s="130">
        <v>137669.73891873899</v>
      </c>
      <c r="B18821" s="130">
        <v>0.282910133064251</v>
      </c>
      <c r="C18821" s="130">
        <v>0.50378678263725796</v>
      </c>
      <c r="D18821" s="130"/>
      <c r="E18821" s="130"/>
    </row>
    <row r="18822" spans="1:5" x14ac:dyDescent="0.25">
      <c r="A18822" s="130">
        <v>137684.616520727</v>
      </c>
      <c r="B18822" s="130">
        <v>-0.82797680409729701</v>
      </c>
      <c r="C18822" s="130">
        <v>0.50366039301162802</v>
      </c>
      <c r="D18822" s="130"/>
      <c r="E18822" s="130"/>
    </row>
    <row r="18823" spans="1:5" x14ac:dyDescent="0.25">
      <c r="A18823" s="130">
        <v>137702.718206786</v>
      </c>
      <c r="B18823" s="130">
        <v>1.4175565166975299</v>
      </c>
      <c r="C18823" s="130">
        <v>0.50350661224179605</v>
      </c>
      <c r="D18823" s="130"/>
      <c r="E18823" s="130"/>
    </row>
    <row r="18824" spans="1:5" x14ac:dyDescent="0.25">
      <c r="A18824" s="130">
        <v>137703.42499093301</v>
      </c>
      <c r="B18824" s="130">
        <v>0.82663079253113603</v>
      </c>
      <c r="C18824" s="130">
        <v>0.50350060780384098</v>
      </c>
      <c r="D18824" s="130"/>
      <c r="E18824" s="130"/>
    </row>
    <row r="18825" spans="1:5" x14ac:dyDescent="0.25">
      <c r="A18825" s="130">
        <v>137734.27213757701</v>
      </c>
      <c r="B18825" s="130">
        <v>1.37512019255874</v>
      </c>
      <c r="C18825" s="130">
        <v>0.50323854533748702</v>
      </c>
      <c r="D18825" s="130"/>
      <c r="E18825" s="130"/>
    </row>
    <row r="18826" spans="1:5" x14ac:dyDescent="0.25">
      <c r="A18826" s="130">
        <v>137745.23109932899</v>
      </c>
      <c r="B18826" s="130">
        <v>0.30294436989006801</v>
      </c>
      <c r="C18826" s="130">
        <v>0.50314544208538603</v>
      </c>
      <c r="D18826" s="130"/>
      <c r="E18826" s="130"/>
    </row>
    <row r="18827" spans="1:5" x14ac:dyDescent="0.25">
      <c r="A18827" s="130">
        <v>137829.599762795</v>
      </c>
      <c r="B18827" s="130">
        <v>0.826992022620754</v>
      </c>
      <c r="C18827" s="130">
        <v>0.50242865664870995</v>
      </c>
      <c r="D18827" s="130"/>
      <c r="E18827" s="130"/>
    </row>
    <row r="18828" spans="1:5" x14ac:dyDescent="0.25">
      <c r="A18828" s="130">
        <v>137998.49777017499</v>
      </c>
      <c r="B18828" s="130">
        <v>-4.5806552828220298E-2</v>
      </c>
      <c r="C18828" s="130">
        <v>0.50099361473181203</v>
      </c>
      <c r="D18828" s="130"/>
      <c r="E18828" s="130"/>
    </row>
    <row r="18829" spans="1:5" x14ac:dyDescent="0.25">
      <c r="A18829" s="130">
        <v>138052.99027111501</v>
      </c>
      <c r="B18829" s="130">
        <v>0.524983814147717</v>
      </c>
      <c r="C18829" s="130">
        <v>0.50053059050148396</v>
      </c>
      <c r="D18829" s="130"/>
      <c r="E18829" s="130"/>
    </row>
    <row r="18830" spans="1:5" x14ac:dyDescent="0.25">
      <c r="A18830" s="130">
        <v>138058.743263385</v>
      </c>
      <c r="B18830" s="130">
        <v>0.88275672432165397</v>
      </c>
      <c r="C18830" s="130">
        <v>0.50048170638669298</v>
      </c>
      <c r="D18830" s="130"/>
      <c r="E18830" s="130"/>
    </row>
    <row r="18831" spans="1:5" x14ac:dyDescent="0.25">
      <c r="A18831" s="130">
        <v>138065.46805687199</v>
      </c>
      <c r="B18831" s="130">
        <v>-1.3127896248623301</v>
      </c>
      <c r="C18831" s="130">
        <v>0.50042456453004902</v>
      </c>
      <c r="D18831" s="130"/>
      <c r="E18831" s="130"/>
    </row>
    <row r="18832" spans="1:5" x14ac:dyDescent="0.25">
      <c r="A18832" s="130">
        <v>138103.483161757</v>
      </c>
      <c r="B18832" s="130">
        <v>0.67191816709433205</v>
      </c>
      <c r="C18832" s="130">
        <v>0.50010153913003697</v>
      </c>
      <c r="D18832" s="130"/>
      <c r="E18832" s="130"/>
    </row>
    <row r="18833" spans="1:5" x14ac:dyDescent="0.25">
      <c r="A18833" s="130">
        <v>138120.74915342499</v>
      </c>
      <c r="B18833" s="130">
        <v>-1.0660884335085301</v>
      </c>
      <c r="C18833" s="130">
        <v>0.49995482287877502</v>
      </c>
      <c r="D18833" s="130"/>
      <c r="E18833" s="130"/>
    </row>
    <row r="18834" spans="1:5" x14ac:dyDescent="0.25">
      <c r="A18834" s="130">
        <v>138137.63554933699</v>
      </c>
      <c r="B18834" s="130">
        <v>0.97466047456455895</v>
      </c>
      <c r="C18834" s="130">
        <v>0.49981133095668101</v>
      </c>
      <c r="D18834" s="130"/>
      <c r="E18834" s="130"/>
    </row>
    <row r="18835" spans="1:5" x14ac:dyDescent="0.25">
      <c r="A18835" s="130">
        <v>138144.849130716</v>
      </c>
      <c r="B18835" s="130">
        <v>1.7193444378681</v>
      </c>
      <c r="C18835" s="130">
        <v>0.49975003327116202</v>
      </c>
      <c r="D18835" s="130"/>
      <c r="E18835" s="130"/>
    </row>
    <row r="18836" spans="1:5" x14ac:dyDescent="0.25">
      <c r="A18836" s="130">
        <v>138179.14521581499</v>
      </c>
      <c r="B18836" s="130">
        <v>-0.12554351028574201</v>
      </c>
      <c r="C18836" s="130">
        <v>0.49945859793048503</v>
      </c>
      <c r="D18836" s="130"/>
      <c r="E18836" s="130"/>
    </row>
    <row r="18837" spans="1:5" x14ac:dyDescent="0.25">
      <c r="A18837" s="130">
        <v>138204.50185648899</v>
      </c>
      <c r="B18837" s="130">
        <v>0.53776875302233895</v>
      </c>
      <c r="C18837" s="130">
        <v>0.49924312346683097</v>
      </c>
      <c r="D18837" s="130"/>
      <c r="E18837" s="130"/>
    </row>
    <row r="18838" spans="1:5" x14ac:dyDescent="0.25">
      <c r="A18838" s="130">
        <v>138210.732262048</v>
      </c>
      <c r="B18838" s="130">
        <v>0.43562041959708298</v>
      </c>
      <c r="C18838" s="130">
        <v>0.49919017861095299</v>
      </c>
      <c r="D18838" s="130"/>
      <c r="E18838" s="130"/>
    </row>
    <row r="18839" spans="1:5" x14ac:dyDescent="0.25">
      <c r="A18839" s="130">
        <v>138223.356565564</v>
      </c>
      <c r="B18839" s="130">
        <v>0.79773003405230203</v>
      </c>
      <c r="C18839" s="130">
        <v>0.49908289907893399</v>
      </c>
      <c r="D18839" s="130"/>
      <c r="E18839" s="130"/>
    </row>
    <row r="18840" spans="1:5" x14ac:dyDescent="0.25">
      <c r="A18840" s="130">
        <v>138231.354213549</v>
      </c>
      <c r="B18840" s="130">
        <v>0.670142515451433</v>
      </c>
      <c r="C18840" s="130">
        <v>0.49901493586734602</v>
      </c>
      <c r="D18840" s="130"/>
      <c r="E18840" s="130"/>
    </row>
    <row r="18841" spans="1:5" x14ac:dyDescent="0.25">
      <c r="A18841" s="130">
        <v>138248.48000458101</v>
      </c>
      <c r="B18841" s="130">
        <v>-0.24793447300409699</v>
      </c>
      <c r="C18841" s="130">
        <v>0.49886940173258998</v>
      </c>
      <c r="D18841" s="130"/>
      <c r="E18841" s="130"/>
    </row>
    <row r="18842" spans="1:5" x14ac:dyDescent="0.25">
      <c r="A18842" s="130">
        <v>138289.72358164299</v>
      </c>
      <c r="B18842" s="130">
        <v>-0.81753262789565595</v>
      </c>
      <c r="C18842" s="130">
        <v>0.49851891098199502</v>
      </c>
      <c r="D18842" s="130"/>
      <c r="E18842" s="130"/>
    </row>
    <row r="18843" spans="1:5" x14ac:dyDescent="0.25">
      <c r="A18843" s="130">
        <v>138306.93827338301</v>
      </c>
      <c r="B18843" s="130">
        <v>-0.84841901825771804</v>
      </c>
      <c r="C18843" s="130">
        <v>0.498372617351383</v>
      </c>
      <c r="D18843" s="130"/>
      <c r="E18843" s="130"/>
    </row>
    <row r="18844" spans="1:5" x14ac:dyDescent="0.25">
      <c r="A18844" s="130">
        <v>138314.96533933299</v>
      </c>
      <c r="B18844" s="130">
        <v>9.1936623062438494E-2</v>
      </c>
      <c r="C18844" s="130">
        <v>0.49830440146497601</v>
      </c>
      <c r="D18844" s="130"/>
      <c r="E18844" s="130"/>
    </row>
    <row r="18845" spans="1:5" x14ac:dyDescent="0.25">
      <c r="A18845" s="130">
        <v>138339.26636922199</v>
      </c>
      <c r="B18845" s="130">
        <v>0.18310821172080599</v>
      </c>
      <c r="C18845" s="130">
        <v>0.49809788409716999</v>
      </c>
      <c r="D18845" s="130"/>
      <c r="E18845" s="130"/>
    </row>
    <row r="18846" spans="1:5" x14ac:dyDescent="0.25">
      <c r="A18846" s="130">
        <v>138339.483222632</v>
      </c>
      <c r="B18846" s="130">
        <v>1.0210465168434499</v>
      </c>
      <c r="C18846" s="130">
        <v>0.49809604120225098</v>
      </c>
      <c r="D18846" s="130"/>
      <c r="E18846" s="130"/>
    </row>
    <row r="18847" spans="1:5" x14ac:dyDescent="0.25">
      <c r="A18847" s="130">
        <v>138423.89188644101</v>
      </c>
      <c r="B18847" s="130">
        <v>-1.1206777657800799</v>
      </c>
      <c r="C18847" s="130">
        <v>0.49737869385245398</v>
      </c>
      <c r="D18847" s="130"/>
      <c r="E18847" s="130"/>
    </row>
    <row r="18848" spans="1:5" x14ac:dyDescent="0.25">
      <c r="A18848" s="130">
        <v>138467.241813097</v>
      </c>
      <c r="B18848" s="130">
        <v>0.69060040197712602</v>
      </c>
      <c r="C18848" s="130">
        <v>0.49701027416521998</v>
      </c>
      <c r="D18848" s="130"/>
      <c r="E18848" s="130"/>
    </row>
    <row r="18849" spans="1:5" x14ac:dyDescent="0.25">
      <c r="A18849" s="130">
        <v>138494.99809350801</v>
      </c>
      <c r="B18849" s="130">
        <v>3.52892142775505</v>
      </c>
      <c r="C18849" s="130">
        <v>0.49677437729239299</v>
      </c>
      <c r="D18849" s="130"/>
      <c r="E18849" s="130"/>
    </row>
    <row r="18850" spans="1:5" x14ac:dyDescent="0.25">
      <c r="A18850" s="130">
        <v>138566.31918619401</v>
      </c>
      <c r="B18850" s="130">
        <v>1.0904008518730199</v>
      </c>
      <c r="C18850" s="130">
        <v>0.49616821680833201</v>
      </c>
      <c r="D18850" s="130"/>
      <c r="E18850" s="130"/>
    </row>
    <row r="18851" spans="1:5" x14ac:dyDescent="0.25">
      <c r="A18851" s="130">
        <v>138648.09783481501</v>
      </c>
      <c r="B18851" s="130">
        <v>1.36760981454136</v>
      </c>
      <c r="C18851" s="130">
        <v>0.49547315650811402</v>
      </c>
      <c r="D18851" s="130"/>
      <c r="E18851" s="130"/>
    </row>
    <row r="18852" spans="1:5" x14ac:dyDescent="0.25">
      <c r="A18852" s="130">
        <v>138659.68471576</v>
      </c>
      <c r="B18852" s="130">
        <v>0.86440868148238703</v>
      </c>
      <c r="C18852" s="130">
        <v>0.49537467455003498</v>
      </c>
      <c r="D18852" s="130"/>
      <c r="E18852" s="130"/>
    </row>
    <row r="18853" spans="1:5" x14ac:dyDescent="0.25">
      <c r="A18853" s="130">
        <v>138688.691879071</v>
      </c>
      <c r="B18853" s="130">
        <v>-0.16374114396550099</v>
      </c>
      <c r="C18853" s="130">
        <v>0.49512812819494401</v>
      </c>
      <c r="D18853" s="130"/>
      <c r="E18853" s="130"/>
    </row>
    <row r="18854" spans="1:5" x14ac:dyDescent="0.25">
      <c r="A18854" s="130">
        <v>138706.00480868001</v>
      </c>
      <c r="B18854" s="130">
        <v>1.1925698643562701</v>
      </c>
      <c r="C18854" s="130">
        <v>0.49498097574959099</v>
      </c>
      <c r="D18854" s="130"/>
      <c r="E18854" s="130"/>
    </row>
    <row r="18855" spans="1:5" x14ac:dyDescent="0.25">
      <c r="A18855" s="130">
        <v>138711.917847909</v>
      </c>
      <c r="B18855" s="130">
        <v>0.415852747433343</v>
      </c>
      <c r="C18855" s="130">
        <v>0.494930717256993</v>
      </c>
      <c r="D18855" s="130"/>
      <c r="E18855" s="130"/>
    </row>
    <row r="18856" spans="1:5" x14ac:dyDescent="0.25">
      <c r="A18856" s="130">
        <v>138716.07508245701</v>
      </c>
      <c r="B18856" s="130">
        <v>-0.52997184126404295</v>
      </c>
      <c r="C18856" s="130">
        <v>0.49489538234681402</v>
      </c>
      <c r="D18856" s="130"/>
      <c r="E18856" s="130"/>
    </row>
    <row r="18857" spans="1:5" x14ac:dyDescent="0.25">
      <c r="A18857" s="130">
        <v>138754.24686575599</v>
      </c>
      <c r="B18857" s="130">
        <v>-0.94679535864711195</v>
      </c>
      <c r="C18857" s="130">
        <v>0.49457093435449301</v>
      </c>
      <c r="D18857" s="130"/>
      <c r="E18857" s="130"/>
    </row>
    <row r="18858" spans="1:5" x14ac:dyDescent="0.25">
      <c r="A18858" s="130">
        <v>138758.28626230199</v>
      </c>
      <c r="B18858" s="130">
        <v>0.51258157491247403</v>
      </c>
      <c r="C18858" s="130">
        <v>0.49453660052380499</v>
      </c>
      <c r="D18858" s="130"/>
      <c r="E18858" s="130"/>
    </row>
    <row r="18859" spans="1:5" x14ac:dyDescent="0.25">
      <c r="A18859" s="130">
        <v>138877.292642246</v>
      </c>
      <c r="B18859" s="130">
        <v>0.70741914130407801</v>
      </c>
      <c r="C18859" s="130">
        <v>0.49352505659314999</v>
      </c>
      <c r="D18859" s="130"/>
      <c r="E18859" s="130"/>
    </row>
    <row r="18860" spans="1:5" x14ac:dyDescent="0.25">
      <c r="A18860" s="130">
        <v>138900.56198534899</v>
      </c>
      <c r="B18860" s="130">
        <v>2.8353700977717899</v>
      </c>
      <c r="C18860" s="130">
        <v>0.49332726477897298</v>
      </c>
      <c r="D18860" s="130"/>
      <c r="E18860" s="130"/>
    </row>
    <row r="18861" spans="1:5" x14ac:dyDescent="0.25">
      <c r="A18861" s="130">
        <v>138916.138134587</v>
      </c>
      <c r="B18861" s="130">
        <v>1.30984872965099</v>
      </c>
      <c r="C18861" s="130">
        <v>0.49319486513599697</v>
      </c>
      <c r="D18861" s="130"/>
      <c r="E18861" s="130"/>
    </row>
    <row r="18862" spans="1:5" x14ac:dyDescent="0.25">
      <c r="A18862" s="130">
        <v>138927.021858622</v>
      </c>
      <c r="B18862" s="130">
        <v>-0.82591850611065698</v>
      </c>
      <c r="C18862" s="130">
        <v>0.49310235146190901</v>
      </c>
      <c r="D18862" s="130"/>
      <c r="E18862" s="130"/>
    </row>
    <row r="18863" spans="1:5" x14ac:dyDescent="0.25">
      <c r="A18863" s="130">
        <v>138944.408877365</v>
      </c>
      <c r="B18863" s="130">
        <v>0.41748380052446499</v>
      </c>
      <c r="C18863" s="130">
        <v>0.49295455796863402</v>
      </c>
      <c r="D18863" s="130"/>
      <c r="E18863" s="130"/>
    </row>
    <row r="18864" spans="1:5" x14ac:dyDescent="0.25">
      <c r="A18864" s="130">
        <v>138949.75959681501</v>
      </c>
      <c r="B18864" s="130">
        <v>-1.192002474595</v>
      </c>
      <c r="C18864" s="130">
        <v>0.49290907552470198</v>
      </c>
      <c r="D18864" s="130"/>
      <c r="E18864" s="130"/>
    </row>
    <row r="18865" spans="1:5" x14ac:dyDescent="0.25">
      <c r="A18865" s="130">
        <v>138976.572033862</v>
      </c>
      <c r="B18865" s="130">
        <v>0.10606738525778001</v>
      </c>
      <c r="C18865" s="130">
        <v>0.49268116211442597</v>
      </c>
      <c r="D18865" s="130"/>
      <c r="E18865" s="130"/>
    </row>
    <row r="18866" spans="1:5" x14ac:dyDescent="0.25">
      <c r="A18866" s="130">
        <v>139136.70433395699</v>
      </c>
      <c r="B18866" s="130">
        <v>2.5897630314508601E-2</v>
      </c>
      <c r="C18866" s="130">
        <v>0.49131995780270299</v>
      </c>
      <c r="D18866" s="130"/>
      <c r="E18866" s="130"/>
    </row>
    <row r="18867" spans="1:5" x14ac:dyDescent="0.25">
      <c r="A18867" s="130">
        <v>139183.993811211</v>
      </c>
      <c r="B18867" s="130">
        <v>0.59118331387297796</v>
      </c>
      <c r="C18867" s="130">
        <v>0.490917963502782</v>
      </c>
      <c r="D18867" s="130"/>
      <c r="E18867" s="130"/>
    </row>
    <row r="18868" spans="1:5" x14ac:dyDescent="0.25">
      <c r="A18868" s="130">
        <v>139228.31507252</v>
      </c>
      <c r="B18868" s="130">
        <v>0.56555469065344699</v>
      </c>
      <c r="C18868" s="130">
        <v>0.49054119733340001</v>
      </c>
      <c r="D18868" s="130"/>
      <c r="E18868" s="130"/>
    </row>
    <row r="18869" spans="1:5" x14ac:dyDescent="0.25">
      <c r="A18869" s="130">
        <v>139237.58609451799</v>
      </c>
      <c r="B18869" s="130">
        <v>0.532897426679657</v>
      </c>
      <c r="C18869" s="130">
        <v>0.49046238578297502</v>
      </c>
      <c r="D18869" s="130"/>
      <c r="E18869" s="130"/>
    </row>
    <row r="18870" spans="1:5" x14ac:dyDescent="0.25">
      <c r="A18870" s="130">
        <v>139299.44213706601</v>
      </c>
      <c r="B18870" s="130">
        <v>0.60524295137538398</v>
      </c>
      <c r="C18870" s="130">
        <v>0.48993655318152202</v>
      </c>
      <c r="D18870" s="130"/>
      <c r="E18870" s="130"/>
    </row>
    <row r="18871" spans="1:5" x14ac:dyDescent="0.25">
      <c r="A18871" s="130">
        <v>139321.252537997</v>
      </c>
      <c r="B18871" s="130">
        <v>0.53611577368377605</v>
      </c>
      <c r="C18871" s="130">
        <v>0.48975114344321402</v>
      </c>
      <c r="D18871" s="130"/>
      <c r="E18871" s="130"/>
    </row>
    <row r="18872" spans="1:5" x14ac:dyDescent="0.25">
      <c r="A18872" s="130">
        <v>139333.140008672</v>
      </c>
      <c r="B18872" s="130">
        <v>0.85220286297327297</v>
      </c>
      <c r="C18872" s="130">
        <v>0.489650088002058</v>
      </c>
      <c r="D18872" s="130"/>
      <c r="E18872" s="130"/>
    </row>
    <row r="18873" spans="1:5" x14ac:dyDescent="0.25">
      <c r="A18873" s="130">
        <v>139420.40179456101</v>
      </c>
      <c r="B18873" s="130">
        <v>0.95058446599718405</v>
      </c>
      <c r="C18873" s="130">
        <v>0.48890826878135701</v>
      </c>
      <c r="D18873" s="130"/>
      <c r="E18873" s="130"/>
    </row>
    <row r="18874" spans="1:5" x14ac:dyDescent="0.25">
      <c r="A18874" s="130">
        <v>139431.858057826</v>
      </c>
      <c r="B18874" s="130">
        <v>-1.64821481498411</v>
      </c>
      <c r="C18874" s="130">
        <v>0.48881087741036799</v>
      </c>
      <c r="D18874" s="130"/>
      <c r="E18874" s="130"/>
    </row>
    <row r="18875" spans="1:5" x14ac:dyDescent="0.25">
      <c r="A18875" s="130">
        <v>139504.48252148399</v>
      </c>
      <c r="B18875" s="130">
        <v>2.3478248167949598</v>
      </c>
      <c r="C18875" s="130">
        <v>0.48819348236851101</v>
      </c>
      <c r="D18875" s="130"/>
      <c r="E18875" s="130"/>
    </row>
    <row r="18876" spans="1:5" x14ac:dyDescent="0.25">
      <c r="A18876" s="130">
        <v>139544.75983666899</v>
      </c>
      <c r="B18876" s="130">
        <v>0.47904767504465301</v>
      </c>
      <c r="C18876" s="130">
        <v>0.48785107423819202</v>
      </c>
      <c r="D18876" s="130"/>
      <c r="E18876" s="130"/>
    </row>
    <row r="18877" spans="1:5" x14ac:dyDescent="0.25">
      <c r="A18877" s="130">
        <v>139596.03855901401</v>
      </c>
      <c r="B18877" s="130">
        <v>-0.52692021900233599</v>
      </c>
      <c r="C18877" s="130">
        <v>0.48741513779643802</v>
      </c>
      <c r="D18877" s="130"/>
      <c r="E18877" s="130"/>
    </row>
    <row r="18878" spans="1:5" x14ac:dyDescent="0.25">
      <c r="A18878" s="130">
        <v>139617.80023213901</v>
      </c>
      <c r="B18878" s="130">
        <v>-3.5976623026845497E-2</v>
      </c>
      <c r="C18878" s="130">
        <v>0.48723013425890099</v>
      </c>
      <c r="D18878" s="130"/>
      <c r="E18878" s="130"/>
    </row>
    <row r="18879" spans="1:5" x14ac:dyDescent="0.25">
      <c r="A18879" s="130">
        <v>139629.42175420199</v>
      </c>
      <c r="B18879" s="130">
        <v>0.68133835213517502</v>
      </c>
      <c r="C18879" s="130">
        <v>0.48713133549411702</v>
      </c>
      <c r="D18879" s="130"/>
      <c r="E18879" s="130"/>
    </row>
    <row r="18880" spans="1:5" x14ac:dyDescent="0.25">
      <c r="A18880" s="130">
        <v>139656.98104181199</v>
      </c>
      <c r="B18880" s="130">
        <v>-1.3783209648529999</v>
      </c>
      <c r="C18880" s="130">
        <v>0.48689704356486602</v>
      </c>
      <c r="D18880" s="130"/>
      <c r="E18880" s="130"/>
    </row>
    <row r="18881" spans="1:5" x14ac:dyDescent="0.25">
      <c r="A18881" s="130">
        <v>139682.18132291199</v>
      </c>
      <c r="B18881" s="130">
        <v>0.73000830251306303</v>
      </c>
      <c r="C18881" s="130">
        <v>0.48668280591905599</v>
      </c>
      <c r="D18881" s="130"/>
      <c r="E18881" s="130"/>
    </row>
    <row r="18882" spans="1:5" x14ac:dyDescent="0.25">
      <c r="A18882" s="130">
        <v>139695.14809714901</v>
      </c>
      <c r="B18882" s="130">
        <v>0.96892199130882395</v>
      </c>
      <c r="C18882" s="130">
        <v>0.48657257001464899</v>
      </c>
      <c r="D18882" s="130"/>
      <c r="E18882" s="130"/>
    </row>
    <row r="18883" spans="1:5" x14ac:dyDescent="0.25">
      <c r="A18883" s="130">
        <v>139749.43646097099</v>
      </c>
      <c r="B18883" s="130">
        <v>-0.29472051705158298</v>
      </c>
      <c r="C18883" s="130">
        <v>0.48611104099304903</v>
      </c>
      <c r="D18883" s="130"/>
      <c r="E18883" s="130"/>
    </row>
    <row r="18884" spans="1:5" x14ac:dyDescent="0.25">
      <c r="A18884" s="130">
        <v>139869.429198784</v>
      </c>
      <c r="B18884" s="130">
        <v>0.37884971499102499</v>
      </c>
      <c r="C18884" s="130">
        <v>0.48509092503404699</v>
      </c>
      <c r="D18884" s="130"/>
      <c r="E18884" s="130"/>
    </row>
    <row r="18885" spans="1:5" x14ac:dyDescent="0.25">
      <c r="A18885" s="130">
        <v>139873.31437491401</v>
      </c>
      <c r="B18885" s="130">
        <v>0.35140349130473603</v>
      </c>
      <c r="C18885" s="130">
        <v>0.48505789519155201</v>
      </c>
      <c r="D18885" s="130"/>
      <c r="E18885" s="130"/>
    </row>
    <row r="18886" spans="1:5" x14ac:dyDescent="0.25">
      <c r="A18886" s="130">
        <v>139890.477434434</v>
      </c>
      <c r="B18886" s="130">
        <v>1.00458742363208</v>
      </c>
      <c r="C18886" s="130">
        <v>0.48491198331368202</v>
      </c>
      <c r="D18886" s="130"/>
      <c r="E18886" s="130"/>
    </row>
    <row r="18887" spans="1:5" x14ac:dyDescent="0.25">
      <c r="A18887" s="130">
        <v>139899.96621343301</v>
      </c>
      <c r="B18887" s="130">
        <v>0.32357958053177399</v>
      </c>
      <c r="C18887" s="130">
        <v>0.48483131435694399</v>
      </c>
      <c r="D18887" s="130"/>
      <c r="E18887" s="130"/>
    </row>
    <row r="18888" spans="1:5" x14ac:dyDescent="0.25">
      <c r="A18888" s="130">
        <v>139904.85027126499</v>
      </c>
      <c r="B18888" s="130">
        <v>-0.30439849797989599</v>
      </c>
      <c r="C18888" s="130">
        <v>0.48478979247880399</v>
      </c>
      <c r="D18888" s="130"/>
      <c r="E18888" s="130"/>
    </row>
    <row r="18889" spans="1:5" x14ac:dyDescent="0.25">
      <c r="A18889" s="130">
        <v>139905.641511947</v>
      </c>
      <c r="B18889" s="130">
        <v>-0.36939485395438598</v>
      </c>
      <c r="C18889" s="130">
        <v>0.48478306573586699</v>
      </c>
      <c r="D18889" s="130"/>
      <c r="E18889" s="130"/>
    </row>
    <row r="18890" spans="1:5" x14ac:dyDescent="0.25">
      <c r="A18890" s="130">
        <v>139951.79393863899</v>
      </c>
      <c r="B18890" s="130">
        <v>0.61963494383894302</v>
      </c>
      <c r="C18890" s="130">
        <v>0.48439070009186203</v>
      </c>
      <c r="D18890" s="130"/>
      <c r="E18890" s="130"/>
    </row>
    <row r="18891" spans="1:5" x14ac:dyDescent="0.25">
      <c r="A18891" s="130">
        <v>139996.05438152299</v>
      </c>
      <c r="B18891" s="130">
        <v>1.22084054656484</v>
      </c>
      <c r="C18891" s="130">
        <v>0.48401441897249098</v>
      </c>
      <c r="D18891" s="130"/>
      <c r="E18891" s="130"/>
    </row>
    <row r="18892" spans="1:5" x14ac:dyDescent="0.25">
      <c r="A18892" s="130">
        <v>140028.06180128601</v>
      </c>
      <c r="B18892" s="130">
        <v>0.67803993272739205</v>
      </c>
      <c r="C18892" s="130"/>
      <c r="D18892" s="130"/>
      <c r="E18892" s="130"/>
    </row>
    <row r="18893" spans="1:5" x14ac:dyDescent="0.25">
      <c r="A18893" s="130">
        <v>140029.16972218399</v>
      </c>
      <c r="B18893" s="130">
        <v>6.82309259891767E-3</v>
      </c>
      <c r="C18893" s="130"/>
      <c r="D18893" s="130"/>
      <c r="E18893" s="130"/>
    </row>
    <row r="18894" spans="1:5" x14ac:dyDescent="0.25">
      <c r="A18894" s="130">
        <v>140112.06388171401</v>
      </c>
      <c r="B18894" s="130">
        <v>-0.370197974148334</v>
      </c>
      <c r="C18894" s="130"/>
      <c r="D18894" s="130"/>
      <c r="E18894" s="130"/>
    </row>
    <row r="18895" spans="1:5" x14ac:dyDescent="0.25">
      <c r="A18895" s="130">
        <v>140162.96578283299</v>
      </c>
      <c r="B18895" s="130">
        <v>3.67296487879143E-2</v>
      </c>
      <c r="C18895" s="130"/>
      <c r="D18895" s="130"/>
      <c r="E18895" s="130"/>
    </row>
    <row r="18896" spans="1:5" x14ac:dyDescent="0.25">
      <c r="A18896" s="130">
        <v>140209.182383092</v>
      </c>
      <c r="B18896" s="130">
        <v>0.76460938111715404</v>
      </c>
      <c r="C18896" s="130"/>
      <c r="D18896" s="130"/>
      <c r="E18896" s="130"/>
    </row>
    <row r="18897" spans="1:5" x14ac:dyDescent="0.25">
      <c r="A18897" s="130">
        <v>140243.389755146</v>
      </c>
      <c r="B18897" s="130">
        <v>-0.93157407546829996</v>
      </c>
      <c r="C18897" s="130"/>
      <c r="D18897" s="130"/>
      <c r="E18897" s="130"/>
    </row>
    <row r="18898" spans="1:5" x14ac:dyDescent="0.25">
      <c r="A18898" s="130">
        <v>140295.98937807299</v>
      </c>
      <c r="B18898" s="130">
        <v>-0.55677952704342704</v>
      </c>
      <c r="C18898" s="130"/>
      <c r="D18898" s="130"/>
      <c r="E18898" s="130"/>
    </row>
    <row r="18899" spans="1:5" x14ac:dyDescent="0.25">
      <c r="A18899" s="130">
        <v>140384.42954599499</v>
      </c>
      <c r="B18899" s="130">
        <v>-0.394545289181092</v>
      </c>
      <c r="C18899" s="130"/>
      <c r="D18899" s="130"/>
      <c r="E18899" s="130"/>
    </row>
    <row r="18900" spans="1:5" x14ac:dyDescent="0.25">
      <c r="A18900" s="130">
        <v>140448.111599225</v>
      </c>
      <c r="B18900" s="130">
        <v>-0.55106893326858397</v>
      </c>
      <c r="C18900" s="130"/>
      <c r="D18900" s="130"/>
      <c r="E18900" s="130"/>
    </row>
    <row r="18901" spans="1:5" x14ac:dyDescent="0.25">
      <c r="A18901" s="130">
        <v>140464.88971543399</v>
      </c>
      <c r="B18901" s="130">
        <v>0.57931621012465895</v>
      </c>
      <c r="C18901" s="130"/>
      <c r="D18901" s="130"/>
      <c r="E18901" s="130"/>
    </row>
    <row r="18902" spans="1:5" x14ac:dyDescent="0.25">
      <c r="A18902" s="130">
        <v>140507.750596261</v>
      </c>
      <c r="B18902" s="130">
        <v>-0.59621920520222005</v>
      </c>
      <c r="C18902" s="130"/>
      <c r="D18902" s="130"/>
      <c r="E18902" s="130"/>
    </row>
    <row r="18903" spans="1:5" x14ac:dyDescent="0.25">
      <c r="A18903" s="130">
        <v>140509.253381824</v>
      </c>
      <c r="B18903" s="130">
        <v>0.54960320206900404</v>
      </c>
      <c r="C18903" s="130"/>
      <c r="D18903" s="130"/>
      <c r="E18903" s="130"/>
    </row>
    <row r="18904" spans="1:5" x14ac:dyDescent="0.25">
      <c r="A18904" s="130">
        <v>140546.278731709</v>
      </c>
      <c r="B18904" s="130">
        <v>1.24540155322139</v>
      </c>
      <c r="C18904" s="130"/>
      <c r="D18904" s="130"/>
      <c r="E18904" s="130"/>
    </row>
    <row r="18905" spans="1:5" x14ac:dyDescent="0.25">
      <c r="A18905" s="130">
        <v>140598.057382937</v>
      </c>
      <c r="B18905" s="130">
        <v>-0.66589982832474504</v>
      </c>
      <c r="C18905" s="130"/>
      <c r="D18905" s="130"/>
      <c r="E18905" s="130"/>
    </row>
    <row r="18906" spans="1:5" x14ac:dyDescent="0.25">
      <c r="A18906" s="130">
        <v>140643.946784681</v>
      </c>
      <c r="B18906" s="130">
        <v>2.2062053528750298</v>
      </c>
      <c r="C18906" s="130"/>
      <c r="D18906" s="130"/>
      <c r="E18906" s="130"/>
    </row>
    <row r="18907" spans="1:5" x14ac:dyDescent="0.25">
      <c r="A18907" s="130">
        <v>140695.87102056699</v>
      </c>
      <c r="B18907" s="130">
        <v>0.493854276634975</v>
      </c>
      <c r="C18907" s="130"/>
      <c r="D18907" s="130"/>
      <c r="E18907" s="130"/>
    </row>
    <row r="18908" spans="1:5" x14ac:dyDescent="0.25">
      <c r="A18908" s="130">
        <v>140708.46159166901</v>
      </c>
      <c r="B18908" s="130">
        <v>-0.91183620659549502</v>
      </c>
      <c r="C18908" s="130"/>
      <c r="D18908" s="130"/>
      <c r="E18908" s="130"/>
    </row>
    <row r="18909" spans="1:5" x14ac:dyDescent="0.25">
      <c r="A18909" s="130">
        <v>140717.731266202</v>
      </c>
      <c r="B18909" s="130">
        <v>1.4884026201516201</v>
      </c>
      <c r="C18909" s="130"/>
      <c r="D18909" s="130"/>
      <c r="E18909" s="130"/>
    </row>
    <row r="18910" spans="1:5" x14ac:dyDescent="0.25">
      <c r="A18910" s="130">
        <v>140800.33246077699</v>
      </c>
      <c r="B18910" s="130">
        <v>-0.11852487110799401</v>
      </c>
      <c r="C18910" s="130"/>
      <c r="D18910" s="130"/>
      <c r="E18910" s="130"/>
    </row>
    <row r="18911" spans="1:5" x14ac:dyDescent="0.25">
      <c r="A18911" s="130">
        <v>140813.05983154301</v>
      </c>
      <c r="B18911" s="130">
        <v>1.15893492306072</v>
      </c>
      <c r="C18911" s="130"/>
      <c r="D18911" s="130"/>
      <c r="E18911" s="130"/>
    </row>
    <row r="18912" spans="1:5" x14ac:dyDescent="0.25">
      <c r="A18912" s="130">
        <v>140816.38155610801</v>
      </c>
      <c r="B18912" s="130">
        <v>0.36688298370803901</v>
      </c>
      <c r="C18912" s="130"/>
      <c r="D18912" s="130"/>
      <c r="E18912" s="130"/>
    </row>
    <row r="18913" spans="1:5" x14ac:dyDescent="0.25">
      <c r="A18913" s="130">
        <v>140819.580656951</v>
      </c>
      <c r="B18913" s="130">
        <v>0.31496096938825602</v>
      </c>
      <c r="C18913" s="130"/>
      <c r="D18913" s="130"/>
      <c r="E18913" s="130"/>
    </row>
    <row r="18914" spans="1:5" x14ac:dyDescent="0.25">
      <c r="A18914" s="130">
        <v>140905.60984602099</v>
      </c>
      <c r="B18914" s="130">
        <v>-1.3509289125583399</v>
      </c>
      <c r="C18914" s="130"/>
      <c r="D18914" s="130"/>
      <c r="E18914" s="130"/>
    </row>
    <row r="18915" spans="1:5" x14ac:dyDescent="0.25">
      <c r="A18915" s="130">
        <v>140939.45848245101</v>
      </c>
      <c r="B18915" s="130">
        <v>1.27585608841516</v>
      </c>
      <c r="C18915" s="130"/>
      <c r="D18915" s="130"/>
      <c r="E18915" s="130"/>
    </row>
    <row r="18916" spans="1:5" x14ac:dyDescent="0.25">
      <c r="A18916" s="130">
        <v>140949.349016375</v>
      </c>
      <c r="B18916" s="130">
        <v>0.75525980486981203</v>
      </c>
      <c r="C18916" s="130"/>
      <c r="D18916" s="130"/>
      <c r="E18916" s="130"/>
    </row>
    <row r="18917" spans="1:5" x14ac:dyDescent="0.25">
      <c r="A18917" s="130">
        <v>140959.13641816299</v>
      </c>
      <c r="B18917" s="130">
        <v>-1.16606347733289</v>
      </c>
      <c r="C18917" s="130"/>
      <c r="D18917" s="130"/>
      <c r="E18917" s="130"/>
    </row>
    <row r="18918" spans="1:5" x14ac:dyDescent="0.25">
      <c r="A18918" s="130">
        <v>141012.40732537999</v>
      </c>
      <c r="B18918" s="130">
        <v>0.81168979390677798</v>
      </c>
      <c r="C18918" s="130"/>
      <c r="D18918" s="130"/>
      <c r="E18918" s="130"/>
    </row>
    <row r="18919" spans="1:5" x14ac:dyDescent="0.25">
      <c r="A18919" s="130">
        <v>141020.86050514301</v>
      </c>
      <c r="B18919" s="130">
        <v>-2.1886874865095801E-2</v>
      </c>
      <c r="C18919" s="130"/>
      <c r="D18919" s="130"/>
      <c r="E18919" s="130"/>
    </row>
    <row r="18920" spans="1:5" x14ac:dyDescent="0.25">
      <c r="A18920" s="130">
        <v>141039.51190542101</v>
      </c>
      <c r="B18920" s="130">
        <v>0.92133503220479496</v>
      </c>
      <c r="C18920" s="130"/>
      <c r="D18920" s="130"/>
      <c r="E18920" s="130"/>
    </row>
    <row r="18921" spans="1:5" x14ac:dyDescent="0.25">
      <c r="A18921" s="130">
        <v>141060.94587788201</v>
      </c>
      <c r="B18921" s="130">
        <v>-0.76645479691996898</v>
      </c>
      <c r="C18921" s="130"/>
      <c r="D18921" s="130"/>
      <c r="E18921" s="130"/>
    </row>
    <row r="18922" spans="1:5" x14ac:dyDescent="0.25">
      <c r="A18922" s="130">
        <v>141106.11245807901</v>
      </c>
      <c r="B18922" s="130">
        <v>0.15568409619788301</v>
      </c>
      <c r="C18922" s="130"/>
      <c r="D18922" s="130"/>
      <c r="E18922" s="130"/>
    </row>
    <row r="18923" spans="1:5" x14ac:dyDescent="0.25">
      <c r="A18923" s="130">
        <v>141107.78794226801</v>
      </c>
      <c r="B18923" s="130">
        <v>0.13194372622848899</v>
      </c>
      <c r="C18923" s="130"/>
      <c r="D18923" s="130"/>
      <c r="E18923" s="130"/>
    </row>
    <row r="18924" spans="1:5" x14ac:dyDescent="0.25">
      <c r="A18924" s="130">
        <v>141187.69182596501</v>
      </c>
      <c r="B18924" s="130">
        <v>-1.05451292012209</v>
      </c>
      <c r="C18924" s="130"/>
      <c r="D18924" s="130"/>
      <c r="E18924" s="130"/>
    </row>
    <row r="18925" spans="1:5" x14ac:dyDescent="0.25">
      <c r="A18925" s="130">
        <v>141204.73123378001</v>
      </c>
      <c r="B18925" s="130">
        <v>0.77223779392210401</v>
      </c>
      <c r="C18925" s="130"/>
      <c r="D18925" s="130"/>
      <c r="E18925" s="130"/>
    </row>
    <row r="18926" spans="1:5" x14ac:dyDescent="0.25">
      <c r="A18926" s="130">
        <v>141280.34176713601</v>
      </c>
      <c r="B18926" s="130">
        <v>-1.1212321143009101</v>
      </c>
      <c r="C18926" s="130"/>
      <c r="D18926" s="130"/>
      <c r="E18926" s="130"/>
    </row>
    <row r="18927" spans="1:5" x14ac:dyDescent="0.25">
      <c r="A18927" s="130">
        <v>141324.897458119</v>
      </c>
      <c r="B18927" s="130">
        <v>-0.31436259271688799</v>
      </c>
      <c r="C18927" s="130"/>
      <c r="D18927" s="130"/>
      <c r="E18927" s="130"/>
    </row>
    <row r="18928" spans="1:5" x14ac:dyDescent="0.25">
      <c r="A18928" s="130">
        <v>141334.52540008901</v>
      </c>
      <c r="B18928" s="130"/>
      <c r="C18928" s="130"/>
      <c r="D18928" s="130"/>
      <c r="E18928" s="130"/>
    </row>
    <row r="18929" spans="1:5" x14ac:dyDescent="0.25">
      <c r="A18929" s="130">
        <v>141364.99724261099</v>
      </c>
      <c r="B18929" s="130">
        <v>1.05765842516616</v>
      </c>
      <c r="C18929" s="130"/>
      <c r="D18929" s="130"/>
      <c r="E18929" s="130"/>
    </row>
    <row r="18930" spans="1:5" x14ac:dyDescent="0.25">
      <c r="A18930" s="130">
        <v>141426.81780490701</v>
      </c>
      <c r="B18930" s="130">
        <v>-1.49862768977905</v>
      </c>
      <c r="C18930" s="130"/>
      <c r="D18930" s="130"/>
      <c r="E18930" s="130"/>
    </row>
    <row r="18931" spans="1:5" x14ac:dyDescent="0.25">
      <c r="A18931" s="130">
        <v>141428.202688652</v>
      </c>
      <c r="B18931" s="130">
        <v>-0.76152465808074798</v>
      </c>
      <c r="C18931" s="130"/>
      <c r="D18931" s="130"/>
      <c r="E18931" s="130"/>
    </row>
    <row r="18932" spans="1:5" x14ac:dyDescent="0.25">
      <c r="A18932" s="130">
        <v>141527.97693173299</v>
      </c>
      <c r="B18932" s="130">
        <v>1.38716056206509</v>
      </c>
      <c r="C18932" s="130"/>
      <c r="D18932" s="130"/>
      <c r="E18932" s="130"/>
    </row>
    <row r="18933" spans="1:5" x14ac:dyDescent="0.25">
      <c r="A18933" s="130">
        <v>141534.68233945401</v>
      </c>
      <c r="B18933" s="130">
        <v>0.345407678482479</v>
      </c>
      <c r="C18933" s="130"/>
      <c r="D18933" s="130"/>
      <c r="E18933" s="130"/>
    </row>
    <row r="18934" spans="1:5" x14ac:dyDescent="0.25">
      <c r="A18934" s="130">
        <v>141642.737441139</v>
      </c>
      <c r="B18934" s="130">
        <v>-0.20884341025678699</v>
      </c>
      <c r="C18934" s="130"/>
      <c r="D18934" s="130"/>
      <c r="E18934" s="130"/>
    </row>
    <row r="18935" spans="1:5" x14ac:dyDescent="0.25">
      <c r="A18935" s="130">
        <v>141657.60359801201</v>
      </c>
      <c r="B18935" s="130">
        <v>0.31779810204444198</v>
      </c>
      <c r="C18935" s="130"/>
      <c r="D18935" s="130"/>
      <c r="E18935" s="130"/>
    </row>
    <row r="18936" spans="1:5" x14ac:dyDescent="0.25">
      <c r="A18936" s="130">
        <v>141674.289750158</v>
      </c>
      <c r="B18936" s="130">
        <v>-0.18795241390808801</v>
      </c>
      <c r="C18936" s="130"/>
      <c r="D18936" s="130"/>
      <c r="E18936" s="130"/>
    </row>
    <row r="18937" spans="1:5" x14ac:dyDescent="0.25">
      <c r="A18937" s="130">
        <v>141675.580367074</v>
      </c>
      <c r="B18937" s="130">
        <v>0.81243825439294404</v>
      </c>
      <c r="C18937" s="130"/>
      <c r="D18937" s="130"/>
      <c r="E18937" s="130"/>
    </row>
    <row r="18938" spans="1:5" x14ac:dyDescent="0.25">
      <c r="A18938" s="130">
        <v>141690.335424783</v>
      </c>
      <c r="B18938" s="130">
        <v>0.468442112634815</v>
      </c>
      <c r="C18938" s="130"/>
      <c r="D18938" s="130"/>
      <c r="E18938" s="130"/>
    </row>
    <row r="18939" spans="1:5" x14ac:dyDescent="0.25">
      <c r="A18939" s="130">
        <v>141701.57398569799</v>
      </c>
      <c r="B18939" s="130">
        <v>1.12529845098848</v>
      </c>
      <c r="C18939" s="130"/>
      <c r="D18939" s="130"/>
      <c r="E18939" s="130"/>
    </row>
    <row r="18940" spans="1:5" x14ac:dyDescent="0.25">
      <c r="A18940" s="130">
        <v>141774.68598506501</v>
      </c>
      <c r="B18940" s="130">
        <v>0.48575731847526599</v>
      </c>
      <c r="C18940" s="130"/>
      <c r="D18940" s="130"/>
      <c r="E18940" s="130"/>
    </row>
    <row r="18941" spans="1:5" x14ac:dyDescent="0.25">
      <c r="A18941" s="130">
        <v>141882.798050627</v>
      </c>
      <c r="B18941" s="130">
        <v>0.90234048730757399</v>
      </c>
      <c r="C18941" s="130"/>
      <c r="D18941" s="130"/>
      <c r="E18941" s="130"/>
    </row>
    <row r="18942" spans="1:5" x14ac:dyDescent="0.25">
      <c r="A18942" s="130">
        <v>141928.05978347501</v>
      </c>
      <c r="B18942" s="130">
        <v>0.53734989505256303</v>
      </c>
      <c r="C18942" s="130"/>
      <c r="D18942" s="130"/>
      <c r="E18942" s="130"/>
    </row>
    <row r="18943" spans="1:5" x14ac:dyDescent="0.25">
      <c r="A18943" s="130">
        <v>141994.048227883</v>
      </c>
      <c r="B18943" s="130">
        <v>0.293718164623824</v>
      </c>
      <c r="C18943" s="130"/>
      <c r="D18943" s="130"/>
      <c r="E18943" s="130"/>
    </row>
    <row r="18944" spans="1:5" x14ac:dyDescent="0.25">
      <c r="A18944" s="130">
        <v>142009.02477806201</v>
      </c>
      <c r="B18944" s="130">
        <v>0.31953794830599203</v>
      </c>
      <c r="C18944" s="130"/>
      <c r="D18944" s="130"/>
      <c r="E18944" s="130"/>
    </row>
    <row r="18945" spans="1:5" x14ac:dyDescent="0.25">
      <c r="A18945" s="130">
        <v>142065.69847998599</v>
      </c>
      <c r="B18945" s="130">
        <v>0.35202884528686701</v>
      </c>
      <c r="C18945" s="130"/>
      <c r="D18945" s="130"/>
      <c r="E18945" s="130"/>
    </row>
    <row r="18946" spans="1:5" x14ac:dyDescent="0.25">
      <c r="A18946" s="130">
        <v>142127.51595395501</v>
      </c>
      <c r="B18946" s="130">
        <v>0.97043790168831501</v>
      </c>
      <c r="C18946" s="130"/>
      <c r="D18946" s="130"/>
      <c r="E18946" s="130"/>
    </row>
    <row r="18947" spans="1:5" x14ac:dyDescent="0.25">
      <c r="A18947" s="130">
        <v>142161.12208312401</v>
      </c>
      <c r="B18947" s="130">
        <v>-0.577666118562703</v>
      </c>
      <c r="C18947" s="130"/>
      <c r="D18947" s="130"/>
      <c r="E18947" s="130"/>
    </row>
    <row r="18948" spans="1:5" x14ac:dyDescent="0.25">
      <c r="A18948" s="130">
        <v>142217.68564927499</v>
      </c>
      <c r="B18948" s="130">
        <v>0.90134903456542403</v>
      </c>
      <c r="C18948" s="130"/>
      <c r="D18948" s="130"/>
      <c r="E18948" s="130"/>
    </row>
    <row r="18949" spans="1:5" x14ac:dyDescent="0.25">
      <c r="A18949" s="130">
        <v>142219.84289632499</v>
      </c>
      <c r="B18949" s="130">
        <v>0.39873147475186799</v>
      </c>
      <c r="C18949" s="130"/>
      <c r="D18949" s="130"/>
      <c r="E18949" s="130"/>
    </row>
    <row r="18950" spans="1:5" x14ac:dyDescent="0.25">
      <c r="A18950" s="130">
        <v>142247.13749077701</v>
      </c>
      <c r="B18950" s="130">
        <v>-1.1609372257933599</v>
      </c>
      <c r="C18950" s="130"/>
      <c r="D18950" s="130"/>
      <c r="E18950" s="130"/>
    </row>
    <row r="18951" spans="1:5" x14ac:dyDescent="0.25">
      <c r="A18951" s="130">
        <v>142269.54685281799</v>
      </c>
      <c r="B18951" s="130">
        <v>-1.33083895366143</v>
      </c>
      <c r="C18951" s="130"/>
      <c r="D18951" s="130"/>
      <c r="E18951" s="130"/>
    </row>
    <row r="18952" spans="1:5" x14ac:dyDescent="0.25">
      <c r="A18952" s="130">
        <v>142383.60514377599</v>
      </c>
      <c r="B18952" s="130">
        <v>-0.89703797470857005</v>
      </c>
      <c r="C18952" s="130"/>
      <c r="D18952" s="130"/>
      <c r="E18952" s="130"/>
    </row>
    <row r="18953" spans="1:5" x14ac:dyDescent="0.25">
      <c r="A18953" s="130">
        <v>142408.54819503901</v>
      </c>
      <c r="B18953" s="130">
        <v>1.88713367708087</v>
      </c>
      <c r="C18953" s="130"/>
      <c r="D18953" s="130"/>
      <c r="E18953" s="130"/>
    </row>
    <row r="18954" spans="1:5" x14ac:dyDescent="0.25">
      <c r="A18954" s="130">
        <v>142430.300267318</v>
      </c>
      <c r="B18954" s="130">
        <v>-0.72548355514406904</v>
      </c>
      <c r="C18954" s="130"/>
      <c r="D18954" s="130"/>
      <c r="E18954" s="130"/>
    </row>
    <row r="18955" spans="1:5" x14ac:dyDescent="0.25">
      <c r="A18955" s="130">
        <v>142455.20217804701</v>
      </c>
      <c r="B18955" s="130">
        <v>1.0684361452227</v>
      </c>
      <c r="C18955" s="130"/>
      <c r="D18955" s="130"/>
      <c r="E18955" s="130"/>
    </row>
    <row r="18956" spans="1:5" x14ac:dyDescent="0.25">
      <c r="A18956" s="130">
        <v>142538.58385925199</v>
      </c>
      <c r="B18956" s="130">
        <v>-0.60554030295170103</v>
      </c>
      <c r="C18956" s="130"/>
      <c r="D18956" s="130"/>
      <c r="E18956" s="130"/>
    </row>
    <row r="18957" spans="1:5" x14ac:dyDescent="0.25">
      <c r="A18957" s="130">
        <v>142538.88287784401</v>
      </c>
      <c r="B18957" s="130">
        <v>0.23373822543120101</v>
      </c>
      <c r="C18957" s="130"/>
      <c r="D18957" s="130"/>
      <c r="E18957" s="130"/>
    </row>
    <row r="18958" spans="1:5" x14ac:dyDescent="0.25">
      <c r="A18958" s="130">
        <v>142547.542129254</v>
      </c>
      <c r="B18958" s="130">
        <v>-2.0979002496391801</v>
      </c>
      <c r="C18958" s="130"/>
      <c r="D18958" s="130"/>
      <c r="E18958" s="130"/>
    </row>
    <row r="18959" spans="1:5" x14ac:dyDescent="0.25">
      <c r="A18959" s="130">
        <v>142663.98171116499</v>
      </c>
      <c r="B18959" s="130">
        <v>0.734892472598769</v>
      </c>
      <c r="C18959" s="130"/>
      <c r="D18959" s="130"/>
      <c r="E18959" s="130"/>
    </row>
    <row r="18960" spans="1:5" x14ac:dyDescent="0.25">
      <c r="A18960" s="130">
        <v>142669.12937698601</v>
      </c>
      <c r="B18960" s="130">
        <v>0.16716467219348699</v>
      </c>
      <c r="C18960" s="130"/>
      <c r="D18960" s="130"/>
      <c r="E18960" s="130"/>
    </row>
    <row r="18961" spans="1:5" x14ac:dyDescent="0.25">
      <c r="A18961" s="130">
        <v>142681.700300483</v>
      </c>
      <c r="B18961" s="130">
        <v>3.2930194070741998</v>
      </c>
      <c r="C18961" s="130"/>
      <c r="D18961" s="130"/>
      <c r="E18961" s="130"/>
    </row>
    <row r="18962" spans="1:5" x14ac:dyDescent="0.25">
      <c r="A18962" s="130">
        <v>142711.533211439</v>
      </c>
      <c r="B18962" s="130">
        <v>-0.252131638555808</v>
      </c>
      <c r="C18962" s="130"/>
      <c r="D18962" s="130"/>
      <c r="E18962" s="130"/>
    </row>
    <row r="18963" spans="1:5" x14ac:dyDescent="0.25">
      <c r="A18963" s="130">
        <v>142712.20841332001</v>
      </c>
      <c r="B18963" s="130">
        <v>-1.6926608072647</v>
      </c>
      <c r="C18963" s="130"/>
      <c r="D18963" s="130"/>
      <c r="E18963" s="130"/>
    </row>
    <row r="18964" spans="1:5" x14ac:dyDescent="0.25">
      <c r="A18964" s="130">
        <v>142809.712691308</v>
      </c>
      <c r="B18964" s="130">
        <v>-0.11560370706122899</v>
      </c>
      <c r="C18964" s="130"/>
      <c r="D18964" s="130"/>
      <c r="E18964" s="130"/>
    </row>
    <row r="18965" spans="1:5" x14ac:dyDescent="0.25">
      <c r="A18965" s="130">
        <v>142906.74444772201</v>
      </c>
      <c r="B18965" s="130">
        <v>-2.0820359503692699E-2</v>
      </c>
      <c r="C18965" s="130"/>
      <c r="D18965" s="130"/>
      <c r="E18965" s="130"/>
    </row>
    <row r="18966" spans="1:5" x14ac:dyDescent="0.25">
      <c r="A18966" s="130">
        <v>142925.53468938501</v>
      </c>
      <c r="B18966" s="130">
        <v>2.68154194791004</v>
      </c>
      <c r="C18966" s="130"/>
      <c r="D18966" s="130"/>
      <c r="E18966" s="130"/>
    </row>
    <row r="18967" spans="1:5" x14ac:dyDescent="0.25">
      <c r="A18967" s="130">
        <v>142933.65960222299</v>
      </c>
      <c r="B18967" s="130">
        <v>1.51495433288047</v>
      </c>
      <c r="C18967" s="130"/>
      <c r="D18967" s="130"/>
      <c r="E18967" s="130"/>
    </row>
    <row r="18968" spans="1:5" x14ac:dyDescent="0.25">
      <c r="A18968" s="130">
        <v>142937.216039789</v>
      </c>
      <c r="B18968" s="130">
        <v>0.65148046549075</v>
      </c>
      <c r="C18968" s="130"/>
      <c r="D18968" s="130"/>
      <c r="E18968" s="130"/>
    </row>
    <row r="18969" spans="1:5" x14ac:dyDescent="0.25">
      <c r="A18969" s="130">
        <v>143016.585270507</v>
      </c>
      <c r="B18969" s="130">
        <v>0.44680958514768898</v>
      </c>
      <c r="C18969" s="130"/>
      <c r="D18969" s="130"/>
      <c r="E18969" s="130"/>
    </row>
    <row r="18970" spans="1:5" x14ac:dyDescent="0.25">
      <c r="A18970" s="130">
        <v>143054.51819528799</v>
      </c>
      <c r="B18970" s="130">
        <v>0.87425382679393604</v>
      </c>
      <c r="C18970" s="130"/>
      <c r="D18970" s="130"/>
      <c r="E18970" s="130"/>
    </row>
    <row r="18971" spans="1:5" x14ac:dyDescent="0.25">
      <c r="A18971" s="130">
        <v>143062.66272786501</v>
      </c>
      <c r="B18971" s="130">
        <v>3.14827093969765</v>
      </c>
      <c r="C18971" s="130"/>
      <c r="D18971" s="130"/>
      <c r="E18971" s="130"/>
    </row>
    <row r="18972" spans="1:5" x14ac:dyDescent="0.25">
      <c r="A18972" s="130">
        <v>143109.22197637701</v>
      </c>
      <c r="B18972" s="130">
        <v>-0.949312487134224</v>
      </c>
      <c r="C18972" s="130"/>
      <c r="D18972" s="130"/>
      <c r="E18972" s="130"/>
    </row>
    <row r="18973" spans="1:5" x14ac:dyDescent="0.25">
      <c r="A18973" s="130">
        <v>143129.324032673</v>
      </c>
      <c r="B18973" s="130">
        <v>0.58228561944670998</v>
      </c>
      <c r="C18973" s="130"/>
      <c r="D18973" s="130"/>
      <c r="E18973" s="130"/>
    </row>
    <row r="18974" spans="1:5" x14ac:dyDescent="0.25">
      <c r="A18974" s="130">
        <v>143134.145370743</v>
      </c>
      <c r="B18974" s="130">
        <v>-0.36499560955691701</v>
      </c>
      <c r="C18974" s="130"/>
      <c r="D18974" s="130"/>
      <c r="E18974" s="130"/>
    </row>
    <row r="18975" spans="1:5" x14ac:dyDescent="0.25">
      <c r="A18975" s="130">
        <v>143149.662202031</v>
      </c>
      <c r="B18975" s="130">
        <v>-0.80093112809482803</v>
      </c>
      <c r="C18975" s="130"/>
      <c r="D18975" s="130"/>
      <c r="E18975" s="130"/>
    </row>
    <row r="18976" spans="1:5" x14ac:dyDescent="0.25">
      <c r="A18976" s="130">
        <v>143161.11766002499</v>
      </c>
      <c r="B18976" s="130">
        <v>2.6923713027942502</v>
      </c>
      <c r="C18976" s="130"/>
      <c r="D18976" s="130"/>
      <c r="E18976" s="130"/>
    </row>
    <row r="18977" spans="1:5" x14ac:dyDescent="0.25">
      <c r="A18977" s="130">
        <v>143184.60850349601</v>
      </c>
      <c r="B18977" s="130">
        <v>1.0360642647566001</v>
      </c>
      <c r="C18977" s="130"/>
      <c r="D18977" s="130"/>
      <c r="E18977" s="130"/>
    </row>
    <row r="18978" spans="1:5" x14ac:dyDescent="0.25">
      <c r="A18978" s="130">
        <v>143238.567038765</v>
      </c>
      <c r="B18978" s="130">
        <v>0.78903286538958295</v>
      </c>
      <c r="C18978" s="130"/>
      <c r="D18978" s="130"/>
      <c r="E18978" s="130"/>
    </row>
    <row r="18979" spans="1:5" x14ac:dyDescent="0.25">
      <c r="A18979" s="130">
        <v>143255.43253174899</v>
      </c>
      <c r="B18979" s="130">
        <v>0.105327796307741</v>
      </c>
      <c r="C18979" s="130"/>
      <c r="D18979" s="130"/>
      <c r="E18979" s="130"/>
    </row>
    <row r="18980" spans="1:5" x14ac:dyDescent="0.25">
      <c r="A18980" s="130">
        <v>143282.013768206</v>
      </c>
      <c r="B18980" s="130">
        <v>-1.1260946648524</v>
      </c>
      <c r="C18980" s="130"/>
      <c r="D18980" s="130"/>
      <c r="E18980" s="130"/>
    </row>
    <row r="18981" spans="1:5" x14ac:dyDescent="0.25">
      <c r="A18981" s="130">
        <v>143284.33287081099</v>
      </c>
      <c r="B18981" s="130">
        <v>0.47229079149460101</v>
      </c>
      <c r="C18981" s="130"/>
      <c r="D18981" s="130"/>
      <c r="E18981" s="130"/>
    </row>
    <row r="18982" spans="1:5" x14ac:dyDescent="0.25">
      <c r="A18982" s="130">
        <v>143322.71082272899</v>
      </c>
      <c r="B18982" s="130">
        <v>0.12115548476257</v>
      </c>
      <c r="C18982" s="130"/>
      <c r="D18982" s="130"/>
      <c r="E18982" s="130"/>
    </row>
    <row r="18983" spans="1:5" x14ac:dyDescent="0.25">
      <c r="A18983" s="130">
        <v>143349.468541187</v>
      </c>
      <c r="B18983" s="130">
        <v>0.61280839557500399</v>
      </c>
      <c r="C18983" s="130"/>
      <c r="D18983" s="130"/>
      <c r="E18983" s="130"/>
    </row>
    <row r="18984" spans="1:5" x14ac:dyDescent="0.25">
      <c r="A18984" s="130">
        <v>143384.12241369401</v>
      </c>
      <c r="B18984" s="130">
        <v>0.891856912637357</v>
      </c>
      <c r="C18984" s="130"/>
      <c r="D18984" s="130"/>
      <c r="E18984" s="130"/>
    </row>
    <row r="18985" spans="1:5" x14ac:dyDescent="0.25">
      <c r="A18985" s="130">
        <v>143442.17531787301</v>
      </c>
      <c r="B18985" s="130">
        <v>8.0846887194718803E-2</v>
      </c>
      <c r="C18985" s="130"/>
      <c r="D18985" s="130"/>
      <c r="E18985" s="130"/>
    </row>
    <row r="18986" spans="1:5" x14ac:dyDescent="0.25">
      <c r="A18986" s="130">
        <v>143543.15549270299</v>
      </c>
      <c r="B18986" s="130">
        <v>-1.9732232175408599</v>
      </c>
      <c r="C18986" s="130"/>
      <c r="D18986" s="130"/>
      <c r="E18986" s="130"/>
    </row>
    <row r="18987" spans="1:5" x14ac:dyDescent="0.25">
      <c r="A18987" s="130">
        <v>143571.69382273199</v>
      </c>
      <c r="B18987" s="130">
        <v>-0.22555823253104201</v>
      </c>
      <c r="C18987" s="130"/>
      <c r="D18987" s="130"/>
      <c r="E18987" s="130"/>
    </row>
    <row r="18988" spans="1:5" x14ac:dyDescent="0.25">
      <c r="A18988" s="130">
        <v>143635.562021916</v>
      </c>
      <c r="B18988" s="130">
        <v>-0.69316614730305903</v>
      </c>
      <c r="C18988" s="130"/>
      <c r="D18988" s="130"/>
      <c r="E18988" s="130"/>
    </row>
    <row r="18989" spans="1:5" x14ac:dyDescent="0.25">
      <c r="A18989" s="130">
        <v>143667.75831782201</v>
      </c>
      <c r="B18989" s="130">
        <v>1.52989468232967</v>
      </c>
      <c r="C18989" s="130"/>
      <c r="D18989" s="130"/>
      <c r="E18989" s="130"/>
    </row>
    <row r="18990" spans="1:5" x14ac:dyDescent="0.25">
      <c r="A18990" s="130">
        <v>143696.650041218</v>
      </c>
      <c r="B18990" s="130">
        <v>0.855718614826251</v>
      </c>
      <c r="C18990" s="130"/>
      <c r="D18990" s="130"/>
      <c r="E18990" s="130"/>
    </row>
    <row r="18991" spans="1:5" x14ac:dyDescent="0.25">
      <c r="A18991" s="130">
        <v>143701.53466497001</v>
      </c>
      <c r="B18991" s="130">
        <v>0.38093684794659999</v>
      </c>
      <c r="C18991" s="130"/>
      <c r="D18991" s="130"/>
      <c r="E18991" s="130"/>
    </row>
    <row r="18992" spans="1:5" x14ac:dyDescent="0.25">
      <c r="A18992" s="130">
        <v>143742.70597898099</v>
      </c>
      <c r="B18992" s="130">
        <v>0.168723711535534</v>
      </c>
      <c r="C18992" s="130"/>
      <c r="D18992" s="130"/>
      <c r="E18992" s="130"/>
    </row>
    <row r="18993" spans="1:5" x14ac:dyDescent="0.25">
      <c r="A18993" s="130">
        <v>143749.10907547199</v>
      </c>
      <c r="B18993" s="130">
        <v>-0.37159121700146602</v>
      </c>
      <c r="C18993" s="130"/>
      <c r="D18993" s="130"/>
      <c r="E18993" s="130"/>
    </row>
    <row r="18994" spans="1:5" x14ac:dyDescent="0.25">
      <c r="A18994" s="130">
        <v>143797.76230243401</v>
      </c>
      <c r="B18994" s="130">
        <v>0.29340640325963302</v>
      </c>
      <c r="C18994" s="130"/>
      <c r="D18994" s="130"/>
      <c r="E18994" s="130"/>
    </row>
    <row r="18995" spans="1:5" x14ac:dyDescent="0.25">
      <c r="A18995" s="130">
        <v>143952.57254850399</v>
      </c>
      <c r="B18995" s="130">
        <v>0.491900620302133</v>
      </c>
      <c r="C18995" s="130"/>
      <c r="D18995" s="130"/>
      <c r="E18995" s="130"/>
    </row>
    <row r="18996" spans="1:5" x14ac:dyDescent="0.25">
      <c r="A18996" s="130">
        <v>144024.689062919</v>
      </c>
      <c r="B18996" s="130">
        <v>0.35198635398148198</v>
      </c>
      <c r="C18996" s="130"/>
      <c r="D18996" s="130"/>
      <c r="E18996" s="130"/>
    </row>
    <row r="18997" spans="1:5" x14ac:dyDescent="0.25">
      <c r="A18997" s="130">
        <v>144179.75535959599</v>
      </c>
      <c r="B18997" s="130">
        <v>-5.8169463933455103E-2</v>
      </c>
      <c r="C18997" s="130"/>
      <c r="D18997" s="130"/>
      <c r="E18997" s="130"/>
    </row>
    <row r="18998" spans="1:5" x14ac:dyDescent="0.25">
      <c r="A18998" s="130">
        <v>144185.045499523</v>
      </c>
      <c r="B18998" s="130">
        <v>-1.07102421939801</v>
      </c>
      <c r="C18998" s="130"/>
      <c r="D18998" s="130"/>
      <c r="E18998" s="130"/>
    </row>
    <row r="18999" spans="1:5" x14ac:dyDescent="0.25">
      <c r="A18999" s="130">
        <v>144208.57712265599</v>
      </c>
      <c r="B18999" s="130">
        <v>-0.223006199374498</v>
      </c>
      <c r="C18999" s="130"/>
      <c r="D18999" s="130"/>
      <c r="E18999" s="130"/>
    </row>
    <row r="19000" spans="1:5" x14ac:dyDescent="0.25">
      <c r="A19000" s="130">
        <v>144233.021282089</v>
      </c>
      <c r="B19000" s="130">
        <v>2.2950722598487299</v>
      </c>
      <c r="C19000" s="130"/>
      <c r="D19000" s="130"/>
      <c r="E19000" s="130"/>
    </row>
    <row r="19001" spans="1:5" x14ac:dyDescent="0.25">
      <c r="A19001" s="130">
        <v>144357.07109214301</v>
      </c>
      <c r="B19001" s="130">
        <v>0.41947367861097101</v>
      </c>
      <c r="C19001" s="130"/>
      <c r="D19001" s="130"/>
      <c r="E19001" s="130"/>
    </row>
    <row r="19002" spans="1:5" x14ac:dyDescent="0.25">
      <c r="A19002" s="130">
        <v>144369.406157897</v>
      </c>
      <c r="B19002" s="130">
        <v>0.48170627072559002</v>
      </c>
      <c r="C19002" s="130"/>
      <c r="D19002" s="130"/>
      <c r="E19002" s="130"/>
    </row>
    <row r="19003" spans="1:5" x14ac:dyDescent="0.25">
      <c r="A19003" s="130">
        <v>144374.32785317901</v>
      </c>
      <c r="B19003" s="130">
        <v>0.25699393821911898</v>
      </c>
      <c r="C19003" s="130"/>
      <c r="D19003" s="130"/>
      <c r="E19003" s="130"/>
    </row>
    <row r="19004" spans="1:5" x14ac:dyDescent="0.25">
      <c r="A19004" s="130">
        <v>144410.34548917599</v>
      </c>
      <c r="B19004" s="130">
        <v>-2.05928637223796E-2</v>
      </c>
      <c r="C19004" s="130"/>
      <c r="D19004" s="130"/>
      <c r="E19004" s="130"/>
    </row>
    <row r="19005" spans="1:5" x14ac:dyDescent="0.25">
      <c r="A19005" s="130">
        <v>144422.80379671699</v>
      </c>
      <c r="B19005" s="130">
        <v>0.29965553792323801</v>
      </c>
      <c r="C19005" s="130"/>
      <c r="D19005" s="130"/>
      <c r="E19005" s="130"/>
    </row>
    <row r="19006" spans="1:5" x14ac:dyDescent="0.25">
      <c r="A19006" s="130">
        <v>144429.57836355499</v>
      </c>
      <c r="B19006" s="130">
        <v>0.86704629433889102</v>
      </c>
      <c r="C19006" s="130"/>
      <c r="D19006" s="130"/>
      <c r="E19006" s="130"/>
    </row>
    <row r="19007" spans="1:5" x14ac:dyDescent="0.25">
      <c r="A19007" s="130">
        <v>144489.62805536101</v>
      </c>
      <c r="B19007" s="130">
        <v>0.56859010812315702</v>
      </c>
      <c r="C19007" s="130"/>
      <c r="D19007" s="130"/>
      <c r="E19007" s="130"/>
    </row>
    <row r="19008" spans="1:5" x14ac:dyDescent="0.25">
      <c r="A19008" s="130">
        <v>144516.41583930701</v>
      </c>
      <c r="B19008" s="130">
        <v>0.28655617606827599</v>
      </c>
      <c r="C19008" s="130"/>
      <c r="D19008" s="130"/>
      <c r="E19008" s="130"/>
    </row>
    <row r="19009" spans="1:5" x14ac:dyDescent="0.25">
      <c r="A19009" s="130">
        <v>144539.78703887801</v>
      </c>
      <c r="B19009" s="130">
        <v>0.72671885205712905</v>
      </c>
      <c r="C19009" s="130"/>
      <c r="D19009" s="130"/>
      <c r="E19009" s="130"/>
    </row>
    <row r="19010" spans="1:5" x14ac:dyDescent="0.25">
      <c r="A19010" s="130">
        <v>144565.56448686501</v>
      </c>
      <c r="B19010" s="130">
        <v>0.357807856111103</v>
      </c>
      <c r="C19010" s="130"/>
      <c r="D19010" s="130"/>
      <c r="E19010" s="130"/>
    </row>
    <row r="19011" spans="1:5" x14ac:dyDescent="0.25">
      <c r="A19011" s="130">
        <v>144612.18384806899</v>
      </c>
      <c r="B19011" s="130">
        <v>1.2207406618085299</v>
      </c>
      <c r="C19011" s="130"/>
      <c r="D19011" s="130"/>
      <c r="E19011" s="130"/>
    </row>
    <row r="19012" spans="1:5" x14ac:dyDescent="0.25">
      <c r="A19012" s="130">
        <v>144627.875715703</v>
      </c>
      <c r="B19012" s="130">
        <v>0.72680205952764299</v>
      </c>
      <c r="C19012" s="130"/>
      <c r="D19012" s="130"/>
      <c r="E19012" s="130"/>
    </row>
    <row r="19013" spans="1:5" x14ac:dyDescent="0.25">
      <c r="A19013" s="130">
        <v>144640.47527790099</v>
      </c>
      <c r="B19013" s="130">
        <v>-0.70901464592664198</v>
      </c>
      <c r="C19013" s="130"/>
      <c r="D19013" s="130"/>
      <c r="E19013" s="130"/>
    </row>
    <row r="19014" spans="1:5" x14ac:dyDescent="0.25">
      <c r="A19014" s="130">
        <v>144647.258587983</v>
      </c>
      <c r="B19014" s="130">
        <v>-7.4065428710612405E-2</v>
      </c>
      <c r="C19014" s="130"/>
      <c r="D19014" s="130"/>
      <c r="E19014" s="130"/>
    </row>
    <row r="19015" spans="1:5" x14ac:dyDescent="0.25">
      <c r="A19015" s="130">
        <v>144662.53407264801</v>
      </c>
      <c r="B19015" s="130">
        <v>-0.87736313020642098</v>
      </c>
      <c r="C19015" s="130"/>
      <c r="D19015" s="130"/>
      <c r="E19015" s="130"/>
    </row>
    <row r="19016" spans="1:5" x14ac:dyDescent="0.25">
      <c r="A19016" s="130">
        <v>144686.08470467801</v>
      </c>
      <c r="B19016" s="130">
        <v>-0.99606005557718602</v>
      </c>
      <c r="C19016" s="130"/>
      <c r="D19016" s="130"/>
      <c r="E19016" s="130"/>
    </row>
    <row r="19017" spans="1:5" x14ac:dyDescent="0.25">
      <c r="A19017" s="130">
        <v>144690.39483075801</v>
      </c>
      <c r="B19017" s="130">
        <v>-0.96301403788969797</v>
      </c>
      <c r="C19017" s="130"/>
      <c r="D19017" s="130"/>
      <c r="E19017" s="130"/>
    </row>
    <row r="19018" spans="1:5" x14ac:dyDescent="0.25">
      <c r="A19018" s="130">
        <v>144790.69376195699</v>
      </c>
      <c r="B19018" s="130">
        <v>1.0494169437136101</v>
      </c>
      <c r="C19018" s="130"/>
      <c r="D19018" s="130"/>
      <c r="E19018" s="130"/>
    </row>
    <row r="19019" spans="1:5" x14ac:dyDescent="0.25">
      <c r="A19019" s="130">
        <v>144838.80250603799</v>
      </c>
      <c r="B19019" s="130">
        <v>0.46631868196869197</v>
      </c>
      <c r="C19019" s="130"/>
      <c r="D19019" s="130"/>
      <c r="E19019" s="130"/>
    </row>
    <row r="19020" spans="1:5" x14ac:dyDescent="0.25">
      <c r="A19020" s="130">
        <v>144855.07579723001</v>
      </c>
      <c r="B19020" s="130">
        <v>0.25566627327855401</v>
      </c>
      <c r="C19020" s="130"/>
      <c r="D19020" s="130"/>
      <c r="E19020" s="130"/>
    </row>
    <row r="19021" spans="1:5" x14ac:dyDescent="0.25">
      <c r="A19021" s="130">
        <v>144917.10632117101</v>
      </c>
      <c r="B19021" s="130">
        <v>0.57057588914632995</v>
      </c>
      <c r="C19021" s="130"/>
      <c r="D19021" s="130"/>
      <c r="E19021" s="130"/>
    </row>
    <row r="19022" spans="1:5" x14ac:dyDescent="0.25">
      <c r="A19022" s="130">
        <v>144932.65472972201</v>
      </c>
      <c r="B19022" s="130">
        <v>1.78892081935762</v>
      </c>
      <c r="C19022" s="130"/>
      <c r="D19022" s="130"/>
      <c r="E19022" s="130"/>
    </row>
    <row r="19023" spans="1:5" x14ac:dyDescent="0.25">
      <c r="A19023" s="130">
        <v>144936.621888833</v>
      </c>
      <c r="B19023" s="130">
        <v>1.2385692697289601</v>
      </c>
      <c r="C19023" s="130"/>
      <c r="D19023" s="130"/>
      <c r="E19023" s="130"/>
    </row>
    <row r="19024" spans="1:5" x14ac:dyDescent="0.25">
      <c r="A19024" s="130">
        <v>144937.346206182</v>
      </c>
      <c r="B19024" s="130">
        <v>0.88646776002625505</v>
      </c>
      <c r="C19024" s="130"/>
      <c r="D19024" s="130"/>
      <c r="E19024" s="130"/>
    </row>
    <row r="19025" spans="1:5" x14ac:dyDescent="0.25">
      <c r="A19025" s="130">
        <v>144946.47618382701</v>
      </c>
      <c r="B19025" s="130">
        <v>0.64798402043084702</v>
      </c>
      <c r="C19025" s="130"/>
      <c r="D19025" s="130"/>
      <c r="E19025" s="130"/>
    </row>
    <row r="19026" spans="1:5" x14ac:dyDescent="0.25">
      <c r="A19026" s="130">
        <v>144951.933741477</v>
      </c>
      <c r="B19026" s="130">
        <v>0.50551685705568805</v>
      </c>
      <c r="C19026" s="130"/>
      <c r="D19026" s="130"/>
      <c r="E19026" s="130"/>
    </row>
    <row r="19027" spans="1:5" x14ac:dyDescent="0.25">
      <c r="A19027" s="130">
        <v>144971.26000679901</v>
      </c>
      <c r="B19027" s="130">
        <v>1.1112331296457401</v>
      </c>
      <c r="C19027" s="130"/>
      <c r="D19027" s="130"/>
      <c r="E19027" s="130"/>
    </row>
    <row r="19028" spans="1:5" x14ac:dyDescent="0.25">
      <c r="A19028" s="130">
        <v>144975.961822999</v>
      </c>
      <c r="B19028" s="130">
        <v>0.760121881780496</v>
      </c>
      <c r="C19028" s="130"/>
      <c r="D19028" s="130"/>
      <c r="E19028" s="130"/>
    </row>
    <row r="19029" spans="1:5" x14ac:dyDescent="0.25">
      <c r="A19029" s="130">
        <v>144989.31430575001</v>
      </c>
      <c r="B19029" s="130">
        <v>0.37893851300383502</v>
      </c>
      <c r="C19029" s="130"/>
      <c r="D19029" s="130"/>
      <c r="E19029" s="130"/>
    </row>
    <row r="19030" spans="1:5" x14ac:dyDescent="0.25">
      <c r="A19030" s="130">
        <v>145037.889507846</v>
      </c>
      <c r="B19030" s="130">
        <v>-1.0215152184579801</v>
      </c>
      <c r="C19030" s="130"/>
      <c r="D19030" s="130"/>
      <c r="E19030" s="130"/>
    </row>
    <row r="19031" spans="1:5" x14ac:dyDescent="0.25">
      <c r="A19031" s="130">
        <v>145057.84609181699</v>
      </c>
      <c r="B19031" s="130">
        <v>0.63750074621611297</v>
      </c>
      <c r="C19031" s="130"/>
      <c r="D19031" s="130"/>
      <c r="E19031" s="130"/>
    </row>
    <row r="19032" spans="1:5" x14ac:dyDescent="0.25">
      <c r="A19032" s="130">
        <v>145132.089105466</v>
      </c>
      <c r="B19032" s="130"/>
      <c r="C19032" s="130"/>
      <c r="D19032" s="130"/>
      <c r="E19032" s="130"/>
    </row>
    <row r="19033" spans="1:5" x14ac:dyDescent="0.25">
      <c r="A19033" s="130">
        <v>145154.88135088401</v>
      </c>
      <c r="B19033" s="130">
        <v>0.73415644357857102</v>
      </c>
      <c r="C19033" s="130"/>
      <c r="D19033" s="130"/>
      <c r="E19033" s="130"/>
    </row>
    <row r="19034" spans="1:5" x14ac:dyDescent="0.25">
      <c r="A19034" s="130">
        <v>145207.733737517</v>
      </c>
      <c r="B19034" s="130">
        <v>1.77528868657351</v>
      </c>
      <c r="C19034" s="130"/>
      <c r="D19034" s="130"/>
      <c r="E19034" s="130"/>
    </row>
    <row r="19035" spans="1:5" x14ac:dyDescent="0.25">
      <c r="A19035" s="130">
        <v>145316.26156570399</v>
      </c>
      <c r="B19035" s="130">
        <v>-1.15008543976807</v>
      </c>
      <c r="C19035" s="130"/>
      <c r="D19035" s="130"/>
      <c r="E19035" s="130"/>
    </row>
    <row r="19036" spans="1:5" x14ac:dyDescent="0.25">
      <c r="A19036" s="130">
        <v>145318.173263804</v>
      </c>
      <c r="B19036" s="130">
        <v>-1.09370897779913</v>
      </c>
      <c r="C19036" s="130"/>
      <c r="D19036" s="130"/>
      <c r="E19036" s="130"/>
    </row>
    <row r="19037" spans="1:5" x14ac:dyDescent="0.25">
      <c r="A19037" s="130">
        <v>145465.41822103399</v>
      </c>
      <c r="B19037" s="130">
        <v>0.18898120435368901</v>
      </c>
      <c r="C19037" s="130"/>
      <c r="D19037" s="130"/>
      <c r="E19037" s="130"/>
    </row>
    <row r="19038" spans="1:5" x14ac:dyDescent="0.25">
      <c r="A19038" s="130">
        <v>145592.067342522</v>
      </c>
      <c r="B19038" s="130">
        <v>-1.7809962387941101</v>
      </c>
      <c r="C19038" s="130"/>
      <c r="D19038" s="130"/>
      <c r="E19038" s="130"/>
    </row>
    <row r="19039" spans="1:5" x14ac:dyDescent="0.25">
      <c r="A19039" s="130">
        <v>145647.68057481901</v>
      </c>
      <c r="B19039" s="130">
        <v>1.0864465373679399</v>
      </c>
      <c r="C19039" s="130"/>
      <c r="D19039" s="130"/>
      <c r="E19039" s="130"/>
    </row>
    <row r="19040" spans="1:5" x14ac:dyDescent="0.25">
      <c r="A19040" s="130">
        <v>145804.513325115</v>
      </c>
      <c r="B19040" s="130">
        <v>0.60602760129147004</v>
      </c>
      <c r="C19040" s="130"/>
      <c r="D19040" s="130"/>
      <c r="E19040" s="130"/>
    </row>
    <row r="19041" spans="1:5" x14ac:dyDescent="0.25">
      <c r="A19041" s="130">
        <v>145832.01190412301</v>
      </c>
      <c r="B19041" s="130">
        <v>-7.43372683283949E-3</v>
      </c>
      <c r="C19041" s="130"/>
      <c r="D19041" s="130"/>
      <c r="E19041" s="130"/>
    </row>
    <row r="19042" spans="1:5" x14ac:dyDescent="0.25">
      <c r="A19042" s="130">
        <v>145833.93037111301</v>
      </c>
      <c r="B19042" s="130">
        <v>1.3851985963415001</v>
      </c>
      <c r="C19042" s="130"/>
      <c r="D19042" s="130"/>
      <c r="E19042" s="130"/>
    </row>
    <row r="19043" spans="1:5" x14ac:dyDescent="0.25">
      <c r="A19043" s="130">
        <v>145835.060049708</v>
      </c>
      <c r="B19043" s="130"/>
      <c r="C19043" s="130"/>
      <c r="D19043" s="130"/>
      <c r="E19043" s="130"/>
    </row>
    <row r="19044" spans="1:5" x14ac:dyDescent="0.25">
      <c r="A19044" s="130">
        <v>145877.15294208701</v>
      </c>
      <c r="B19044" s="130">
        <v>-0.31647733790759502</v>
      </c>
      <c r="C19044" s="130"/>
      <c r="D19044" s="130"/>
      <c r="E19044" s="130"/>
    </row>
    <row r="19045" spans="1:5" x14ac:dyDescent="0.25">
      <c r="A19045" s="130">
        <v>145919.016219771</v>
      </c>
      <c r="B19045" s="130">
        <v>2.3979188868900301</v>
      </c>
      <c r="C19045" s="130"/>
      <c r="D19045" s="130"/>
      <c r="E19045" s="130"/>
    </row>
    <row r="19046" spans="1:5" x14ac:dyDescent="0.25">
      <c r="A19046" s="130">
        <v>146017.55776484101</v>
      </c>
      <c r="B19046" s="130">
        <v>0.14158264368908699</v>
      </c>
      <c r="C19046" s="130"/>
      <c r="D19046" s="130"/>
      <c r="E19046" s="130"/>
    </row>
    <row r="19047" spans="1:5" x14ac:dyDescent="0.25">
      <c r="A19047" s="130">
        <v>146137.511976518</v>
      </c>
      <c r="B19047" s="130">
        <v>-1.49549964203688E-2</v>
      </c>
      <c r="C19047" s="130"/>
      <c r="D19047" s="130"/>
      <c r="E19047" s="130"/>
    </row>
    <row r="19048" spans="1:5" x14ac:dyDescent="0.25">
      <c r="A19048" s="130">
        <v>146172.06863624501</v>
      </c>
      <c r="B19048" s="130">
        <v>0.480566091757262</v>
      </c>
      <c r="C19048" s="130"/>
      <c r="D19048" s="130"/>
      <c r="E19048" s="130"/>
    </row>
    <row r="19049" spans="1:5" x14ac:dyDescent="0.25">
      <c r="A19049" s="130">
        <v>146173.076441346</v>
      </c>
      <c r="B19049" s="130">
        <v>0.52975131600632197</v>
      </c>
      <c r="C19049" s="130"/>
      <c r="D19049" s="130"/>
      <c r="E19049" s="130"/>
    </row>
    <row r="19050" spans="1:5" x14ac:dyDescent="0.25">
      <c r="A19050" s="130">
        <v>146181.54817903801</v>
      </c>
      <c r="B19050" s="130">
        <v>-4.59802773753459E-2</v>
      </c>
      <c r="C19050" s="130"/>
      <c r="D19050" s="130"/>
      <c r="E19050" s="130"/>
    </row>
    <row r="19051" spans="1:5" x14ac:dyDescent="0.25">
      <c r="A19051" s="130">
        <v>146203.86510835</v>
      </c>
      <c r="B19051" s="130">
        <v>0.60146253179540499</v>
      </c>
      <c r="C19051" s="130"/>
      <c r="D19051" s="130"/>
      <c r="E19051" s="130"/>
    </row>
    <row r="19052" spans="1:5" x14ac:dyDescent="0.25">
      <c r="A19052" s="130">
        <v>146235.402882767</v>
      </c>
      <c r="B19052" s="130">
        <v>1.66596233493657</v>
      </c>
      <c r="C19052" s="130"/>
      <c r="D19052" s="130"/>
      <c r="E19052" s="130"/>
    </row>
    <row r="19053" spans="1:5" x14ac:dyDescent="0.25">
      <c r="A19053" s="130">
        <v>146314.736642648</v>
      </c>
      <c r="B19053" s="130">
        <v>0.88104766286751801</v>
      </c>
      <c r="C19053" s="130"/>
      <c r="D19053" s="130"/>
      <c r="E19053" s="130"/>
    </row>
    <row r="19054" spans="1:5" x14ac:dyDescent="0.25">
      <c r="A19054" s="130">
        <v>146319.84595642501</v>
      </c>
      <c r="B19054" s="130">
        <v>0.47451981191100101</v>
      </c>
      <c r="C19054" s="130"/>
      <c r="D19054" s="130"/>
      <c r="E19054" s="130"/>
    </row>
    <row r="19055" spans="1:5" x14ac:dyDescent="0.25">
      <c r="A19055" s="130">
        <v>146358.64548476299</v>
      </c>
      <c r="B19055" s="130">
        <v>-0.90463680199243102</v>
      </c>
      <c r="C19055" s="130"/>
      <c r="D19055" s="130"/>
      <c r="E19055" s="130"/>
    </row>
    <row r="19056" spans="1:5" x14ac:dyDescent="0.25">
      <c r="A19056" s="130">
        <v>146465.70510141601</v>
      </c>
      <c r="B19056" s="130">
        <v>0.10093039609735401</v>
      </c>
      <c r="C19056" s="130"/>
      <c r="D19056" s="130"/>
      <c r="E19056" s="130"/>
    </row>
    <row r="19057" spans="1:5" x14ac:dyDescent="0.25">
      <c r="A19057" s="130">
        <v>146470.54798473199</v>
      </c>
      <c r="B19057" s="130">
        <v>1.1103337888582501</v>
      </c>
      <c r="C19057" s="130"/>
      <c r="D19057" s="130"/>
      <c r="E19057" s="130"/>
    </row>
    <row r="19058" spans="1:5" x14ac:dyDescent="0.25">
      <c r="A19058" s="130">
        <v>146537.29786695799</v>
      </c>
      <c r="B19058" s="130">
        <v>0.82278822595705003</v>
      </c>
      <c r="C19058" s="130"/>
      <c r="D19058" s="130"/>
      <c r="E19058" s="130"/>
    </row>
    <row r="19059" spans="1:5" x14ac:dyDescent="0.25">
      <c r="A19059" s="130">
        <v>146537.67391243699</v>
      </c>
      <c r="B19059" s="130">
        <v>-1.3431126719369499</v>
      </c>
      <c r="C19059" s="130"/>
      <c r="D19059" s="130"/>
      <c r="E19059" s="130"/>
    </row>
    <row r="19060" spans="1:5" x14ac:dyDescent="0.25">
      <c r="A19060" s="130">
        <v>146567.037048083</v>
      </c>
      <c r="B19060" s="130">
        <v>0.79886760518703703</v>
      </c>
      <c r="C19060" s="130"/>
      <c r="D19060" s="130"/>
      <c r="E19060" s="130"/>
    </row>
    <row r="19061" spans="1:5" x14ac:dyDescent="0.25">
      <c r="A19061" s="130">
        <v>146593.36889881699</v>
      </c>
      <c r="B19061" s="130">
        <v>-0.48672281948712898</v>
      </c>
      <c r="C19061" s="130"/>
      <c r="D19061" s="130"/>
      <c r="E19061" s="130"/>
    </row>
    <row r="19062" spans="1:5" x14ac:dyDescent="0.25">
      <c r="A19062" s="130">
        <v>146603.78760335699</v>
      </c>
      <c r="B19062" s="130">
        <v>-1.3352916297999999</v>
      </c>
      <c r="C19062" s="130"/>
      <c r="D19062" s="130"/>
      <c r="E19062" s="130"/>
    </row>
    <row r="19063" spans="1:5" x14ac:dyDescent="0.25">
      <c r="A19063" s="130">
        <v>146631.49327626301</v>
      </c>
      <c r="B19063" s="130">
        <v>0.61077502905426695</v>
      </c>
      <c r="C19063" s="130"/>
      <c r="D19063" s="130"/>
      <c r="E19063" s="130"/>
    </row>
    <row r="19064" spans="1:5" x14ac:dyDescent="0.25">
      <c r="A19064" s="130">
        <v>146692.76719970201</v>
      </c>
      <c r="B19064" s="130">
        <v>1.66675009985615</v>
      </c>
      <c r="C19064" s="130"/>
      <c r="D19064" s="130"/>
      <c r="E19064" s="130"/>
    </row>
    <row r="19065" spans="1:5" x14ac:dyDescent="0.25">
      <c r="A19065" s="130">
        <v>146741.115115352</v>
      </c>
      <c r="B19065" s="130">
        <v>0.37500831857630901</v>
      </c>
      <c r="C19065" s="130"/>
      <c r="D19065" s="130"/>
      <c r="E19065" s="130"/>
    </row>
    <row r="19066" spans="1:5" x14ac:dyDescent="0.25">
      <c r="A19066" s="130">
        <v>146764.17591599299</v>
      </c>
      <c r="B19066" s="130">
        <v>-0.128211163479164</v>
      </c>
      <c r="C19066" s="130"/>
      <c r="D19066" s="130"/>
      <c r="E19066" s="130"/>
    </row>
    <row r="19067" spans="1:5" x14ac:dyDescent="0.25">
      <c r="A19067" s="130">
        <v>146795.80968823101</v>
      </c>
      <c r="B19067" s="130">
        <v>1.20457381183368</v>
      </c>
      <c r="C19067" s="130"/>
      <c r="D19067" s="130"/>
      <c r="E19067" s="130"/>
    </row>
    <row r="19068" spans="1:5" x14ac:dyDescent="0.25">
      <c r="A19068" s="130">
        <v>146872.89164760199</v>
      </c>
      <c r="B19068" s="130">
        <v>-0.30953774429800501</v>
      </c>
      <c r="C19068" s="130"/>
      <c r="D19068" s="130"/>
      <c r="E19068" s="130"/>
    </row>
    <row r="19069" spans="1:5" x14ac:dyDescent="0.25">
      <c r="A19069" s="130">
        <v>146873.968389685</v>
      </c>
      <c r="B19069" s="130">
        <v>-0.26511230653977202</v>
      </c>
      <c r="C19069" s="130"/>
      <c r="D19069" s="130"/>
      <c r="E19069" s="130"/>
    </row>
    <row r="19070" spans="1:5" x14ac:dyDescent="0.25">
      <c r="A19070" s="130">
        <v>146922.24287277801</v>
      </c>
      <c r="B19070" s="130">
        <v>-0.59642482325844604</v>
      </c>
      <c r="C19070" s="130"/>
      <c r="D19070" s="130"/>
      <c r="E19070" s="130"/>
    </row>
    <row r="19071" spans="1:5" x14ac:dyDescent="0.25">
      <c r="A19071" s="130">
        <v>146929.68561367801</v>
      </c>
      <c r="B19071" s="130">
        <v>3.3251618246347099</v>
      </c>
      <c r="C19071" s="130"/>
      <c r="D19071" s="130"/>
      <c r="E19071" s="130"/>
    </row>
    <row r="19072" spans="1:5" x14ac:dyDescent="0.25">
      <c r="A19072" s="130">
        <v>146960.071973602</v>
      </c>
      <c r="B19072" s="130">
        <v>-0.14934205236921699</v>
      </c>
      <c r="C19072" s="130"/>
      <c r="D19072" s="130"/>
      <c r="E19072" s="130"/>
    </row>
    <row r="19073" spans="1:5" x14ac:dyDescent="0.25">
      <c r="A19073" s="130">
        <v>147058.685424778</v>
      </c>
      <c r="B19073" s="130">
        <v>0.71418502186089095</v>
      </c>
      <c r="C19073" s="130"/>
      <c r="D19073" s="130"/>
      <c r="E19073" s="130"/>
    </row>
    <row r="19074" spans="1:5" x14ac:dyDescent="0.25">
      <c r="A19074" s="130">
        <v>147216.059602013</v>
      </c>
      <c r="B19074" s="130">
        <v>4.1861417520516801E-2</v>
      </c>
      <c r="C19074" s="130"/>
      <c r="D19074" s="130"/>
      <c r="E19074" s="130"/>
    </row>
    <row r="19075" spans="1:5" x14ac:dyDescent="0.25">
      <c r="A19075" s="130">
        <v>147272.20839485599</v>
      </c>
      <c r="B19075" s="130">
        <v>0.40428105421586003</v>
      </c>
      <c r="C19075" s="130"/>
      <c r="D19075" s="130"/>
      <c r="E19075" s="130"/>
    </row>
    <row r="19076" spans="1:5" x14ac:dyDescent="0.25">
      <c r="A19076" s="130">
        <v>147296.04788369799</v>
      </c>
      <c r="B19076" s="130">
        <v>-1.37210197286852E-2</v>
      </c>
      <c r="C19076" s="130"/>
      <c r="D19076" s="130"/>
      <c r="E19076" s="130"/>
    </row>
    <row r="19077" spans="1:5" x14ac:dyDescent="0.25">
      <c r="A19077" s="130">
        <v>147487.40099859101</v>
      </c>
      <c r="B19077" s="130">
        <v>-0.97663831339596097</v>
      </c>
      <c r="C19077" s="130"/>
      <c r="D19077" s="130"/>
      <c r="E19077" s="130"/>
    </row>
    <row r="19078" spans="1:5" x14ac:dyDescent="0.25">
      <c r="A19078" s="130">
        <v>147592.21269942299</v>
      </c>
      <c r="B19078" s="130">
        <v>-9.8721111135879905E-2</v>
      </c>
      <c r="C19078" s="130"/>
      <c r="D19078" s="130"/>
      <c r="E19078" s="130"/>
    </row>
    <row r="19079" spans="1:5" x14ac:dyDescent="0.25">
      <c r="A19079" s="130">
        <v>147697.65579764501</v>
      </c>
      <c r="B19079" s="130">
        <v>0.38567576645820401</v>
      </c>
      <c r="C19079" s="130"/>
      <c r="D19079" s="130"/>
      <c r="E19079" s="130"/>
    </row>
    <row r="19080" spans="1:5" x14ac:dyDescent="0.25">
      <c r="A19080" s="130">
        <v>147702.96986564601</v>
      </c>
      <c r="B19080" s="130">
        <v>0.33646179567130602</v>
      </c>
      <c r="C19080" s="130"/>
      <c r="D19080" s="130"/>
      <c r="E19080" s="130"/>
    </row>
    <row r="19081" spans="1:5" x14ac:dyDescent="0.25">
      <c r="A19081" s="130">
        <v>147725.55395832699</v>
      </c>
      <c r="B19081" s="130">
        <v>0.49289998627319898</v>
      </c>
      <c r="C19081" s="130"/>
      <c r="D19081" s="130"/>
      <c r="E19081" s="130"/>
    </row>
    <row r="19082" spans="1:5" x14ac:dyDescent="0.25">
      <c r="A19082" s="130">
        <v>147802.072832659</v>
      </c>
      <c r="B19082" s="130">
        <v>0.81210334961381303</v>
      </c>
      <c r="C19082" s="130"/>
      <c r="D19082" s="130"/>
      <c r="E19082" s="130"/>
    </row>
    <row r="19083" spans="1:5" x14ac:dyDescent="0.25">
      <c r="A19083" s="130">
        <v>147814.361497089</v>
      </c>
      <c r="B19083" s="130">
        <v>0.213999362944128</v>
      </c>
      <c r="C19083" s="130"/>
      <c r="D19083" s="130"/>
      <c r="E19083" s="130"/>
    </row>
    <row r="19084" spans="1:5" x14ac:dyDescent="0.25">
      <c r="A19084" s="130">
        <v>147859.53050506799</v>
      </c>
      <c r="B19084" s="130">
        <v>-0.94202509250276301</v>
      </c>
      <c r="C19084" s="130"/>
      <c r="D19084" s="130"/>
      <c r="E19084" s="130"/>
    </row>
    <row r="19085" spans="1:5" x14ac:dyDescent="0.25">
      <c r="A19085" s="130">
        <v>147923.891837078</v>
      </c>
      <c r="B19085" s="130">
        <v>0.42347893236964801</v>
      </c>
      <c r="C19085" s="130"/>
      <c r="D19085" s="130"/>
      <c r="E19085" s="130"/>
    </row>
    <row r="19086" spans="1:5" x14ac:dyDescent="0.25">
      <c r="A19086" s="130">
        <v>147987.53577444801</v>
      </c>
      <c r="B19086" s="130">
        <v>0.48268306870942201</v>
      </c>
      <c r="C19086" s="130"/>
      <c r="D19086" s="130"/>
      <c r="E19086" s="130"/>
    </row>
    <row r="19087" spans="1:5" x14ac:dyDescent="0.25">
      <c r="A19087" s="130">
        <v>148089.420453214</v>
      </c>
      <c r="B19087" s="130">
        <v>0.21462436912698099</v>
      </c>
      <c r="C19087" s="130"/>
      <c r="D19087" s="130"/>
      <c r="E19087" s="130"/>
    </row>
    <row r="19088" spans="1:5" x14ac:dyDescent="0.25">
      <c r="A19088" s="130">
        <v>148274.058442087</v>
      </c>
      <c r="B19088" s="130">
        <v>-0.39556437871649502</v>
      </c>
      <c r="C19088" s="130"/>
      <c r="D19088" s="130"/>
      <c r="E19088" s="130"/>
    </row>
    <row r="19089" spans="1:5" x14ac:dyDescent="0.25">
      <c r="A19089" s="130">
        <v>148327.056659383</v>
      </c>
      <c r="B19089" s="130">
        <v>4.1713739816605901</v>
      </c>
      <c r="C19089" s="130"/>
      <c r="D19089" s="130"/>
      <c r="E19089" s="130"/>
    </row>
    <row r="19090" spans="1:5" x14ac:dyDescent="0.25">
      <c r="A19090" s="130">
        <v>148340.05377606099</v>
      </c>
      <c r="B19090" s="130">
        <v>-5.3950262536894798E-2</v>
      </c>
      <c r="C19090" s="130"/>
      <c r="D19090" s="130"/>
      <c r="E19090" s="130"/>
    </row>
    <row r="19091" spans="1:5" x14ac:dyDescent="0.25">
      <c r="A19091" s="130">
        <v>148362.307131815</v>
      </c>
      <c r="B19091" s="130">
        <v>0.51853208967103104</v>
      </c>
      <c r="C19091" s="130"/>
      <c r="D19091" s="130"/>
      <c r="E19091" s="130"/>
    </row>
    <row r="19092" spans="1:5" x14ac:dyDescent="0.25">
      <c r="A19092" s="130">
        <v>148389.70279065601</v>
      </c>
      <c r="B19092" s="130">
        <v>0.47461033907878503</v>
      </c>
      <c r="C19092" s="130"/>
      <c r="D19092" s="130"/>
      <c r="E19092" s="130"/>
    </row>
    <row r="19093" spans="1:5" x14ac:dyDescent="0.25">
      <c r="A19093" s="130">
        <v>148417.26169994299</v>
      </c>
      <c r="B19093" s="130">
        <v>0.83746153159458503</v>
      </c>
      <c r="C19093" s="130"/>
      <c r="D19093" s="130"/>
      <c r="E19093" s="130"/>
    </row>
    <row r="19094" spans="1:5" x14ac:dyDescent="0.25">
      <c r="A19094" s="130">
        <v>148424.852808375</v>
      </c>
      <c r="B19094" s="130">
        <v>-0.96434055946555997</v>
      </c>
      <c r="C19094" s="130"/>
      <c r="D19094" s="130"/>
      <c r="E19094" s="130"/>
    </row>
    <row r="19095" spans="1:5" x14ac:dyDescent="0.25">
      <c r="A19095" s="130">
        <v>148472.656453373</v>
      </c>
      <c r="B19095" s="130">
        <v>-1.6261042173406499</v>
      </c>
      <c r="C19095" s="130"/>
      <c r="D19095" s="130"/>
      <c r="E19095" s="130"/>
    </row>
    <row r="19096" spans="1:5" x14ac:dyDescent="0.25">
      <c r="A19096" s="130">
        <v>148475.949774309</v>
      </c>
      <c r="B19096" s="130">
        <v>0.46957293273113299</v>
      </c>
      <c r="C19096" s="130"/>
      <c r="D19096" s="130"/>
      <c r="E19096" s="130"/>
    </row>
    <row r="19097" spans="1:5" x14ac:dyDescent="0.25">
      <c r="A19097" s="130">
        <v>148538.61986915799</v>
      </c>
      <c r="B19097" s="130">
        <v>-0.121228128971351</v>
      </c>
      <c r="C19097" s="130"/>
      <c r="D19097" s="130"/>
      <c r="E19097" s="130"/>
    </row>
    <row r="19098" spans="1:5" x14ac:dyDescent="0.25">
      <c r="A19098" s="130">
        <v>148591.77792632001</v>
      </c>
      <c r="B19098" s="130">
        <v>1.3237599976280201</v>
      </c>
      <c r="C19098" s="130"/>
      <c r="D19098" s="130"/>
      <c r="E19098" s="130"/>
    </row>
    <row r="19099" spans="1:5" x14ac:dyDescent="0.25">
      <c r="A19099" s="130">
        <v>148599.69627154199</v>
      </c>
      <c r="B19099" s="130">
        <v>1.0148956676989001</v>
      </c>
      <c r="C19099" s="130"/>
      <c r="D19099" s="130"/>
      <c r="E19099" s="130"/>
    </row>
    <row r="19100" spans="1:5" x14ac:dyDescent="0.25">
      <c r="A19100" s="130">
        <v>148619.22834021499</v>
      </c>
      <c r="B19100" s="130">
        <v>0.53994993032044902</v>
      </c>
      <c r="C19100" s="130"/>
      <c r="D19100" s="130"/>
      <c r="E19100" s="130"/>
    </row>
    <row r="19101" spans="1:5" x14ac:dyDescent="0.25">
      <c r="A19101" s="130">
        <v>148770.82383590899</v>
      </c>
      <c r="B19101" s="130">
        <v>-2.2534122838258099E-3</v>
      </c>
      <c r="C19101" s="130"/>
      <c r="D19101" s="130"/>
      <c r="E19101" s="130"/>
    </row>
    <row r="19102" spans="1:5" x14ac:dyDescent="0.25">
      <c r="A19102" s="130">
        <v>148883.18088686201</v>
      </c>
      <c r="B19102" s="130">
        <v>-0.34508896833191899</v>
      </c>
      <c r="C19102" s="130"/>
      <c r="D19102" s="130"/>
      <c r="E19102" s="130"/>
    </row>
    <row r="19103" spans="1:5" x14ac:dyDescent="0.25">
      <c r="A19103" s="130">
        <v>148897.88699007599</v>
      </c>
      <c r="B19103" s="130">
        <v>-0.27011027168305501</v>
      </c>
      <c r="C19103" s="130"/>
      <c r="D19103" s="130"/>
      <c r="E19103" s="130"/>
    </row>
    <row r="19104" spans="1:5" x14ac:dyDescent="0.25">
      <c r="A19104" s="130">
        <v>148906.151734568</v>
      </c>
      <c r="B19104" s="130">
        <v>0.55844242562204105</v>
      </c>
      <c r="C19104" s="130"/>
      <c r="D19104" s="130"/>
      <c r="E19104" s="130"/>
    </row>
    <row r="19105" spans="1:5" x14ac:dyDescent="0.25">
      <c r="A19105" s="130">
        <v>149004.983032733</v>
      </c>
      <c r="B19105" s="130">
        <v>0.34705531641536802</v>
      </c>
      <c r="C19105" s="130"/>
      <c r="D19105" s="130"/>
      <c r="E19105" s="130"/>
    </row>
    <row r="19106" spans="1:5" x14ac:dyDescent="0.25">
      <c r="A19106" s="130">
        <v>149063.005281747</v>
      </c>
      <c r="B19106" s="130">
        <v>-0.34408599172077697</v>
      </c>
      <c r="C19106" s="130"/>
      <c r="D19106" s="130"/>
      <c r="E19106" s="130"/>
    </row>
    <row r="19107" spans="1:5" x14ac:dyDescent="0.25">
      <c r="A19107" s="130">
        <v>149067.75643558</v>
      </c>
      <c r="B19107" s="130">
        <v>-5.6477471852989201E-2</v>
      </c>
      <c r="C19107" s="130"/>
      <c r="D19107" s="130"/>
      <c r="E19107" s="130"/>
    </row>
    <row r="19108" spans="1:5" x14ac:dyDescent="0.25">
      <c r="A19108" s="130">
        <v>149077.96917095501</v>
      </c>
      <c r="B19108" s="130">
        <v>1.1924675621779499</v>
      </c>
      <c r="C19108" s="130"/>
      <c r="D19108" s="130"/>
      <c r="E19108" s="130"/>
    </row>
    <row r="19109" spans="1:5" x14ac:dyDescent="0.25">
      <c r="A19109" s="130">
        <v>149112.78201576701</v>
      </c>
      <c r="B19109" s="130">
        <v>1.00162270099233</v>
      </c>
      <c r="C19109" s="130"/>
      <c r="D19109" s="130"/>
      <c r="E19109" s="130"/>
    </row>
    <row r="19110" spans="1:5" x14ac:dyDescent="0.25">
      <c r="A19110" s="130">
        <v>149133.240430759</v>
      </c>
      <c r="B19110" s="130">
        <v>-0.28670342570368301</v>
      </c>
      <c r="C19110" s="130"/>
      <c r="D19110" s="130"/>
      <c r="E19110" s="130"/>
    </row>
    <row r="19111" spans="1:5" x14ac:dyDescent="0.25">
      <c r="A19111" s="130">
        <v>149178.74028549899</v>
      </c>
      <c r="B19111" s="130">
        <v>0.94401243312143301</v>
      </c>
      <c r="C19111" s="130"/>
      <c r="D19111" s="130"/>
      <c r="E19111" s="130"/>
    </row>
    <row r="19112" spans="1:5" x14ac:dyDescent="0.25">
      <c r="A19112" s="130">
        <v>149187.141697218</v>
      </c>
      <c r="B19112" s="130">
        <v>2.82561886259169</v>
      </c>
      <c r="C19112" s="130"/>
      <c r="D19112" s="130"/>
      <c r="E19112" s="130"/>
    </row>
    <row r="19113" spans="1:5" x14ac:dyDescent="0.25">
      <c r="A19113" s="130">
        <v>149203.36643707499</v>
      </c>
      <c r="B19113" s="130">
        <v>2.5912417246613599</v>
      </c>
      <c r="C19113" s="130"/>
      <c r="D19113" s="130"/>
      <c r="E19113" s="130"/>
    </row>
    <row r="19114" spans="1:5" x14ac:dyDescent="0.25">
      <c r="A19114" s="130">
        <v>149213.36663859201</v>
      </c>
      <c r="B19114" s="130">
        <v>-4.2419476781152501E-2</v>
      </c>
      <c r="C19114" s="130"/>
      <c r="D19114" s="130"/>
      <c r="E19114" s="130"/>
    </row>
    <row r="19115" spans="1:5" x14ac:dyDescent="0.25">
      <c r="A19115" s="130">
        <v>149228.090819656</v>
      </c>
      <c r="B19115" s="130">
        <v>2.1225022259430099E-2</v>
      </c>
      <c r="C19115" s="130"/>
      <c r="D19115" s="130"/>
      <c r="E19115" s="130"/>
    </row>
    <row r="19116" spans="1:5" x14ac:dyDescent="0.25">
      <c r="A19116" s="130">
        <v>149298.24195333099</v>
      </c>
      <c r="B19116" s="130">
        <v>-1.3017787086161201</v>
      </c>
      <c r="C19116" s="130"/>
      <c r="D19116" s="130"/>
      <c r="E19116" s="130"/>
    </row>
    <row r="19117" spans="1:5" x14ac:dyDescent="0.25">
      <c r="A19117" s="130">
        <v>149308.28736417901</v>
      </c>
      <c r="B19117" s="130">
        <v>4.3314233357505401E-2</v>
      </c>
      <c r="C19117" s="130"/>
      <c r="D19117" s="130"/>
      <c r="E19117" s="130"/>
    </row>
    <row r="19118" spans="1:5" x14ac:dyDescent="0.25">
      <c r="A19118" s="130">
        <v>149340.08782015301</v>
      </c>
      <c r="B19118" s="130">
        <v>0.21742911783331201</v>
      </c>
      <c r="C19118" s="130"/>
      <c r="D19118" s="130"/>
      <c r="E19118" s="130"/>
    </row>
    <row r="19119" spans="1:5" x14ac:dyDescent="0.25">
      <c r="A19119" s="130">
        <v>149354.61293346301</v>
      </c>
      <c r="B19119" s="130">
        <v>4.9660111747695801E-2</v>
      </c>
      <c r="C19119" s="130"/>
      <c r="D19119" s="130"/>
      <c r="E19119" s="130"/>
    </row>
    <row r="19120" spans="1:5" x14ac:dyDescent="0.25">
      <c r="A19120" s="130">
        <v>149432.65833301199</v>
      </c>
      <c r="B19120" s="130">
        <v>1.0120808580881</v>
      </c>
      <c r="C19120" s="130"/>
      <c r="D19120" s="130"/>
      <c r="E19120" s="130"/>
    </row>
    <row r="19121" spans="1:5" x14ac:dyDescent="0.25">
      <c r="A19121" s="130">
        <v>149465.92086405199</v>
      </c>
      <c r="B19121" s="130">
        <v>-1.5238504961889401</v>
      </c>
      <c r="C19121" s="130"/>
      <c r="D19121" s="130"/>
      <c r="E19121" s="130"/>
    </row>
    <row r="19122" spans="1:5" x14ac:dyDescent="0.25">
      <c r="A19122" s="130">
        <v>149580.12735958601</v>
      </c>
      <c r="B19122" s="130">
        <v>0.53008763248596502</v>
      </c>
      <c r="C19122" s="130"/>
      <c r="D19122" s="130"/>
      <c r="E19122" s="130"/>
    </row>
    <row r="19123" spans="1:5" x14ac:dyDescent="0.25">
      <c r="A19123" s="130">
        <v>149598.222599506</v>
      </c>
      <c r="B19123" s="130">
        <v>-0.266272281118207</v>
      </c>
      <c r="C19123" s="130"/>
      <c r="D19123" s="130"/>
      <c r="E19123" s="130"/>
    </row>
    <row r="19124" spans="1:5" x14ac:dyDescent="0.25">
      <c r="A19124" s="130">
        <v>149661.613889448</v>
      </c>
      <c r="B19124" s="130">
        <v>0.84291994022114303</v>
      </c>
      <c r="C19124" s="130"/>
      <c r="D19124" s="130"/>
      <c r="E19124" s="130"/>
    </row>
    <row r="19125" spans="1:5" x14ac:dyDescent="0.25">
      <c r="A19125" s="130">
        <v>149673.38883911501</v>
      </c>
      <c r="B19125" s="130">
        <v>0.614290373502002</v>
      </c>
      <c r="C19125" s="130"/>
      <c r="D19125" s="130"/>
      <c r="E19125" s="130"/>
    </row>
    <row r="19126" spans="1:5" x14ac:dyDescent="0.25">
      <c r="A19126" s="130">
        <v>149684.01975376101</v>
      </c>
      <c r="B19126" s="130">
        <v>0.21008371943183099</v>
      </c>
      <c r="C19126" s="130"/>
      <c r="D19126" s="130"/>
      <c r="E19126" s="130"/>
    </row>
    <row r="19127" spans="1:5" x14ac:dyDescent="0.25">
      <c r="A19127" s="130">
        <v>149819.75777737299</v>
      </c>
      <c r="B19127" s="130">
        <v>-0.352076441419169</v>
      </c>
      <c r="C19127" s="130"/>
      <c r="D19127" s="130"/>
      <c r="E19127" s="130"/>
    </row>
    <row r="19128" spans="1:5" x14ac:dyDescent="0.25">
      <c r="A19128" s="130">
        <v>149877.23881774201</v>
      </c>
      <c r="B19128" s="130">
        <v>-1.3906207990294299</v>
      </c>
      <c r="C19128" s="130"/>
      <c r="D19128" s="130"/>
      <c r="E19128" s="130"/>
    </row>
    <row r="19129" spans="1:5" x14ac:dyDescent="0.25">
      <c r="A19129" s="130">
        <v>150067.172327582</v>
      </c>
      <c r="B19129" s="130">
        <v>0.57668575090843399</v>
      </c>
      <c r="C19129" s="130"/>
      <c r="D19129" s="130"/>
      <c r="E19129" s="130"/>
    </row>
    <row r="19130" spans="1:5" x14ac:dyDescent="0.25">
      <c r="A19130" s="130">
        <v>150100.33598894699</v>
      </c>
      <c r="B19130" s="130">
        <v>-1.03125105266837</v>
      </c>
      <c r="C19130" s="130"/>
      <c r="D19130" s="130"/>
      <c r="E19130" s="130"/>
    </row>
    <row r="19131" spans="1:5" x14ac:dyDescent="0.25">
      <c r="A19131" s="130">
        <v>150143.52825623701</v>
      </c>
      <c r="B19131" s="130">
        <v>-0.59764829263673203</v>
      </c>
      <c r="C19131" s="130"/>
      <c r="D19131" s="130"/>
      <c r="E19131" s="130"/>
    </row>
    <row r="19132" spans="1:5" x14ac:dyDescent="0.25">
      <c r="A19132" s="130">
        <v>150241.069617567</v>
      </c>
      <c r="B19132" s="130">
        <v>-1.7474052563322899</v>
      </c>
      <c r="C19132" s="130"/>
      <c r="D19132" s="130"/>
      <c r="E19132" s="130"/>
    </row>
    <row r="19133" spans="1:5" x14ac:dyDescent="0.25">
      <c r="A19133" s="130">
        <v>150292.19378502</v>
      </c>
      <c r="B19133" s="130">
        <v>-3.2202524509161702E-2</v>
      </c>
      <c r="C19133" s="130"/>
      <c r="D19133" s="130"/>
      <c r="E19133" s="130"/>
    </row>
    <row r="19134" spans="1:5" x14ac:dyDescent="0.25">
      <c r="A19134" s="130">
        <v>150320.09026013699</v>
      </c>
      <c r="B19134" s="130">
        <v>1.3731233664673499</v>
      </c>
      <c r="C19134" s="130"/>
      <c r="D19134" s="130"/>
      <c r="E19134" s="130"/>
    </row>
    <row r="19135" spans="1:5" x14ac:dyDescent="0.25">
      <c r="A19135" s="130">
        <v>150367.30196868</v>
      </c>
      <c r="B19135" s="130">
        <v>1.22645197401379</v>
      </c>
      <c r="C19135" s="130"/>
      <c r="D19135" s="130"/>
      <c r="E19135" s="130"/>
    </row>
    <row r="19136" spans="1:5" x14ac:dyDescent="0.25">
      <c r="A19136" s="130">
        <v>150372.55233900499</v>
      </c>
      <c r="B19136" s="130">
        <v>-0.53828604805229396</v>
      </c>
      <c r="C19136" s="130"/>
      <c r="D19136" s="130"/>
      <c r="E19136" s="130"/>
    </row>
    <row r="19137" spans="1:5" x14ac:dyDescent="0.25">
      <c r="A19137" s="130">
        <v>150381.417562446</v>
      </c>
      <c r="B19137" s="130">
        <v>0.38204091517488598</v>
      </c>
      <c r="C19137" s="130"/>
      <c r="D19137" s="130"/>
      <c r="E19137" s="130"/>
    </row>
    <row r="19138" spans="1:5" x14ac:dyDescent="0.25">
      <c r="A19138" s="130">
        <v>150412.20339761701</v>
      </c>
      <c r="B19138" s="130">
        <v>1.26425381324977</v>
      </c>
      <c r="C19138" s="130"/>
      <c r="D19138" s="130"/>
      <c r="E19138" s="130"/>
    </row>
    <row r="19139" spans="1:5" x14ac:dyDescent="0.25">
      <c r="A19139" s="130">
        <v>150413.490362596</v>
      </c>
      <c r="B19139" s="130">
        <v>0.279433356588843</v>
      </c>
      <c r="C19139" s="130"/>
      <c r="D19139" s="130"/>
      <c r="E19139" s="130"/>
    </row>
    <row r="19140" spans="1:5" x14ac:dyDescent="0.25">
      <c r="A19140" s="130">
        <v>150426.15632470199</v>
      </c>
      <c r="B19140" s="130">
        <v>-0.18297546941236101</v>
      </c>
      <c r="C19140" s="130"/>
      <c r="D19140" s="130"/>
      <c r="E19140" s="130"/>
    </row>
    <row r="19141" spans="1:5" x14ac:dyDescent="0.25">
      <c r="A19141" s="130">
        <v>150482.87454553199</v>
      </c>
      <c r="B19141" s="130">
        <v>-0.46382618120678298</v>
      </c>
      <c r="C19141" s="130"/>
      <c r="D19141" s="130"/>
      <c r="E19141" s="130"/>
    </row>
    <row r="19142" spans="1:5" x14ac:dyDescent="0.25">
      <c r="A19142" s="130">
        <v>150520.12397441699</v>
      </c>
      <c r="B19142" s="130">
        <v>0.35315415830234897</v>
      </c>
      <c r="C19142" s="130"/>
      <c r="D19142" s="130"/>
      <c r="E19142" s="130"/>
    </row>
    <row r="19143" spans="1:5" x14ac:dyDescent="0.25">
      <c r="A19143" s="130">
        <v>150524.34486268301</v>
      </c>
      <c r="B19143" s="130">
        <v>0.20529252356788999</v>
      </c>
      <c r="C19143" s="130"/>
      <c r="D19143" s="130"/>
      <c r="E19143" s="130"/>
    </row>
    <row r="19144" spans="1:5" x14ac:dyDescent="0.25">
      <c r="A19144" s="130">
        <v>150553.077232312</v>
      </c>
      <c r="B19144" s="130">
        <v>-1.1083952468012199</v>
      </c>
      <c r="C19144" s="130"/>
      <c r="D19144" s="130"/>
      <c r="E19144" s="130"/>
    </row>
    <row r="19145" spans="1:5" x14ac:dyDescent="0.25">
      <c r="A19145" s="130">
        <v>150605.91184946799</v>
      </c>
      <c r="B19145" s="130">
        <v>0.17581417700987001</v>
      </c>
      <c r="C19145" s="130"/>
      <c r="D19145" s="130"/>
      <c r="E19145" s="130"/>
    </row>
    <row r="19146" spans="1:5" x14ac:dyDescent="0.25">
      <c r="A19146" s="130">
        <v>150820.93511443699</v>
      </c>
      <c r="B19146" s="130">
        <v>-9.3724051781318707E-2</v>
      </c>
      <c r="C19146" s="130"/>
      <c r="D19146" s="130"/>
      <c r="E19146" s="130"/>
    </row>
    <row r="19147" spans="1:5" x14ac:dyDescent="0.25">
      <c r="A19147" s="130">
        <v>150897.376844018</v>
      </c>
      <c r="B19147" s="130">
        <v>0.95461388487700904</v>
      </c>
      <c r="C19147" s="130"/>
      <c r="D19147" s="130"/>
      <c r="E19147" s="130"/>
    </row>
    <row r="19148" spans="1:5" x14ac:dyDescent="0.25">
      <c r="A19148" s="130">
        <v>150942.128989071</v>
      </c>
      <c r="B19148" s="130">
        <v>5.1000768039588501E-2</v>
      </c>
      <c r="C19148" s="130"/>
      <c r="D19148" s="130"/>
      <c r="E19148" s="130"/>
    </row>
    <row r="19149" spans="1:5" x14ac:dyDescent="0.25">
      <c r="A19149" s="130">
        <v>151080.74446045101</v>
      </c>
      <c r="B19149" s="130">
        <v>0.93733922914387402</v>
      </c>
      <c r="C19149" s="130"/>
      <c r="D19149" s="130"/>
      <c r="E19149" s="130"/>
    </row>
    <row r="19150" spans="1:5" x14ac:dyDescent="0.25">
      <c r="A19150" s="130">
        <v>151199.27374284799</v>
      </c>
      <c r="B19150" s="130">
        <v>-0.90317989507955299</v>
      </c>
      <c r="C19150" s="130"/>
      <c r="D19150" s="130"/>
      <c r="E19150" s="130"/>
    </row>
    <row r="19151" spans="1:5" x14ac:dyDescent="0.25">
      <c r="A19151" s="130">
        <v>151222.49610059999</v>
      </c>
      <c r="B19151" s="130">
        <v>1.9695598997802699</v>
      </c>
      <c r="C19151" s="130"/>
      <c r="D19151" s="130"/>
      <c r="E19151" s="130"/>
    </row>
    <row r="19152" spans="1:5" x14ac:dyDescent="0.25">
      <c r="A19152" s="130">
        <v>151234.78999494301</v>
      </c>
      <c r="B19152" s="130">
        <v>0.814567471176186</v>
      </c>
      <c r="C19152" s="130"/>
      <c r="D19152" s="130"/>
      <c r="E19152" s="130"/>
    </row>
    <row r="19153" spans="1:5" x14ac:dyDescent="0.25">
      <c r="A19153" s="130">
        <v>151306.97047949201</v>
      </c>
      <c r="B19153" s="130">
        <v>0.28664492187446799</v>
      </c>
      <c r="C19153" s="130"/>
      <c r="D19153" s="130"/>
      <c r="E19153" s="130"/>
    </row>
    <row r="19154" spans="1:5" x14ac:dyDescent="0.25">
      <c r="A19154" s="130">
        <v>151375.96324885599</v>
      </c>
      <c r="B19154" s="130">
        <v>0.20102204036711599</v>
      </c>
      <c r="C19154" s="130"/>
      <c r="D19154" s="130"/>
      <c r="E19154" s="130"/>
    </row>
    <row r="19155" spans="1:5" x14ac:dyDescent="0.25">
      <c r="A19155" s="130">
        <v>151456.99923035601</v>
      </c>
      <c r="B19155" s="130">
        <v>0.40986512885590198</v>
      </c>
      <c r="C19155" s="130"/>
      <c r="D19155" s="130"/>
      <c r="E19155" s="130"/>
    </row>
    <row r="19156" spans="1:5" x14ac:dyDescent="0.25">
      <c r="A19156" s="130">
        <v>151457.33902460599</v>
      </c>
      <c r="B19156" s="130">
        <v>0.98800153783475997</v>
      </c>
      <c r="C19156" s="130"/>
      <c r="D19156" s="130"/>
      <c r="E19156" s="130"/>
    </row>
    <row r="19157" spans="1:5" x14ac:dyDescent="0.25">
      <c r="A19157" s="130">
        <v>151470.57823829001</v>
      </c>
      <c r="B19157" s="130">
        <v>0.16724016561029401</v>
      </c>
      <c r="C19157" s="130"/>
      <c r="D19157" s="130"/>
      <c r="E19157" s="130"/>
    </row>
    <row r="19158" spans="1:5" x14ac:dyDescent="0.25">
      <c r="A19158" s="130">
        <v>151547.70773674201</v>
      </c>
      <c r="B19158" s="130">
        <v>-0.65887843115898204</v>
      </c>
      <c r="C19158" s="130"/>
      <c r="D19158" s="130"/>
      <c r="E19158" s="130"/>
    </row>
    <row r="19159" spans="1:5" x14ac:dyDescent="0.25">
      <c r="A19159" s="130">
        <v>151619.200368019</v>
      </c>
      <c r="B19159" s="130">
        <v>0.91764929782120996</v>
      </c>
      <c r="C19159" s="130"/>
      <c r="D19159" s="130"/>
      <c r="E19159" s="130"/>
    </row>
    <row r="19160" spans="1:5" x14ac:dyDescent="0.25">
      <c r="A19160" s="130">
        <v>151689.81556045901</v>
      </c>
      <c r="B19160" s="130">
        <v>0.25395851835887701</v>
      </c>
      <c r="C19160" s="130"/>
      <c r="D19160" s="130"/>
      <c r="E19160" s="130"/>
    </row>
    <row r="19161" spans="1:5" x14ac:dyDescent="0.25">
      <c r="A19161" s="130">
        <v>151775.36849523801</v>
      </c>
      <c r="B19161" s="130">
        <v>-0.72751577367211595</v>
      </c>
      <c r="C19161" s="130"/>
      <c r="D19161" s="130"/>
      <c r="E19161" s="130"/>
    </row>
    <row r="19162" spans="1:5" x14ac:dyDescent="0.25">
      <c r="A19162" s="130">
        <v>151807.80678795101</v>
      </c>
      <c r="B19162" s="130">
        <v>0.54489478776262901</v>
      </c>
      <c r="C19162" s="130"/>
      <c r="D19162" s="130"/>
      <c r="E19162" s="130"/>
    </row>
    <row r="19163" spans="1:5" x14ac:dyDescent="0.25">
      <c r="A19163" s="130">
        <v>151846.229425144</v>
      </c>
      <c r="B19163" s="130">
        <v>0.446430726426361</v>
      </c>
      <c r="C19163" s="130"/>
      <c r="D19163" s="130"/>
      <c r="E19163" s="130"/>
    </row>
    <row r="19164" spans="1:5" x14ac:dyDescent="0.25">
      <c r="A19164" s="130">
        <v>151858.032486268</v>
      </c>
      <c r="B19164" s="130">
        <v>-0.93824855785404904</v>
      </c>
      <c r="C19164" s="130"/>
      <c r="D19164" s="130"/>
      <c r="E19164" s="130"/>
    </row>
    <row r="19165" spans="1:5" x14ac:dyDescent="0.25">
      <c r="A19165" s="130">
        <v>151935.932859892</v>
      </c>
      <c r="B19165" s="130">
        <v>3.69524387185804</v>
      </c>
      <c r="C19165" s="130"/>
      <c r="D19165" s="130"/>
      <c r="E19165" s="130"/>
    </row>
    <row r="19166" spans="1:5" x14ac:dyDescent="0.25">
      <c r="A19166" s="130">
        <v>152020.762633128</v>
      </c>
      <c r="B19166" s="130">
        <v>-3.7376468814176403E-2</v>
      </c>
      <c r="C19166" s="130"/>
      <c r="D19166" s="130"/>
      <c r="E19166" s="130"/>
    </row>
    <row r="19167" spans="1:5" x14ac:dyDescent="0.25">
      <c r="A19167" s="130">
        <v>152167.32468788701</v>
      </c>
      <c r="B19167" s="130">
        <v>1.2814304477532401</v>
      </c>
      <c r="C19167" s="130"/>
      <c r="D19167" s="130"/>
      <c r="E19167" s="130"/>
    </row>
    <row r="19168" spans="1:5" x14ac:dyDescent="0.25">
      <c r="A19168" s="130">
        <v>152185.37573034599</v>
      </c>
      <c r="B19168" s="130">
        <v>-1.13293156646713</v>
      </c>
      <c r="C19168" s="130"/>
      <c r="D19168" s="130"/>
      <c r="E19168" s="130"/>
    </row>
    <row r="19169" spans="1:5" x14ac:dyDescent="0.25">
      <c r="A19169" s="130">
        <v>152226.53400888</v>
      </c>
      <c r="B19169" s="130">
        <v>0.93865261086481</v>
      </c>
      <c r="C19169" s="130"/>
      <c r="D19169" s="130"/>
      <c r="E19169" s="130"/>
    </row>
    <row r="19170" spans="1:5" x14ac:dyDescent="0.25">
      <c r="A19170" s="130">
        <v>152328.917205815</v>
      </c>
      <c r="B19170" s="130">
        <v>0.24273797699907501</v>
      </c>
      <c r="C19170" s="130"/>
      <c r="D19170" s="130"/>
      <c r="E19170" s="130"/>
    </row>
    <row r="19171" spans="1:5" x14ac:dyDescent="0.25">
      <c r="A19171" s="130">
        <v>152334.22473770901</v>
      </c>
      <c r="B19171" s="130">
        <v>-1.9102753433924999</v>
      </c>
      <c r="C19171" s="130"/>
      <c r="D19171" s="130"/>
      <c r="E19171" s="130"/>
    </row>
    <row r="19172" spans="1:5" x14ac:dyDescent="0.25">
      <c r="A19172" s="130">
        <v>152378.41618887099</v>
      </c>
      <c r="B19172" s="130">
        <v>-8.0667351261265494E-2</v>
      </c>
      <c r="C19172" s="130"/>
      <c r="D19172" s="130"/>
      <c r="E19172" s="130"/>
    </row>
    <row r="19173" spans="1:5" x14ac:dyDescent="0.25">
      <c r="A19173" s="130">
        <v>152476.536119166</v>
      </c>
      <c r="B19173" s="130">
        <v>0.58313671688177104</v>
      </c>
      <c r="C19173" s="130"/>
      <c r="D19173" s="130"/>
      <c r="E19173" s="130"/>
    </row>
    <row r="19174" spans="1:5" x14ac:dyDescent="0.25">
      <c r="A19174" s="130">
        <v>152598.153608233</v>
      </c>
      <c r="B19174" s="130">
        <v>-0.77265844573682896</v>
      </c>
      <c r="C19174" s="130"/>
      <c r="D19174" s="130"/>
      <c r="E19174" s="130"/>
    </row>
    <row r="19175" spans="1:5" x14ac:dyDescent="0.25">
      <c r="A19175" s="130">
        <v>152671.18537548801</v>
      </c>
      <c r="B19175" s="130">
        <v>0.63434605505923203</v>
      </c>
      <c r="C19175" s="130"/>
      <c r="D19175" s="130"/>
      <c r="E19175" s="130"/>
    </row>
    <row r="19176" spans="1:5" x14ac:dyDescent="0.25">
      <c r="A19176" s="130">
        <v>152693.70615698499</v>
      </c>
      <c r="B19176" s="130">
        <v>1.5128233073036199</v>
      </c>
      <c r="C19176" s="130"/>
      <c r="D19176" s="130"/>
      <c r="E19176" s="130"/>
    </row>
    <row r="19177" spans="1:5" x14ac:dyDescent="0.25">
      <c r="A19177" s="130">
        <v>152744.14394677</v>
      </c>
      <c r="B19177" s="130">
        <v>0.168374175724395</v>
      </c>
      <c r="C19177" s="130"/>
      <c r="D19177" s="130"/>
      <c r="E19177" s="130"/>
    </row>
    <row r="19178" spans="1:5" x14ac:dyDescent="0.25">
      <c r="A19178" s="130">
        <v>152826.93013274</v>
      </c>
      <c r="B19178" s="130">
        <v>-1.13579360992315</v>
      </c>
      <c r="C19178" s="130"/>
      <c r="D19178" s="130"/>
      <c r="E19178" s="130"/>
    </row>
    <row r="19179" spans="1:5" x14ac:dyDescent="0.25">
      <c r="A19179" s="130">
        <v>152898.41817743299</v>
      </c>
      <c r="B19179" s="130">
        <v>-0.23682723126871</v>
      </c>
      <c r="C19179" s="130"/>
      <c r="D19179" s="130"/>
      <c r="E19179" s="130"/>
    </row>
    <row r="19180" spans="1:5" x14ac:dyDescent="0.25">
      <c r="A19180" s="130">
        <v>152914.43699641101</v>
      </c>
      <c r="B19180" s="130">
        <v>1.71342333048581</v>
      </c>
      <c r="C19180" s="130"/>
      <c r="D19180" s="130"/>
      <c r="E19180" s="130"/>
    </row>
    <row r="19181" spans="1:5" x14ac:dyDescent="0.25">
      <c r="A19181" s="130">
        <v>152951.26701251799</v>
      </c>
      <c r="B19181" s="130">
        <v>-0.24740508083697099</v>
      </c>
      <c r="C19181" s="130"/>
      <c r="D19181" s="130"/>
      <c r="E19181" s="130"/>
    </row>
    <row r="19182" spans="1:5" x14ac:dyDescent="0.25">
      <c r="A19182" s="130">
        <v>152989.631275933</v>
      </c>
      <c r="B19182" s="130">
        <v>-0.56575076919565004</v>
      </c>
      <c r="C19182" s="130"/>
      <c r="D19182" s="130"/>
      <c r="E19182" s="130"/>
    </row>
    <row r="19183" spans="1:5" x14ac:dyDescent="0.25">
      <c r="A19183" s="130">
        <v>153010.961387791</v>
      </c>
      <c r="B19183" s="130">
        <v>-9.7949019165421994E-2</v>
      </c>
      <c r="C19183" s="130"/>
      <c r="D19183" s="130"/>
      <c r="E19183" s="130"/>
    </row>
    <row r="19184" spans="1:5" x14ac:dyDescent="0.25">
      <c r="A19184" s="130">
        <v>153048.18242023501</v>
      </c>
      <c r="B19184" s="130">
        <v>0.61270815632850095</v>
      </c>
      <c r="C19184" s="130"/>
      <c r="D19184" s="130"/>
      <c r="E19184" s="130"/>
    </row>
    <row r="19185" spans="1:5" x14ac:dyDescent="0.25">
      <c r="A19185" s="130">
        <v>153055.999282139</v>
      </c>
      <c r="B19185" s="130">
        <v>-0.73461795428096899</v>
      </c>
      <c r="C19185" s="130"/>
      <c r="D19185" s="130"/>
      <c r="E19185" s="130"/>
    </row>
    <row r="19186" spans="1:5" x14ac:dyDescent="0.25">
      <c r="A19186" s="130">
        <v>153073.748654216</v>
      </c>
      <c r="B19186" s="130">
        <v>0.85139343649869303</v>
      </c>
      <c r="C19186" s="130"/>
      <c r="D19186" s="130"/>
      <c r="E19186" s="130"/>
    </row>
    <row r="19187" spans="1:5" x14ac:dyDescent="0.25">
      <c r="A19187" s="130">
        <v>153172.53381181299</v>
      </c>
      <c r="B19187" s="130">
        <v>-0.60462101645474298</v>
      </c>
      <c r="C19187" s="130"/>
      <c r="D19187" s="130"/>
      <c r="E19187" s="130"/>
    </row>
    <row r="19188" spans="1:5" x14ac:dyDescent="0.25">
      <c r="A19188" s="130">
        <v>153208.49773071901</v>
      </c>
      <c r="B19188" s="130">
        <v>0.71959560554595303</v>
      </c>
      <c r="C19188" s="130"/>
      <c r="D19188" s="130"/>
      <c r="E19188" s="130"/>
    </row>
    <row r="19189" spans="1:5" x14ac:dyDescent="0.25">
      <c r="A19189" s="130">
        <v>153288.214130807</v>
      </c>
      <c r="B19189" s="130">
        <v>0.71463280486372405</v>
      </c>
      <c r="C19189" s="130"/>
      <c r="D19189" s="130"/>
      <c r="E19189" s="130"/>
    </row>
    <row r="19190" spans="1:5" x14ac:dyDescent="0.25">
      <c r="A19190" s="130">
        <v>153363.809183395</v>
      </c>
      <c r="B19190" s="130">
        <v>0.12816528315755499</v>
      </c>
      <c r="C19190" s="130"/>
      <c r="D19190" s="130"/>
      <c r="E19190" s="130"/>
    </row>
    <row r="19191" spans="1:5" x14ac:dyDescent="0.25">
      <c r="A19191" s="130">
        <v>153387.37838366101</v>
      </c>
      <c r="B19191" s="130">
        <v>-0.32697348669461501</v>
      </c>
      <c r="C19191" s="130"/>
      <c r="D19191" s="130"/>
      <c r="E19191" s="130"/>
    </row>
    <row r="19192" spans="1:5" x14ac:dyDescent="0.25">
      <c r="A19192" s="130">
        <v>153465.777424567</v>
      </c>
      <c r="B19192" s="130">
        <v>0.29127355048765802</v>
      </c>
      <c r="C19192" s="130"/>
      <c r="D19192" s="130"/>
      <c r="E19192" s="130"/>
    </row>
    <row r="19193" spans="1:5" x14ac:dyDescent="0.25">
      <c r="A19193" s="130">
        <v>153493.22031673999</v>
      </c>
      <c r="B19193" s="130">
        <v>-7.5424246614463897E-2</v>
      </c>
      <c r="C19193" s="130"/>
      <c r="D19193" s="130"/>
      <c r="E19193" s="130"/>
    </row>
    <row r="19194" spans="1:5" x14ac:dyDescent="0.25">
      <c r="A19194" s="130">
        <v>153557.09882146001</v>
      </c>
      <c r="B19194" s="130">
        <v>0.63791806168027598</v>
      </c>
      <c r="C19194" s="130"/>
      <c r="D19194" s="130"/>
      <c r="E19194" s="130"/>
    </row>
    <row r="19195" spans="1:5" x14ac:dyDescent="0.25">
      <c r="A19195" s="130">
        <v>153711.975689855</v>
      </c>
      <c r="B19195" s="130">
        <v>0.243480603798263</v>
      </c>
      <c r="C19195" s="130"/>
      <c r="D19195" s="130"/>
      <c r="E19195" s="130"/>
    </row>
    <row r="19196" spans="1:5" x14ac:dyDescent="0.25">
      <c r="A19196" s="130">
        <v>153727.614133731</v>
      </c>
      <c r="B19196" s="130">
        <v>2.9701351565147902E-2</v>
      </c>
      <c r="C19196" s="130"/>
      <c r="D19196" s="130"/>
      <c r="E19196" s="130"/>
    </row>
    <row r="19197" spans="1:5" x14ac:dyDescent="0.25">
      <c r="A19197" s="130">
        <v>153756.182402821</v>
      </c>
      <c r="B19197" s="130">
        <v>1.1863346559596299</v>
      </c>
      <c r="C19197" s="130"/>
      <c r="D19197" s="130"/>
      <c r="E19197" s="130"/>
    </row>
    <row r="19198" spans="1:5" x14ac:dyDescent="0.25">
      <c r="A19198" s="130">
        <v>153766.80088509899</v>
      </c>
      <c r="B19198" s="130">
        <v>-0.95943923102119699</v>
      </c>
      <c r="C19198" s="130"/>
      <c r="D19198" s="130"/>
      <c r="E19198" s="130"/>
    </row>
    <row r="19199" spans="1:5" x14ac:dyDescent="0.25">
      <c r="A19199" s="130">
        <v>153865.827021548</v>
      </c>
      <c r="B19199" s="130">
        <v>0.69658402050336599</v>
      </c>
      <c r="C19199" s="130"/>
      <c r="D19199" s="130"/>
      <c r="E19199" s="130"/>
    </row>
    <row r="19200" spans="1:5" x14ac:dyDescent="0.25">
      <c r="A19200" s="130">
        <v>153882.855951481</v>
      </c>
      <c r="B19200" s="130">
        <v>9.0461412860953799E-2</v>
      </c>
      <c r="C19200" s="130"/>
      <c r="D19200" s="130"/>
      <c r="E19200" s="130"/>
    </row>
    <row r="19201" spans="1:5" x14ac:dyDescent="0.25">
      <c r="A19201" s="130">
        <v>153919.02864258501</v>
      </c>
      <c r="B19201" s="130">
        <v>0.101365194845826</v>
      </c>
      <c r="C19201" s="130"/>
      <c r="D19201" s="130"/>
      <c r="E19201" s="130"/>
    </row>
    <row r="19202" spans="1:5" x14ac:dyDescent="0.25">
      <c r="A19202" s="130">
        <v>154188.93248305799</v>
      </c>
      <c r="B19202" s="130">
        <v>0.653296773437262</v>
      </c>
      <c r="C19202" s="130"/>
      <c r="D19202" s="130"/>
      <c r="E19202" s="130"/>
    </row>
    <row r="19203" spans="1:5" x14ac:dyDescent="0.25">
      <c r="A19203" s="130">
        <v>154209.184378843</v>
      </c>
      <c r="B19203" s="130">
        <v>0.62398115350956695</v>
      </c>
      <c r="C19203" s="130"/>
      <c r="D19203" s="130"/>
      <c r="E19203" s="130"/>
    </row>
    <row r="19204" spans="1:5" x14ac:dyDescent="0.25">
      <c r="A19204" s="130">
        <v>154306.62634491999</v>
      </c>
      <c r="B19204" s="130">
        <v>0.58097522049693795</v>
      </c>
      <c r="C19204" s="130"/>
      <c r="D19204" s="130"/>
      <c r="E19204" s="130"/>
    </row>
    <row r="19205" spans="1:5" x14ac:dyDescent="0.25">
      <c r="A19205" s="130">
        <v>154545.85238375</v>
      </c>
      <c r="B19205" s="130">
        <v>-0.18252491911354701</v>
      </c>
      <c r="C19205" s="130"/>
      <c r="D19205" s="130"/>
      <c r="E19205" s="130"/>
    </row>
    <row r="19206" spans="1:5" x14ac:dyDescent="0.25">
      <c r="A19206" s="130">
        <v>154838.77627032899</v>
      </c>
      <c r="B19206" s="130">
        <v>-1.27074169324968</v>
      </c>
      <c r="C19206" s="130"/>
      <c r="D19206" s="130"/>
      <c r="E19206" s="130"/>
    </row>
    <row r="19207" spans="1:5" x14ac:dyDescent="0.25">
      <c r="A19207" s="130">
        <v>154844.26897073301</v>
      </c>
      <c r="B19207" s="130">
        <v>-0.13482542432875499</v>
      </c>
      <c r="C19207" s="130"/>
      <c r="D19207" s="130"/>
      <c r="E19207" s="130"/>
    </row>
    <row r="19208" spans="1:5" x14ac:dyDescent="0.25">
      <c r="A19208" s="130">
        <v>154853.33030769299</v>
      </c>
      <c r="B19208" s="130">
        <v>0.109792821917076</v>
      </c>
      <c r="C19208" s="130"/>
      <c r="D19208" s="130"/>
      <c r="E19208" s="130"/>
    </row>
    <row r="19209" spans="1:5" x14ac:dyDescent="0.25">
      <c r="A19209" s="130">
        <v>154883.737854284</v>
      </c>
      <c r="B19209" s="130">
        <v>0.97495741841790995</v>
      </c>
      <c r="C19209" s="130"/>
      <c r="D19209" s="130"/>
      <c r="E19209" s="130"/>
    </row>
    <row r="19210" spans="1:5" x14ac:dyDescent="0.25">
      <c r="A19210" s="130">
        <v>154955.65910590699</v>
      </c>
      <c r="B19210" s="130">
        <v>0.13185519862088901</v>
      </c>
      <c r="C19210" s="130"/>
      <c r="D19210" s="130"/>
      <c r="E19210" s="130"/>
    </row>
    <row r="19211" spans="1:5" x14ac:dyDescent="0.25">
      <c r="A19211" s="130">
        <v>154977.02175790901</v>
      </c>
      <c r="B19211" s="130">
        <v>-0.58701770624056704</v>
      </c>
      <c r="C19211" s="130"/>
      <c r="D19211" s="130"/>
      <c r="E19211" s="130"/>
    </row>
    <row r="19212" spans="1:5" x14ac:dyDescent="0.25">
      <c r="A19212" s="130">
        <v>155042.80227023599</v>
      </c>
      <c r="B19212" s="130">
        <v>0.89396153407688095</v>
      </c>
      <c r="C19212" s="130"/>
      <c r="D19212" s="130"/>
      <c r="E19212" s="130"/>
    </row>
    <row r="19213" spans="1:5" x14ac:dyDescent="0.25">
      <c r="A19213" s="130">
        <v>155079.48550088701</v>
      </c>
      <c r="B19213" s="130">
        <v>-0.38339189863953999</v>
      </c>
      <c r="C19213" s="130"/>
      <c r="D19213" s="130"/>
      <c r="E19213" s="130"/>
    </row>
    <row r="19214" spans="1:5" x14ac:dyDescent="0.25">
      <c r="A19214" s="130">
        <v>155150.77567850699</v>
      </c>
      <c r="B19214" s="130">
        <v>2.9282109567258199</v>
      </c>
      <c r="C19214" s="130"/>
      <c r="D19214" s="130"/>
      <c r="E19214" s="130"/>
    </row>
    <row r="19215" spans="1:5" x14ac:dyDescent="0.25">
      <c r="A19215" s="130">
        <v>155210.50155092901</v>
      </c>
      <c r="B19215" s="130">
        <v>1.3924408016987599</v>
      </c>
      <c r="C19215" s="130"/>
      <c r="D19215" s="130"/>
      <c r="E19215" s="130"/>
    </row>
    <row r="19216" spans="1:5" x14ac:dyDescent="0.25">
      <c r="A19216" s="130">
        <v>155299.983610914</v>
      </c>
      <c r="B19216" s="130">
        <v>-0.75025891928131005</v>
      </c>
      <c r="C19216" s="130"/>
      <c r="D19216" s="130"/>
      <c r="E19216" s="130"/>
    </row>
    <row r="19217" spans="1:5" x14ac:dyDescent="0.25">
      <c r="A19217" s="130">
        <v>155328.666787013</v>
      </c>
      <c r="B19217" s="130">
        <v>-0.36900972283802103</v>
      </c>
      <c r="C19217" s="130"/>
      <c r="D19217" s="130"/>
      <c r="E19217" s="130"/>
    </row>
    <row r="19218" spans="1:5" x14ac:dyDescent="0.25">
      <c r="A19218" s="130">
        <v>155456.64706369801</v>
      </c>
      <c r="B19218" s="130">
        <v>0.60266187528526005</v>
      </c>
      <c r="C19218" s="130"/>
      <c r="D19218" s="130"/>
      <c r="E19218" s="130"/>
    </row>
    <row r="19219" spans="1:5" x14ac:dyDescent="0.25">
      <c r="A19219" s="130">
        <v>155484.88037636</v>
      </c>
      <c r="B19219" s="130">
        <v>-0.25921890815079301</v>
      </c>
      <c r="C19219" s="130"/>
      <c r="D19219" s="130"/>
      <c r="E19219" s="130"/>
    </row>
    <row r="19220" spans="1:5" x14ac:dyDescent="0.25">
      <c r="A19220" s="130">
        <v>155572.614391688</v>
      </c>
      <c r="B19220" s="130">
        <v>-1.00390201016534</v>
      </c>
      <c r="C19220" s="130"/>
      <c r="D19220" s="130"/>
      <c r="E19220" s="130"/>
    </row>
    <row r="19221" spans="1:5" x14ac:dyDescent="0.25">
      <c r="A19221" s="130">
        <v>155584.849857653</v>
      </c>
      <c r="B19221" s="130">
        <v>-0.27380456745476101</v>
      </c>
      <c r="C19221" s="130"/>
      <c r="D19221" s="130"/>
      <c r="E19221" s="130"/>
    </row>
    <row r="19222" spans="1:5" x14ac:dyDescent="0.25">
      <c r="A19222" s="130">
        <v>155743.09459544401</v>
      </c>
      <c r="B19222" s="130">
        <v>0.342844930621999</v>
      </c>
      <c r="C19222" s="130"/>
      <c r="D19222" s="130"/>
      <c r="E19222" s="130"/>
    </row>
    <row r="19223" spans="1:5" x14ac:dyDescent="0.25">
      <c r="A19223" s="130">
        <v>155826.00926166601</v>
      </c>
      <c r="B19223" s="130">
        <v>1.69073728256357</v>
      </c>
      <c r="C19223" s="130"/>
      <c r="D19223" s="130"/>
      <c r="E19223" s="130"/>
    </row>
    <row r="19224" spans="1:5" x14ac:dyDescent="0.25">
      <c r="A19224" s="130">
        <v>155926.24333169899</v>
      </c>
      <c r="B19224" s="130">
        <v>6.2638107690160497E-2</v>
      </c>
      <c r="C19224" s="130"/>
      <c r="D19224" s="130"/>
      <c r="E19224" s="130"/>
    </row>
    <row r="19225" spans="1:5" x14ac:dyDescent="0.25">
      <c r="A19225" s="130">
        <v>155988.403324794</v>
      </c>
      <c r="B19225" s="130">
        <v>1.74631424115266</v>
      </c>
      <c r="C19225" s="130"/>
      <c r="D19225" s="130"/>
      <c r="E19225" s="130"/>
    </row>
    <row r="19226" spans="1:5" x14ac:dyDescent="0.25">
      <c r="A19226" s="130">
        <v>156021.490796567</v>
      </c>
      <c r="B19226" s="130">
        <v>1.05330082628488</v>
      </c>
      <c r="C19226" s="130"/>
      <c r="D19226" s="130"/>
      <c r="E19226" s="130"/>
    </row>
    <row r="19227" spans="1:5" x14ac:dyDescent="0.25">
      <c r="A19227" s="130">
        <v>156094.455315545</v>
      </c>
      <c r="B19227" s="130">
        <v>1.29446310628674</v>
      </c>
      <c r="C19227" s="130"/>
      <c r="D19227" s="130"/>
      <c r="E19227" s="130"/>
    </row>
    <row r="19228" spans="1:5" x14ac:dyDescent="0.25">
      <c r="A19228" s="130">
        <v>156118.09185418999</v>
      </c>
      <c r="B19228" s="130">
        <v>0.14618972322124599</v>
      </c>
      <c r="C19228" s="130"/>
      <c r="D19228" s="130"/>
      <c r="E19228" s="130"/>
    </row>
    <row r="19229" spans="1:5" x14ac:dyDescent="0.25">
      <c r="A19229" s="130">
        <v>156192.13872099199</v>
      </c>
      <c r="B19229" s="130">
        <v>-0.34941601246436499</v>
      </c>
      <c r="C19229" s="130"/>
      <c r="D19229" s="130"/>
      <c r="E19229" s="130"/>
    </row>
    <row r="19230" spans="1:5" x14ac:dyDescent="0.25">
      <c r="A19230" s="130">
        <v>156217.410054365</v>
      </c>
      <c r="B19230" s="130">
        <v>0.38047662933102799</v>
      </c>
      <c r="C19230" s="130"/>
      <c r="D19230" s="130"/>
      <c r="E19230" s="130"/>
    </row>
    <row r="19231" spans="1:5" x14ac:dyDescent="0.25">
      <c r="A19231" s="130">
        <v>156243.849633306</v>
      </c>
      <c r="B19231" s="130">
        <v>1.07536977082285</v>
      </c>
      <c r="C19231" s="130"/>
      <c r="D19231" s="130"/>
      <c r="E19231" s="130"/>
    </row>
    <row r="19232" spans="1:5" x14ac:dyDescent="0.25">
      <c r="A19232" s="130">
        <v>156263.14184480399</v>
      </c>
      <c r="B19232" s="130">
        <v>-0.193212799173648</v>
      </c>
      <c r="C19232" s="130"/>
      <c r="D19232" s="130"/>
      <c r="E19232" s="130"/>
    </row>
    <row r="19233" spans="1:5" x14ac:dyDescent="0.25">
      <c r="A19233" s="130">
        <v>156272.74716489899</v>
      </c>
      <c r="B19233" s="130">
        <v>-1.10766938091753</v>
      </c>
      <c r="C19233" s="130"/>
      <c r="D19233" s="130"/>
      <c r="E19233" s="130"/>
    </row>
    <row r="19234" spans="1:5" x14ac:dyDescent="0.25">
      <c r="A19234" s="130">
        <v>156622.75428705101</v>
      </c>
      <c r="B19234" s="130">
        <v>0.64330535582506299</v>
      </c>
      <c r="C19234" s="130"/>
      <c r="D19234" s="130"/>
      <c r="E19234" s="130"/>
    </row>
    <row r="19235" spans="1:5" x14ac:dyDescent="0.25">
      <c r="A19235" s="130">
        <v>156713.79372855701</v>
      </c>
      <c r="B19235" s="130">
        <v>0.166280592209467</v>
      </c>
      <c r="C19235" s="130"/>
      <c r="D19235" s="130"/>
      <c r="E19235" s="130"/>
    </row>
    <row r="19236" spans="1:5" x14ac:dyDescent="0.25">
      <c r="A19236" s="130">
        <v>156758.49720642899</v>
      </c>
      <c r="B19236" s="130">
        <v>0.91057396389717704</v>
      </c>
      <c r="C19236" s="130"/>
      <c r="D19236" s="130"/>
      <c r="E19236" s="130"/>
    </row>
    <row r="19237" spans="1:5" x14ac:dyDescent="0.25">
      <c r="A19237" s="130">
        <v>156847.57468829601</v>
      </c>
      <c r="B19237" s="130">
        <v>-0.171783804332892</v>
      </c>
      <c r="C19237" s="130"/>
      <c r="D19237" s="130"/>
      <c r="E19237" s="130"/>
    </row>
    <row r="19238" spans="1:5" x14ac:dyDescent="0.25">
      <c r="A19238" s="130">
        <v>156918.16665219699</v>
      </c>
      <c r="B19238" s="130">
        <v>1.8026080223099199E-2</v>
      </c>
      <c r="C19238" s="130"/>
      <c r="D19238" s="130"/>
      <c r="E19238" s="130"/>
    </row>
    <row r="19239" spans="1:5" x14ac:dyDescent="0.25">
      <c r="A19239" s="130">
        <v>157013.897633691</v>
      </c>
      <c r="B19239" s="130">
        <v>0.25174546141071302</v>
      </c>
      <c r="C19239" s="130"/>
      <c r="D19239" s="130"/>
      <c r="E19239" s="130"/>
    </row>
    <row r="19240" spans="1:5" x14ac:dyDescent="0.25">
      <c r="A19240" s="130">
        <v>157049.91744571601</v>
      </c>
      <c r="B19240" s="130">
        <v>0.54763720305972496</v>
      </c>
      <c r="C19240" s="130"/>
      <c r="D19240" s="130"/>
      <c r="E19240" s="130"/>
    </row>
    <row r="19241" spans="1:5" x14ac:dyDescent="0.25">
      <c r="A19241" s="130">
        <v>157066.435892054</v>
      </c>
      <c r="B19241" s="130">
        <v>8.2276915531442896E-2</v>
      </c>
      <c r="C19241" s="130"/>
      <c r="D19241" s="130"/>
      <c r="E19241" s="130"/>
    </row>
    <row r="19242" spans="1:5" x14ac:dyDescent="0.25">
      <c r="A19242" s="130">
        <v>157090.27992148299</v>
      </c>
      <c r="B19242" s="130">
        <v>7.0687010669767694E-2</v>
      </c>
      <c r="C19242" s="130"/>
      <c r="D19242" s="130"/>
      <c r="E19242" s="130"/>
    </row>
    <row r="19243" spans="1:5" x14ac:dyDescent="0.25">
      <c r="A19243" s="130">
        <v>157166.49643303701</v>
      </c>
      <c r="B19243" s="130">
        <v>0.67535084657850397</v>
      </c>
      <c r="C19243" s="130"/>
      <c r="D19243" s="130"/>
      <c r="E19243" s="130"/>
    </row>
    <row r="19244" spans="1:5" x14ac:dyDescent="0.25">
      <c r="A19244" s="130">
        <v>157171.54652301499</v>
      </c>
      <c r="B19244" s="130">
        <v>0.38094213738091298</v>
      </c>
      <c r="C19244" s="130"/>
      <c r="D19244" s="130"/>
      <c r="E19244" s="130"/>
    </row>
    <row r="19245" spans="1:5" x14ac:dyDescent="0.25">
      <c r="A19245" s="130">
        <v>157201.48278406201</v>
      </c>
      <c r="B19245" s="130">
        <v>0.31754018115119897</v>
      </c>
      <c r="C19245" s="130"/>
      <c r="D19245" s="130"/>
      <c r="E19245" s="130"/>
    </row>
    <row r="19246" spans="1:5" x14ac:dyDescent="0.25">
      <c r="A19246" s="130">
        <v>157266.60757732901</v>
      </c>
      <c r="B19246" s="130">
        <v>-2.97989397676779E-2</v>
      </c>
      <c r="C19246" s="130"/>
      <c r="D19246" s="130"/>
      <c r="E19246" s="130"/>
    </row>
    <row r="19247" spans="1:5" x14ac:dyDescent="0.25">
      <c r="A19247" s="130">
        <v>157397.70899594299</v>
      </c>
      <c r="B19247" s="130">
        <v>0.62653728924706398</v>
      </c>
      <c r="C19247" s="130"/>
      <c r="D19247" s="130"/>
      <c r="E19247" s="130"/>
    </row>
    <row r="19248" spans="1:5" x14ac:dyDescent="0.25">
      <c r="A19248" s="130">
        <v>157443.13552207599</v>
      </c>
      <c r="B19248" s="130">
        <v>-0.91155178908427503</v>
      </c>
      <c r="C19248" s="130"/>
      <c r="D19248" s="130"/>
      <c r="E19248" s="130"/>
    </row>
    <row r="19249" spans="1:5" x14ac:dyDescent="0.25">
      <c r="A19249" s="130">
        <v>157479.56033862001</v>
      </c>
      <c r="B19249" s="130">
        <v>0.56489282114204897</v>
      </c>
      <c r="C19249" s="130"/>
      <c r="D19249" s="130"/>
      <c r="E19249" s="130"/>
    </row>
    <row r="19250" spans="1:5" x14ac:dyDescent="0.25">
      <c r="A19250" s="130">
        <v>157494.13426397101</v>
      </c>
      <c r="B19250" s="130">
        <v>0.18382360622830601</v>
      </c>
      <c r="C19250" s="130"/>
      <c r="D19250" s="130"/>
      <c r="E19250" s="130"/>
    </row>
    <row r="19251" spans="1:5" x14ac:dyDescent="0.25">
      <c r="A19251" s="130">
        <v>157523.49515818601</v>
      </c>
      <c r="B19251" s="130">
        <v>-0.71691878167029499</v>
      </c>
      <c r="C19251" s="130"/>
      <c r="D19251" s="130"/>
      <c r="E19251" s="130"/>
    </row>
    <row r="19252" spans="1:5" x14ac:dyDescent="0.25">
      <c r="A19252" s="130">
        <v>157540.94406491201</v>
      </c>
      <c r="B19252" s="130">
        <v>0.56245738066198503</v>
      </c>
      <c r="C19252" s="130"/>
      <c r="D19252" s="130"/>
      <c r="E19252" s="130"/>
    </row>
    <row r="19253" spans="1:5" x14ac:dyDescent="0.25">
      <c r="A19253" s="130">
        <v>157678.35967426599</v>
      </c>
      <c r="B19253" s="130">
        <v>2.0512401579930701</v>
      </c>
      <c r="C19253" s="130"/>
      <c r="D19253" s="130"/>
      <c r="E19253" s="130"/>
    </row>
    <row r="19254" spans="1:5" x14ac:dyDescent="0.25">
      <c r="A19254" s="130">
        <v>157685.62549084501</v>
      </c>
      <c r="B19254" s="130">
        <v>0.37024312056692699</v>
      </c>
      <c r="C19254" s="130"/>
      <c r="D19254" s="130"/>
      <c r="E19254" s="130"/>
    </row>
    <row r="19255" spans="1:5" x14ac:dyDescent="0.25">
      <c r="A19255" s="130">
        <v>157795.336609288</v>
      </c>
      <c r="B19255" s="130">
        <v>-0.58776887453297899</v>
      </c>
      <c r="C19255" s="130"/>
      <c r="D19255" s="130"/>
      <c r="E19255" s="130"/>
    </row>
    <row r="19256" spans="1:5" x14ac:dyDescent="0.25">
      <c r="A19256" s="130">
        <v>157920.93172614099</v>
      </c>
      <c r="B19256" s="130">
        <v>2.3527029285517602</v>
      </c>
      <c r="C19256" s="130"/>
      <c r="D19256" s="130"/>
      <c r="E19256" s="130"/>
    </row>
    <row r="19257" spans="1:5" x14ac:dyDescent="0.25">
      <c r="A19257" s="130">
        <v>157957.20202106901</v>
      </c>
      <c r="B19257" s="130">
        <v>-0.12968620203031</v>
      </c>
      <c r="C19257" s="130"/>
      <c r="D19257" s="130"/>
      <c r="E19257" s="130"/>
    </row>
    <row r="19258" spans="1:5" x14ac:dyDescent="0.25">
      <c r="A19258" s="130">
        <v>158097.08752179501</v>
      </c>
      <c r="B19258" s="130">
        <v>0.60763465304554098</v>
      </c>
      <c r="C19258" s="130"/>
      <c r="D19258" s="130"/>
      <c r="E19258" s="130"/>
    </row>
    <row r="19259" spans="1:5" x14ac:dyDescent="0.25">
      <c r="A19259" s="130">
        <v>158161.724625879</v>
      </c>
      <c r="B19259" s="130">
        <v>-0.73451284877607004</v>
      </c>
      <c r="C19259" s="130"/>
      <c r="D19259" s="130"/>
      <c r="E19259" s="130"/>
    </row>
    <row r="19260" spans="1:5" x14ac:dyDescent="0.25">
      <c r="A19260" s="130">
        <v>158174.24829386</v>
      </c>
      <c r="B19260" s="130">
        <v>0.49652749319246697</v>
      </c>
      <c r="C19260" s="130"/>
      <c r="D19260" s="130"/>
      <c r="E19260" s="130"/>
    </row>
    <row r="19261" spans="1:5" x14ac:dyDescent="0.25">
      <c r="A19261" s="130">
        <v>158238.789676121</v>
      </c>
      <c r="B19261" s="130">
        <v>-1.0980089478389701</v>
      </c>
      <c r="C19261" s="130"/>
      <c r="D19261" s="130"/>
      <c r="E19261" s="130"/>
    </row>
    <row r="19262" spans="1:5" x14ac:dyDescent="0.25">
      <c r="A19262" s="130">
        <v>158260.076700801</v>
      </c>
      <c r="B19262" s="130">
        <v>0.31299607817265601</v>
      </c>
      <c r="C19262" s="130"/>
      <c r="D19262" s="130"/>
      <c r="E19262" s="130"/>
    </row>
    <row r="19263" spans="1:5" x14ac:dyDescent="0.25">
      <c r="A19263" s="130">
        <v>158288.655562075</v>
      </c>
      <c r="B19263" s="130">
        <v>0.266027456678675</v>
      </c>
      <c r="C19263" s="130"/>
      <c r="D19263" s="130"/>
      <c r="E19263" s="130"/>
    </row>
    <row r="19264" spans="1:5" x14ac:dyDescent="0.25">
      <c r="A19264" s="130">
        <v>158385.59523287701</v>
      </c>
      <c r="B19264" s="130">
        <v>1.3177817442461699</v>
      </c>
      <c r="C19264" s="130"/>
      <c r="D19264" s="130"/>
      <c r="E19264" s="130"/>
    </row>
    <row r="19265" spans="1:5" x14ac:dyDescent="0.25">
      <c r="A19265" s="130">
        <v>158466.453535382</v>
      </c>
      <c r="B19265" s="130">
        <v>-1.0732252637669299</v>
      </c>
      <c r="C19265" s="130"/>
      <c r="D19265" s="130"/>
      <c r="E19265" s="130"/>
    </row>
    <row r="19266" spans="1:5" x14ac:dyDescent="0.25">
      <c r="A19266" s="130">
        <v>158479.89325434199</v>
      </c>
      <c r="B19266" s="130">
        <v>-0.19424433363027799</v>
      </c>
      <c r="C19266" s="130"/>
      <c r="D19266" s="130"/>
      <c r="E19266" s="130"/>
    </row>
    <row r="19267" spans="1:5" x14ac:dyDescent="0.25">
      <c r="A19267" s="130">
        <v>158484.5066664</v>
      </c>
      <c r="B19267" s="130">
        <v>-0.69990632066951897</v>
      </c>
      <c r="C19267" s="130"/>
      <c r="D19267" s="130"/>
      <c r="E19267" s="130"/>
    </row>
    <row r="19268" spans="1:5" x14ac:dyDescent="0.25">
      <c r="A19268" s="130">
        <v>158513.404657267</v>
      </c>
      <c r="B19268" s="130">
        <v>0.17109706851088399</v>
      </c>
      <c r="C19268" s="130"/>
      <c r="D19268" s="130"/>
      <c r="E19268" s="130"/>
    </row>
    <row r="19269" spans="1:5" x14ac:dyDescent="0.25">
      <c r="A19269" s="130">
        <v>158675.57372526501</v>
      </c>
      <c r="B19269" s="130">
        <v>-1.8491886457161499</v>
      </c>
      <c r="C19269" s="130"/>
      <c r="D19269" s="130"/>
      <c r="E19269" s="130"/>
    </row>
    <row r="19270" spans="1:5" x14ac:dyDescent="0.25">
      <c r="A19270" s="130">
        <v>158700.60481292699</v>
      </c>
      <c r="B19270" s="130">
        <v>0.132165528897077</v>
      </c>
      <c r="C19270" s="130"/>
      <c r="D19270" s="130"/>
      <c r="E19270" s="130"/>
    </row>
    <row r="19271" spans="1:5" x14ac:dyDescent="0.25">
      <c r="A19271" s="130">
        <v>158807.70821037199</v>
      </c>
      <c r="B19271" s="130">
        <v>0.90221280939555304</v>
      </c>
      <c r="C19271" s="130"/>
      <c r="D19271" s="130"/>
      <c r="E19271" s="130"/>
    </row>
    <row r="19272" spans="1:5" x14ac:dyDescent="0.25">
      <c r="A19272" s="130">
        <v>158824.22258074299</v>
      </c>
      <c r="B19272" s="130">
        <v>-0.71827971079925201</v>
      </c>
      <c r="C19272" s="130"/>
      <c r="D19272" s="130"/>
      <c r="E19272" s="130"/>
    </row>
    <row r="19273" spans="1:5" x14ac:dyDescent="0.25">
      <c r="A19273" s="130">
        <v>158835.69792314601</v>
      </c>
      <c r="B19273" s="130">
        <v>0.36726655767558303</v>
      </c>
      <c r="C19273" s="130"/>
      <c r="D19273" s="130"/>
      <c r="E19273" s="130"/>
    </row>
    <row r="19274" spans="1:5" x14ac:dyDescent="0.25">
      <c r="A19274" s="130">
        <v>158856.57612312</v>
      </c>
      <c r="B19274" s="130">
        <v>-0.78727353340600803</v>
      </c>
      <c r="C19274" s="130"/>
      <c r="D19274" s="130"/>
      <c r="E19274" s="130"/>
    </row>
    <row r="19275" spans="1:5" x14ac:dyDescent="0.25">
      <c r="A19275" s="130">
        <v>159003.485479269</v>
      </c>
      <c r="B19275" s="130">
        <v>6.5945701948000299E-2</v>
      </c>
      <c r="C19275" s="130"/>
      <c r="D19275" s="130"/>
      <c r="E19275" s="130"/>
    </row>
    <row r="19276" spans="1:5" x14ac:dyDescent="0.25">
      <c r="A19276" s="130">
        <v>159069.959589067</v>
      </c>
      <c r="B19276" s="130">
        <v>1.7474277589939899</v>
      </c>
      <c r="C19276" s="130"/>
      <c r="D19276" s="130"/>
      <c r="E19276" s="130"/>
    </row>
    <row r="19277" spans="1:5" x14ac:dyDescent="0.25">
      <c r="A19277" s="130">
        <v>159121.427926512</v>
      </c>
      <c r="B19277" s="130">
        <v>1.3949702360505099E-2</v>
      </c>
      <c r="C19277" s="130"/>
      <c r="D19277" s="130"/>
      <c r="E19277" s="130"/>
    </row>
    <row r="19278" spans="1:5" x14ac:dyDescent="0.25">
      <c r="A19278" s="130">
        <v>159147.50776614601</v>
      </c>
      <c r="B19278" s="130">
        <v>-0.317795544152288</v>
      </c>
      <c r="C19278" s="130"/>
      <c r="D19278" s="130"/>
      <c r="E19278" s="130"/>
    </row>
    <row r="19279" spans="1:5" x14ac:dyDescent="0.25">
      <c r="A19279" s="130">
        <v>159152.488998377</v>
      </c>
      <c r="B19279" s="130">
        <v>0.54059236450041404</v>
      </c>
      <c r="C19279" s="130"/>
      <c r="D19279" s="130"/>
      <c r="E19279" s="130"/>
    </row>
    <row r="19280" spans="1:5" x14ac:dyDescent="0.25">
      <c r="A19280" s="130">
        <v>159165.07003011601</v>
      </c>
      <c r="B19280" s="130">
        <v>-0.52138057825420503</v>
      </c>
      <c r="C19280" s="130"/>
      <c r="D19280" s="130"/>
      <c r="E19280" s="130"/>
    </row>
    <row r="19281" spans="1:5" x14ac:dyDescent="0.25">
      <c r="A19281" s="130">
        <v>159302.38870776899</v>
      </c>
      <c r="B19281" s="130">
        <v>-0.86337124448399005</v>
      </c>
      <c r="C19281" s="130"/>
      <c r="D19281" s="130"/>
      <c r="E19281" s="130"/>
    </row>
    <row r="19282" spans="1:5" x14ac:dyDescent="0.25">
      <c r="A19282" s="130">
        <v>159418.89033279399</v>
      </c>
      <c r="B19282" s="130">
        <v>-0.44223306103176002</v>
      </c>
      <c r="C19282" s="130"/>
      <c r="D19282" s="130"/>
      <c r="E19282" s="130"/>
    </row>
    <row r="19283" spans="1:5" x14ac:dyDescent="0.25">
      <c r="A19283" s="130">
        <v>159537.49294097</v>
      </c>
      <c r="B19283" s="130">
        <v>-0.50761560179879395</v>
      </c>
      <c r="C19283" s="130"/>
      <c r="D19283" s="130"/>
      <c r="E19283" s="130"/>
    </row>
    <row r="19284" spans="1:5" x14ac:dyDescent="0.25">
      <c r="A19284" s="130">
        <v>159539.39660369401</v>
      </c>
      <c r="B19284" s="130">
        <v>0.313218899373302</v>
      </c>
      <c r="C19284" s="130"/>
      <c r="D19284" s="130"/>
      <c r="E19284" s="130"/>
    </row>
    <row r="19285" spans="1:5" x14ac:dyDescent="0.25">
      <c r="A19285" s="130">
        <v>159632.30015420599</v>
      </c>
      <c r="B19285" s="130">
        <v>-1.2900741364442601</v>
      </c>
      <c r="C19285" s="130"/>
      <c r="D19285" s="130"/>
      <c r="E19285" s="130"/>
    </row>
    <row r="19286" spans="1:5" x14ac:dyDescent="0.25">
      <c r="A19286" s="130">
        <v>159697.28471663099</v>
      </c>
      <c r="B19286" s="130">
        <v>-0.69409851023326496</v>
      </c>
      <c r="C19286" s="130"/>
      <c r="D19286" s="130"/>
      <c r="E19286" s="130"/>
    </row>
    <row r="19287" spans="1:5" x14ac:dyDescent="0.25">
      <c r="A19287" s="130">
        <v>159767.53231300699</v>
      </c>
      <c r="B19287" s="130">
        <v>0.47054688285892399</v>
      </c>
      <c r="C19287" s="130"/>
      <c r="D19287" s="130"/>
      <c r="E19287" s="130"/>
    </row>
    <row r="19288" spans="1:5" x14ac:dyDescent="0.25">
      <c r="A19288" s="130">
        <v>159798.375573709</v>
      </c>
      <c r="B19288" s="130">
        <v>-0.75943011836561203</v>
      </c>
      <c r="C19288" s="130"/>
      <c r="D19288" s="130"/>
      <c r="E19288" s="130"/>
    </row>
    <row r="19289" spans="1:5" x14ac:dyDescent="0.25">
      <c r="A19289" s="130">
        <v>159917.81899254399</v>
      </c>
      <c r="B19289" s="130">
        <v>-0.98793395910015103</v>
      </c>
      <c r="C19289" s="130"/>
      <c r="D19289" s="130"/>
      <c r="E19289" s="130"/>
    </row>
    <row r="19290" spans="1:5" x14ac:dyDescent="0.25">
      <c r="A19290" s="130">
        <v>159928.03169916</v>
      </c>
      <c r="B19290" s="130">
        <v>-1.2744172752482501</v>
      </c>
      <c r="C19290" s="130"/>
      <c r="D19290" s="130"/>
      <c r="E19290" s="130"/>
    </row>
    <row r="19291" spans="1:5" x14ac:dyDescent="0.25">
      <c r="A19291" s="130">
        <v>159994.472227853</v>
      </c>
      <c r="B19291" s="130">
        <v>-0.45042791308184099</v>
      </c>
      <c r="C19291" s="130"/>
      <c r="D19291" s="130"/>
      <c r="E19291" s="130"/>
    </row>
    <row r="19292" spans="1:5" x14ac:dyDescent="0.25">
      <c r="A19292" s="130">
        <v>160038.91863863001</v>
      </c>
      <c r="B19292" s="130">
        <v>0.393619433989367</v>
      </c>
      <c r="C19292" s="130"/>
      <c r="D19292" s="130"/>
      <c r="E19292" s="130"/>
    </row>
    <row r="19293" spans="1:5" x14ac:dyDescent="0.25">
      <c r="A19293" s="130">
        <v>160047.55278641</v>
      </c>
      <c r="B19293" s="130">
        <v>-0.61518459525945501</v>
      </c>
      <c r="C19293" s="130"/>
      <c r="D19293" s="130"/>
      <c r="E19293" s="130"/>
    </row>
    <row r="19294" spans="1:5" x14ac:dyDescent="0.25">
      <c r="A19294" s="130">
        <v>160053.198359731</v>
      </c>
      <c r="B19294" s="130">
        <v>0.115814186116725</v>
      </c>
      <c r="C19294" s="130"/>
      <c r="D19294" s="130"/>
      <c r="E19294" s="130"/>
    </row>
    <row r="19295" spans="1:5" x14ac:dyDescent="0.25">
      <c r="A19295" s="130">
        <v>160114.606938357</v>
      </c>
      <c r="B19295" s="130">
        <v>-0.49112742107740898</v>
      </c>
      <c r="C19295" s="130"/>
      <c r="D19295" s="130"/>
      <c r="E19295" s="130"/>
    </row>
    <row r="19296" spans="1:5" x14ac:dyDescent="0.25">
      <c r="A19296" s="130">
        <v>160206.52839011</v>
      </c>
      <c r="B19296" s="130">
        <v>1.33670407306608</v>
      </c>
      <c r="C19296" s="130"/>
      <c r="D19296" s="130"/>
      <c r="E19296" s="130"/>
    </row>
    <row r="19297" spans="1:5" x14ac:dyDescent="0.25">
      <c r="A19297" s="130">
        <v>160472.91519486799</v>
      </c>
      <c r="B19297" s="130">
        <v>0.47176696143851299</v>
      </c>
      <c r="C19297" s="130"/>
      <c r="D19297" s="130"/>
      <c r="E19297" s="130"/>
    </row>
    <row r="19298" spans="1:5" x14ac:dyDescent="0.25">
      <c r="A19298" s="130">
        <v>160708.908136093</v>
      </c>
      <c r="B19298" s="130">
        <v>-0.747606999933492</v>
      </c>
      <c r="C19298" s="130"/>
      <c r="D19298" s="130"/>
      <c r="E19298" s="130"/>
    </row>
    <row r="19299" spans="1:5" x14ac:dyDescent="0.25">
      <c r="A19299" s="130">
        <v>160803.54294892799</v>
      </c>
      <c r="B19299" s="130">
        <v>-0.77135770124177006</v>
      </c>
      <c r="C19299" s="130"/>
      <c r="D19299" s="130"/>
      <c r="E19299" s="130"/>
    </row>
    <row r="19300" spans="1:5" x14ac:dyDescent="0.25">
      <c r="A19300" s="130">
        <v>160951.49334890599</v>
      </c>
      <c r="B19300" s="130">
        <v>0.189841137746249</v>
      </c>
      <c r="C19300" s="130"/>
      <c r="D19300" s="130"/>
      <c r="E19300" s="130"/>
    </row>
    <row r="19301" spans="1:5" x14ac:dyDescent="0.25">
      <c r="A19301" s="130">
        <v>160956.7505624</v>
      </c>
      <c r="B19301" s="130">
        <v>0.14668102028028199</v>
      </c>
      <c r="C19301" s="130"/>
      <c r="D19301" s="130"/>
      <c r="E19301" s="130"/>
    </row>
    <row r="19302" spans="1:5" x14ac:dyDescent="0.25">
      <c r="A19302" s="130">
        <v>161003.003573494</v>
      </c>
      <c r="B19302" s="130">
        <v>0.94971554275675696</v>
      </c>
      <c r="C19302" s="130"/>
      <c r="D19302" s="130"/>
      <c r="E19302" s="130"/>
    </row>
    <row r="19303" spans="1:5" x14ac:dyDescent="0.25">
      <c r="A19303" s="130">
        <v>161023.23610249901</v>
      </c>
      <c r="B19303" s="130">
        <v>-0.12625224160483001</v>
      </c>
      <c r="C19303" s="130"/>
      <c r="D19303" s="130"/>
      <c r="E19303" s="130"/>
    </row>
    <row r="19304" spans="1:5" x14ac:dyDescent="0.25">
      <c r="A19304" s="130">
        <v>161055.62168229601</v>
      </c>
      <c r="B19304" s="130">
        <v>0.78584584315191097</v>
      </c>
      <c r="C19304" s="130"/>
      <c r="D19304" s="130"/>
      <c r="E19304" s="130"/>
    </row>
    <row r="19305" spans="1:5" x14ac:dyDescent="0.25">
      <c r="A19305" s="130">
        <v>161073.60762663899</v>
      </c>
      <c r="B19305" s="130">
        <v>0.79457562883491495</v>
      </c>
      <c r="C19305" s="130"/>
      <c r="D19305" s="130"/>
      <c r="E19305" s="130"/>
    </row>
    <row r="19306" spans="1:5" x14ac:dyDescent="0.25">
      <c r="A19306" s="130">
        <v>161105.259676994</v>
      </c>
      <c r="B19306" s="130">
        <v>-1.02444334550126</v>
      </c>
      <c r="C19306" s="130"/>
      <c r="D19306" s="130"/>
      <c r="E19306" s="130"/>
    </row>
    <row r="19307" spans="1:5" x14ac:dyDescent="0.25">
      <c r="A19307" s="130">
        <v>161214.44228305799</v>
      </c>
      <c r="B19307" s="130">
        <v>0.175378471773491</v>
      </c>
      <c r="C19307" s="130"/>
      <c r="D19307" s="130"/>
      <c r="E19307" s="130"/>
    </row>
    <row r="19308" spans="1:5" x14ac:dyDescent="0.25">
      <c r="A19308" s="130">
        <v>161247.73854577701</v>
      </c>
      <c r="B19308" s="130">
        <v>0.57563701140488399</v>
      </c>
      <c r="C19308" s="130"/>
      <c r="D19308" s="130"/>
      <c r="E19308" s="130"/>
    </row>
    <row r="19309" spans="1:5" x14ac:dyDescent="0.25">
      <c r="A19309" s="130">
        <v>161253.88642218799</v>
      </c>
      <c r="B19309" s="130">
        <v>-1.41052622640143</v>
      </c>
      <c r="C19309" s="130"/>
      <c r="D19309" s="130"/>
      <c r="E19309" s="130"/>
    </row>
    <row r="19310" spans="1:5" x14ac:dyDescent="0.25">
      <c r="A19310" s="130">
        <v>161266.09826508001</v>
      </c>
      <c r="B19310" s="130">
        <v>-1.88325927972589</v>
      </c>
      <c r="C19310" s="130"/>
      <c r="D19310" s="130"/>
      <c r="E19310" s="130"/>
    </row>
    <row r="19311" spans="1:5" x14ac:dyDescent="0.25">
      <c r="A19311" s="130">
        <v>161382.18245315299</v>
      </c>
      <c r="B19311" s="130">
        <v>1.03292161152821</v>
      </c>
      <c r="C19311" s="130"/>
      <c r="D19311" s="130"/>
      <c r="E19311" s="130"/>
    </row>
    <row r="19312" spans="1:5" x14ac:dyDescent="0.25">
      <c r="A19312" s="130">
        <v>161387.75168958001</v>
      </c>
      <c r="B19312" s="130">
        <v>-0.51939603503323695</v>
      </c>
      <c r="C19312" s="130"/>
      <c r="D19312" s="130"/>
      <c r="E19312" s="130"/>
    </row>
    <row r="19313" spans="1:5" x14ac:dyDescent="0.25">
      <c r="A19313" s="130">
        <v>161521.07805714</v>
      </c>
      <c r="B19313" s="130">
        <v>-1.2285251454191299</v>
      </c>
      <c r="C19313" s="130"/>
      <c r="D19313" s="130"/>
      <c r="E19313" s="130"/>
    </row>
    <row r="19314" spans="1:5" x14ac:dyDescent="0.25">
      <c r="A19314" s="130">
        <v>161589.311728564</v>
      </c>
      <c r="B19314" s="130">
        <v>1.29227452413692</v>
      </c>
      <c r="C19314" s="130"/>
      <c r="D19314" s="130"/>
      <c r="E19314" s="130"/>
    </row>
    <row r="19315" spans="1:5" x14ac:dyDescent="0.25">
      <c r="A19315" s="130">
        <v>161704.121035644</v>
      </c>
      <c r="B19315" s="130">
        <v>0.52576923702063505</v>
      </c>
      <c r="C19315" s="130"/>
      <c r="D19315" s="130"/>
      <c r="E19315" s="130"/>
    </row>
    <row r="19316" spans="1:5" x14ac:dyDescent="0.25">
      <c r="A19316" s="130">
        <v>161967.066270957</v>
      </c>
      <c r="B19316" s="130">
        <v>0.36230241671555402</v>
      </c>
      <c r="C19316" s="130"/>
      <c r="D19316" s="130"/>
      <c r="E19316" s="130"/>
    </row>
    <row r="19317" spans="1:5" x14ac:dyDescent="0.25">
      <c r="A19317" s="130">
        <v>161984.02700703699</v>
      </c>
      <c r="B19317" s="130">
        <v>-0.44374516867161701</v>
      </c>
      <c r="C19317" s="130"/>
      <c r="D19317" s="130"/>
      <c r="E19317" s="130"/>
    </row>
    <row r="19318" spans="1:5" x14ac:dyDescent="0.25">
      <c r="A19318" s="130">
        <v>161987.69156802099</v>
      </c>
      <c r="B19318" s="130">
        <v>1.7888059212360501</v>
      </c>
      <c r="C19318" s="130"/>
      <c r="D19318" s="130"/>
      <c r="E19318" s="130"/>
    </row>
    <row r="19319" spans="1:5" x14ac:dyDescent="0.25">
      <c r="A19319" s="130">
        <v>162370.49134721601</v>
      </c>
      <c r="B19319" s="130">
        <v>1.3129429223007101</v>
      </c>
      <c r="C19319" s="130"/>
      <c r="D19319" s="130"/>
      <c r="E19319" s="130"/>
    </row>
    <row r="19320" spans="1:5" x14ac:dyDescent="0.25">
      <c r="A19320" s="130">
        <v>162420.682095225</v>
      </c>
      <c r="B19320" s="130">
        <v>-0.69114936633860602</v>
      </c>
      <c r="C19320" s="130"/>
      <c r="D19320" s="130"/>
      <c r="E19320" s="130"/>
    </row>
    <row r="19321" spans="1:5" x14ac:dyDescent="0.25">
      <c r="A19321" s="130">
        <v>162448.70499527999</v>
      </c>
      <c r="B19321" s="130">
        <v>1.06090282649336</v>
      </c>
      <c r="C19321" s="130"/>
      <c r="D19321" s="130"/>
      <c r="E19321" s="130"/>
    </row>
    <row r="19322" spans="1:5" x14ac:dyDescent="0.25">
      <c r="A19322" s="130">
        <v>162485.008467273</v>
      </c>
      <c r="B19322" s="130">
        <v>0.175463680456178</v>
      </c>
      <c r="C19322" s="130"/>
      <c r="D19322" s="130"/>
      <c r="E19322" s="130"/>
    </row>
    <row r="19323" spans="1:5" x14ac:dyDescent="0.25">
      <c r="A19323" s="130">
        <v>162553.68478104199</v>
      </c>
      <c r="B19323" s="130">
        <v>-0.205112701317089</v>
      </c>
      <c r="C19323" s="130"/>
      <c r="D19323" s="130"/>
      <c r="E19323" s="130"/>
    </row>
    <row r="19324" spans="1:5" x14ac:dyDescent="0.25">
      <c r="A19324" s="130">
        <v>162563.04892306399</v>
      </c>
      <c r="B19324" s="130">
        <v>-0.56039986091823701</v>
      </c>
      <c r="C19324" s="130"/>
      <c r="D19324" s="130"/>
      <c r="E19324" s="130"/>
    </row>
    <row r="19325" spans="1:5" x14ac:dyDescent="0.25">
      <c r="A19325" s="130">
        <v>162746.75591255599</v>
      </c>
      <c r="B19325" s="130">
        <v>-0.82222974552848005</v>
      </c>
      <c r="C19325" s="130"/>
      <c r="D19325" s="130"/>
      <c r="E19325" s="130"/>
    </row>
    <row r="19326" spans="1:5" x14ac:dyDescent="0.25">
      <c r="A19326" s="130">
        <v>162764.19252148701</v>
      </c>
      <c r="B19326" s="130">
        <v>-8.2671027929770394E-2</v>
      </c>
      <c r="C19326" s="130"/>
      <c r="D19326" s="130"/>
      <c r="E19326" s="130"/>
    </row>
    <row r="19327" spans="1:5" x14ac:dyDescent="0.25">
      <c r="A19327" s="130">
        <v>162890.23590017701</v>
      </c>
      <c r="B19327" s="130">
        <v>-0.46099031844750699</v>
      </c>
      <c r="C19327" s="130"/>
      <c r="D19327" s="130"/>
      <c r="E19327" s="130"/>
    </row>
    <row r="19328" spans="1:5" x14ac:dyDescent="0.25">
      <c r="A19328" s="130">
        <v>162981.149516643</v>
      </c>
      <c r="B19328" s="130">
        <v>0.11772130008873601</v>
      </c>
      <c r="C19328" s="130"/>
      <c r="D19328" s="130"/>
      <c r="E19328" s="130"/>
    </row>
    <row r="19329" spans="1:5" x14ac:dyDescent="0.25">
      <c r="A19329" s="130">
        <v>163104.13230301501</v>
      </c>
      <c r="B19329" s="130">
        <v>8.2205322593220706E-2</v>
      </c>
      <c r="C19329" s="130"/>
      <c r="D19329" s="130"/>
      <c r="E19329" s="130"/>
    </row>
    <row r="19330" spans="1:5" x14ac:dyDescent="0.25">
      <c r="A19330" s="130">
        <v>163195.378508528</v>
      </c>
      <c r="B19330" s="130">
        <v>-1.6846796240144499</v>
      </c>
      <c r="C19330" s="130"/>
      <c r="D19330" s="130"/>
      <c r="E19330" s="130"/>
    </row>
    <row r="19331" spans="1:5" x14ac:dyDescent="0.25">
      <c r="A19331" s="130">
        <v>163292.45818030901</v>
      </c>
      <c r="B19331" s="130">
        <v>0.41111480029467601</v>
      </c>
      <c r="C19331" s="130"/>
      <c r="D19331" s="130"/>
      <c r="E19331" s="130"/>
    </row>
    <row r="19332" spans="1:5" x14ac:dyDescent="0.25">
      <c r="A19332" s="130">
        <v>163354.44343854001</v>
      </c>
      <c r="B19332" s="130">
        <v>1.0789842651600701</v>
      </c>
      <c r="C19332" s="130"/>
      <c r="D19332" s="130"/>
      <c r="E19332" s="130"/>
    </row>
    <row r="19333" spans="1:5" x14ac:dyDescent="0.25">
      <c r="A19333" s="130">
        <v>163465.83683464001</v>
      </c>
      <c r="B19333" s="130">
        <v>-0.93914913486035101</v>
      </c>
      <c r="C19333" s="130"/>
      <c r="D19333" s="130"/>
      <c r="E19333" s="130"/>
    </row>
    <row r="19334" spans="1:5" x14ac:dyDescent="0.25">
      <c r="A19334" s="130">
        <v>163509.49181147199</v>
      </c>
      <c r="B19334" s="130">
        <v>0.62177575379305206</v>
      </c>
      <c r="C19334" s="130"/>
      <c r="D19334" s="130"/>
      <c r="E19334" s="130"/>
    </row>
    <row r="19335" spans="1:5" x14ac:dyDescent="0.25">
      <c r="A19335" s="130">
        <v>163522.95619303201</v>
      </c>
      <c r="B19335" s="130">
        <v>3.2115280734405398</v>
      </c>
      <c r="C19335" s="130"/>
      <c r="D19335" s="130"/>
      <c r="E19335" s="130"/>
    </row>
    <row r="19336" spans="1:5" x14ac:dyDescent="0.25">
      <c r="A19336" s="130">
        <v>163589.99023939099</v>
      </c>
      <c r="B19336" s="130">
        <v>0.221090187545148</v>
      </c>
      <c r="C19336" s="130"/>
      <c r="D19336" s="130"/>
      <c r="E19336" s="130"/>
    </row>
    <row r="19337" spans="1:5" x14ac:dyDescent="0.25">
      <c r="A19337" s="130">
        <v>163630.24328120399</v>
      </c>
      <c r="B19337" s="130">
        <v>0.30577167227718899</v>
      </c>
      <c r="C19337" s="130"/>
      <c r="D19337" s="130"/>
      <c r="E19337" s="130"/>
    </row>
    <row r="19338" spans="1:5" x14ac:dyDescent="0.25">
      <c r="A19338" s="130">
        <v>163633.046926095</v>
      </c>
      <c r="B19338" s="130">
        <v>0.75339256807611699</v>
      </c>
      <c r="C19338" s="130"/>
      <c r="D19338" s="130"/>
      <c r="E19338" s="130"/>
    </row>
    <row r="19339" spans="1:5" x14ac:dyDescent="0.25">
      <c r="A19339" s="130">
        <v>163829.460755443</v>
      </c>
      <c r="B19339" s="130">
        <v>0.43326677670649799</v>
      </c>
      <c r="C19339" s="130"/>
      <c r="D19339" s="130"/>
      <c r="E19339" s="130"/>
    </row>
    <row r="19340" spans="1:5" x14ac:dyDescent="0.25">
      <c r="A19340" s="130">
        <v>163976.096331712</v>
      </c>
      <c r="B19340" s="130">
        <v>0.89499151761531803</v>
      </c>
      <c r="C19340" s="130"/>
      <c r="D19340" s="130"/>
      <c r="E19340" s="130"/>
    </row>
    <row r="19341" spans="1:5" x14ac:dyDescent="0.25">
      <c r="A19341" s="130">
        <v>164093.55303984301</v>
      </c>
      <c r="B19341" s="130">
        <v>0.121025378649309</v>
      </c>
      <c r="C19341" s="130"/>
      <c r="D19341" s="130"/>
      <c r="E19341" s="130"/>
    </row>
    <row r="19342" spans="1:5" x14ac:dyDescent="0.25">
      <c r="A19342" s="130">
        <v>164109.80433951801</v>
      </c>
      <c r="B19342" s="130">
        <v>-1.07540601878373</v>
      </c>
      <c r="C19342" s="130"/>
      <c r="D19342" s="130"/>
      <c r="E19342" s="130"/>
    </row>
    <row r="19343" spans="1:5" x14ac:dyDescent="0.25">
      <c r="A19343" s="130">
        <v>164126.18950394099</v>
      </c>
      <c r="B19343" s="130">
        <v>-1.2426687897956801</v>
      </c>
      <c r="C19343" s="130"/>
      <c r="D19343" s="130"/>
      <c r="E19343" s="130"/>
    </row>
    <row r="19344" spans="1:5" x14ac:dyDescent="0.25">
      <c r="A19344" s="130">
        <v>164167.80188328199</v>
      </c>
      <c r="B19344" s="130">
        <v>1.1009687860281701</v>
      </c>
      <c r="C19344" s="130"/>
      <c r="D19344" s="130"/>
      <c r="E19344" s="130"/>
    </row>
    <row r="19345" spans="1:5" x14ac:dyDescent="0.25">
      <c r="A19345" s="130">
        <v>164186.027684448</v>
      </c>
      <c r="B19345" s="130">
        <v>-0.89110590675874901</v>
      </c>
      <c r="C19345" s="130"/>
      <c r="D19345" s="130"/>
      <c r="E19345" s="130"/>
    </row>
    <row r="19346" spans="1:5" x14ac:dyDescent="0.25">
      <c r="A19346" s="130">
        <v>164312.87932202601</v>
      </c>
      <c r="B19346" s="130">
        <v>0.44276142332451102</v>
      </c>
      <c r="C19346" s="130"/>
      <c r="D19346" s="130"/>
      <c r="E19346" s="130"/>
    </row>
    <row r="19347" spans="1:5" x14ac:dyDescent="0.25">
      <c r="A19347" s="130">
        <v>164526.515435963</v>
      </c>
      <c r="B19347" s="130">
        <v>-3.22467865759513E-2</v>
      </c>
      <c r="C19347" s="130"/>
      <c r="D19347" s="130"/>
      <c r="E19347" s="130"/>
    </row>
    <row r="19348" spans="1:5" x14ac:dyDescent="0.25">
      <c r="A19348" s="130">
        <v>164666.160745945</v>
      </c>
      <c r="B19348" s="130">
        <v>0.36398379705935302</v>
      </c>
      <c r="C19348" s="130"/>
      <c r="D19348" s="130"/>
      <c r="E19348" s="130"/>
    </row>
    <row r="19349" spans="1:5" x14ac:dyDescent="0.25">
      <c r="A19349" s="130">
        <v>164869.33243079699</v>
      </c>
      <c r="B19349" s="130">
        <v>-0.32202709093596099</v>
      </c>
      <c r="C19349" s="130"/>
      <c r="D19349" s="130"/>
      <c r="E19349" s="130"/>
    </row>
    <row r="19350" spans="1:5" x14ac:dyDescent="0.25">
      <c r="A19350" s="130">
        <v>164891.40594621701</v>
      </c>
      <c r="B19350" s="130">
        <v>0.51417929174746302</v>
      </c>
      <c r="C19350" s="130"/>
      <c r="D19350" s="130"/>
      <c r="E19350" s="130"/>
    </row>
    <row r="19351" spans="1:5" x14ac:dyDescent="0.25">
      <c r="A19351" s="130">
        <v>165069.10915768999</v>
      </c>
      <c r="B19351" s="130">
        <v>3.0317277461810999E-2</v>
      </c>
      <c r="C19351" s="130"/>
      <c r="D19351" s="130"/>
      <c r="E19351" s="130"/>
    </row>
    <row r="19352" spans="1:5" x14ac:dyDescent="0.25">
      <c r="A19352" s="130">
        <v>165080.356070743</v>
      </c>
      <c r="B19352" s="130">
        <v>5.2407856396552398E-2</v>
      </c>
      <c r="C19352" s="130"/>
      <c r="D19352" s="130"/>
      <c r="E19352" s="130"/>
    </row>
    <row r="19353" spans="1:5" x14ac:dyDescent="0.25">
      <c r="A19353" s="130">
        <v>165134.96595651199</v>
      </c>
      <c r="B19353" s="130">
        <v>-0.71660834672136997</v>
      </c>
      <c r="C19353" s="130"/>
      <c r="D19353" s="130"/>
      <c r="E19353" s="130"/>
    </row>
    <row r="19354" spans="1:5" x14ac:dyDescent="0.25">
      <c r="A19354" s="130">
        <v>165142.08736043601</v>
      </c>
      <c r="B19354" s="130">
        <v>-0.16707372603624901</v>
      </c>
      <c r="C19354" s="130"/>
      <c r="D19354" s="130"/>
      <c r="E19354" s="130"/>
    </row>
    <row r="19355" spans="1:5" x14ac:dyDescent="0.25">
      <c r="A19355" s="130">
        <v>165279.489726617</v>
      </c>
      <c r="B19355" s="130">
        <v>5.1552708198232503E-2</v>
      </c>
      <c r="C19355" s="130"/>
      <c r="D19355" s="130"/>
      <c r="E19355" s="130"/>
    </row>
    <row r="19356" spans="1:5" x14ac:dyDescent="0.25">
      <c r="A19356" s="130">
        <v>165375.39078725901</v>
      </c>
      <c r="B19356" s="130">
        <v>3.5938382735968299</v>
      </c>
      <c r="C19356" s="130"/>
      <c r="D19356" s="130"/>
      <c r="E19356" s="130"/>
    </row>
    <row r="19357" spans="1:5" x14ac:dyDescent="0.25">
      <c r="A19357" s="130">
        <v>165558.49770821701</v>
      </c>
      <c r="B19357" s="130">
        <v>4.60675445680181E-2</v>
      </c>
      <c r="C19357" s="130"/>
      <c r="D19357" s="130"/>
      <c r="E19357" s="130"/>
    </row>
    <row r="19358" spans="1:5" x14ac:dyDescent="0.25">
      <c r="A19358" s="130">
        <v>165585.68186707699</v>
      </c>
      <c r="B19358" s="130">
        <v>0.64036758444463404</v>
      </c>
      <c r="C19358" s="130"/>
      <c r="D19358" s="130"/>
      <c r="E19358" s="130"/>
    </row>
    <row r="19359" spans="1:5" x14ac:dyDescent="0.25">
      <c r="A19359" s="130">
        <v>165598.02619314101</v>
      </c>
      <c r="B19359" s="130">
        <v>-0.32698263490554802</v>
      </c>
      <c r="C19359" s="130"/>
      <c r="D19359" s="130"/>
      <c r="E19359" s="130"/>
    </row>
    <row r="19360" spans="1:5" x14ac:dyDescent="0.25">
      <c r="A19360" s="130">
        <v>165637.45188229601</v>
      </c>
      <c r="B19360" s="130">
        <v>2.0906662174347401</v>
      </c>
      <c r="C19360" s="130"/>
      <c r="D19360" s="130"/>
      <c r="E19360" s="130"/>
    </row>
    <row r="19361" spans="1:5" x14ac:dyDescent="0.25">
      <c r="A19361" s="130">
        <v>165720.38334947501</v>
      </c>
      <c r="B19361" s="130">
        <v>-1.33017832711474</v>
      </c>
      <c r="C19361" s="130"/>
      <c r="D19361" s="130"/>
      <c r="E19361" s="130"/>
    </row>
    <row r="19362" spans="1:5" x14ac:dyDescent="0.25">
      <c r="A19362" s="130">
        <v>165864.87664511299</v>
      </c>
      <c r="B19362" s="130">
        <v>0.491654215201898</v>
      </c>
      <c r="C19362" s="130"/>
      <c r="D19362" s="130"/>
      <c r="E19362" s="130"/>
    </row>
    <row r="19363" spans="1:5" x14ac:dyDescent="0.25">
      <c r="A19363" s="130">
        <v>165933.09308026999</v>
      </c>
      <c r="B19363" s="130">
        <v>0.99458623780639399</v>
      </c>
      <c r="C19363" s="130"/>
      <c r="D19363" s="130"/>
      <c r="E19363" s="130"/>
    </row>
    <row r="19364" spans="1:5" x14ac:dyDescent="0.25">
      <c r="A19364" s="130">
        <v>166012.82394608701</v>
      </c>
      <c r="B19364" s="130">
        <v>0.56017078314058999</v>
      </c>
      <c r="C19364" s="130"/>
      <c r="D19364" s="130"/>
      <c r="E19364" s="130"/>
    </row>
    <row r="19365" spans="1:5" x14ac:dyDescent="0.25">
      <c r="A19365" s="130">
        <v>166186.02595263801</v>
      </c>
      <c r="B19365" s="130">
        <v>0.46525064128577498</v>
      </c>
      <c r="C19365" s="130"/>
      <c r="D19365" s="130"/>
      <c r="E19365" s="130"/>
    </row>
    <row r="19366" spans="1:5" x14ac:dyDescent="0.25">
      <c r="A19366" s="130">
        <v>166483.36995012299</v>
      </c>
      <c r="B19366" s="130">
        <v>-0.40453564795518399</v>
      </c>
      <c r="C19366" s="130"/>
      <c r="D19366" s="130"/>
      <c r="E19366" s="130"/>
    </row>
    <row r="19367" spans="1:5" x14ac:dyDescent="0.25">
      <c r="A19367" s="130">
        <v>166564.87156513799</v>
      </c>
      <c r="B19367" s="130">
        <v>-0.90978511803483397</v>
      </c>
      <c r="C19367" s="130"/>
      <c r="D19367" s="130"/>
      <c r="E19367" s="130"/>
    </row>
    <row r="19368" spans="1:5" x14ac:dyDescent="0.25">
      <c r="A19368" s="130">
        <v>166569.121140048</v>
      </c>
      <c r="B19368" s="130">
        <v>-0.19851500321531601</v>
      </c>
      <c r="C19368" s="130"/>
      <c r="D19368" s="130"/>
      <c r="E19368" s="130"/>
    </row>
    <row r="19369" spans="1:5" x14ac:dyDescent="0.25">
      <c r="A19369" s="130">
        <v>166744.085806777</v>
      </c>
      <c r="B19369" s="130">
        <v>0.53285609586406502</v>
      </c>
      <c r="C19369" s="130"/>
      <c r="D19369" s="130"/>
      <c r="E19369" s="130"/>
    </row>
    <row r="19370" spans="1:5" x14ac:dyDescent="0.25">
      <c r="A19370" s="130">
        <v>166759.54126002299</v>
      </c>
      <c r="B19370" s="130">
        <v>2.8007358924696302</v>
      </c>
      <c r="C19370" s="130"/>
      <c r="D19370" s="130"/>
      <c r="E19370" s="130"/>
    </row>
    <row r="19371" spans="1:5" x14ac:dyDescent="0.25">
      <c r="A19371" s="130">
        <v>166770.80539611401</v>
      </c>
      <c r="B19371" s="130">
        <v>-0.41773274767277202</v>
      </c>
      <c r="C19371" s="130"/>
      <c r="D19371" s="130"/>
      <c r="E19371" s="130"/>
    </row>
    <row r="19372" spans="1:5" x14ac:dyDescent="0.25">
      <c r="A19372" s="130">
        <v>166788.37694507401</v>
      </c>
      <c r="B19372" s="130">
        <v>0.24916506327201701</v>
      </c>
      <c r="C19372" s="130"/>
      <c r="D19372" s="130"/>
      <c r="E19372" s="130"/>
    </row>
    <row r="19373" spans="1:5" x14ac:dyDescent="0.25">
      <c r="A19373" s="130">
        <v>166803.054776078</v>
      </c>
      <c r="B19373" s="130">
        <v>-0.79895333056520002</v>
      </c>
      <c r="C19373" s="130"/>
      <c r="D19373" s="130"/>
      <c r="E19373" s="130"/>
    </row>
    <row r="19374" spans="1:5" x14ac:dyDescent="0.25">
      <c r="A19374" s="130">
        <v>166930.40939910201</v>
      </c>
      <c r="B19374" s="130">
        <v>-0.64214727184508402</v>
      </c>
      <c r="C19374" s="130"/>
      <c r="D19374" s="130"/>
      <c r="E19374" s="130"/>
    </row>
    <row r="19375" spans="1:5" x14ac:dyDescent="0.25">
      <c r="A19375" s="130">
        <v>166935.34394521301</v>
      </c>
      <c r="B19375" s="130">
        <v>2.4150902897733602</v>
      </c>
      <c r="C19375" s="130"/>
      <c r="D19375" s="130"/>
      <c r="E19375" s="130"/>
    </row>
    <row r="19376" spans="1:5" x14ac:dyDescent="0.25">
      <c r="A19376" s="130">
        <v>166944.144272584</v>
      </c>
      <c r="B19376" s="130">
        <v>-0.81929091200216897</v>
      </c>
      <c r="C19376" s="130"/>
      <c r="D19376" s="130"/>
      <c r="E19376" s="130"/>
    </row>
    <row r="19377" spans="1:5" x14ac:dyDescent="0.25">
      <c r="A19377" s="130">
        <v>167190.955623513</v>
      </c>
      <c r="B19377" s="130">
        <v>-0.59168934005775498</v>
      </c>
      <c r="C19377" s="130"/>
      <c r="D19377" s="130"/>
      <c r="E19377" s="130"/>
    </row>
    <row r="19378" spans="1:5" x14ac:dyDescent="0.25">
      <c r="A19378" s="130">
        <v>167209.35166613499</v>
      </c>
      <c r="B19378" s="130">
        <v>-0.78994891878927398</v>
      </c>
      <c r="C19378" s="130"/>
      <c r="D19378" s="130"/>
      <c r="E19378" s="130"/>
    </row>
    <row r="19379" spans="1:5" x14ac:dyDescent="0.25">
      <c r="A19379" s="130">
        <v>167371.56558075899</v>
      </c>
      <c r="B19379" s="130">
        <v>-0.30453436903421499</v>
      </c>
      <c r="C19379" s="130"/>
      <c r="D19379" s="130"/>
      <c r="E19379" s="130"/>
    </row>
    <row r="19380" spans="1:5" x14ac:dyDescent="0.25">
      <c r="A19380" s="130">
        <v>167517.14413745201</v>
      </c>
      <c r="B19380" s="130">
        <v>0.38834743636819702</v>
      </c>
      <c r="C19380" s="130"/>
      <c r="D19380" s="130"/>
      <c r="E19380" s="130"/>
    </row>
    <row r="19381" spans="1:5" x14ac:dyDescent="0.25">
      <c r="A19381" s="130">
        <v>167597.717266058</v>
      </c>
      <c r="B19381" s="130">
        <v>0.91972511700604298</v>
      </c>
      <c r="C19381" s="130"/>
      <c r="D19381" s="130"/>
      <c r="E19381" s="130"/>
    </row>
    <row r="19382" spans="1:5" x14ac:dyDescent="0.25">
      <c r="A19382" s="130">
        <v>167622.046293486</v>
      </c>
      <c r="B19382" s="130">
        <v>1.0603751610366301</v>
      </c>
      <c r="C19382" s="130"/>
      <c r="D19382" s="130"/>
      <c r="E19382" s="130"/>
    </row>
    <row r="19383" spans="1:5" x14ac:dyDescent="0.25">
      <c r="A19383" s="130">
        <v>167662.37464543901</v>
      </c>
      <c r="B19383" s="130">
        <v>1.44475177562271</v>
      </c>
      <c r="C19383" s="130"/>
      <c r="D19383" s="130"/>
      <c r="E19383" s="130"/>
    </row>
    <row r="19384" spans="1:5" x14ac:dyDescent="0.25">
      <c r="A19384" s="130">
        <v>167741.09535616601</v>
      </c>
      <c r="B19384" s="130">
        <v>-0.37151607844524398</v>
      </c>
      <c r="C19384" s="130"/>
      <c r="D19384" s="130"/>
      <c r="E19384" s="130"/>
    </row>
    <row r="19385" spans="1:5" x14ac:dyDescent="0.25">
      <c r="A19385" s="130">
        <v>167769.52085674799</v>
      </c>
      <c r="B19385" s="130">
        <v>2.2730228405433599</v>
      </c>
      <c r="C19385" s="130"/>
      <c r="D19385" s="130"/>
      <c r="E19385" s="130"/>
    </row>
    <row r="19386" spans="1:5" x14ac:dyDescent="0.25">
      <c r="A19386" s="130">
        <v>167816.20205563001</v>
      </c>
      <c r="B19386" s="130">
        <v>5.26257712667011E-2</v>
      </c>
      <c r="C19386" s="130"/>
      <c r="D19386" s="130"/>
      <c r="E19386" s="130"/>
    </row>
    <row r="19387" spans="1:5" x14ac:dyDescent="0.25">
      <c r="A19387" s="130">
        <v>167864.63819147</v>
      </c>
      <c r="B19387" s="130">
        <v>4.97978278116262E-2</v>
      </c>
      <c r="C19387" s="130"/>
      <c r="D19387" s="130"/>
      <c r="E19387" s="130"/>
    </row>
    <row r="19388" spans="1:5" x14ac:dyDescent="0.25">
      <c r="A19388" s="130">
        <v>167947.44377247599</v>
      </c>
      <c r="B19388" s="130">
        <v>-0.78114386231700195</v>
      </c>
      <c r="C19388" s="130"/>
      <c r="D19388" s="130"/>
      <c r="E19388" s="130"/>
    </row>
    <row r="19389" spans="1:5" x14ac:dyDescent="0.25">
      <c r="A19389" s="130">
        <v>168000.57997515201</v>
      </c>
      <c r="B19389" s="130">
        <v>-0.80711268679426496</v>
      </c>
      <c r="C19389" s="130"/>
      <c r="D19389" s="130"/>
      <c r="E19389" s="130"/>
    </row>
    <row r="19390" spans="1:5" x14ac:dyDescent="0.25">
      <c r="A19390" s="130">
        <v>168054.92208751501</v>
      </c>
      <c r="B19390" s="130">
        <v>-0.80452509113595505</v>
      </c>
      <c r="C19390" s="130"/>
      <c r="D19390" s="130"/>
      <c r="E19390" s="130"/>
    </row>
    <row r="19391" spans="1:5" x14ac:dyDescent="0.25">
      <c r="A19391" s="130">
        <v>168133.16882183199</v>
      </c>
      <c r="B19391" s="130">
        <v>-0.31641627688753199</v>
      </c>
      <c r="C19391" s="130"/>
      <c r="D19391" s="130"/>
      <c r="E19391" s="130"/>
    </row>
    <row r="19392" spans="1:5" x14ac:dyDescent="0.25">
      <c r="A19392" s="130">
        <v>168190.554431069</v>
      </c>
      <c r="B19392" s="130">
        <v>0.71958975886339305</v>
      </c>
      <c r="C19392" s="130"/>
      <c r="D19392" s="130"/>
      <c r="E19392" s="130"/>
    </row>
    <row r="19393" spans="1:5" x14ac:dyDescent="0.25">
      <c r="A19393" s="130">
        <v>168215.52684581201</v>
      </c>
      <c r="B19393" s="130">
        <v>1.1756572733527999</v>
      </c>
      <c r="C19393" s="130"/>
      <c r="D19393" s="130"/>
      <c r="E19393" s="130"/>
    </row>
    <row r="19394" spans="1:5" x14ac:dyDescent="0.25">
      <c r="A19394" s="130">
        <v>168231.72863979201</v>
      </c>
      <c r="B19394" s="130">
        <v>0.28177497713044503</v>
      </c>
      <c r="C19394" s="130"/>
      <c r="D19394" s="130"/>
      <c r="E19394" s="130"/>
    </row>
    <row r="19395" spans="1:5" x14ac:dyDescent="0.25">
      <c r="A19395" s="130">
        <v>168312.754437764</v>
      </c>
      <c r="B19395" s="130">
        <v>0.33744066837362302</v>
      </c>
      <c r="C19395" s="130"/>
      <c r="D19395" s="130"/>
      <c r="E19395" s="130"/>
    </row>
    <row r="19396" spans="1:5" x14ac:dyDescent="0.25">
      <c r="A19396" s="130">
        <v>168318.333619905</v>
      </c>
      <c r="B19396" s="130">
        <v>9.7266215608238192E-3</v>
      </c>
      <c r="C19396" s="130"/>
      <c r="D19396" s="130"/>
      <c r="E19396" s="130"/>
    </row>
    <row r="19397" spans="1:5" x14ac:dyDescent="0.25">
      <c r="A19397" s="130">
        <v>168474.66016419599</v>
      </c>
      <c r="B19397" s="130">
        <v>-1.08940643962371</v>
      </c>
      <c r="C19397" s="130"/>
      <c r="D19397" s="130"/>
      <c r="E19397" s="130"/>
    </row>
    <row r="19398" spans="1:5" x14ac:dyDescent="0.25">
      <c r="A19398" s="130">
        <v>168481.43856287299</v>
      </c>
      <c r="B19398" s="130">
        <v>1.5835034698406401</v>
      </c>
      <c r="C19398" s="130"/>
      <c r="D19398" s="130"/>
      <c r="E19398" s="130"/>
    </row>
    <row r="19399" spans="1:5" x14ac:dyDescent="0.25">
      <c r="A19399" s="130">
        <v>169001.55187011501</v>
      </c>
      <c r="B19399" s="130">
        <v>0.240546523616958</v>
      </c>
      <c r="C19399" s="130"/>
      <c r="D19399" s="130"/>
      <c r="E19399" s="130"/>
    </row>
    <row r="19400" spans="1:5" x14ac:dyDescent="0.25">
      <c r="A19400" s="130">
        <v>169153.51392608599</v>
      </c>
      <c r="B19400" s="130">
        <v>-0.93116182249508594</v>
      </c>
      <c r="C19400" s="130"/>
      <c r="D19400" s="130"/>
      <c r="E19400" s="130"/>
    </row>
    <row r="19401" spans="1:5" x14ac:dyDescent="0.25">
      <c r="A19401" s="130">
        <v>169216.198564074</v>
      </c>
      <c r="B19401" s="130">
        <v>-0.28800421871733001</v>
      </c>
      <c r="C19401" s="130"/>
      <c r="D19401" s="130"/>
      <c r="E19401" s="130"/>
    </row>
    <row r="19402" spans="1:5" x14ac:dyDescent="0.25">
      <c r="A19402" s="130">
        <v>169234.70874312599</v>
      </c>
      <c r="B19402" s="130">
        <v>-0.96424856965922101</v>
      </c>
      <c r="C19402" s="130"/>
      <c r="D19402" s="130"/>
      <c r="E19402" s="130"/>
    </row>
    <row r="19403" spans="1:5" x14ac:dyDescent="0.25">
      <c r="A19403" s="130">
        <v>169557.08351825201</v>
      </c>
      <c r="B19403" s="130">
        <v>1.0454961526241899</v>
      </c>
      <c r="C19403" s="130"/>
      <c r="D19403" s="130"/>
      <c r="E19403" s="130"/>
    </row>
    <row r="19404" spans="1:5" x14ac:dyDescent="0.25">
      <c r="A19404" s="130">
        <v>169830.740141836</v>
      </c>
      <c r="B19404" s="130">
        <v>0.47096360834908402</v>
      </c>
      <c r="C19404" s="130"/>
      <c r="D19404" s="130"/>
      <c r="E19404" s="130"/>
    </row>
    <row r="19405" spans="1:5" x14ac:dyDescent="0.25">
      <c r="A19405" s="130">
        <v>169896.818456929</v>
      </c>
      <c r="B19405" s="130">
        <v>-0.43857775365443402</v>
      </c>
      <c r="C19405" s="130"/>
      <c r="D19405" s="130"/>
      <c r="E19405" s="130"/>
    </row>
    <row r="19406" spans="1:5" x14ac:dyDescent="0.25">
      <c r="A19406" s="130">
        <v>169900.54806456401</v>
      </c>
      <c r="B19406" s="130">
        <v>-0.85934934530242901</v>
      </c>
      <c r="C19406" s="130"/>
      <c r="D19406" s="130"/>
      <c r="E19406" s="130"/>
    </row>
    <row r="19407" spans="1:5" x14ac:dyDescent="0.25">
      <c r="A19407" s="130">
        <v>170103.85589122699</v>
      </c>
      <c r="B19407" s="130">
        <v>-0.15633817277352899</v>
      </c>
      <c r="C19407" s="130"/>
      <c r="D19407" s="130"/>
      <c r="E19407" s="130"/>
    </row>
    <row r="19408" spans="1:5" x14ac:dyDescent="0.25">
      <c r="A19408" s="130">
        <v>170115.299837481</v>
      </c>
      <c r="B19408" s="130">
        <v>0.14815359505466799</v>
      </c>
      <c r="C19408" s="130"/>
      <c r="D19408" s="130"/>
      <c r="E19408" s="130"/>
    </row>
    <row r="19409" spans="1:5" x14ac:dyDescent="0.25">
      <c r="A19409" s="130">
        <v>170198.81054944801</v>
      </c>
      <c r="B19409" s="130">
        <v>-0.42478579586349202</v>
      </c>
      <c r="C19409" s="130"/>
      <c r="D19409" s="130"/>
      <c r="E19409" s="130"/>
    </row>
    <row r="19410" spans="1:5" x14ac:dyDescent="0.25">
      <c r="A19410" s="130">
        <v>170311.32884151299</v>
      </c>
      <c r="B19410" s="130">
        <v>-0.4471553470622</v>
      </c>
      <c r="C19410" s="130"/>
      <c r="D19410" s="130"/>
      <c r="E19410" s="130"/>
    </row>
    <row r="19411" spans="1:5" x14ac:dyDescent="0.25">
      <c r="A19411" s="130">
        <v>170335.62151819601</v>
      </c>
      <c r="B19411" s="130">
        <v>-7.9532132971671402E-2</v>
      </c>
      <c r="C19411" s="130"/>
      <c r="D19411" s="130"/>
      <c r="E19411" s="130"/>
    </row>
    <row r="19412" spans="1:5" x14ac:dyDescent="0.25">
      <c r="A19412" s="130">
        <v>170429.08451440401</v>
      </c>
      <c r="B19412" s="130">
        <v>-0.69989875977117799</v>
      </c>
      <c r="C19412" s="130"/>
      <c r="D19412" s="130"/>
      <c r="E19412" s="130"/>
    </row>
    <row r="19413" spans="1:5" x14ac:dyDescent="0.25">
      <c r="A19413" s="130">
        <v>170434.07645240301</v>
      </c>
      <c r="B19413" s="130">
        <v>3.9834943388661302E-2</v>
      </c>
      <c r="C19413" s="130"/>
      <c r="D19413" s="130"/>
      <c r="E19413" s="130"/>
    </row>
    <row r="19414" spans="1:5" x14ac:dyDescent="0.25">
      <c r="A19414" s="130">
        <v>170533.315671146</v>
      </c>
      <c r="B19414" s="130">
        <v>0.45791766703593401</v>
      </c>
      <c r="C19414" s="130"/>
      <c r="D19414" s="130"/>
      <c r="E19414" s="130"/>
    </row>
    <row r="19415" spans="1:5" x14ac:dyDescent="0.25">
      <c r="A19415" s="130">
        <v>170534.83597403701</v>
      </c>
      <c r="B19415" s="130">
        <v>-0.52771611695715503</v>
      </c>
      <c r="C19415" s="130"/>
      <c r="D19415" s="130"/>
      <c r="E19415" s="130"/>
    </row>
    <row r="19416" spans="1:5" x14ac:dyDescent="0.25">
      <c r="A19416" s="130">
        <v>170629.33604445</v>
      </c>
      <c r="B19416" s="130">
        <v>0.29682268244641802</v>
      </c>
      <c r="C19416" s="130"/>
      <c r="D19416" s="130"/>
      <c r="E19416" s="130"/>
    </row>
    <row r="19417" spans="1:5" x14ac:dyDescent="0.25">
      <c r="A19417" s="130">
        <v>170651.94165002499</v>
      </c>
      <c r="B19417" s="130">
        <v>-1.07766628799928</v>
      </c>
      <c r="C19417" s="130"/>
      <c r="D19417" s="130"/>
      <c r="E19417" s="130"/>
    </row>
    <row r="19418" spans="1:5" x14ac:dyDescent="0.25">
      <c r="A19418" s="130">
        <v>170831.96857720401</v>
      </c>
      <c r="B19418" s="130">
        <v>0.37811480319924801</v>
      </c>
      <c r="C19418" s="130"/>
      <c r="D19418" s="130"/>
      <c r="E19418" s="130"/>
    </row>
    <row r="19419" spans="1:5" x14ac:dyDescent="0.25">
      <c r="A19419" s="130">
        <v>170852.60352704499</v>
      </c>
      <c r="B19419" s="130">
        <v>0.40757658398164998</v>
      </c>
      <c r="C19419" s="130"/>
      <c r="D19419" s="130"/>
      <c r="E19419" s="130"/>
    </row>
    <row r="19420" spans="1:5" x14ac:dyDescent="0.25">
      <c r="A19420" s="130">
        <v>171051.88790450199</v>
      </c>
      <c r="B19420" s="130">
        <v>-0.496831669729147</v>
      </c>
      <c r="C19420" s="130"/>
      <c r="D19420" s="130"/>
      <c r="E19420" s="130"/>
    </row>
    <row r="19421" spans="1:5" x14ac:dyDescent="0.25">
      <c r="A19421" s="130">
        <v>171069.819120442</v>
      </c>
      <c r="B19421" s="130">
        <v>0.418641882033843</v>
      </c>
      <c r="C19421" s="130"/>
      <c r="D19421" s="130"/>
      <c r="E19421" s="130"/>
    </row>
    <row r="19422" spans="1:5" x14ac:dyDescent="0.25">
      <c r="A19422" s="130">
        <v>171103.68383508199</v>
      </c>
      <c r="B19422" s="130">
        <v>-2.2126820312051699E-2</v>
      </c>
      <c r="C19422" s="130"/>
      <c r="D19422" s="130"/>
      <c r="E19422" s="130"/>
    </row>
    <row r="19423" spans="1:5" x14ac:dyDescent="0.25">
      <c r="A19423" s="130">
        <v>171186.56110967099</v>
      </c>
      <c r="B19423" s="130">
        <v>-1.74239495894395</v>
      </c>
      <c r="C19423" s="130"/>
      <c r="D19423" s="130"/>
      <c r="E19423" s="130"/>
    </row>
    <row r="19424" spans="1:5" x14ac:dyDescent="0.25">
      <c r="A19424" s="130">
        <v>171276.297847126</v>
      </c>
      <c r="B19424" s="130">
        <v>-6.2451206964353502E-2</v>
      </c>
      <c r="C19424" s="130"/>
      <c r="D19424" s="130"/>
      <c r="E19424" s="130"/>
    </row>
    <row r="19425" spans="1:5" x14ac:dyDescent="0.25">
      <c r="A19425" s="130">
        <v>171279.91896576199</v>
      </c>
      <c r="B19425" s="130"/>
      <c r="C19425" s="130"/>
      <c r="D19425" s="130"/>
      <c r="E19425" s="130"/>
    </row>
    <row r="19426" spans="1:5" x14ac:dyDescent="0.25">
      <c r="A19426" s="130">
        <v>171289.43721349101</v>
      </c>
      <c r="B19426" s="130">
        <v>0.32876852070224899</v>
      </c>
      <c r="C19426" s="130"/>
      <c r="D19426" s="130"/>
      <c r="E19426" s="130"/>
    </row>
    <row r="19427" spans="1:5" x14ac:dyDescent="0.25">
      <c r="A19427" s="130">
        <v>171415.42343512201</v>
      </c>
      <c r="B19427" s="130">
        <v>1.15977080836529</v>
      </c>
      <c r="C19427" s="130"/>
      <c r="D19427" s="130"/>
      <c r="E19427" s="130"/>
    </row>
    <row r="19428" spans="1:5" x14ac:dyDescent="0.25">
      <c r="A19428" s="130">
        <v>171680.37121405199</v>
      </c>
      <c r="B19428" s="130">
        <v>0.39152296348710097</v>
      </c>
      <c r="C19428" s="130"/>
      <c r="D19428" s="130"/>
      <c r="E19428" s="130"/>
    </row>
    <row r="19429" spans="1:5" x14ac:dyDescent="0.25">
      <c r="A19429" s="130">
        <v>171747.497944506</v>
      </c>
      <c r="B19429" s="130">
        <v>0.21381051893441</v>
      </c>
      <c r="C19429" s="130"/>
      <c r="D19429" s="130"/>
      <c r="E19429" s="130"/>
    </row>
    <row r="19430" spans="1:5" x14ac:dyDescent="0.25">
      <c r="A19430" s="130">
        <v>171821.58291546701</v>
      </c>
      <c r="B19430" s="130">
        <v>-0.12104184979836501</v>
      </c>
      <c r="C19430" s="130"/>
      <c r="D19430" s="130"/>
      <c r="E19430" s="130"/>
    </row>
    <row r="19431" spans="1:5" x14ac:dyDescent="0.25">
      <c r="A19431" s="130">
        <v>172290.58557979701</v>
      </c>
      <c r="B19431" s="130">
        <v>-0.49338098194947599</v>
      </c>
      <c r="C19431" s="130"/>
      <c r="D19431" s="130"/>
      <c r="E19431" s="130"/>
    </row>
    <row r="19432" spans="1:5" x14ac:dyDescent="0.25">
      <c r="A19432" s="130">
        <v>172739.77752998401</v>
      </c>
      <c r="B19432" s="130">
        <v>1.0456499413018501</v>
      </c>
      <c r="C19432" s="130"/>
      <c r="D19432" s="130"/>
      <c r="E19432" s="130"/>
    </row>
    <row r="19433" spans="1:5" x14ac:dyDescent="0.25">
      <c r="A19433" s="130">
        <v>172916.25933186599</v>
      </c>
      <c r="B19433" s="130">
        <v>-0.555073494235514</v>
      </c>
      <c r="C19433" s="130"/>
      <c r="D19433" s="130"/>
      <c r="E19433" s="130"/>
    </row>
    <row r="19434" spans="1:5" x14ac:dyDescent="0.25">
      <c r="A19434" s="130">
        <v>172953.51943805901</v>
      </c>
      <c r="B19434" s="130">
        <v>-0.59833750588839096</v>
      </c>
      <c r="C19434" s="130"/>
      <c r="D19434" s="130"/>
      <c r="E19434" s="130"/>
    </row>
    <row r="19435" spans="1:5" x14ac:dyDescent="0.25">
      <c r="A19435" s="130">
        <v>172958.126555922</v>
      </c>
      <c r="B19435" s="130">
        <v>0.41542338723810102</v>
      </c>
      <c r="C19435" s="130"/>
      <c r="D19435" s="130"/>
      <c r="E19435" s="130"/>
    </row>
    <row r="19436" spans="1:5" x14ac:dyDescent="0.25">
      <c r="A19436" s="130">
        <v>172996.54976434301</v>
      </c>
      <c r="B19436" s="130">
        <v>2.0846913672580198</v>
      </c>
      <c r="C19436" s="130"/>
      <c r="D19436" s="130"/>
      <c r="E19436" s="130"/>
    </row>
    <row r="19437" spans="1:5" x14ac:dyDescent="0.25">
      <c r="A19437" s="130">
        <v>173017.52247603401</v>
      </c>
      <c r="B19437" s="130">
        <v>-4.0383160771351199E-2</v>
      </c>
      <c r="C19437" s="130"/>
      <c r="D19437" s="130"/>
      <c r="E19437" s="130"/>
    </row>
    <row r="19438" spans="1:5" x14ac:dyDescent="0.25">
      <c r="A19438" s="130">
        <v>173031.65092440101</v>
      </c>
      <c r="B19438" s="130">
        <v>0.27008030797441901</v>
      </c>
      <c r="C19438" s="130"/>
      <c r="D19438" s="130"/>
      <c r="E19438" s="130"/>
    </row>
    <row r="19439" spans="1:5" x14ac:dyDescent="0.25">
      <c r="A19439" s="130">
        <v>173057.61470787399</v>
      </c>
      <c r="B19439" s="130">
        <v>-0.995455282933699</v>
      </c>
      <c r="C19439" s="130"/>
      <c r="D19439" s="130"/>
      <c r="E19439" s="130"/>
    </row>
    <row r="19440" spans="1:5" x14ac:dyDescent="0.25">
      <c r="A19440" s="130">
        <v>173111.129156165</v>
      </c>
      <c r="B19440" s="130">
        <v>0.33578889160585901</v>
      </c>
      <c r="C19440" s="130"/>
      <c r="D19440" s="130"/>
      <c r="E19440" s="130"/>
    </row>
    <row r="19441" spans="1:5" x14ac:dyDescent="0.25">
      <c r="A19441" s="130">
        <v>173174.97379042901</v>
      </c>
      <c r="B19441" s="130">
        <v>-1.10314262283344</v>
      </c>
      <c r="C19441" s="130"/>
      <c r="D19441" s="130"/>
      <c r="E19441" s="130"/>
    </row>
    <row r="19442" spans="1:5" x14ac:dyDescent="0.25">
      <c r="A19442" s="130">
        <v>173227.927599296</v>
      </c>
      <c r="B19442" s="130">
        <v>0.57190587499398304</v>
      </c>
      <c r="C19442" s="130"/>
      <c r="D19442" s="130"/>
      <c r="E19442" s="130"/>
    </row>
    <row r="19443" spans="1:5" x14ac:dyDescent="0.25">
      <c r="A19443" s="130">
        <v>173328.37713506399</v>
      </c>
      <c r="B19443" s="130">
        <v>-1.2862164065785699</v>
      </c>
      <c r="C19443" s="130"/>
      <c r="D19443" s="130"/>
      <c r="E19443" s="130"/>
    </row>
    <row r="19444" spans="1:5" x14ac:dyDescent="0.25">
      <c r="A19444" s="130">
        <v>173425.53474377299</v>
      </c>
      <c r="B19444" s="130">
        <v>1.14518674741746</v>
      </c>
      <c r="C19444" s="130"/>
      <c r="D19444" s="130"/>
      <c r="E19444" s="130"/>
    </row>
    <row r="19445" spans="1:5" x14ac:dyDescent="0.25">
      <c r="A19445" s="130">
        <v>173543.82524907801</v>
      </c>
      <c r="B19445" s="130">
        <v>-1.2308018416233399</v>
      </c>
      <c r="C19445" s="130"/>
      <c r="D19445" s="130"/>
      <c r="E19445" s="130"/>
    </row>
    <row r="19446" spans="1:5" x14ac:dyDescent="0.25">
      <c r="A19446" s="130">
        <v>173591.959558078</v>
      </c>
      <c r="B19446" s="130">
        <v>-0.19928826757448201</v>
      </c>
      <c r="C19446" s="130"/>
      <c r="D19446" s="130"/>
      <c r="E19446" s="130"/>
    </row>
    <row r="19447" spans="1:5" x14ac:dyDescent="0.25">
      <c r="A19447" s="130">
        <v>173846.801227321</v>
      </c>
      <c r="B19447" s="130">
        <v>-0.53837825841364095</v>
      </c>
      <c r="C19447" s="130"/>
      <c r="D19447" s="130"/>
      <c r="E19447" s="130"/>
    </row>
    <row r="19448" spans="1:5" x14ac:dyDescent="0.25">
      <c r="A19448" s="130">
        <v>173894.05010075701</v>
      </c>
      <c r="B19448" s="130">
        <v>8.6709951226482396E-2</v>
      </c>
      <c r="C19448" s="130"/>
      <c r="D19448" s="130"/>
      <c r="E19448" s="130"/>
    </row>
    <row r="19449" spans="1:5" x14ac:dyDescent="0.25">
      <c r="A19449" s="130">
        <v>173909.678786287</v>
      </c>
      <c r="B19449" s="130">
        <v>0.53686718272851797</v>
      </c>
      <c r="C19449" s="130"/>
      <c r="D19449" s="130"/>
      <c r="E19449" s="130"/>
    </row>
    <row r="19450" spans="1:5" x14ac:dyDescent="0.25">
      <c r="A19450" s="130">
        <v>173946.84678814001</v>
      </c>
      <c r="B19450" s="130">
        <v>-0.85357771200630395</v>
      </c>
      <c r="C19450" s="130"/>
      <c r="D19450" s="130"/>
      <c r="E19450" s="130"/>
    </row>
    <row r="19451" spans="1:5" x14ac:dyDescent="0.25">
      <c r="A19451" s="130">
        <v>174016.568632865</v>
      </c>
      <c r="B19451" s="130">
        <v>0.70506126554017401</v>
      </c>
      <c r="C19451" s="130"/>
      <c r="D19451" s="130"/>
      <c r="E19451" s="130"/>
    </row>
    <row r="19452" spans="1:5" x14ac:dyDescent="0.25">
      <c r="A19452" s="130">
        <v>174068.44630124001</v>
      </c>
      <c r="B19452" s="130">
        <v>1.11997021218875</v>
      </c>
      <c r="C19452" s="130"/>
      <c r="D19452" s="130"/>
      <c r="E19452" s="130"/>
    </row>
    <row r="19453" spans="1:5" x14ac:dyDescent="0.25">
      <c r="A19453" s="130">
        <v>174069.44373472899</v>
      </c>
      <c r="B19453" s="130">
        <v>-1.5713719429721901E-2</v>
      </c>
      <c r="C19453" s="130"/>
      <c r="D19453" s="130"/>
      <c r="E19453" s="130"/>
    </row>
    <row r="19454" spans="1:5" x14ac:dyDescent="0.25">
      <c r="A19454" s="130">
        <v>174113.25247597499</v>
      </c>
      <c r="B19454" s="130">
        <v>-0.27929218243500897</v>
      </c>
      <c r="C19454" s="130"/>
      <c r="D19454" s="130"/>
      <c r="E19454" s="130"/>
    </row>
    <row r="19455" spans="1:5" x14ac:dyDescent="0.25">
      <c r="A19455" s="130">
        <v>174137.20316174399</v>
      </c>
      <c r="B19455" s="130">
        <v>-0.21145755108897801</v>
      </c>
      <c r="C19455" s="130"/>
      <c r="D19455" s="130"/>
      <c r="E19455" s="130"/>
    </row>
    <row r="19456" spans="1:5" x14ac:dyDescent="0.25">
      <c r="A19456" s="130">
        <v>174323.68274629701</v>
      </c>
      <c r="B19456" s="130">
        <v>0.50420117177516499</v>
      </c>
      <c r="C19456" s="130"/>
      <c r="D19456" s="130"/>
      <c r="E19456" s="130"/>
    </row>
    <row r="19457" spans="1:5" x14ac:dyDescent="0.25">
      <c r="A19457" s="130">
        <v>174385.237239868</v>
      </c>
      <c r="B19457" s="130">
        <v>0.877793656019077</v>
      </c>
      <c r="C19457" s="130"/>
      <c r="D19457" s="130"/>
      <c r="E19457" s="130"/>
    </row>
    <row r="19458" spans="1:5" x14ac:dyDescent="0.25">
      <c r="A19458" s="130">
        <v>174403.72829765399</v>
      </c>
      <c r="B19458" s="130">
        <v>-0.80062522505022204</v>
      </c>
      <c r="C19458" s="130"/>
      <c r="D19458" s="130"/>
      <c r="E19458" s="130"/>
    </row>
    <row r="19459" spans="1:5" x14ac:dyDescent="0.25">
      <c r="A19459" s="130">
        <v>174438.82844325301</v>
      </c>
      <c r="B19459" s="130">
        <v>-1.4255598725738901</v>
      </c>
      <c r="C19459" s="130"/>
      <c r="D19459" s="130"/>
      <c r="E19459" s="130"/>
    </row>
    <row r="19460" spans="1:5" x14ac:dyDescent="0.25">
      <c r="A19460" s="130">
        <v>174620.13201482999</v>
      </c>
      <c r="B19460" s="130">
        <v>-0.39218217142556999</v>
      </c>
      <c r="C19460" s="130"/>
      <c r="D19460" s="130"/>
      <c r="E19460" s="130"/>
    </row>
    <row r="19461" spans="1:5" x14ac:dyDescent="0.25">
      <c r="A19461" s="130">
        <v>174792.554454125</v>
      </c>
      <c r="B19461" s="130">
        <v>-0.17319500050220199</v>
      </c>
      <c r="C19461" s="130"/>
      <c r="D19461" s="130"/>
      <c r="E19461" s="130"/>
    </row>
    <row r="19462" spans="1:5" x14ac:dyDescent="0.25">
      <c r="A19462" s="130">
        <v>174835.85267832101</v>
      </c>
      <c r="B19462" s="130">
        <v>0.32826934478256098</v>
      </c>
      <c r="C19462" s="130"/>
      <c r="D19462" s="130"/>
      <c r="E19462" s="130"/>
    </row>
    <row r="19463" spans="1:5" x14ac:dyDescent="0.25">
      <c r="A19463" s="130">
        <v>175018.38921957699</v>
      </c>
      <c r="B19463" s="130">
        <v>-0.42702676824201102</v>
      </c>
      <c r="C19463" s="130"/>
      <c r="D19463" s="130"/>
      <c r="E19463" s="130"/>
    </row>
    <row r="19464" spans="1:5" x14ac:dyDescent="0.25">
      <c r="A19464" s="130">
        <v>175079.454536954</v>
      </c>
      <c r="B19464" s="130">
        <v>-0.37958124084612699</v>
      </c>
      <c r="C19464" s="130"/>
      <c r="D19464" s="130"/>
      <c r="E19464" s="130"/>
    </row>
    <row r="19465" spans="1:5" x14ac:dyDescent="0.25">
      <c r="A19465" s="130">
        <v>175079.49720073101</v>
      </c>
      <c r="B19465" s="130">
        <v>-1.10913722334646</v>
      </c>
      <c r="C19465" s="130"/>
      <c r="D19465" s="130"/>
      <c r="E19465" s="130"/>
    </row>
    <row r="19466" spans="1:5" x14ac:dyDescent="0.25">
      <c r="A19466" s="130">
        <v>175230.90585071599</v>
      </c>
      <c r="B19466" s="130">
        <v>1.56932925672344</v>
      </c>
      <c r="C19466" s="130"/>
      <c r="D19466" s="130"/>
      <c r="E19466" s="130"/>
    </row>
    <row r="19467" spans="1:5" x14ac:dyDescent="0.25">
      <c r="A19467" s="130">
        <v>175399.25044962301</v>
      </c>
      <c r="B19467" s="130">
        <v>-0.67606524979998395</v>
      </c>
      <c r="C19467" s="130"/>
      <c r="D19467" s="130"/>
      <c r="E19467" s="130"/>
    </row>
    <row r="19468" spans="1:5" x14ac:dyDescent="0.25">
      <c r="A19468" s="130">
        <v>175475.41323260701</v>
      </c>
      <c r="B19468" s="130">
        <v>0.37720897395887598</v>
      </c>
      <c r="C19468" s="130"/>
      <c r="D19468" s="130"/>
      <c r="E19468" s="130"/>
    </row>
    <row r="19469" spans="1:5" x14ac:dyDescent="0.25">
      <c r="A19469" s="130">
        <v>175951.413401998</v>
      </c>
      <c r="B19469" s="130">
        <v>0.56728298995487603</v>
      </c>
      <c r="C19469" s="130"/>
      <c r="D19469" s="130"/>
      <c r="E19469" s="130"/>
    </row>
    <row r="19470" spans="1:5" x14ac:dyDescent="0.25">
      <c r="A19470" s="130">
        <v>176093.71894976599</v>
      </c>
      <c r="B19470" s="130">
        <v>0.422755903620464</v>
      </c>
      <c r="C19470" s="130"/>
      <c r="D19470" s="130"/>
      <c r="E19470" s="130"/>
    </row>
    <row r="19471" spans="1:5" x14ac:dyDescent="0.25">
      <c r="A19471" s="130">
        <v>176207.61214373601</v>
      </c>
      <c r="B19471" s="130">
        <v>-0.10035999651668601</v>
      </c>
      <c r="C19471" s="130"/>
      <c r="D19471" s="130"/>
      <c r="E19471" s="130"/>
    </row>
    <row r="19472" spans="1:5" x14ac:dyDescent="0.25">
      <c r="A19472" s="130">
        <v>176399.49464545099</v>
      </c>
      <c r="B19472" s="130">
        <v>3.2972937719245801</v>
      </c>
      <c r="C19472" s="130"/>
      <c r="D19472" s="130"/>
      <c r="E19472" s="130"/>
    </row>
    <row r="19473" spans="1:5" x14ac:dyDescent="0.25">
      <c r="A19473" s="130">
        <v>176480.35094707299</v>
      </c>
      <c r="B19473" s="130">
        <v>-1.67456450887929</v>
      </c>
      <c r="C19473" s="130"/>
      <c r="D19473" s="130"/>
      <c r="E19473" s="130"/>
    </row>
    <row r="19474" spans="1:5" x14ac:dyDescent="0.25">
      <c r="A19474" s="130">
        <v>176576.80370878699</v>
      </c>
      <c r="B19474" s="130">
        <v>2.0422095767816102</v>
      </c>
      <c r="C19474" s="130"/>
      <c r="D19474" s="130"/>
      <c r="E19474" s="130"/>
    </row>
    <row r="19475" spans="1:5" x14ac:dyDescent="0.25">
      <c r="A19475" s="130">
        <v>176706.25556140899</v>
      </c>
      <c r="B19475" s="130">
        <v>5.6911427119765698E-2</v>
      </c>
      <c r="C19475" s="130"/>
      <c r="D19475" s="130"/>
      <c r="E19475" s="130"/>
    </row>
    <row r="19476" spans="1:5" x14ac:dyDescent="0.25">
      <c r="A19476" s="130">
        <v>176867.09990932699</v>
      </c>
      <c r="B19476" s="130">
        <v>-0.21154454796716801</v>
      </c>
      <c r="C19476" s="130"/>
      <c r="D19476" s="130"/>
      <c r="E19476" s="130"/>
    </row>
    <row r="19477" spans="1:5" x14ac:dyDescent="0.25">
      <c r="A19477" s="130">
        <v>177012.414872658</v>
      </c>
      <c r="B19477" s="130">
        <v>0.31268966072541798</v>
      </c>
      <c r="C19477" s="130"/>
      <c r="D19477" s="130"/>
      <c r="E19477" s="130"/>
    </row>
    <row r="19478" spans="1:5" x14ac:dyDescent="0.25">
      <c r="A19478" s="130">
        <v>177359.33360120701</v>
      </c>
      <c r="B19478" s="130">
        <v>0.317618336162173</v>
      </c>
      <c r="C19478" s="130"/>
      <c r="D19478" s="130"/>
      <c r="E19478" s="130"/>
    </row>
    <row r="19479" spans="1:5" x14ac:dyDescent="0.25">
      <c r="A19479" s="130">
        <v>177422.89405259301</v>
      </c>
      <c r="B19479" s="130">
        <v>-0.58016044233817299</v>
      </c>
      <c r="C19479" s="130"/>
      <c r="D19479" s="130"/>
      <c r="E19479" s="130"/>
    </row>
    <row r="19480" spans="1:5" x14ac:dyDescent="0.25">
      <c r="A19480" s="130">
        <v>177428.275782123</v>
      </c>
      <c r="B19480" s="130">
        <v>1.0546010340415799</v>
      </c>
      <c r="C19480" s="130"/>
      <c r="D19480" s="130"/>
      <c r="E19480" s="130"/>
    </row>
    <row r="19481" spans="1:5" x14ac:dyDescent="0.25">
      <c r="A19481" s="130">
        <v>177473.963868463</v>
      </c>
      <c r="B19481" s="130">
        <v>-0.75427110289950605</v>
      </c>
      <c r="C19481" s="130"/>
      <c r="D19481" s="130"/>
      <c r="E19481" s="130"/>
    </row>
    <row r="19482" spans="1:5" x14ac:dyDescent="0.25">
      <c r="A19482" s="130">
        <v>177559.96352785299</v>
      </c>
      <c r="B19482" s="130">
        <v>-0.88853230261801697</v>
      </c>
      <c r="C19482" s="130"/>
      <c r="D19482" s="130"/>
      <c r="E19482" s="130"/>
    </row>
    <row r="19483" spans="1:5" x14ac:dyDescent="0.25">
      <c r="A19483" s="130">
        <v>177572.37614910901</v>
      </c>
      <c r="B19483" s="130">
        <v>0.60929255844066599</v>
      </c>
      <c r="C19483" s="130"/>
      <c r="D19483" s="130"/>
      <c r="E19483" s="130"/>
    </row>
    <row r="19484" spans="1:5" x14ac:dyDescent="0.25">
      <c r="A19484" s="130">
        <v>177591.454143226</v>
      </c>
      <c r="B19484" s="130">
        <v>0.21590003757689899</v>
      </c>
      <c r="C19484" s="130"/>
      <c r="D19484" s="130"/>
      <c r="E19484" s="130"/>
    </row>
    <row r="19485" spans="1:5" x14ac:dyDescent="0.25">
      <c r="A19485" s="130">
        <v>177641.72340738599</v>
      </c>
      <c r="B19485" s="130">
        <v>-0.85960081906210095</v>
      </c>
      <c r="C19485" s="130"/>
      <c r="D19485" s="130"/>
      <c r="E19485" s="130"/>
    </row>
    <row r="19486" spans="1:5" x14ac:dyDescent="0.25">
      <c r="A19486" s="130">
        <v>177696.25114856899</v>
      </c>
      <c r="B19486" s="130">
        <v>-0.58855149299414899</v>
      </c>
      <c r="C19486" s="130"/>
      <c r="D19486" s="130"/>
      <c r="E19486" s="130"/>
    </row>
    <row r="19487" spans="1:5" x14ac:dyDescent="0.25">
      <c r="A19487" s="130">
        <v>177741.03860446601</v>
      </c>
      <c r="B19487" s="130"/>
      <c r="C19487" s="130"/>
      <c r="D19487" s="130"/>
      <c r="E19487" s="130"/>
    </row>
    <row r="19488" spans="1:5" x14ac:dyDescent="0.25">
      <c r="A19488" s="130">
        <v>178043.03868963901</v>
      </c>
      <c r="B19488" s="130">
        <v>0.138567099008124</v>
      </c>
      <c r="C19488" s="130"/>
      <c r="D19488" s="130"/>
      <c r="E19488" s="130"/>
    </row>
    <row r="19489" spans="1:5" x14ac:dyDescent="0.25">
      <c r="A19489" s="130">
        <v>178052.37509176799</v>
      </c>
      <c r="B19489" s="130">
        <v>-0.200665792130506</v>
      </c>
      <c r="C19489" s="130"/>
      <c r="D19489" s="130"/>
      <c r="E19489" s="130"/>
    </row>
    <row r="19490" spans="1:5" x14ac:dyDescent="0.25">
      <c r="A19490" s="130">
        <v>178095.452526156</v>
      </c>
      <c r="B19490" s="130">
        <v>-0.174213177395455</v>
      </c>
      <c r="C19490" s="130"/>
      <c r="D19490" s="130"/>
      <c r="E19490" s="130"/>
    </row>
    <row r="19491" spans="1:5" x14ac:dyDescent="0.25">
      <c r="A19491" s="130">
        <v>178166.23810032301</v>
      </c>
      <c r="B19491" s="130">
        <v>0.39743845339723599</v>
      </c>
      <c r="C19491" s="130"/>
      <c r="D19491" s="130"/>
      <c r="E19491" s="130"/>
    </row>
    <row r="19492" spans="1:5" x14ac:dyDescent="0.25">
      <c r="A19492" s="130">
        <v>178522.76526355199</v>
      </c>
      <c r="B19492" s="130">
        <v>-0.123434530426914</v>
      </c>
      <c r="C19492" s="130"/>
      <c r="D19492" s="130"/>
      <c r="E19492" s="130"/>
    </row>
    <row r="19493" spans="1:5" x14ac:dyDescent="0.25">
      <c r="A19493" s="130">
        <v>178523.228930863</v>
      </c>
      <c r="B19493" s="130">
        <v>-0.11139038403059601</v>
      </c>
      <c r="C19493" s="130"/>
      <c r="D19493" s="130"/>
      <c r="E19493" s="130"/>
    </row>
    <row r="19494" spans="1:5" x14ac:dyDescent="0.25">
      <c r="A19494" s="130">
        <v>178586.479030527</v>
      </c>
      <c r="B19494" s="130">
        <v>-0.417936813207476</v>
      </c>
      <c r="C19494" s="130"/>
      <c r="D19494" s="130"/>
      <c r="E19494" s="130"/>
    </row>
    <row r="19495" spans="1:5" x14ac:dyDescent="0.25">
      <c r="A19495" s="130">
        <v>178823.26537082501</v>
      </c>
      <c r="B19495" s="130">
        <v>0.60427187382869896</v>
      </c>
      <c r="C19495" s="130"/>
      <c r="D19495" s="130"/>
      <c r="E19495" s="130"/>
    </row>
    <row r="19496" spans="1:5" x14ac:dyDescent="0.25">
      <c r="A19496" s="130">
        <v>178856.12510082201</v>
      </c>
      <c r="B19496" s="130">
        <v>-0.78219384122364399</v>
      </c>
      <c r="C19496" s="130"/>
      <c r="D19496" s="130"/>
      <c r="E19496" s="130"/>
    </row>
    <row r="19497" spans="1:5" x14ac:dyDescent="0.25">
      <c r="A19497" s="130">
        <v>178956.05644650801</v>
      </c>
      <c r="B19497" s="130">
        <v>-0.63843649272756797</v>
      </c>
      <c r="C19497" s="130"/>
      <c r="D19497" s="130"/>
      <c r="E19497" s="130"/>
    </row>
    <row r="19498" spans="1:5" x14ac:dyDescent="0.25">
      <c r="A19498" s="130">
        <v>179232.403991773</v>
      </c>
      <c r="B19498" s="130">
        <v>2.5166620529765802</v>
      </c>
      <c r="C19498" s="130"/>
      <c r="D19498" s="130"/>
      <c r="E19498" s="130"/>
    </row>
    <row r="19499" spans="1:5" x14ac:dyDescent="0.25">
      <c r="A19499" s="130">
        <v>179238.43896752599</v>
      </c>
      <c r="B19499" s="130">
        <v>1.0336378826972601</v>
      </c>
      <c r="C19499" s="130"/>
      <c r="D19499" s="130"/>
      <c r="E19499" s="130"/>
    </row>
    <row r="19500" spans="1:5" x14ac:dyDescent="0.25">
      <c r="A19500" s="130">
        <v>179287.91813312701</v>
      </c>
      <c r="B19500" s="130">
        <v>-0.65485433334646603</v>
      </c>
      <c r="C19500" s="130"/>
      <c r="D19500" s="130"/>
      <c r="E19500" s="130"/>
    </row>
    <row r="19501" spans="1:5" x14ac:dyDescent="0.25">
      <c r="A19501" s="130">
        <v>179634.18637386101</v>
      </c>
      <c r="B19501" s="130">
        <v>-1.9300571092477801</v>
      </c>
      <c r="C19501" s="130"/>
      <c r="D19501" s="130"/>
      <c r="E19501" s="130"/>
    </row>
    <row r="19502" spans="1:5" x14ac:dyDescent="0.25">
      <c r="A19502" s="130">
        <v>179763.26186644999</v>
      </c>
      <c r="B19502" s="130">
        <v>0.55209139737415502</v>
      </c>
      <c r="C19502" s="130"/>
      <c r="D19502" s="130"/>
      <c r="E19502" s="130"/>
    </row>
    <row r="19503" spans="1:5" x14ac:dyDescent="0.25">
      <c r="A19503" s="130">
        <v>179847.06641078799</v>
      </c>
      <c r="B19503" s="130">
        <v>1.1623746876483001</v>
      </c>
      <c r="C19503" s="130"/>
      <c r="D19503" s="130"/>
      <c r="E19503" s="130"/>
    </row>
    <row r="19504" spans="1:5" x14ac:dyDescent="0.25">
      <c r="A19504" s="130">
        <v>179888.50055966899</v>
      </c>
      <c r="B19504" s="130">
        <v>1.40289412213219</v>
      </c>
      <c r="C19504" s="130"/>
      <c r="D19504" s="130"/>
      <c r="E19504" s="130"/>
    </row>
    <row r="19505" spans="1:5" x14ac:dyDescent="0.25">
      <c r="A19505" s="130">
        <v>179932.40002877699</v>
      </c>
      <c r="B19505" s="130">
        <v>-0.87837473516981801</v>
      </c>
      <c r="C19505" s="130"/>
      <c r="D19505" s="130"/>
      <c r="E19505" s="130"/>
    </row>
    <row r="19506" spans="1:5" x14ac:dyDescent="0.25">
      <c r="A19506" s="130">
        <v>179932.50699554</v>
      </c>
      <c r="B19506" s="130">
        <v>-9.4393243742452199E-2</v>
      </c>
      <c r="C19506" s="130"/>
      <c r="D19506" s="130"/>
      <c r="E19506" s="130"/>
    </row>
    <row r="19507" spans="1:5" x14ac:dyDescent="0.25">
      <c r="A19507" s="130">
        <v>180211.891946305</v>
      </c>
      <c r="B19507" s="130">
        <v>0.53524228200134705</v>
      </c>
      <c r="C19507" s="130"/>
      <c r="D19507" s="130"/>
      <c r="E19507" s="130"/>
    </row>
    <row r="19508" spans="1:5" x14ac:dyDescent="0.25">
      <c r="A19508" s="130">
        <v>180622.11432938001</v>
      </c>
      <c r="B19508" s="130">
        <v>-0.69279358629509302</v>
      </c>
      <c r="C19508" s="130"/>
      <c r="D19508" s="130"/>
      <c r="E19508" s="130"/>
    </row>
    <row r="19509" spans="1:5" x14ac:dyDescent="0.25">
      <c r="A19509" s="130">
        <v>180733.86505539599</v>
      </c>
      <c r="B19509" s="130">
        <v>-1.1089172533237399</v>
      </c>
      <c r="C19509" s="130"/>
      <c r="D19509" s="130"/>
      <c r="E19509" s="130"/>
    </row>
    <row r="19510" spans="1:5" x14ac:dyDescent="0.25">
      <c r="A19510" s="130">
        <v>180756.104752855</v>
      </c>
      <c r="B19510" s="130">
        <v>0.37290128658027399</v>
      </c>
      <c r="C19510" s="130"/>
      <c r="D19510" s="130"/>
      <c r="E19510" s="130"/>
    </row>
    <row r="19511" spans="1:5" x14ac:dyDescent="0.25">
      <c r="A19511" s="130">
        <v>180923.45426779901</v>
      </c>
      <c r="B19511" s="130">
        <v>0.27272487947327401</v>
      </c>
      <c r="C19511" s="130"/>
      <c r="D19511" s="130"/>
      <c r="E19511" s="130"/>
    </row>
    <row r="19512" spans="1:5" x14ac:dyDescent="0.25">
      <c r="A19512" s="130">
        <v>180972.19763779599</v>
      </c>
      <c r="B19512" s="130">
        <v>-0.18632974620412801</v>
      </c>
      <c r="C19512" s="130"/>
      <c r="D19512" s="130"/>
      <c r="E19512" s="130"/>
    </row>
    <row r="19513" spans="1:5" x14ac:dyDescent="0.25">
      <c r="A19513" s="130">
        <v>180997.84719798801</v>
      </c>
      <c r="B19513" s="130">
        <v>-2.1586532766981699E-2</v>
      </c>
      <c r="C19513" s="130"/>
      <c r="D19513" s="130"/>
      <c r="E19513" s="130"/>
    </row>
    <row r="19514" spans="1:5" x14ac:dyDescent="0.25">
      <c r="A19514" s="130">
        <v>181077.084467065</v>
      </c>
      <c r="B19514" s="130">
        <v>1.0022498840115901</v>
      </c>
      <c r="C19514" s="130"/>
      <c r="D19514" s="130"/>
      <c r="E19514" s="130"/>
    </row>
    <row r="19515" spans="1:5" x14ac:dyDescent="0.25">
      <c r="A19515" s="130">
        <v>181098.657497754</v>
      </c>
      <c r="B19515" s="130">
        <v>0.37318516047542</v>
      </c>
      <c r="C19515" s="130"/>
      <c r="D19515" s="130"/>
      <c r="E19515" s="130"/>
    </row>
    <row r="19516" spans="1:5" x14ac:dyDescent="0.25">
      <c r="A19516" s="130">
        <v>181199.19233793201</v>
      </c>
      <c r="B19516" s="130">
        <v>2.79713104223771</v>
      </c>
      <c r="C19516" s="130"/>
      <c r="D19516" s="130"/>
      <c r="E19516" s="130"/>
    </row>
    <row r="19517" spans="1:5" x14ac:dyDescent="0.25">
      <c r="A19517" s="130">
        <v>181215.02331513501</v>
      </c>
      <c r="B19517" s="130">
        <v>-0.49428513574319999</v>
      </c>
      <c r="C19517" s="130"/>
      <c r="D19517" s="130"/>
      <c r="E19517" s="130"/>
    </row>
    <row r="19518" spans="1:5" x14ac:dyDescent="0.25">
      <c r="A19518" s="130">
        <v>181288.813692828</v>
      </c>
      <c r="B19518" s="130">
        <v>0.25477097375456997</v>
      </c>
      <c r="C19518" s="130"/>
      <c r="D19518" s="130"/>
      <c r="E19518" s="130"/>
    </row>
    <row r="19519" spans="1:5" x14ac:dyDescent="0.25">
      <c r="A19519" s="130">
        <v>181385.94523440601</v>
      </c>
      <c r="B19519" s="130">
        <v>-1.08042258994804</v>
      </c>
      <c r="C19519" s="130"/>
      <c r="D19519" s="130"/>
      <c r="E19519" s="130"/>
    </row>
    <row r="19520" spans="1:5" x14ac:dyDescent="0.25">
      <c r="A19520" s="130">
        <v>181511.43301944999</v>
      </c>
      <c r="B19520" s="130">
        <v>-0.31564343777744602</v>
      </c>
      <c r="C19520" s="130"/>
      <c r="D19520" s="130"/>
      <c r="E19520" s="130"/>
    </row>
    <row r="19521" spans="1:5" x14ac:dyDescent="0.25">
      <c r="A19521" s="130">
        <v>181522.295055347</v>
      </c>
      <c r="B19521" s="130">
        <v>-0.14751426940732301</v>
      </c>
      <c r="C19521" s="130"/>
      <c r="D19521" s="130"/>
      <c r="E19521" s="130"/>
    </row>
    <row r="19522" spans="1:5" x14ac:dyDescent="0.25">
      <c r="A19522" s="130">
        <v>181671.968604825</v>
      </c>
      <c r="B19522" s="130">
        <v>-1.0542716657392499</v>
      </c>
      <c r="C19522" s="130"/>
      <c r="D19522" s="130"/>
      <c r="E19522" s="130"/>
    </row>
    <row r="19523" spans="1:5" x14ac:dyDescent="0.25">
      <c r="A19523" s="130">
        <v>181779.33641096999</v>
      </c>
      <c r="B19523" s="130">
        <v>-0.89967326539949199</v>
      </c>
      <c r="C19523" s="130"/>
      <c r="D19523" s="130"/>
      <c r="E19523" s="130"/>
    </row>
    <row r="19524" spans="1:5" x14ac:dyDescent="0.25">
      <c r="A19524" s="130">
        <v>181950.287664501</v>
      </c>
      <c r="B19524" s="130">
        <v>0.23343194817850901</v>
      </c>
      <c r="C19524" s="130"/>
      <c r="D19524" s="130"/>
      <c r="E19524" s="130"/>
    </row>
    <row r="19525" spans="1:5" x14ac:dyDescent="0.25">
      <c r="A19525" s="130">
        <v>182178.67994009401</v>
      </c>
      <c r="B19525" s="130">
        <v>-1.1773316408413701</v>
      </c>
      <c r="C19525" s="130"/>
      <c r="D19525" s="130"/>
      <c r="E19525" s="130"/>
    </row>
    <row r="19526" spans="1:5" x14ac:dyDescent="0.25">
      <c r="A19526" s="130">
        <v>182180.14776836699</v>
      </c>
      <c r="B19526" s="130">
        <v>-0.52997390659728105</v>
      </c>
      <c r="C19526" s="130"/>
      <c r="D19526" s="130"/>
      <c r="E19526" s="130"/>
    </row>
    <row r="19527" spans="1:5" x14ac:dyDescent="0.25">
      <c r="A19527" s="130">
        <v>182192.87384241199</v>
      </c>
      <c r="B19527" s="130">
        <v>-5.1755071371328801E-2</v>
      </c>
      <c r="C19527" s="130"/>
      <c r="D19527" s="130"/>
      <c r="E19527" s="130"/>
    </row>
    <row r="19528" spans="1:5" x14ac:dyDescent="0.25">
      <c r="A19528" s="130">
        <v>182330.13879512099</v>
      </c>
      <c r="B19528" s="130">
        <v>-1.4495470054147499</v>
      </c>
      <c r="C19528" s="130"/>
      <c r="D19528" s="130"/>
      <c r="E19528" s="130"/>
    </row>
    <row r="19529" spans="1:5" x14ac:dyDescent="0.25">
      <c r="A19529" s="130">
        <v>182559.60094640701</v>
      </c>
      <c r="B19529" s="130">
        <v>0.411478255846709</v>
      </c>
      <c r="C19529" s="130"/>
      <c r="D19529" s="130"/>
      <c r="E19529" s="130"/>
    </row>
    <row r="19530" spans="1:5" x14ac:dyDescent="0.25">
      <c r="A19530" s="130">
        <v>182655.921788415</v>
      </c>
      <c r="B19530" s="130">
        <v>0.43627030367707798</v>
      </c>
      <c r="C19530" s="130"/>
      <c r="D19530" s="130"/>
      <c r="E19530" s="130"/>
    </row>
    <row r="19531" spans="1:5" x14ac:dyDescent="0.25">
      <c r="A19531" s="130">
        <v>182711.60036087999</v>
      </c>
      <c r="B19531" s="130">
        <v>0.27401444770602801</v>
      </c>
      <c r="C19531" s="130"/>
      <c r="D19531" s="130"/>
      <c r="E19531" s="130"/>
    </row>
    <row r="19532" spans="1:5" x14ac:dyDescent="0.25">
      <c r="A19532" s="130">
        <v>182776.04212719199</v>
      </c>
      <c r="B19532" s="130">
        <v>-0.10240445292143401</v>
      </c>
      <c r="C19532" s="130"/>
      <c r="D19532" s="130"/>
      <c r="E19532" s="130"/>
    </row>
    <row r="19533" spans="1:5" x14ac:dyDescent="0.25">
      <c r="A19533" s="130">
        <v>183034.16701976801</v>
      </c>
      <c r="B19533" s="130">
        <v>-0.22213027900099799</v>
      </c>
      <c r="C19533" s="130"/>
      <c r="D19533" s="130"/>
      <c r="E19533" s="130"/>
    </row>
    <row r="19534" spans="1:5" x14ac:dyDescent="0.25">
      <c r="A19534" s="130">
        <v>183061.05822377899</v>
      </c>
      <c r="B19534" s="130">
        <v>0.40842646677261601</v>
      </c>
      <c r="C19534" s="130"/>
      <c r="D19534" s="130"/>
      <c r="E19534" s="130"/>
    </row>
    <row r="19535" spans="1:5" x14ac:dyDescent="0.25">
      <c r="A19535" s="130">
        <v>183316.53117702599</v>
      </c>
      <c r="B19535" s="130">
        <v>0.621556200377404</v>
      </c>
      <c r="C19535" s="130"/>
      <c r="D19535" s="130"/>
      <c r="E19535" s="130"/>
    </row>
    <row r="19536" spans="1:5" x14ac:dyDescent="0.25">
      <c r="A19536" s="130">
        <v>183423.045644709</v>
      </c>
      <c r="B19536" s="130">
        <v>-5.7186124911900997E-2</v>
      </c>
      <c r="C19536" s="130"/>
      <c r="D19536" s="130"/>
      <c r="E19536" s="130"/>
    </row>
    <row r="19537" spans="1:5" x14ac:dyDescent="0.25">
      <c r="A19537" s="130">
        <v>183446.65998548499</v>
      </c>
      <c r="B19537" s="130">
        <v>-0.65068627527574696</v>
      </c>
      <c r="C19537" s="130"/>
      <c r="D19537" s="130"/>
      <c r="E19537" s="130"/>
    </row>
    <row r="19538" spans="1:5" x14ac:dyDescent="0.25">
      <c r="A19538" s="130">
        <v>183557.753561905</v>
      </c>
      <c r="B19538" s="130">
        <v>0.71883456508592403</v>
      </c>
      <c r="C19538" s="130"/>
      <c r="D19538" s="130"/>
      <c r="E19538" s="130"/>
    </row>
    <row r="19539" spans="1:5" x14ac:dyDescent="0.25">
      <c r="A19539" s="130">
        <v>183611.80973005999</v>
      </c>
      <c r="B19539" s="130">
        <v>-1.3584276220300799</v>
      </c>
      <c r="C19539" s="130"/>
      <c r="D19539" s="130"/>
      <c r="E19539" s="130"/>
    </row>
    <row r="19540" spans="1:5" x14ac:dyDescent="0.25">
      <c r="A19540" s="130">
        <v>183867.126209621</v>
      </c>
      <c r="B19540" s="130">
        <v>-0.40550334521867198</v>
      </c>
      <c r="C19540" s="130"/>
      <c r="D19540" s="130"/>
      <c r="E19540" s="130"/>
    </row>
    <row r="19541" spans="1:5" x14ac:dyDescent="0.25">
      <c r="A19541" s="130">
        <v>184112.260777105</v>
      </c>
      <c r="B19541" s="130">
        <v>0.28878204501070498</v>
      </c>
      <c r="C19541" s="130"/>
      <c r="D19541" s="130"/>
      <c r="E19541" s="130"/>
    </row>
    <row r="19542" spans="1:5" x14ac:dyDescent="0.25">
      <c r="A19542" s="130">
        <v>184200.866085029</v>
      </c>
      <c r="B19542" s="130">
        <v>0.31513823360676002</v>
      </c>
      <c r="C19542" s="130"/>
      <c r="D19542" s="130"/>
      <c r="E19542" s="130"/>
    </row>
    <row r="19543" spans="1:5" x14ac:dyDescent="0.25">
      <c r="A19543" s="130">
        <v>184324.160882959</v>
      </c>
      <c r="B19543" s="130">
        <v>-0.92602995852428804</v>
      </c>
      <c r="C19543" s="130"/>
      <c r="D19543" s="130"/>
      <c r="E19543" s="130"/>
    </row>
    <row r="19544" spans="1:5" x14ac:dyDescent="0.25">
      <c r="A19544" s="130">
        <v>184459.49267048301</v>
      </c>
      <c r="B19544" s="130">
        <v>-2.97419147678002E-2</v>
      </c>
      <c r="C19544" s="130"/>
      <c r="D19544" s="130"/>
      <c r="E19544" s="130"/>
    </row>
    <row r="19545" spans="1:5" x14ac:dyDescent="0.25">
      <c r="A19545" s="130">
        <v>184516.252720277</v>
      </c>
      <c r="B19545" s="130">
        <v>-0.20524231419172301</v>
      </c>
      <c r="C19545" s="130"/>
      <c r="D19545" s="130"/>
      <c r="E19545" s="130"/>
    </row>
    <row r="19546" spans="1:5" x14ac:dyDescent="0.25">
      <c r="A19546" s="130">
        <v>184894.694560604</v>
      </c>
      <c r="B19546" s="130">
        <v>-0.71470700750815297</v>
      </c>
      <c r="C19546" s="130"/>
      <c r="D19546" s="130"/>
      <c r="E19546" s="130"/>
    </row>
    <row r="19547" spans="1:5" x14ac:dyDescent="0.25">
      <c r="A19547" s="130">
        <v>185247.89742649</v>
      </c>
      <c r="B19547" s="130">
        <v>-0.56734811863877699</v>
      </c>
      <c r="C19547" s="130"/>
      <c r="D19547" s="130"/>
      <c r="E19547" s="130"/>
    </row>
    <row r="19548" spans="1:5" x14ac:dyDescent="0.25">
      <c r="A19548" s="130">
        <v>185385.78424099999</v>
      </c>
      <c r="B19548" s="130">
        <v>0.102710055948529</v>
      </c>
      <c r="C19548" s="130"/>
      <c r="D19548" s="130"/>
      <c r="E19548" s="130"/>
    </row>
    <row r="19549" spans="1:5" x14ac:dyDescent="0.25">
      <c r="A19549" s="130">
        <v>185547.74254306799</v>
      </c>
      <c r="B19549" s="130">
        <v>-8.2434582952162203E-2</v>
      </c>
      <c r="C19549" s="130"/>
      <c r="D19549" s="130"/>
      <c r="E19549" s="130"/>
    </row>
    <row r="19550" spans="1:5" x14ac:dyDescent="0.25">
      <c r="A19550" s="130">
        <v>185553.69601143399</v>
      </c>
      <c r="B19550" s="130">
        <v>0.63974207799824001</v>
      </c>
      <c r="C19550" s="130"/>
      <c r="D19550" s="130"/>
      <c r="E19550" s="130"/>
    </row>
    <row r="19551" spans="1:5" x14ac:dyDescent="0.25">
      <c r="A19551" s="130">
        <v>185855.462381669</v>
      </c>
      <c r="B19551" s="130">
        <v>-0.92871580565339096</v>
      </c>
      <c r="C19551" s="130"/>
      <c r="D19551" s="130"/>
      <c r="E19551" s="130"/>
    </row>
    <row r="19552" spans="1:5" x14ac:dyDescent="0.25">
      <c r="A19552" s="130">
        <v>186218.54580714999</v>
      </c>
      <c r="B19552" s="130">
        <v>-0.59199947954348098</v>
      </c>
      <c r="C19552" s="130"/>
      <c r="D19552" s="130"/>
      <c r="E19552" s="130"/>
    </row>
    <row r="19553" spans="1:5" x14ac:dyDescent="0.25">
      <c r="A19553" s="130">
        <v>186504.33199014701</v>
      </c>
      <c r="B19553" s="130">
        <v>-0.336888611136066</v>
      </c>
      <c r="C19553" s="130"/>
      <c r="D19553" s="130"/>
      <c r="E19553" s="130"/>
    </row>
    <row r="19554" spans="1:5" x14ac:dyDescent="0.25">
      <c r="A19554" s="130">
        <v>186522.56952409499</v>
      </c>
      <c r="B19554" s="130">
        <v>-1.0469417953150399</v>
      </c>
      <c r="C19554" s="130"/>
      <c r="D19554" s="130"/>
      <c r="E19554" s="130"/>
    </row>
    <row r="19555" spans="1:5" x14ac:dyDescent="0.25">
      <c r="A19555" s="130">
        <v>186587.16005017</v>
      </c>
      <c r="B19555" s="130">
        <v>-0.55464218663248099</v>
      </c>
      <c r="C19555" s="130"/>
      <c r="D19555" s="130"/>
      <c r="E19555" s="130"/>
    </row>
    <row r="19556" spans="1:5" x14ac:dyDescent="0.25">
      <c r="A19556" s="130">
        <v>186611.806750758</v>
      </c>
      <c r="B19556" s="130">
        <v>-0.57030988542189398</v>
      </c>
      <c r="C19556" s="130"/>
      <c r="D19556" s="130"/>
      <c r="E19556" s="130"/>
    </row>
    <row r="19557" spans="1:5" x14ac:dyDescent="0.25">
      <c r="A19557" s="130">
        <v>186837.62254671101</v>
      </c>
      <c r="B19557" s="130">
        <v>-1.34376957926577</v>
      </c>
      <c r="C19557" s="130"/>
      <c r="D19557" s="130"/>
      <c r="E19557" s="130"/>
    </row>
    <row r="19558" spans="1:5" x14ac:dyDescent="0.25">
      <c r="A19558" s="130">
        <v>187064.47016405201</v>
      </c>
      <c r="B19558" s="130">
        <v>0.151412420182817</v>
      </c>
      <c r="C19558" s="130"/>
      <c r="D19558" s="130"/>
      <c r="E19558" s="130"/>
    </row>
    <row r="19559" spans="1:5" x14ac:dyDescent="0.25">
      <c r="A19559" s="130">
        <v>187288.62392440299</v>
      </c>
      <c r="B19559" s="130">
        <v>-0.23526347657018001</v>
      </c>
      <c r="C19559" s="130"/>
      <c r="D19559" s="130"/>
      <c r="E19559" s="130"/>
    </row>
    <row r="19560" spans="1:5" x14ac:dyDescent="0.25">
      <c r="A19560" s="130">
        <v>187295.921051054</v>
      </c>
      <c r="B19560" s="130">
        <v>8.7681096308522805E-2</v>
      </c>
      <c r="C19560" s="130"/>
      <c r="D19560" s="130"/>
      <c r="E19560" s="130"/>
    </row>
    <row r="19561" spans="1:5" x14ac:dyDescent="0.25">
      <c r="A19561" s="130">
        <v>187508.625517534</v>
      </c>
      <c r="B19561" s="130">
        <v>1.7083587253702699</v>
      </c>
      <c r="C19561" s="130"/>
      <c r="D19561" s="130"/>
      <c r="E19561" s="130"/>
    </row>
    <row r="19562" spans="1:5" x14ac:dyDescent="0.25">
      <c r="A19562" s="130">
        <v>188122.73911897899</v>
      </c>
      <c r="B19562" s="130">
        <v>2.0226064017886598</v>
      </c>
      <c r="C19562" s="130"/>
      <c r="D19562" s="130"/>
      <c r="E19562" s="130"/>
    </row>
    <row r="19563" spans="1:5" x14ac:dyDescent="0.25">
      <c r="A19563" s="130">
        <v>188132.58443846501</v>
      </c>
      <c r="B19563" s="130">
        <v>-3.3788962634928602E-2</v>
      </c>
      <c r="C19563" s="130"/>
      <c r="D19563" s="130"/>
      <c r="E19563" s="130"/>
    </row>
    <row r="19564" spans="1:5" x14ac:dyDescent="0.25">
      <c r="A19564" s="130">
        <v>188481.38556970001</v>
      </c>
      <c r="B19564" s="130">
        <v>0.123577461985502</v>
      </c>
      <c r="C19564" s="130"/>
      <c r="D19564" s="130"/>
      <c r="E19564" s="130"/>
    </row>
    <row r="19565" spans="1:5" x14ac:dyDescent="0.25">
      <c r="A19565" s="130">
        <v>188636.415738902</v>
      </c>
      <c r="B19565" s="130">
        <v>3.8384886602389501</v>
      </c>
      <c r="C19565" s="130"/>
      <c r="D19565" s="130"/>
      <c r="E19565" s="130"/>
    </row>
    <row r="19566" spans="1:5" x14ac:dyDescent="0.25">
      <c r="A19566" s="130">
        <v>188652.741770205</v>
      </c>
      <c r="B19566" s="130">
        <v>-0.41351938752852702</v>
      </c>
      <c r="C19566" s="130"/>
      <c r="D19566" s="130"/>
      <c r="E19566" s="130"/>
    </row>
    <row r="19567" spans="1:5" x14ac:dyDescent="0.25">
      <c r="A19567" s="130">
        <v>188706.61918401701</v>
      </c>
      <c r="B19567" s="130">
        <v>-1.20382124388059</v>
      </c>
      <c r="C19567" s="130"/>
      <c r="D19567" s="130"/>
      <c r="E19567" s="130"/>
    </row>
    <row r="19568" spans="1:5" x14ac:dyDescent="0.25">
      <c r="A19568" s="130">
        <v>188812.413654039</v>
      </c>
      <c r="B19568" s="130">
        <v>4.8146456099784601E-2</v>
      </c>
      <c r="C19568" s="130"/>
      <c r="D19568" s="130"/>
      <c r="E19568" s="130"/>
    </row>
    <row r="19569" spans="1:5" x14ac:dyDescent="0.25">
      <c r="A19569" s="130">
        <v>188975.55736147499</v>
      </c>
      <c r="B19569" s="130">
        <v>0.62116031478716105</v>
      </c>
      <c r="C19569" s="130"/>
      <c r="D19569" s="130"/>
      <c r="E19569" s="130"/>
    </row>
    <row r="19570" spans="1:5" x14ac:dyDescent="0.25">
      <c r="A19570" s="130">
        <v>189036.42519712501</v>
      </c>
      <c r="B19570" s="130">
        <v>-1.03860662611333</v>
      </c>
      <c r="C19570" s="130"/>
      <c r="D19570" s="130"/>
      <c r="E19570" s="130"/>
    </row>
    <row r="19571" spans="1:5" x14ac:dyDescent="0.25">
      <c r="A19571" s="130">
        <v>189075.68692550701</v>
      </c>
      <c r="B19571" s="130">
        <v>-1.1215700761487399</v>
      </c>
      <c r="C19571" s="130"/>
      <c r="D19571" s="130"/>
      <c r="E19571" s="130"/>
    </row>
    <row r="19572" spans="1:5" x14ac:dyDescent="0.25">
      <c r="A19572" s="130">
        <v>189466.99526736001</v>
      </c>
      <c r="B19572" s="130">
        <v>-0.42570671492158102</v>
      </c>
      <c r="C19572" s="130"/>
      <c r="D19572" s="130"/>
      <c r="E19572" s="130"/>
    </row>
    <row r="19573" spans="1:5" x14ac:dyDescent="0.25">
      <c r="A19573" s="130">
        <v>189488.743700241</v>
      </c>
      <c r="B19573" s="130">
        <v>0.42499971231302303</v>
      </c>
      <c r="C19573" s="130"/>
      <c r="D19573" s="130"/>
      <c r="E19573" s="130"/>
    </row>
    <row r="19574" spans="1:5" x14ac:dyDescent="0.25">
      <c r="A19574" s="130">
        <v>189632.90224629501</v>
      </c>
      <c r="B19574" s="130">
        <v>-5.13891735524186E-2</v>
      </c>
      <c r="C19574" s="130"/>
      <c r="D19574" s="130"/>
      <c r="E19574" s="130"/>
    </row>
    <row r="19575" spans="1:5" x14ac:dyDescent="0.25">
      <c r="A19575" s="130">
        <v>189751.72378541599</v>
      </c>
      <c r="B19575" s="130">
        <v>-0.68289063066686595</v>
      </c>
      <c r="C19575" s="130"/>
      <c r="D19575" s="130"/>
      <c r="E19575" s="130"/>
    </row>
    <row r="19576" spans="1:5" x14ac:dyDescent="0.25">
      <c r="A19576" s="130">
        <v>189775.48081234199</v>
      </c>
      <c r="B19576" s="130">
        <v>-0.18446704697135899</v>
      </c>
      <c r="C19576" s="130"/>
      <c r="D19576" s="130"/>
      <c r="E19576" s="130"/>
    </row>
    <row r="19577" spans="1:5" x14ac:dyDescent="0.25">
      <c r="A19577" s="130">
        <v>189779.21211422401</v>
      </c>
      <c r="B19577" s="130">
        <v>-1.2090733123375801</v>
      </c>
      <c r="C19577" s="130"/>
      <c r="D19577" s="130"/>
      <c r="E19577" s="130"/>
    </row>
    <row r="19578" spans="1:5" x14ac:dyDescent="0.25">
      <c r="A19578" s="130">
        <v>189991.42412398101</v>
      </c>
      <c r="B19578" s="130">
        <v>-0.78274482328632999</v>
      </c>
      <c r="C19578" s="130"/>
      <c r="D19578" s="130"/>
      <c r="E19578" s="130"/>
    </row>
    <row r="19579" spans="1:5" x14ac:dyDescent="0.25">
      <c r="A19579" s="130">
        <v>190460.53458370001</v>
      </c>
      <c r="B19579" s="130">
        <v>0.86146487302669605</v>
      </c>
      <c r="C19579" s="130"/>
      <c r="D19579" s="130"/>
      <c r="E19579" s="130"/>
    </row>
    <row r="19580" spans="1:5" x14ac:dyDescent="0.25">
      <c r="A19580" s="130">
        <v>190511.91744079799</v>
      </c>
      <c r="B19580" s="130">
        <v>-0.30880023195483097</v>
      </c>
      <c r="C19580" s="130"/>
      <c r="D19580" s="130"/>
      <c r="E19580" s="130"/>
    </row>
    <row r="19581" spans="1:5" x14ac:dyDescent="0.25">
      <c r="A19581" s="130">
        <v>190686.87934789699</v>
      </c>
      <c r="B19581" s="130">
        <v>-1.0139609602364901</v>
      </c>
      <c r="C19581" s="130"/>
      <c r="D19581" s="130"/>
      <c r="E19581" s="130"/>
    </row>
    <row r="19582" spans="1:5" x14ac:dyDescent="0.25">
      <c r="A19582" s="130">
        <v>190873.140713181</v>
      </c>
      <c r="B19582" s="130">
        <v>0.56435726440948697</v>
      </c>
      <c r="C19582" s="130"/>
      <c r="D19582" s="130"/>
      <c r="E19582" s="130"/>
    </row>
    <row r="19583" spans="1:5" x14ac:dyDescent="0.25">
      <c r="A19583" s="130">
        <v>190945.23880530699</v>
      </c>
      <c r="B19583" s="130">
        <v>-0.144881867157542</v>
      </c>
      <c r="C19583" s="130"/>
      <c r="D19583" s="130"/>
      <c r="E19583" s="130"/>
    </row>
    <row r="19584" spans="1:5" x14ac:dyDescent="0.25">
      <c r="A19584" s="130">
        <v>190960.17200379301</v>
      </c>
      <c r="B19584" s="130">
        <v>6.7242212811446905E-2</v>
      </c>
      <c r="C19584" s="130"/>
      <c r="D19584" s="130"/>
      <c r="E19584" s="130"/>
    </row>
    <row r="19585" spans="1:5" x14ac:dyDescent="0.25">
      <c r="A19585" s="130">
        <v>190967.382707574</v>
      </c>
      <c r="B19585" s="130">
        <v>1.3731333605204701E-2</v>
      </c>
      <c r="C19585" s="130"/>
      <c r="D19585" s="130"/>
      <c r="E19585" s="130"/>
    </row>
    <row r="19586" spans="1:5" x14ac:dyDescent="0.25">
      <c r="A19586" s="130">
        <v>191162.40157052301</v>
      </c>
      <c r="B19586" s="130">
        <v>3.8564610698843499E-3</v>
      </c>
      <c r="C19586" s="130"/>
      <c r="D19586" s="130"/>
      <c r="E19586" s="130"/>
    </row>
    <row r="19587" spans="1:5" x14ac:dyDescent="0.25">
      <c r="A19587" s="130">
        <v>191408.86526000599</v>
      </c>
      <c r="B19587" s="130">
        <v>1.2851365203698299</v>
      </c>
      <c r="C19587" s="130"/>
      <c r="D19587" s="130"/>
      <c r="E19587" s="130"/>
    </row>
    <row r="19588" spans="1:5" x14ac:dyDescent="0.25">
      <c r="A19588" s="130">
        <v>191453.71717644299</v>
      </c>
      <c r="B19588" s="130">
        <v>3.20783544019885</v>
      </c>
      <c r="C19588" s="130"/>
      <c r="D19588" s="130"/>
      <c r="E19588" s="130"/>
    </row>
    <row r="19589" spans="1:5" x14ac:dyDescent="0.25">
      <c r="A19589" s="130">
        <v>191518.21661264601</v>
      </c>
      <c r="B19589" s="130">
        <v>-0.35121539392034601</v>
      </c>
      <c r="C19589" s="130"/>
      <c r="D19589" s="130"/>
      <c r="E19589" s="130"/>
    </row>
    <row r="19590" spans="1:5" x14ac:dyDescent="0.25">
      <c r="A19590" s="130">
        <v>191718.16585570501</v>
      </c>
      <c r="B19590" s="130">
        <v>-1.0530539386757101</v>
      </c>
      <c r="C19590" s="130"/>
      <c r="D19590" s="130"/>
      <c r="E19590" s="130"/>
    </row>
    <row r="19591" spans="1:5" x14ac:dyDescent="0.25">
      <c r="A19591" s="130">
        <v>191778.41722002401</v>
      </c>
      <c r="B19591" s="130">
        <v>-0.44226156798559102</v>
      </c>
      <c r="C19591" s="130"/>
      <c r="D19591" s="130"/>
      <c r="E19591" s="130"/>
    </row>
    <row r="19592" spans="1:5" x14ac:dyDescent="0.25">
      <c r="A19592" s="130">
        <v>191914.83854531799</v>
      </c>
      <c r="B19592" s="130">
        <v>0.21255898232661599</v>
      </c>
      <c r="C19592" s="130"/>
      <c r="D19592" s="130"/>
      <c r="E19592" s="130"/>
    </row>
    <row r="19593" spans="1:5" x14ac:dyDescent="0.25">
      <c r="A19593" s="130">
        <v>192001.25310534099</v>
      </c>
      <c r="B19593" s="130">
        <v>-0.464047684140034</v>
      </c>
      <c r="C19593" s="130"/>
      <c r="D19593" s="130"/>
      <c r="E19593" s="130"/>
    </row>
    <row r="19594" spans="1:5" x14ac:dyDescent="0.25">
      <c r="A19594" s="130">
        <v>192218.67626823299</v>
      </c>
      <c r="B19594" s="130">
        <v>0.88544917576984805</v>
      </c>
      <c r="C19594" s="130"/>
      <c r="D19594" s="130"/>
      <c r="E19594" s="130"/>
    </row>
    <row r="19595" spans="1:5" x14ac:dyDescent="0.25">
      <c r="A19595" s="130">
        <v>192236.49975902299</v>
      </c>
      <c r="B19595" s="130">
        <v>-1.1124995040602901</v>
      </c>
      <c r="C19595" s="130"/>
      <c r="D19595" s="130"/>
      <c r="E19595" s="130"/>
    </row>
    <row r="19596" spans="1:5" x14ac:dyDescent="0.25">
      <c r="A19596" s="130">
        <v>192406.18881774601</v>
      </c>
      <c r="B19596" s="130">
        <v>-0.166598549634633</v>
      </c>
      <c r="C19596" s="130"/>
      <c r="D19596" s="130"/>
      <c r="E19596" s="130"/>
    </row>
    <row r="19597" spans="1:5" x14ac:dyDescent="0.25">
      <c r="A19597" s="130">
        <v>192520.42575623401</v>
      </c>
      <c r="B19597" s="130">
        <v>0.18452068194705401</v>
      </c>
      <c r="C19597" s="130"/>
      <c r="D19597" s="130"/>
      <c r="E19597" s="130"/>
    </row>
    <row r="19598" spans="1:5" x14ac:dyDescent="0.25">
      <c r="A19598" s="130">
        <v>192703.38452774499</v>
      </c>
      <c r="B19598" s="130">
        <v>3.5381199588849799</v>
      </c>
      <c r="C19598" s="130"/>
      <c r="D19598" s="130"/>
      <c r="E19598" s="130"/>
    </row>
    <row r="19599" spans="1:5" x14ac:dyDescent="0.25">
      <c r="A19599" s="130">
        <v>193053.57500288199</v>
      </c>
      <c r="B19599" s="130">
        <v>-0.23922051089839699</v>
      </c>
      <c r="C19599" s="130"/>
      <c r="D19599" s="130"/>
      <c r="E19599" s="130"/>
    </row>
    <row r="19600" spans="1:5" x14ac:dyDescent="0.25">
      <c r="A19600" s="130">
        <v>193162.55023823099</v>
      </c>
      <c r="B19600" s="130">
        <v>8.1007804732857701E-3</v>
      </c>
      <c r="C19600" s="130"/>
      <c r="D19600" s="130"/>
      <c r="E19600" s="130"/>
    </row>
    <row r="19601" spans="1:5" x14ac:dyDescent="0.25">
      <c r="A19601" s="130">
        <v>193206.14361495199</v>
      </c>
      <c r="B19601" s="130">
        <v>-0.50623965967885298</v>
      </c>
      <c r="C19601" s="130"/>
      <c r="D19601" s="130"/>
      <c r="E19601" s="130"/>
    </row>
    <row r="19602" spans="1:5" x14ac:dyDescent="0.25">
      <c r="A19602" s="130">
        <v>193844.950819416</v>
      </c>
      <c r="B19602" s="130">
        <v>-1.03007626327419</v>
      </c>
      <c r="C19602" s="130"/>
      <c r="D19602" s="130"/>
      <c r="E19602" s="130"/>
    </row>
    <row r="19603" spans="1:5" x14ac:dyDescent="0.25">
      <c r="A19603" s="130">
        <v>194094.536154128</v>
      </c>
      <c r="B19603" s="130">
        <v>0.193745822968938</v>
      </c>
      <c r="C19603" s="130"/>
      <c r="D19603" s="130"/>
      <c r="E19603" s="130"/>
    </row>
    <row r="19604" spans="1:5" x14ac:dyDescent="0.25">
      <c r="A19604" s="130">
        <v>194147.45985421501</v>
      </c>
      <c r="B19604" s="130">
        <v>-0.54521672683812705</v>
      </c>
      <c r="C19604" s="130"/>
      <c r="D19604" s="130"/>
      <c r="E19604" s="130"/>
    </row>
    <row r="19605" spans="1:5" x14ac:dyDescent="0.25">
      <c r="A19605" s="130">
        <v>194551.04845414899</v>
      </c>
      <c r="B19605" s="130">
        <v>-0.97962373472447695</v>
      </c>
      <c r="C19605" s="130"/>
      <c r="D19605" s="130"/>
      <c r="E19605" s="130"/>
    </row>
    <row r="19606" spans="1:5" x14ac:dyDescent="0.25">
      <c r="A19606" s="130">
        <v>194586.01355215799</v>
      </c>
      <c r="B19606" s="130">
        <v>0.354421293286178</v>
      </c>
      <c r="C19606" s="130"/>
      <c r="D19606" s="130"/>
      <c r="E19606" s="130"/>
    </row>
    <row r="19607" spans="1:5" x14ac:dyDescent="0.25">
      <c r="A19607" s="130">
        <v>194592.05895224601</v>
      </c>
      <c r="B19607" s="130">
        <v>-0.80534698085085199</v>
      </c>
      <c r="C19607" s="130"/>
      <c r="D19607" s="130"/>
      <c r="E19607" s="130"/>
    </row>
    <row r="19608" spans="1:5" x14ac:dyDescent="0.25">
      <c r="A19608" s="130">
        <v>194630.87099129599</v>
      </c>
      <c r="B19608" s="130">
        <v>-0.57203009234165803</v>
      </c>
      <c r="C19608" s="130"/>
      <c r="D19608" s="130"/>
      <c r="E19608" s="130"/>
    </row>
    <row r="19609" spans="1:5" x14ac:dyDescent="0.25">
      <c r="A19609" s="130">
        <v>194671.595998804</v>
      </c>
      <c r="B19609" s="130">
        <v>-0.120076384813361</v>
      </c>
      <c r="C19609" s="130"/>
      <c r="D19609" s="130"/>
      <c r="E19609" s="130"/>
    </row>
    <row r="19610" spans="1:5" x14ac:dyDescent="0.25">
      <c r="A19610" s="130">
        <v>194751.44707634501</v>
      </c>
      <c r="B19610" s="130">
        <v>-0.166276599832793</v>
      </c>
      <c r="C19610" s="130"/>
      <c r="D19610" s="130"/>
      <c r="E19610" s="130"/>
    </row>
    <row r="19611" spans="1:5" x14ac:dyDescent="0.25">
      <c r="A19611" s="130">
        <v>194958.21314120901</v>
      </c>
      <c r="B19611" s="130">
        <v>-1.66068787948943</v>
      </c>
      <c r="C19611" s="130"/>
      <c r="D19611" s="130"/>
      <c r="E19611" s="130"/>
    </row>
    <row r="19612" spans="1:5" x14ac:dyDescent="0.25">
      <c r="A19612" s="130">
        <v>195043.80197024901</v>
      </c>
      <c r="B19612" s="130">
        <v>1.0104859947118301</v>
      </c>
      <c r="C19612" s="130"/>
      <c r="D19612" s="130"/>
      <c r="E19612" s="130"/>
    </row>
    <row r="19613" spans="1:5" x14ac:dyDescent="0.25">
      <c r="A19613" s="130">
        <v>195197.851478817</v>
      </c>
      <c r="B19613" s="130">
        <v>0.27426985181153701</v>
      </c>
      <c r="C19613" s="130"/>
      <c r="D19613" s="130"/>
      <c r="E19613" s="130"/>
    </row>
    <row r="19614" spans="1:5" x14ac:dyDescent="0.25">
      <c r="A19614" s="130">
        <v>195257.05761828501</v>
      </c>
      <c r="B19614" s="130">
        <v>0.33112152239454001</v>
      </c>
      <c r="C19614" s="130"/>
      <c r="D19614" s="130"/>
      <c r="E19614" s="130"/>
    </row>
    <row r="19615" spans="1:5" x14ac:dyDescent="0.25">
      <c r="A19615" s="130">
        <v>195280.260824005</v>
      </c>
      <c r="B19615" s="130">
        <v>0.15317345277481301</v>
      </c>
      <c r="C19615" s="130"/>
      <c r="D19615" s="130"/>
      <c r="E19615" s="130"/>
    </row>
    <row r="19616" spans="1:5" x14ac:dyDescent="0.25">
      <c r="A19616" s="130">
        <v>195706.686338575</v>
      </c>
      <c r="B19616" s="130">
        <v>-0.33239218324062603</v>
      </c>
      <c r="C19616" s="130"/>
      <c r="D19616" s="130"/>
      <c r="E19616" s="130"/>
    </row>
    <row r="19617" spans="1:5" x14ac:dyDescent="0.25">
      <c r="A19617" s="130">
        <v>195906.99158991699</v>
      </c>
      <c r="B19617" s="130">
        <v>0.42560131322448802</v>
      </c>
      <c r="C19617" s="130"/>
      <c r="D19617" s="130"/>
      <c r="E19617" s="130"/>
    </row>
    <row r="19618" spans="1:5" x14ac:dyDescent="0.25">
      <c r="A19618" s="130">
        <v>195912.552005659</v>
      </c>
      <c r="B19618" s="130">
        <v>7.6530607881597499E-3</v>
      </c>
      <c r="C19618" s="130"/>
      <c r="D19618" s="130"/>
      <c r="E19618" s="130"/>
    </row>
    <row r="19619" spans="1:5" x14ac:dyDescent="0.25">
      <c r="A19619" s="130">
        <v>195961.54851850099</v>
      </c>
      <c r="B19619" s="130">
        <v>-0.198530866446744</v>
      </c>
      <c r="C19619" s="130"/>
      <c r="D19619" s="130"/>
      <c r="E19619" s="130"/>
    </row>
    <row r="19620" spans="1:5" x14ac:dyDescent="0.25">
      <c r="A19620" s="130">
        <v>196245.440161384</v>
      </c>
      <c r="B19620" s="130">
        <v>0.83684674276207605</v>
      </c>
      <c r="C19620" s="130"/>
      <c r="D19620" s="130"/>
      <c r="E19620" s="130"/>
    </row>
    <row r="19621" spans="1:5" x14ac:dyDescent="0.25">
      <c r="A19621" s="130">
        <v>196263.550725365</v>
      </c>
      <c r="B19621" s="130">
        <v>0.49564310271445999</v>
      </c>
      <c r="C19621" s="130"/>
      <c r="D19621" s="130"/>
      <c r="E19621" s="130"/>
    </row>
    <row r="19622" spans="1:5" x14ac:dyDescent="0.25">
      <c r="A19622" s="130">
        <v>196801.83983432301</v>
      </c>
      <c r="B19622" s="130">
        <v>0.47886631751805597</v>
      </c>
      <c r="C19622" s="130"/>
      <c r="D19622" s="130"/>
      <c r="E19622" s="130"/>
    </row>
    <row r="19623" spans="1:5" x14ac:dyDescent="0.25">
      <c r="A19623" s="130">
        <v>196997.08659526601</v>
      </c>
      <c r="B19623" s="130">
        <v>-0.43715181264437603</v>
      </c>
      <c r="C19623" s="130"/>
      <c r="D19623" s="130"/>
      <c r="E19623" s="130"/>
    </row>
    <row r="19624" spans="1:5" x14ac:dyDescent="0.25">
      <c r="A19624" s="130">
        <v>197057.64165401901</v>
      </c>
      <c r="B19624" s="130">
        <v>-2.9390281750529799E-2</v>
      </c>
      <c r="C19624" s="130"/>
      <c r="D19624" s="130"/>
      <c r="E19624" s="130"/>
    </row>
    <row r="19625" spans="1:5" x14ac:dyDescent="0.25">
      <c r="A19625" s="130">
        <v>197086.74327051899</v>
      </c>
      <c r="B19625" s="130">
        <v>0.35355108474046698</v>
      </c>
      <c r="C19625" s="130"/>
      <c r="D19625" s="130"/>
      <c r="E19625" s="130"/>
    </row>
    <row r="19626" spans="1:5" x14ac:dyDescent="0.25">
      <c r="A19626" s="130">
        <v>197479.021604918</v>
      </c>
      <c r="B19626" s="130">
        <v>0.78706603142724196</v>
      </c>
      <c r="C19626" s="130"/>
      <c r="D19626" s="130"/>
      <c r="E19626" s="130"/>
    </row>
    <row r="19627" spans="1:5" x14ac:dyDescent="0.25">
      <c r="A19627" s="130">
        <v>197644.8194369</v>
      </c>
      <c r="B19627" s="130">
        <v>7.4409686338361397E-2</v>
      </c>
      <c r="C19627" s="130"/>
      <c r="D19627" s="130"/>
      <c r="E19627" s="130"/>
    </row>
    <row r="19628" spans="1:5" x14ac:dyDescent="0.25">
      <c r="A19628" s="130">
        <v>197800.93916682899</v>
      </c>
      <c r="B19628" s="130">
        <v>-3.30437568744119</v>
      </c>
      <c r="C19628" s="130"/>
      <c r="D19628" s="130"/>
      <c r="E19628" s="130"/>
    </row>
    <row r="19629" spans="1:5" x14ac:dyDescent="0.25">
      <c r="A19629" s="130">
        <v>197847.237870849</v>
      </c>
      <c r="B19629" s="130">
        <v>1.35894982099301</v>
      </c>
      <c r="C19629" s="130"/>
      <c r="D19629" s="130"/>
      <c r="E19629" s="130"/>
    </row>
    <row r="19630" spans="1:5" x14ac:dyDescent="0.25">
      <c r="A19630" s="130">
        <v>198342.227936952</v>
      </c>
      <c r="B19630" s="130">
        <v>1.1055417951427899</v>
      </c>
      <c r="C19630" s="130"/>
      <c r="D19630" s="130"/>
      <c r="E19630" s="130"/>
    </row>
    <row r="19631" spans="1:5" x14ac:dyDescent="0.25">
      <c r="A19631" s="130">
        <v>198826.982118891</v>
      </c>
      <c r="B19631" s="130">
        <v>0.326774011634412</v>
      </c>
      <c r="C19631" s="130"/>
      <c r="D19631" s="130"/>
      <c r="E19631" s="130"/>
    </row>
    <row r="19632" spans="1:5" x14ac:dyDescent="0.25">
      <c r="A19632" s="130">
        <v>198993.04609740499</v>
      </c>
      <c r="B19632" s="130">
        <v>-0.60177790219345695</v>
      </c>
      <c r="C19632" s="130"/>
      <c r="D19632" s="130"/>
      <c r="E19632" s="130"/>
    </row>
    <row r="19633" spans="1:5" x14ac:dyDescent="0.25">
      <c r="A19633" s="130">
        <v>199538.85956033101</v>
      </c>
      <c r="B19633" s="130">
        <v>-1.12497430871098</v>
      </c>
      <c r="C19633" s="130"/>
      <c r="D19633" s="130"/>
      <c r="E19633" s="130"/>
    </row>
    <row r="19634" spans="1:5" x14ac:dyDescent="0.25">
      <c r="A19634" s="130">
        <v>199746.50600846999</v>
      </c>
      <c r="B19634" s="130">
        <v>-1.20724096912626</v>
      </c>
      <c r="C19634" s="130"/>
      <c r="D19634" s="130"/>
      <c r="E19634" s="130"/>
    </row>
    <row r="19635" spans="1:5" x14ac:dyDescent="0.25">
      <c r="A19635" s="130">
        <v>200010.81008666701</v>
      </c>
      <c r="B19635" s="130">
        <v>-0.65841407242029903</v>
      </c>
      <c r="C19635" s="130"/>
      <c r="D19635" s="130"/>
      <c r="E19635" s="130"/>
    </row>
    <row r="19636" spans="1:5" x14ac:dyDescent="0.25">
      <c r="A19636" s="130">
        <v>200512.55560074101</v>
      </c>
      <c r="B19636" s="130">
        <v>-0.92503216206159</v>
      </c>
      <c r="C19636" s="130"/>
      <c r="D19636" s="130"/>
      <c r="E19636" s="130"/>
    </row>
    <row r="19637" spans="1:5" x14ac:dyDescent="0.25">
      <c r="A19637" s="130">
        <v>200628.36010271701</v>
      </c>
      <c r="B19637" s="130">
        <v>-0.88579192074177404</v>
      </c>
      <c r="C19637" s="130"/>
      <c r="D19637" s="130"/>
      <c r="E19637" s="130"/>
    </row>
    <row r="19638" spans="1:5" x14ac:dyDescent="0.25">
      <c r="A19638" s="130">
        <v>200655.078652881</v>
      </c>
      <c r="B19638" s="130">
        <v>0.12210464764335099</v>
      </c>
      <c r="C19638" s="130"/>
      <c r="D19638" s="130"/>
      <c r="E19638" s="130"/>
    </row>
    <row r="19639" spans="1:5" x14ac:dyDescent="0.25">
      <c r="A19639" s="130">
        <v>200656.91662767899</v>
      </c>
      <c r="B19639" s="130">
        <v>-0.88485067978291099</v>
      </c>
      <c r="C19639" s="130"/>
      <c r="D19639" s="130"/>
      <c r="E19639" s="130"/>
    </row>
    <row r="19640" spans="1:5" x14ac:dyDescent="0.25">
      <c r="A19640" s="130">
        <v>200818.83323158001</v>
      </c>
      <c r="B19640" s="130">
        <v>-3.2780645216614399</v>
      </c>
      <c r="C19640" s="130"/>
      <c r="D19640" s="130"/>
      <c r="E19640" s="130"/>
    </row>
    <row r="19641" spans="1:5" x14ac:dyDescent="0.25">
      <c r="A19641" s="130">
        <v>200890.396784501</v>
      </c>
      <c r="B19641" s="130">
        <v>-4.28855621079305E-2</v>
      </c>
      <c r="C19641" s="130"/>
      <c r="D19641" s="130"/>
      <c r="E19641" s="130"/>
    </row>
    <row r="19642" spans="1:5" x14ac:dyDescent="0.25">
      <c r="A19642" s="130">
        <v>200920.65120387601</v>
      </c>
      <c r="B19642" s="130">
        <v>-0.50595234017472002</v>
      </c>
      <c r="C19642" s="130"/>
      <c r="D19642" s="130"/>
      <c r="E19642" s="130"/>
    </row>
    <row r="19643" spans="1:5" x14ac:dyDescent="0.25">
      <c r="A19643" s="130">
        <v>200981.99209388299</v>
      </c>
      <c r="B19643" s="130">
        <v>-0.105489240766676</v>
      </c>
      <c r="C19643" s="130"/>
      <c r="D19643" s="130"/>
      <c r="E19643" s="130"/>
    </row>
    <row r="19644" spans="1:5" x14ac:dyDescent="0.25">
      <c r="A19644" s="130">
        <v>201385.13745021701</v>
      </c>
      <c r="B19644" s="130">
        <v>-1.03002111344122</v>
      </c>
      <c r="C19644" s="130"/>
      <c r="D19644" s="130"/>
      <c r="E19644" s="130"/>
    </row>
    <row r="19645" spans="1:5" x14ac:dyDescent="0.25">
      <c r="A19645" s="130">
        <v>201390.19791209299</v>
      </c>
      <c r="B19645" s="130">
        <v>-0.70494313386532104</v>
      </c>
      <c r="C19645" s="130"/>
      <c r="D19645" s="130"/>
      <c r="E19645" s="130"/>
    </row>
    <row r="19646" spans="1:5" x14ac:dyDescent="0.25">
      <c r="A19646" s="130">
        <v>201976.997050645</v>
      </c>
      <c r="B19646" s="130">
        <v>0.30517089444608297</v>
      </c>
      <c r="C19646" s="130"/>
      <c r="D19646" s="130"/>
      <c r="E19646" s="130"/>
    </row>
    <row r="19647" spans="1:5" x14ac:dyDescent="0.25">
      <c r="A19647" s="130">
        <v>202336.68248259</v>
      </c>
      <c r="B19647" s="130">
        <v>-0.283876309186681</v>
      </c>
      <c r="C19647" s="130"/>
      <c r="D19647" s="130"/>
      <c r="E19647" s="130"/>
    </row>
    <row r="19648" spans="1:5" x14ac:dyDescent="0.25">
      <c r="A19648" s="130">
        <v>202673.64572245101</v>
      </c>
      <c r="B19648" s="130">
        <v>0.61291940581860205</v>
      </c>
      <c r="C19648" s="130"/>
      <c r="D19648" s="130"/>
      <c r="E19648" s="130"/>
    </row>
    <row r="19649" spans="1:5" x14ac:dyDescent="0.25">
      <c r="A19649" s="130">
        <v>202797.824811534</v>
      </c>
      <c r="B19649" s="130">
        <v>0.303227875423628</v>
      </c>
      <c r="C19649" s="130"/>
      <c r="D19649" s="130"/>
      <c r="E19649" s="130"/>
    </row>
    <row r="19650" spans="1:5" x14ac:dyDescent="0.25">
      <c r="A19650" s="130">
        <v>203006.438678418</v>
      </c>
      <c r="B19650" s="130">
        <v>-0.36592210132303499</v>
      </c>
      <c r="C19650" s="130"/>
      <c r="D19650" s="130"/>
      <c r="E19650" s="130"/>
    </row>
    <row r="19651" spans="1:5" x14ac:dyDescent="0.25">
      <c r="A19651" s="130">
        <v>203250.61132630199</v>
      </c>
      <c r="B19651" s="130">
        <v>-0.64606634665361795</v>
      </c>
      <c r="C19651" s="130"/>
      <c r="D19651" s="130"/>
      <c r="E19651" s="130"/>
    </row>
    <row r="19652" spans="1:5" x14ac:dyDescent="0.25">
      <c r="A19652" s="130">
        <v>203287.52982009799</v>
      </c>
      <c r="B19652" s="130">
        <v>-6.6094359227297797E-2</v>
      </c>
      <c r="C19652" s="130"/>
      <c r="D19652" s="130"/>
      <c r="E19652" s="130"/>
    </row>
    <row r="19653" spans="1:5" x14ac:dyDescent="0.25">
      <c r="A19653" s="130">
        <v>203394.775969148</v>
      </c>
      <c r="B19653" s="130">
        <v>-0.54624720941400795</v>
      </c>
      <c r="C19653" s="130"/>
      <c r="D19653" s="130"/>
      <c r="E19653" s="130"/>
    </row>
    <row r="19654" spans="1:5" x14ac:dyDescent="0.25">
      <c r="A19654" s="130">
        <v>203440.347850458</v>
      </c>
      <c r="B19654" s="130">
        <v>-0.49590451018577397</v>
      </c>
      <c r="C19654" s="130"/>
      <c r="D19654" s="130"/>
      <c r="E19654" s="130"/>
    </row>
    <row r="19655" spans="1:5" x14ac:dyDescent="0.25">
      <c r="A19655" s="130">
        <v>203610.22910857201</v>
      </c>
      <c r="B19655" s="130">
        <v>-0.54399316776568796</v>
      </c>
      <c r="C19655" s="130"/>
      <c r="D19655" s="130"/>
      <c r="E19655" s="130"/>
    </row>
    <row r="19656" spans="1:5" x14ac:dyDescent="0.25">
      <c r="A19656" s="130">
        <v>203696.24418615899</v>
      </c>
      <c r="B19656" s="130">
        <v>6.6537346462447494E-2</v>
      </c>
      <c r="C19656" s="130"/>
      <c r="D19656" s="130"/>
      <c r="E19656" s="130"/>
    </row>
    <row r="19657" spans="1:5" x14ac:dyDescent="0.25">
      <c r="A19657" s="130">
        <v>204259.700793058</v>
      </c>
      <c r="B19657" s="130">
        <v>-0.566979045335125</v>
      </c>
      <c r="C19657" s="130"/>
      <c r="D19657" s="130"/>
      <c r="E19657" s="130"/>
    </row>
    <row r="19658" spans="1:5" x14ac:dyDescent="0.25">
      <c r="A19658" s="130">
        <v>204416.22786014</v>
      </c>
      <c r="B19658" s="130">
        <v>-0.41628886898509299</v>
      </c>
      <c r="C19658" s="130"/>
      <c r="D19658" s="130"/>
      <c r="E19658" s="130"/>
    </row>
    <row r="19659" spans="1:5" x14ac:dyDescent="0.25">
      <c r="A19659" s="130">
        <v>204419.28759019199</v>
      </c>
      <c r="B19659" s="130">
        <v>-1.6995881960630801</v>
      </c>
      <c r="C19659" s="130"/>
      <c r="D19659" s="130"/>
      <c r="E19659" s="130"/>
    </row>
    <row r="19660" spans="1:5" x14ac:dyDescent="0.25">
      <c r="A19660" s="130">
        <v>204520.85692878501</v>
      </c>
      <c r="B19660" s="130">
        <v>-1.0816441536803501</v>
      </c>
      <c r="C19660" s="130"/>
      <c r="D19660" s="130"/>
      <c r="E19660" s="130"/>
    </row>
    <row r="19661" spans="1:5" x14ac:dyDescent="0.25">
      <c r="A19661" s="130">
        <v>204569.652571062</v>
      </c>
      <c r="B19661" s="130">
        <v>5.5400878371769699E-2</v>
      </c>
      <c r="C19661" s="130"/>
      <c r="D19661" s="130"/>
      <c r="E19661" s="130"/>
    </row>
    <row r="19662" spans="1:5" x14ac:dyDescent="0.25">
      <c r="A19662" s="130">
        <v>205694.64663444299</v>
      </c>
      <c r="B19662" s="130">
        <v>-0.10209342090718999</v>
      </c>
      <c r="C19662" s="130"/>
      <c r="D19662" s="130"/>
      <c r="E19662" s="130"/>
    </row>
    <row r="19663" spans="1:5" x14ac:dyDescent="0.25">
      <c r="A19663" s="130">
        <v>205719.80395835399</v>
      </c>
      <c r="B19663" s="130">
        <v>0.122352154573346</v>
      </c>
      <c r="C19663" s="130"/>
      <c r="D19663" s="130"/>
      <c r="E19663" s="130"/>
    </row>
    <row r="19664" spans="1:5" x14ac:dyDescent="0.25">
      <c r="A19664" s="130">
        <v>206239.89031435101</v>
      </c>
      <c r="B19664" s="130">
        <v>0.36057002425455797</v>
      </c>
      <c r="C19664" s="130"/>
      <c r="D19664" s="130"/>
      <c r="E19664" s="130"/>
    </row>
    <row r="19665" spans="1:5" x14ac:dyDescent="0.25">
      <c r="A19665" s="130">
        <v>206316.53340561999</v>
      </c>
      <c r="B19665" s="130">
        <v>0.25508065744077602</v>
      </c>
      <c r="C19665" s="130"/>
      <c r="D19665" s="130"/>
      <c r="E19665" s="130"/>
    </row>
    <row r="19666" spans="1:5" x14ac:dyDescent="0.25">
      <c r="A19666" s="130">
        <v>206588.547123139</v>
      </c>
      <c r="B19666" s="130">
        <v>-0.12680765655498399</v>
      </c>
      <c r="C19666" s="130"/>
      <c r="D19666" s="130"/>
      <c r="E19666" s="130"/>
    </row>
    <row r="19667" spans="1:5" x14ac:dyDescent="0.25">
      <c r="A19667" s="130">
        <v>206760.113949133</v>
      </c>
      <c r="B19667" s="130">
        <v>0.25097887746321501</v>
      </c>
      <c r="C19667" s="130"/>
      <c r="D19667" s="130"/>
      <c r="E19667" s="130"/>
    </row>
    <row r="19668" spans="1:5" x14ac:dyDescent="0.25">
      <c r="A19668" s="130">
        <v>206868.67303054599</v>
      </c>
      <c r="B19668" s="130">
        <v>1.6099796967505901E-2</v>
      </c>
      <c r="C19668" s="130"/>
      <c r="D19668" s="130"/>
      <c r="E19668" s="130"/>
    </row>
    <row r="19669" spans="1:5" x14ac:dyDescent="0.25">
      <c r="A19669" s="130">
        <v>207085.58209692399</v>
      </c>
      <c r="B19669" s="130">
        <v>-3.35451291523237E-3</v>
      </c>
      <c r="C19669" s="130"/>
      <c r="D19669" s="130"/>
      <c r="E19669" s="130"/>
    </row>
    <row r="19670" spans="1:5" x14ac:dyDescent="0.25">
      <c r="A19670" s="130">
        <v>207120.082551445</v>
      </c>
      <c r="B19670" s="130">
        <v>0.24979972247627399</v>
      </c>
      <c r="C19670" s="130"/>
      <c r="D19670" s="130"/>
      <c r="E19670" s="130"/>
    </row>
    <row r="19671" spans="1:5" x14ac:dyDescent="0.25">
      <c r="A19671" s="130">
        <v>207829.24482458999</v>
      </c>
      <c r="B19671" s="130">
        <v>-1.42125102679835</v>
      </c>
      <c r="C19671" s="130"/>
      <c r="D19671" s="130"/>
      <c r="E19671" s="130"/>
    </row>
    <row r="19672" spans="1:5" x14ac:dyDescent="0.25">
      <c r="A19672" s="130">
        <v>207866.885361703</v>
      </c>
      <c r="B19672" s="130">
        <v>0.49340102020902799</v>
      </c>
      <c r="C19672" s="130"/>
      <c r="D19672" s="130"/>
      <c r="E19672" s="130"/>
    </row>
    <row r="19673" spans="1:5" x14ac:dyDescent="0.25">
      <c r="A19673" s="130">
        <v>208704.29930648001</v>
      </c>
      <c r="B19673" s="130">
        <v>-1.8171074366811399</v>
      </c>
      <c r="C19673" s="130"/>
      <c r="D19673" s="130"/>
      <c r="E19673" s="130"/>
    </row>
    <row r="19674" spans="1:5" x14ac:dyDescent="0.25">
      <c r="A19674" s="130">
        <v>208967.83385358201</v>
      </c>
      <c r="B19674" s="130">
        <v>-0.60891089499445195</v>
      </c>
      <c r="C19674" s="130"/>
      <c r="D19674" s="130"/>
      <c r="E19674" s="130"/>
    </row>
    <row r="19675" spans="1:5" x14ac:dyDescent="0.25">
      <c r="A19675" s="130">
        <v>209363.68907396999</v>
      </c>
      <c r="B19675" s="130">
        <v>3.3780989022380399</v>
      </c>
      <c r="C19675" s="130"/>
      <c r="D19675" s="130"/>
      <c r="E19675" s="130"/>
    </row>
    <row r="19676" spans="1:5" x14ac:dyDescent="0.25">
      <c r="A19676" s="130">
        <v>209590.64164104901</v>
      </c>
      <c r="B19676" s="130">
        <v>0.95762549262146102</v>
      </c>
      <c r="C19676" s="130"/>
      <c r="D19676" s="130"/>
      <c r="E19676" s="130"/>
    </row>
    <row r="19677" spans="1:5" x14ac:dyDescent="0.25">
      <c r="A19677" s="130">
        <v>210219.18407921199</v>
      </c>
      <c r="B19677" s="130">
        <v>-0.82276707484711897</v>
      </c>
      <c r="C19677" s="130"/>
      <c r="D19677" s="130"/>
      <c r="E19677" s="130"/>
    </row>
    <row r="19678" spans="1:5" x14ac:dyDescent="0.25">
      <c r="A19678" s="130">
        <v>210239.501936527</v>
      </c>
      <c r="B19678" s="130">
        <v>-1.0804366619505601</v>
      </c>
      <c r="C19678" s="130"/>
      <c r="D19678" s="130"/>
      <c r="E19678" s="130"/>
    </row>
    <row r="19679" spans="1:5" x14ac:dyDescent="0.25">
      <c r="A19679" s="130">
        <v>210476.280769951</v>
      </c>
      <c r="B19679" s="130">
        <v>-0.79914588944679499</v>
      </c>
      <c r="C19679" s="130"/>
      <c r="D19679" s="130"/>
      <c r="E19679" s="130"/>
    </row>
    <row r="19680" spans="1:5" x14ac:dyDescent="0.25">
      <c r="A19680" s="130">
        <v>210617.32034228701</v>
      </c>
      <c r="B19680" s="130">
        <v>-0.78267170529695596</v>
      </c>
      <c r="C19680" s="130"/>
      <c r="D19680" s="130"/>
      <c r="E19680" s="130"/>
    </row>
    <row r="19681" spans="1:5" x14ac:dyDescent="0.25">
      <c r="A19681" s="130">
        <v>211729.62552156299</v>
      </c>
      <c r="B19681" s="130">
        <v>-0.67324123763851096</v>
      </c>
      <c r="C19681" s="130"/>
      <c r="D19681" s="130"/>
      <c r="E19681" s="130"/>
    </row>
    <row r="19682" spans="1:5" x14ac:dyDescent="0.25">
      <c r="A19682" s="130">
        <v>211916.82073118899</v>
      </c>
      <c r="B19682" s="130">
        <v>-1.4463544562508901</v>
      </c>
      <c r="C19682" s="130"/>
      <c r="D19682" s="130"/>
      <c r="E19682" s="130"/>
    </row>
    <row r="19683" spans="1:5" x14ac:dyDescent="0.25">
      <c r="A19683" s="130">
        <v>212071.13983809701</v>
      </c>
      <c r="B19683" s="130">
        <v>3.0949867418494901E-2</v>
      </c>
      <c r="C19683" s="130"/>
      <c r="D19683" s="130"/>
      <c r="E19683" s="130"/>
    </row>
    <row r="19684" spans="1:5" x14ac:dyDescent="0.25">
      <c r="A19684" s="130">
        <v>212118.881484488</v>
      </c>
      <c r="B19684" s="130">
        <v>-1.3589901131290001</v>
      </c>
      <c r="C19684" s="130"/>
      <c r="D19684" s="130"/>
      <c r="E19684" s="130"/>
    </row>
    <row r="19685" spans="1:5" x14ac:dyDescent="0.25">
      <c r="A19685" s="130">
        <v>212152.52747155901</v>
      </c>
      <c r="B19685" s="130">
        <v>3.12670803791271E-2</v>
      </c>
      <c r="C19685" s="130"/>
      <c r="D19685" s="130"/>
      <c r="E19685" s="130"/>
    </row>
    <row r="19686" spans="1:5" x14ac:dyDescent="0.25">
      <c r="A19686" s="130">
        <v>212189.45337690401</v>
      </c>
      <c r="B19686" s="130">
        <v>-1.4262922720640601</v>
      </c>
      <c r="C19686" s="130"/>
      <c r="D19686" s="130"/>
      <c r="E19686" s="130"/>
    </row>
    <row r="19687" spans="1:5" x14ac:dyDescent="0.25">
      <c r="A19687" s="130">
        <v>212426.644019442</v>
      </c>
      <c r="B19687" s="130">
        <v>-0.13116375893252899</v>
      </c>
      <c r="C19687" s="130"/>
      <c r="D19687" s="130"/>
      <c r="E19687" s="130"/>
    </row>
    <row r="19688" spans="1:5" x14ac:dyDescent="0.25">
      <c r="A19688" s="130">
        <v>212560.556743344</v>
      </c>
      <c r="B19688" s="130">
        <v>-1.0651907674872501</v>
      </c>
      <c r="C19688" s="130"/>
      <c r="D19688" s="130"/>
      <c r="E19688" s="130"/>
    </row>
    <row r="19689" spans="1:5" x14ac:dyDescent="0.25">
      <c r="A19689" s="130">
        <v>212745.35794322399</v>
      </c>
      <c r="B19689" s="130">
        <v>-0.855652930465578</v>
      </c>
      <c r="C19689" s="130"/>
      <c r="D19689" s="130"/>
      <c r="E19689" s="130"/>
    </row>
    <row r="19690" spans="1:5" x14ac:dyDescent="0.25">
      <c r="A19690" s="130">
        <v>212760.09796229299</v>
      </c>
      <c r="B19690" s="130">
        <v>-0.66707906402964101</v>
      </c>
      <c r="C19690" s="130"/>
      <c r="D19690" s="130"/>
      <c r="E19690" s="130"/>
    </row>
    <row r="19691" spans="1:5" x14ac:dyDescent="0.25">
      <c r="A19691" s="130">
        <v>212761.74319916099</v>
      </c>
      <c r="B19691" s="130">
        <v>1.3706911215345801</v>
      </c>
      <c r="C19691" s="130"/>
      <c r="D19691" s="130"/>
      <c r="E19691" s="130"/>
    </row>
    <row r="19692" spans="1:5" x14ac:dyDescent="0.25">
      <c r="A19692" s="130">
        <v>212797.29014165199</v>
      </c>
      <c r="B19692" s="130">
        <v>0.13976511459576901</v>
      </c>
      <c r="C19692" s="130"/>
      <c r="D19692" s="130"/>
      <c r="E19692" s="130"/>
    </row>
    <row r="19693" spans="1:5" x14ac:dyDescent="0.25">
      <c r="A19693" s="130">
        <v>213530.78653596801</v>
      </c>
      <c r="B19693" s="130">
        <v>-0.70696650749197998</v>
      </c>
      <c r="C19693" s="130"/>
      <c r="D19693" s="130"/>
      <c r="E19693" s="130"/>
    </row>
    <row r="19694" spans="1:5" x14ac:dyDescent="0.25">
      <c r="A19694" s="130">
        <v>213588.16933511299</v>
      </c>
      <c r="B19694" s="130">
        <v>-1.2149056358839401</v>
      </c>
      <c r="C19694" s="130"/>
      <c r="D19694" s="130"/>
      <c r="E19694" s="130"/>
    </row>
    <row r="19695" spans="1:5" x14ac:dyDescent="0.25">
      <c r="A19695" s="130">
        <v>213867.92674908001</v>
      </c>
      <c r="B19695" s="130">
        <v>0.52731038234754601</v>
      </c>
      <c r="C19695" s="130"/>
      <c r="D19695" s="130"/>
      <c r="E19695" s="130"/>
    </row>
    <row r="19696" spans="1:5" x14ac:dyDescent="0.25">
      <c r="A19696" s="130">
        <v>214208.08636718799</v>
      </c>
      <c r="B19696" s="130">
        <v>-1.1043246661801599E-2</v>
      </c>
      <c r="C19696" s="130"/>
      <c r="D19696" s="130"/>
      <c r="E19696" s="130"/>
    </row>
    <row r="19697" spans="1:5" x14ac:dyDescent="0.25">
      <c r="A19697" s="130">
        <v>214597.46380702901</v>
      </c>
      <c r="B19697" s="130">
        <v>-1.1396397201768301E-2</v>
      </c>
      <c r="C19697" s="130"/>
      <c r="D19697" s="130"/>
      <c r="E19697" s="130"/>
    </row>
    <row r="19698" spans="1:5" x14ac:dyDescent="0.25">
      <c r="A19698" s="130">
        <v>214668.92636570599</v>
      </c>
      <c r="B19698" s="130">
        <v>-0.68663565184811104</v>
      </c>
      <c r="C19698" s="130"/>
      <c r="D19698" s="130"/>
      <c r="E19698" s="130"/>
    </row>
    <row r="19699" spans="1:5" x14ac:dyDescent="0.25">
      <c r="A19699" s="130">
        <v>214904.609351216</v>
      </c>
      <c r="B19699" s="130">
        <v>0.446568907010092</v>
      </c>
      <c r="C19699" s="130"/>
      <c r="D19699" s="130"/>
      <c r="E19699" s="130"/>
    </row>
    <row r="19700" spans="1:5" x14ac:dyDescent="0.25">
      <c r="A19700" s="130">
        <v>214997.78271107</v>
      </c>
      <c r="B19700" s="130">
        <v>0.796287711561394</v>
      </c>
      <c r="C19700" s="130"/>
      <c r="D19700" s="130"/>
      <c r="E19700" s="130"/>
    </row>
    <row r="19701" spans="1:5" x14ac:dyDescent="0.25">
      <c r="A19701" s="130">
        <v>215058.10589671801</v>
      </c>
      <c r="B19701" s="130">
        <v>-0.26447485536216198</v>
      </c>
      <c r="C19701" s="130"/>
      <c r="D19701" s="130"/>
      <c r="E19701" s="130"/>
    </row>
    <row r="19702" spans="1:5" x14ac:dyDescent="0.25">
      <c r="A19702" s="130">
        <v>215086.71813033699</v>
      </c>
      <c r="B19702" s="130">
        <v>0.12119826758614199</v>
      </c>
      <c r="C19702" s="130"/>
      <c r="D19702" s="130"/>
      <c r="E19702" s="130"/>
    </row>
    <row r="19703" spans="1:5" x14ac:dyDescent="0.25">
      <c r="A19703" s="130">
        <v>215096.50343703001</v>
      </c>
      <c r="B19703" s="130">
        <v>-0.69548830850244503</v>
      </c>
      <c r="C19703" s="130"/>
      <c r="D19703" s="130"/>
      <c r="E19703" s="130"/>
    </row>
    <row r="19704" spans="1:5" x14ac:dyDescent="0.25">
      <c r="A19704" s="130">
        <v>215179.67152747099</v>
      </c>
      <c r="B19704" s="130">
        <v>0.19556682960812899</v>
      </c>
      <c r="C19704" s="130"/>
      <c r="D19704" s="130"/>
      <c r="E19704" s="130"/>
    </row>
    <row r="19705" spans="1:5" x14ac:dyDescent="0.25">
      <c r="A19705" s="130">
        <v>215760.55206867901</v>
      </c>
      <c r="B19705" s="130">
        <v>-2.51699073150442</v>
      </c>
      <c r="C19705" s="130"/>
      <c r="D19705" s="130"/>
      <c r="E19705" s="130"/>
    </row>
    <row r="19706" spans="1:5" x14ac:dyDescent="0.25">
      <c r="A19706" s="130">
        <v>216680.79723411999</v>
      </c>
      <c r="B19706" s="130">
        <v>-1.1872981894071</v>
      </c>
      <c r="C19706" s="130"/>
      <c r="D19706" s="130"/>
      <c r="E19706" s="130"/>
    </row>
    <row r="19707" spans="1:5" x14ac:dyDescent="0.25">
      <c r="A19707" s="130">
        <v>216855.51896693499</v>
      </c>
      <c r="B19707" s="130">
        <v>-0.54913291810729803</v>
      </c>
      <c r="C19707" s="130"/>
      <c r="D19707" s="130"/>
      <c r="E19707" s="130"/>
    </row>
    <row r="19708" spans="1:5" x14ac:dyDescent="0.25">
      <c r="A19708" s="130">
        <v>216907.47474594999</v>
      </c>
      <c r="B19708" s="130">
        <v>-6.80564163958675E-2</v>
      </c>
      <c r="C19708" s="130"/>
      <c r="D19708" s="130"/>
      <c r="E19708" s="130"/>
    </row>
    <row r="19709" spans="1:5" x14ac:dyDescent="0.25">
      <c r="A19709" s="130">
        <v>217676.753377746</v>
      </c>
      <c r="B19709" s="130">
        <v>7.0055093597298806E-2</v>
      </c>
      <c r="C19709" s="130"/>
      <c r="D19709" s="130"/>
      <c r="E19709" s="130"/>
    </row>
    <row r="19710" spans="1:5" x14ac:dyDescent="0.25">
      <c r="A19710" s="130">
        <v>217844.20507157099</v>
      </c>
      <c r="B19710" s="130">
        <v>0.13243145715586799</v>
      </c>
      <c r="C19710" s="130"/>
      <c r="D19710" s="130"/>
      <c r="E19710" s="130"/>
    </row>
    <row r="19711" spans="1:5" x14ac:dyDescent="0.25">
      <c r="A19711" s="130">
        <v>218032.20215254699</v>
      </c>
      <c r="B19711" s="130">
        <v>-0.98298430319618801</v>
      </c>
      <c r="C19711" s="130"/>
      <c r="D19711" s="130"/>
      <c r="E19711" s="130"/>
    </row>
    <row r="19712" spans="1:5" x14ac:dyDescent="0.25">
      <c r="A19712" s="130">
        <v>218095.22280102599</v>
      </c>
      <c r="B19712" s="130">
        <v>-4.38518477193117E-2</v>
      </c>
      <c r="C19712" s="130"/>
      <c r="D19712" s="130"/>
      <c r="E19712" s="130"/>
    </row>
    <row r="19713" spans="1:5" x14ac:dyDescent="0.25">
      <c r="A19713" s="130">
        <v>218189.625377355</v>
      </c>
      <c r="B19713" s="130">
        <v>8.2829738134959599E-2</v>
      </c>
      <c r="C19713" s="130"/>
      <c r="D19713" s="130"/>
      <c r="E19713" s="130"/>
    </row>
    <row r="19714" spans="1:5" x14ac:dyDescent="0.25">
      <c r="A19714" s="130">
        <v>218795.55144541201</v>
      </c>
      <c r="B19714" s="130">
        <v>-6.5149241923401199E-2</v>
      </c>
      <c r="C19714" s="130"/>
      <c r="D19714" s="130"/>
      <c r="E19714" s="130"/>
    </row>
    <row r="19715" spans="1:5" x14ac:dyDescent="0.25">
      <c r="A19715" s="130">
        <v>218977.47609758799</v>
      </c>
      <c r="B19715" s="130">
        <v>0.15114676122187601</v>
      </c>
      <c r="C19715" s="130"/>
      <c r="D19715" s="130"/>
      <c r="E19715" s="130"/>
    </row>
    <row r="19716" spans="1:5" x14ac:dyDescent="0.25">
      <c r="A19716" s="130">
        <v>219433.18594520399</v>
      </c>
      <c r="B19716" s="130">
        <v>-0.41134402158967698</v>
      </c>
      <c r="C19716" s="130"/>
      <c r="D19716" s="130"/>
      <c r="E19716" s="130"/>
    </row>
    <row r="19717" spans="1:5" x14ac:dyDescent="0.25">
      <c r="A19717" s="130">
        <v>220757.078087642</v>
      </c>
      <c r="B19717" s="130">
        <v>1.41610567816819</v>
      </c>
      <c r="C19717" s="130"/>
      <c r="D19717" s="130"/>
      <c r="E19717" s="130"/>
    </row>
    <row r="19718" spans="1:5" x14ac:dyDescent="0.25">
      <c r="A19718" s="130">
        <v>220762.985663573</v>
      </c>
      <c r="B19718" s="130">
        <v>-1.05472447083683</v>
      </c>
      <c r="C19718" s="130"/>
      <c r="D19718" s="130"/>
      <c r="E19718" s="130"/>
    </row>
    <row r="19719" spans="1:5" x14ac:dyDescent="0.25">
      <c r="A19719" s="130">
        <v>221201.34341188401</v>
      </c>
      <c r="B19719" s="130">
        <v>-0.29484628472200602</v>
      </c>
      <c r="C19719" s="130"/>
      <c r="D19719" s="130"/>
      <c r="E19719" s="130"/>
    </row>
    <row r="19720" spans="1:5" x14ac:dyDescent="0.25">
      <c r="A19720" s="130">
        <v>221565.63939612801</v>
      </c>
      <c r="B19720" s="130">
        <v>-0.42839218374138799</v>
      </c>
      <c r="C19720" s="130"/>
      <c r="D19720" s="130"/>
      <c r="E19720" s="130"/>
    </row>
    <row r="19721" spans="1:5" x14ac:dyDescent="0.25">
      <c r="A19721" s="130">
        <v>221893.452872619</v>
      </c>
      <c r="B19721" s="130">
        <v>8.4768176036065193E-2</v>
      </c>
      <c r="C19721" s="130"/>
      <c r="D19721" s="130"/>
      <c r="E19721" s="130"/>
    </row>
    <row r="19722" spans="1:5" x14ac:dyDescent="0.25">
      <c r="A19722" s="130">
        <v>222470.25140004201</v>
      </c>
      <c r="B19722" s="130">
        <v>-0.85564489375727903</v>
      </c>
      <c r="C19722" s="130"/>
      <c r="D19722" s="130"/>
      <c r="E19722" s="130"/>
    </row>
    <row r="19723" spans="1:5" x14ac:dyDescent="0.25">
      <c r="A19723" s="130">
        <v>223156.68182626</v>
      </c>
      <c r="B19723" s="130">
        <v>3.9679564932609401</v>
      </c>
      <c r="C19723" s="130"/>
      <c r="D19723" s="130"/>
      <c r="E19723" s="130"/>
    </row>
    <row r="19724" spans="1:5" x14ac:dyDescent="0.25">
      <c r="A19724" s="130">
        <v>223653.095977238</v>
      </c>
      <c r="B19724" s="130">
        <v>0.71566895545669396</v>
      </c>
      <c r="C19724" s="130"/>
      <c r="D19724" s="130"/>
      <c r="E19724" s="130"/>
    </row>
    <row r="19725" spans="1:5" x14ac:dyDescent="0.25">
      <c r="A19725" s="130">
        <v>223964.449288884</v>
      </c>
      <c r="B19725" s="130">
        <v>-0.62615360354605398</v>
      </c>
      <c r="C19725" s="130"/>
      <c r="D19725" s="130"/>
      <c r="E19725" s="130"/>
    </row>
    <row r="19726" spans="1:5" x14ac:dyDescent="0.25">
      <c r="A19726" s="130">
        <v>223984.49024319299</v>
      </c>
      <c r="B19726" s="130">
        <v>0.27388023545276102</v>
      </c>
      <c r="C19726" s="130"/>
      <c r="D19726" s="130"/>
      <c r="E19726" s="130"/>
    </row>
    <row r="19727" spans="1:5" x14ac:dyDescent="0.25">
      <c r="A19727" s="130">
        <v>223985.97776386299</v>
      </c>
      <c r="B19727" s="130">
        <v>-2.76315456844786</v>
      </c>
      <c r="C19727" s="130"/>
      <c r="D19727" s="130"/>
      <c r="E19727" s="130"/>
    </row>
    <row r="19728" spans="1:5" x14ac:dyDescent="0.25">
      <c r="A19728" s="130">
        <v>224429.60218917899</v>
      </c>
      <c r="B19728" s="130">
        <v>-0.64447181780340501</v>
      </c>
      <c r="C19728" s="130"/>
      <c r="D19728" s="130"/>
      <c r="E19728" s="130"/>
    </row>
    <row r="19729" spans="1:5" x14ac:dyDescent="0.25">
      <c r="A19729" s="130">
        <v>224673.01598014199</v>
      </c>
      <c r="B19729" s="130">
        <v>-0.76596642205014598</v>
      </c>
      <c r="C19729" s="130"/>
      <c r="D19729" s="130"/>
      <c r="E19729" s="130"/>
    </row>
    <row r="19730" spans="1:5" x14ac:dyDescent="0.25">
      <c r="A19730" s="130">
        <v>224911.04250799099</v>
      </c>
      <c r="B19730" s="130">
        <v>0.894616747344124</v>
      </c>
      <c r="C19730" s="130"/>
      <c r="D19730" s="130"/>
      <c r="E19730" s="130"/>
    </row>
    <row r="19731" spans="1:5" x14ac:dyDescent="0.25">
      <c r="A19731" s="130">
        <v>224957.38341413101</v>
      </c>
      <c r="B19731" s="130">
        <v>-0.889020532368201</v>
      </c>
      <c r="C19731" s="130"/>
      <c r="D19731" s="130"/>
      <c r="E19731" s="130"/>
    </row>
    <row r="19732" spans="1:5" x14ac:dyDescent="0.25">
      <c r="A19732" s="130">
        <v>225229.58896439799</v>
      </c>
      <c r="B19732" s="130">
        <v>0.376277303564998</v>
      </c>
      <c r="C19732" s="130"/>
      <c r="D19732" s="130"/>
      <c r="E19732" s="130"/>
    </row>
    <row r="19733" spans="1:5" x14ac:dyDescent="0.25">
      <c r="A19733" s="130">
        <v>225372.163989261</v>
      </c>
      <c r="B19733" s="130">
        <v>-0.233724449812001</v>
      </c>
      <c r="C19733" s="130"/>
      <c r="D19733" s="130"/>
      <c r="E19733" s="130"/>
    </row>
    <row r="19734" spans="1:5" x14ac:dyDescent="0.25">
      <c r="A19734" s="130">
        <v>225797.22463329701</v>
      </c>
      <c r="B19734" s="130">
        <v>-0.54930844954791402</v>
      </c>
      <c r="C19734" s="130"/>
      <c r="D19734" s="130"/>
      <c r="E19734" s="130"/>
    </row>
    <row r="19735" spans="1:5" x14ac:dyDescent="0.25">
      <c r="A19735" s="130">
        <v>225962.562418905</v>
      </c>
      <c r="B19735" s="130">
        <v>-0.96756007378520104</v>
      </c>
      <c r="C19735" s="130"/>
      <c r="D19735" s="130"/>
      <c r="E19735" s="130"/>
    </row>
    <row r="19736" spans="1:5" x14ac:dyDescent="0.25">
      <c r="A19736" s="130">
        <v>225982.67296738</v>
      </c>
      <c r="B19736" s="130">
        <v>-0.90867038767337105</v>
      </c>
      <c r="C19736" s="130"/>
      <c r="D19736" s="130"/>
      <c r="E19736" s="130"/>
    </row>
    <row r="19737" spans="1:5" x14ac:dyDescent="0.25">
      <c r="A19737" s="130">
        <v>226197.243611988</v>
      </c>
      <c r="B19737" s="130">
        <v>-0.75201309067702804</v>
      </c>
      <c r="C19737" s="130"/>
      <c r="D19737" s="130"/>
      <c r="E19737" s="130"/>
    </row>
    <row r="19738" spans="1:5" x14ac:dyDescent="0.25">
      <c r="A19738" s="130">
        <v>226373.66419188501</v>
      </c>
      <c r="B19738" s="130">
        <v>-0.14390482179713601</v>
      </c>
      <c r="C19738" s="130"/>
      <c r="D19738" s="130"/>
      <c r="E19738" s="130"/>
    </row>
    <row r="19739" spans="1:5" x14ac:dyDescent="0.25">
      <c r="A19739" s="130">
        <v>227024.44285019601</v>
      </c>
      <c r="B19739" s="130">
        <v>-0.54427309947366898</v>
      </c>
      <c r="C19739" s="130"/>
      <c r="D19739" s="130"/>
      <c r="E19739" s="130"/>
    </row>
    <row r="19740" spans="1:5" x14ac:dyDescent="0.25">
      <c r="A19740" s="130">
        <v>227323.74629294299</v>
      </c>
      <c r="B19740" s="130">
        <v>-0.10070745830566</v>
      </c>
      <c r="C19740" s="130"/>
      <c r="D19740" s="130"/>
      <c r="E19740" s="130"/>
    </row>
    <row r="19741" spans="1:5" x14ac:dyDescent="0.25">
      <c r="A19741" s="130">
        <v>227826.70522580799</v>
      </c>
      <c r="B19741" s="130">
        <v>-1.6331546073196099</v>
      </c>
      <c r="C19741" s="130"/>
      <c r="D19741" s="130"/>
      <c r="E19741" s="130"/>
    </row>
    <row r="19742" spans="1:5" x14ac:dyDescent="0.25">
      <c r="A19742" s="130">
        <v>227934.641046631</v>
      </c>
      <c r="B19742" s="130">
        <v>-0.243807985166589</v>
      </c>
      <c r="C19742" s="130"/>
      <c r="D19742" s="130"/>
      <c r="E19742" s="130"/>
    </row>
    <row r="19743" spans="1:5" x14ac:dyDescent="0.25">
      <c r="A19743" s="130">
        <v>227943.953510291</v>
      </c>
      <c r="B19743" s="130">
        <v>-0.82009411546796196</v>
      </c>
      <c r="C19743" s="130"/>
      <c r="D19743" s="130"/>
      <c r="E19743" s="130"/>
    </row>
    <row r="19744" spans="1:5" x14ac:dyDescent="0.25">
      <c r="A19744" s="130">
        <v>228025.418486824</v>
      </c>
      <c r="B19744" s="130">
        <v>0.26295151261490601</v>
      </c>
      <c r="C19744" s="130"/>
      <c r="D19744" s="130"/>
      <c r="E19744" s="130"/>
    </row>
    <row r="19745" spans="1:5" x14ac:dyDescent="0.25">
      <c r="A19745" s="130">
        <v>228597.19331447501</v>
      </c>
      <c r="B19745" s="130">
        <v>-6.3298262154054499E-2</v>
      </c>
      <c r="C19745" s="130"/>
      <c r="D19745" s="130"/>
      <c r="E19745" s="130"/>
    </row>
    <row r="19746" spans="1:5" x14ac:dyDescent="0.25">
      <c r="A19746" s="130">
        <v>229296.61579857999</v>
      </c>
      <c r="B19746" s="130">
        <v>-0.85776875195732205</v>
      </c>
      <c r="C19746" s="130"/>
      <c r="D19746" s="130"/>
      <c r="E19746" s="130"/>
    </row>
    <row r="19747" spans="1:5" x14ac:dyDescent="0.25">
      <c r="A19747" s="130">
        <v>229523.46450205601</v>
      </c>
      <c r="B19747" s="130">
        <v>-1.15198947228717</v>
      </c>
      <c r="C19747" s="130"/>
      <c r="D19747" s="130"/>
      <c r="E19747" s="130"/>
    </row>
    <row r="19748" spans="1:5" x14ac:dyDescent="0.25">
      <c r="A19748" s="130">
        <v>229910.571658181</v>
      </c>
      <c r="B19748" s="130">
        <v>-0.419704840280199</v>
      </c>
      <c r="C19748" s="130"/>
      <c r="D19748" s="130"/>
      <c r="E19748" s="130"/>
    </row>
    <row r="19749" spans="1:5" x14ac:dyDescent="0.25">
      <c r="A19749" s="130">
        <v>229959.822453242</v>
      </c>
      <c r="B19749" s="130">
        <v>5.6826685022692801E-2</v>
      </c>
      <c r="C19749" s="130"/>
      <c r="D19749" s="130"/>
      <c r="E19749" s="130"/>
    </row>
    <row r="19750" spans="1:5" x14ac:dyDescent="0.25">
      <c r="A19750" s="130">
        <v>229972.25120020201</v>
      </c>
      <c r="B19750" s="130">
        <v>0.15318434307214401</v>
      </c>
      <c r="C19750" s="130"/>
      <c r="D19750" s="130"/>
      <c r="E19750" s="130"/>
    </row>
    <row r="19751" spans="1:5" x14ac:dyDescent="0.25">
      <c r="A19751" s="130">
        <v>230507.25764594501</v>
      </c>
      <c r="B19751" s="130">
        <v>0.16615589791011401</v>
      </c>
      <c r="C19751" s="130"/>
      <c r="D19751" s="130"/>
      <c r="E19751" s="130"/>
    </row>
    <row r="19752" spans="1:5" x14ac:dyDescent="0.25">
      <c r="A19752" s="130">
        <v>230764.87167476301</v>
      </c>
      <c r="B19752" s="130">
        <v>-0.205608927919432</v>
      </c>
      <c r="C19752" s="130"/>
      <c r="D19752" s="130"/>
      <c r="E19752" s="130"/>
    </row>
    <row r="19753" spans="1:5" x14ac:dyDescent="0.25">
      <c r="A19753" s="130">
        <v>231144.48136113799</v>
      </c>
      <c r="B19753" s="130">
        <v>3.90761917550835</v>
      </c>
      <c r="C19753" s="130"/>
      <c r="D19753" s="130"/>
      <c r="E19753" s="130"/>
    </row>
    <row r="19754" spans="1:5" x14ac:dyDescent="0.25">
      <c r="A19754" s="130">
        <v>231331.49167113501</v>
      </c>
      <c r="B19754" s="130">
        <v>1.4848540938500201</v>
      </c>
      <c r="C19754" s="130"/>
      <c r="D19754" s="130"/>
      <c r="E19754" s="130"/>
    </row>
    <row r="19755" spans="1:5" x14ac:dyDescent="0.25">
      <c r="A19755" s="130">
        <v>231490.82326461401</v>
      </c>
      <c r="B19755" s="130">
        <v>-0.84031503924999496</v>
      </c>
      <c r="C19755" s="130"/>
      <c r="D19755" s="130"/>
      <c r="E19755" s="130"/>
    </row>
    <row r="19756" spans="1:5" x14ac:dyDescent="0.25">
      <c r="A19756" s="130">
        <v>231886.56863319501</v>
      </c>
      <c r="B19756" s="130">
        <v>-0.79862711208781301</v>
      </c>
      <c r="C19756" s="130"/>
      <c r="D19756" s="130"/>
      <c r="E19756" s="130"/>
    </row>
    <row r="19757" spans="1:5" x14ac:dyDescent="0.25">
      <c r="A19757" s="130">
        <v>233204.05910964601</v>
      </c>
      <c r="B19757" s="130">
        <v>-1.9389327720364901E-2</v>
      </c>
      <c r="C19757" s="130"/>
      <c r="D19757" s="130"/>
      <c r="E19757" s="130"/>
    </row>
    <row r="19758" spans="1:5" x14ac:dyDescent="0.25">
      <c r="A19758" s="130">
        <v>233868.090405036</v>
      </c>
      <c r="B19758" s="130">
        <v>-0.71720003444181202</v>
      </c>
      <c r="C19758" s="130"/>
      <c r="D19758" s="130"/>
      <c r="E19758" s="130"/>
    </row>
    <row r="19759" spans="1:5" x14ac:dyDescent="0.25">
      <c r="A19759" s="130">
        <v>233879.15806940099</v>
      </c>
      <c r="B19759" s="130">
        <v>0.23788407046978499</v>
      </c>
      <c r="C19759" s="130"/>
      <c r="D19759" s="130"/>
      <c r="E19759" s="130"/>
    </row>
    <row r="19760" spans="1:5" x14ac:dyDescent="0.25">
      <c r="A19760" s="130">
        <v>233949.90139121099</v>
      </c>
      <c r="B19760" s="130">
        <v>2.69210741484682</v>
      </c>
      <c r="C19760" s="130"/>
      <c r="D19760" s="130"/>
      <c r="E19760" s="130"/>
    </row>
    <row r="19761" spans="1:5" x14ac:dyDescent="0.25">
      <c r="A19761" s="130">
        <v>234054.01829071599</v>
      </c>
      <c r="B19761" s="130">
        <v>-0.869552542490304</v>
      </c>
      <c r="C19761" s="130"/>
      <c r="D19761" s="130"/>
      <c r="E19761" s="130"/>
    </row>
    <row r="19762" spans="1:5" x14ac:dyDescent="0.25">
      <c r="A19762" s="130">
        <v>234808.529733898</v>
      </c>
      <c r="B19762" s="130">
        <v>-0.99878483375319704</v>
      </c>
      <c r="C19762" s="130"/>
      <c r="D19762" s="130"/>
      <c r="E19762" s="130"/>
    </row>
    <row r="19763" spans="1:5" x14ac:dyDescent="0.25">
      <c r="A19763" s="130">
        <v>235089.08848933701</v>
      </c>
      <c r="B19763" s="130">
        <v>3.0708484972114398</v>
      </c>
      <c r="C19763" s="130"/>
      <c r="D19763" s="130"/>
      <c r="E19763" s="130"/>
    </row>
    <row r="19764" spans="1:5" x14ac:dyDescent="0.25">
      <c r="A19764" s="130">
        <v>235832.63402597699</v>
      </c>
      <c r="B19764" s="130">
        <v>-8.8720721717472403E-2</v>
      </c>
      <c r="C19764" s="130"/>
      <c r="D19764" s="130"/>
      <c r="E19764" s="130"/>
    </row>
    <row r="19765" spans="1:5" x14ac:dyDescent="0.25">
      <c r="A19765" s="130">
        <v>236002.365273859</v>
      </c>
      <c r="B19765" s="130">
        <v>-0.63191984185447803</v>
      </c>
      <c r="C19765" s="130"/>
      <c r="D19765" s="130"/>
      <c r="E19765" s="130"/>
    </row>
    <row r="19766" spans="1:5" x14ac:dyDescent="0.25">
      <c r="A19766" s="130">
        <v>236072.79698670001</v>
      </c>
      <c r="B19766" s="130">
        <v>-0.23715973061578799</v>
      </c>
      <c r="C19766" s="130"/>
      <c r="D19766" s="130"/>
      <c r="E19766" s="130"/>
    </row>
    <row r="19767" spans="1:5" x14ac:dyDescent="0.25">
      <c r="A19767" s="130">
        <v>236264.032174038</v>
      </c>
      <c r="B19767" s="130">
        <v>0.14484762537336801</v>
      </c>
      <c r="C19767" s="130"/>
      <c r="D19767" s="130"/>
      <c r="E19767" s="130"/>
    </row>
    <row r="19768" spans="1:5" x14ac:dyDescent="0.25">
      <c r="A19768" s="130">
        <v>237099.65645089699</v>
      </c>
      <c r="B19768" s="130">
        <v>-1.44551368910918</v>
      </c>
      <c r="C19768" s="130"/>
      <c r="D19768" s="130"/>
      <c r="E19768" s="130"/>
    </row>
    <row r="19769" spans="1:5" x14ac:dyDescent="0.25">
      <c r="A19769" s="130">
        <v>237328.45407312</v>
      </c>
      <c r="B19769" s="130">
        <v>-1.11671976862852</v>
      </c>
      <c r="C19769" s="130"/>
      <c r="D19769" s="130"/>
      <c r="E19769" s="130"/>
    </row>
    <row r="19770" spans="1:5" x14ac:dyDescent="0.25">
      <c r="A19770" s="130">
        <v>237926.727174484</v>
      </c>
      <c r="B19770" s="130">
        <v>0.26571805733326398</v>
      </c>
      <c r="C19770" s="130"/>
      <c r="D19770" s="130"/>
      <c r="E19770" s="130"/>
    </row>
    <row r="19771" spans="1:5" x14ac:dyDescent="0.25">
      <c r="A19771" s="130">
        <v>238327.79930947701</v>
      </c>
      <c r="B19771" s="130">
        <v>-0.187425629840443</v>
      </c>
      <c r="C19771" s="130"/>
      <c r="D19771" s="130"/>
      <c r="E19771" s="130"/>
    </row>
    <row r="19772" spans="1:5" x14ac:dyDescent="0.25">
      <c r="A19772" s="130">
        <v>238730.429156086</v>
      </c>
      <c r="B19772" s="130">
        <v>-0.87042322139857498</v>
      </c>
      <c r="C19772" s="130"/>
      <c r="D19772" s="130"/>
      <c r="E19772" s="130"/>
    </row>
    <row r="19773" spans="1:5" x14ac:dyDescent="0.25">
      <c r="A19773" s="130">
        <v>239052.70450487401</v>
      </c>
      <c r="B19773" s="130">
        <v>4.5184964664056304</v>
      </c>
      <c r="C19773" s="130"/>
      <c r="D19773" s="130"/>
      <c r="E19773" s="130"/>
    </row>
    <row r="19774" spans="1:5" x14ac:dyDescent="0.25">
      <c r="A19774" s="130">
        <v>239423.90121947901</v>
      </c>
      <c r="B19774" s="130">
        <v>-0.81360364078794101</v>
      </c>
      <c r="C19774" s="130"/>
      <c r="D19774" s="130"/>
      <c r="E19774" s="130"/>
    </row>
    <row r="19775" spans="1:5" x14ac:dyDescent="0.25">
      <c r="A19775" s="130">
        <v>239489.75708320699</v>
      </c>
      <c r="B19775" s="130">
        <v>-2.3070963513931302</v>
      </c>
      <c r="C19775" s="130"/>
      <c r="D19775" s="130"/>
      <c r="E19775" s="130"/>
    </row>
    <row r="19776" spans="1:5" x14ac:dyDescent="0.25">
      <c r="A19776" s="130">
        <v>239915.34455258999</v>
      </c>
      <c r="B19776" s="130">
        <v>0.55869385310851605</v>
      </c>
      <c r="C19776" s="130"/>
      <c r="D19776" s="130"/>
      <c r="E19776" s="130"/>
    </row>
    <row r="19777" spans="1:5" x14ac:dyDescent="0.25">
      <c r="A19777" s="130">
        <v>239965.78170874499</v>
      </c>
      <c r="B19777" s="130">
        <v>-1.04984071233882</v>
      </c>
      <c r="C19777" s="130"/>
      <c r="D19777" s="130"/>
      <c r="E19777" s="130"/>
    </row>
    <row r="19778" spans="1:5" x14ac:dyDescent="0.25">
      <c r="A19778" s="130">
        <v>240198.05687949699</v>
      </c>
      <c r="B19778" s="130">
        <v>0.31910588914729798</v>
      </c>
      <c r="C19778" s="130"/>
      <c r="D19778" s="130"/>
      <c r="E19778" s="130"/>
    </row>
    <row r="19779" spans="1:5" x14ac:dyDescent="0.25">
      <c r="A19779" s="130">
        <v>240253.20905562001</v>
      </c>
      <c r="B19779" s="130">
        <v>-0.49893697863423497</v>
      </c>
      <c r="C19779" s="130"/>
      <c r="D19779" s="130"/>
      <c r="E19779" s="130"/>
    </row>
    <row r="19780" spans="1:5" x14ac:dyDescent="0.25">
      <c r="A19780" s="130">
        <v>240471.85031048799</v>
      </c>
      <c r="B19780" s="130">
        <v>-0.41143144159975198</v>
      </c>
      <c r="C19780" s="130"/>
      <c r="D19780" s="130"/>
      <c r="E19780" s="130"/>
    </row>
    <row r="19781" spans="1:5" x14ac:dyDescent="0.25">
      <c r="A19781" s="130">
        <v>240753.369501104</v>
      </c>
      <c r="B19781" s="130">
        <v>0.76342868316050505</v>
      </c>
      <c r="C19781" s="130"/>
      <c r="D19781" s="130"/>
      <c r="E19781" s="130"/>
    </row>
    <row r="19782" spans="1:5" x14ac:dyDescent="0.25">
      <c r="A19782" s="130">
        <v>241842.24139713601</v>
      </c>
      <c r="B19782" s="130">
        <v>-0.76373379475053205</v>
      </c>
      <c r="C19782" s="130"/>
      <c r="D19782" s="130"/>
      <c r="E19782" s="130"/>
    </row>
    <row r="19783" spans="1:5" x14ac:dyDescent="0.25">
      <c r="A19783" s="130">
        <v>242082.76337124899</v>
      </c>
      <c r="B19783" s="130">
        <v>-0.64008509618909104</v>
      </c>
      <c r="C19783" s="130"/>
      <c r="D19783" s="130"/>
      <c r="E19783" s="130"/>
    </row>
    <row r="19784" spans="1:5" x14ac:dyDescent="0.25">
      <c r="A19784" s="130">
        <v>242322.61916359799</v>
      </c>
      <c r="B19784" s="130">
        <v>-0.72413992885083101</v>
      </c>
      <c r="C19784" s="130"/>
      <c r="D19784" s="130"/>
      <c r="E19784" s="130"/>
    </row>
    <row r="19785" spans="1:5" x14ac:dyDescent="0.25">
      <c r="A19785" s="130">
        <v>242575.799594877</v>
      </c>
      <c r="B19785" s="130">
        <v>-1.4855465576042399</v>
      </c>
      <c r="C19785" s="130"/>
      <c r="D19785" s="130"/>
      <c r="E19785" s="130"/>
    </row>
    <row r="19786" spans="1:5" x14ac:dyDescent="0.25">
      <c r="A19786" s="130">
        <v>243610.043929059</v>
      </c>
      <c r="B19786" s="130">
        <v>0.72083727308880396</v>
      </c>
      <c r="C19786" s="130"/>
      <c r="D19786" s="130"/>
      <c r="E19786" s="130"/>
    </row>
    <row r="19787" spans="1:5" x14ac:dyDescent="0.25">
      <c r="A19787" s="130">
        <v>244294.022052719</v>
      </c>
      <c r="B19787" s="130">
        <v>-0.129947175286937</v>
      </c>
      <c r="C19787" s="130"/>
      <c r="D19787" s="130"/>
      <c r="E19787" s="130"/>
    </row>
    <row r="19788" spans="1:5" x14ac:dyDescent="0.25">
      <c r="A19788" s="130">
        <v>244769.29856540801</v>
      </c>
      <c r="B19788" s="130">
        <v>-0.23794858849250899</v>
      </c>
      <c r="C19788" s="130"/>
      <c r="D19788" s="130"/>
      <c r="E19788" s="130"/>
    </row>
    <row r="19789" spans="1:5" x14ac:dyDescent="0.25">
      <c r="A19789" s="130">
        <v>244797.49336247201</v>
      </c>
      <c r="B19789" s="130">
        <v>-4.59221342263283E-2</v>
      </c>
      <c r="C19789" s="130"/>
      <c r="D19789" s="130"/>
      <c r="E19789" s="130"/>
    </row>
    <row r="19790" spans="1:5" x14ac:dyDescent="0.25">
      <c r="A19790" s="130">
        <v>244891.98041100299</v>
      </c>
      <c r="B19790" s="130">
        <v>-0.52838887420622005</v>
      </c>
      <c r="C19790" s="130"/>
      <c r="D19790" s="130"/>
      <c r="E19790" s="130"/>
    </row>
    <row r="19791" spans="1:5" x14ac:dyDescent="0.25">
      <c r="A19791" s="130">
        <v>246815.69690765601</v>
      </c>
      <c r="B19791" s="130">
        <v>-1.1881836705555799</v>
      </c>
      <c r="C19791" s="130"/>
      <c r="D19791" s="130"/>
      <c r="E19791" s="130"/>
    </row>
    <row r="19792" spans="1:5" x14ac:dyDescent="0.25">
      <c r="A19792" s="130">
        <v>248065.41685214301</v>
      </c>
      <c r="B19792" s="130">
        <v>0.35415954771804697</v>
      </c>
      <c r="C19792" s="130"/>
      <c r="D19792" s="130"/>
      <c r="E19792" s="130"/>
    </row>
    <row r="19793" spans="1:5" x14ac:dyDescent="0.25">
      <c r="A19793" s="130">
        <v>248068.98955368</v>
      </c>
      <c r="B19793" s="130">
        <v>-1.0245802821616501</v>
      </c>
      <c r="C19793" s="130"/>
      <c r="D19793" s="130"/>
      <c r="E19793" s="130"/>
    </row>
    <row r="19794" spans="1:5" x14ac:dyDescent="0.25">
      <c r="A19794" s="130">
        <v>248756.99750438699</v>
      </c>
      <c r="B19794" s="130">
        <v>-0.75231354484770496</v>
      </c>
      <c r="C19794" s="130"/>
      <c r="D19794" s="130"/>
      <c r="E19794" s="130"/>
    </row>
    <row r="19795" spans="1:5" x14ac:dyDescent="0.25">
      <c r="A19795" s="130">
        <v>249105.64058691601</v>
      </c>
      <c r="B19795" s="130">
        <v>0.13006553576833099</v>
      </c>
      <c r="C19795" s="130"/>
      <c r="D19795" s="130"/>
      <c r="E19795" s="130"/>
    </row>
    <row r="19796" spans="1:5" x14ac:dyDescent="0.25">
      <c r="A19796" s="130">
        <v>249711.49270541299</v>
      </c>
      <c r="B19796" s="130">
        <v>0.12606389991542999</v>
      </c>
      <c r="C19796" s="130"/>
      <c r="D19796" s="130"/>
      <c r="E19796" s="130"/>
    </row>
    <row r="19797" spans="1:5" x14ac:dyDescent="0.25">
      <c r="A19797" s="130">
        <v>250430.44371970999</v>
      </c>
      <c r="B19797" s="130">
        <v>-1.00419937172997</v>
      </c>
      <c r="C19797" s="130"/>
      <c r="D19797" s="130"/>
      <c r="E19797" s="130"/>
    </row>
    <row r="19798" spans="1:5" x14ac:dyDescent="0.25">
      <c r="A19798" s="130">
        <v>251035.96824626601</v>
      </c>
      <c r="B19798" s="130">
        <v>-0.59335983412064397</v>
      </c>
      <c r="C19798" s="130"/>
      <c r="D19798" s="130"/>
      <c r="E19798" s="130"/>
    </row>
    <row r="19799" spans="1:5" x14ac:dyDescent="0.25">
      <c r="A19799" s="130">
        <v>251756.67931455601</v>
      </c>
      <c r="B19799" s="130">
        <v>-1.43960536773866</v>
      </c>
      <c r="C19799" s="130"/>
      <c r="D19799" s="130"/>
      <c r="E19799" s="130"/>
    </row>
    <row r="19800" spans="1:5" x14ac:dyDescent="0.25">
      <c r="A19800" s="130">
        <v>252049.12911729599</v>
      </c>
      <c r="B19800" s="130">
        <v>4.2800701009808204</v>
      </c>
      <c r="C19800" s="130"/>
      <c r="D19800" s="130"/>
      <c r="E19800" s="130"/>
    </row>
    <row r="19801" spans="1:5" x14ac:dyDescent="0.25">
      <c r="A19801" s="130">
        <v>252238.61240673001</v>
      </c>
      <c r="B19801" s="130">
        <v>-4.7175997759518799E-2</v>
      </c>
      <c r="C19801" s="130"/>
      <c r="D19801" s="130"/>
      <c r="E19801" s="130"/>
    </row>
    <row r="19802" spans="1:5" x14ac:dyDescent="0.25">
      <c r="A19802" s="130">
        <v>252295.284671064</v>
      </c>
      <c r="B19802" s="130">
        <v>-0.12880853730022901</v>
      </c>
      <c r="C19802" s="130"/>
      <c r="D19802" s="130"/>
      <c r="E19802" s="130"/>
    </row>
    <row r="19803" spans="1:5" x14ac:dyDescent="0.25">
      <c r="A19803" s="130">
        <v>253244.98918110199</v>
      </c>
      <c r="B19803" s="130">
        <v>-1.02864891773395</v>
      </c>
      <c r="C19803" s="130"/>
      <c r="D19803" s="130"/>
      <c r="E19803" s="130"/>
    </row>
    <row r="19804" spans="1:5" x14ac:dyDescent="0.25">
      <c r="A19804" s="130">
        <v>253472.614983306</v>
      </c>
      <c r="B19804" s="130">
        <v>-0.57961092203575604</v>
      </c>
      <c r="C19804" s="130"/>
      <c r="D19804" s="130"/>
      <c r="E19804" s="130"/>
    </row>
    <row r="19805" spans="1:5" x14ac:dyDescent="0.25">
      <c r="A19805" s="130">
        <v>253881.174462372</v>
      </c>
      <c r="B19805" s="130">
        <v>-2.0237819249775102</v>
      </c>
      <c r="C19805" s="130"/>
      <c r="D19805" s="130"/>
      <c r="E19805" s="130"/>
    </row>
    <row r="19806" spans="1:5" x14ac:dyDescent="0.25">
      <c r="A19806" s="130">
        <v>254434.11533131401</v>
      </c>
      <c r="B19806" s="130">
        <v>-7.4118682655710505E-2</v>
      </c>
      <c r="C19806" s="130"/>
      <c r="D19806" s="130"/>
      <c r="E19806" s="130"/>
    </row>
    <row r="19807" spans="1:5" x14ac:dyDescent="0.25">
      <c r="A19807" s="130">
        <v>255373.414585255</v>
      </c>
      <c r="B19807" s="130">
        <v>0.39198882600275398</v>
      </c>
      <c r="C19807" s="130"/>
      <c r="D19807" s="130"/>
      <c r="E19807" s="130"/>
    </row>
    <row r="19808" spans="1:5" x14ac:dyDescent="0.25">
      <c r="A19808" s="130">
        <v>255995.544448306</v>
      </c>
      <c r="B19808" s="130">
        <v>-1.18180250661383</v>
      </c>
      <c r="C19808" s="130"/>
      <c r="D19808" s="130"/>
      <c r="E19808" s="130"/>
    </row>
    <row r="19809" spans="1:5" x14ac:dyDescent="0.25">
      <c r="A19809" s="130">
        <v>256321.594910574</v>
      </c>
      <c r="B19809" s="130">
        <v>-1.7327091562403001</v>
      </c>
      <c r="C19809" s="130"/>
      <c r="D19809" s="130"/>
      <c r="E19809" s="130"/>
    </row>
    <row r="19810" spans="1:5" x14ac:dyDescent="0.25">
      <c r="A19810" s="130">
        <v>256766.024248209</v>
      </c>
      <c r="B19810" s="130">
        <v>-0.53315865104526206</v>
      </c>
      <c r="C19810" s="130"/>
      <c r="D19810" s="130"/>
      <c r="E19810" s="130"/>
    </row>
    <row r="19811" spans="1:5" x14ac:dyDescent="0.25">
      <c r="A19811" s="130">
        <v>257758.22092148301</v>
      </c>
      <c r="B19811" s="130">
        <v>0.81221149383514701</v>
      </c>
      <c r="C19811" s="130"/>
      <c r="D19811" s="130"/>
      <c r="E19811" s="130"/>
    </row>
    <row r="19812" spans="1:5" x14ac:dyDescent="0.25">
      <c r="A19812" s="130">
        <v>257822.14404134499</v>
      </c>
      <c r="B19812" s="130">
        <v>-1.3291899371487801</v>
      </c>
      <c r="C19812" s="130"/>
      <c r="D19812" s="130"/>
      <c r="E19812" s="130"/>
    </row>
    <row r="19813" spans="1:5" x14ac:dyDescent="0.25">
      <c r="A19813" s="130">
        <v>257952.895056946</v>
      </c>
      <c r="B19813" s="130">
        <v>7.8073545781354198E-2</v>
      </c>
      <c r="C19813" s="130"/>
      <c r="D19813" s="130"/>
      <c r="E19813" s="130"/>
    </row>
    <row r="19814" spans="1:5" x14ac:dyDescent="0.25">
      <c r="A19814" s="130">
        <v>259074.918461553</v>
      </c>
      <c r="B19814" s="130">
        <v>0.64823491964525204</v>
      </c>
      <c r="C19814" s="130"/>
      <c r="D19814" s="130"/>
      <c r="E19814" s="130"/>
    </row>
    <row r="19815" spans="1:5" x14ac:dyDescent="0.25">
      <c r="A19815" s="130">
        <v>259164.23818245699</v>
      </c>
      <c r="B19815" s="130">
        <v>-0.27433947178023799</v>
      </c>
      <c r="C19815" s="130"/>
      <c r="D19815" s="130"/>
      <c r="E19815" s="130"/>
    </row>
    <row r="19816" spans="1:5" x14ac:dyDescent="0.25">
      <c r="A19816" s="130">
        <v>259263.42549400701</v>
      </c>
      <c r="B19816" s="130">
        <v>-1.1843078101122599</v>
      </c>
      <c r="C19816" s="130"/>
      <c r="D19816" s="130"/>
      <c r="E19816" s="130"/>
    </row>
    <row r="19817" spans="1:5" x14ac:dyDescent="0.25">
      <c r="A19817" s="130">
        <v>259359.43774757901</v>
      </c>
      <c r="B19817" s="130">
        <v>-1.51301162610751E-2</v>
      </c>
      <c r="C19817" s="130"/>
      <c r="D19817" s="130"/>
      <c r="E19817" s="130"/>
    </row>
    <row r="19818" spans="1:5" x14ac:dyDescent="0.25">
      <c r="A19818" s="130">
        <v>261281.983759397</v>
      </c>
      <c r="B19818" s="130"/>
      <c r="C19818" s="130"/>
      <c r="D19818" s="130"/>
      <c r="E19818" s="130"/>
    </row>
    <row r="19819" spans="1:5" x14ac:dyDescent="0.25">
      <c r="A19819" s="130">
        <v>261580.48714706401</v>
      </c>
      <c r="B19819" s="130">
        <v>-1.4200833707454501</v>
      </c>
      <c r="C19819" s="130"/>
      <c r="D19819" s="130"/>
      <c r="E19819" s="130"/>
    </row>
    <row r="19820" spans="1:5" x14ac:dyDescent="0.25">
      <c r="A19820" s="130">
        <v>261812.26779446099</v>
      </c>
      <c r="B19820" s="130">
        <v>-1.09187988020365</v>
      </c>
      <c r="C19820" s="130"/>
      <c r="D19820" s="130"/>
      <c r="E19820" s="130"/>
    </row>
    <row r="19821" spans="1:5" x14ac:dyDescent="0.25">
      <c r="A19821" s="130">
        <v>262589.88926681399</v>
      </c>
      <c r="B19821" s="130">
        <v>-0.63475034884242798</v>
      </c>
      <c r="C19821" s="130"/>
      <c r="D19821" s="130"/>
      <c r="E19821" s="130"/>
    </row>
    <row r="19822" spans="1:5" x14ac:dyDescent="0.25">
      <c r="A19822" s="130">
        <v>263219.56410269701</v>
      </c>
      <c r="B19822" s="130">
        <v>-1.84815988103798</v>
      </c>
      <c r="C19822" s="130"/>
      <c r="D19822" s="130"/>
      <c r="E19822" s="130"/>
    </row>
    <row r="19823" spans="1:5" x14ac:dyDescent="0.25">
      <c r="A19823" s="130">
        <v>266084.238471772</v>
      </c>
      <c r="B19823" s="130">
        <v>-0.36755388839267999</v>
      </c>
      <c r="C19823" s="130"/>
      <c r="D19823" s="130"/>
      <c r="E19823" s="130"/>
    </row>
    <row r="19824" spans="1:5" x14ac:dyDescent="0.25">
      <c r="A19824" s="130">
        <v>266120.70896648598</v>
      </c>
      <c r="B19824" s="130">
        <v>4.4208285231681197</v>
      </c>
      <c r="C19824" s="130"/>
      <c r="D19824" s="130"/>
      <c r="E19824" s="130"/>
    </row>
    <row r="19825" spans="1:5" x14ac:dyDescent="0.25">
      <c r="A19825" s="130">
        <v>266252.50132240303</v>
      </c>
      <c r="B19825" s="130">
        <v>-0.79477579330680104</v>
      </c>
      <c r="C19825" s="130"/>
      <c r="D19825" s="130"/>
      <c r="E19825" s="130"/>
    </row>
    <row r="19826" spans="1:5" x14ac:dyDescent="0.25">
      <c r="A19826" s="130">
        <v>266298.74853542098</v>
      </c>
      <c r="B19826" s="130">
        <v>-0.70631880156214499</v>
      </c>
      <c r="C19826" s="130"/>
      <c r="D19826" s="130"/>
      <c r="E19826" s="130"/>
    </row>
    <row r="19827" spans="1:5" x14ac:dyDescent="0.25">
      <c r="A19827" s="130">
        <v>267016.74180620699</v>
      </c>
      <c r="B19827" s="130">
        <v>-1.49304376706838</v>
      </c>
      <c r="C19827" s="130"/>
      <c r="D19827" s="130"/>
      <c r="E19827" s="130"/>
    </row>
    <row r="19828" spans="1:5" x14ac:dyDescent="0.25">
      <c r="A19828" s="130">
        <v>267498.65287138202</v>
      </c>
      <c r="B19828" s="130">
        <v>-0.182764183997253</v>
      </c>
      <c r="C19828" s="130"/>
      <c r="D19828" s="130"/>
      <c r="E19828" s="130"/>
    </row>
    <row r="19829" spans="1:5" x14ac:dyDescent="0.25">
      <c r="A19829" s="130">
        <v>268921.910874705</v>
      </c>
      <c r="B19829" s="130">
        <v>2.9147014513165099</v>
      </c>
      <c r="C19829" s="130"/>
      <c r="D19829" s="130"/>
      <c r="E19829" s="130"/>
    </row>
    <row r="19830" spans="1:5" x14ac:dyDescent="0.25">
      <c r="A19830" s="130">
        <v>268996.39499676297</v>
      </c>
      <c r="B19830" s="130">
        <v>-0.40536801634889502</v>
      </c>
      <c r="C19830" s="130"/>
      <c r="D19830" s="130"/>
      <c r="E19830" s="130"/>
    </row>
    <row r="19831" spans="1:5" x14ac:dyDescent="0.25">
      <c r="A19831" s="130">
        <v>272026.29351604503</v>
      </c>
      <c r="B19831" s="130">
        <v>2.84204806876338</v>
      </c>
      <c r="C19831" s="130"/>
      <c r="D19831" s="130"/>
      <c r="E19831" s="130"/>
    </row>
    <row r="19832" spans="1:5" x14ac:dyDescent="0.25">
      <c r="A19832" s="130">
        <v>272085.66436785599</v>
      </c>
      <c r="B19832" s="130">
        <v>-0.49682688384561402</v>
      </c>
      <c r="C19832" s="130"/>
      <c r="D19832" s="130"/>
      <c r="E19832" s="130"/>
    </row>
    <row r="19833" spans="1:5" x14ac:dyDescent="0.25">
      <c r="A19833" s="130">
        <v>272713.02809084399</v>
      </c>
      <c r="B19833" s="130">
        <v>-1.06206878966285</v>
      </c>
      <c r="C19833" s="130"/>
      <c r="D19833" s="130"/>
      <c r="E19833" s="130"/>
    </row>
    <row r="19834" spans="1:5" x14ac:dyDescent="0.25">
      <c r="A19834" s="130">
        <v>272862.19716798898</v>
      </c>
      <c r="B19834" s="130">
        <v>-0.85200497066045799</v>
      </c>
      <c r="C19834" s="130"/>
      <c r="D19834" s="130"/>
      <c r="E19834" s="130"/>
    </row>
    <row r="19835" spans="1:5" x14ac:dyDescent="0.25">
      <c r="A19835" s="130">
        <v>273155.218504872</v>
      </c>
      <c r="B19835" s="130">
        <v>-1.10084515527424</v>
      </c>
      <c r="C19835" s="130"/>
      <c r="D19835" s="130"/>
      <c r="E19835" s="130"/>
    </row>
    <row r="19836" spans="1:5" x14ac:dyDescent="0.25">
      <c r="A19836" s="130">
        <v>273658.59740000498</v>
      </c>
      <c r="B19836" s="130">
        <v>-4.5266899750817699E-2</v>
      </c>
      <c r="C19836" s="130"/>
      <c r="D19836" s="130"/>
      <c r="E19836" s="130"/>
    </row>
    <row r="19837" spans="1:5" x14ac:dyDescent="0.25">
      <c r="A19837" s="130">
        <v>274044.70554333902</v>
      </c>
      <c r="B19837" s="130">
        <v>-0.27440670638306802</v>
      </c>
      <c r="C19837" s="130"/>
      <c r="D19837" s="130"/>
      <c r="E19837" s="130"/>
    </row>
    <row r="19838" spans="1:5" x14ac:dyDescent="0.25">
      <c r="A19838" s="130">
        <v>274138.63775098103</v>
      </c>
      <c r="B19838" s="130">
        <v>-3.6484211696064001E-2</v>
      </c>
      <c r="C19838" s="130"/>
      <c r="D19838" s="130"/>
      <c r="E19838" s="130"/>
    </row>
    <row r="19839" spans="1:5" x14ac:dyDescent="0.25">
      <c r="A19839" s="130">
        <v>274376.62341493199</v>
      </c>
      <c r="B19839" s="130">
        <v>-0.614414533836949</v>
      </c>
      <c r="C19839" s="130"/>
      <c r="D19839" s="130"/>
      <c r="E19839" s="130"/>
    </row>
    <row r="19840" spans="1:5" x14ac:dyDescent="0.25">
      <c r="A19840" s="130">
        <v>274466.82382922102</v>
      </c>
      <c r="B19840" s="130">
        <v>-0.65234461794018195</v>
      </c>
      <c r="C19840" s="130"/>
      <c r="D19840" s="130"/>
      <c r="E19840" s="130"/>
    </row>
    <row r="19841" spans="1:5" x14ac:dyDescent="0.25">
      <c r="A19841" s="130">
        <v>275976.31035240699</v>
      </c>
      <c r="B19841" s="130">
        <v>3.4644463007750899</v>
      </c>
      <c r="C19841" s="130"/>
      <c r="D19841" s="130"/>
      <c r="E19841" s="130"/>
    </row>
    <row r="19842" spans="1:5" x14ac:dyDescent="0.25">
      <c r="A19842" s="130">
        <v>276020.78721984598</v>
      </c>
      <c r="B19842" s="130">
        <v>-0.103399916474833</v>
      </c>
      <c r="C19842" s="130"/>
      <c r="D19842" s="130"/>
      <c r="E19842" s="130"/>
    </row>
    <row r="19843" spans="1:5" x14ac:dyDescent="0.25">
      <c r="A19843" s="130">
        <v>276545.41805841197</v>
      </c>
      <c r="B19843" s="130">
        <v>-1.4968713399250999</v>
      </c>
      <c r="C19843" s="130"/>
      <c r="D19843" s="130"/>
      <c r="E19843" s="130"/>
    </row>
    <row r="19844" spans="1:5" x14ac:dyDescent="0.25">
      <c r="A19844" s="130">
        <v>276556.836031129</v>
      </c>
      <c r="B19844" s="130">
        <v>-0.731976076824981</v>
      </c>
      <c r="C19844" s="130"/>
      <c r="D19844" s="130"/>
      <c r="E19844" s="130"/>
    </row>
    <row r="19845" spans="1:5" x14ac:dyDescent="0.25">
      <c r="A19845" s="130">
        <v>279305.80424046499</v>
      </c>
      <c r="B19845" s="130">
        <v>-1.0085652154365501</v>
      </c>
      <c r="C19845" s="130"/>
      <c r="D19845" s="130"/>
      <c r="E19845" s="130"/>
    </row>
    <row r="19846" spans="1:5" x14ac:dyDescent="0.25">
      <c r="A19846" s="130">
        <v>280090.19925953599</v>
      </c>
      <c r="B19846" s="130">
        <v>-0.86903853240400997</v>
      </c>
      <c r="C19846" s="130"/>
      <c r="D19846" s="130"/>
      <c r="E19846" s="130"/>
    </row>
    <row r="19847" spans="1:5" x14ac:dyDescent="0.25">
      <c r="A19847" s="130">
        <v>280433.92443950102</v>
      </c>
      <c r="B19847" s="130">
        <v>-6.2517212172463796E-2</v>
      </c>
      <c r="C19847" s="130"/>
      <c r="D19847" s="130"/>
      <c r="E19847" s="130"/>
    </row>
    <row r="19848" spans="1:5" x14ac:dyDescent="0.25">
      <c r="A19848" s="130">
        <v>281372.07634423597</v>
      </c>
      <c r="B19848" s="130">
        <v>1.1606613116743599E-2</v>
      </c>
      <c r="C19848" s="130"/>
      <c r="D19848" s="130"/>
      <c r="E19848" s="130"/>
    </row>
    <row r="19849" spans="1:5" x14ac:dyDescent="0.25">
      <c r="A19849" s="130">
        <v>281768.45698640001</v>
      </c>
      <c r="B19849" s="130">
        <v>4.8667507438790798</v>
      </c>
      <c r="C19849" s="130"/>
      <c r="D19849" s="130"/>
      <c r="E19849" s="130"/>
    </row>
    <row r="19850" spans="1:5" x14ac:dyDescent="0.25">
      <c r="A19850" s="130">
        <v>281932.69294503302</v>
      </c>
      <c r="B19850" s="130">
        <v>-0.51959687438624103</v>
      </c>
      <c r="C19850" s="130"/>
      <c r="D19850" s="130"/>
      <c r="E19850" s="130"/>
    </row>
    <row r="19851" spans="1:5" x14ac:dyDescent="0.25">
      <c r="A19851" s="130">
        <v>282236.24831732002</v>
      </c>
      <c r="B19851" s="130">
        <v>-0.284497068960676</v>
      </c>
      <c r="C19851" s="130"/>
      <c r="D19851" s="130"/>
      <c r="E19851" s="130"/>
    </row>
    <row r="19852" spans="1:5" x14ac:dyDescent="0.25">
      <c r="A19852" s="130">
        <v>282567.48605247203</v>
      </c>
      <c r="B19852" s="130">
        <v>3.8024179802263598</v>
      </c>
      <c r="C19852" s="130"/>
      <c r="D19852" s="130"/>
      <c r="E19852" s="130"/>
    </row>
    <row r="19853" spans="1:5" x14ac:dyDescent="0.25">
      <c r="A19853" s="130">
        <v>283404.67841806001</v>
      </c>
      <c r="B19853" s="130">
        <v>-1.4982437105787401</v>
      </c>
      <c r="C19853" s="130"/>
      <c r="D19853" s="130"/>
      <c r="E19853" s="130"/>
    </row>
    <row r="19854" spans="1:5" x14ac:dyDescent="0.25">
      <c r="A19854" s="130">
        <v>283773.79948720703</v>
      </c>
      <c r="B19854" s="130">
        <v>4.3639566167235504</v>
      </c>
      <c r="C19854" s="130"/>
      <c r="D19854" s="130"/>
      <c r="E19854" s="130"/>
    </row>
    <row r="19855" spans="1:5" x14ac:dyDescent="0.25">
      <c r="A19855" s="130">
        <v>283948.99192619399</v>
      </c>
      <c r="B19855" s="130">
        <v>-0.90547127484936796</v>
      </c>
      <c r="C19855" s="130"/>
      <c r="D19855" s="130"/>
      <c r="E19855" s="130"/>
    </row>
    <row r="19856" spans="1:5" x14ac:dyDescent="0.25">
      <c r="A19856" s="130">
        <v>284065.97390082799</v>
      </c>
      <c r="B19856" s="130">
        <v>-0.376241508496167</v>
      </c>
      <c r="C19856" s="130"/>
      <c r="D19856" s="130"/>
      <c r="E19856" s="130"/>
    </row>
    <row r="19857" spans="1:5" x14ac:dyDescent="0.25">
      <c r="A19857" s="130">
        <v>284770.650358691</v>
      </c>
      <c r="B19857" s="130">
        <v>-1.1801135885367</v>
      </c>
      <c r="C19857" s="130"/>
      <c r="D19857" s="130"/>
      <c r="E19857" s="130"/>
    </row>
    <row r="19858" spans="1:5" x14ac:dyDescent="0.25">
      <c r="A19858" s="130">
        <v>284858.56402946898</v>
      </c>
      <c r="B19858" s="130">
        <v>-0.23335435951654701</v>
      </c>
      <c r="C19858" s="130"/>
      <c r="D19858" s="130"/>
      <c r="E19858" s="130"/>
    </row>
    <row r="19859" spans="1:5" x14ac:dyDescent="0.25">
      <c r="A19859" s="130">
        <v>286459.01772843598</v>
      </c>
      <c r="B19859" s="130">
        <v>-0.78466887944939101</v>
      </c>
      <c r="C19859" s="130"/>
      <c r="D19859" s="130"/>
      <c r="E19859" s="130"/>
    </row>
    <row r="19860" spans="1:5" x14ac:dyDescent="0.25">
      <c r="A19860" s="130">
        <v>288296.97773596598</v>
      </c>
      <c r="B19860" s="130">
        <v>-2.2787004588461901</v>
      </c>
      <c r="C19860" s="130"/>
      <c r="D19860" s="130"/>
      <c r="E19860" s="130"/>
    </row>
    <row r="19861" spans="1:5" x14ac:dyDescent="0.25">
      <c r="A19861" s="130">
        <v>288859.44184336602</v>
      </c>
      <c r="B19861" s="130">
        <v>8.1846841558452801E-2</v>
      </c>
      <c r="C19861" s="130"/>
      <c r="D19861" s="130"/>
      <c r="E19861" s="130"/>
    </row>
    <row r="19862" spans="1:5" x14ac:dyDescent="0.25">
      <c r="A19862" s="130">
        <v>290297.70707718201</v>
      </c>
      <c r="B19862" s="130">
        <v>-0.21275101149591499</v>
      </c>
      <c r="C19862" s="130"/>
      <c r="D19862" s="130"/>
      <c r="E19862" s="130"/>
    </row>
    <row r="19863" spans="1:5" x14ac:dyDescent="0.25">
      <c r="A19863" s="130">
        <v>291275.631409808</v>
      </c>
      <c r="B19863" s="130">
        <v>3.8594384984447001</v>
      </c>
      <c r="C19863" s="130"/>
      <c r="D19863" s="130"/>
      <c r="E19863" s="130"/>
    </row>
    <row r="19864" spans="1:5" x14ac:dyDescent="0.25">
      <c r="A19864" s="130">
        <v>291695.06637920998</v>
      </c>
      <c r="B19864" s="130">
        <v>-1.21456306277411</v>
      </c>
      <c r="C19864" s="130"/>
      <c r="D19864" s="130"/>
      <c r="E19864" s="130"/>
    </row>
    <row r="19865" spans="1:5" x14ac:dyDescent="0.25">
      <c r="A19865" s="130">
        <v>291700.85867696401</v>
      </c>
      <c r="B19865" s="130">
        <v>-0.18195319664423601</v>
      </c>
      <c r="C19865" s="130"/>
      <c r="D19865" s="130"/>
      <c r="E19865" s="130"/>
    </row>
    <row r="19866" spans="1:5" x14ac:dyDescent="0.25">
      <c r="A19866" s="130">
        <v>291910.27055883</v>
      </c>
      <c r="B19866" s="130">
        <v>-0.66065515299269495</v>
      </c>
      <c r="C19866" s="130"/>
      <c r="D19866" s="130"/>
      <c r="E19866" s="130"/>
    </row>
    <row r="19867" spans="1:5" x14ac:dyDescent="0.25">
      <c r="A19867" s="130">
        <v>292239.01673075801</v>
      </c>
      <c r="B19867" s="130">
        <v>0.35959241464367198</v>
      </c>
      <c r="C19867" s="130"/>
      <c r="D19867" s="130"/>
      <c r="E19867" s="130"/>
    </row>
    <row r="19868" spans="1:5" x14ac:dyDescent="0.25">
      <c r="A19868" s="130">
        <v>292404.43447630602</v>
      </c>
      <c r="B19868" s="130">
        <v>0.23394302892378899</v>
      </c>
      <c r="C19868" s="130"/>
      <c r="D19868" s="130"/>
      <c r="E19868" s="130"/>
    </row>
    <row r="19869" spans="1:5" x14ac:dyDescent="0.25">
      <c r="A19869" s="130">
        <v>294214.26529675402</v>
      </c>
      <c r="B19869" s="130">
        <v>3.0552351629783399</v>
      </c>
      <c r="C19869" s="130"/>
      <c r="D19869" s="130"/>
      <c r="E19869" s="130"/>
    </row>
    <row r="19870" spans="1:5" x14ac:dyDescent="0.25">
      <c r="A19870" s="130">
        <v>294245.10061208298</v>
      </c>
      <c r="B19870" s="130">
        <v>-1.4822345572404001</v>
      </c>
      <c r="C19870" s="130"/>
      <c r="D19870" s="130"/>
      <c r="E19870" s="130"/>
    </row>
    <row r="19871" spans="1:5" x14ac:dyDescent="0.25">
      <c r="A19871" s="130">
        <v>294345.93337978399</v>
      </c>
      <c r="B19871" s="130">
        <v>-1.03807420544483</v>
      </c>
      <c r="C19871" s="130"/>
      <c r="D19871" s="130"/>
      <c r="E19871" s="130"/>
    </row>
    <row r="19872" spans="1:5" x14ac:dyDescent="0.25">
      <c r="A19872" s="130">
        <v>295444.99705438199</v>
      </c>
      <c r="B19872" s="130">
        <v>2.9400720480989402</v>
      </c>
      <c r="C19872" s="130"/>
      <c r="D19872" s="130"/>
      <c r="E19872" s="130"/>
    </row>
    <row r="19873" spans="1:5" x14ac:dyDescent="0.25">
      <c r="A19873" s="130">
        <v>296420.68049905298</v>
      </c>
      <c r="B19873" s="130">
        <v>-0.187942738944369</v>
      </c>
      <c r="C19873" s="130"/>
      <c r="D19873" s="130"/>
      <c r="E19873" s="130"/>
    </row>
    <row r="19874" spans="1:5" x14ac:dyDescent="0.25">
      <c r="A19874" s="130">
        <v>296805.718692631</v>
      </c>
      <c r="B19874" s="130"/>
      <c r="C19874" s="130"/>
      <c r="D19874" s="130"/>
      <c r="E19874" s="130"/>
    </row>
    <row r="19875" spans="1:5" x14ac:dyDescent="0.25">
      <c r="A19875" s="130">
        <v>297121.50648508302</v>
      </c>
      <c r="B19875" s="130">
        <v>-0.54252104144727498</v>
      </c>
      <c r="C19875" s="130"/>
      <c r="D19875" s="130"/>
      <c r="E19875" s="130"/>
    </row>
    <row r="19876" spans="1:5" x14ac:dyDescent="0.25">
      <c r="A19876" s="130">
        <v>299945.856053497</v>
      </c>
      <c r="B19876" s="130">
        <v>9.7813822917691695E-2</v>
      </c>
      <c r="C19876" s="130"/>
      <c r="D19876" s="130"/>
      <c r="E19876" s="130"/>
    </row>
    <row r="19877" spans="1:5" x14ac:dyDescent="0.25">
      <c r="A19877" s="130">
        <v>300967.609509553</v>
      </c>
      <c r="B19877" s="130">
        <v>-0.30677785194215301</v>
      </c>
      <c r="C19877" s="130"/>
      <c r="D19877" s="130"/>
      <c r="E19877" s="130"/>
    </row>
    <row r="19878" spans="1:5" x14ac:dyDescent="0.25">
      <c r="A19878" s="130">
        <v>302098.681965806</v>
      </c>
      <c r="B19878" s="130">
        <v>0.48955856106462903</v>
      </c>
      <c r="C19878" s="130"/>
      <c r="D19878" s="130"/>
      <c r="E19878" s="130"/>
    </row>
    <row r="19879" spans="1:5" x14ac:dyDescent="0.25">
      <c r="A19879" s="130">
        <v>307724.07938373397</v>
      </c>
      <c r="B19879" s="130">
        <v>0.20003540743613901</v>
      </c>
      <c r="C19879" s="130"/>
      <c r="D19879" s="130"/>
      <c r="E19879" s="130"/>
    </row>
    <row r="19880" spans="1:5" x14ac:dyDescent="0.25">
      <c r="A19880" s="130">
        <v>308741.038683602</v>
      </c>
      <c r="B19880" s="130">
        <v>-0.30058406707869101</v>
      </c>
      <c r="C19880" s="130"/>
      <c r="D19880" s="130"/>
      <c r="E19880" s="130"/>
    </row>
    <row r="19881" spans="1:5" x14ac:dyDescent="0.25">
      <c r="A19881" s="130">
        <v>309190.90648295399</v>
      </c>
      <c r="B19881" s="130">
        <v>-1.51814437534934</v>
      </c>
      <c r="C19881" s="130"/>
      <c r="D19881" s="130"/>
      <c r="E19881" s="130"/>
    </row>
    <row r="19882" spans="1:5" x14ac:dyDescent="0.25">
      <c r="A19882" s="130">
        <v>310432.39036085998</v>
      </c>
      <c r="B19882" s="130">
        <v>5.5752904906298602</v>
      </c>
      <c r="C19882" s="130"/>
      <c r="D19882" s="130"/>
      <c r="E19882" s="130"/>
    </row>
    <row r="19883" spans="1:5" x14ac:dyDescent="0.25">
      <c r="A19883" s="130">
        <v>310922.42947285803</v>
      </c>
      <c r="B19883" s="130">
        <v>0.14684586810485001</v>
      </c>
      <c r="C19883" s="130"/>
      <c r="D19883" s="130"/>
      <c r="E19883" s="130"/>
    </row>
    <row r="19884" spans="1:5" x14ac:dyDescent="0.25">
      <c r="A19884" s="130">
        <v>311986.942213659</v>
      </c>
      <c r="B19884" s="130">
        <v>3.5943622292151201</v>
      </c>
      <c r="C19884" s="130"/>
      <c r="D19884" s="130"/>
      <c r="E19884" s="130"/>
    </row>
    <row r="19885" spans="1:5" x14ac:dyDescent="0.25">
      <c r="A19885" s="130">
        <v>314769.715921889</v>
      </c>
      <c r="B19885" s="130">
        <v>1.18128250492997</v>
      </c>
      <c r="C19885" s="130"/>
      <c r="D19885" s="130"/>
      <c r="E19885" s="130"/>
    </row>
    <row r="19886" spans="1:5" x14ac:dyDescent="0.25">
      <c r="A19886" s="130">
        <v>317241.12708887103</v>
      </c>
      <c r="B19886" s="130">
        <v>4.5049863601480897</v>
      </c>
      <c r="C19886" s="130"/>
      <c r="D19886" s="130"/>
      <c r="E19886" s="130"/>
    </row>
    <row r="19887" spans="1:5" x14ac:dyDescent="0.25">
      <c r="A19887" s="130">
        <v>318414.45507774898</v>
      </c>
      <c r="B19887" s="130">
        <v>5.0455946917684402</v>
      </c>
      <c r="C19887" s="130"/>
      <c r="D19887" s="130"/>
      <c r="E19887" s="130"/>
    </row>
    <row r="19888" spans="1:5" x14ac:dyDescent="0.25">
      <c r="A19888" s="130">
        <v>318569.99903262401</v>
      </c>
      <c r="B19888" s="130">
        <v>-1.1449595774142001</v>
      </c>
      <c r="C19888" s="130"/>
      <c r="D19888" s="130"/>
      <c r="E19888" s="130"/>
    </row>
    <row r="19889" spans="1:5" x14ac:dyDescent="0.25">
      <c r="A19889" s="130">
        <v>318933.64401380502</v>
      </c>
      <c r="B19889" s="130">
        <v>-1.2641719519854999</v>
      </c>
      <c r="C19889" s="130"/>
      <c r="D19889" s="130"/>
      <c r="E19889" s="130"/>
    </row>
    <row r="19890" spans="1:5" x14ac:dyDescent="0.25">
      <c r="A19890" s="130">
        <v>324097.71695206198</v>
      </c>
      <c r="B19890" s="130">
        <v>-0.68611106772502595</v>
      </c>
      <c r="C19890" s="130"/>
      <c r="D19890" s="130"/>
      <c r="E19890" s="130"/>
    </row>
    <row r="19891" spans="1:5" x14ac:dyDescent="0.25">
      <c r="A19891" s="130">
        <v>324696.43277805002</v>
      </c>
      <c r="B19891" s="130">
        <v>-0.38140627213204498</v>
      </c>
      <c r="C19891" s="130"/>
      <c r="D19891" s="130"/>
      <c r="E19891" s="130"/>
    </row>
    <row r="19892" spans="1:5" x14ac:dyDescent="0.25">
      <c r="A19892" s="130">
        <v>325262.00913822697</v>
      </c>
      <c r="B19892" s="130">
        <v>4.0367720153175801</v>
      </c>
      <c r="C19892" s="130"/>
      <c r="D19892" s="130"/>
      <c r="E19892" s="130"/>
    </row>
    <row r="19893" spans="1:5" x14ac:dyDescent="0.25">
      <c r="A19893" s="130">
        <v>330105.69781167898</v>
      </c>
      <c r="B19893" s="130">
        <v>-0.14429925362547899</v>
      </c>
      <c r="C19893" s="130"/>
      <c r="D19893" s="130"/>
      <c r="E19893" s="130"/>
    </row>
    <row r="19894" spans="1:5" x14ac:dyDescent="0.25">
      <c r="A19894" s="130">
        <v>331460.13291763503</v>
      </c>
      <c r="B19894" s="130">
        <v>4.3930596248885401</v>
      </c>
      <c r="C19894" s="130"/>
      <c r="D19894" s="130"/>
      <c r="E19894" s="130"/>
    </row>
    <row r="19895" spans="1:5" x14ac:dyDescent="0.25">
      <c r="A19895" s="130">
        <v>332235.54591107502</v>
      </c>
      <c r="B19895" s="130">
        <v>-3.7184913009513702E-2</v>
      </c>
      <c r="C19895" s="130"/>
      <c r="D19895" s="130"/>
      <c r="E19895" s="130"/>
    </row>
    <row r="19896" spans="1:5" x14ac:dyDescent="0.25">
      <c r="A19896" s="130">
        <v>335230.54482764401</v>
      </c>
      <c r="B19896" s="130">
        <v>3.8046714533712701E-2</v>
      </c>
      <c r="C19896" s="130"/>
      <c r="D19896" s="130"/>
      <c r="E19896" s="130"/>
    </row>
    <row r="19897" spans="1:5" x14ac:dyDescent="0.25">
      <c r="A19897" s="130">
        <v>337134.47178395599</v>
      </c>
      <c r="B19897" s="130">
        <v>4.5154765011938203</v>
      </c>
      <c r="C19897" s="130"/>
      <c r="D19897" s="130"/>
      <c r="E19897" s="130"/>
    </row>
    <row r="19898" spans="1:5" x14ac:dyDescent="0.25">
      <c r="A19898" s="130">
        <v>337987.245625688</v>
      </c>
      <c r="B19898" s="130">
        <v>-0.32516083712816901</v>
      </c>
      <c r="C19898" s="130"/>
      <c r="D19898" s="130"/>
      <c r="E19898" s="130"/>
    </row>
    <row r="19899" spans="1:5" x14ac:dyDescent="0.25">
      <c r="A19899" s="130">
        <v>339267.67352902598</v>
      </c>
      <c r="B19899" s="130">
        <v>-0.65261595336996203</v>
      </c>
      <c r="C19899" s="130"/>
      <c r="D19899" s="130"/>
      <c r="E19899" s="130"/>
    </row>
    <row r="19900" spans="1:5" x14ac:dyDescent="0.25">
      <c r="A19900" s="130">
        <v>339556.78414675401</v>
      </c>
      <c r="B19900" s="130">
        <v>4.8227512880091998</v>
      </c>
      <c r="C19900" s="130"/>
      <c r="D19900" s="130"/>
      <c r="E19900" s="130"/>
    </row>
    <row r="19901" spans="1:5" x14ac:dyDescent="0.25">
      <c r="A19901" s="130">
        <v>340861.99573804298</v>
      </c>
      <c r="B19901" s="130">
        <v>-0.908825395645951</v>
      </c>
      <c r="C19901" s="130"/>
      <c r="D19901" s="130"/>
      <c r="E19901" s="130"/>
    </row>
    <row r="19902" spans="1:5" x14ac:dyDescent="0.25">
      <c r="A19902" s="130">
        <v>341620.65332576801</v>
      </c>
      <c r="B19902" s="130">
        <v>-0.58030043592598402</v>
      </c>
      <c r="C19902" s="130"/>
      <c r="D19902" s="130"/>
      <c r="E19902" s="130"/>
    </row>
    <row r="19903" spans="1:5" x14ac:dyDescent="0.25">
      <c r="A19903" s="130">
        <v>343042.62131848303</v>
      </c>
      <c r="B19903" s="130">
        <v>-0.55573905842099003</v>
      </c>
      <c r="C19903" s="130"/>
      <c r="D19903" s="130"/>
      <c r="E19903" s="130"/>
    </row>
    <row r="19904" spans="1:5" x14ac:dyDescent="0.25">
      <c r="A19904" s="130">
        <v>343921.50477329298</v>
      </c>
      <c r="B19904" s="130">
        <v>4.8537627116472599</v>
      </c>
      <c r="C19904" s="130"/>
      <c r="D19904" s="130"/>
      <c r="E19904" s="130"/>
    </row>
    <row r="19905" spans="1:5" x14ac:dyDescent="0.25">
      <c r="A19905" s="130">
        <v>347387.14307350502</v>
      </c>
      <c r="B19905" s="130">
        <v>-1.59982543334802</v>
      </c>
      <c r="C19905" s="130"/>
      <c r="D19905" s="130"/>
      <c r="E19905" s="130"/>
    </row>
    <row r="19906" spans="1:5" x14ac:dyDescent="0.25">
      <c r="A19906" s="130">
        <v>347481.04725272697</v>
      </c>
      <c r="B19906" s="130">
        <v>-0.38442286551488802</v>
      </c>
      <c r="C19906" s="130"/>
      <c r="D19906" s="130"/>
      <c r="E19906" s="130"/>
    </row>
    <row r="19907" spans="1:5" x14ac:dyDescent="0.25">
      <c r="A19907" s="130">
        <v>347873.06793559698</v>
      </c>
      <c r="B19907" s="130">
        <v>0.820977231799769</v>
      </c>
      <c r="C19907" s="130"/>
      <c r="D19907" s="130"/>
      <c r="E19907" s="130"/>
    </row>
    <row r="19908" spans="1:5" x14ac:dyDescent="0.25">
      <c r="A19908" s="130">
        <v>352946.18713450199</v>
      </c>
      <c r="B19908" s="130">
        <v>-0.12250232830121099</v>
      </c>
      <c r="C19908" s="130"/>
      <c r="D19908" s="130"/>
      <c r="E19908" s="130"/>
    </row>
    <row r="19909" spans="1:5" x14ac:dyDescent="0.25">
      <c r="A19909" s="130">
        <v>353133.747388358</v>
      </c>
      <c r="B19909" s="130">
        <v>-0.253242444593338</v>
      </c>
      <c r="C19909" s="130"/>
      <c r="D19909" s="130"/>
      <c r="E19909" s="130"/>
    </row>
    <row r="19910" spans="1:5" x14ac:dyDescent="0.25">
      <c r="A19910" s="130">
        <v>356968.48368091299</v>
      </c>
      <c r="B19910" s="130">
        <v>-0.12837366798852401</v>
      </c>
      <c r="C19910" s="130"/>
      <c r="D19910" s="130"/>
      <c r="E19910" s="130"/>
    </row>
    <row r="19911" spans="1:5" x14ac:dyDescent="0.25">
      <c r="A19911" s="130">
        <v>361548.04285691999</v>
      </c>
      <c r="B19911" s="130">
        <v>3.0192011523189101E-2</v>
      </c>
      <c r="C19911" s="130"/>
      <c r="D19911" s="130"/>
      <c r="E19911" s="130"/>
    </row>
    <row r="19912" spans="1:5" x14ac:dyDescent="0.25">
      <c r="A19912" s="130">
        <v>361658.22138262202</v>
      </c>
      <c r="B19912" s="130">
        <v>-0.38787544684581998</v>
      </c>
      <c r="C19912" s="130"/>
      <c r="D19912" s="130"/>
      <c r="E19912" s="130"/>
    </row>
    <row r="19913" spans="1:5" x14ac:dyDescent="0.25">
      <c r="A19913" s="130">
        <v>365971.42547917098</v>
      </c>
      <c r="B19913" s="130">
        <v>-0.31466120955506699</v>
      </c>
      <c r="C19913" s="130"/>
      <c r="D19913" s="130"/>
      <c r="E19913" s="130"/>
    </row>
    <row r="19914" spans="1:5" x14ac:dyDescent="0.25">
      <c r="A19914" s="130">
        <v>366886.23298078298</v>
      </c>
      <c r="B19914" s="130">
        <v>-0.23614544488005401</v>
      </c>
      <c r="C19914" s="130"/>
      <c r="D19914" s="130"/>
      <c r="E19914" s="130"/>
    </row>
    <row r="19915" spans="1:5" x14ac:dyDescent="0.25">
      <c r="A19915" s="130">
        <v>367948.38972234802</v>
      </c>
      <c r="B19915" s="130">
        <v>-6.76467121717539E-2</v>
      </c>
      <c r="C19915" s="130"/>
      <c r="D19915" s="130"/>
      <c r="E19915" s="130"/>
    </row>
    <row r="19916" spans="1:5" x14ac:dyDescent="0.25">
      <c r="A19916" s="130">
        <v>369973.05539460399</v>
      </c>
      <c r="B19916" s="130">
        <v>-0.120599583518344</v>
      </c>
      <c r="C19916" s="130"/>
      <c r="D19916" s="130"/>
      <c r="E19916" s="130"/>
    </row>
    <row r="19917" spans="1:5" x14ac:dyDescent="0.25">
      <c r="A19917" s="130">
        <v>370977.46617133002</v>
      </c>
      <c r="B19917" s="130">
        <v>-3.6992158449089499E-2</v>
      </c>
      <c r="C19917" s="130"/>
      <c r="D19917" s="130"/>
      <c r="E19917" s="130"/>
    </row>
    <row r="19918" spans="1:5" x14ac:dyDescent="0.25">
      <c r="A19918" s="130">
        <v>372600.355301061</v>
      </c>
      <c r="B19918" s="130">
        <v>-0.92745307838046898</v>
      </c>
      <c r="C19918" s="130"/>
      <c r="D19918" s="130"/>
      <c r="E19918" s="130"/>
    </row>
    <row r="19919" spans="1:5" x14ac:dyDescent="0.25">
      <c r="A19919" s="130">
        <v>377463.82967117801</v>
      </c>
      <c r="B19919" s="130">
        <v>5.0058028567944799</v>
      </c>
      <c r="C19919" s="130"/>
      <c r="D19919" s="130"/>
      <c r="E19919" s="130"/>
    </row>
    <row r="19920" spans="1:5" x14ac:dyDescent="0.25">
      <c r="A19920" s="130">
        <v>384301.98195634101</v>
      </c>
      <c r="B19920" s="130">
        <v>-1.2379959951717301</v>
      </c>
      <c r="C19920" s="130"/>
      <c r="D19920" s="130"/>
      <c r="E19920" s="130"/>
    </row>
    <row r="19921" spans="1:5" x14ac:dyDescent="0.25">
      <c r="A19921" s="130">
        <v>384760.65010169998</v>
      </c>
      <c r="B19921" s="130">
        <v>-0.93732271008861701</v>
      </c>
      <c r="C19921" s="130"/>
      <c r="D19921" s="130"/>
      <c r="E19921" s="130"/>
    </row>
    <row r="19922" spans="1:5" x14ac:dyDescent="0.25">
      <c r="A19922" s="130">
        <v>384895.02541977598</v>
      </c>
      <c r="B19922" s="130">
        <v>-1.50632693141118</v>
      </c>
      <c r="C19922" s="130"/>
      <c r="D19922" s="130"/>
      <c r="E19922" s="130"/>
    </row>
    <row r="19923" spans="1:5" x14ac:dyDescent="0.25">
      <c r="A19923" s="130">
        <v>386706.75177942199</v>
      </c>
      <c r="B19923" s="130">
        <v>-0.43105529422084998</v>
      </c>
      <c r="C19923" s="130"/>
      <c r="D19923" s="130"/>
      <c r="E19923" s="130"/>
    </row>
    <row r="19924" spans="1:5" x14ac:dyDescent="0.25">
      <c r="A19924" s="130">
        <v>389857.05511924799</v>
      </c>
      <c r="B19924" s="130">
        <v>-0.40186671547566299</v>
      </c>
      <c r="C19924" s="130"/>
      <c r="D19924" s="130"/>
      <c r="E19924" s="130"/>
    </row>
    <row r="19925" spans="1:5" x14ac:dyDescent="0.25">
      <c r="A19925" s="130">
        <v>391062.30710148701</v>
      </c>
      <c r="B19925" s="130">
        <v>0.14570484265403699</v>
      </c>
      <c r="C19925" s="130"/>
      <c r="D19925" s="130"/>
      <c r="E19925" s="130"/>
    </row>
    <row r="19926" spans="1:5" x14ac:dyDescent="0.25">
      <c r="A19926" s="130">
        <v>392252.20504033897</v>
      </c>
      <c r="B19926" s="130">
        <v>-0.84346982519304403</v>
      </c>
      <c r="C19926" s="130"/>
      <c r="D19926" s="130"/>
      <c r="E19926" s="130"/>
    </row>
    <row r="19927" spans="1:5" x14ac:dyDescent="0.25">
      <c r="A19927" s="130">
        <v>392444.78052332398</v>
      </c>
      <c r="B19927" s="130">
        <v>-0.49584536457894002</v>
      </c>
      <c r="C19927" s="130"/>
      <c r="D19927" s="130"/>
      <c r="E19927" s="130"/>
    </row>
    <row r="19928" spans="1:5" x14ac:dyDescent="0.25">
      <c r="A19928" s="130">
        <v>393671.23586850002</v>
      </c>
      <c r="B19928" s="130">
        <v>-1.76259138035074</v>
      </c>
      <c r="C19928" s="130"/>
      <c r="D19928" s="130"/>
      <c r="E19928" s="130"/>
    </row>
    <row r="19929" spans="1:5" x14ac:dyDescent="0.25">
      <c r="A19929" s="130">
        <v>396202.47112524399</v>
      </c>
      <c r="B19929" s="130">
        <v>3.35639483178627</v>
      </c>
      <c r="C19929" s="130"/>
      <c r="D19929" s="130"/>
      <c r="E19929" s="130"/>
    </row>
    <row r="19930" spans="1:5" x14ac:dyDescent="0.25">
      <c r="A19930" s="130">
        <v>398662.60204401199</v>
      </c>
      <c r="B19930" s="130">
        <v>-1.6068464077276201</v>
      </c>
      <c r="C19930" s="130"/>
      <c r="D19930" s="130"/>
      <c r="E19930" s="130"/>
    </row>
    <row r="19931" spans="1:5" x14ac:dyDescent="0.25">
      <c r="A19931" s="130">
        <v>398894.32834996702</v>
      </c>
      <c r="B19931" s="130">
        <v>-0.51392446159876903</v>
      </c>
      <c r="C19931" s="130"/>
      <c r="D19931" s="130"/>
      <c r="E19931" s="130"/>
    </row>
    <row r="19932" spans="1:5" x14ac:dyDescent="0.25">
      <c r="A19932" s="130">
        <v>399123.12021862902</v>
      </c>
      <c r="B19932" s="130">
        <v>-0.98436199800336899</v>
      </c>
      <c r="C19932" s="130"/>
      <c r="D19932" s="130"/>
      <c r="E19932" s="130"/>
    </row>
    <row r="19933" spans="1:5" x14ac:dyDescent="0.25">
      <c r="A19933" s="130">
        <v>400230.23637710902</v>
      </c>
      <c r="B19933" s="130">
        <v>0.23782282343611799</v>
      </c>
      <c r="C19933" s="130"/>
      <c r="D19933" s="130"/>
      <c r="E19933" s="130"/>
    </row>
    <row r="19934" spans="1:5" x14ac:dyDescent="0.25">
      <c r="A19934" s="130">
        <v>403774.153571692</v>
      </c>
      <c r="B19934" s="130">
        <v>4.5967400662670501</v>
      </c>
      <c r="C19934" s="130"/>
      <c r="D19934" s="130"/>
      <c r="E19934" s="130"/>
    </row>
    <row r="19935" spans="1:5" x14ac:dyDescent="0.25">
      <c r="A19935" s="130">
        <v>407104.27516776603</v>
      </c>
      <c r="B19935" s="130">
        <v>-1.1404445298335599</v>
      </c>
      <c r="C19935" s="130"/>
      <c r="D19935" s="130"/>
      <c r="E19935" s="130"/>
    </row>
    <row r="19936" spans="1:5" x14ac:dyDescent="0.25">
      <c r="A19936" s="130">
        <v>409488.64216432202</v>
      </c>
      <c r="B19936" s="130">
        <v>-0.20215759953146101</v>
      </c>
      <c r="C19936" s="130"/>
      <c r="D19936" s="130"/>
      <c r="E19936" s="130"/>
    </row>
    <row r="19937" spans="1:5" x14ac:dyDescent="0.25">
      <c r="A19937" s="130">
        <v>412236.91262177197</v>
      </c>
      <c r="B19937" s="130">
        <v>-0.96255917151565296</v>
      </c>
      <c r="C19937" s="130"/>
      <c r="D19937" s="130"/>
      <c r="E19937" s="130"/>
    </row>
    <row r="19938" spans="1:5" x14ac:dyDescent="0.25">
      <c r="A19938" s="130">
        <v>412559.15356634097</v>
      </c>
      <c r="B19938" s="130">
        <v>-0.68858909379232403</v>
      </c>
      <c r="C19938" s="130"/>
      <c r="D19938" s="130"/>
      <c r="E19938" s="130"/>
    </row>
    <row r="19939" spans="1:5" x14ac:dyDescent="0.25">
      <c r="A19939" s="130">
        <v>412775.89879117999</v>
      </c>
      <c r="B19939" s="130">
        <v>-3.8712866791012997E-2</v>
      </c>
      <c r="C19939" s="130"/>
      <c r="D19939" s="130"/>
      <c r="E19939" s="130"/>
    </row>
    <row r="19940" spans="1:5" x14ac:dyDescent="0.25">
      <c r="A19940" s="130">
        <v>413615.69593447598</v>
      </c>
      <c r="B19940" s="130">
        <v>4.5274821132378396</v>
      </c>
      <c r="C19940" s="130"/>
      <c r="D19940" s="130"/>
      <c r="E19940" s="130"/>
    </row>
    <row r="19941" spans="1:5" x14ac:dyDescent="0.25">
      <c r="A19941" s="130">
        <v>413898.387512555</v>
      </c>
      <c r="B19941" s="130">
        <v>-2.15775708317517</v>
      </c>
      <c r="C19941" s="130"/>
      <c r="D19941" s="130"/>
      <c r="E19941" s="130"/>
    </row>
    <row r="19942" spans="1:5" x14ac:dyDescent="0.25">
      <c r="A19942" s="130">
        <v>414180.514379717</v>
      </c>
      <c r="B19942" s="130">
        <v>4.9878684963358797</v>
      </c>
      <c r="C19942" s="130"/>
      <c r="D19942" s="130"/>
      <c r="E19942" s="130"/>
    </row>
    <row r="19943" spans="1:5" x14ac:dyDescent="0.25">
      <c r="A19943" s="130">
        <v>417155.99745908799</v>
      </c>
      <c r="B19943" s="130">
        <v>-0.70761741746027096</v>
      </c>
      <c r="C19943" s="130"/>
      <c r="D19943" s="130"/>
      <c r="E19943" s="130"/>
    </row>
    <row r="19944" spans="1:5" x14ac:dyDescent="0.25">
      <c r="A19944" s="130">
        <v>419142.44550659001</v>
      </c>
      <c r="B19944" s="130">
        <v>5.3798605943796503</v>
      </c>
      <c r="C19944" s="130"/>
      <c r="D19944" s="130"/>
      <c r="E19944" s="130"/>
    </row>
    <row r="19945" spans="1:5" x14ac:dyDescent="0.25">
      <c r="A19945" s="130">
        <v>419795.751642799</v>
      </c>
      <c r="B19945" s="130">
        <v>-0.72327282163082696</v>
      </c>
      <c r="C19945" s="130"/>
      <c r="D19945" s="130"/>
      <c r="E19945" s="130"/>
    </row>
    <row r="19946" spans="1:5" x14ac:dyDescent="0.25">
      <c r="A19946" s="130">
        <v>420032.58121764101</v>
      </c>
      <c r="B19946" s="130">
        <v>-0.37933809321883899</v>
      </c>
      <c r="C19946" s="130"/>
      <c r="D19946" s="130"/>
      <c r="E19946" s="130"/>
    </row>
    <row r="19947" spans="1:5" x14ac:dyDescent="0.25">
      <c r="A19947" s="130">
        <v>420078.57768619101</v>
      </c>
      <c r="B19947" s="130">
        <v>0.283116689339868</v>
      </c>
      <c r="C19947" s="130"/>
      <c r="D19947" s="130"/>
      <c r="E19947" s="130"/>
    </row>
    <row r="19948" spans="1:5" x14ac:dyDescent="0.25">
      <c r="A19948" s="130">
        <v>431411.04455938202</v>
      </c>
      <c r="B19948" s="130"/>
      <c r="C19948" s="130"/>
      <c r="D19948" s="130"/>
      <c r="E19948" s="130"/>
    </row>
    <row r="19949" spans="1:5" x14ac:dyDescent="0.25">
      <c r="A19949" s="130">
        <v>437064.017257553</v>
      </c>
      <c r="B19949" s="130">
        <v>-1.6628894202497201E-2</v>
      </c>
      <c r="C19949" s="130"/>
      <c r="D19949" s="130"/>
      <c r="E19949" s="130"/>
    </row>
    <row r="19950" spans="1:5" x14ac:dyDescent="0.25">
      <c r="A19950" s="130">
        <v>441206.353491463</v>
      </c>
      <c r="B19950" s="130">
        <v>4.9120549706840499</v>
      </c>
      <c r="C19950" s="130"/>
      <c r="D19950" s="130"/>
      <c r="E19950" s="130"/>
    </row>
    <row r="19951" spans="1:5" x14ac:dyDescent="0.25">
      <c r="A19951" s="130">
        <v>452128.36955426302</v>
      </c>
      <c r="B19951" s="130">
        <v>0.30874176360884398</v>
      </c>
      <c r="C19951" s="130"/>
      <c r="D19951" s="130"/>
      <c r="E19951" s="130"/>
    </row>
    <row r="19952" spans="1:5" x14ac:dyDescent="0.25">
      <c r="A19952" s="130">
        <v>470891.59914217901</v>
      </c>
      <c r="B19952" s="130">
        <v>5.18039728999298</v>
      </c>
      <c r="C19952" s="130"/>
      <c r="D19952" s="130"/>
      <c r="E19952" s="130"/>
    </row>
    <row r="19953" spans="1:5" x14ac:dyDescent="0.25">
      <c r="A19953" s="130">
        <v>473642.28169130598</v>
      </c>
      <c r="B19953" s="130">
        <v>5.7678283875612903</v>
      </c>
      <c r="C19953" s="130"/>
      <c r="D19953" s="130"/>
      <c r="E19953" s="130"/>
    </row>
    <row r="19954" spans="1:5" x14ac:dyDescent="0.25">
      <c r="A19954" s="130">
        <v>475585.584349173</v>
      </c>
      <c r="B19954" s="130">
        <v>-0.57399624082662404</v>
      </c>
      <c r="C19954" s="130"/>
      <c r="D19954" s="130"/>
      <c r="E19954" s="130"/>
    </row>
    <row r="19955" spans="1:5" x14ac:dyDescent="0.25">
      <c r="A19955" s="130">
        <v>481920.97160949302</v>
      </c>
      <c r="B19955" s="130">
        <v>-1.95895297463866</v>
      </c>
      <c r="C19955" s="130"/>
      <c r="D19955" s="130"/>
      <c r="E19955" s="130"/>
    </row>
    <row r="19956" spans="1:5" x14ac:dyDescent="0.25">
      <c r="A19956" s="130">
        <v>483387.97854526702</v>
      </c>
      <c r="B19956" s="130">
        <v>0.25027866011637601</v>
      </c>
      <c r="C19956" s="130"/>
      <c r="D19956" s="130"/>
      <c r="E19956" s="130"/>
    </row>
    <row r="19957" spans="1:5" x14ac:dyDescent="0.25">
      <c r="A19957" s="130">
        <v>487459.56451474602</v>
      </c>
      <c r="B19957" s="130">
        <v>-2.3703697430104902</v>
      </c>
      <c r="C19957" s="130"/>
      <c r="D19957" s="130"/>
      <c r="E19957" s="130"/>
    </row>
    <row r="19958" spans="1:5" x14ac:dyDescent="0.25">
      <c r="A19958" s="130">
        <v>490779.37370719202</v>
      </c>
      <c r="B19958" s="130">
        <v>-0.66292565550532001</v>
      </c>
      <c r="C19958" s="130"/>
      <c r="D19958" s="130"/>
      <c r="E19958" s="130"/>
    </row>
    <row r="19959" spans="1:5" x14ac:dyDescent="0.25">
      <c r="A19959" s="130">
        <v>501192.37314456498</v>
      </c>
      <c r="B19959" s="130">
        <v>5.7817760086574603</v>
      </c>
      <c r="C19959" s="130"/>
      <c r="D19959" s="130"/>
      <c r="E19959" s="130"/>
    </row>
    <row r="19960" spans="1:5" x14ac:dyDescent="0.25">
      <c r="A19960" s="130">
        <v>515743.64855053101</v>
      </c>
      <c r="B19960" s="130">
        <v>0.67617774616950399</v>
      </c>
      <c r="C19960" s="130"/>
      <c r="D19960" s="130"/>
      <c r="E19960" s="130"/>
    </row>
    <row r="19961" spans="1:5" x14ac:dyDescent="0.25">
      <c r="A19961" s="130">
        <v>520681.58631756698</v>
      </c>
      <c r="B19961" s="130">
        <v>0.16549164899959401</v>
      </c>
      <c r="C19961" s="130"/>
      <c r="D19961" s="130"/>
      <c r="E19961" s="130"/>
    </row>
    <row r="19962" spans="1:5" x14ac:dyDescent="0.25">
      <c r="A19962" s="130">
        <v>532076.65903603996</v>
      </c>
      <c r="B19962" s="130">
        <v>4.1899139162421299</v>
      </c>
      <c r="C19962" s="130"/>
      <c r="D19962" s="130"/>
      <c r="E19962" s="130"/>
    </row>
    <row r="19963" spans="1:5" x14ac:dyDescent="0.25">
      <c r="A19963" s="130">
        <v>536816.72842884902</v>
      </c>
      <c r="B19963" s="130">
        <v>-4.0386794873315E-2</v>
      </c>
      <c r="C19963" s="130"/>
      <c r="D19963" s="130"/>
      <c r="E19963" s="130"/>
    </row>
    <row r="19964" spans="1:5" x14ac:dyDescent="0.25">
      <c r="A19964" s="130">
        <v>543688.811514906</v>
      </c>
      <c r="B19964" s="130">
        <v>-1.11589831386648</v>
      </c>
      <c r="C19964" s="130"/>
      <c r="D19964" s="130"/>
      <c r="E19964" s="130"/>
    </row>
    <row r="19965" spans="1:5" x14ac:dyDescent="0.25">
      <c r="A19965" s="130">
        <v>544019.82415632706</v>
      </c>
      <c r="B19965" s="130">
        <v>2.85409208559975</v>
      </c>
      <c r="C19965" s="130"/>
      <c r="D19965" s="130"/>
      <c r="E19965" s="130"/>
    </row>
    <row r="19966" spans="1:5" x14ac:dyDescent="0.25">
      <c r="A19966" s="130">
        <v>544816.79079357698</v>
      </c>
      <c r="B19966" s="130">
        <v>4.1070789410213999</v>
      </c>
      <c r="C19966" s="130"/>
      <c r="D19966" s="130"/>
      <c r="E19966" s="130"/>
    </row>
    <row r="19967" spans="1:5" x14ac:dyDescent="0.25">
      <c r="A19967" s="130">
        <v>546578.83356589603</v>
      </c>
      <c r="B19967" s="130">
        <v>-0.23367736946022799</v>
      </c>
      <c r="C19967" s="130"/>
      <c r="D19967" s="130"/>
      <c r="E19967" s="130"/>
    </row>
    <row r="19968" spans="1:5" x14ac:dyDescent="0.25">
      <c r="A19968" s="130">
        <v>567161.16290700703</v>
      </c>
      <c r="B19968" s="130">
        <v>-1.1079436246073999</v>
      </c>
      <c r="C19968" s="130"/>
      <c r="D19968" s="130"/>
      <c r="E19968" s="130"/>
    </row>
    <row r="19969" spans="1:5" x14ac:dyDescent="0.25">
      <c r="A19969" s="130">
        <v>584285.45878652402</v>
      </c>
      <c r="B19969" s="130">
        <v>5.4675524127942401</v>
      </c>
      <c r="C19969" s="130"/>
      <c r="D19969" s="130"/>
      <c r="E19969" s="130"/>
    </row>
    <row r="19970" spans="1:5" x14ac:dyDescent="0.25">
      <c r="A19970" s="130">
        <v>585378.48351958697</v>
      </c>
      <c r="B19970" s="130">
        <v>5.33239858167041</v>
      </c>
      <c r="C19970" s="130"/>
      <c r="D19970" s="130"/>
      <c r="E19970" s="130"/>
    </row>
    <row r="19971" spans="1:5" x14ac:dyDescent="0.25">
      <c r="A19971" s="130">
        <v>602342.610205565</v>
      </c>
      <c r="B19971" s="130"/>
      <c r="C19971" s="130"/>
      <c r="D19971" s="130"/>
      <c r="E19971" s="130"/>
    </row>
    <row r="19972" spans="1:5" x14ac:dyDescent="0.25">
      <c r="A19972" s="130">
        <v>612788.47949109599</v>
      </c>
      <c r="B19972" s="130">
        <v>3.6097987755076901</v>
      </c>
      <c r="C19972" s="130"/>
      <c r="D19972" s="130"/>
      <c r="E19972" s="130"/>
    </row>
    <row r="19973" spans="1:5" x14ac:dyDescent="0.25">
      <c r="A19973" s="130">
        <v>666709.41793251596</v>
      </c>
      <c r="B19973" s="130">
        <v>-1.12457401110969</v>
      </c>
      <c r="C19973" s="130"/>
      <c r="D19973" s="130"/>
      <c r="E19973" s="130"/>
    </row>
    <row r="19974" spans="1:5" x14ac:dyDescent="0.25">
      <c r="A19974" s="130">
        <v>677903.17851651402</v>
      </c>
      <c r="B19974" s="130">
        <v>-1.65003693627708E-2</v>
      </c>
      <c r="C19974" s="130"/>
      <c r="D19974" s="130"/>
      <c r="E19974" s="130"/>
    </row>
    <row r="19975" spans="1:5" x14ac:dyDescent="0.25">
      <c r="A19975" s="130">
        <v>683578.48597635701</v>
      </c>
      <c r="B19975" s="130">
        <v>5.82867748453031</v>
      </c>
      <c r="C19975" s="130"/>
      <c r="D19975" s="130"/>
      <c r="E19975" s="130"/>
    </row>
    <row r="19976" spans="1:5" x14ac:dyDescent="0.25">
      <c r="A19976" s="130">
        <v>686392.83411631605</v>
      </c>
      <c r="B19976" s="130">
        <v>-0.54083082001049598</v>
      </c>
      <c r="C19976" s="130"/>
      <c r="D19976" s="130"/>
      <c r="E19976" s="130"/>
    </row>
    <row r="19977" spans="1:5" x14ac:dyDescent="0.25">
      <c r="A19977" s="130">
        <v>689045.91274937894</v>
      </c>
      <c r="B19977" s="130">
        <v>-0.34868887662963299</v>
      </c>
      <c r="C19977" s="130"/>
      <c r="D19977" s="130"/>
      <c r="E19977" s="130"/>
    </row>
    <row r="19978" spans="1:5" x14ac:dyDescent="0.25">
      <c r="A19978" s="130">
        <v>703952.62762703805</v>
      </c>
      <c r="B19978" s="130">
        <v>5.3961674767555996</v>
      </c>
      <c r="C19978" s="130"/>
      <c r="D19978" s="130"/>
      <c r="E19978" s="130"/>
    </row>
    <row r="19979" spans="1:5" x14ac:dyDescent="0.25">
      <c r="A19979" s="130">
        <v>731374.51183896302</v>
      </c>
      <c r="B19979" s="130">
        <v>-1.0456623843147601</v>
      </c>
      <c r="C19979" s="130"/>
      <c r="D19979" s="130"/>
      <c r="E19979" s="130"/>
    </row>
    <row r="19980" spans="1:5" x14ac:dyDescent="0.25">
      <c r="A19980" s="130">
        <v>734342.80907803902</v>
      </c>
      <c r="B19980" s="130">
        <v>5.8150014983382698</v>
      </c>
      <c r="C19980" s="130"/>
      <c r="D19980" s="130"/>
      <c r="E19980" s="130"/>
    </row>
    <row r="19981" spans="1:5" x14ac:dyDescent="0.25">
      <c r="A19981" s="130">
        <v>815151.06450759002</v>
      </c>
      <c r="B19981" s="130">
        <v>-9.8777133484828595E-4</v>
      </c>
      <c r="C19981" s="130"/>
      <c r="D19981" s="130"/>
      <c r="E19981" s="130"/>
    </row>
    <row r="19982" spans="1:5" x14ac:dyDescent="0.25">
      <c r="A19982" s="130">
        <v>857052.87737398199</v>
      </c>
      <c r="B19982" s="130">
        <v>-1.21879334027715</v>
      </c>
      <c r="C19982" s="130"/>
      <c r="D19982" s="130"/>
      <c r="E19982" s="130"/>
    </row>
    <row r="19983" spans="1:5" x14ac:dyDescent="0.25">
      <c r="A19983" s="130">
        <v>866785.238212934</v>
      </c>
      <c r="B19983" s="130">
        <v>-0.31154439479669199</v>
      </c>
      <c r="C19983" s="130"/>
      <c r="D19983" s="130"/>
      <c r="E19983" s="130"/>
    </row>
    <row r="19984" spans="1:5" x14ac:dyDescent="0.25">
      <c r="A19984" s="130">
        <v>922954.83790168003</v>
      </c>
      <c r="B19984" s="130">
        <v>-0.39328430530437603</v>
      </c>
      <c r="C19984" s="130"/>
      <c r="D19984" s="130"/>
      <c r="E19984" s="130"/>
    </row>
    <row r="19985" spans="1:5" x14ac:dyDescent="0.25">
      <c r="A19985" s="130">
        <v>1097467.4823546601</v>
      </c>
      <c r="B19985" s="130">
        <v>-1.1174443719914899</v>
      </c>
      <c r="C19985" s="130"/>
      <c r="D19985" s="130"/>
      <c r="E19985" s="130"/>
    </row>
    <row r="19986" spans="1:5" x14ac:dyDescent="0.25">
      <c r="A19986" s="130">
        <v>1120613.18226661</v>
      </c>
      <c r="B19986" s="130">
        <v>5.0665009340029403</v>
      </c>
      <c r="C19986" s="130"/>
      <c r="D19986" s="130"/>
      <c r="E19986" s="130"/>
    </row>
    <row r="19987" spans="1:5" x14ac:dyDescent="0.25">
      <c r="A19987" s="130">
        <v>1130832.33605175</v>
      </c>
      <c r="B19987" s="130">
        <v>-0.37427590443456199</v>
      </c>
      <c r="C19987" s="130"/>
      <c r="D19987" s="130"/>
      <c r="E19987" s="130"/>
    </row>
    <row r="19988" spans="1:5" x14ac:dyDescent="0.25">
      <c r="A19988" s="130">
        <v>1137979.1615502101</v>
      </c>
      <c r="B19988" s="130">
        <v>-1.17341516851476</v>
      </c>
      <c r="C19988" s="130"/>
      <c r="D19988" s="130"/>
      <c r="E19988" s="130"/>
    </row>
    <row r="19989" spans="1:5" x14ac:dyDescent="0.25">
      <c r="A19989" s="130">
        <v>1184176.0274678301</v>
      </c>
      <c r="B19989" s="130">
        <v>4.7667369313083396</v>
      </c>
      <c r="C19989" s="130"/>
      <c r="D19989" s="130"/>
      <c r="E19989" s="130"/>
    </row>
    <row r="19990" spans="1:5" x14ac:dyDescent="0.25">
      <c r="A19990" s="130">
        <v>1269367.11793043</v>
      </c>
      <c r="B19990" s="130">
        <v>5.8812358015756701</v>
      </c>
      <c r="C19990" s="130"/>
      <c r="D19990" s="130"/>
      <c r="E19990" s="130"/>
    </row>
    <row r="19991" spans="1:5" x14ac:dyDescent="0.25">
      <c r="A19991" s="130">
        <v>1349765.0386385</v>
      </c>
      <c r="B19991" s="130">
        <v>5.3526292853450297</v>
      </c>
      <c r="C19991" s="130"/>
      <c r="D19991" s="130"/>
      <c r="E19991" s="130"/>
    </row>
    <row r="19992" spans="1:5" x14ac:dyDescent="0.25">
      <c r="A19992" s="130">
        <v>1356379.7804779699</v>
      </c>
      <c r="B19992" s="130">
        <v>5.1178004853263497</v>
      </c>
      <c r="C19992" s="130"/>
      <c r="D19992" s="130"/>
      <c r="E19992" s="130"/>
    </row>
    <row r="19993" spans="1:5" x14ac:dyDescent="0.25">
      <c r="A19993" s="130">
        <v>1480087.2570940701</v>
      </c>
      <c r="B19993" s="130">
        <v>3.4581001840750401</v>
      </c>
      <c r="C19993" s="130"/>
      <c r="D19993" s="130"/>
      <c r="E19993" s="130"/>
    </row>
    <row r="19994" spans="1:5" x14ac:dyDescent="0.25">
      <c r="A19994" s="130">
        <v>1557754.27622386</v>
      </c>
      <c r="B19994" s="130">
        <v>1.93017015889141</v>
      </c>
      <c r="C19994" s="130"/>
      <c r="D19994" s="130"/>
      <c r="E19994" s="130"/>
    </row>
    <row r="19995" spans="1:5" x14ac:dyDescent="0.25">
      <c r="A19995" s="130">
        <v>1644277.7074563999</v>
      </c>
      <c r="B19995" s="130"/>
      <c r="C19995" s="130"/>
      <c r="D19995" s="130"/>
      <c r="E19995" s="130"/>
    </row>
    <row r="19996" spans="1:5" x14ac:dyDescent="0.25">
      <c r="A19996" s="130">
        <v>1673229.7024550601</v>
      </c>
      <c r="B19996" s="130"/>
      <c r="C19996" s="130"/>
      <c r="D19996" s="130"/>
      <c r="E19996" s="130"/>
    </row>
    <row r="19997" spans="1:5" x14ac:dyDescent="0.25">
      <c r="A19997" s="130">
        <v>1975185.9964415701</v>
      </c>
      <c r="B19997" s="130"/>
      <c r="C19997" s="130"/>
      <c r="D19997" s="130"/>
      <c r="E19997" s="130"/>
    </row>
    <row r="19998" spans="1:5" x14ac:dyDescent="0.25">
      <c r="A19998" s="130">
        <v>2109644.86395243</v>
      </c>
      <c r="B19998" s="130">
        <v>-0.26939891706772001</v>
      </c>
      <c r="C19998" s="130"/>
      <c r="D19998" s="130"/>
      <c r="E19998" s="130"/>
    </row>
    <row r="19999" spans="1:5" x14ac:dyDescent="0.25">
      <c r="A19999" s="130">
        <v>2472326.3113108999</v>
      </c>
      <c r="B19999" s="130"/>
      <c r="C19999" s="130"/>
      <c r="D19999" s="130"/>
      <c r="E19999" s="130"/>
    </row>
    <row r="20000" spans="1:5" x14ac:dyDescent="0.25">
      <c r="A20000" s="130">
        <v>2691564.29863329</v>
      </c>
      <c r="B20000" s="130">
        <v>5.4844534759462196</v>
      </c>
      <c r="C20000" s="130"/>
      <c r="D20000" s="130"/>
      <c r="E20000" s="130"/>
    </row>
    <row r="20001" spans="1:5" x14ac:dyDescent="0.25">
      <c r="A20001" s="130">
        <v>3111155.77233487</v>
      </c>
      <c r="B20001" s="130">
        <v>5.9823778838413499</v>
      </c>
      <c r="C20001" s="130"/>
      <c r="D20001" s="130"/>
      <c r="E20001" s="130"/>
    </row>
    <row r="20002" spans="1:5" x14ac:dyDescent="0.25">
      <c r="A20002" s="132">
        <v>4172106.6617139499</v>
      </c>
      <c r="B20002" s="132">
        <v>2.65542951952906</v>
      </c>
      <c r="C20002" s="132"/>
      <c r="D20002" s="132"/>
      <c r="E20002" s="132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46E1-F868-4587-A7CA-3F52F4B5B8E3}">
  <dimension ref="A1:P64"/>
  <sheetViews>
    <sheetView workbookViewId="0">
      <selection activeCell="H7" sqref="H7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38" customWidth="1"/>
  </cols>
  <sheetData>
    <row r="1" spans="1:15" ht="15.75" x14ac:dyDescent="0.25">
      <c r="A1" s="298" t="s">
        <v>77</v>
      </c>
      <c r="B1" s="299"/>
      <c r="C1" s="299"/>
      <c r="D1" s="299"/>
      <c r="E1" s="299"/>
      <c r="F1" s="299"/>
      <c r="H1" s="298" t="s">
        <v>78</v>
      </c>
      <c r="I1" s="299"/>
    </row>
    <row r="2" spans="1:15" x14ac:dyDescent="0.25">
      <c r="A2" s="258" t="s">
        <v>76</v>
      </c>
      <c r="B2" s="10"/>
      <c r="C2" s="10"/>
      <c r="D2" s="10">
        <v>2021</v>
      </c>
      <c r="E2" s="10"/>
      <c r="F2" s="10"/>
      <c r="H2" s="17" t="s">
        <v>79</v>
      </c>
      <c r="I2" s="11" t="s">
        <v>388</v>
      </c>
    </row>
    <row r="3" spans="1:15" x14ac:dyDescent="0.25">
      <c r="A3" s="259"/>
      <c r="B3" s="260" t="s">
        <v>368</v>
      </c>
      <c r="C3" s="260" t="s">
        <v>369</v>
      </c>
      <c r="D3" s="260" t="s">
        <v>370</v>
      </c>
      <c r="E3" s="260" t="s">
        <v>371</v>
      </c>
      <c r="F3" s="260" t="s">
        <v>372</v>
      </c>
      <c r="H3" s="17"/>
      <c r="I3" s="12"/>
    </row>
    <row r="4" spans="1:15" x14ac:dyDescent="0.25">
      <c r="A4" t="s">
        <v>373</v>
      </c>
      <c r="B4" s="261">
        <v>-0.7</v>
      </c>
      <c r="C4" s="261">
        <v>0.1</v>
      </c>
      <c r="D4" s="261">
        <v>0.7</v>
      </c>
      <c r="E4" s="261">
        <v>1.2</v>
      </c>
      <c r="F4" s="261">
        <v>2</v>
      </c>
      <c r="H4" s="17" t="s">
        <v>81</v>
      </c>
      <c r="I4" s="12" t="s">
        <v>386</v>
      </c>
      <c r="K4" s="251"/>
      <c r="L4" s="251"/>
      <c r="M4" s="251"/>
      <c r="N4" s="251"/>
      <c r="O4" s="251"/>
    </row>
    <row r="5" spans="1:15" x14ac:dyDescent="0.25">
      <c r="A5" t="s">
        <v>393</v>
      </c>
      <c r="B5" s="261">
        <v>-0.4</v>
      </c>
      <c r="C5" s="261">
        <v>0</v>
      </c>
      <c r="D5" s="261">
        <v>0.4</v>
      </c>
      <c r="E5" s="261">
        <v>1</v>
      </c>
      <c r="F5" s="261">
        <v>1.8</v>
      </c>
      <c r="H5" s="17"/>
      <c r="I5" s="13"/>
      <c r="K5" s="251"/>
      <c r="L5" s="251"/>
      <c r="M5" s="251"/>
      <c r="N5" s="251"/>
      <c r="O5" s="251"/>
    </row>
    <row r="6" spans="1:15" x14ac:dyDescent="0.25">
      <c r="A6" t="s">
        <v>394</v>
      </c>
      <c r="B6" s="261">
        <v>-0.5</v>
      </c>
      <c r="C6" s="261">
        <v>0.1</v>
      </c>
      <c r="D6" s="261">
        <v>0.6</v>
      </c>
      <c r="E6" s="261">
        <v>1.2</v>
      </c>
      <c r="F6" s="261">
        <v>2</v>
      </c>
      <c r="K6" s="251"/>
      <c r="L6" s="251"/>
      <c r="M6" s="251"/>
      <c r="N6" s="251"/>
      <c r="O6" s="251"/>
    </row>
    <row r="7" spans="1:15" x14ac:dyDescent="0.25">
      <c r="A7" t="s">
        <v>391</v>
      </c>
      <c r="B7" s="261">
        <v>-0.6</v>
      </c>
      <c r="C7" s="261">
        <v>0.2</v>
      </c>
      <c r="D7" s="261">
        <v>0.8</v>
      </c>
      <c r="E7" s="261">
        <v>1.4</v>
      </c>
      <c r="F7" s="261">
        <v>2.2000000000000002</v>
      </c>
      <c r="H7" s="252" t="str">
        <f>HYPERLINK("#'OVERZICHT'!A1", "Link naar overzicht")</f>
        <v>Link naar overzicht</v>
      </c>
      <c r="K7" s="251"/>
      <c r="L7" s="251"/>
      <c r="M7" s="251"/>
      <c r="N7" s="251"/>
      <c r="O7" s="251"/>
    </row>
    <row r="8" spans="1:15" x14ac:dyDescent="0.25">
      <c r="A8" t="s">
        <v>395</v>
      </c>
      <c r="B8" s="261">
        <v>-0.7</v>
      </c>
      <c r="C8" s="261">
        <v>0.4</v>
      </c>
      <c r="D8" s="261">
        <v>0.9</v>
      </c>
      <c r="E8" s="261">
        <v>1.4</v>
      </c>
      <c r="F8" s="261">
        <v>2.1</v>
      </c>
      <c r="K8" s="251"/>
      <c r="L8" s="251"/>
      <c r="M8" s="251"/>
      <c r="N8" s="251"/>
      <c r="O8" s="251"/>
    </row>
    <row r="9" spans="1:15" x14ac:dyDescent="0.25">
      <c r="A9" t="s">
        <v>396</v>
      </c>
      <c r="B9" s="261">
        <v>-1.2</v>
      </c>
      <c r="C9" s="261">
        <v>-0.1</v>
      </c>
      <c r="D9" s="261">
        <v>0.6</v>
      </c>
      <c r="E9" s="261">
        <v>1</v>
      </c>
      <c r="F9" s="261">
        <v>1.9</v>
      </c>
      <c r="K9" s="251"/>
      <c r="L9" s="251"/>
      <c r="M9" s="251"/>
      <c r="N9" s="251"/>
      <c r="O9" s="251"/>
    </row>
    <row r="10" spans="1:15" x14ac:dyDescent="0.25">
      <c r="A10" t="s">
        <v>223</v>
      </c>
      <c r="B10" s="261">
        <v>-0.5</v>
      </c>
      <c r="C10" s="261">
        <v>0.5</v>
      </c>
      <c r="D10" s="261">
        <v>1</v>
      </c>
      <c r="E10" s="261">
        <v>1.4</v>
      </c>
      <c r="F10" s="261">
        <v>2.2000000000000002</v>
      </c>
      <c r="K10" s="251"/>
      <c r="L10" s="251"/>
      <c r="M10" s="251"/>
      <c r="N10" s="251"/>
      <c r="O10" s="251"/>
    </row>
    <row r="11" spans="1:15" x14ac:dyDescent="0.25">
      <c r="A11" t="s">
        <v>224</v>
      </c>
      <c r="B11" s="261">
        <v>-0.4</v>
      </c>
      <c r="C11" s="261">
        <v>0</v>
      </c>
      <c r="D11" s="261">
        <v>0.2</v>
      </c>
      <c r="E11" s="261">
        <v>0.7</v>
      </c>
      <c r="F11" s="261">
        <v>2</v>
      </c>
      <c r="K11" s="251"/>
      <c r="L11" s="251"/>
      <c r="M11" s="251"/>
      <c r="N11" s="251"/>
      <c r="O11" s="251"/>
    </row>
    <row r="12" spans="1:15" x14ac:dyDescent="0.25">
      <c r="A12" t="s">
        <v>225</v>
      </c>
      <c r="B12" s="261">
        <v>-1</v>
      </c>
      <c r="C12" s="261">
        <v>-0.2</v>
      </c>
      <c r="D12" s="261">
        <v>0.2</v>
      </c>
      <c r="E12" s="261">
        <v>0.5</v>
      </c>
      <c r="F12" s="261">
        <v>1.1000000000000001</v>
      </c>
      <c r="K12" s="251"/>
      <c r="L12" s="251"/>
      <c r="M12" s="251"/>
      <c r="N12" s="251"/>
      <c r="O12" s="251"/>
    </row>
    <row r="13" spans="1:15" x14ac:dyDescent="0.25">
      <c r="A13" t="s">
        <v>377</v>
      </c>
      <c r="B13" s="261">
        <v>-0.7</v>
      </c>
      <c r="C13" s="261">
        <v>0.2</v>
      </c>
      <c r="D13" s="261">
        <v>0.8</v>
      </c>
      <c r="E13" s="261">
        <v>1.3</v>
      </c>
      <c r="F13" s="261">
        <v>2.1</v>
      </c>
      <c r="K13" s="251"/>
      <c r="L13" s="251"/>
      <c r="M13" s="251"/>
      <c r="N13" s="251"/>
      <c r="O13" s="251"/>
    </row>
    <row r="14" spans="1:15" x14ac:dyDescent="0.25">
      <c r="A14" t="s">
        <v>378</v>
      </c>
      <c r="B14" s="261">
        <v>-0.7</v>
      </c>
      <c r="C14" s="261">
        <v>0.1</v>
      </c>
      <c r="D14" s="261">
        <v>0.5</v>
      </c>
      <c r="E14" s="261">
        <v>1.2</v>
      </c>
      <c r="F14" s="261">
        <v>1.9</v>
      </c>
      <c r="K14" s="251"/>
      <c r="L14" s="251"/>
      <c r="M14" s="251"/>
      <c r="N14" s="251"/>
      <c r="O14" s="251"/>
    </row>
    <row r="15" spans="1:15" x14ac:dyDescent="0.25">
      <c r="A15" t="s">
        <v>379</v>
      </c>
      <c r="B15" s="261">
        <v>-1.1000000000000001</v>
      </c>
      <c r="C15" s="261">
        <v>-0.2</v>
      </c>
      <c r="D15" s="261">
        <v>0.5</v>
      </c>
      <c r="E15" s="261">
        <v>1.1000000000000001</v>
      </c>
      <c r="F15" s="261">
        <v>2.5</v>
      </c>
      <c r="K15" s="251"/>
      <c r="L15" s="251"/>
      <c r="M15" s="251"/>
      <c r="N15" s="251"/>
      <c r="O15" s="251"/>
    </row>
    <row r="16" spans="1:15" x14ac:dyDescent="0.25">
      <c r="A16" t="s">
        <v>380</v>
      </c>
      <c r="B16" s="261">
        <v>-0.6</v>
      </c>
      <c r="C16" s="261">
        <v>0.3</v>
      </c>
      <c r="D16" s="261">
        <v>0.9</v>
      </c>
      <c r="E16" s="261">
        <v>1.4</v>
      </c>
      <c r="F16" s="261">
        <v>2.6</v>
      </c>
      <c r="K16" s="251"/>
      <c r="L16" s="251"/>
      <c r="M16" s="251"/>
      <c r="N16" s="251"/>
      <c r="O16" s="251"/>
    </row>
    <row r="17" spans="1:15" x14ac:dyDescent="0.25">
      <c r="A17" t="s">
        <v>381</v>
      </c>
      <c r="B17" s="262">
        <v>-0.6</v>
      </c>
      <c r="C17" s="262">
        <v>0.3</v>
      </c>
      <c r="D17" s="262">
        <v>0.9</v>
      </c>
      <c r="E17" s="262">
        <v>1.3</v>
      </c>
      <c r="F17" s="262">
        <v>2</v>
      </c>
      <c r="K17" s="251"/>
      <c r="L17" s="251"/>
      <c r="M17" s="251"/>
      <c r="N17" s="251"/>
      <c r="O17" s="251"/>
    </row>
    <row r="18" spans="1:15" x14ac:dyDescent="0.25">
      <c r="K18" s="251"/>
      <c r="L18" s="251"/>
      <c r="M18" s="251"/>
      <c r="N18" s="251"/>
      <c r="O18" s="251"/>
    </row>
    <row r="19" spans="1:15" x14ac:dyDescent="0.25">
      <c r="A19" s="263" t="s">
        <v>76</v>
      </c>
      <c r="B19" s="264"/>
      <c r="C19" s="264"/>
      <c r="D19" s="264">
        <v>2022</v>
      </c>
      <c r="E19" s="264"/>
      <c r="F19" s="264"/>
      <c r="K19" s="251"/>
      <c r="L19" s="251"/>
      <c r="M19" s="251"/>
      <c r="N19" s="251"/>
      <c r="O19" s="251"/>
    </row>
    <row r="20" spans="1:15" x14ac:dyDescent="0.25">
      <c r="A20" s="265"/>
      <c r="B20" s="249" t="s">
        <v>368</v>
      </c>
      <c r="C20" s="249" t="s">
        <v>369</v>
      </c>
      <c r="D20" s="249" t="s">
        <v>370</v>
      </c>
      <c r="E20" s="249" t="s">
        <v>371</v>
      </c>
      <c r="F20" s="249" t="s">
        <v>372</v>
      </c>
      <c r="K20" s="251"/>
      <c r="L20" s="251"/>
      <c r="M20" s="251"/>
      <c r="N20" s="251"/>
      <c r="O20" s="251"/>
    </row>
    <row r="21" spans="1:15" x14ac:dyDescent="0.25">
      <c r="A21" t="s">
        <v>373</v>
      </c>
      <c r="B21" s="266">
        <v>-1</v>
      </c>
      <c r="C21" s="266">
        <v>-0.3</v>
      </c>
      <c r="D21" s="266">
        <v>-0.1</v>
      </c>
      <c r="E21" s="266">
        <v>0.2</v>
      </c>
      <c r="F21" s="266">
        <v>0.6</v>
      </c>
      <c r="H21" s="251"/>
      <c r="I21" s="251"/>
      <c r="J21" s="251"/>
      <c r="K21" s="251"/>
      <c r="L21" s="251"/>
      <c r="M21" s="251"/>
      <c r="N21" s="251"/>
      <c r="O21" s="251"/>
    </row>
    <row r="22" spans="1:15" x14ac:dyDescent="0.25">
      <c r="A22" t="s">
        <v>389</v>
      </c>
      <c r="B22" s="266">
        <v>-0.5</v>
      </c>
      <c r="C22" s="266">
        <v>-0.2</v>
      </c>
      <c r="D22" s="266">
        <v>0.1</v>
      </c>
      <c r="E22" s="266">
        <v>0.2</v>
      </c>
      <c r="F22" s="266">
        <v>0.7</v>
      </c>
      <c r="H22" s="251"/>
      <c r="I22" s="251"/>
      <c r="J22" s="251"/>
      <c r="K22" s="251"/>
      <c r="L22" s="251"/>
      <c r="M22" s="251"/>
      <c r="N22" s="251"/>
      <c r="O22" s="251"/>
    </row>
    <row r="23" spans="1:15" x14ac:dyDescent="0.25">
      <c r="A23" t="s">
        <v>390</v>
      </c>
      <c r="B23" s="266">
        <v>-0.8</v>
      </c>
      <c r="C23" s="266">
        <v>-0.2</v>
      </c>
      <c r="D23" s="266">
        <v>0</v>
      </c>
      <c r="E23" s="266">
        <v>0.2</v>
      </c>
      <c r="F23" s="266">
        <v>0.6</v>
      </c>
      <c r="H23" s="251"/>
      <c r="I23" s="251"/>
      <c r="J23" s="251"/>
      <c r="K23" s="251"/>
      <c r="L23" s="251"/>
      <c r="M23" s="251"/>
      <c r="N23" s="251"/>
      <c r="O23" s="251"/>
    </row>
    <row r="24" spans="1:15" x14ac:dyDescent="0.25">
      <c r="A24" t="s">
        <v>391</v>
      </c>
      <c r="B24" s="266">
        <v>-0.9</v>
      </c>
      <c r="C24" s="266">
        <v>-0.4</v>
      </c>
      <c r="D24" s="266">
        <v>-0.1</v>
      </c>
      <c r="E24" s="266">
        <v>0.1</v>
      </c>
      <c r="F24" s="266">
        <v>0.6</v>
      </c>
      <c r="H24" s="251"/>
      <c r="I24" s="251"/>
      <c r="J24" s="251"/>
      <c r="K24" s="251"/>
      <c r="L24" s="251"/>
      <c r="M24" s="251"/>
      <c r="N24" s="251"/>
      <c r="O24" s="251"/>
    </row>
    <row r="25" spans="1:15" x14ac:dyDescent="0.25">
      <c r="A25" t="s">
        <v>392</v>
      </c>
      <c r="B25" s="266">
        <v>-1</v>
      </c>
      <c r="C25" s="266">
        <v>-0.4</v>
      </c>
      <c r="D25" s="266">
        <v>-0.1</v>
      </c>
      <c r="E25" s="266">
        <v>0.1</v>
      </c>
      <c r="F25" s="266">
        <v>0.5</v>
      </c>
      <c r="H25" s="251"/>
      <c r="I25" s="251"/>
      <c r="J25" s="251"/>
      <c r="K25" s="251"/>
      <c r="L25" s="251"/>
      <c r="M25" s="251"/>
      <c r="N25" s="251"/>
      <c r="O25" s="251"/>
    </row>
    <row r="26" spans="1:15" x14ac:dyDescent="0.25">
      <c r="A26" t="s">
        <v>387</v>
      </c>
      <c r="B26" s="266">
        <v>-1.3</v>
      </c>
      <c r="C26" s="266">
        <v>-0.6</v>
      </c>
      <c r="D26" s="266">
        <v>-0.2</v>
      </c>
      <c r="E26" s="266">
        <v>0</v>
      </c>
      <c r="F26" s="266">
        <v>1.2</v>
      </c>
      <c r="H26" s="251"/>
      <c r="I26" s="251"/>
      <c r="J26" s="251"/>
      <c r="K26" s="251"/>
      <c r="L26" s="251"/>
      <c r="M26" s="267"/>
      <c r="N26" s="267"/>
      <c r="O26" s="267"/>
    </row>
    <row r="27" spans="1:15" x14ac:dyDescent="0.25">
      <c r="A27" t="s">
        <v>223</v>
      </c>
      <c r="B27" s="266">
        <v>-1.2</v>
      </c>
      <c r="C27" s="266">
        <v>-0.4</v>
      </c>
      <c r="D27" s="266">
        <v>-0.1</v>
      </c>
      <c r="E27" s="266">
        <v>0.1</v>
      </c>
      <c r="F27" s="266">
        <v>0.6</v>
      </c>
      <c r="H27" s="251"/>
      <c r="I27" s="251"/>
      <c r="J27" s="251"/>
      <c r="K27" s="251"/>
      <c r="L27" s="251"/>
      <c r="M27" s="267"/>
      <c r="N27" s="267"/>
      <c r="O27" s="267"/>
    </row>
    <row r="28" spans="1:15" x14ac:dyDescent="0.25">
      <c r="A28" t="s">
        <v>224</v>
      </c>
      <c r="B28" s="266">
        <v>-0.5</v>
      </c>
      <c r="C28" s="266">
        <v>-0.2</v>
      </c>
      <c r="D28" s="266">
        <v>-0.1</v>
      </c>
      <c r="E28" s="266">
        <v>0.1</v>
      </c>
      <c r="F28" s="266">
        <v>0.6</v>
      </c>
      <c r="H28" s="251"/>
      <c r="I28" s="251"/>
      <c r="J28" s="251"/>
      <c r="K28" s="251"/>
      <c r="L28" s="251"/>
      <c r="M28" s="267"/>
      <c r="N28" s="267"/>
      <c r="O28" s="267"/>
    </row>
    <row r="29" spans="1:15" x14ac:dyDescent="0.25">
      <c r="A29" t="s">
        <v>225</v>
      </c>
      <c r="B29" s="266">
        <v>-0.6</v>
      </c>
      <c r="C29" s="266">
        <v>-0.3</v>
      </c>
      <c r="D29" s="266">
        <v>0</v>
      </c>
      <c r="E29" s="266">
        <v>0.2</v>
      </c>
      <c r="F29" s="266">
        <v>0.8</v>
      </c>
      <c r="H29" s="251"/>
      <c r="I29" s="251"/>
      <c r="J29" s="251"/>
      <c r="K29" s="251"/>
      <c r="L29" s="251"/>
      <c r="M29" s="267"/>
      <c r="N29" s="267"/>
      <c r="O29" s="267"/>
    </row>
    <row r="30" spans="1:15" x14ac:dyDescent="0.25">
      <c r="A30" t="s">
        <v>377</v>
      </c>
      <c r="B30" s="266">
        <v>-1</v>
      </c>
      <c r="C30" s="266">
        <v>-0.4</v>
      </c>
      <c r="D30" s="266">
        <v>-0.1</v>
      </c>
      <c r="E30" s="266">
        <v>0.1</v>
      </c>
      <c r="F30" s="266">
        <v>0.6</v>
      </c>
      <c r="H30" s="251"/>
      <c r="I30" s="251"/>
      <c r="J30" s="251"/>
      <c r="K30" s="251"/>
      <c r="L30" s="251"/>
      <c r="M30" s="267"/>
      <c r="N30" s="267"/>
      <c r="O30" s="267"/>
    </row>
    <row r="31" spans="1:15" x14ac:dyDescent="0.25">
      <c r="A31" t="s">
        <v>378</v>
      </c>
      <c r="B31" s="266">
        <v>-0.9</v>
      </c>
      <c r="C31" s="266">
        <v>-0.2</v>
      </c>
      <c r="D31" s="266">
        <v>0</v>
      </c>
      <c r="E31" s="266">
        <v>0.2</v>
      </c>
      <c r="F31" s="266">
        <v>0.7</v>
      </c>
      <c r="H31" s="251"/>
      <c r="I31" s="251"/>
      <c r="J31" s="251"/>
      <c r="K31" s="251"/>
      <c r="L31" s="251"/>
      <c r="M31" s="267"/>
      <c r="N31" s="267"/>
      <c r="O31" s="267"/>
    </row>
    <row r="32" spans="1:15" x14ac:dyDescent="0.25">
      <c r="A32" t="s">
        <v>379</v>
      </c>
      <c r="B32" s="266">
        <v>-1.2</v>
      </c>
      <c r="C32" s="266">
        <v>-0.6</v>
      </c>
      <c r="D32" s="266">
        <v>-0.3</v>
      </c>
      <c r="E32" s="266">
        <v>0</v>
      </c>
      <c r="F32" s="266">
        <v>1</v>
      </c>
      <c r="H32" s="251"/>
      <c r="I32" s="251"/>
      <c r="J32" s="251"/>
      <c r="K32" s="251"/>
      <c r="L32" s="251"/>
      <c r="M32" s="267"/>
      <c r="N32" s="267"/>
      <c r="O32" s="267"/>
    </row>
    <row r="33" spans="1:16" x14ac:dyDescent="0.25">
      <c r="A33" t="s">
        <v>380</v>
      </c>
      <c r="B33" s="266">
        <v>-2.1</v>
      </c>
      <c r="C33" s="266">
        <v>-0.5</v>
      </c>
      <c r="D33" s="266">
        <v>-0.2</v>
      </c>
      <c r="E33" s="266">
        <v>0.1</v>
      </c>
      <c r="F33" s="266">
        <v>0.5</v>
      </c>
      <c r="H33" s="251"/>
      <c r="I33" s="251"/>
      <c r="J33" s="251"/>
      <c r="K33" s="251"/>
      <c r="L33" s="251"/>
      <c r="M33" s="267"/>
      <c r="N33" s="267"/>
      <c r="O33" s="267"/>
    </row>
    <row r="34" spans="1:16" x14ac:dyDescent="0.25">
      <c r="A34" t="s">
        <v>381</v>
      </c>
      <c r="B34" s="268">
        <v>-1</v>
      </c>
      <c r="C34" s="268">
        <v>-0.4</v>
      </c>
      <c r="D34" s="268">
        <v>-0.1</v>
      </c>
      <c r="E34" s="268">
        <v>0.2</v>
      </c>
      <c r="F34" s="268">
        <v>0.6</v>
      </c>
      <c r="H34" s="251"/>
      <c r="I34" s="251"/>
      <c r="J34" s="251"/>
      <c r="K34" s="251"/>
      <c r="L34" s="251"/>
      <c r="M34" s="267"/>
      <c r="N34" s="267"/>
      <c r="O34" s="267"/>
    </row>
    <row r="35" spans="1:16" x14ac:dyDescent="0.25">
      <c r="H35" s="251"/>
      <c r="I35" s="251"/>
      <c r="J35" s="251"/>
      <c r="K35" s="251"/>
      <c r="L35" s="251"/>
      <c r="M35" s="267"/>
      <c r="N35" s="267"/>
      <c r="O35" s="267"/>
    </row>
    <row r="36" spans="1:16" x14ac:dyDescent="0.25">
      <c r="B36" s="254"/>
      <c r="C36" s="254"/>
      <c r="D36" s="254"/>
      <c r="E36" s="254"/>
      <c r="F36" s="254"/>
      <c r="M36" s="267"/>
      <c r="N36" s="267"/>
      <c r="O36" s="267"/>
    </row>
    <row r="37" spans="1:16" x14ac:dyDescent="0.25">
      <c r="B37" s="254"/>
      <c r="C37" s="254"/>
      <c r="D37" s="254"/>
      <c r="E37" s="254"/>
      <c r="F37" s="254"/>
      <c r="M37" s="267"/>
      <c r="N37" s="267"/>
      <c r="O37" s="267"/>
    </row>
    <row r="38" spans="1:16" x14ac:dyDescent="0.25">
      <c r="B38" s="254"/>
      <c r="C38" s="254"/>
      <c r="D38" s="254"/>
      <c r="E38" s="254"/>
      <c r="F38" s="254"/>
      <c r="M38" s="267"/>
      <c r="N38" s="267"/>
      <c r="O38" s="267"/>
    </row>
    <row r="39" spans="1:16" x14ac:dyDescent="0.25">
      <c r="B39" s="254"/>
      <c r="C39" s="254"/>
      <c r="D39" s="254"/>
      <c r="E39" s="254"/>
      <c r="F39" s="254"/>
      <c r="H39" s="251"/>
      <c r="I39" s="251"/>
      <c r="J39" s="251"/>
      <c r="K39" s="251"/>
      <c r="L39" s="251"/>
      <c r="M39" s="267"/>
      <c r="N39" s="267"/>
      <c r="O39" s="267"/>
    </row>
    <row r="40" spans="1:16" x14ac:dyDescent="0.25">
      <c r="B40" s="254"/>
      <c r="C40" s="254"/>
      <c r="D40" s="254"/>
      <c r="E40" s="254"/>
      <c r="F40" s="254"/>
      <c r="H40" s="251"/>
      <c r="I40" s="251"/>
      <c r="J40" s="251"/>
      <c r="K40" s="251"/>
      <c r="L40" s="251"/>
      <c r="M40" s="267"/>
      <c r="N40" s="267"/>
      <c r="O40" s="267"/>
    </row>
    <row r="41" spans="1:16" x14ac:dyDescent="0.25">
      <c r="B41" s="254"/>
      <c r="C41" s="254"/>
      <c r="D41" s="254"/>
      <c r="E41" s="254"/>
      <c r="F41" s="254"/>
      <c r="M41" s="267"/>
      <c r="N41" s="267"/>
      <c r="O41" s="267"/>
    </row>
    <row r="42" spans="1:16" x14ac:dyDescent="0.25">
      <c r="B42" s="254"/>
      <c r="C42" s="254"/>
      <c r="D42" s="254"/>
      <c r="E42" s="254"/>
      <c r="F42" s="254"/>
      <c r="M42" s="267"/>
      <c r="N42" s="267"/>
      <c r="O42" s="267"/>
    </row>
    <row r="43" spans="1:16" x14ac:dyDescent="0.25">
      <c r="B43" s="254"/>
      <c r="C43" s="254"/>
      <c r="D43" s="254"/>
      <c r="E43" s="254"/>
      <c r="F43" s="254"/>
      <c r="I43" s="267"/>
      <c r="J43" s="267"/>
      <c r="K43" s="267"/>
      <c r="L43" s="267"/>
      <c r="M43" s="267"/>
      <c r="N43" s="267"/>
      <c r="O43" s="267"/>
      <c r="P43" s="267"/>
    </row>
    <row r="44" spans="1:16" x14ac:dyDescent="0.25">
      <c r="B44" s="254"/>
      <c r="C44" s="254"/>
      <c r="D44" s="254"/>
      <c r="E44" s="254"/>
      <c r="F44" s="254"/>
      <c r="I44" s="267"/>
      <c r="J44" s="267"/>
      <c r="K44" s="267"/>
      <c r="L44" s="267"/>
      <c r="M44" s="267"/>
      <c r="N44" s="267"/>
      <c r="O44" s="267"/>
      <c r="P44" s="267"/>
    </row>
    <row r="45" spans="1:16" x14ac:dyDescent="0.25">
      <c r="B45" s="254"/>
      <c r="C45" s="254"/>
      <c r="D45" s="254"/>
      <c r="E45" s="254"/>
      <c r="F45" s="254"/>
      <c r="I45" s="267"/>
      <c r="J45" s="267"/>
      <c r="K45" s="267"/>
      <c r="L45" s="267"/>
      <c r="M45" s="267"/>
      <c r="N45" s="267"/>
      <c r="O45" s="267"/>
      <c r="P45" s="267"/>
    </row>
    <row r="46" spans="1:16" x14ac:dyDescent="0.25">
      <c r="B46" s="254"/>
      <c r="C46" s="254"/>
      <c r="D46" s="254"/>
      <c r="E46" s="254"/>
      <c r="F46" s="254"/>
      <c r="I46" s="267"/>
      <c r="J46" s="267"/>
      <c r="K46" s="267"/>
      <c r="L46" s="267"/>
      <c r="M46" s="267"/>
      <c r="N46" s="267"/>
      <c r="O46" s="267"/>
      <c r="P46" s="267"/>
    </row>
    <row r="47" spans="1:16" x14ac:dyDescent="0.25">
      <c r="B47" s="254"/>
      <c r="C47" s="254"/>
      <c r="D47" s="254"/>
      <c r="E47" s="254"/>
      <c r="F47" s="254"/>
    </row>
    <row r="48" spans="1:16" x14ac:dyDescent="0.25">
      <c r="B48" s="254"/>
      <c r="C48" s="254"/>
      <c r="D48" s="254"/>
      <c r="E48" s="254"/>
      <c r="F48" s="254"/>
    </row>
    <row r="49" spans="2:6" x14ac:dyDescent="0.25">
      <c r="B49" s="254"/>
      <c r="C49" s="254"/>
      <c r="D49" s="254"/>
      <c r="E49" s="254"/>
      <c r="F49" s="254"/>
    </row>
    <row r="50" spans="2:6" x14ac:dyDescent="0.25">
      <c r="B50" s="254"/>
      <c r="C50" s="254"/>
      <c r="D50" s="254"/>
      <c r="E50" s="254"/>
      <c r="F50" s="254"/>
    </row>
    <row r="51" spans="2:6" x14ac:dyDescent="0.25">
      <c r="B51" s="254"/>
      <c r="C51" s="254"/>
      <c r="D51" s="254"/>
      <c r="E51" s="254"/>
      <c r="F51" s="254"/>
    </row>
    <row r="52" spans="2:6" x14ac:dyDescent="0.25">
      <c r="B52" s="254"/>
      <c r="C52" s="254"/>
      <c r="D52" s="254"/>
      <c r="E52" s="254"/>
      <c r="F52" s="254"/>
    </row>
    <row r="53" spans="2:6" x14ac:dyDescent="0.25">
      <c r="B53" s="254"/>
      <c r="C53" s="254"/>
      <c r="D53" s="254"/>
      <c r="E53" s="254"/>
      <c r="F53" s="254"/>
    </row>
    <row r="54" spans="2:6" x14ac:dyDescent="0.25">
      <c r="B54" s="254"/>
      <c r="C54" s="254"/>
      <c r="D54" s="254"/>
      <c r="E54" s="254"/>
      <c r="F54" s="254"/>
    </row>
    <row r="55" spans="2:6" x14ac:dyDescent="0.25">
      <c r="B55" s="254"/>
      <c r="C55" s="254"/>
      <c r="D55" s="254"/>
      <c r="E55" s="254"/>
      <c r="F55" s="254"/>
    </row>
    <row r="56" spans="2:6" x14ac:dyDescent="0.25">
      <c r="B56" s="254"/>
      <c r="C56" s="254"/>
      <c r="D56" s="254"/>
      <c r="E56" s="254"/>
      <c r="F56" s="254"/>
    </row>
    <row r="57" spans="2:6" x14ac:dyDescent="0.25">
      <c r="B57" s="254"/>
      <c r="C57" s="254"/>
      <c r="D57" s="254"/>
      <c r="E57" s="254"/>
      <c r="F57" s="254"/>
    </row>
    <row r="58" spans="2:6" x14ac:dyDescent="0.25">
      <c r="B58" s="254"/>
      <c r="C58" s="254"/>
      <c r="D58" s="254"/>
      <c r="E58" s="254"/>
      <c r="F58" s="254"/>
    </row>
    <row r="59" spans="2:6" x14ac:dyDescent="0.25">
      <c r="B59" s="254"/>
      <c r="C59" s="254"/>
      <c r="D59" s="254"/>
      <c r="E59" s="254"/>
      <c r="F59" s="254"/>
    </row>
    <row r="60" spans="2:6" x14ac:dyDescent="0.25">
      <c r="B60" s="254"/>
      <c r="C60" s="254"/>
      <c r="D60" s="254"/>
      <c r="E60" s="254"/>
      <c r="F60" s="254"/>
    </row>
    <row r="61" spans="2:6" x14ac:dyDescent="0.25">
      <c r="B61" s="254"/>
      <c r="C61" s="254"/>
      <c r="D61" s="254"/>
      <c r="E61" s="254"/>
      <c r="F61" s="254"/>
    </row>
    <row r="62" spans="2:6" x14ac:dyDescent="0.25">
      <c r="B62" s="254"/>
      <c r="C62" s="254"/>
      <c r="D62" s="254"/>
      <c r="E62" s="254"/>
      <c r="F62" s="254"/>
    </row>
    <row r="63" spans="2:6" x14ac:dyDescent="0.25">
      <c r="B63" s="254"/>
      <c r="C63" s="254"/>
      <c r="D63" s="254"/>
      <c r="E63" s="254"/>
      <c r="F63" s="254"/>
    </row>
    <row r="64" spans="2:6" x14ac:dyDescent="0.25">
      <c r="B64" s="254"/>
      <c r="C64" s="254"/>
      <c r="D64" s="254"/>
      <c r="E64" s="254"/>
      <c r="F64" s="254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30"/>
  <sheetViews>
    <sheetView topLeftCell="A13" workbookViewId="0">
      <selection activeCell="A30" sqref="A30:B30"/>
    </sheetView>
  </sheetViews>
  <sheetFormatPr defaultColWidth="11.42578125" defaultRowHeight="15" x14ac:dyDescent="0.25"/>
  <cols>
    <col min="1" max="1" width="7.28515625" customWidth="1"/>
    <col min="2" max="2" width="11.7109375" customWidth="1"/>
    <col min="4" max="4" width="12.7109375" customWidth="1"/>
    <col min="5" max="5" width="9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38</v>
      </c>
      <c r="D2" s="17" t="s">
        <v>79</v>
      </c>
      <c r="E2" s="11" t="s">
        <v>38</v>
      </c>
    </row>
    <row r="3" spans="1:5" x14ac:dyDescent="0.25">
      <c r="A3" s="134">
        <v>1995</v>
      </c>
      <c r="B3" s="134">
        <v>-8.7316842482746093</v>
      </c>
      <c r="D3" s="17" t="s">
        <v>80</v>
      </c>
      <c r="E3" s="12"/>
    </row>
    <row r="4" spans="1:5" x14ac:dyDescent="0.25">
      <c r="A4" s="133">
        <v>1996</v>
      </c>
      <c r="B4" s="133">
        <v>-1.8228494042284</v>
      </c>
      <c r="D4" s="17" t="s">
        <v>81</v>
      </c>
      <c r="E4" s="12" t="s">
        <v>228</v>
      </c>
    </row>
    <row r="5" spans="1:5" x14ac:dyDescent="0.25">
      <c r="A5" s="133">
        <v>1997</v>
      </c>
      <c r="B5" s="133">
        <v>-1.58272920811078</v>
      </c>
      <c r="D5" s="17" t="s">
        <v>83</v>
      </c>
      <c r="E5" s="13"/>
    </row>
    <row r="6" spans="1:5" x14ac:dyDescent="0.25">
      <c r="A6" s="133">
        <v>1998</v>
      </c>
      <c r="B6" s="133">
        <v>-1.35380913130202</v>
      </c>
    </row>
    <row r="7" spans="1:5" x14ac:dyDescent="0.25">
      <c r="A7" s="133">
        <v>1999</v>
      </c>
      <c r="B7" s="133">
        <v>0.25342152790179501</v>
      </c>
      <c r="D7" s="18" t="str">
        <f>HYPERLINK("#'OVERZICHT'!A1", "Link naar overzicht")</f>
        <v>Link naar overzicht</v>
      </c>
    </row>
    <row r="8" spans="1:5" x14ac:dyDescent="0.25">
      <c r="A8" s="133">
        <v>2000</v>
      </c>
      <c r="B8" s="133">
        <v>1.1654693260897</v>
      </c>
    </row>
    <row r="9" spans="1:5" x14ac:dyDescent="0.25">
      <c r="A9" s="133">
        <v>2001</v>
      </c>
      <c r="B9" s="133">
        <v>-0.34406848890098701</v>
      </c>
    </row>
    <row r="10" spans="1:5" x14ac:dyDescent="0.25">
      <c r="A10" s="133">
        <v>2002</v>
      </c>
      <c r="B10" s="133">
        <v>-2.1291597812879801</v>
      </c>
    </row>
    <row r="11" spans="1:5" x14ac:dyDescent="0.25">
      <c r="A11" s="133">
        <v>2003</v>
      </c>
      <c r="B11" s="133">
        <v>-3.1422940302303002</v>
      </c>
    </row>
    <row r="12" spans="1:5" x14ac:dyDescent="0.25">
      <c r="A12" s="133">
        <v>2004</v>
      </c>
      <c r="B12" s="133">
        <v>-1.82529015647848</v>
      </c>
    </row>
    <row r="13" spans="1:5" x14ac:dyDescent="0.25">
      <c r="A13" s="133">
        <v>2005</v>
      </c>
      <c r="B13" s="133">
        <v>-0.39645439760541501</v>
      </c>
    </row>
    <row r="14" spans="1:5" x14ac:dyDescent="0.25">
      <c r="A14" s="133">
        <v>2006</v>
      </c>
      <c r="B14" s="133">
        <v>9.9393404666838603E-2</v>
      </c>
    </row>
    <row r="15" spans="1:5" x14ac:dyDescent="0.25">
      <c r="A15" s="133">
        <v>2007</v>
      </c>
      <c r="B15" s="133">
        <v>-9.1897089102771806E-2</v>
      </c>
    </row>
    <row r="16" spans="1:5" x14ac:dyDescent="0.25">
      <c r="A16" s="133">
        <v>2008</v>
      </c>
      <c r="B16" s="133">
        <v>0.20132930325884499</v>
      </c>
    </row>
    <row r="17" spans="1:2" x14ac:dyDescent="0.25">
      <c r="A17" s="133">
        <v>2009</v>
      </c>
      <c r="B17" s="133">
        <v>-5.0862642462900602</v>
      </c>
    </row>
    <row r="18" spans="1:2" x14ac:dyDescent="0.25">
      <c r="A18" s="133">
        <v>2010</v>
      </c>
      <c r="B18" s="133">
        <v>-5.2461984058497997</v>
      </c>
    </row>
    <row r="19" spans="1:2" x14ac:dyDescent="0.25">
      <c r="A19" s="133">
        <v>2011</v>
      </c>
      <c r="B19" s="133">
        <v>-4.4269401961340504</v>
      </c>
    </row>
    <row r="20" spans="1:2" x14ac:dyDescent="0.25">
      <c r="A20" s="133">
        <v>2012</v>
      </c>
      <c r="B20" s="133">
        <v>-3.9184342540191199</v>
      </c>
    </row>
    <row r="21" spans="1:2" x14ac:dyDescent="0.25">
      <c r="A21" s="133">
        <v>2013</v>
      </c>
      <c r="B21" s="133">
        <v>-2.9287036455840099</v>
      </c>
    </row>
    <row r="22" spans="1:2" x14ac:dyDescent="0.25">
      <c r="A22" s="133">
        <v>2014</v>
      </c>
      <c r="B22" s="133">
        <v>-2.1520041781614401</v>
      </c>
    </row>
    <row r="23" spans="1:2" x14ac:dyDescent="0.25">
      <c r="A23" s="133">
        <v>2015</v>
      </c>
      <c r="B23" s="133">
        <v>-2.0246142549889701</v>
      </c>
    </row>
    <row r="24" spans="1:2" x14ac:dyDescent="0.25">
      <c r="A24" s="133">
        <v>2016</v>
      </c>
      <c r="B24" s="133">
        <v>2.0894009587663701E-2</v>
      </c>
    </row>
    <row r="25" spans="1:2" x14ac:dyDescent="0.25">
      <c r="A25" s="133">
        <v>2017</v>
      </c>
      <c r="B25" s="133">
        <v>1.2601844592293701</v>
      </c>
    </row>
    <row r="26" spans="1:2" x14ac:dyDescent="0.25">
      <c r="A26" s="133">
        <v>2018</v>
      </c>
      <c r="B26" s="133">
        <v>1.37095311486555</v>
      </c>
    </row>
    <row r="27" spans="1:2" x14ac:dyDescent="0.25">
      <c r="A27" s="133">
        <v>2019</v>
      </c>
      <c r="B27" s="133">
        <v>1.7188594225404701</v>
      </c>
    </row>
    <row r="28" spans="1:2" x14ac:dyDescent="0.25">
      <c r="A28" s="133">
        <v>2020</v>
      </c>
      <c r="B28" s="133">
        <v>-4.2515849996819801</v>
      </c>
    </row>
    <row r="29" spans="1:2" x14ac:dyDescent="0.25">
      <c r="A29" s="133">
        <v>2021</v>
      </c>
      <c r="B29" s="133">
        <v>-5.8528392270746501</v>
      </c>
    </row>
    <row r="30" spans="1:2" x14ac:dyDescent="0.25">
      <c r="A30" s="245">
        <v>2022</v>
      </c>
      <c r="B30" s="245">
        <v>-1.66746094480212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30"/>
  <sheetViews>
    <sheetView topLeftCell="A22" workbookViewId="0">
      <selection activeCell="A30" sqref="A30:C30"/>
    </sheetView>
  </sheetViews>
  <sheetFormatPr defaultColWidth="11.42578125" defaultRowHeight="15" x14ac:dyDescent="0.25"/>
  <cols>
    <col min="1" max="1" width="9.42578125" customWidth="1"/>
    <col min="2" max="2" width="26.7109375" customWidth="1"/>
    <col min="3" max="3" width="18.7109375" customWidth="1"/>
    <col min="5" max="5" width="12.7109375" customWidth="1"/>
    <col min="6" max="6" width="24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229</v>
      </c>
      <c r="C2" s="10" t="s">
        <v>230</v>
      </c>
      <c r="E2" s="17" t="s">
        <v>79</v>
      </c>
      <c r="F2" s="11" t="s">
        <v>39</v>
      </c>
    </row>
    <row r="3" spans="1:6" x14ac:dyDescent="0.25">
      <c r="A3" s="136">
        <v>1995</v>
      </c>
      <c r="B3" s="136">
        <v>54.664079427825897</v>
      </c>
      <c r="C3" s="136">
        <v>37.238395398080399</v>
      </c>
      <c r="E3" s="17" t="s">
        <v>80</v>
      </c>
      <c r="F3" s="12"/>
    </row>
    <row r="4" spans="1:6" x14ac:dyDescent="0.25">
      <c r="A4" s="135">
        <v>1996</v>
      </c>
      <c r="B4" s="135">
        <v>47.713258598978697</v>
      </c>
      <c r="C4" s="135">
        <v>37.338525252674501</v>
      </c>
      <c r="E4" s="17" t="s">
        <v>81</v>
      </c>
      <c r="F4" s="12" t="s">
        <v>228</v>
      </c>
    </row>
    <row r="5" spans="1:6" x14ac:dyDescent="0.25">
      <c r="A5" s="135">
        <v>1997</v>
      </c>
      <c r="B5" s="135">
        <v>45.808902103279699</v>
      </c>
      <c r="C5" s="135">
        <v>36.663443845819103</v>
      </c>
      <c r="E5" s="17" t="s">
        <v>83</v>
      </c>
      <c r="F5" s="13"/>
    </row>
    <row r="6" spans="1:6" x14ac:dyDescent="0.25">
      <c r="A6" s="135">
        <v>1998</v>
      </c>
      <c r="B6" s="135">
        <v>44.285626421553701</v>
      </c>
      <c r="C6" s="135">
        <v>36.164304846174602</v>
      </c>
    </row>
    <row r="7" spans="1:6" x14ac:dyDescent="0.25">
      <c r="A7" s="135">
        <v>1999</v>
      </c>
      <c r="B7" s="135">
        <v>42.792705470883099</v>
      </c>
      <c r="C7" s="135">
        <v>37.155696508070001</v>
      </c>
      <c r="E7" s="18" t="str">
        <f>HYPERLINK("#'OVERZICHT'!A1", "Link naar overzicht")</f>
        <v>Link naar overzicht</v>
      </c>
    </row>
    <row r="8" spans="1:6" x14ac:dyDescent="0.25">
      <c r="A8" s="135">
        <v>2000</v>
      </c>
      <c r="B8" s="135">
        <v>42.096042914517497</v>
      </c>
      <c r="C8" s="135">
        <v>36.802769146611297</v>
      </c>
    </row>
    <row r="9" spans="1:6" x14ac:dyDescent="0.25">
      <c r="A9" s="135">
        <v>2001</v>
      </c>
      <c r="B9" s="135">
        <v>42.562018033718097</v>
      </c>
      <c r="C9" s="135">
        <v>35.497160012345901</v>
      </c>
    </row>
    <row r="10" spans="1:6" x14ac:dyDescent="0.25">
      <c r="A10" s="135">
        <v>2002</v>
      </c>
      <c r="B10" s="135">
        <v>43.150190081716801</v>
      </c>
      <c r="C10" s="135">
        <v>35.030365473768001</v>
      </c>
    </row>
    <row r="11" spans="1:6" x14ac:dyDescent="0.25">
      <c r="A11" s="135">
        <v>2003</v>
      </c>
      <c r="B11" s="135">
        <v>44.100659855969297</v>
      </c>
      <c r="C11" s="135">
        <v>34.810549331293998</v>
      </c>
    </row>
    <row r="12" spans="1:6" x14ac:dyDescent="0.25">
      <c r="A12" s="135">
        <v>2004</v>
      </c>
      <c r="B12" s="135">
        <v>43.318533475697102</v>
      </c>
      <c r="C12" s="135">
        <v>34.7674225551199</v>
      </c>
    </row>
    <row r="13" spans="1:6" x14ac:dyDescent="0.25">
      <c r="A13" s="135">
        <v>2005</v>
      </c>
      <c r="B13" s="135">
        <v>42.229468686020901</v>
      </c>
      <c r="C13" s="135">
        <v>35.013603492547098</v>
      </c>
    </row>
    <row r="14" spans="1:6" x14ac:dyDescent="0.25">
      <c r="A14" s="135">
        <v>2006</v>
      </c>
      <c r="B14" s="135">
        <v>43.269348691426401</v>
      </c>
      <c r="C14" s="135">
        <v>36.033445114949302</v>
      </c>
    </row>
    <row r="15" spans="1:6" x14ac:dyDescent="0.25">
      <c r="A15" s="135">
        <v>2007</v>
      </c>
      <c r="B15" s="135">
        <v>42.469296098278001</v>
      </c>
      <c r="C15" s="135">
        <v>35.542854650151298</v>
      </c>
    </row>
    <row r="16" spans="1:6" x14ac:dyDescent="0.25">
      <c r="A16" s="135">
        <v>2008</v>
      </c>
      <c r="B16" s="135">
        <v>43.194165143093997</v>
      </c>
      <c r="C16" s="135">
        <v>35.925923990269098</v>
      </c>
    </row>
    <row r="17" spans="1:3" x14ac:dyDescent="0.25">
      <c r="A17" s="135">
        <v>2009</v>
      </c>
      <c r="B17" s="135">
        <v>47.3796880621816</v>
      </c>
      <c r="C17" s="135">
        <v>35.134129275873903</v>
      </c>
    </row>
    <row r="18" spans="1:3" x14ac:dyDescent="0.25">
      <c r="A18" s="135">
        <v>2010</v>
      </c>
      <c r="B18" s="135">
        <v>47.790114063156302</v>
      </c>
      <c r="C18" s="135">
        <v>35.524521504771499</v>
      </c>
    </row>
    <row r="19" spans="1:3" x14ac:dyDescent="0.25">
      <c r="A19" s="135">
        <v>2011</v>
      </c>
      <c r="B19" s="135">
        <v>46.882415548314498</v>
      </c>
      <c r="C19" s="135">
        <v>35.464725169599099</v>
      </c>
    </row>
    <row r="20" spans="1:3" x14ac:dyDescent="0.25">
      <c r="A20" s="135">
        <v>2012</v>
      </c>
      <c r="B20" s="135">
        <v>46.698672016255998</v>
      </c>
      <c r="C20" s="135">
        <v>35.574194386122798</v>
      </c>
    </row>
    <row r="21" spans="1:3" x14ac:dyDescent="0.25">
      <c r="A21" s="135">
        <v>2013</v>
      </c>
      <c r="B21" s="135">
        <v>46.607774725842503</v>
      </c>
      <c r="C21" s="135">
        <v>36.0822708876143</v>
      </c>
    </row>
    <row r="22" spans="1:3" x14ac:dyDescent="0.25">
      <c r="A22" s="135">
        <v>2014</v>
      </c>
      <c r="B22" s="135">
        <v>45.944384369076303</v>
      </c>
      <c r="C22" s="135">
        <v>37.036152725734503</v>
      </c>
    </row>
    <row r="23" spans="1:3" x14ac:dyDescent="0.25">
      <c r="A23" s="135">
        <v>2015</v>
      </c>
      <c r="B23" s="135">
        <v>45.0112475163249</v>
      </c>
      <c r="C23" s="135">
        <v>36.944934840698103</v>
      </c>
    </row>
    <row r="24" spans="1:3" x14ac:dyDescent="0.25">
      <c r="A24" s="135">
        <v>2016</v>
      </c>
      <c r="B24" s="135">
        <v>43.993343647231399</v>
      </c>
      <c r="C24" s="135">
        <v>38.405307258232803</v>
      </c>
    </row>
    <row r="25" spans="1:3" x14ac:dyDescent="0.25">
      <c r="A25" s="135">
        <v>2017</v>
      </c>
      <c r="B25" s="135">
        <v>42.923101682918102</v>
      </c>
      <c r="C25" s="135">
        <v>38.691672945642502</v>
      </c>
    </row>
    <row r="26" spans="1:3" x14ac:dyDescent="0.25">
      <c r="A26" s="135">
        <v>2018</v>
      </c>
      <c r="B26" s="135">
        <v>42.793881965794803</v>
      </c>
      <c r="C26" s="135">
        <v>38.799484803832897</v>
      </c>
    </row>
    <row r="27" spans="1:3" x14ac:dyDescent="0.25">
      <c r="A27" s="135">
        <v>2019</v>
      </c>
      <c r="B27" s="135">
        <v>42.374629124962098</v>
      </c>
      <c r="C27" s="135">
        <v>39.333457330710203</v>
      </c>
    </row>
    <row r="28" spans="1:3" x14ac:dyDescent="0.25">
      <c r="A28" s="135">
        <v>2020</v>
      </c>
      <c r="B28" s="135">
        <v>48.636389454090398</v>
      </c>
      <c r="C28" s="135">
        <v>39.736925388951803</v>
      </c>
    </row>
    <row r="29" spans="1:3" x14ac:dyDescent="0.25">
      <c r="A29" s="135">
        <v>2021</v>
      </c>
      <c r="B29" s="135">
        <v>49.113437476174497</v>
      </c>
      <c r="C29" s="135">
        <v>39.133953049380999</v>
      </c>
    </row>
    <row r="30" spans="1:3" x14ac:dyDescent="0.25">
      <c r="A30" s="245">
        <v>2022</v>
      </c>
      <c r="B30" s="245">
        <v>44.856052790776701</v>
      </c>
      <c r="C30" s="245">
        <v>38.833803274670402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30"/>
  <sheetViews>
    <sheetView topLeftCell="A21" workbookViewId="0">
      <selection activeCell="B23" sqref="B23"/>
    </sheetView>
  </sheetViews>
  <sheetFormatPr defaultColWidth="11.42578125" defaultRowHeight="15" x14ac:dyDescent="0.25"/>
  <cols>
    <col min="1" max="1" width="7.5703125" customWidth="1"/>
    <col min="2" max="2" width="11.7109375" customWidth="1"/>
    <col min="4" max="4" width="12.7109375" customWidth="1"/>
    <col min="5" max="5" width="10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40</v>
      </c>
      <c r="D2" s="17" t="s">
        <v>79</v>
      </c>
      <c r="E2" s="11" t="s">
        <v>40</v>
      </c>
    </row>
    <row r="3" spans="1:5" x14ac:dyDescent="0.25">
      <c r="A3" s="138">
        <v>1995</v>
      </c>
      <c r="B3" s="138">
        <v>73.092466085800098</v>
      </c>
      <c r="D3" s="17" t="s">
        <v>80</v>
      </c>
      <c r="E3" s="12"/>
    </row>
    <row r="4" spans="1:5" x14ac:dyDescent="0.25">
      <c r="A4" s="137">
        <v>1996</v>
      </c>
      <c r="B4" s="137">
        <v>71.341833846291294</v>
      </c>
      <c r="D4" s="17" t="s">
        <v>81</v>
      </c>
      <c r="E4" s="12" t="s">
        <v>228</v>
      </c>
    </row>
    <row r="5" spans="1:5" x14ac:dyDescent="0.25">
      <c r="A5" s="137">
        <v>1997</v>
      </c>
      <c r="B5" s="137">
        <v>65.764959252886797</v>
      </c>
      <c r="D5" s="17" t="s">
        <v>83</v>
      </c>
      <c r="E5" s="13"/>
    </row>
    <row r="6" spans="1:5" x14ac:dyDescent="0.25">
      <c r="A6" s="137">
        <v>1998</v>
      </c>
      <c r="B6" s="137">
        <v>62.665029825357699</v>
      </c>
    </row>
    <row r="7" spans="1:5" x14ac:dyDescent="0.25">
      <c r="A7" s="137">
        <v>1999</v>
      </c>
      <c r="B7" s="137">
        <v>58.565405175257901</v>
      </c>
      <c r="D7" s="18" t="str">
        <f>HYPERLINK("#'OVERZICHT'!A1", "Link naar overzicht")</f>
        <v>Link naar overzicht</v>
      </c>
    </row>
    <row r="8" spans="1:5" x14ac:dyDescent="0.25">
      <c r="A8" s="137">
        <v>2000</v>
      </c>
      <c r="B8" s="137">
        <v>52.065373145904502</v>
      </c>
    </row>
    <row r="9" spans="1:5" x14ac:dyDescent="0.25">
      <c r="A9" s="137">
        <v>2001</v>
      </c>
      <c r="B9" s="137">
        <v>49.439819580373999</v>
      </c>
    </row>
    <row r="10" spans="1:5" x14ac:dyDescent="0.25">
      <c r="A10" s="137">
        <v>2002</v>
      </c>
      <c r="B10" s="137">
        <v>48.784298658871599</v>
      </c>
    </row>
    <row r="11" spans="1:5" x14ac:dyDescent="0.25">
      <c r="A11" s="137">
        <v>2003</v>
      </c>
      <c r="B11" s="137">
        <v>49.978153400137401</v>
      </c>
    </row>
    <row r="12" spans="1:5" x14ac:dyDescent="0.25">
      <c r="A12" s="137">
        <v>2004</v>
      </c>
      <c r="B12" s="137">
        <v>50.283239087619897</v>
      </c>
    </row>
    <row r="13" spans="1:5" x14ac:dyDescent="0.25">
      <c r="A13" s="137">
        <v>2005</v>
      </c>
      <c r="B13" s="137">
        <v>49.7985933167989</v>
      </c>
    </row>
    <row r="14" spans="1:5" x14ac:dyDescent="0.25">
      <c r="A14" s="137">
        <v>2006</v>
      </c>
      <c r="B14" s="137">
        <v>45.194061350921601</v>
      </c>
    </row>
    <row r="15" spans="1:5" x14ac:dyDescent="0.25">
      <c r="A15" s="137">
        <v>2007</v>
      </c>
      <c r="B15" s="137">
        <v>42.9811891593205</v>
      </c>
    </row>
    <row r="16" spans="1:5" x14ac:dyDescent="0.25">
      <c r="A16" s="137">
        <v>2008</v>
      </c>
      <c r="B16" s="137">
        <v>54.686632104149197</v>
      </c>
    </row>
    <row r="17" spans="1:2" x14ac:dyDescent="0.25">
      <c r="A17" s="137">
        <v>2009</v>
      </c>
      <c r="B17" s="137">
        <v>56.7671965393181</v>
      </c>
    </row>
    <row r="18" spans="1:2" x14ac:dyDescent="0.25">
      <c r="A18" s="137">
        <v>2010</v>
      </c>
      <c r="B18" s="137">
        <v>59.246856645647803</v>
      </c>
    </row>
    <row r="19" spans="1:2" x14ac:dyDescent="0.25">
      <c r="A19" s="137">
        <v>2011</v>
      </c>
      <c r="B19" s="137">
        <v>61.695625894113199</v>
      </c>
    </row>
    <row r="20" spans="1:2" x14ac:dyDescent="0.25">
      <c r="A20" s="137">
        <v>2012</v>
      </c>
      <c r="B20" s="137">
        <v>66.213973401945694</v>
      </c>
    </row>
    <row r="21" spans="1:2" x14ac:dyDescent="0.25">
      <c r="A21" s="137">
        <v>2013</v>
      </c>
      <c r="B21" s="137">
        <v>67.655734151703598</v>
      </c>
    </row>
    <row r="22" spans="1:2" x14ac:dyDescent="0.25">
      <c r="A22" s="137">
        <v>2014</v>
      </c>
      <c r="B22" s="137">
        <v>67.846800975924097</v>
      </c>
    </row>
    <row r="23" spans="1:2" x14ac:dyDescent="0.25">
      <c r="A23" s="137">
        <v>2015</v>
      </c>
      <c r="B23" s="137">
        <v>64.732150712574395</v>
      </c>
    </row>
    <row r="24" spans="1:2" x14ac:dyDescent="0.25">
      <c r="A24" s="137">
        <v>2016</v>
      </c>
      <c r="B24" s="137">
        <v>61.887491695698202</v>
      </c>
    </row>
    <row r="25" spans="1:2" x14ac:dyDescent="0.25">
      <c r="A25" s="137">
        <v>2017</v>
      </c>
      <c r="B25" s="137">
        <v>56.939555757979498</v>
      </c>
    </row>
    <row r="26" spans="1:2" x14ac:dyDescent="0.25">
      <c r="A26" s="137">
        <v>2018</v>
      </c>
      <c r="B26" s="137">
        <v>52.426327233846102</v>
      </c>
    </row>
    <row r="27" spans="1:2" x14ac:dyDescent="0.25">
      <c r="A27" s="137">
        <v>2019</v>
      </c>
      <c r="B27" s="137">
        <v>48.709862015799899</v>
      </c>
    </row>
    <row r="28" spans="1:2" x14ac:dyDescent="0.25">
      <c r="A28" s="137">
        <v>2020</v>
      </c>
      <c r="B28" s="137">
        <v>54.441661497912101</v>
      </c>
    </row>
    <row r="29" spans="1:2" x14ac:dyDescent="0.25">
      <c r="A29" s="137">
        <v>2021</v>
      </c>
      <c r="B29" s="137">
        <v>58.559878900266</v>
      </c>
    </row>
    <row r="30" spans="1:2" x14ac:dyDescent="0.25">
      <c r="A30" s="245">
        <v>2022</v>
      </c>
      <c r="B30" s="245">
        <v>56.904562368587698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30"/>
  <sheetViews>
    <sheetView topLeftCell="A22" workbookViewId="0">
      <selection activeCell="B35" sqref="B35"/>
    </sheetView>
  </sheetViews>
  <sheetFormatPr defaultColWidth="11.42578125" defaultRowHeight="15" x14ac:dyDescent="0.25"/>
  <cols>
    <col min="1" max="1" width="9.28515625" customWidth="1"/>
    <col min="2" max="2" width="11.7109375" customWidth="1"/>
    <col min="4" max="4" width="12.7109375" customWidth="1"/>
    <col min="5" max="5" width="35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231</v>
      </c>
      <c r="D2" s="17" t="s">
        <v>79</v>
      </c>
      <c r="E2" s="11" t="s">
        <v>41</v>
      </c>
    </row>
    <row r="3" spans="1:5" x14ac:dyDescent="0.25">
      <c r="A3" s="140">
        <v>1995</v>
      </c>
      <c r="B3" s="140">
        <v>5.0660025392183998</v>
      </c>
      <c r="D3" s="17" t="s">
        <v>80</v>
      </c>
      <c r="E3" s="12"/>
    </row>
    <row r="4" spans="1:5" x14ac:dyDescent="0.25">
      <c r="A4" s="139">
        <v>1996</v>
      </c>
      <c r="B4" s="139">
        <v>4.7413816085787897</v>
      </c>
      <c r="D4" s="17" t="s">
        <v>81</v>
      </c>
      <c r="E4" s="12" t="s">
        <v>228</v>
      </c>
    </row>
    <row r="5" spans="1:5" x14ac:dyDescent="0.25">
      <c r="A5" s="139">
        <v>1997</v>
      </c>
      <c r="B5" s="139">
        <v>4.43007016322602</v>
      </c>
      <c r="D5" s="17" t="s">
        <v>83</v>
      </c>
      <c r="E5" s="13"/>
    </row>
    <row r="6" spans="1:5" x14ac:dyDescent="0.25">
      <c r="A6" s="139">
        <v>1998</v>
      </c>
      <c r="B6" s="139">
        <v>4.18012028889469</v>
      </c>
    </row>
    <row r="7" spans="1:5" x14ac:dyDescent="0.25">
      <c r="A7" s="139">
        <v>1999</v>
      </c>
      <c r="B7" s="139">
        <v>3.8852404893843402</v>
      </c>
      <c r="D7" s="18" t="str">
        <f>HYPERLINK("#'OVERZICHT'!A1", "Link naar overzicht")</f>
        <v>Link naar overzicht</v>
      </c>
    </row>
    <row r="8" spans="1:5" x14ac:dyDescent="0.25">
      <c r="A8" s="139">
        <v>2000</v>
      </c>
      <c r="B8" s="139">
        <v>3.2939773720861099</v>
      </c>
    </row>
    <row r="9" spans="1:5" x14ac:dyDescent="0.25">
      <c r="A9" s="139">
        <v>2001</v>
      </c>
      <c r="B9" s="139">
        <v>2.88224803519048</v>
      </c>
    </row>
    <row r="10" spans="1:5" x14ac:dyDescent="0.25">
      <c r="A10" s="139">
        <v>2002</v>
      </c>
      <c r="B10" s="139">
        <v>2.5709554472459502</v>
      </c>
    </row>
    <row r="11" spans="1:5" x14ac:dyDescent="0.25">
      <c r="A11" s="139">
        <v>2003</v>
      </c>
      <c r="B11" s="139">
        <v>2.3714433226778402</v>
      </c>
    </row>
    <row r="12" spans="1:5" x14ac:dyDescent="0.25">
      <c r="A12" s="139">
        <v>2004</v>
      </c>
      <c r="B12" s="139">
        <v>2.32199731116039</v>
      </c>
    </row>
    <row r="13" spans="1:5" x14ac:dyDescent="0.25">
      <c r="A13" s="139">
        <v>2005</v>
      </c>
      <c r="B13" s="139">
        <v>2.1697891092388</v>
      </c>
    </row>
    <row r="14" spans="1:5" x14ac:dyDescent="0.25">
      <c r="A14" s="139">
        <v>2006</v>
      </c>
      <c r="B14" s="139">
        <v>2.0143844061136398</v>
      </c>
    </row>
    <row r="15" spans="1:5" x14ac:dyDescent="0.25">
      <c r="A15" s="139">
        <v>2007</v>
      </c>
      <c r="B15" s="139">
        <v>1.96650080301467</v>
      </c>
    </row>
    <row r="16" spans="1:5" x14ac:dyDescent="0.25">
      <c r="A16" s="139">
        <v>2008</v>
      </c>
      <c r="B16" s="139">
        <v>2.0420322884642399</v>
      </c>
    </row>
    <row r="17" spans="1:2" x14ac:dyDescent="0.25">
      <c r="A17" s="139">
        <v>2009</v>
      </c>
      <c r="B17" s="139">
        <v>2.0339615589849398</v>
      </c>
    </row>
    <row r="18" spans="1:2" x14ac:dyDescent="0.25">
      <c r="A18" s="139">
        <v>2010</v>
      </c>
      <c r="B18" s="139">
        <v>1.78304724395283</v>
      </c>
    </row>
    <row r="19" spans="1:2" x14ac:dyDescent="0.25">
      <c r="A19" s="139">
        <v>2011</v>
      </c>
      <c r="B19" s="139">
        <v>1.79116482042185</v>
      </c>
    </row>
    <row r="20" spans="1:2" x14ac:dyDescent="0.25">
      <c r="A20" s="139">
        <v>2012</v>
      </c>
      <c r="B20" s="139">
        <v>1.6775787078294899</v>
      </c>
    </row>
    <row r="21" spans="1:2" x14ac:dyDescent="0.25">
      <c r="A21" s="139">
        <v>2013</v>
      </c>
      <c r="B21" s="139">
        <v>1.5587553136166701</v>
      </c>
    </row>
    <row r="22" spans="1:2" x14ac:dyDescent="0.25">
      <c r="A22" s="139">
        <v>2014</v>
      </c>
      <c r="B22" s="139">
        <v>1.4677764450690101</v>
      </c>
    </row>
    <row r="23" spans="1:2" x14ac:dyDescent="0.25">
      <c r="A23" s="139">
        <v>2015</v>
      </c>
      <c r="B23" s="139">
        <v>1.30143421687909</v>
      </c>
    </row>
    <row r="24" spans="1:2" x14ac:dyDescent="0.25">
      <c r="A24" s="139">
        <v>2016</v>
      </c>
      <c r="B24" s="139">
        <v>1.15072346046653</v>
      </c>
    </row>
    <row r="25" spans="1:2" x14ac:dyDescent="0.25">
      <c r="A25" s="139">
        <v>2017</v>
      </c>
      <c r="B25" s="139">
        <v>1.00196992694694</v>
      </c>
    </row>
    <row r="26" spans="1:2" x14ac:dyDescent="0.25">
      <c r="A26" s="139">
        <v>2018</v>
      </c>
      <c r="B26" s="139">
        <v>0.89575138491781103</v>
      </c>
    </row>
    <row r="27" spans="1:2" x14ac:dyDescent="0.25">
      <c r="A27" s="139">
        <v>2019</v>
      </c>
      <c r="B27" s="139">
        <v>0.76766752410437999</v>
      </c>
    </row>
    <row r="28" spans="1:2" x14ac:dyDescent="0.25">
      <c r="A28" s="139">
        <v>2020</v>
      </c>
      <c r="B28" s="139">
        <v>0.60649583790260497</v>
      </c>
    </row>
    <row r="29" spans="1:2" x14ac:dyDescent="0.25">
      <c r="A29" s="139">
        <v>2021</v>
      </c>
      <c r="B29" s="139">
        <v>0.45087812878612099</v>
      </c>
    </row>
    <row r="30" spans="1:2" x14ac:dyDescent="0.25">
      <c r="A30" s="245">
        <v>2022</v>
      </c>
      <c r="B30" s="245">
        <v>0.37962573793862298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7"/>
  <sheetViews>
    <sheetView workbookViewId="0">
      <selection sqref="A1:B1"/>
    </sheetView>
  </sheetViews>
  <sheetFormatPr defaultColWidth="11.42578125" defaultRowHeight="15" x14ac:dyDescent="0.25"/>
  <cols>
    <col min="1" max="1" width="6.7109375" customWidth="1"/>
    <col min="2" max="2" width="7.7109375" customWidth="1"/>
    <col min="4" max="4" width="12.7109375" customWidth="1"/>
    <col min="5" max="5" width="38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42</v>
      </c>
    </row>
    <row r="3" spans="1:5" x14ac:dyDescent="0.25">
      <c r="A3" s="142" t="s">
        <v>232</v>
      </c>
      <c r="B3" s="142">
        <v>115.785</v>
      </c>
      <c r="D3" s="17" t="s">
        <v>80</v>
      </c>
      <c r="E3" s="12" t="s">
        <v>237</v>
      </c>
    </row>
    <row r="4" spans="1:5" x14ac:dyDescent="0.25">
      <c r="A4" s="141" t="s">
        <v>233</v>
      </c>
      <c r="B4" s="141">
        <v>48.555</v>
      </c>
      <c r="D4" s="17" t="s">
        <v>81</v>
      </c>
      <c r="E4" s="12" t="s">
        <v>238</v>
      </c>
    </row>
    <row r="5" spans="1:5" x14ac:dyDescent="0.25">
      <c r="A5" s="141" t="s">
        <v>234</v>
      </c>
      <c r="B5" s="141">
        <v>14.66</v>
      </c>
      <c r="D5" s="17" t="s">
        <v>83</v>
      </c>
      <c r="E5" s="13"/>
    </row>
    <row r="6" spans="1:5" x14ac:dyDescent="0.25">
      <c r="A6" s="141" t="s">
        <v>235</v>
      </c>
      <c r="B6" s="141">
        <v>2.7749999999999999</v>
      </c>
    </row>
    <row r="7" spans="1:5" x14ac:dyDescent="0.25">
      <c r="A7" s="143" t="s">
        <v>236</v>
      </c>
      <c r="B7" s="143">
        <v>0.65500000000000003</v>
      </c>
      <c r="D7" s="18" t="str">
        <f>HYPERLINK("#'OVERZICHT'!A1", "Link naar overzicht")</f>
        <v>Link naar overzicht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7"/>
  <sheetViews>
    <sheetView workbookViewId="0">
      <selection activeCell="D7" sqref="D7"/>
    </sheetView>
  </sheetViews>
  <sheetFormatPr defaultColWidth="11.42578125" defaultRowHeight="15" x14ac:dyDescent="0.25"/>
  <cols>
    <col min="1" max="1" width="6.7109375" customWidth="1"/>
    <col min="2" max="2" width="5.7109375" customWidth="1"/>
    <col min="4" max="4" width="12.7109375" customWidth="1"/>
    <col min="5" max="5" width="24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43</v>
      </c>
    </row>
    <row r="3" spans="1:5" x14ac:dyDescent="0.25">
      <c r="A3" s="145" t="s">
        <v>232</v>
      </c>
      <c r="B3" s="145">
        <v>1.8220000000000001</v>
      </c>
      <c r="D3" s="17" t="s">
        <v>80</v>
      </c>
      <c r="E3" s="12" t="s">
        <v>237</v>
      </c>
    </row>
    <row r="4" spans="1:5" x14ac:dyDescent="0.25">
      <c r="A4" s="144" t="s">
        <v>233</v>
      </c>
      <c r="B4" s="144">
        <v>1.8129999999999999</v>
      </c>
      <c r="D4" s="17" t="s">
        <v>81</v>
      </c>
      <c r="E4" s="12" t="s">
        <v>239</v>
      </c>
    </row>
    <row r="5" spans="1:5" x14ac:dyDescent="0.25">
      <c r="A5" s="144" t="s">
        <v>234</v>
      </c>
      <c r="B5" s="144">
        <v>2.5739999999999998</v>
      </c>
      <c r="D5" s="17" t="s">
        <v>83</v>
      </c>
      <c r="E5" s="13"/>
    </row>
    <row r="6" spans="1:5" x14ac:dyDescent="0.25">
      <c r="A6" s="144" t="s">
        <v>235</v>
      </c>
      <c r="B6" s="144">
        <v>2.419</v>
      </c>
    </row>
    <row r="7" spans="1:5" x14ac:dyDescent="0.25">
      <c r="A7" s="146" t="s">
        <v>236</v>
      </c>
      <c r="B7" s="146">
        <v>3.9729999999999999</v>
      </c>
      <c r="D7" s="18" t="str">
        <f>HYPERLINK("#'OVERZICHT'!A1", "Link naar overzicht")</f>
        <v>Link naar overzicht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3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2" width="4.7109375" customWidth="1"/>
    <col min="3" max="3" width="3.7109375" customWidth="1"/>
    <col min="5" max="5" width="12.7109375" customWidth="1"/>
    <col min="6" max="6" width="32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103</v>
      </c>
      <c r="C2" s="10" t="s">
        <v>71</v>
      </c>
      <c r="E2" s="17" t="s">
        <v>79</v>
      </c>
      <c r="F2" s="11" t="s">
        <v>5</v>
      </c>
    </row>
    <row r="3" spans="1:6" x14ac:dyDescent="0.25">
      <c r="A3" s="26" t="s">
        <v>104</v>
      </c>
      <c r="B3" s="26"/>
      <c r="C3" s="26">
        <v>6.5</v>
      </c>
      <c r="E3" s="17" t="s">
        <v>80</v>
      </c>
      <c r="F3" s="12"/>
    </row>
    <row r="4" spans="1:6" x14ac:dyDescent="0.25">
      <c r="A4" s="25" t="s">
        <v>89</v>
      </c>
      <c r="B4" s="25"/>
      <c r="C4" s="25">
        <v>6.2</v>
      </c>
      <c r="E4" s="17" t="s">
        <v>81</v>
      </c>
      <c r="F4" s="12" t="s">
        <v>106</v>
      </c>
    </row>
    <row r="5" spans="1:6" x14ac:dyDescent="0.25">
      <c r="A5" s="25" t="s">
        <v>87</v>
      </c>
      <c r="B5" s="25"/>
      <c r="C5" s="25">
        <v>5.5</v>
      </c>
      <c r="E5" s="17" t="s">
        <v>83</v>
      </c>
      <c r="F5" s="13"/>
    </row>
    <row r="6" spans="1:6" x14ac:dyDescent="0.25">
      <c r="A6" s="25" t="s">
        <v>96</v>
      </c>
      <c r="B6" s="25"/>
      <c r="C6" s="25">
        <v>5.2</v>
      </c>
    </row>
    <row r="7" spans="1:6" x14ac:dyDescent="0.25">
      <c r="A7" s="25" t="s">
        <v>72</v>
      </c>
      <c r="B7" s="25">
        <v>5.0999999999999996</v>
      </c>
      <c r="C7" s="25"/>
      <c r="E7" s="18" t="str">
        <f>HYPERLINK("#'OVERZICHT'!A1", "Link naar overzicht")</f>
        <v>Link naar overzicht</v>
      </c>
    </row>
    <row r="8" spans="1:6" x14ac:dyDescent="0.25">
      <c r="A8" s="25" t="s">
        <v>105</v>
      </c>
      <c r="B8" s="25"/>
      <c r="C8" s="25">
        <v>5.0999999999999996</v>
      </c>
    </row>
    <row r="9" spans="1:6" x14ac:dyDescent="0.25">
      <c r="A9" s="25" t="s">
        <v>93</v>
      </c>
      <c r="B9" s="25"/>
      <c r="C9" s="25">
        <v>4.7</v>
      </c>
    </row>
    <row r="10" spans="1:6" x14ac:dyDescent="0.25">
      <c r="A10" s="25" t="s">
        <v>90</v>
      </c>
      <c r="B10" s="25"/>
      <c r="C10" s="25">
        <v>3.9</v>
      </c>
    </row>
    <row r="11" spans="1:6" x14ac:dyDescent="0.25">
      <c r="A11" s="25" t="s">
        <v>91</v>
      </c>
      <c r="B11" s="25"/>
      <c r="C11" s="25">
        <v>2.9</v>
      </c>
    </row>
    <row r="12" spans="1:6" x14ac:dyDescent="0.25">
      <c r="A12" s="25" t="s">
        <v>88</v>
      </c>
      <c r="B12" s="25"/>
      <c r="C12" s="25">
        <v>2.8</v>
      </c>
    </row>
    <row r="13" spans="1:6" x14ac:dyDescent="0.25">
      <c r="A13" s="27" t="s">
        <v>85</v>
      </c>
      <c r="B13" s="27"/>
      <c r="C13" s="27">
        <v>1.3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A977-97EA-40CB-A70D-15033ABECD72}">
  <dimension ref="A1:H15"/>
  <sheetViews>
    <sheetView workbookViewId="0">
      <selection activeCell="G7" sqref="G7"/>
    </sheetView>
  </sheetViews>
  <sheetFormatPr defaultColWidth="11.42578125" defaultRowHeight="15" x14ac:dyDescent="0.25"/>
  <cols>
    <col min="1" max="1" width="7.7109375" style="246" customWidth="1"/>
    <col min="2" max="2" width="21.7109375" style="246" customWidth="1"/>
    <col min="3" max="3" width="22.7109375" style="246" customWidth="1"/>
    <col min="4" max="4" width="15.7109375" style="246" customWidth="1"/>
    <col min="5" max="5" width="11.7109375" style="246" customWidth="1"/>
    <col min="6" max="6" width="11.42578125" style="246"/>
    <col min="7" max="7" width="12.7109375" style="246" customWidth="1"/>
    <col min="8" max="8" width="36.7109375" style="246" customWidth="1"/>
    <col min="9" max="16384" width="11.42578125" style="246"/>
  </cols>
  <sheetData>
    <row r="1" spans="1:8" ht="15.75" x14ac:dyDescent="0.25">
      <c r="A1" s="303" t="s">
        <v>77</v>
      </c>
      <c r="B1" s="299"/>
      <c r="C1" s="299"/>
      <c r="D1" s="299"/>
      <c r="E1" s="299"/>
      <c r="G1" s="303" t="s">
        <v>78</v>
      </c>
      <c r="H1" s="299"/>
    </row>
    <row r="2" spans="1:8" x14ac:dyDescent="0.25">
      <c r="A2" s="289" t="s">
        <v>76</v>
      </c>
      <c r="B2" s="289" t="s">
        <v>417</v>
      </c>
      <c r="C2" s="289" t="s">
        <v>418</v>
      </c>
      <c r="D2" s="289" t="s">
        <v>419</v>
      </c>
      <c r="E2" s="289" t="s">
        <v>420</v>
      </c>
      <c r="G2" s="290" t="s">
        <v>79</v>
      </c>
      <c r="H2" s="291" t="s">
        <v>416</v>
      </c>
    </row>
    <row r="3" spans="1:8" x14ac:dyDescent="0.25">
      <c r="A3" s="292">
        <v>2019.75</v>
      </c>
      <c r="B3" s="292">
        <v>100</v>
      </c>
      <c r="C3" s="292">
        <v>100</v>
      </c>
      <c r="D3" s="292">
        <v>100</v>
      </c>
      <c r="E3" s="292">
        <v>100</v>
      </c>
      <c r="G3" s="290" t="s">
        <v>80</v>
      </c>
      <c r="H3" s="293"/>
    </row>
    <row r="4" spans="1:8" x14ac:dyDescent="0.25">
      <c r="A4" s="294">
        <v>2020</v>
      </c>
      <c r="B4" s="294">
        <v>98.459874916034593</v>
      </c>
      <c r="C4" s="294">
        <v>98.459874916034593</v>
      </c>
      <c r="D4" s="294">
        <v>98.459874916034593</v>
      </c>
      <c r="E4" s="294">
        <v>100.27977815474701</v>
      </c>
      <c r="G4" s="290" t="s">
        <v>81</v>
      </c>
      <c r="H4" s="293" t="s">
        <v>82</v>
      </c>
    </row>
    <row r="5" spans="1:8" x14ac:dyDescent="0.25">
      <c r="A5" s="294">
        <v>2020.25</v>
      </c>
      <c r="B5" s="294">
        <v>90.154795810679104</v>
      </c>
      <c r="C5" s="294">
        <v>90.154795810679104</v>
      </c>
      <c r="D5" s="294">
        <v>90.154795810679104</v>
      </c>
      <c r="E5" s="294">
        <v>100.615127284146</v>
      </c>
      <c r="G5" s="290" t="s">
        <v>83</v>
      </c>
      <c r="H5" s="295"/>
    </row>
    <row r="6" spans="1:8" x14ac:dyDescent="0.25">
      <c r="A6" s="294">
        <v>2020.5</v>
      </c>
      <c r="B6" s="294">
        <v>97.136373087484699</v>
      </c>
      <c r="C6" s="294">
        <v>97.136373087484699</v>
      </c>
      <c r="D6" s="294">
        <v>97.136373087484699</v>
      </c>
      <c r="E6" s="294">
        <v>100.99058326415501</v>
      </c>
    </row>
    <row r="7" spans="1:8" x14ac:dyDescent="0.25">
      <c r="A7" s="294">
        <v>2020.75</v>
      </c>
      <c r="B7" s="294">
        <v>97.022718548039805</v>
      </c>
      <c r="C7" s="294">
        <v>97.022718548039805</v>
      </c>
      <c r="D7" s="294">
        <v>97.022718548039805</v>
      </c>
      <c r="E7" s="294">
        <v>101.40599026530001</v>
      </c>
      <c r="G7" s="296" t="str">
        <f>HYPERLINK("#'OVERZICHT'!A1", "Link naar overzicht")</f>
        <v>Link naar overzicht</v>
      </c>
    </row>
    <row r="8" spans="1:8" x14ac:dyDescent="0.25">
      <c r="A8" s="294">
        <v>2021</v>
      </c>
      <c r="B8" s="294">
        <v>95.219946842486493</v>
      </c>
      <c r="C8" s="294">
        <v>95.219946842486493</v>
      </c>
      <c r="D8" s="294">
        <v>95.219946842486493</v>
      </c>
      <c r="E8" s="294">
        <v>101.764094387379</v>
      </c>
    </row>
    <row r="9" spans="1:8" x14ac:dyDescent="0.25">
      <c r="A9" s="294">
        <v>2021.25</v>
      </c>
      <c r="B9" s="294">
        <v>96.912674711231404</v>
      </c>
      <c r="C9" s="294">
        <v>96.912674711231404</v>
      </c>
      <c r="D9" s="294">
        <v>96.912674711231404</v>
      </c>
      <c r="E9" s="294">
        <v>102.283064536122</v>
      </c>
    </row>
    <row r="10" spans="1:8" x14ac:dyDescent="0.25">
      <c r="A10" s="294">
        <v>2021.5</v>
      </c>
      <c r="B10" s="294">
        <v>99.485515380560699</v>
      </c>
      <c r="C10" s="294">
        <v>94.0810408938151</v>
      </c>
      <c r="D10" s="294">
        <v>99.037922133350605</v>
      </c>
      <c r="E10" s="294">
        <v>102.734185512171</v>
      </c>
    </row>
    <row r="11" spans="1:8" x14ac:dyDescent="0.25">
      <c r="A11" s="294">
        <v>2021.75</v>
      </c>
      <c r="B11" s="294">
        <v>101.24812825742799</v>
      </c>
      <c r="C11" s="294">
        <v>93.617573623045601</v>
      </c>
      <c r="D11" s="294">
        <v>100.121178265837</v>
      </c>
      <c r="E11" s="294">
        <v>103.11374640996701</v>
      </c>
    </row>
    <row r="12" spans="1:8" x14ac:dyDescent="0.25">
      <c r="A12" s="294">
        <v>2022</v>
      </c>
      <c r="B12" s="294">
        <v>102.219411917203</v>
      </c>
      <c r="C12" s="294">
        <v>94.005402290374093</v>
      </c>
      <c r="D12" s="294">
        <v>100.63207952610701</v>
      </c>
      <c r="E12" s="294">
        <v>103.5</v>
      </c>
    </row>
    <row r="13" spans="1:8" x14ac:dyDescent="0.25">
      <c r="A13" s="294">
        <v>2022.25</v>
      </c>
      <c r="B13" s="294">
        <v>102.87290395238399</v>
      </c>
      <c r="C13" s="294">
        <v>94.438395405004599</v>
      </c>
      <c r="D13" s="294">
        <v>101.02639340450899</v>
      </c>
      <c r="E13" s="294">
        <v>103.9</v>
      </c>
    </row>
    <row r="14" spans="1:8" x14ac:dyDescent="0.25">
      <c r="A14" s="294">
        <v>2022.5</v>
      </c>
      <c r="B14" s="294">
        <v>103.574941486215</v>
      </c>
      <c r="C14" s="294">
        <v>95.817184238484103</v>
      </c>
      <c r="D14" s="294">
        <v>101.48408024053001</v>
      </c>
      <c r="E14" s="294">
        <v>104.3</v>
      </c>
    </row>
    <row r="15" spans="1:8" x14ac:dyDescent="0.25">
      <c r="A15" s="297">
        <v>2022.75</v>
      </c>
      <c r="B15" s="297">
        <v>104.271973290725</v>
      </c>
      <c r="C15" s="297">
        <v>98.477438759448404</v>
      </c>
      <c r="D15" s="297">
        <v>101.988576999266</v>
      </c>
      <c r="E15" s="297">
        <v>104.7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6C46-C15D-46B8-98D6-7CB97E3DFCDC}">
  <dimension ref="A1:H15"/>
  <sheetViews>
    <sheetView workbookViewId="0">
      <selection activeCell="G7" sqref="G7"/>
    </sheetView>
  </sheetViews>
  <sheetFormatPr defaultColWidth="11.42578125" defaultRowHeight="15" x14ac:dyDescent="0.25"/>
  <cols>
    <col min="1" max="1" width="7.7109375" style="246" customWidth="1"/>
    <col min="2" max="2" width="21.7109375" style="246" customWidth="1"/>
    <col min="3" max="3" width="22.7109375" style="246" customWidth="1"/>
    <col min="4" max="4" width="15.7109375" style="246" customWidth="1"/>
    <col min="5" max="5" width="11.7109375" style="246" customWidth="1"/>
    <col min="6" max="6" width="11.42578125" style="246"/>
    <col min="7" max="7" width="12.7109375" style="246" customWidth="1"/>
    <col min="8" max="8" width="32.7109375" style="246" customWidth="1"/>
    <col min="9" max="16384" width="11.42578125" style="246"/>
  </cols>
  <sheetData>
    <row r="1" spans="1:8" ht="15.75" x14ac:dyDescent="0.25">
      <c r="A1" s="303" t="s">
        <v>77</v>
      </c>
      <c r="B1" s="299"/>
      <c r="C1" s="299"/>
      <c r="D1" s="299"/>
      <c r="E1" s="299"/>
      <c r="G1" s="303" t="s">
        <v>78</v>
      </c>
      <c r="H1" s="299"/>
    </row>
    <row r="2" spans="1:8" x14ac:dyDescent="0.25">
      <c r="A2" s="289" t="s">
        <v>76</v>
      </c>
      <c r="B2" s="289" t="s">
        <v>417</v>
      </c>
      <c r="C2" s="289" t="s">
        <v>418</v>
      </c>
      <c r="D2" s="289" t="s">
        <v>419</v>
      </c>
      <c r="E2" s="289" t="s">
        <v>420</v>
      </c>
      <c r="G2" s="290" t="s">
        <v>79</v>
      </c>
      <c r="H2" s="291" t="s">
        <v>70</v>
      </c>
    </row>
    <row r="3" spans="1:8" x14ac:dyDescent="0.25">
      <c r="A3" s="292">
        <v>2019.75</v>
      </c>
      <c r="B3" s="292">
        <v>3.3949799912312799</v>
      </c>
      <c r="C3" s="292">
        <v>3.3949799912312799</v>
      </c>
      <c r="D3" s="292">
        <v>3.3949799912312799</v>
      </c>
      <c r="E3" s="292">
        <v>3.3897587470482602</v>
      </c>
      <c r="G3" s="290" t="s">
        <v>80</v>
      </c>
      <c r="H3" s="293"/>
    </row>
    <row r="4" spans="1:8" x14ac:dyDescent="0.25">
      <c r="A4" s="294">
        <v>2020</v>
      </c>
      <c r="B4" s="294">
        <v>2.9692579458557802</v>
      </c>
      <c r="C4" s="294">
        <v>2.9692579458557802</v>
      </c>
      <c r="D4" s="294">
        <v>2.9692579458557802</v>
      </c>
      <c r="E4" s="294">
        <v>3.19505088524715</v>
      </c>
      <c r="G4" s="290" t="s">
        <v>81</v>
      </c>
      <c r="H4" s="293" t="s">
        <v>421</v>
      </c>
    </row>
    <row r="5" spans="1:8" x14ac:dyDescent="0.25">
      <c r="A5" s="294">
        <v>2020.25</v>
      </c>
      <c r="B5" s="294">
        <v>3.78196658059889</v>
      </c>
      <c r="C5" s="294">
        <v>3.78196658059889</v>
      </c>
      <c r="D5" s="294">
        <v>3.78196658059889</v>
      </c>
      <c r="E5" s="294">
        <v>3.2346566101029199</v>
      </c>
      <c r="G5" s="290" t="s">
        <v>83</v>
      </c>
      <c r="H5" s="295"/>
    </row>
    <row r="6" spans="1:8" x14ac:dyDescent="0.25">
      <c r="A6" s="294">
        <v>2020.5</v>
      </c>
      <c r="B6" s="294">
        <v>4.4928172854142003</v>
      </c>
      <c r="C6" s="294">
        <v>4.4928172854142003</v>
      </c>
      <c r="D6" s="294">
        <v>4.4928172854142003</v>
      </c>
      <c r="E6" s="294">
        <v>3.22335481946573</v>
      </c>
    </row>
    <row r="7" spans="1:8" x14ac:dyDescent="0.25">
      <c r="A7" s="294">
        <v>2020.75</v>
      </c>
      <c r="B7" s="294">
        <v>4.10651384084799</v>
      </c>
      <c r="C7" s="294">
        <v>4.10651384084799</v>
      </c>
      <c r="D7" s="294">
        <v>4.10651384084799</v>
      </c>
      <c r="E7" s="294">
        <v>3.2625900664660401</v>
      </c>
      <c r="G7" s="296" t="str">
        <f>HYPERLINK("#'OVERZICHT'!A1", "Link naar overzicht")</f>
        <v>Link naar overzicht</v>
      </c>
    </row>
    <row r="8" spans="1:8" x14ac:dyDescent="0.25">
      <c r="A8" s="294">
        <v>2021</v>
      </c>
      <c r="B8" s="294">
        <v>3.7832522632447398</v>
      </c>
      <c r="C8" s="294">
        <v>3.7832522632447398</v>
      </c>
      <c r="D8" s="294">
        <v>3.7832522632447398</v>
      </c>
      <c r="E8" s="294">
        <v>3.2525934913784198</v>
      </c>
    </row>
    <row r="9" spans="1:8" x14ac:dyDescent="0.25">
      <c r="A9" s="294">
        <v>2021.25</v>
      </c>
      <c r="B9" s="294">
        <v>4.2389955926361198</v>
      </c>
      <c r="C9" s="294">
        <v>4.2389955926361198</v>
      </c>
      <c r="D9" s="294">
        <v>4.2389955926361198</v>
      </c>
      <c r="E9" s="294">
        <v>3.3287427956974698</v>
      </c>
    </row>
    <row r="10" spans="1:8" x14ac:dyDescent="0.25">
      <c r="A10" s="294">
        <v>2021.5</v>
      </c>
      <c r="B10" s="294">
        <v>4.7821718227750596</v>
      </c>
      <c r="C10" s="294">
        <v>4.8906097289683599</v>
      </c>
      <c r="D10" s="294">
        <v>4.7837047565372099</v>
      </c>
      <c r="E10" s="294">
        <v>3.4216094990926802</v>
      </c>
    </row>
    <row r="11" spans="1:8" x14ac:dyDescent="0.25">
      <c r="A11" s="294">
        <v>2021.75</v>
      </c>
      <c r="B11" s="294">
        <v>4.8561032382720901</v>
      </c>
      <c r="C11" s="294">
        <v>5.4941876559643799</v>
      </c>
      <c r="D11" s="294">
        <v>4.9468809799243996</v>
      </c>
      <c r="E11" s="294">
        <v>3.5112138363151901</v>
      </c>
    </row>
    <row r="12" spans="1:8" x14ac:dyDescent="0.25">
      <c r="A12" s="294">
        <v>2022</v>
      </c>
      <c r="B12" s="294">
        <v>4.7420787302286298</v>
      </c>
      <c r="C12" s="294">
        <v>6.0380754126851999</v>
      </c>
      <c r="D12" s="294">
        <v>4.9733871661511104</v>
      </c>
      <c r="E12" s="294">
        <v>3.52</v>
      </c>
    </row>
    <row r="13" spans="1:8" x14ac:dyDescent="0.25">
      <c r="A13" s="294">
        <v>2022.25</v>
      </c>
      <c r="B13" s="294">
        <v>4.42000451461365</v>
      </c>
      <c r="C13" s="294">
        <v>6.2605214883246596</v>
      </c>
      <c r="D13" s="294">
        <v>4.81979284913026</v>
      </c>
      <c r="E13" s="294">
        <v>3.53</v>
      </c>
    </row>
    <row r="14" spans="1:8" x14ac:dyDescent="0.25">
      <c r="A14" s="294">
        <v>2022.5</v>
      </c>
      <c r="B14" s="294">
        <v>3.9670502236385499</v>
      </c>
      <c r="C14" s="294">
        <v>6.2046180382296203</v>
      </c>
      <c r="D14" s="294">
        <v>4.5653346268922199</v>
      </c>
      <c r="E14" s="294">
        <v>3.54</v>
      </c>
    </row>
    <row r="15" spans="1:8" x14ac:dyDescent="0.25">
      <c r="A15" s="297">
        <v>2022.75</v>
      </c>
      <c r="B15" s="297">
        <v>3.7329912702204702</v>
      </c>
      <c r="C15" s="297">
        <v>5.8011909184225203</v>
      </c>
      <c r="D15" s="297">
        <v>4.4910707487401904</v>
      </c>
      <c r="E15" s="297">
        <v>3.55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FA7F4-2067-41E0-9062-11885C05753E}">
  <dimension ref="A1:H7"/>
  <sheetViews>
    <sheetView workbookViewId="0">
      <selection activeCell="G7" sqref="G7"/>
    </sheetView>
  </sheetViews>
  <sheetFormatPr defaultColWidth="11.42578125" defaultRowHeight="15" x14ac:dyDescent="0.25"/>
  <cols>
    <col min="1" max="1" width="8.42578125" style="246" customWidth="1"/>
    <col min="2" max="2" width="21.7109375" style="246" customWidth="1"/>
    <col min="3" max="3" width="22.7109375" style="246" customWidth="1"/>
    <col min="4" max="4" width="15.7109375" style="246" customWidth="1"/>
    <col min="5" max="5" width="11.7109375" style="246" customWidth="1"/>
    <col min="6" max="6" width="11.42578125" style="246"/>
    <col min="7" max="7" width="12.7109375" style="246" customWidth="1"/>
    <col min="8" max="8" width="11.42578125" style="246" customWidth="1"/>
    <col min="9" max="16384" width="11.42578125" style="246"/>
  </cols>
  <sheetData>
    <row r="1" spans="1:8" ht="15.75" x14ac:dyDescent="0.25">
      <c r="A1" s="303" t="s">
        <v>77</v>
      </c>
      <c r="B1" s="299"/>
      <c r="C1" s="299"/>
      <c r="D1" s="299"/>
      <c r="E1" s="299"/>
      <c r="G1" s="303" t="s">
        <v>78</v>
      </c>
      <c r="H1" s="299"/>
    </row>
    <row r="2" spans="1:8" x14ac:dyDescent="0.25">
      <c r="A2" s="289" t="s">
        <v>76</v>
      </c>
      <c r="B2" s="289" t="s">
        <v>417</v>
      </c>
      <c r="C2" s="289" t="s">
        <v>418</v>
      </c>
      <c r="D2" s="289" t="s">
        <v>419</v>
      </c>
      <c r="E2" s="289" t="s">
        <v>420</v>
      </c>
      <c r="G2" s="290" t="s">
        <v>79</v>
      </c>
      <c r="H2" s="291" t="s">
        <v>38</v>
      </c>
    </row>
    <row r="3" spans="1:8" x14ac:dyDescent="0.25">
      <c r="A3" s="292">
        <v>2019</v>
      </c>
      <c r="B3" s="292">
        <v>1.7188594225404601</v>
      </c>
      <c r="C3" s="292">
        <v>1.7188594225404601</v>
      </c>
      <c r="D3" s="292">
        <v>1.7188594225404601</v>
      </c>
      <c r="E3" s="292">
        <v>1.6620212731475601</v>
      </c>
      <c r="G3" s="290" t="s">
        <v>80</v>
      </c>
      <c r="H3" s="293"/>
    </row>
    <row r="4" spans="1:8" x14ac:dyDescent="0.25">
      <c r="A4" s="294">
        <v>2020</v>
      </c>
      <c r="B4" s="294">
        <v>-4.2515849996819899</v>
      </c>
      <c r="C4" s="294">
        <v>-4.2515849996819899</v>
      </c>
      <c r="D4" s="294">
        <v>-4.2515849996819899</v>
      </c>
      <c r="E4" s="294">
        <v>1.0868357182628301</v>
      </c>
      <c r="G4" s="290" t="s">
        <v>81</v>
      </c>
      <c r="H4" s="293" t="s">
        <v>106</v>
      </c>
    </row>
    <row r="5" spans="1:8" x14ac:dyDescent="0.25">
      <c r="A5" s="294">
        <v>2021</v>
      </c>
      <c r="B5" s="294">
        <v>-5.7088193913850498</v>
      </c>
      <c r="C5" s="294">
        <v>-7.7806606547563302</v>
      </c>
      <c r="D5" s="294">
        <v>-5.8528392270746599</v>
      </c>
      <c r="E5" s="294">
        <v>0.119275086184049</v>
      </c>
      <c r="G5" s="290" t="s">
        <v>83</v>
      </c>
      <c r="H5" s="295"/>
    </row>
    <row r="6" spans="1:8" x14ac:dyDescent="0.25">
      <c r="A6" s="297">
        <v>2022</v>
      </c>
      <c r="B6" s="297">
        <v>-0.89951386511356102</v>
      </c>
      <c r="C6" s="297">
        <v>-5.7209332023915804</v>
      </c>
      <c r="D6" s="297">
        <v>-1.66746094480211</v>
      </c>
      <c r="E6" s="297">
        <v>5.8948568642938098E-2</v>
      </c>
    </row>
    <row r="7" spans="1:8" x14ac:dyDescent="0.25">
      <c r="G7" s="296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14F14-B13F-4482-A289-3A301587A1D6}">
  <dimension ref="A1:H7"/>
  <sheetViews>
    <sheetView workbookViewId="0">
      <selection activeCell="G7" sqref="G7"/>
    </sheetView>
  </sheetViews>
  <sheetFormatPr defaultColWidth="11.42578125" defaultRowHeight="15" x14ac:dyDescent="0.25"/>
  <cols>
    <col min="1" max="1" width="7.28515625" style="246" customWidth="1"/>
    <col min="2" max="2" width="21.7109375" style="246" customWidth="1"/>
    <col min="3" max="3" width="22.7109375" style="246" customWidth="1"/>
    <col min="4" max="4" width="15.7109375" style="246" customWidth="1"/>
    <col min="5" max="5" width="11.7109375" style="246" customWidth="1"/>
    <col min="6" max="6" width="11.42578125" style="246"/>
    <col min="7" max="7" width="12.7109375" style="246" customWidth="1"/>
    <col min="8" max="8" width="13" style="246" customWidth="1"/>
    <col min="9" max="16384" width="11.42578125" style="246"/>
  </cols>
  <sheetData>
    <row r="1" spans="1:8" ht="15.75" x14ac:dyDescent="0.25">
      <c r="A1" s="303" t="s">
        <v>77</v>
      </c>
      <c r="B1" s="299"/>
      <c r="C1" s="299"/>
      <c r="D1" s="299"/>
      <c r="E1" s="299"/>
      <c r="G1" s="303" t="s">
        <v>78</v>
      </c>
      <c r="H1" s="299"/>
    </row>
    <row r="2" spans="1:8" x14ac:dyDescent="0.25">
      <c r="A2" s="289" t="s">
        <v>76</v>
      </c>
      <c r="B2" s="289" t="s">
        <v>417</v>
      </c>
      <c r="C2" s="289" t="s">
        <v>418</v>
      </c>
      <c r="D2" s="289" t="s">
        <v>419</v>
      </c>
      <c r="E2" s="289" t="s">
        <v>420</v>
      </c>
      <c r="G2" s="290" t="s">
        <v>79</v>
      </c>
      <c r="H2" s="291" t="s">
        <v>40</v>
      </c>
    </row>
    <row r="3" spans="1:8" x14ac:dyDescent="0.25">
      <c r="A3" s="292">
        <v>2019</v>
      </c>
      <c r="B3" s="292">
        <v>48.709862015799899</v>
      </c>
      <c r="C3" s="292">
        <v>48.709862015799899</v>
      </c>
      <c r="D3" s="292">
        <v>48.709862015799899</v>
      </c>
      <c r="E3" s="292">
        <v>48.844690802022498</v>
      </c>
      <c r="G3" s="290" t="s">
        <v>80</v>
      </c>
      <c r="H3" s="293"/>
    </row>
    <row r="4" spans="1:8" x14ac:dyDescent="0.25">
      <c r="A4" s="294">
        <v>2020</v>
      </c>
      <c r="B4" s="294">
        <v>54.441661497912001</v>
      </c>
      <c r="C4" s="294">
        <v>54.441661497912001</v>
      </c>
      <c r="D4" s="294">
        <v>54.441661497912001</v>
      </c>
      <c r="E4" s="294">
        <v>46.313524584956397</v>
      </c>
      <c r="G4" s="290" t="s">
        <v>81</v>
      </c>
      <c r="H4" s="293" t="s">
        <v>106</v>
      </c>
    </row>
    <row r="5" spans="1:8" x14ac:dyDescent="0.25">
      <c r="A5" s="294">
        <v>2021</v>
      </c>
      <c r="B5" s="294">
        <v>58.189584071625298</v>
      </c>
      <c r="C5" s="294">
        <v>62.248329879786603</v>
      </c>
      <c r="D5" s="294">
        <v>58.559878900266</v>
      </c>
      <c r="E5" s="294">
        <v>45.170036421944197</v>
      </c>
      <c r="G5" s="290" t="s">
        <v>83</v>
      </c>
      <c r="H5" s="295"/>
    </row>
    <row r="6" spans="1:8" x14ac:dyDescent="0.25">
      <c r="A6" s="297">
        <v>2022</v>
      </c>
      <c r="B6" s="297">
        <v>54.746716094366398</v>
      </c>
      <c r="C6" s="297">
        <v>66.716229334931498</v>
      </c>
      <c r="D6" s="297">
        <v>56.904562368587698</v>
      </c>
      <c r="E6" s="297">
        <v>43.986287164932897</v>
      </c>
    </row>
    <row r="7" spans="1:8" x14ac:dyDescent="0.25">
      <c r="G7" s="296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8"/>
  <sheetViews>
    <sheetView workbookViewId="0">
      <selection activeCell="H7" sqref="H7"/>
    </sheetView>
  </sheetViews>
  <sheetFormatPr defaultColWidth="11.42578125" defaultRowHeight="15" x14ac:dyDescent="0.25"/>
  <cols>
    <col min="1" max="1" width="9.7109375" customWidth="1"/>
    <col min="2" max="2" width="34.7109375" customWidth="1"/>
    <col min="3" max="3" width="33.7109375" customWidth="1"/>
    <col min="4" max="4" width="11.7109375" customWidth="1"/>
    <col min="5" max="5" width="17.7109375" customWidth="1"/>
    <col min="6" max="6" width="20.7109375" customWidth="1"/>
    <col min="8" max="8" width="12.7109375" customWidth="1"/>
    <col min="9" max="9" width="17.7109375" customWidth="1"/>
  </cols>
  <sheetData>
    <row r="1" spans="1:9" ht="15.75" x14ac:dyDescent="0.25">
      <c r="A1" s="298" t="s">
        <v>77</v>
      </c>
      <c r="B1" s="299"/>
      <c r="C1" s="299"/>
      <c r="D1" s="299"/>
      <c r="E1" s="299"/>
      <c r="F1" s="299"/>
      <c r="H1" s="298" t="s">
        <v>78</v>
      </c>
      <c r="I1" s="299"/>
    </row>
    <row r="2" spans="1:9" x14ac:dyDescent="0.25">
      <c r="A2" s="10" t="s">
        <v>76</v>
      </c>
      <c r="B2" s="10" t="s">
        <v>240</v>
      </c>
      <c r="C2" s="10" t="s">
        <v>241</v>
      </c>
      <c r="D2" s="10" t="s">
        <v>242</v>
      </c>
      <c r="E2" s="10" t="s">
        <v>243</v>
      </c>
      <c r="F2" s="10" t="s">
        <v>244</v>
      </c>
      <c r="H2" s="17" t="s">
        <v>79</v>
      </c>
      <c r="I2" s="11" t="s">
        <v>44</v>
      </c>
    </row>
    <row r="3" spans="1:9" x14ac:dyDescent="0.25">
      <c r="A3" s="148" t="s">
        <v>245</v>
      </c>
      <c r="B3" s="148">
        <v>0.91265700751552703</v>
      </c>
      <c r="C3" s="148">
        <v>1.49978697867859</v>
      </c>
      <c r="D3" s="148">
        <v>-1.2424439861941201</v>
      </c>
      <c r="E3" s="148">
        <v>2.4261318971528598</v>
      </c>
      <c r="F3" s="148">
        <v>1.17</v>
      </c>
      <c r="H3" s="17" t="s">
        <v>80</v>
      </c>
      <c r="I3" s="12"/>
    </row>
    <row r="4" spans="1:9" x14ac:dyDescent="0.25">
      <c r="A4" s="147" t="s">
        <v>246</v>
      </c>
      <c r="B4" s="147">
        <v>0.33946519143308601</v>
      </c>
      <c r="C4" s="147">
        <v>1.18398684847532</v>
      </c>
      <c r="D4" s="147">
        <v>1.3365479600915899</v>
      </c>
      <c r="E4" s="147">
        <v>1.5274712631301099</v>
      </c>
      <c r="F4" s="147">
        <v>2.86</v>
      </c>
      <c r="H4" s="17" t="s">
        <v>81</v>
      </c>
      <c r="I4" s="12" t="s">
        <v>168</v>
      </c>
    </row>
    <row r="5" spans="1:9" x14ac:dyDescent="0.25">
      <c r="A5" s="147" t="s">
        <v>247</v>
      </c>
      <c r="B5" s="147">
        <v>0.47045119213660103</v>
      </c>
      <c r="C5" s="147">
        <v>0.53675875871230805</v>
      </c>
      <c r="D5" s="147">
        <v>-1.40720995084891</v>
      </c>
      <c r="E5" s="147">
        <v>1.0097351388281799</v>
      </c>
      <c r="F5" s="147">
        <v>-0.4</v>
      </c>
      <c r="H5" s="17" t="s">
        <v>83</v>
      </c>
      <c r="I5" s="13"/>
    </row>
    <row r="6" spans="1:9" x14ac:dyDescent="0.25">
      <c r="A6" s="147" t="s">
        <v>248</v>
      </c>
      <c r="B6" s="147">
        <v>0.93142476128285101</v>
      </c>
      <c r="C6" s="147">
        <v>0.47735737734237998</v>
      </c>
      <c r="D6" s="147">
        <v>0.71121786137476894</v>
      </c>
      <c r="E6" s="147">
        <v>1.4132283634376701</v>
      </c>
      <c r="F6" s="147">
        <v>2.12</v>
      </c>
    </row>
    <row r="7" spans="1:9" x14ac:dyDescent="0.25">
      <c r="A7" s="147" t="s">
        <v>249</v>
      </c>
      <c r="B7" s="147">
        <v>1.11510550080154</v>
      </c>
      <c r="C7" s="147">
        <v>0.266710681916216</v>
      </c>
      <c r="D7" s="147">
        <v>-0.78181618271775599</v>
      </c>
      <c r="E7" s="147">
        <v>1.38479028820309</v>
      </c>
      <c r="F7" s="147">
        <v>0.6</v>
      </c>
      <c r="H7" s="18" t="str">
        <f>HYPERLINK("#'OVERZICHT'!A1", "Link naar overzicht")</f>
        <v>Link naar overzicht</v>
      </c>
    </row>
    <row r="8" spans="1:9" x14ac:dyDescent="0.25">
      <c r="A8" s="149" t="s">
        <v>250</v>
      </c>
      <c r="B8" s="149">
        <v>0.79955284717045905</v>
      </c>
      <c r="C8" s="149">
        <v>0.49175768113500801</v>
      </c>
      <c r="D8" s="149">
        <v>0.69868947169453299</v>
      </c>
      <c r="E8" s="149">
        <v>1.29524239084602</v>
      </c>
      <c r="F8" s="149">
        <v>1.99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"/>
  <sheetViews>
    <sheetView workbookViewId="0">
      <selection sqref="A1:B1"/>
    </sheetView>
  </sheetViews>
  <sheetFormatPr defaultColWidth="11.42578125" defaultRowHeight="15" x14ac:dyDescent="0.25"/>
  <cols>
    <col min="1" max="1" width="9.7109375" customWidth="1"/>
    <col min="2" max="2" width="33.7109375" customWidth="1"/>
    <col min="4" max="4" width="12.7109375" customWidth="1"/>
    <col min="5" max="5" width="33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241</v>
      </c>
      <c r="D2" s="17" t="s">
        <v>79</v>
      </c>
      <c r="E2" s="11" t="s">
        <v>45</v>
      </c>
    </row>
    <row r="3" spans="1:5" x14ac:dyDescent="0.25">
      <c r="A3" s="151" t="s">
        <v>245</v>
      </c>
      <c r="B3" s="151">
        <v>1.49978697867859</v>
      </c>
      <c r="D3" s="17" t="s">
        <v>80</v>
      </c>
      <c r="E3" s="12"/>
    </row>
    <row r="4" spans="1:5" x14ac:dyDescent="0.25">
      <c r="A4" s="150" t="s">
        <v>246</v>
      </c>
      <c r="B4" s="150">
        <v>1.18398684847532</v>
      </c>
      <c r="D4" s="17" t="s">
        <v>81</v>
      </c>
      <c r="E4" s="12" t="s">
        <v>251</v>
      </c>
    </row>
    <row r="5" spans="1:5" x14ac:dyDescent="0.25">
      <c r="A5" s="150" t="s">
        <v>247</v>
      </c>
      <c r="B5" s="150">
        <v>0.53675875871230805</v>
      </c>
      <c r="D5" s="17" t="s">
        <v>83</v>
      </c>
      <c r="E5" s="13"/>
    </row>
    <row r="6" spans="1:5" x14ac:dyDescent="0.25">
      <c r="A6" s="150" t="s">
        <v>248</v>
      </c>
      <c r="B6" s="150">
        <v>0.47735737734237998</v>
      </c>
    </row>
    <row r="7" spans="1:5" x14ac:dyDescent="0.25">
      <c r="A7" s="150" t="s">
        <v>249</v>
      </c>
      <c r="B7" s="150">
        <v>0.266710681916216</v>
      </c>
      <c r="D7" s="18" t="str">
        <f>HYPERLINK("#'OVERZICHT'!A1", "Link naar overzicht")</f>
        <v>Link naar overzicht</v>
      </c>
    </row>
    <row r="8" spans="1:5" x14ac:dyDescent="0.25">
      <c r="A8" s="152" t="s">
        <v>250</v>
      </c>
      <c r="B8" s="152">
        <v>0.49175768113500801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27"/>
  <sheetViews>
    <sheetView workbookViewId="0">
      <selection sqref="A1:C1"/>
    </sheetView>
  </sheetViews>
  <sheetFormatPr defaultColWidth="11.42578125" defaultRowHeight="15" x14ac:dyDescent="0.25"/>
  <cols>
    <col min="1" max="1" width="8.85546875" customWidth="1"/>
    <col min="2" max="2" width="20.7109375" customWidth="1"/>
    <col min="3" max="3" width="13.7109375" customWidth="1"/>
    <col min="5" max="5" width="12.7109375" customWidth="1"/>
    <col min="6" max="6" width="37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252</v>
      </c>
      <c r="C2" s="10" t="s">
        <v>253</v>
      </c>
      <c r="E2" s="17" t="s">
        <v>79</v>
      </c>
      <c r="F2" s="11" t="s">
        <v>46</v>
      </c>
    </row>
    <row r="3" spans="1:6" x14ac:dyDescent="0.25">
      <c r="A3" s="154">
        <v>2001</v>
      </c>
      <c r="B3" s="154">
        <v>0.657063431893112</v>
      </c>
      <c r="C3" s="154">
        <v>1.6975954957129999</v>
      </c>
      <c r="E3" s="17" t="s">
        <v>80</v>
      </c>
      <c r="F3" s="12"/>
    </row>
    <row r="4" spans="1:6" x14ac:dyDescent="0.25">
      <c r="A4" s="153">
        <v>2002</v>
      </c>
      <c r="B4" s="153">
        <v>0.68624989538865799</v>
      </c>
      <c r="C4" s="153">
        <v>1.20325602727827</v>
      </c>
      <c r="E4" s="17" t="s">
        <v>81</v>
      </c>
      <c r="F4" s="12" t="s">
        <v>254</v>
      </c>
    </row>
    <row r="5" spans="1:6" x14ac:dyDescent="0.25">
      <c r="A5" s="153">
        <v>2003</v>
      </c>
      <c r="B5" s="153">
        <v>0.70860693519410001</v>
      </c>
      <c r="C5" s="153">
        <v>0.37959268436421201</v>
      </c>
      <c r="E5" s="17" t="s">
        <v>83</v>
      </c>
      <c r="F5" s="13"/>
    </row>
    <row r="6" spans="1:6" x14ac:dyDescent="0.25">
      <c r="A6" s="153">
        <v>2004</v>
      </c>
      <c r="B6" s="153">
        <v>0.32333429650634998</v>
      </c>
      <c r="C6" s="153">
        <v>-0.28055967406599802</v>
      </c>
    </row>
    <row r="7" spans="1:6" x14ac:dyDescent="0.25">
      <c r="A7" s="153">
        <v>2005</v>
      </c>
      <c r="B7" s="153">
        <v>0.28348651246088402</v>
      </c>
      <c r="C7" s="153">
        <v>0.88750802796462802</v>
      </c>
      <c r="E7" s="18" t="str">
        <f>HYPERLINK("#'OVERZICHT'!A1", "Link naar overzicht")</f>
        <v>Link naar overzicht</v>
      </c>
    </row>
    <row r="8" spans="1:6" x14ac:dyDescent="0.25">
      <c r="A8" s="153">
        <v>2006</v>
      </c>
      <c r="B8" s="153">
        <v>0.25123283183536799</v>
      </c>
      <c r="C8" s="153">
        <v>1.2660026759395699</v>
      </c>
    </row>
    <row r="9" spans="1:6" x14ac:dyDescent="0.25">
      <c r="A9" s="153">
        <v>2007</v>
      </c>
      <c r="B9" s="153">
        <v>0.298682235717318</v>
      </c>
      <c r="C9" s="153">
        <v>2.08309721604931</v>
      </c>
    </row>
    <row r="10" spans="1:6" x14ac:dyDescent="0.25">
      <c r="A10" s="153">
        <v>2008</v>
      </c>
      <c r="B10" s="153">
        <v>0.47489139435412703</v>
      </c>
      <c r="C10" s="153">
        <v>1.16189123875417</v>
      </c>
    </row>
    <row r="11" spans="1:6" x14ac:dyDescent="0.25">
      <c r="A11" s="153">
        <v>2009</v>
      </c>
      <c r="B11" s="153">
        <v>0.45736899578083801</v>
      </c>
      <c r="C11" s="153">
        <v>-0.131665026160107</v>
      </c>
    </row>
    <row r="12" spans="1:6" x14ac:dyDescent="0.25">
      <c r="A12" s="153">
        <v>2010</v>
      </c>
      <c r="B12" s="153">
        <v>0.33020932249176999</v>
      </c>
      <c r="C12" s="153">
        <v>-6.8940633746621002E-2</v>
      </c>
    </row>
    <row r="13" spans="1:6" x14ac:dyDescent="0.25">
      <c r="A13" s="153">
        <v>2011</v>
      </c>
      <c r="B13" s="153">
        <v>0.320401411769144</v>
      </c>
      <c r="C13" s="153">
        <v>0.81412340067802802</v>
      </c>
    </row>
    <row r="14" spans="1:6" x14ac:dyDescent="0.25">
      <c r="A14" s="153">
        <v>2012</v>
      </c>
      <c r="B14" s="153">
        <v>0.71013336701666296</v>
      </c>
      <c r="C14" s="153">
        <v>0.68280553178894399</v>
      </c>
    </row>
    <row r="15" spans="1:6" x14ac:dyDescent="0.25">
      <c r="A15" s="153">
        <v>2013</v>
      </c>
      <c r="B15" s="153">
        <v>0.77342821138630702</v>
      </c>
      <c r="C15" s="153">
        <v>0.29145102636081799</v>
      </c>
    </row>
    <row r="16" spans="1:6" x14ac:dyDescent="0.25">
      <c r="A16" s="153">
        <v>2014</v>
      </c>
      <c r="B16" s="153">
        <v>0.214008410568511</v>
      </c>
      <c r="C16" s="153">
        <v>5.3149657722869399E-2</v>
      </c>
    </row>
    <row r="17" spans="1:3" x14ac:dyDescent="0.25">
      <c r="A17" s="153">
        <v>2015</v>
      </c>
      <c r="B17" s="153">
        <v>0.16266195730507699</v>
      </c>
      <c r="C17" s="153">
        <v>0.39141422032813</v>
      </c>
    </row>
    <row r="18" spans="1:3" x14ac:dyDescent="0.25">
      <c r="A18" s="153">
        <v>2016</v>
      </c>
      <c r="B18" s="153">
        <v>0.652597356829832</v>
      </c>
      <c r="C18" s="153">
        <v>0.63997657125895602</v>
      </c>
    </row>
    <row r="19" spans="1:3" x14ac:dyDescent="0.25">
      <c r="A19" s="153">
        <v>2017</v>
      </c>
      <c r="B19" s="153">
        <v>0.79947417739911797</v>
      </c>
      <c r="C19" s="153">
        <v>1.1890459891860099</v>
      </c>
    </row>
    <row r="20" spans="1:3" x14ac:dyDescent="0.25">
      <c r="A20" s="153">
        <v>2018</v>
      </c>
      <c r="B20" s="153">
        <v>0.51584707881213698</v>
      </c>
      <c r="C20" s="153">
        <v>1.58286959594729</v>
      </c>
    </row>
    <row r="21" spans="1:3" x14ac:dyDescent="0.25">
      <c r="A21" s="153">
        <v>2019</v>
      </c>
      <c r="B21" s="153">
        <v>0.61015032670872504</v>
      </c>
      <c r="C21" s="153">
        <v>1.4722007000384401</v>
      </c>
    </row>
    <row r="22" spans="1:3" x14ac:dyDescent="0.25">
      <c r="A22" s="153">
        <v>2020</v>
      </c>
      <c r="B22" s="153">
        <v>0.89900640350748495</v>
      </c>
      <c r="C22" s="153">
        <v>-0.215504257867352</v>
      </c>
    </row>
    <row r="23" spans="1:3" x14ac:dyDescent="0.25">
      <c r="A23" s="153">
        <v>2021</v>
      </c>
      <c r="B23" s="153">
        <v>0.4</v>
      </c>
      <c r="C23" s="153">
        <v>0.4</v>
      </c>
    </row>
    <row r="24" spans="1:3" x14ac:dyDescent="0.25">
      <c r="A24" s="153">
        <v>2022</v>
      </c>
      <c r="B24" s="153">
        <v>0</v>
      </c>
      <c r="C24" s="153">
        <v>1.1000000000000001</v>
      </c>
    </row>
    <row r="25" spans="1:3" x14ac:dyDescent="0.25">
      <c r="A25" s="153">
        <v>2023</v>
      </c>
      <c r="B25" s="153">
        <v>0.2</v>
      </c>
      <c r="C25" s="153">
        <v>0.9</v>
      </c>
    </row>
    <row r="26" spans="1:3" x14ac:dyDescent="0.25">
      <c r="A26" s="153">
        <v>2024</v>
      </c>
      <c r="B26" s="153">
        <v>0.3</v>
      </c>
      <c r="C26" s="153">
        <v>0.8</v>
      </c>
    </row>
    <row r="27" spans="1:3" x14ac:dyDescent="0.25">
      <c r="A27" s="155">
        <v>2025</v>
      </c>
      <c r="B27" s="155">
        <v>0.3</v>
      </c>
      <c r="C27" s="155">
        <v>0.7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H27"/>
  <sheetViews>
    <sheetView workbookViewId="0">
      <selection sqref="A1:E1"/>
    </sheetView>
  </sheetViews>
  <sheetFormatPr defaultColWidth="11.42578125" defaultRowHeight="15" x14ac:dyDescent="0.25"/>
  <cols>
    <col min="1" max="1" width="8" customWidth="1"/>
    <col min="2" max="2" width="12.7109375" customWidth="1"/>
    <col min="3" max="5" width="11.7109375" customWidth="1"/>
    <col min="7" max="7" width="12.7109375" customWidth="1"/>
    <col min="8" max="8" width="32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255</v>
      </c>
      <c r="C2" s="10" t="s">
        <v>256</v>
      </c>
      <c r="D2" s="10" t="s">
        <v>257</v>
      </c>
      <c r="E2" s="10" t="s">
        <v>258</v>
      </c>
      <c r="G2" s="17" t="s">
        <v>79</v>
      </c>
      <c r="H2" s="11" t="s">
        <v>47</v>
      </c>
    </row>
    <row r="3" spans="1:8" x14ac:dyDescent="0.25">
      <c r="A3" s="157">
        <v>2001</v>
      </c>
      <c r="B3" s="157">
        <v>98.243805610742598</v>
      </c>
      <c r="C3" s="157">
        <v>42.879207430215303</v>
      </c>
      <c r="D3" s="157">
        <v>23.090015832442699</v>
      </c>
      <c r="E3" s="157">
        <v>164.21302887340201</v>
      </c>
      <c r="G3" s="17" t="s">
        <v>80</v>
      </c>
      <c r="H3" s="12"/>
    </row>
    <row r="4" spans="1:8" x14ac:dyDescent="0.25">
      <c r="A4" s="156">
        <v>2002</v>
      </c>
      <c r="B4" s="156">
        <v>-26.022302303232401</v>
      </c>
      <c r="C4" s="156">
        <v>56.423884374983601</v>
      </c>
      <c r="D4" s="156">
        <v>29.477954919548001</v>
      </c>
      <c r="E4" s="156">
        <v>59.879536991298103</v>
      </c>
      <c r="G4" s="17" t="s">
        <v>81</v>
      </c>
      <c r="H4" s="12" t="s">
        <v>259</v>
      </c>
    </row>
    <row r="5" spans="1:8" x14ac:dyDescent="0.25">
      <c r="A5" s="156">
        <v>2003</v>
      </c>
      <c r="B5" s="156">
        <v>-116.867158177842</v>
      </c>
      <c r="C5" s="156">
        <v>46.997751432884499</v>
      </c>
      <c r="D5" s="156">
        <v>23.0031954797422</v>
      </c>
      <c r="E5" s="156">
        <v>-46.866211265216499</v>
      </c>
      <c r="G5" s="17" t="s">
        <v>83</v>
      </c>
      <c r="H5" s="13"/>
    </row>
    <row r="6" spans="1:8" x14ac:dyDescent="0.25">
      <c r="A6" s="156">
        <v>2004</v>
      </c>
      <c r="B6" s="156">
        <v>-97.747614180789796</v>
      </c>
      <c r="C6" s="156">
        <v>0.33730192465242198</v>
      </c>
      <c r="D6" s="156">
        <v>1.98756985926907</v>
      </c>
      <c r="E6" s="156">
        <v>-95.4227423968685</v>
      </c>
    </row>
    <row r="7" spans="1:8" x14ac:dyDescent="0.25">
      <c r="A7" s="156">
        <v>2005</v>
      </c>
      <c r="B7" s="156">
        <v>22.760371221520099</v>
      </c>
      <c r="C7" s="156">
        <v>38.616000378149302</v>
      </c>
      <c r="D7" s="156">
        <v>-6.1741287993080096</v>
      </c>
      <c r="E7" s="156">
        <v>55.202242800362498</v>
      </c>
      <c r="G7" s="18" t="str">
        <f>HYPERLINK("#'OVERZICHT'!A1", "Link naar overzicht")</f>
        <v>Link naar overzicht</v>
      </c>
    </row>
    <row r="8" spans="1:8" x14ac:dyDescent="0.25">
      <c r="A8" s="156">
        <v>2006</v>
      </c>
      <c r="B8" s="156">
        <v>156.26400255500701</v>
      </c>
      <c r="C8" s="156">
        <v>33.893795469852201</v>
      </c>
      <c r="D8" s="156">
        <v>-8.7708770873453599</v>
      </c>
      <c r="E8" s="156">
        <v>181.38692093751499</v>
      </c>
    </row>
    <row r="9" spans="1:8" x14ac:dyDescent="0.25">
      <c r="A9" s="156">
        <v>2007</v>
      </c>
      <c r="B9" s="156">
        <v>198.64696339907201</v>
      </c>
      <c r="C9" s="156">
        <v>36.195913550960903</v>
      </c>
      <c r="D9" s="156">
        <v>15.6698096438493</v>
      </c>
      <c r="E9" s="156">
        <v>250.512686593881</v>
      </c>
    </row>
    <row r="10" spans="1:8" x14ac:dyDescent="0.25">
      <c r="A10" s="156">
        <v>2008</v>
      </c>
      <c r="B10" s="156">
        <v>82.243895418426604</v>
      </c>
      <c r="C10" s="156">
        <v>44.194715676271599</v>
      </c>
      <c r="D10" s="156">
        <v>16.5471528112421</v>
      </c>
      <c r="E10" s="156">
        <v>142.98576390594101</v>
      </c>
    </row>
    <row r="11" spans="1:8" x14ac:dyDescent="0.25">
      <c r="A11" s="156">
        <v>2009</v>
      </c>
      <c r="B11" s="156">
        <v>-131.66338704977099</v>
      </c>
      <c r="C11" s="156">
        <v>36.209776850075102</v>
      </c>
      <c r="D11" s="156">
        <v>20.0599727486508</v>
      </c>
      <c r="E11" s="156">
        <v>-75.393637451044896</v>
      </c>
    </row>
    <row r="12" spans="1:8" x14ac:dyDescent="0.25">
      <c r="A12" s="156">
        <v>2010</v>
      </c>
      <c r="B12" s="156">
        <v>-126.04048179213</v>
      </c>
      <c r="C12" s="156">
        <v>52.742721965772297</v>
      </c>
      <c r="D12" s="156">
        <v>12.642347274936601</v>
      </c>
      <c r="E12" s="156">
        <v>-60.6554125514212</v>
      </c>
    </row>
    <row r="13" spans="1:8" x14ac:dyDescent="0.25">
      <c r="A13" s="156">
        <v>2011</v>
      </c>
      <c r="B13" s="156">
        <v>63.271219284910501</v>
      </c>
      <c r="C13" s="156">
        <v>25.730670054563401</v>
      </c>
      <c r="D13" s="156">
        <v>-12.998156879481201</v>
      </c>
      <c r="E13" s="156">
        <v>76.003732459991397</v>
      </c>
    </row>
    <row r="14" spans="1:8" x14ac:dyDescent="0.25">
      <c r="A14" s="156">
        <v>2012</v>
      </c>
      <c r="B14" s="156">
        <v>-24.286413398161098</v>
      </c>
      <c r="C14" s="156">
        <v>16.496218650412501</v>
      </c>
      <c r="D14" s="156">
        <v>-10.2698968161252</v>
      </c>
      <c r="E14" s="156">
        <v>-18.060091563873101</v>
      </c>
    </row>
    <row r="15" spans="1:8" x14ac:dyDescent="0.25">
      <c r="A15" s="156">
        <v>2013</v>
      </c>
      <c r="B15" s="156">
        <v>-88.132622691825105</v>
      </c>
      <c r="C15" s="156">
        <v>-9.3422731489689603</v>
      </c>
      <c r="D15" s="156">
        <v>-6.4357889058588302</v>
      </c>
      <c r="E15" s="156">
        <v>-103.910684746653</v>
      </c>
    </row>
    <row r="16" spans="1:8" x14ac:dyDescent="0.25">
      <c r="A16" s="156">
        <v>2014</v>
      </c>
      <c r="B16" s="156">
        <v>31.4679459747023</v>
      </c>
      <c r="C16" s="156">
        <v>-30.510915856722502</v>
      </c>
      <c r="D16" s="156">
        <v>-8.7085573911582799</v>
      </c>
      <c r="E16" s="156">
        <v>-7.7515272731787404</v>
      </c>
    </row>
    <row r="17" spans="1:5" x14ac:dyDescent="0.25">
      <c r="A17" s="156">
        <v>2015</v>
      </c>
      <c r="B17" s="156">
        <v>104.610158328019</v>
      </c>
      <c r="C17" s="156">
        <v>-18.708205656605902</v>
      </c>
      <c r="D17" s="156">
        <v>-3.3223179372630098</v>
      </c>
      <c r="E17" s="156">
        <v>82.579634734150503</v>
      </c>
    </row>
    <row r="18" spans="1:5" x14ac:dyDescent="0.25">
      <c r="A18" s="156">
        <v>2016</v>
      </c>
      <c r="B18" s="156">
        <v>131.43115184177699</v>
      </c>
      <c r="C18" s="156">
        <v>-2.0476720945043998</v>
      </c>
      <c r="D18" s="156">
        <v>6.2569777747778499</v>
      </c>
      <c r="E18" s="156">
        <v>135.64045752205101</v>
      </c>
    </row>
    <row r="19" spans="1:5" x14ac:dyDescent="0.25">
      <c r="A19" s="156">
        <v>2017</v>
      </c>
      <c r="B19" s="156">
        <v>172.95658652881801</v>
      </c>
      <c r="C19" s="156">
        <v>27.173555754502999</v>
      </c>
      <c r="D19" s="156">
        <v>13.5865544180587</v>
      </c>
      <c r="E19" s="156">
        <v>213.716696701377</v>
      </c>
    </row>
    <row r="20" spans="1:5" x14ac:dyDescent="0.25">
      <c r="A20" s="156">
        <v>2018</v>
      </c>
      <c r="B20" s="156">
        <v>189.335983869551</v>
      </c>
      <c r="C20" s="156">
        <v>35.060372932848502</v>
      </c>
      <c r="D20" s="156">
        <v>14.5593327729681</v>
      </c>
      <c r="E20" s="156">
        <v>238.95568957536801</v>
      </c>
    </row>
    <row r="21" spans="1:5" x14ac:dyDescent="0.25">
      <c r="A21" s="156">
        <v>2019</v>
      </c>
      <c r="B21" s="156">
        <v>112.43583181674499</v>
      </c>
      <c r="C21" s="156">
        <v>46.661013382002899</v>
      </c>
      <c r="D21" s="156">
        <v>20.583448354710701</v>
      </c>
      <c r="E21" s="156">
        <v>179.680293553458</v>
      </c>
    </row>
    <row r="22" spans="1:5" x14ac:dyDescent="0.25">
      <c r="A22" s="156">
        <v>2020</v>
      </c>
      <c r="B22" s="156">
        <v>-93.299955491279903</v>
      </c>
      <c r="C22" s="156">
        <v>-2.3194689526280201</v>
      </c>
      <c r="D22" s="156">
        <v>31.297219150272099</v>
      </c>
      <c r="E22" s="156">
        <v>-64.322205290018502</v>
      </c>
    </row>
    <row r="23" spans="1:5" x14ac:dyDescent="0.25">
      <c r="A23" s="156">
        <v>2021</v>
      </c>
      <c r="B23" s="156">
        <v>-131.69999999999999</v>
      </c>
      <c r="C23" s="156">
        <v>75.900000000000006</v>
      </c>
      <c r="D23" s="156">
        <v>37.200000000000003</v>
      </c>
      <c r="E23" s="156">
        <v>-18.600000000000001</v>
      </c>
    </row>
    <row r="24" spans="1:5" x14ac:dyDescent="0.25">
      <c r="A24" s="156">
        <v>2022</v>
      </c>
      <c r="B24" s="156">
        <v>13</v>
      </c>
      <c r="C24" s="156">
        <v>46.8</v>
      </c>
      <c r="D24" s="156">
        <v>16.3</v>
      </c>
      <c r="E24" s="156">
        <v>76.099999999999994</v>
      </c>
    </row>
    <row r="25" spans="1:5" x14ac:dyDescent="0.25">
      <c r="A25" s="156">
        <v>2023</v>
      </c>
      <c r="B25" s="156">
        <v>68.8</v>
      </c>
      <c r="C25" s="156">
        <v>31.6</v>
      </c>
      <c r="D25" s="156">
        <v>10.6</v>
      </c>
      <c r="E25" s="156">
        <v>111</v>
      </c>
    </row>
    <row r="26" spans="1:5" x14ac:dyDescent="0.25">
      <c r="A26" s="156">
        <v>2024</v>
      </c>
      <c r="B26" s="156">
        <v>32.9</v>
      </c>
      <c r="C26" s="156">
        <v>36.5</v>
      </c>
      <c r="D26" s="156">
        <v>7.9</v>
      </c>
      <c r="E26" s="156">
        <v>77.400000000000006</v>
      </c>
    </row>
    <row r="27" spans="1:5" x14ac:dyDescent="0.25">
      <c r="A27" s="158">
        <v>2025</v>
      </c>
      <c r="B27" s="158">
        <v>25.9</v>
      </c>
      <c r="C27" s="158">
        <v>36.9</v>
      </c>
      <c r="D27" s="158">
        <v>5.6</v>
      </c>
      <c r="E27" s="158">
        <v>68.400000000000006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H21"/>
  <sheetViews>
    <sheetView workbookViewId="0">
      <selection sqref="A1:E1"/>
    </sheetView>
  </sheetViews>
  <sheetFormatPr defaultColWidth="11.42578125" defaultRowHeight="15" x14ac:dyDescent="0.25"/>
  <cols>
    <col min="1" max="1" width="7.85546875" customWidth="1"/>
    <col min="2" max="2" width="12.7109375" customWidth="1"/>
    <col min="3" max="3" width="13.7109375" customWidth="1"/>
    <col min="4" max="4" width="14.7109375" customWidth="1"/>
    <col min="5" max="5" width="11.7109375" customWidth="1"/>
    <col min="7" max="7" width="12.7109375" customWidth="1"/>
    <col min="8" max="8" width="10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260</v>
      </c>
      <c r="C2" s="10" t="s">
        <v>253</v>
      </c>
      <c r="D2" s="10" t="s">
        <v>261</v>
      </c>
      <c r="E2" s="10" t="s">
        <v>262</v>
      </c>
      <c r="G2" s="17" t="s">
        <v>79</v>
      </c>
      <c r="H2" s="11" t="s">
        <v>48</v>
      </c>
    </row>
    <row r="3" spans="1:8" x14ac:dyDescent="0.25">
      <c r="A3" s="160">
        <v>2007</v>
      </c>
      <c r="B3" s="160">
        <v>0.371795679668461</v>
      </c>
      <c r="C3" s="160">
        <v>1.12357752446051</v>
      </c>
      <c r="D3" s="160">
        <v>1.5343475144326399</v>
      </c>
      <c r="E3" s="160">
        <v>3.02972071856161</v>
      </c>
      <c r="G3" s="17" t="s">
        <v>80</v>
      </c>
      <c r="H3" s="12"/>
    </row>
    <row r="4" spans="1:8" x14ac:dyDescent="0.25">
      <c r="A4" s="159">
        <v>2008</v>
      </c>
      <c r="B4" s="159">
        <v>0.71080942000006697</v>
      </c>
      <c r="C4" s="159">
        <v>1.2100943805542199</v>
      </c>
      <c r="D4" s="159">
        <v>1.9835544669102601</v>
      </c>
      <c r="E4" s="159">
        <v>3.9044582674645398</v>
      </c>
      <c r="G4" s="17" t="s">
        <v>81</v>
      </c>
      <c r="H4" s="12" t="s">
        <v>168</v>
      </c>
    </row>
    <row r="5" spans="1:8" x14ac:dyDescent="0.25">
      <c r="A5" s="159">
        <v>2009</v>
      </c>
      <c r="B5" s="159">
        <v>0.41209920504630498</v>
      </c>
      <c r="C5" s="159">
        <v>0.60645614384435298</v>
      </c>
      <c r="D5" s="159">
        <v>-1.70961462227052</v>
      </c>
      <c r="E5" s="159">
        <v>-0.69105927337985595</v>
      </c>
      <c r="G5" s="17" t="s">
        <v>83</v>
      </c>
      <c r="H5" s="13"/>
    </row>
    <row r="6" spans="1:8" x14ac:dyDescent="0.25">
      <c r="A6" s="159">
        <v>2010</v>
      </c>
      <c r="B6" s="159">
        <v>0.16494864507850199</v>
      </c>
      <c r="C6" s="159">
        <v>0.198274572200766</v>
      </c>
      <c r="D6" s="159">
        <v>-0.65802342796420898</v>
      </c>
      <c r="E6" s="159">
        <v>-0.294800210684941</v>
      </c>
    </row>
    <row r="7" spans="1:8" x14ac:dyDescent="0.25">
      <c r="A7" s="159">
        <v>2011</v>
      </c>
      <c r="B7" s="159">
        <v>0.26082762950375199</v>
      </c>
      <c r="C7" s="159">
        <v>0.279331862260222</v>
      </c>
      <c r="D7" s="159">
        <v>6.0209255515540697E-2</v>
      </c>
      <c r="E7" s="159">
        <v>0.60036874727951495</v>
      </c>
      <c r="G7" s="18" t="str">
        <f>HYPERLINK("#'OVERZICHT'!A1", "Link naar overzicht")</f>
        <v>Link naar overzicht</v>
      </c>
    </row>
    <row r="8" spans="1:8" x14ac:dyDescent="0.25">
      <c r="A8" s="159">
        <v>2012</v>
      </c>
      <c r="B8" s="159">
        <v>-0.122022007875509</v>
      </c>
      <c r="C8" s="159">
        <v>0.180160669654094</v>
      </c>
      <c r="D8" s="159">
        <v>-0.61331618048232195</v>
      </c>
      <c r="E8" s="159">
        <v>-0.55517751870373699</v>
      </c>
    </row>
    <row r="9" spans="1:8" x14ac:dyDescent="0.25">
      <c r="A9" s="159">
        <v>2013</v>
      </c>
      <c r="B9" s="159">
        <v>-0.84403742271548499</v>
      </c>
      <c r="C9" s="159">
        <v>-0.10824281423822101</v>
      </c>
      <c r="D9" s="159">
        <v>-0.79348918404825297</v>
      </c>
      <c r="E9" s="159">
        <v>-1.7457694210019601</v>
      </c>
    </row>
    <row r="10" spans="1:8" x14ac:dyDescent="0.25">
      <c r="A10" s="159">
        <v>2014</v>
      </c>
      <c r="B10" s="159">
        <v>-0.94927685975925002</v>
      </c>
      <c r="C10" s="159">
        <v>-0.19106246127676499</v>
      </c>
      <c r="D10" s="159">
        <v>-0.63020169080357602</v>
      </c>
      <c r="E10" s="159">
        <v>-1.7705410118395899</v>
      </c>
    </row>
    <row r="11" spans="1:8" x14ac:dyDescent="0.25">
      <c r="A11" s="159">
        <v>2015</v>
      </c>
      <c r="B11" s="159">
        <v>-0.72024466786923702</v>
      </c>
      <c r="C11" s="159">
        <v>-6.1968210803295003E-2</v>
      </c>
      <c r="D11" s="159">
        <v>-0.200982398036155</v>
      </c>
      <c r="E11" s="159">
        <v>-0.983195276708688</v>
      </c>
    </row>
    <row r="12" spans="1:8" x14ac:dyDescent="0.25">
      <c r="A12" s="159">
        <v>2016</v>
      </c>
      <c r="B12" s="159">
        <v>-0.35651555461982298</v>
      </c>
      <c r="C12" s="159">
        <v>-5.05450802951296E-2</v>
      </c>
      <c r="D12" s="159">
        <v>-0.444016563361332</v>
      </c>
      <c r="E12" s="159">
        <v>-0.85107719827628403</v>
      </c>
    </row>
    <row r="13" spans="1:8" x14ac:dyDescent="0.25">
      <c r="A13" s="159">
        <v>2017</v>
      </c>
      <c r="B13" s="159">
        <v>0.130440047734035</v>
      </c>
      <c r="C13" s="159">
        <v>0.22022553964505701</v>
      </c>
      <c r="D13" s="159">
        <v>0.22310607884980599</v>
      </c>
      <c r="E13" s="159">
        <v>0.57377166622889897</v>
      </c>
    </row>
    <row r="14" spans="1:8" x14ac:dyDescent="0.25">
      <c r="A14" s="159">
        <v>2018</v>
      </c>
      <c r="B14" s="159">
        <v>0.53412898576468504</v>
      </c>
      <c r="C14" s="159">
        <v>0.76347901928959205</v>
      </c>
      <c r="D14" s="159">
        <v>0.47455756348161898</v>
      </c>
      <c r="E14" s="159">
        <v>1.7721655685358999</v>
      </c>
    </row>
    <row r="15" spans="1:8" x14ac:dyDescent="0.25">
      <c r="A15" s="159">
        <v>2019</v>
      </c>
      <c r="B15" s="159">
        <v>0.63522253776563797</v>
      </c>
      <c r="C15" s="159">
        <v>1.0225009894064001</v>
      </c>
      <c r="D15" s="159">
        <v>0.43987407185244798</v>
      </c>
      <c r="E15" s="159">
        <v>2.0975975990244899</v>
      </c>
    </row>
    <row r="16" spans="1:8" x14ac:dyDescent="0.25">
      <c r="A16" s="159">
        <v>2020</v>
      </c>
      <c r="B16" s="159">
        <v>0.37204254247562302</v>
      </c>
      <c r="C16" s="159">
        <v>-1.7610578056697099</v>
      </c>
      <c r="D16" s="159">
        <v>-1.9941760592814499</v>
      </c>
      <c r="E16" s="159">
        <v>-3.3831913224755401</v>
      </c>
    </row>
    <row r="17" spans="1:5" x14ac:dyDescent="0.25">
      <c r="A17" s="159">
        <v>2021</v>
      </c>
      <c r="B17" s="159">
        <v>-5.5855247127539E-15</v>
      </c>
      <c r="C17" s="159">
        <v>-0.41888572201686802</v>
      </c>
      <c r="D17" s="159">
        <v>-2.2309663582447699</v>
      </c>
      <c r="E17" s="159">
        <v>-2.6498520802616401</v>
      </c>
    </row>
    <row r="18" spans="1:5" x14ac:dyDescent="0.25">
      <c r="A18" s="159">
        <v>2022</v>
      </c>
      <c r="B18" s="159">
        <v>-5.5969265146927299E-15</v>
      </c>
      <c r="C18" s="159">
        <v>-8.2043614290876601E-2</v>
      </c>
      <c r="D18" s="159">
        <v>-0.45234906886033799</v>
      </c>
      <c r="E18" s="159">
        <v>-0.53439268315121902</v>
      </c>
    </row>
    <row r="19" spans="1:5" x14ac:dyDescent="0.25">
      <c r="A19" s="159">
        <v>2023</v>
      </c>
      <c r="B19" s="159">
        <v>0</v>
      </c>
      <c r="C19" s="159">
        <v>-9.2009691843377497E-2</v>
      </c>
      <c r="D19" s="159">
        <v>-0.246326914548851</v>
      </c>
      <c r="E19" s="159">
        <v>-0.33833660639222801</v>
      </c>
    </row>
    <row r="20" spans="1:5" x14ac:dyDescent="0.25">
      <c r="A20" s="159">
        <v>2024</v>
      </c>
      <c r="B20" s="159">
        <v>0</v>
      </c>
      <c r="C20" s="159">
        <v>-4.4696249182568301E-2</v>
      </c>
      <c r="D20" s="159">
        <v>-0.18012276104414501</v>
      </c>
      <c r="E20" s="159">
        <v>-0.22481901022671399</v>
      </c>
    </row>
    <row r="21" spans="1:5" x14ac:dyDescent="0.25">
      <c r="A21" s="161">
        <v>2025</v>
      </c>
      <c r="B21" s="161">
        <v>0</v>
      </c>
      <c r="C21" s="161">
        <v>3.1435389968637799E-3</v>
      </c>
      <c r="D21" s="161">
        <v>5.2853658942500601E-4</v>
      </c>
      <c r="E21" s="161">
        <v>3.67207558628879E-3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21"/>
  <sheetViews>
    <sheetView workbookViewId="0">
      <selection sqref="A1:C1"/>
    </sheetView>
  </sheetViews>
  <sheetFormatPr defaultColWidth="11.42578125" defaultRowHeight="15" x14ac:dyDescent="0.25"/>
  <cols>
    <col min="1" max="1" width="7.85546875" customWidth="1"/>
    <col min="2" max="2" width="12.7109375" customWidth="1"/>
    <col min="3" max="3" width="22.7109375" customWidth="1"/>
    <col min="5" max="5" width="12.7109375" customWidth="1"/>
    <col min="6" max="6" width="38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260</v>
      </c>
      <c r="C2" s="10" t="s">
        <v>263</v>
      </c>
      <c r="E2" s="17" t="s">
        <v>79</v>
      </c>
      <c r="F2" s="11" t="s">
        <v>49</v>
      </c>
    </row>
    <row r="3" spans="1:6" x14ac:dyDescent="0.25">
      <c r="A3" s="163">
        <v>2007</v>
      </c>
      <c r="B3" s="163">
        <v>4.1613122218430201</v>
      </c>
      <c r="C3" s="163">
        <v>4.8509514592136602</v>
      </c>
      <c r="E3" s="17" t="s">
        <v>80</v>
      </c>
      <c r="F3" s="12"/>
    </row>
    <row r="4" spans="1:6" x14ac:dyDescent="0.25">
      <c r="A4" s="162">
        <v>2008</v>
      </c>
      <c r="B4" s="162">
        <v>3.66240109111863</v>
      </c>
      <c r="C4" s="162">
        <v>4.9764174161596504</v>
      </c>
      <c r="E4" s="17" t="s">
        <v>81</v>
      </c>
      <c r="F4" s="12" t="s">
        <v>264</v>
      </c>
    </row>
    <row r="5" spans="1:6" x14ac:dyDescent="0.25">
      <c r="A5" s="162">
        <v>2009</v>
      </c>
      <c r="B5" s="162">
        <v>4.3581858515691696</v>
      </c>
      <c r="C5" s="162">
        <v>5.1305130895642099</v>
      </c>
      <c r="E5" s="17" t="s">
        <v>83</v>
      </c>
      <c r="F5" s="13"/>
    </row>
    <row r="6" spans="1:6" x14ac:dyDescent="0.25">
      <c r="A6" s="162">
        <v>2010</v>
      </c>
      <c r="B6" s="162">
        <v>4.9958038670863703</v>
      </c>
      <c r="C6" s="162">
        <v>5.3018192355824603</v>
      </c>
    </row>
    <row r="7" spans="1:6" x14ac:dyDescent="0.25">
      <c r="A7" s="162">
        <v>2011</v>
      </c>
      <c r="B7" s="162">
        <v>4.9839324689666302</v>
      </c>
      <c r="C7" s="162">
        <v>5.4688943209492997</v>
      </c>
      <c r="E7" s="18" t="str">
        <f>HYPERLINK("#'OVERZICHT'!A1", "Link naar overzicht")</f>
        <v>Link naar overzicht</v>
      </c>
    </row>
    <row r="8" spans="1:6" x14ac:dyDescent="0.25">
      <c r="A8" s="162">
        <v>2012</v>
      </c>
      <c r="B8" s="162">
        <v>5.8309079258082397</v>
      </c>
      <c r="C8" s="162">
        <v>5.6049288544805203</v>
      </c>
    </row>
    <row r="9" spans="1:6" x14ac:dyDescent="0.25">
      <c r="A9" s="162">
        <v>2013</v>
      </c>
      <c r="B9" s="162">
        <v>7.2582241920699202</v>
      </c>
      <c r="C9" s="162">
        <v>5.6788464988651803</v>
      </c>
    </row>
    <row r="10" spans="1:6" x14ac:dyDescent="0.25">
      <c r="A10" s="162">
        <v>2014</v>
      </c>
      <c r="B10" s="162">
        <v>7.4341412357054697</v>
      </c>
      <c r="C10" s="162">
        <v>5.6639708606828103</v>
      </c>
    </row>
    <row r="11" spans="1:6" x14ac:dyDescent="0.25">
      <c r="A11" s="162">
        <v>2015</v>
      </c>
      <c r="B11" s="162">
        <v>6.8913368990846298</v>
      </c>
      <c r="C11" s="162">
        <v>5.5513772983819702</v>
      </c>
    </row>
    <row r="12" spans="1:6" x14ac:dyDescent="0.25">
      <c r="A12" s="162">
        <v>2016</v>
      </c>
      <c r="B12" s="162">
        <v>6.0224180841393196</v>
      </c>
      <c r="C12" s="162">
        <v>5.35360829710896</v>
      </c>
    </row>
    <row r="13" spans="1:6" x14ac:dyDescent="0.25">
      <c r="A13" s="162">
        <v>2017</v>
      </c>
      <c r="B13" s="162">
        <v>4.8522358964797201</v>
      </c>
      <c r="C13" s="162">
        <v>5.0997088566088404</v>
      </c>
    </row>
    <row r="14" spans="1:6" x14ac:dyDescent="0.25">
      <c r="A14" s="162">
        <v>2018</v>
      </c>
      <c r="B14" s="162">
        <v>3.8404382672052901</v>
      </c>
      <c r="C14" s="162">
        <v>4.82681681651838</v>
      </c>
    </row>
    <row r="15" spans="1:6" x14ac:dyDescent="0.25">
      <c r="A15" s="162">
        <v>2019</v>
      </c>
      <c r="B15" s="162">
        <v>3.3910226651014002</v>
      </c>
      <c r="C15" s="162">
        <v>4.5691394003219497</v>
      </c>
    </row>
    <row r="16" spans="1:6" x14ac:dyDescent="0.25">
      <c r="A16" s="162">
        <v>2020</v>
      </c>
      <c r="B16" s="162">
        <v>3.8378959728164901</v>
      </c>
      <c r="C16" s="162">
        <v>4.4999999999999902</v>
      </c>
    </row>
    <row r="17" spans="1:3" x14ac:dyDescent="0.25">
      <c r="A17" s="162">
        <v>2021</v>
      </c>
      <c r="B17" s="162">
        <v>4.4000000000000004</v>
      </c>
      <c r="C17" s="162">
        <v>4.4999999999999902</v>
      </c>
    </row>
    <row r="18" spans="1:3" x14ac:dyDescent="0.25">
      <c r="A18" s="162">
        <v>2022</v>
      </c>
      <c r="B18" s="162">
        <v>4.7</v>
      </c>
      <c r="C18" s="162">
        <v>4.4999999999999902</v>
      </c>
    </row>
    <row r="19" spans="1:3" x14ac:dyDescent="0.25">
      <c r="A19" s="162">
        <v>2023</v>
      </c>
      <c r="B19" s="162">
        <v>4.5</v>
      </c>
      <c r="C19" s="162">
        <v>4.4999999999999902</v>
      </c>
    </row>
    <row r="20" spans="1:3" x14ac:dyDescent="0.25">
      <c r="A20" s="162">
        <v>2024</v>
      </c>
      <c r="B20" s="162">
        <v>4.5</v>
      </c>
      <c r="C20" s="162">
        <v>4.4999999999999902</v>
      </c>
    </row>
    <row r="21" spans="1:3" x14ac:dyDescent="0.25">
      <c r="A21" s="164">
        <v>2025</v>
      </c>
      <c r="B21" s="164">
        <v>4.5</v>
      </c>
      <c r="C21" s="164">
        <v>4.4999999999999902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"/>
  <sheetViews>
    <sheetView workbookViewId="0">
      <selection sqref="A1:F1"/>
    </sheetView>
  </sheetViews>
  <sheetFormatPr defaultColWidth="11.42578125" defaultRowHeight="15" x14ac:dyDescent="0.25"/>
  <cols>
    <col min="1" max="4" width="11.7109375" customWidth="1"/>
    <col min="5" max="5" width="24.7109375" customWidth="1"/>
    <col min="6" max="6" width="16.7109375" customWidth="1"/>
    <col min="8" max="8" width="12.7109375" customWidth="1"/>
    <col min="9" max="9" width="36.7109375" customWidth="1"/>
  </cols>
  <sheetData>
    <row r="1" spans="1:9" ht="15.75" x14ac:dyDescent="0.25">
      <c r="A1" s="298" t="s">
        <v>77</v>
      </c>
      <c r="B1" s="299"/>
      <c r="C1" s="299"/>
      <c r="D1" s="299"/>
      <c r="E1" s="299"/>
      <c r="F1" s="299"/>
      <c r="H1" s="298" t="s">
        <v>78</v>
      </c>
      <c r="I1" s="299"/>
    </row>
    <row r="2" spans="1:9" x14ac:dyDescent="0.25">
      <c r="A2" s="10" t="s">
        <v>76</v>
      </c>
      <c r="B2" s="10" t="s">
        <v>72</v>
      </c>
      <c r="C2" s="10" t="s">
        <v>93</v>
      </c>
      <c r="D2" s="10" t="s">
        <v>74</v>
      </c>
      <c r="E2" s="10" t="s">
        <v>107</v>
      </c>
      <c r="F2" s="10" t="s">
        <v>75</v>
      </c>
      <c r="H2" s="17" t="s">
        <v>79</v>
      </c>
      <c r="I2" s="11" t="s">
        <v>6</v>
      </c>
    </row>
    <row r="3" spans="1:9" x14ac:dyDescent="0.25">
      <c r="A3" s="29">
        <v>2019</v>
      </c>
      <c r="B3" s="29">
        <v>102.626395272488</v>
      </c>
      <c r="C3" s="29">
        <v>104.761904761905</v>
      </c>
      <c r="D3" s="29">
        <v>102.63414634146299</v>
      </c>
      <c r="E3" s="29">
        <v>101.395908543923</v>
      </c>
      <c r="F3" s="29">
        <v>100.497994484643</v>
      </c>
      <c r="H3" s="17" t="s">
        <v>80</v>
      </c>
      <c r="I3" s="12"/>
    </row>
    <row r="4" spans="1:9" x14ac:dyDescent="0.25">
      <c r="A4" s="28">
        <v>2019.0833333333301</v>
      </c>
      <c r="B4" s="28">
        <v>101.444517399869</v>
      </c>
      <c r="C4" s="28">
        <v>104.35663627152999</v>
      </c>
      <c r="D4" s="28">
        <v>102.53658536585399</v>
      </c>
      <c r="E4" s="28">
        <v>101.13116726835101</v>
      </c>
      <c r="F4" s="28">
        <v>99.991117019577501</v>
      </c>
      <c r="H4" s="17" t="s">
        <v>81</v>
      </c>
      <c r="I4" s="12" t="s">
        <v>82</v>
      </c>
    </row>
    <row r="5" spans="1:9" x14ac:dyDescent="0.25">
      <c r="A5" s="28">
        <v>2019.1666666666699</v>
      </c>
      <c r="B5" s="28">
        <v>101.739986868024</v>
      </c>
      <c r="C5" s="28">
        <v>105.065856129686</v>
      </c>
      <c r="D5" s="28">
        <v>102.63414634146299</v>
      </c>
      <c r="E5" s="28">
        <v>100.673886883273</v>
      </c>
      <c r="F5" s="28">
        <v>100.098807946617</v>
      </c>
      <c r="H5" s="17" t="s">
        <v>83</v>
      </c>
      <c r="I5" s="13"/>
    </row>
    <row r="6" spans="1:9" x14ac:dyDescent="0.25">
      <c r="A6" s="28">
        <v>2019.25</v>
      </c>
      <c r="B6" s="28">
        <v>100.65659881812201</v>
      </c>
      <c r="C6" s="28">
        <v>102.33029381965601</v>
      </c>
      <c r="D6" s="28">
        <v>101.853658536585</v>
      </c>
      <c r="E6" s="28">
        <v>101.564380264741</v>
      </c>
      <c r="F6" s="28">
        <v>99.466990753486598</v>
      </c>
    </row>
    <row r="7" spans="1:9" x14ac:dyDescent="0.25">
      <c r="A7" s="28">
        <v>2019.3333333333301</v>
      </c>
      <c r="B7" s="28">
        <v>101.14904793171399</v>
      </c>
      <c r="C7" s="28">
        <v>103.140830800405</v>
      </c>
      <c r="D7" s="28">
        <v>102.63414634146299</v>
      </c>
      <c r="E7" s="28">
        <v>102.406738868833</v>
      </c>
      <c r="F7" s="28">
        <v>99.683832823525293</v>
      </c>
      <c r="H7" s="18" t="str">
        <f>HYPERLINK("#'OVERZICHT'!A1", "Link naar overzicht")</f>
        <v>Link naar overzicht</v>
      </c>
    </row>
    <row r="8" spans="1:9" x14ac:dyDescent="0.25">
      <c r="A8" s="28">
        <v>2019.4166666666699</v>
      </c>
      <c r="B8" s="28">
        <v>99.967170059093903</v>
      </c>
      <c r="C8" s="28">
        <v>101.722391084093</v>
      </c>
      <c r="D8" s="28">
        <v>101.268292682927</v>
      </c>
      <c r="E8" s="28">
        <v>100.45728038507799</v>
      </c>
      <c r="F8" s="28">
        <v>99.730377207245695</v>
      </c>
    </row>
    <row r="9" spans="1:9" x14ac:dyDescent="0.25">
      <c r="A9" s="28">
        <v>2019.5</v>
      </c>
      <c r="B9" s="28">
        <v>100.065659881812</v>
      </c>
      <c r="C9" s="28">
        <v>101.51975683890601</v>
      </c>
      <c r="D9" s="28">
        <v>101.170731707317</v>
      </c>
      <c r="E9" s="28">
        <v>102.021660649819</v>
      </c>
      <c r="F9" s="28">
        <v>99.554968765067997</v>
      </c>
    </row>
    <row r="10" spans="1:9" x14ac:dyDescent="0.25">
      <c r="A10" s="28">
        <v>2019.5833333333301</v>
      </c>
      <c r="B10" s="28">
        <v>100.361129349967</v>
      </c>
      <c r="C10" s="28">
        <v>101.722391084093</v>
      </c>
      <c r="D10" s="28">
        <v>101.268292682927</v>
      </c>
      <c r="E10" s="28">
        <v>100.72202166065</v>
      </c>
      <c r="F10" s="28">
        <v>100.256876324271</v>
      </c>
    </row>
    <row r="11" spans="1:9" x14ac:dyDescent="0.25">
      <c r="A11" s="28">
        <v>2019.6666666666699</v>
      </c>
      <c r="B11" s="28">
        <v>101.54300722258699</v>
      </c>
      <c r="C11" s="28">
        <v>100.911854103343</v>
      </c>
      <c r="D11" s="28">
        <v>101.36585365853701</v>
      </c>
      <c r="E11" s="28">
        <v>100.024067388688</v>
      </c>
      <c r="F11" s="28">
        <v>99.908432290850698</v>
      </c>
    </row>
    <row r="12" spans="1:9" x14ac:dyDescent="0.25">
      <c r="A12" s="28">
        <v>2019.75</v>
      </c>
      <c r="B12" s="28">
        <v>101.247537754432</v>
      </c>
      <c r="C12" s="28">
        <v>100</v>
      </c>
      <c r="D12" s="28">
        <v>100.78048780487801</v>
      </c>
      <c r="E12" s="28">
        <v>100.21660649819501</v>
      </c>
      <c r="F12" s="28">
        <v>99.501853409528195</v>
      </c>
    </row>
    <row r="13" spans="1:9" x14ac:dyDescent="0.25">
      <c r="A13" s="28">
        <v>2019.8333333333301</v>
      </c>
      <c r="B13" s="28">
        <v>100.164149704531</v>
      </c>
      <c r="C13" s="28">
        <v>100.81053698075</v>
      </c>
      <c r="D13" s="28">
        <v>100.292682926829</v>
      </c>
      <c r="E13" s="28">
        <v>100.28880866426</v>
      </c>
      <c r="F13" s="28">
        <v>100.425257477142</v>
      </c>
    </row>
    <row r="14" spans="1:9" x14ac:dyDescent="0.25">
      <c r="A14" s="28">
        <v>2019.9166666666699</v>
      </c>
      <c r="B14" s="28">
        <v>98.588312541037396</v>
      </c>
      <c r="C14" s="28">
        <v>99.189463019250297</v>
      </c>
      <c r="D14" s="28">
        <v>98.926829268292707</v>
      </c>
      <c r="E14" s="28">
        <v>99.494584837545105</v>
      </c>
      <c r="F14" s="28">
        <v>100.072889113329</v>
      </c>
    </row>
    <row r="15" spans="1:9" x14ac:dyDescent="0.25">
      <c r="A15" s="28">
        <v>2020</v>
      </c>
      <c r="B15" s="28">
        <v>101.247537754432</v>
      </c>
      <c r="C15" s="28">
        <v>101.317122593718</v>
      </c>
      <c r="D15" s="28">
        <v>100.487804878049</v>
      </c>
      <c r="E15" s="28">
        <v>100.361010830325</v>
      </c>
      <c r="F15" s="28">
        <v>99.645593418076601</v>
      </c>
    </row>
    <row r="16" spans="1:9" x14ac:dyDescent="0.25">
      <c r="A16" s="28">
        <v>2020.0833333333301</v>
      </c>
      <c r="B16" s="28">
        <v>100.26263952724899</v>
      </c>
      <c r="C16" s="28">
        <v>101.722391084093</v>
      </c>
      <c r="D16" s="28">
        <v>100.390243902439</v>
      </c>
      <c r="E16" s="28">
        <v>99.614921780986705</v>
      </c>
      <c r="F16" s="28">
        <v>99.747899798763996</v>
      </c>
    </row>
    <row r="17" spans="1:6" x14ac:dyDescent="0.25">
      <c r="A17" s="28">
        <v>2020.1666666666699</v>
      </c>
      <c r="B17" s="28">
        <v>99.2777413000656</v>
      </c>
      <c r="C17" s="28">
        <v>90.881458966565305</v>
      </c>
      <c r="D17" s="28">
        <v>89.268292682926798</v>
      </c>
      <c r="E17" s="28">
        <v>82.984356197352596</v>
      </c>
      <c r="F17" s="28">
        <v>95.390524111055498</v>
      </c>
    </row>
    <row r="18" spans="1:6" x14ac:dyDescent="0.25">
      <c r="A18" s="28">
        <v>2020.25</v>
      </c>
      <c r="B18" s="28">
        <v>92.580433355219995</v>
      </c>
      <c r="C18" s="28">
        <v>72.745694022289797</v>
      </c>
      <c r="D18" s="28">
        <v>72.780487804878007</v>
      </c>
      <c r="E18" s="28">
        <v>65.511432009627001</v>
      </c>
      <c r="F18" s="28">
        <v>83.292361093154199</v>
      </c>
    </row>
    <row r="19" spans="1:6" x14ac:dyDescent="0.25">
      <c r="A19" s="28">
        <v>2020.3333333333301</v>
      </c>
      <c r="B19" s="28">
        <v>92.087984241628305</v>
      </c>
      <c r="C19" s="28">
        <v>79.533941236068898</v>
      </c>
      <c r="D19" s="28">
        <v>81.951219512195095</v>
      </c>
      <c r="E19" s="28">
        <v>77.641395908543899</v>
      </c>
      <c r="F19" s="28">
        <v>84.018362215695205</v>
      </c>
    </row>
    <row r="20" spans="1:6" x14ac:dyDescent="0.25">
      <c r="A20" s="28">
        <v>2020.4166666666699</v>
      </c>
      <c r="B20" s="28">
        <v>92.580433355219995</v>
      </c>
      <c r="C20" s="28">
        <v>88.145896656534902</v>
      </c>
      <c r="D20" s="28">
        <v>89.560975609756099</v>
      </c>
      <c r="E20" s="28">
        <v>86.618531889289997</v>
      </c>
      <c r="F20" s="28">
        <v>89.257434552664407</v>
      </c>
    </row>
    <row r="21" spans="1:6" x14ac:dyDescent="0.25">
      <c r="A21" s="28">
        <v>2020.5</v>
      </c>
      <c r="B21" s="28">
        <v>95.535128036769507</v>
      </c>
      <c r="C21" s="28">
        <v>89.868287740628205</v>
      </c>
      <c r="D21" s="28">
        <v>93.853658536585399</v>
      </c>
      <c r="E21" s="28">
        <v>94.151624548736507</v>
      </c>
      <c r="F21" s="28">
        <v>93.005352604127907</v>
      </c>
    </row>
    <row r="22" spans="1:6" x14ac:dyDescent="0.25">
      <c r="A22" s="28">
        <v>2020.5833333333301</v>
      </c>
      <c r="B22" s="28">
        <v>95.732107682206205</v>
      </c>
      <c r="C22" s="28">
        <v>90.678824721377893</v>
      </c>
      <c r="D22" s="28">
        <v>94.731707317073202</v>
      </c>
      <c r="E22" s="28">
        <v>98.435619735258697</v>
      </c>
      <c r="F22" s="28">
        <v>93.899643616042297</v>
      </c>
    </row>
    <row r="23" spans="1:6" x14ac:dyDescent="0.25">
      <c r="A23" s="28">
        <v>2020.6666666666699</v>
      </c>
      <c r="B23" s="28">
        <v>95.830597504924498</v>
      </c>
      <c r="C23" s="28">
        <v>92.401215805471097</v>
      </c>
      <c r="D23" s="28">
        <v>94.829268292682897</v>
      </c>
      <c r="E23" s="28">
        <v>96.8471720818291</v>
      </c>
      <c r="F23" s="28">
        <v>93.821430798692504</v>
      </c>
    </row>
    <row r="24" spans="1:6" x14ac:dyDescent="0.25">
      <c r="A24" s="28">
        <v>2020.75</v>
      </c>
      <c r="B24" s="28">
        <v>98.095863427445806</v>
      </c>
      <c r="C24" s="28">
        <v>95.947315096251302</v>
      </c>
      <c r="D24" s="28">
        <v>97.170731707317103</v>
      </c>
      <c r="E24" s="28">
        <v>98.194945848375497</v>
      </c>
      <c r="F24" s="28">
        <v>94.772031388558901</v>
      </c>
    </row>
    <row r="25" spans="1:6" x14ac:dyDescent="0.25">
      <c r="A25" s="28">
        <v>2020.8333333333301</v>
      </c>
      <c r="B25" s="28">
        <v>97.307944845699296</v>
      </c>
      <c r="C25" s="28">
        <v>97.163120567375898</v>
      </c>
      <c r="D25" s="28">
        <v>99.317073170731703</v>
      </c>
      <c r="E25" s="28">
        <v>96.365824308062599</v>
      </c>
      <c r="F25" s="28">
        <v>95.618317800793093</v>
      </c>
    </row>
    <row r="26" spans="1:6" x14ac:dyDescent="0.25">
      <c r="A26" s="28">
        <v>2020.9166666666599</v>
      </c>
      <c r="B26" s="28">
        <v>97.603414313854202</v>
      </c>
      <c r="C26" s="28">
        <v>98.378926038500495</v>
      </c>
      <c r="D26" s="28">
        <v>99.219512195121993</v>
      </c>
      <c r="E26" s="28">
        <v>96.774969915764103</v>
      </c>
      <c r="F26" s="28">
        <v>96.593742061976997</v>
      </c>
    </row>
    <row r="27" spans="1:6" x14ac:dyDescent="0.25">
      <c r="A27" s="28">
        <v>2021</v>
      </c>
      <c r="B27" s="28">
        <v>98.883782009192402</v>
      </c>
      <c r="C27" s="28">
        <v>97.973657548125601</v>
      </c>
      <c r="D27" s="28">
        <v>100</v>
      </c>
      <c r="E27" s="28">
        <v>97.328519855595701</v>
      </c>
      <c r="F27" s="28">
        <v>97.698577962603295</v>
      </c>
    </row>
    <row r="28" spans="1:6" x14ac:dyDescent="0.25">
      <c r="A28" s="30">
        <v>2021.0833333333301</v>
      </c>
      <c r="B28" s="30"/>
      <c r="C28" s="30"/>
      <c r="D28" s="30"/>
      <c r="E28" s="30"/>
      <c r="F28" s="30">
        <v>95.509622975281303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7088D-C7AD-4395-83A2-BE7C9DF772AA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9" style="246" customWidth="1"/>
    <col min="2" max="2" width="15.7109375" style="246" customWidth="1"/>
    <col min="3" max="3" width="11.7109375" style="246" customWidth="1"/>
    <col min="4" max="4" width="11.42578125" style="246"/>
    <col min="5" max="5" width="12.7109375" style="246" customWidth="1"/>
    <col min="6" max="6" width="25.7109375" style="246" customWidth="1"/>
    <col min="7" max="16384" width="11.42578125" style="246"/>
  </cols>
  <sheetData>
    <row r="1" spans="1:6" ht="15.75" x14ac:dyDescent="0.25">
      <c r="A1" s="303" t="s">
        <v>77</v>
      </c>
      <c r="B1" s="299"/>
      <c r="C1" s="299"/>
      <c r="E1" s="303" t="s">
        <v>78</v>
      </c>
      <c r="F1" s="299"/>
    </row>
    <row r="2" spans="1:6" x14ac:dyDescent="0.25">
      <c r="A2" s="289" t="s">
        <v>76</v>
      </c>
      <c r="B2" s="289" t="s">
        <v>419</v>
      </c>
      <c r="C2" s="289" t="s">
        <v>420</v>
      </c>
      <c r="E2" s="290" t="s">
        <v>79</v>
      </c>
      <c r="F2" s="291" t="s">
        <v>416</v>
      </c>
    </row>
    <row r="3" spans="1:6" x14ac:dyDescent="0.25">
      <c r="A3" s="292">
        <v>2019</v>
      </c>
      <c r="B3" s="292">
        <v>100</v>
      </c>
      <c r="C3" s="292">
        <v>100</v>
      </c>
      <c r="E3" s="290" t="s">
        <v>80</v>
      </c>
      <c r="F3" s="293"/>
    </row>
    <row r="4" spans="1:6" x14ac:dyDescent="0.25">
      <c r="A4" s="294">
        <v>2020</v>
      </c>
      <c r="B4" s="294">
        <v>96.262479802434299</v>
      </c>
      <c r="C4" s="294">
        <v>101.404705265717</v>
      </c>
      <c r="E4" s="290" t="s">
        <v>81</v>
      </c>
      <c r="F4" s="293" t="s">
        <v>422</v>
      </c>
    </row>
    <row r="5" spans="1:6" x14ac:dyDescent="0.25">
      <c r="A5" s="294">
        <v>2021</v>
      </c>
      <c r="B5" s="294">
        <v>98.404632670996406</v>
      </c>
      <c r="C5" s="294">
        <v>103.065135378991</v>
      </c>
      <c r="E5" s="290" t="s">
        <v>83</v>
      </c>
      <c r="F5" s="295"/>
    </row>
    <row r="6" spans="1:6" x14ac:dyDescent="0.25">
      <c r="A6" s="294">
        <v>2022</v>
      </c>
      <c r="B6" s="294">
        <v>101.885058669356</v>
      </c>
      <c r="C6" s="294">
        <v>104.600860342638</v>
      </c>
    </row>
    <row r="7" spans="1:6" x14ac:dyDescent="0.25">
      <c r="A7" s="294">
        <v>2023</v>
      </c>
      <c r="B7" s="294">
        <v>103.668689639178</v>
      </c>
      <c r="C7" s="294">
        <v>106.148943837491</v>
      </c>
      <c r="E7" s="296" t="str">
        <f>HYPERLINK("#'OVERZICHT'!A1", "Link naar overzicht")</f>
        <v>Link naar overzicht</v>
      </c>
    </row>
    <row r="8" spans="1:6" x14ac:dyDescent="0.25">
      <c r="A8" s="294">
        <v>2024</v>
      </c>
      <c r="B8" s="294">
        <v>105.120154985512</v>
      </c>
      <c r="C8" s="294">
        <v>107.770836990387</v>
      </c>
    </row>
    <row r="9" spans="1:6" x14ac:dyDescent="0.25">
      <c r="A9" s="297">
        <v>2025</v>
      </c>
      <c r="B9" s="297">
        <v>106.486779251548</v>
      </c>
      <c r="C9" s="297">
        <v>109.374497234372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B7395-0B77-4B70-A45C-FBF7B7F829B8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8.140625" style="246" customWidth="1"/>
    <col min="2" max="2" width="15.7109375" style="246" customWidth="1"/>
    <col min="3" max="3" width="11.7109375" style="246" customWidth="1"/>
    <col min="4" max="4" width="11.42578125" style="246"/>
    <col min="5" max="5" width="12.7109375" style="246" customWidth="1"/>
    <col min="6" max="6" width="18.7109375" style="246" customWidth="1"/>
    <col min="7" max="16384" width="11.42578125" style="246"/>
  </cols>
  <sheetData>
    <row r="1" spans="1:6" ht="15.75" x14ac:dyDescent="0.25">
      <c r="A1" s="303" t="s">
        <v>77</v>
      </c>
      <c r="B1" s="299"/>
      <c r="C1" s="299"/>
      <c r="E1" s="303" t="s">
        <v>78</v>
      </c>
      <c r="F1" s="299"/>
    </row>
    <row r="2" spans="1:6" x14ac:dyDescent="0.25">
      <c r="A2" s="289" t="s">
        <v>76</v>
      </c>
      <c r="B2" s="289" t="s">
        <v>419</v>
      </c>
      <c r="C2" s="289" t="s">
        <v>420</v>
      </c>
      <c r="E2" s="290" t="s">
        <v>79</v>
      </c>
      <c r="F2" s="291" t="s">
        <v>70</v>
      </c>
    </row>
    <row r="3" spans="1:6" x14ac:dyDescent="0.25">
      <c r="A3" s="292">
        <v>2019</v>
      </c>
      <c r="B3" s="292">
        <v>3.3910226651014002</v>
      </c>
      <c r="C3" s="292">
        <v>3.38829449428854</v>
      </c>
      <c r="E3" s="290" t="s">
        <v>80</v>
      </c>
      <c r="F3" s="293"/>
    </row>
    <row r="4" spans="1:6" x14ac:dyDescent="0.25">
      <c r="A4" s="294">
        <v>2020</v>
      </c>
      <c r="B4" s="294">
        <v>3.8378959728164901</v>
      </c>
      <c r="C4" s="294">
        <v>3.2289701022272399</v>
      </c>
      <c r="E4" s="290" t="s">
        <v>81</v>
      </c>
      <c r="F4" s="293" t="s">
        <v>264</v>
      </c>
    </row>
    <row r="5" spans="1:6" x14ac:dyDescent="0.25">
      <c r="A5" s="294">
        <v>2021</v>
      </c>
      <c r="B5" s="294">
        <v>4.4386791898425599</v>
      </c>
      <c r="C5" s="294">
        <v>3.3787774783210698</v>
      </c>
      <c r="E5" s="290" t="s">
        <v>83</v>
      </c>
      <c r="F5" s="295"/>
    </row>
    <row r="6" spans="1:6" x14ac:dyDescent="0.25">
      <c r="A6" s="294">
        <v>2022</v>
      </c>
      <c r="B6" s="294">
        <v>4.7115550976448404</v>
      </c>
      <c r="C6" s="294">
        <v>3.5359252382509898</v>
      </c>
    </row>
    <row r="7" spans="1:6" x14ac:dyDescent="0.25">
      <c r="A7" s="294">
        <v>2023</v>
      </c>
      <c r="B7" s="294">
        <v>4.4833827944726297</v>
      </c>
      <c r="C7" s="294">
        <v>3.8178970059120898</v>
      </c>
      <c r="E7" s="296" t="str">
        <f>HYPERLINK("#'OVERZICHT'!A1", "Link naar overzicht")</f>
        <v>Link naar overzicht</v>
      </c>
    </row>
    <row r="8" spans="1:6" x14ac:dyDescent="0.25">
      <c r="A8" s="294">
        <v>2024</v>
      </c>
      <c r="B8" s="294">
        <v>4.5321005450691398</v>
      </c>
      <c r="C8" s="294">
        <v>4.09686392933141</v>
      </c>
    </row>
    <row r="9" spans="1:6" x14ac:dyDescent="0.25">
      <c r="A9" s="297">
        <v>2025</v>
      </c>
      <c r="B9" s="297">
        <v>4.5369735471095796</v>
      </c>
      <c r="C9" s="297">
        <v>4.2830290012810197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0908B-30BE-48F5-8FF9-1726AE203EEC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8.85546875" style="246" customWidth="1"/>
    <col min="2" max="2" width="15.7109375" style="246" customWidth="1"/>
    <col min="3" max="3" width="11.7109375" style="246" customWidth="1"/>
    <col min="4" max="4" width="11.42578125" style="246"/>
    <col min="5" max="5" width="12.7109375" style="246" customWidth="1"/>
    <col min="6" max="6" width="12.42578125" style="246" customWidth="1"/>
    <col min="7" max="16384" width="11.42578125" style="246"/>
  </cols>
  <sheetData>
    <row r="1" spans="1:6" ht="15.75" x14ac:dyDescent="0.25">
      <c r="A1" s="303" t="s">
        <v>77</v>
      </c>
      <c r="B1" s="299"/>
      <c r="C1" s="299"/>
      <c r="E1" s="303" t="s">
        <v>78</v>
      </c>
      <c r="F1" s="299"/>
    </row>
    <row r="2" spans="1:6" x14ac:dyDescent="0.25">
      <c r="A2" s="289" t="s">
        <v>76</v>
      </c>
      <c r="B2" s="289" t="s">
        <v>419</v>
      </c>
      <c r="C2" s="289" t="s">
        <v>420</v>
      </c>
      <c r="E2" s="290" t="s">
        <v>79</v>
      </c>
      <c r="F2" s="291" t="s">
        <v>38</v>
      </c>
    </row>
    <row r="3" spans="1:6" x14ac:dyDescent="0.25">
      <c r="A3" s="292">
        <v>2019</v>
      </c>
      <c r="B3" s="292">
        <v>1.7188594225404601</v>
      </c>
      <c r="C3" s="292">
        <v>1.6620212731475601</v>
      </c>
      <c r="E3" s="290" t="s">
        <v>80</v>
      </c>
      <c r="F3" s="293"/>
    </row>
    <row r="4" spans="1:6" x14ac:dyDescent="0.25">
      <c r="A4" s="294">
        <v>2020</v>
      </c>
      <c r="B4" s="294">
        <v>-4.2515849996819899</v>
      </c>
      <c r="C4" s="294">
        <v>1.0868357182628301</v>
      </c>
      <c r="E4" s="290" t="s">
        <v>81</v>
      </c>
      <c r="F4" s="293" t="s">
        <v>106</v>
      </c>
    </row>
    <row r="5" spans="1:6" x14ac:dyDescent="0.25">
      <c r="A5" s="294">
        <v>2021</v>
      </c>
      <c r="B5" s="294">
        <v>-5.8528392270746599</v>
      </c>
      <c r="C5" s="294">
        <v>0.119275086184049</v>
      </c>
      <c r="E5" s="290" t="s">
        <v>83</v>
      </c>
      <c r="F5" s="295"/>
    </row>
    <row r="6" spans="1:6" x14ac:dyDescent="0.25">
      <c r="A6" s="294">
        <v>2022</v>
      </c>
      <c r="B6" s="294">
        <v>-1.66746094480211</v>
      </c>
      <c r="C6" s="294">
        <v>5.8948568642938098E-2</v>
      </c>
    </row>
    <row r="7" spans="1:6" x14ac:dyDescent="0.25">
      <c r="A7" s="294">
        <v>2023</v>
      </c>
      <c r="B7" s="294">
        <v>-1.3625635230081501</v>
      </c>
      <c r="C7" s="294">
        <v>4.3946647402098499E-2</v>
      </c>
      <c r="E7" s="296" t="str">
        <f>HYPERLINK("#'OVERZICHT'!A1", "Link naar overzicht")</f>
        <v>Link naar overzicht</v>
      </c>
    </row>
    <row r="8" spans="1:6" x14ac:dyDescent="0.25">
      <c r="A8" s="294">
        <v>2024</v>
      </c>
      <c r="B8" s="294">
        <v>-1.08090710273905</v>
      </c>
      <c r="C8" s="294">
        <v>5.6328533731144999E-2</v>
      </c>
    </row>
    <row r="9" spans="1:6" x14ac:dyDescent="0.25">
      <c r="A9" s="297">
        <v>2025</v>
      </c>
      <c r="B9" s="297">
        <v>-1.0447089400287799</v>
      </c>
      <c r="C9" s="297">
        <v>0.102838237110339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E9531-8A2B-4EB6-B138-90A520E988EE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9.42578125" style="246" customWidth="1"/>
    <col min="2" max="2" width="15.7109375" style="246" customWidth="1"/>
    <col min="3" max="3" width="11.7109375" style="246" customWidth="1"/>
    <col min="4" max="4" width="11.42578125" style="246"/>
    <col min="5" max="5" width="12.7109375" style="246" customWidth="1"/>
    <col min="6" max="6" width="14.28515625" style="246" customWidth="1"/>
    <col min="7" max="16384" width="11.42578125" style="246"/>
  </cols>
  <sheetData>
    <row r="1" spans="1:6" ht="15.75" x14ac:dyDescent="0.25">
      <c r="A1" s="303" t="s">
        <v>77</v>
      </c>
      <c r="B1" s="299"/>
      <c r="C1" s="299"/>
      <c r="E1" s="303" t="s">
        <v>78</v>
      </c>
      <c r="F1" s="299"/>
    </row>
    <row r="2" spans="1:6" x14ac:dyDescent="0.25">
      <c r="A2" s="289" t="s">
        <v>76</v>
      </c>
      <c r="B2" s="289" t="s">
        <v>419</v>
      </c>
      <c r="C2" s="289" t="s">
        <v>420</v>
      </c>
      <c r="E2" s="290" t="s">
        <v>79</v>
      </c>
      <c r="F2" s="291" t="s">
        <v>40</v>
      </c>
    </row>
    <row r="3" spans="1:6" x14ac:dyDescent="0.25">
      <c r="A3" s="292">
        <v>2019</v>
      </c>
      <c r="B3" s="292">
        <v>48.709862015799899</v>
      </c>
      <c r="C3" s="292">
        <v>48.844690802022498</v>
      </c>
      <c r="E3" s="290" t="s">
        <v>80</v>
      </c>
      <c r="F3" s="293"/>
    </row>
    <row r="4" spans="1:6" x14ac:dyDescent="0.25">
      <c r="A4" s="294">
        <v>2020</v>
      </c>
      <c r="B4" s="294">
        <v>54.441661497912001</v>
      </c>
      <c r="C4" s="294">
        <v>46.313524584956397</v>
      </c>
      <c r="E4" s="290" t="s">
        <v>81</v>
      </c>
      <c r="F4" s="293" t="s">
        <v>106</v>
      </c>
    </row>
    <row r="5" spans="1:6" x14ac:dyDescent="0.25">
      <c r="A5" s="294">
        <v>2021</v>
      </c>
      <c r="B5" s="294">
        <v>58.559878900266</v>
      </c>
      <c r="C5" s="294">
        <v>45.170036421944197</v>
      </c>
      <c r="E5" s="290" t="s">
        <v>83</v>
      </c>
      <c r="F5" s="295"/>
    </row>
    <row r="6" spans="1:6" x14ac:dyDescent="0.25">
      <c r="A6" s="294">
        <v>2022</v>
      </c>
      <c r="B6" s="294">
        <v>56.904562368587698</v>
      </c>
      <c r="C6" s="294">
        <v>43.986287164932897</v>
      </c>
    </row>
    <row r="7" spans="1:6" x14ac:dyDescent="0.25">
      <c r="A7" s="294">
        <v>2023</v>
      </c>
      <c r="B7" s="294">
        <v>56.042036077039299</v>
      </c>
      <c r="C7" s="294">
        <v>43.127594966200697</v>
      </c>
      <c r="E7" s="296" t="str">
        <f>HYPERLINK("#'OVERZICHT'!A1", "Link naar overzicht")</f>
        <v>Link naar overzicht</v>
      </c>
    </row>
    <row r="8" spans="1:6" x14ac:dyDescent="0.25">
      <c r="A8" s="294">
        <v>2024</v>
      </c>
      <c r="B8" s="294">
        <v>55.3348202969512</v>
      </c>
      <c r="C8" s="294">
        <v>42.062462942953999</v>
      </c>
    </row>
    <row r="9" spans="1:6" x14ac:dyDescent="0.25">
      <c r="A9" s="297">
        <v>2025</v>
      </c>
      <c r="B9" s="297">
        <v>54.856997767230602</v>
      </c>
      <c r="C9" s="297">
        <v>40.802158107215099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8"/>
  <sheetViews>
    <sheetView workbookViewId="0">
      <selection sqref="A1:G1"/>
    </sheetView>
  </sheetViews>
  <sheetFormatPr defaultColWidth="11.42578125" defaultRowHeight="15" x14ac:dyDescent="0.25"/>
  <cols>
    <col min="1" max="1" width="9.7109375" customWidth="1"/>
    <col min="2" max="2" width="11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298" t="s">
        <v>77</v>
      </c>
      <c r="B1" s="299"/>
      <c r="C1" s="299"/>
      <c r="D1" s="299"/>
      <c r="E1" s="299"/>
      <c r="F1" s="299"/>
      <c r="G1" s="299"/>
      <c r="I1" s="298" t="s">
        <v>78</v>
      </c>
      <c r="J1" s="299"/>
    </row>
    <row r="2" spans="1:10" x14ac:dyDescent="0.25">
      <c r="A2" s="10" t="s">
        <v>76</v>
      </c>
      <c r="B2" s="10" t="s">
        <v>265</v>
      </c>
      <c r="C2" s="10" t="s">
        <v>202</v>
      </c>
      <c r="D2" s="10" t="s">
        <v>203</v>
      </c>
      <c r="E2" s="10" t="s">
        <v>204</v>
      </c>
      <c r="F2" s="10" t="s">
        <v>205</v>
      </c>
      <c r="G2" s="10" t="s">
        <v>206</v>
      </c>
      <c r="I2" s="17" t="s">
        <v>79</v>
      </c>
      <c r="J2" s="11" t="s">
        <v>31</v>
      </c>
    </row>
    <row r="3" spans="1:10" x14ac:dyDescent="0.25">
      <c r="A3" s="166" t="s">
        <v>245</v>
      </c>
      <c r="B3" s="166">
        <v>0.32198738819233502</v>
      </c>
      <c r="C3" s="166">
        <v>-3.2452404160299202E-2</v>
      </c>
      <c r="D3" s="166">
        <v>-0.18812996716076599</v>
      </c>
      <c r="E3" s="166">
        <v>0.55294156783167703</v>
      </c>
      <c r="F3" s="166">
        <v>0.51292583206499198</v>
      </c>
      <c r="G3" s="166">
        <v>1.16711505804117</v>
      </c>
      <c r="I3" s="17" t="s">
        <v>80</v>
      </c>
      <c r="J3" s="12"/>
    </row>
    <row r="4" spans="1:10" x14ac:dyDescent="0.25">
      <c r="A4" s="165" t="s">
        <v>246</v>
      </c>
      <c r="B4" s="165">
        <v>0.211280620361709</v>
      </c>
      <c r="C4" s="165">
        <v>0.253938984212709</v>
      </c>
      <c r="D4" s="165">
        <v>0.43658261262244902</v>
      </c>
      <c r="E4" s="165">
        <v>0.93504614769914796</v>
      </c>
      <c r="F4" s="165">
        <v>1.0205715472693599</v>
      </c>
      <c r="G4" s="165">
        <v>2.8646146773969998</v>
      </c>
      <c r="I4" s="17" t="s">
        <v>81</v>
      </c>
      <c r="J4" s="12" t="s">
        <v>207</v>
      </c>
    </row>
    <row r="5" spans="1:10" x14ac:dyDescent="0.25">
      <c r="A5" s="165" t="s">
        <v>247</v>
      </c>
      <c r="B5" s="165">
        <v>-0.28572425151932601</v>
      </c>
      <c r="C5" s="165">
        <v>-0.50312279928006498</v>
      </c>
      <c r="D5" s="165">
        <v>-4.2057931917438597E-2</v>
      </c>
      <c r="E5" s="165">
        <v>8.5627745765548505E-2</v>
      </c>
      <c r="F5" s="165">
        <v>0.34744094251417701</v>
      </c>
      <c r="G5" s="165">
        <v>-0.40292021974616099</v>
      </c>
      <c r="I5" s="17" t="s">
        <v>83</v>
      </c>
      <c r="J5" s="13"/>
    </row>
    <row r="6" spans="1:10" x14ac:dyDescent="0.25">
      <c r="A6" s="165" t="s">
        <v>248</v>
      </c>
      <c r="B6" s="165">
        <v>0.30879842797222301</v>
      </c>
      <c r="C6" s="165">
        <v>0.40628734131789002</v>
      </c>
      <c r="D6" s="165">
        <v>0.25636566102351699</v>
      </c>
      <c r="E6" s="165">
        <v>0.12973349809042301</v>
      </c>
      <c r="F6" s="165">
        <v>1.01875652437122</v>
      </c>
      <c r="G6" s="165">
        <v>2.1199509051826899</v>
      </c>
    </row>
    <row r="7" spans="1:10" x14ac:dyDescent="0.25">
      <c r="A7" s="165" t="s">
        <v>249</v>
      </c>
      <c r="B7" s="165">
        <v>-0.214</v>
      </c>
      <c r="C7" s="165">
        <v>0.05</v>
      </c>
      <c r="D7" s="165">
        <v>-4.3999999999999997E-2</v>
      </c>
      <c r="E7" s="165">
        <v>0.55700000000000005</v>
      </c>
      <c r="F7" s="165">
        <v>0.27100000000000002</v>
      </c>
      <c r="G7" s="165">
        <v>0.6</v>
      </c>
      <c r="I7" s="18" t="str">
        <f>HYPERLINK("#'OVERZICHT'!A1", "Link naar overzicht")</f>
        <v>Link naar overzicht</v>
      </c>
    </row>
    <row r="8" spans="1:10" x14ac:dyDescent="0.25">
      <c r="A8" s="167" t="s">
        <v>250</v>
      </c>
      <c r="B8" s="167">
        <v>0.77</v>
      </c>
      <c r="C8" s="167">
        <v>2.5999999999999999E-2</v>
      </c>
      <c r="D8" s="167">
        <v>0.107</v>
      </c>
      <c r="E8" s="167">
        <v>0.34499999999999997</v>
      </c>
      <c r="F8" s="167">
        <v>0.746</v>
      </c>
      <c r="G8" s="167">
        <v>2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8"/>
  <sheetViews>
    <sheetView workbookViewId="0">
      <selection sqref="A1:G1"/>
    </sheetView>
  </sheetViews>
  <sheetFormatPr defaultColWidth="11.42578125" defaultRowHeight="15" x14ac:dyDescent="0.25"/>
  <cols>
    <col min="1" max="1" width="9.7109375" customWidth="1"/>
    <col min="2" max="2" width="33.7109375" customWidth="1"/>
    <col min="3" max="4" width="11.7109375" customWidth="1"/>
    <col min="5" max="5" width="12.7109375" customWidth="1"/>
    <col min="6" max="6" width="15.7109375" customWidth="1"/>
    <col min="7" max="7" width="19.7109375" customWidth="1"/>
    <col min="9" max="9" width="12.7109375" customWidth="1"/>
    <col min="10" max="10" width="31.7109375" customWidth="1"/>
  </cols>
  <sheetData>
    <row r="1" spans="1:10" ht="15.75" x14ac:dyDescent="0.25">
      <c r="A1" s="298" t="s">
        <v>77</v>
      </c>
      <c r="B1" s="299"/>
      <c r="C1" s="299"/>
      <c r="D1" s="299"/>
      <c r="E1" s="299"/>
      <c r="F1" s="299"/>
      <c r="G1" s="299"/>
      <c r="I1" s="298" t="s">
        <v>78</v>
      </c>
      <c r="J1" s="299"/>
    </row>
    <row r="2" spans="1:10" x14ac:dyDescent="0.25">
      <c r="A2" s="10" t="s">
        <v>76</v>
      </c>
      <c r="B2" s="10" t="s">
        <v>266</v>
      </c>
      <c r="C2" s="10" t="s">
        <v>257</v>
      </c>
      <c r="D2" s="10" t="s">
        <v>256</v>
      </c>
      <c r="E2" s="10" t="s">
        <v>267</v>
      </c>
      <c r="F2" s="10" t="s">
        <v>268</v>
      </c>
      <c r="G2" s="10" t="s">
        <v>269</v>
      </c>
      <c r="I2" s="17" t="s">
        <v>79</v>
      </c>
      <c r="J2" s="11" t="s">
        <v>50</v>
      </c>
    </row>
    <row r="3" spans="1:10" x14ac:dyDescent="0.25">
      <c r="A3" s="169" t="s">
        <v>245</v>
      </c>
      <c r="B3" s="169">
        <v>0.56704193682981796</v>
      </c>
      <c r="C3" s="169">
        <v>0.21030958443454301</v>
      </c>
      <c r="D3" s="169">
        <v>0.28706193329158403</v>
      </c>
      <c r="E3" s="169">
        <v>7.1149343073264704E-2</v>
      </c>
      <c r="F3" s="169">
        <v>5.1596387615057401E-2</v>
      </c>
      <c r="G3" s="169">
        <v>1.18715918524426</v>
      </c>
      <c r="I3" s="17" t="s">
        <v>80</v>
      </c>
      <c r="J3" s="12"/>
    </row>
    <row r="4" spans="1:10" x14ac:dyDescent="0.25">
      <c r="A4" s="168" t="s">
        <v>246</v>
      </c>
      <c r="B4" s="168">
        <v>2.6216081475434101</v>
      </c>
      <c r="C4" s="168">
        <v>8.2605907528942396E-2</v>
      </c>
      <c r="D4" s="168">
        <v>0.21316691518553799</v>
      </c>
      <c r="E4" s="168">
        <v>-7.0976368046313604E-2</v>
      </c>
      <c r="F4" s="168">
        <v>9.9160951059954497E-2</v>
      </c>
      <c r="G4" s="168">
        <v>2.9455655532715301</v>
      </c>
      <c r="I4" s="17" t="s">
        <v>81</v>
      </c>
      <c r="J4" s="12" t="s">
        <v>270</v>
      </c>
    </row>
    <row r="5" spans="1:10" x14ac:dyDescent="0.25">
      <c r="A5" s="168" t="s">
        <v>247</v>
      </c>
      <c r="B5" s="168">
        <v>-0.581914537239824</v>
      </c>
      <c r="C5" s="168">
        <v>9.8177301061078998E-2</v>
      </c>
      <c r="D5" s="168">
        <v>0.22599769603474401</v>
      </c>
      <c r="E5" s="168">
        <v>2.45166885918978E-2</v>
      </c>
      <c r="F5" s="168">
        <v>0.144953126581709</v>
      </c>
      <c r="G5" s="168">
        <v>-8.8269724970393398E-2</v>
      </c>
      <c r="I5" s="17" t="s">
        <v>83</v>
      </c>
      <c r="J5" s="13"/>
    </row>
    <row r="6" spans="1:10" x14ac:dyDescent="0.25">
      <c r="A6" s="168" t="s">
        <v>248</v>
      </c>
      <c r="B6" s="168">
        <v>2.03367089052561</v>
      </c>
      <c r="C6" s="168">
        <v>1.5048397745538801E-2</v>
      </c>
      <c r="D6" s="168">
        <v>0.119124834193555</v>
      </c>
      <c r="E6" s="168">
        <v>-0.32889274831867399</v>
      </c>
      <c r="F6" s="168">
        <v>0.17111640500750799</v>
      </c>
      <c r="G6" s="168">
        <v>2.0100677791535402</v>
      </c>
    </row>
    <row r="7" spans="1:10" x14ac:dyDescent="0.25">
      <c r="A7" s="168" t="s">
        <v>249</v>
      </c>
      <c r="B7" s="168">
        <v>0.42</v>
      </c>
      <c r="C7" s="168">
        <v>0.2</v>
      </c>
      <c r="D7" s="168">
        <v>0.18</v>
      </c>
      <c r="E7" s="168">
        <v>-0.12</v>
      </c>
      <c r="F7" s="168">
        <v>0.01</v>
      </c>
      <c r="G7" s="168">
        <v>0.69</v>
      </c>
      <c r="I7" s="18" t="str">
        <f>HYPERLINK("#'OVERZICHT'!A1", "Link naar overzicht")</f>
        <v>Link naar overzicht</v>
      </c>
    </row>
    <row r="8" spans="1:10" x14ac:dyDescent="0.25">
      <c r="A8" s="170" t="s">
        <v>250</v>
      </c>
      <c r="B8" s="170">
        <v>1.29</v>
      </c>
      <c r="C8" s="170">
        <v>0.14000000000000001</v>
      </c>
      <c r="D8" s="170">
        <v>0.28999999999999998</v>
      </c>
      <c r="E8" s="170">
        <v>-0.06</v>
      </c>
      <c r="F8" s="170">
        <v>0.24</v>
      </c>
      <c r="G8" s="170">
        <v>1.91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G27"/>
  <sheetViews>
    <sheetView workbookViewId="0">
      <selection activeCell="A2" sqref="A1:A1048576"/>
    </sheetView>
  </sheetViews>
  <sheetFormatPr defaultColWidth="11.42578125" defaultRowHeight="15" x14ac:dyDescent="0.25"/>
  <cols>
    <col min="1" max="1" width="7.28515625" customWidth="1"/>
    <col min="2" max="2" width="13.7109375" customWidth="1"/>
    <col min="3" max="3" width="11.7109375" customWidth="1"/>
    <col min="4" max="4" width="22.7109375" customWidth="1"/>
    <col min="6" max="6" width="12.7109375" customWidth="1"/>
    <col min="7" max="7" width="33.7109375" customWidth="1"/>
  </cols>
  <sheetData>
    <row r="1" spans="1:7" ht="15.75" x14ac:dyDescent="0.25">
      <c r="A1" s="298" t="s">
        <v>77</v>
      </c>
      <c r="B1" s="299"/>
      <c r="C1" s="299"/>
      <c r="D1" s="299"/>
      <c r="F1" s="298" t="s">
        <v>78</v>
      </c>
      <c r="G1" s="299"/>
    </row>
    <row r="2" spans="1:7" x14ac:dyDescent="0.25">
      <c r="A2" s="10" t="s">
        <v>76</v>
      </c>
      <c r="B2" s="10" t="s">
        <v>271</v>
      </c>
      <c r="C2" s="10" t="s">
        <v>272</v>
      </c>
      <c r="D2" s="10" t="s">
        <v>273</v>
      </c>
      <c r="F2" s="17" t="s">
        <v>79</v>
      </c>
      <c r="G2" s="11" t="s">
        <v>51</v>
      </c>
    </row>
    <row r="3" spans="1:7" x14ac:dyDescent="0.25">
      <c r="A3" s="172">
        <v>2001</v>
      </c>
      <c r="B3" s="172">
        <v>6.5581186044517796</v>
      </c>
      <c r="C3" s="172">
        <v>-2.2459893923297498</v>
      </c>
      <c r="D3" s="172">
        <v>4.3121292121220298</v>
      </c>
      <c r="F3" s="17" t="s">
        <v>80</v>
      </c>
      <c r="G3" s="12"/>
    </row>
    <row r="4" spans="1:7" x14ac:dyDescent="0.25">
      <c r="A4" s="171">
        <v>2002</v>
      </c>
      <c r="B4" s="171">
        <v>6.8393787707263503</v>
      </c>
      <c r="C4" s="171">
        <v>-1.93699281001306</v>
      </c>
      <c r="D4" s="171">
        <v>4.9023859607132998</v>
      </c>
      <c r="F4" s="17" t="s">
        <v>81</v>
      </c>
      <c r="G4" s="12" t="s">
        <v>106</v>
      </c>
    </row>
    <row r="5" spans="1:7" x14ac:dyDescent="0.25">
      <c r="A5" s="171">
        <v>2003</v>
      </c>
      <c r="B5" s="171">
        <v>6.6482875686743004</v>
      </c>
      <c r="C5" s="171">
        <v>-0.54757108288289902</v>
      </c>
      <c r="D5" s="171">
        <v>6.1007164857914002</v>
      </c>
      <c r="F5" s="17" t="s">
        <v>83</v>
      </c>
      <c r="G5" s="13"/>
    </row>
    <row r="6" spans="1:7" x14ac:dyDescent="0.25">
      <c r="A6" s="171">
        <v>2004</v>
      </c>
      <c r="B6" s="171">
        <v>7.7397900871248302</v>
      </c>
      <c r="C6" s="171">
        <v>-1.15986597507281</v>
      </c>
      <c r="D6" s="171">
        <v>6.5799241120520202</v>
      </c>
    </row>
    <row r="7" spans="1:7" x14ac:dyDescent="0.25">
      <c r="A7" s="171">
        <v>2005</v>
      </c>
      <c r="B7" s="171">
        <v>8.4575184176616993</v>
      </c>
      <c r="C7" s="171">
        <v>-3.2585862067490399</v>
      </c>
      <c r="D7" s="171">
        <v>5.1989322109126697</v>
      </c>
      <c r="F7" s="18" t="str">
        <f>HYPERLINK("#'OVERZICHT'!A1", "Link naar overzicht")</f>
        <v>Link naar overzicht</v>
      </c>
    </row>
    <row r="8" spans="1:7" x14ac:dyDescent="0.25">
      <c r="A8" s="171">
        <v>2006</v>
      </c>
      <c r="B8" s="171">
        <v>8.5901348286419807</v>
      </c>
      <c r="C8" s="171">
        <v>-1.15080741606376</v>
      </c>
      <c r="D8" s="171">
        <v>7.4393274125782201</v>
      </c>
    </row>
    <row r="9" spans="1:7" x14ac:dyDescent="0.25">
      <c r="A9" s="171">
        <v>2007</v>
      </c>
      <c r="B9" s="171">
        <v>7.0930426671562801</v>
      </c>
      <c r="C9" s="171">
        <v>-1.74895419987946</v>
      </c>
      <c r="D9" s="171">
        <v>5.3440884672768201</v>
      </c>
    </row>
    <row r="10" spans="1:7" x14ac:dyDescent="0.25">
      <c r="A10" s="171">
        <v>2008</v>
      </c>
      <c r="B10" s="171">
        <v>8.52738798680104</v>
      </c>
      <c r="C10" s="171">
        <v>-4.2664046566986196</v>
      </c>
      <c r="D10" s="171">
        <v>4.2609833301024196</v>
      </c>
    </row>
    <row r="11" spans="1:7" x14ac:dyDescent="0.25">
      <c r="A11" s="171">
        <v>2009</v>
      </c>
      <c r="B11" s="171">
        <v>7.5844811994784802</v>
      </c>
      <c r="C11" s="171">
        <v>-1.97346201027501</v>
      </c>
      <c r="D11" s="171">
        <v>5.6110191892034704</v>
      </c>
    </row>
    <row r="12" spans="1:7" x14ac:dyDescent="0.25">
      <c r="A12" s="171">
        <v>2010</v>
      </c>
      <c r="B12" s="171">
        <v>8.0853024519459797</v>
      </c>
      <c r="C12" s="171">
        <v>-1.04680039592042</v>
      </c>
      <c r="D12" s="171">
        <v>7.0385020560255596</v>
      </c>
    </row>
    <row r="13" spans="1:7" x14ac:dyDescent="0.25">
      <c r="A13" s="171">
        <v>2011</v>
      </c>
      <c r="B13" s="171">
        <v>8.5343607661105008</v>
      </c>
      <c r="C13" s="171">
        <v>0.10132915968282299</v>
      </c>
      <c r="D13" s="171">
        <v>8.6356899257933204</v>
      </c>
    </row>
    <row r="14" spans="1:7" x14ac:dyDescent="0.25">
      <c r="A14" s="171">
        <v>2012</v>
      </c>
      <c r="B14" s="171">
        <v>9.7381711918277905</v>
      </c>
      <c r="C14" s="171">
        <v>0.50645983889255797</v>
      </c>
      <c r="D14" s="171">
        <v>10.2446310307204</v>
      </c>
    </row>
    <row r="15" spans="1:7" x14ac:dyDescent="0.25">
      <c r="A15" s="171">
        <v>2013</v>
      </c>
      <c r="B15" s="171">
        <v>10.2116152489742</v>
      </c>
      <c r="C15" s="171">
        <v>-0.14187023818982999</v>
      </c>
      <c r="D15" s="171">
        <v>10.0697450107844</v>
      </c>
    </row>
    <row r="16" spans="1:7" x14ac:dyDescent="0.25">
      <c r="A16" s="171">
        <v>2014</v>
      </c>
      <c r="B16" s="171">
        <v>11.102066083758899</v>
      </c>
      <c r="C16" s="171">
        <v>-1.58631047905282</v>
      </c>
      <c r="D16" s="171">
        <v>9.5157556047060297</v>
      </c>
    </row>
    <row r="17" spans="1:4" x14ac:dyDescent="0.25">
      <c r="A17" s="171">
        <v>2015</v>
      </c>
      <c r="B17" s="171">
        <v>7.5012163319130503</v>
      </c>
      <c r="C17" s="171">
        <v>-1.2020151120781699</v>
      </c>
      <c r="D17" s="171">
        <v>6.2992012198348801</v>
      </c>
    </row>
    <row r="18" spans="1:4" x14ac:dyDescent="0.25">
      <c r="A18" s="171">
        <v>2016</v>
      </c>
      <c r="B18" s="171">
        <v>10.2116619301723</v>
      </c>
      <c r="C18" s="171">
        <v>-2.1496836640083998</v>
      </c>
      <c r="D18" s="171">
        <v>8.0619782661638606</v>
      </c>
    </row>
    <row r="19" spans="1:4" x14ac:dyDescent="0.25">
      <c r="A19" s="171">
        <v>2017</v>
      </c>
      <c r="B19" s="171">
        <v>10.755312854318699</v>
      </c>
      <c r="C19" s="171">
        <v>6.6247109637868007E-2</v>
      </c>
      <c r="D19" s="171">
        <v>10.8215599639566</v>
      </c>
    </row>
    <row r="20" spans="1:4" x14ac:dyDescent="0.25">
      <c r="A20" s="171">
        <v>2018</v>
      </c>
      <c r="B20" s="171">
        <v>10.5437240248402</v>
      </c>
      <c r="C20" s="171">
        <v>0.292383147786968</v>
      </c>
      <c r="D20" s="171">
        <v>10.8361071726272</v>
      </c>
    </row>
    <row r="21" spans="1:4" x14ac:dyDescent="0.25">
      <c r="A21" s="171">
        <v>2019</v>
      </c>
      <c r="B21" s="171">
        <v>10.429120551656499</v>
      </c>
      <c r="C21" s="171">
        <v>-0.48157787225187898</v>
      </c>
      <c r="D21" s="171">
        <v>9.9475426794045791</v>
      </c>
    </row>
    <row r="22" spans="1:4" x14ac:dyDescent="0.25">
      <c r="A22" s="171">
        <v>2020</v>
      </c>
      <c r="B22" s="171">
        <v>10.653936207780999</v>
      </c>
      <c r="C22" s="171">
        <v>-1.7705805688496801</v>
      </c>
      <c r="D22" s="171">
        <v>8.8833556389313095</v>
      </c>
    </row>
    <row r="23" spans="1:4" x14ac:dyDescent="0.25">
      <c r="A23" s="171">
        <v>2021</v>
      </c>
      <c r="B23" s="171">
        <v>10.1</v>
      </c>
      <c r="C23" s="171">
        <v>-1.2</v>
      </c>
      <c r="D23" s="171">
        <v>8.9</v>
      </c>
    </row>
    <row r="24" spans="1:4" x14ac:dyDescent="0.25">
      <c r="A24" s="171">
        <v>2022</v>
      </c>
      <c r="B24" s="171">
        <v>10</v>
      </c>
      <c r="C24" s="171">
        <v>-1</v>
      </c>
      <c r="D24" s="171">
        <v>9</v>
      </c>
    </row>
    <row r="25" spans="1:4" x14ac:dyDescent="0.25">
      <c r="A25" s="171">
        <v>2023</v>
      </c>
      <c r="B25" s="171">
        <v>10.1</v>
      </c>
      <c r="C25" s="171">
        <v>-1</v>
      </c>
      <c r="D25" s="171">
        <v>9.1</v>
      </c>
    </row>
    <row r="26" spans="1:4" x14ac:dyDescent="0.25">
      <c r="A26" s="171">
        <v>2024</v>
      </c>
      <c r="B26" s="171">
        <v>10.1</v>
      </c>
      <c r="C26" s="171">
        <v>-0.9</v>
      </c>
      <c r="D26" s="171">
        <v>9.1</v>
      </c>
    </row>
    <row r="27" spans="1:4" x14ac:dyDescent="0.25">
      <c r="A27" s="173">
        <v>2025</v>
      </c>
      <c r="B27" s="173">
        <v>10.1</v>
      </c>
      <c r="C27" s="173">
        <v>-0.9</v>
      </c>
      <c r="D27" s="173">
        <v>9.1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H27"/>
  <sheetViews>
    <sheetView workbookViewId="0">
      <selection sqref="A1:E1"/>
    </sheetView>
  </sheetViews>
  <sheetFormatPr defaultColWidth="11.42578125" defaultRowHeight="15" x14ac:dyDescent="0.25"/>
  <cols>
    <col min="1" max="1" width="7.85546875" customWidth="1"/>
    <col min="2" max="2" width="24.7109375" customWidth="1"/>
    <col min="3" max="3" width="11.7109375" customWidth="1"/>
    <col min="4" max="4" width="12.7109375" customWidth="1"/>
    <col min="5" max="5" width="11.7109375" customWidth="1"/>
    <col min="7" max="7" width="12.7109375" customWidth="1"/>
    <col min="8" max="8" width="29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274</v>
      </c>
      <c r="C2" s="10" t="s">
        <v>143</v>
      </c>
      <c r="D2" s="10" t="s">
        <v>275</v>
      </c>
      <c r="E2" s="10" t="s">
        <v>276</v>
      </c>
      <c r="G2" s="17" t="s">
        <v>79</v>
      </c>
      <c r="H2" s="11" t="s">
        <v>32</v>
      </c>
    </row>
    <row r="3" spans="1:8" x14ac:dyDescent="0.25">
      <c r="A3" s="175">
        <v>2001</v>
      </c>
      <c r="B3" s="175">
        <v>-1.2416588120132801</v>
      </c>
      <c r="C3" s="175">
        <v>3.98324275078292</v>
      </c>
      <c r="D3" s="175">
        <v>3.6766160911746</v>
      </c>
      <c r="E3" s="175">
        <v>-0.98135773619274502</v>
      </c>
      <c r="G3" s="17" t="s">
        <v>80</v>
      </c>
      <c r="H3" s="12"/>
    </row>
    <row r="4" spans="1:8" x14ac:dyDescent="0.25">
      <c r="A4" s="174">
        <v>2002</v>
      </c>
      <c r="B4" s="174">
        <v>2.3819494095709</v>
      </c>
      <c r="C4" s="174">
        <v>0.84080783370239498</v>
      </c>
      <c r="D4" s="174">
        <v>-2.43302903335187</v>
      </c>
      <c r="E4" s="174">
        <v>4.3740285943962203</v>
      </c>
      <c r="G4" s="17" t="s">
        <v>81</v>
      </c>
      <c r="H4" s="12" t="s">
        <v>277</v>
      </c>
    </row>
    <row r="5" spans="1:8" x14ac:dyDescent="0.25">
      <c r="A5" s="174">
        <v>2003</v>
      </c>
      <c r="B5" s="174">
        <v>-1.01650725531146</v>
      </c>
      <c r="C5" s="174">
        <v>-0.37783549294649899</v>
      </c>
      <c r="D5" s="174">
        <v>8.9486832676378292</v>
      </c>
      <c r="E5" s="174">
        <v>-4.7929918570015504</v>
      </c>
      <c r="G5" s="17" t="s">
        <v>83</v>
      </c>
      <c r="H5" s="13"/>
    </row>
    <row r="6" spans="1:8" x14ac:dyDescent="0.25">
      <c r="A6" s="174">
        <v>2004</v>
      </c>
      <c r="B6" s="174">
        <v>4.2125444560521501</v>
      </c>
      <c r="C6" s="174">
        <v>2.1284802958640801</v>
      </c>
      <c r="D6" s="174">
        <v>15.009695827535801</v>
      </c>
      <c r="E6" s="174">
        <v>24.5177673797577</v>
      </c>
    </row>
    <row r="7" spans="1:8" x14ac:dyDescent="0.25">
      <c r="A7" s="174">
        <v>2005</v>
      </c>
      <c r="B7" s="174">
        <v>3.2848989005857399</v>
      </c>
      <c r="C7" s="174">
        <v>4.8336184298085598</v>
      </c>
      <c r="D7" s="174">
        <v>10.6559208705755</v>
      </c>
      <c r="E7" s="174">
        <v>0.36689773989793101</v>
      </c>
      <c r="G7" s="18" t="str">
        <f>HYPERLINK("#'OVERZICHT'!A1", "Link naar overzicht")</f>
        <v>Link naar overzicht</v>
      </c>
    </row>
    <row r="8" spans="1:8" x14ac:dyDescent="0.25">
      <c r="A8" s="174">
        <v>2006</v>
      </c>
      <c r="B8" s="174">
        <v>3.6074502935449</v>
      </c>
      <c r="C8" s="174">
        <v>3.6731935636701998</v>
      </c>
      <c r="D8" s="174">
        <v>14.273758908825201</v>
      </c>
      <c r="E8" s="174">
        <v>5.5194371069928501</v>
      </c>
    </row>
    <row r="9" spans="1:8" x14ac:dyDescent="0.25">
      <c r="A9" s="174">
        <v>2007</v>
      </c>
      <c r="B9" s="174">
        <v>3.9619475974244498</v>
      </c>
      <c r="C9" s="174">
        <v>6.2353504068648302</v>
      </c>
      <c r="D9" s="174">
        <v>7.7460405260489003</v>
      </c>
      <c r="E9" s="174">
        <v>0.96188511570338697</v>
      </c>
    </row>
    <row r="10" spans="1:8" x14ac:dyDescent="0.25">
      <c r="A10" s="174">
        <v>2008</v>
      </c>
      <c r="B10" s="174">
        <v>-4.2574045478271998</v>
      </c>
      <c r="C10" s="174">
        <v>5.4135920890437497</v>
      </c>
      <c r="D10" s="174">
        <v>4.2279644304718396</v>
      </c>
      <c r="E10" s="174">
        <v>6.1563211828494602</v>
      </c>
    </row>
    <row r="11" spans="1:8" x14ac:dyDescent="0.25">
      <c r="A11" s="174">
        <v>2009</v>
      </c>
      <c r="B11" s="174">
        <v>-8.6952379775225594</v>
      </c>
      <c r="C11" s="174">
        <v>-3.2461205443496999</v>
      </c>
      <c r="D11" s="174">
        <v>-12.1822789492161</v>
      </c>
      <c r="E11" s="174">
        <v>-8.5673733600365001</v>
      </c>
    </row>
    <row r="12" spans="1:8" x14ac:dyDescent="0.25">
      <c r="A12" s="174">
        <v>2010</v>
      </c>
      <c r="B12" s="174">
        <v>7.6977234116837803</v>
      </c>
      <c r="C12" s="174">
        <v>5.5211876079111599</v>
      </c>
      <c r="D12" s="174">
        <v>13.4851275267456</v>
      </c>
      <c r="E12" s="174">
        <v>14.9484837239246</v>
      </c>
    </row>
    <row r="13" spans="1:8" x14ac:dyDescent="0.25">
      <c r="A13" s="174">
        <v>2011</v>
      </c>
      <c r="B13" s="174">
        <v>7.6473484184260299</v>
      </c>
      <c r="C13" s="174">
        <v>5.5871064917280702</v>
      </c>
      <c r="D13" s="174">
        <v>2.55731100594718</v>
      </c>
      <c r="E13" s="174">
        <v>4.7065368421303999</v>
      </c>
    </row>
    <row r="14" spans="1:8" x14ac:dyDescent="0.25">
      <c r="A14" s="174">
        <v>2012</v>
      </c>
      <c r="B14" s="174">
        <v>1.32451076029885</v>
      </c>
      <c r="C14" s="174">
        <v>3.7840912217288198</v>
      </c>
      <c r="D14" s="174">
        <v>2.7119657910871</v>
      </c>
      <c r="E14" s="174">
        <v>8.5185948056181395</v>
      </c>
    </row>
    <row r="15" spans="1:8" x14ac:dyDescent="0.25">
      <c r="A15" s="174">
        <v>2013</v>
      </c>
      <c r="B15" s="174">
        <v>1.5887072615714799</v>
      </c>
      <c r="C15" s="174">
        <v>4.6307082445759402</v>
      </c>
      <c r="D15" s="174">
        <v>0.91923495574872705</v>
      </c>
      <c r="E15" s="174">
        <v>4.4866503068617698</v>
      </c>
    </row>
    <row r="16" spans="1:8" x14ac:dyDescent="0.25">
      <c r="A16" s="174">
        <v>2014</v>
      </c>
      <c r="B16" s="174">
        <v>4.7349145544413904</v>
      </c>
      <c r="C16" s="174">
        <v>9.6278025649089791</v>
      </c>
      <c r="D16" s="174">
        <v>4.4424357593707997</v>
      </c>
      <c r="E16" s="174">
        <v>-3.63248997956289</v>
      </c>
    </row>
    <row r="17" spans="1:5" x14ac:dyDescent="0.25">
      <c r="A17" s="174">
        <v>2015</v>
      </c>
      <c r="B17" s="174">
        <v>3.8512734917554501</v>
      </c>
      <c r="C17" s="174">
        <v>14.5772153324583</v>
      </c>
      <c r="D17" s="174">
        <v>7.38093003237059</v>
      </c>
      <c r="E17" s="174">
        <v>2.42907638154457</v>
      </c>
    </row>
    <row r="18" spans="1:5" x14ac:dyDescent="0.25">
      <c r="A18" s="174">
        <v>2016</v>
      </c>
      <c r="B18" s="174">
        <v>3.6157007979036799</v>
      </c>
      <c r="C18" s="174">
        <v>-5.7948414266072099</v>
      </c>
      <c r="D18" s="174">
        <v>5.6676329722393799</v>
      </c>
      <c r="E18" s="174">
        <v>2.40105513736719</v>
      </c>
    </row>
    <row r="19" spans="1:5" x14ac:dyDescent="0.25">
      <c r="A19" s="174">
        <v>2017</v>
      </c>
      <c r="B19" s="174">
        <v>5.7245422452213202</v>
      </c>
      <c r="C19" s="174">
        <v>7.9528067300520497</v>
      </c>
      <c r="D19" s="174">
        <v>8.2824551394925905</v>
      </c>
      <c r="E19" s="174">
        <v>-3.32116785499068</v>
      </c>
    </row>
    <row r="20" spans="1:5" x14ac:dyDescent="0.25">
      <c r="A20" s="174">
        <v>2018</v>
      </c>
      <c r="B20" s="174">
        <v>2.2489646396139</v>
      </c>
      <c r="C20" s="174">
        <v>7.9375640266607901</v>
      </c>
      <c r="D20" s="174">
        <v>5.2492272854748299</v>
      </c>
      <c r="E20" s="174">
        <v>-2.50927275609203</v>
      </c>
    </row>
    <row r="21" spans="1:5" x14ac:dyDescent="0.25">
      <c r="A21" s="174">
        <v>2019</v>
      </c>
      <c r="B21" s="174">
        <v>-3.1862630518611001</v>
      </c>
      <c r="C21" s="174">
        <v>4.3027715603571197</v>
      </c>
      <c r="D21" s="174">
        <v>6.9022745599397499</v>
      </c>
      <c r="E21" s="174">
        <v>3.5565922777443602</v>
      </c>
    </row>
    <row r="22" spans="1:5" x14ac:dyDescent="0.25">
      <c r="A22" s="174">
        <v>2020</v>
      </c>
      <c r="B22" s="174">
        <v>-0.56842963185944595</v>
      </c>
      <c r="C22" s="174">
        <v>-11.5079632578617</v>
      </c>
      <c r="D22" s="174">
        <v>-0.84917367988336401</v>
      </c>
      <c r="E22" s="174">
        <v>-9.1127113460406708</v>
      </c>
    </row>
    <row r="23" spans="1:5" x14ac:dyDescent="0.25">
      <c r="A23" s="174">
        <v>2021</v>
      </c>
      <c r="B23" s="174">
        <v>2.6</v>
      </c>
      <c r="C23" s="174">
        <v>1.6</v>
      </c>
      <c r="D23" s="174">
        <v>2.9</v>
      </c>
      <c r="E23" s="174">
        <v>5</v>
      </c>
    </row>
    <row r="24" spans="1:5" x14ac:dyDescent="0.25">
      <c r="A24" s="174">
        <v>2022</v>
      </c>
      <c r="B24" s="174">
        <v>2.6</v>
      </c>
      <c r="C24" s="174">
        <v>10.4</v>
      </c>
      <c r="D24" s="174">
        <v>4.3</v>
      </c>
      <c r="E24" s="174">
        <v>3</v>
      </c>
    </row>
    <row r="25" spans="1:5" x14ac:dyDescent="0.25">
      <c r="A25" s="174">
        <v>2023</v>
      </c>
      <c r="B25" s="174">
        <v>3.7</v>
      </c>
      <c r="C25" s="174">
        <v>3.5</v>
      </c>
      <c r="D25" s="174">
        <v>4</v>
      </c>
      <c r="E25" s="174">
        <v>0</v>
      </c>
    </row>
    <row r="26" spans="1:5" x14ac:dyDescent="0.25">
      <c r="A26" s="174">
        <v>2024</v>
      </c>
      <c r="B26" s="174">
        <v>3.4</v>
      </c>
      <c r="C26" s="174">
        <v>2.7</v>
      </c>
      <c r="D26" s="174">
        <v>3.8</v>
      </c>
      <c r="E26" s="174">
        <v>0.2</v>
      </c>
    </row>
    <row r="27" spans="1:5" x14ac:dyDescent="0.25">
      <c r="A27" s="176">
        <v>2025</v>
      </c>
      <c r="B27" s="176">
        <v>3.4</v>
      </c>
      <c r="C27" s="176">
        <v>2.7</v>
      </c>
      <c r="D27" s="176">
        <v>3.8</v>
      </c>
      <c r="E27" s="176">
        <v>0.3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8"/>
  <sheetViews>
    <sheetView workbookViewId="0">
      <selection sqref="A1:C1"/>
    </sheetView>
  </sheetViews>
  <sheetFormatPr defaultColWidth="11.42578125" defaultRowHeight="15" x14ac:dyDescent="0.25"/>
  <cols>
    <col min="1" max="1" width="9.7109375" customWidth="1"/>
    <col min="2" max="2" width="11.7109375" customWidth="1"/>
    <col min="3" max="3" width="26.7109375" customWidth="1"/>
    <col min="5" max="5" width="12.7109375" customWidth="1"/>
    <col min="6" max="6" width="40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278</v>
      </c>
      <c r="C2" s="10" t="s">
        <v>279</v>
      </c>
      <c r="E2" s="17" t="s">
        <v>79</v>
      </c>
      <c r="F2" s="11" t="s">
        <v>52</v>
      </c>
    </row>
    <row r="3" spans="1:6" x14ac:dyDescent="0.25">
      <c r="A3" s="178" t="s">
        <v>245</v>
      </c>
      <c r="B3" s="178">
        <v>0.95653126475607997</v>
      </c>
      <c r="C3" s="178">
        <v>1.0813969319697601</v>
      </c>
      <c r="E3" s="17" t="s">
        <v>80</v>
      </c>
      <c r="F3" s="12"/>
    </row>
    <row r="4" spans="1:6" x14ac:dyDescent="0.25">
      <c r="A4" s="177" t="s">
        <v>246</v>
      </c>
      <c r="B4" s="177">
        <v>0.87719242189024305</v>
      </c>
      <c r="C4" s="177">
        <v>0.95416161983104097</v>
      </c>
      <c r="E4" s="17" t="s">
        <v>81</v>
      </c>
      <c r="F4" s="12" t="s">
        <v>254</v>
      </c>
    </row>
    <row r="5" spans="1:6" x14ac:dyDescent="0.25">
      <c r="A5" s="177" t="s">
        <v>247</v>
      </c>
      <c r="B5" s="177">
        <v>-0.76610800741490004</v>
      </c>
      <c r="C5" s="177">
        <v>8.6230341424453592E-3</v>
      </c>
      <c r="E5" s="17" t="s">
        <v>83</v>
      </c>
      <c r="F5" s="13"/>
    </row>
    <row r="6" spans="1:6" x14ac:dyDescent="0.25">
      <c r="A6" s="177" t="s">
        <v>248</v>
      </c>
      <c r="B6" s="177">
        <v>1.3981588586889</v>
      </c>
      <c r="C6" s="177">
        <v>1.75069830893845</v>
      </c>
    </row>
    <row r="7" spans="1:6" x14ac:dyDescent="0.25">
      <c r="A7" s="177" t="s">
        <v>249</v>
      </c>
      <c r="B7" s="177">
        <v>-0.6</v>
      </c>
      <c r="C7" s="177">
        <v>1.8</v>
      </c>
      <c r="E7" s="18" t="str">
        <f>HYPERLINK("#'OVERZICHT'!A1", "Link naar overzicht")</f>
        <v>Link naar overzicht</v>
      </c>
    </row>
    <row r="8" spans="1:6" x14ac:dyDescent="0.25">
      <c r="A8" s="179" t="s">
        <v>250</v>
      </c>
      <c r="B8" s="179">
        <v>3</v>
      </c>
      <c r="C8" s="179">
        <v>0.8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27"/>
  <sheetViews>
    <sheetView workbookViewId="0">
      <selection sqref="A1:C1"/>
    </sheetView>
  </sheetViews>
  <sheetFormatPr defaultColWidth="11.42578125" defaultRowHeight="15" x14ac:dyDescent="0.25"/>
  <cols>
    <col min="1" max="1" width="7.5703125" customWidth="1"/>
    <col min="2" max="3" width="22.7109375" customWidth="1"/>
    <col min="5" max="5" width="12.7109375" customWidth="1"/>
    <col min="6" max="6" width="21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209</v>
      </c>
      <c r="C2" s="10" t="s">
        <v>210</v>
      </c>
      <c r="E2" s="17" t="s">
        <v>79</v>
      </c>
      <c r="F2" s="11" t="s">
        <v>33</v>
      </c>
    </row>
    <row r="3" spans="1:6" x14ac:dyDescent="0.25">
      <c r="A3" s="181">
        <v>2001</v>
      </c>
      <c r="B3" s="181">
        <v>1.20393049230809</v>
      </c>
      <c r="C3" s="181">
        <v>3.8124696752395999</v>
      </c>
      <c r="E3" s="17" t="s">
        <v>80</v>
      </c>
      <c r="F3" s="12"/>
    </row>
    <row r="4" spans="1:6" x14ac:dyDescent="0.25">
      <c r="A4" s="180">
        <v>2002</v>
      </c>
      <c r="B4" s="180">
        <v>-0.46678359748496601</v>
      </c>
      <c r="C4" s="180">
        <v>5.59782872754091</v>
      </c>
      <c r="E4" s="17" t="s">
        <v>81</v>
      </c>
      <c r="F4" s="12" t="s">
        <v>211</v>
      </c>
    </row>
    <row r="5" spans="1:6" x14ac:dyDescent="0.25">
      <c r="A5" s="180">
        <v>2003</v>
      </c>
      <c r="B5" s="180">
        <v>-1.7861518630120601</v>
      </c>
      <c r="C5" s="180">
        <v>6.4394635011783201</v>
      </c>
      <c r="E5" s="17" t="s">
        <v>83</v>
      </c>
      <c r="F5" s="13"/>
    </row>
    <row r="6" spans="1:6" x14ac:dyDescent="0.25">
      <c r="A6" s="180">
        <v>2004</v>
      </c>
      <c r="B6" s="180">
        <v>-2.2333532132071201</v>
      </c>
      <c r="C6" s="180">
        <v>6.5068264963340203</v>
      </c>
    </row>
    <row r="7" spans="1:6" x14ac:dyDescent="0.25">
      <c r="A7" s="180">
        <v>2005</v>
      </c>
      <c r="B7" s="180">
        <v>-3.7549268772033</v>
      </c>
      <c r="C7" s="180">
        <v>6.2435276952279599</v>
      </c>
      <c r="E7" s="18" t="str">
        <f>HYPERLINK("#'OVERZICHT'!A1", "Link naar overzicht")</f>
        <v>Link naar overzicht</v>
      </c>
    </row>
    <row r="8" spans="1:6" x14ac:dyDescent="0.25">
      <c r="A8" s="180">
        <v>2006</v>
      </c>
      <c r="B8" s="180">
        <v>-2.2092043232502601</v>
      </c>
      <c r="C8" s="180">
        <v>4.0023297998563896</v>
      </c>
    </row>
    <row r="9" spans="1:6" x14ac:dyDescent="0.25">
      <c r="A9" s="180">
        <v>2007</v>
      </c>
      <c r="B9" s="180">
        <v>-2.1230872088274499</v>
      </c>
      <c r="C9" s="180">
        <v>3.8775344367478599</v>
      </c>
    </row>
    <row r="10" spans="1:6" x14ac:dyDescent="0.25">
      <c r="A10" s="180">
        <v>2008</v>
      </c>
      <c r="B10" s="180">
        <v>-1.9607784077216599</v>
      </c>
      <c r="C10" s="180">
        <v>5.5907590604658903</v>
      </c>
    </row>
    <row r="11" spans="1:6" x14ac:dyDescent="0.25">
      <c r="A11" s="180">
        <v>2009</v>
      </c>
      <c r="B11" s="180">
        <v>0.77385394009090303</v>
      </c>
      <c r="C11" s="180">
        <v>6.7184473338195199</v>
      </c>
    </row>
    <row r="12" spans="1:6" x14ac:dyDescent="0.25">
      <c r="A12" s="180">
        <v>2010</v>
      </c>
      <c r="B12" s="180">
        <v>0.51848943269314296</v>
      </c>
      <c r="C12" s="180">
        <v>5.2228356113204404</v>
      </c>
    </row>
    <row r="13" spans="1:6" x14ac:dyDescent="0.25">
      <c r="A13" s="180">
        <v>2011</v>
      </c>
      <c r="B13" s="180">
        <v>0.93813622926242202</v>
      </c>
      <c r="C13" s="180">
        <v>5.6971543380159702</v>
      </c>
    </row>
    <row r="14" spans="1:6" x14ac:dyDescent="0.25">
      <c r="A14" s="180">
        <v>2012</v>
      </c>
      <c r="B14" s="180">
        <v>1.7294905461927601</v>
      </c>
      <c r="C14" s="180">
        <v>6.5668637978881899</v>
      </c>
    </row>
    <row r="15" spans="1:6" x14ac:dyDescent="0.25">
      <c r="A15" s="180">
        <v>2013</v>
      </c>
      <c r="B15" s="180">
        <v>1.69146726057293</v>
      </c>
      <c r="C15" s="180">
        <v>6.8621118648064696</v>
      </c>
    </row>
    <row r="16" spans="1:6" x14ac:dyDescent="0.25">
      <c r="A16" s="180">
        <v>2014</v>
      </c>
      <c r="B16" s="180">
        <v>2.9254690094941602</v>
      </c>
      <c r="C16" s="180">
        <v>6.9392732025932702</v>
      </c>
    </row>
    <row r="17" spans="1:3" x14ac:dyDescent="0.25">
      <c r="A17" s="180">
        <v>2015</v>
      </c>
      <c r="B17" s="180">
        <v>2.7739668938011399</v>
      </c>
      <c r="C17" s="180">
        <v>6.7744828843406699</v>
      </c>
    </row>
    <row r="18" spans="1:3" x14ac:dyDescent="0.25">
      <c r="A18" s="180">
        <v>2016</v>
      </c>
      <c r="B18" s="180">
        <v>3.94977101542933</v>
      </c>
      <c r="C18" s="180">
        <v>6.3038633193285296</v>
      </c>
    </row>
    <row r="19" spans="1:3" x14ac:dyDescent="0.25">
      <c r="A19" s="180">
        <v>2017</v>
      </c>
      <c r="B19" s="180">
        <v>2.98588394130079</v>
      </c>
      <c r="C19" s="180">
        <v>5.8009367768423798</v>
      </c>
    </row>
    <row r="20" spans="1:3" x14ac:dyDescent="0.25">
      <c r="A20" s="180">
        <v>2018</v>
      </c>
      <c r="B20" s="180">
        <v>3.1885232279079401</v>
      </c>
      <c r="C20" s="180">
        <v>5.9240837374249997</v>
      </c>
    </row>
    <row r="21" spans="1:3" x14ac:dyDescent="0.25">
      <c r="A21" s="180">
        <v>2019</v>
      </c>
      <c r="B21" s="180">
        <v>3.1178415746164299</v>
      </c>
      <c r="C21" s="180">
        <v>6.8888550940073703</v>
      </c>
    </row>
    <row r="22" spans="1:3" x14ac:dyDescent="0.25">
      <c r="A22" s="180">
        <v>2020</v>
      </c>
      <c r="B22" s="180">
        <v>9.3834671135065992</v>
      </c>
      <c r="C22" s="180">
        <v>7.1536908420970899</v>
      </c>
    </row>
    <row r="23" spans="1:3" x14ac:dyDescent="0.25">
      <c r="A23" s="180">
        <v>2021</v>
      </c>
      <c r="B23" s="180">
        <v>11</v>
      </c>
      <c r="C23" s="180">
        <v>7.5</v>
      </c>
    </row>
    <row r="24" spans="1:3" x14ac:dyDescent="0.25">
      <c r="A24" s="180">
        <v>2022</v>
      </c>
      <c r="B24" s="180">
        <v>5.9</v>
      </c>
      <c r="C24" s="180">
        <v>7.8</v>
      </c>
    </row>
    <row r="25" spans="1:3" x14ac:dyDescent="0.25">
      <c r="A25" s="180">
        <v>2023</v>
      </c>
      <c r="B25" s="180">
        <v>5</v>
      </c>
      <c r="C25" s="180">
        <v>8.1</v>
      </c>
    </row>
    <row r="26" spans="1:3" x14ac:dyDescent="0.25">
      <c r="A26" s="180">
        <v>2024</v>
      </c>
      <c r="B26" s="180">
        <v>4.0999999999999996</v>
      </c>
      <c r="C26" s="180">
        <v>8.3000000000000007</v>
      </c>
    </row>
    <row r="27" spans="1:3" x14ac:dyDescent="0.25">
      <c r="A27" s="182">
        <v>2025</v>
      </c>
      <c r="B27" s="182">
        <v>3.6</v>
      </c>
      <c r="C27" s="182">
        <v>8.4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"/>
  <sheetViews>
    <sheetView workbookViewId="0">
      <selection sqref="A1:F1"/>
    </sheetView>
  </sheetViews>
  <sheetFormatPr defaultColWidth="11.42578125" defaultRowHeight="15" x14ac:dyDescent="0.25"/>
  <cols>
    <col min="1" max="4" width="11.7109375" customWidth="1"/>
    <col min="5" max="5" width="24.7109375" customWidth="1"/>
    <col min="6" max="6" width="16.7109375" customWidth="1"/>
    <col min="8" max="8" width="12.7109375" customWidth="1"/>
    <col min="9" max="9" width="36.7109375" customWidth="1"/>
  </cols>
  <sheetData>
    <row r="1" spans="1:9" ht="15.75" x14ac:dyDescent="0.25">
      <c r="A1" s="298" t="s">
        <v>77</v>
      </c>
      <c r="B1" s="299"/>
      <c r="C1" s="299"/>
      <c r="D1" s="299"/>
      <c r="E1" s="299"/>
      <c r="F1" s="299"/>
      <c r="H1" s="298" t="s">
        <v>78</v>
      </c>
      <c r="I1" s="299"/>
    </row>
    <row r="2" spans="1:9" x14ac:dyDescent="0.25">
      <c r="A2" s="10" t="s">
        <v>76</v>
      </c>
      <c r="B2" s="10" t="s">
        <v>72</v>
      </c>
      <c r="C2" s="10" t="s">
        <v>93</v>
      </c>
      <c r="D2" s="10" t="s">
        <v>74</v>
      </c>
      <c r="E2" s="10" t="s">
        <v>107</v>
      </c>
      <c r="F2" s="10" t="s">
        <v>75</v>
      </c>
      <c r="H2" s="17" t="s">
        <v>79</v>
      </c>
      <c r="I2" s="11" t="s">
        <v>7</v>
      </c>
    </row>
    <row r="3" spans="1:9" x14ac:dyDescent="0.25">
      <c r="A3" s="32">
        <v>2019</v>
      </c>
      <c r="B3" s="32">
        <v>97.416641634124403</v>
      </c>
      <c r="C3" s="32">
        <v>98.536876679605896</v>
      </c>
      <c r="D3" s="32">
        <v>98.290076335877899</v>
      </c>
      <c r="E3" s="32">
        <v>98.260211800302599</v>
      </c>
      <c r="F3" s="32">
        <v>98.237341067710702</v>
      </c>
      <c r="H3" s="17" t="s">
        <v>80</v>
      </c>
      <c r="I3" s="12"/>
    </row>
    <row r="4" spans="1:9" x14ac:dyDescent="0.25">
      <c r="A4" s="31">
        <v>2019.0833333333301</v>
      </c>
      <c r="B4" s="31">
        <v>98.317813157104197</v>
      </c>
      <c r="C4" s="31">
        <v>98.805613616004806</v>
      </c>
      <c r="D4" s="31">
        <v>98.748091603053396</v>
      </c>
      <c r="E4" s="31">
        <v>98.350983358547694</v>
      </c>
      <c r="F4" s="31">
        <v>97.964324529586605</v>
      </c>
      <c r="H4" s="17" t="s">
        <v>81</v>
      </c>
      <c r="I4" s="12" t="s">
        <v>82</v>
      </c>
    </row>
    <row r="5" spans="1:9" x14ac:dyDescent="0.25">
      <c r="A5" s="31">
        <v>2019.1666666666699</v>
      </c>
      <c r="B5" s="31">
        <v>98.588164613998202</v>
      </c>
      <c r="C5" s="31">
        <v>99.343087488802595</v>
      </c>
      <c r="D5" s="31">
        <v>98.931297709923697</v>
      </c>
      <c r="E5" s="31">
        <v>98.691376701966703</v>
      </c>
      <c r="F5" s="31">
        <v>99.039695426154594</v>
      </c>
      <c r="H5" s="17" t="s">
        <v>83</v>
      </c>
      <c r="I5" s="13"/>
    </row>
    <row r="6" spans="1:9" x14ac:dyDescent="0.25">
      <c r="A6" s="31">
        <v>2019.25</v>
      </c>
      <c r="B6" s="31">
        <v>99.399218984680104</v>
      </c>
      <c r="C6" s="31">
        <v>98.984771573604107</v>
      </c>
      <c r="D6" s="31">
        <v>99.297709923664101</v>
      </c>
      <c r="E6" s="31">
        <v>98.872919818456893</v>
      </c>
      <c r="F6" s="31">
        <v>99.0603189775956</v>
      </c>
    </row>
    <row r="7" spans="1:9" x14ac:dyDescent="0.25">
      <c r="A7" s="31">
        <v>2019.3333333333301</v>
      </c>
      <c r="B7" s="31">
        <v>99.218984680084105</v>
      </c>
      <c r="C7" s="31">
        <v>97.909823828008399</v>
      </c>
      <c r="D7" s="31">
        <v>98.748091603053396</v>
      </c>
      <c r="E7" s="31">
        <v>99.190620272314703</v>
      </c>
      <c r="F7" s="31">
        <v>99.393733059225596</v>
      </c>
      <c r="H7" s="18" t="str">
        <f>HYPERLINK("#'OVERZICHT'!A1", "Link naar overzicht")</f>
        <v>Link naar overzicht</v>
      </c>
    </row>
    <row r="8" spans="1:9" x14ac:dyDescent="0.25">
      <c r="A8" s="31">
        <v>2019.4166666666699</v>
      </c>
      <c r="B8" s="31">
        <v>99.218984680084105</v>
      </c>
      <c r="C8" s="31">
        <v>100.149298297999</v>
      </c>
      <c r="D8" s="31">
        <v>99.755725190839698</v>
      </c>
      <c r="E8" s="31">
        <v>99.394856278366106</v>
      </c>
      <c r="F8" s="31">
        <v>99.658893006324604</v>
      </c>
    </row>
    <row r="9" spans="1:9" x14ac:dyDescent="0.25">
      <c r="A9" s="31">
        <v>2019.5</v>
      </c>
      <c r="B9" s="31">
        <v>99.128867527786099</v>
      </c>
      <c r="C9" s="31">
        <v>99.611824425201604</v>
      </c>
      <c r="D9" s="31">
        <v>99.572519083969496</v>
      </c>
      <c r="E9" s="31">
        <v>99.394856278366106</v>
      </c>
      <c r="F9" s="31">
        <v>100.122431876809</v>
      </c>
    </row>
    <row r="10" spans="1:9" x14ac:dyDescent="0.25">
      <c r="A10" s="31">
        <v>2019.5833333333301</v>
      </c>
      <c r="B10" s="31">
        <v>98.407930309402204</v>
      </c>
      <c r="C10" s="31">
        <v>99.701403404001198</v>
      </c>
      <c r="D10" s="31">
        <v>99.755725190839698</v>
      </c>
      <c r="E10" s="31">
        <v>99.962178517397902</v>
      </c>
      <c r="F10" s="31">
        <v>100.554053346253</v>
      </c>
    </row>
    <row r="11" spans="1:9" x14ac:dyDescent="0.25">
      <c r="A11" s="31">
        <v>2019.6666666666699</v>
      </c>
      <c r="B11" s="31">
        <v>99.399218984680104</v>
      </c>
      <c r="C11" s="31">
        <v>99.970140340400107</v>
      </c>
      <c r="D11" s="31">
        <v>99.847328244274806</v>
      </c>
      <c r="E11" s="31">
        <v>99.167927382753405</v>
      </c>
      <c r="F11" s="31">
        <v>99.732057510246307</v>
      </c>
    </row>
    <row r="12" spans="1:9" x14ac:dyDescent="0.25">
      <c r="A12" s="31">
        <v>2019.75</v>
      </c>
      <c r="B12" s="31">
        <v>99.579453289276103</v>
      </c>
      <c r="C12" s="31">
        <v>99.611824425201604</v>
      </c>
      <c r="D12" s="31">
        <v>99.755725190839698</v>
      </c>
      <c r="E12" s="31">
        <v>99.826021180030196</v>
      </c>
      <c r="F12" s="31">
        <v>99.913741177703002</v>
      </c>
    </row>
    <row r="13" spans="1:9" x14ac:dyDescent="0.25">
      <c r="A13" s="31">
        <v>2019.8333333333301</v>
      </c>
      <c r="B13" s="31">
        <v>99.759687593872002</v>
      </c>
      <c r="C13" s="31">
        <v>100.77635114959701</v>
      </c>
      <c r="D13" s="31">
        <v>100.580152671756</v>
      </c>
      <c r="E13" s="31">
        <v>100.688350983359</v>
      </c>
      <c r="F13" s="31">
        <v>99.986905681624705</v>
      </c>
    </row>
    <row r="14" spans="1:9" x14ac:dyDescent="0.25">
      <c r="A14" s="31">
        <v>2019.9166666666699</v>
      </c>
      <c r="B14" s="31">
        <v>100.660859116852</v>
      </c>
      <c r="C14" s="31">
        <v>99.611824425201604</v>
      </c>
      <c r="D14" s="31">
        <v>99.664122137404604</v>
      </c>
      <c r="E14" s="31">
        <v>99.485627836611201</v>
      </c>
      <c r="F14" s="31">
        <v>100.09935314067199</v>
      </c>
    </row>
    <row r="15" spans="1:9" x14ac:dyDescent="0.25">
      <c r="A15" s="31">
        <v>2020</v>
      </c>
      <c r="B15" s="31">
        <v>99.759687593872002</v>
      </c>
      <c r="C15" s="31">
        <v>100.865930128397</v>
      </c>
      <c r="D15" s="31">
        <v>100.580152671756</v>
      </c>
      <c r="E15" s="31">
        <v>100.688350983359</v>
      </c>
      <c r="F15" s="31">
        <v>100.380226269822</v>
      </c>
    </row>
    <row r="16" spans="1:9" x14ac:dyDescent="0.25">
      <c r="A16" s="31">
        <v>2020.0833333333301</v>
      </c>
      <c r="B16" s="31">
        <v>101.471913487534</v>
      </c>
      <c r="C16" s="31">
        <v>101.224246043595</v>
      </c>
      <c r="D16" s="31">
        <v>101.038167938931</v>
      </c>
      <c r="E16" s="31">
        <v>101.86838124054501</v>
      </c>
      <c r="F16" s="31">
        <v>100.27416229098201</v>
      </c>
    </row>
    <row r="17" spans="1:6" x14ac:dyDescent="0.25">
      <c r="A17" s="31">
        <v>2020.1666666666699</v>
      </c>
      <c r="B17" s="31">
        <v>98.678281766296195</v>
      </c>
      <c r="C17" s="31">
        <v>99.880561361600499</v>
      </c>
      <c r="D17" s="31">
        <v>90.595419847328202</v>
      </c>
      <c r="E17" s="31">
        <v>85.166414523449305</v>
      </c>
      <c r="F17" s="31">
        <v>92.111164215846799</v>
      </c>
    </row>
    <row r="18" spans="1:6" x14ac:dyDescent="0.25">
      <c r="A18" s="31">
        <v>2020.25</v>
      </c>
      <c r="B18" s="31">
        <v>93.992189846800798</v>
      </c>
      <c r="C18" s="31">
        <v>93.610032845625597</v>
      </c>
      <c r="D18" s="31">
        <v>79.969465648854893</v>
      </c>
      <c r="E18" s="31">
        <v>70.892586989410006</v>
      </c>
      <c r="F18" s="31">
        <v>79.113907475546398</v>
      </c>
    </row>
    <row r="19" spans="1:6" x14ac:dyDescent="0.25">
      <c r="A19" s="31">
        <v>2020.3333333333301</v>
      </c>
      <c r="B19" s="31">
        <v>103.094022228898</v>
      </c>
      <c r="C19" s="31">
        <v>105.792773962377</v>
      </c>
      <c r="D19" s="31">
        <v>96.183206106870202</v>
      </c>
      <c r="E19" s="31">
        <v>87.5037821482602</v>
      </c>
      <c r="F19" s="31">
        <v>93.6667692388273</v>
      </c>
    </row>
    <row r="20" spans="1:6" x14ac:dyDescent="0.25">
      <c r="A20" s="31">
        <v>2020.4166666666699</v>
      </c>
      <c r="B20" s="31">
        <v>105.16671673175099</v>
      </c>
      <c r="C20" s="31">
        <v>104.449089280382</v>
      </c>
      <c r="D20" s="31">
        <v>101.587786259542</v>
      </c>
      <c r="E20" s="31">
        <v>97.012102874432699</v>
      </c>
      <c r="F20" s="31">
        <v>101.146243894774</v>
      </c>
    </row>
    <row r="21" spans="1:6" x14ac:dyDescent="0.25">
      <c r="A21" s="31">
        <v>2020.5</v>
      </c>
      <c r="B21" s="31">
        <v>104.626013817963</v>
      </c>
      <c r="C21" s="31">
        <v>104.628247237981</v>
      </c>
      <c r="D21" s="31">
        <v>100.03053435114499</v>
      </c>
      <c r="E21" s="31">
        <v>95.786686838124098</v>
      </c>
      <c r="F21" s="31">
        <v>101.761022142492</v>
      </c>
    </row>
    <row r="22" spans="1:6" x14ac:dyDescent="0.25">
      <c r="A22" s="31">
        <v>2020.5833333333301</v>
      </c>
      <c r="B22" s="31">
        <v>106.248122559327</v>
      </c>
      <c r="C22" s="31">
        <v>106.598984771574</v>
      </c>
      <c r="D22" s="31">
        <v>103.96946564885501</v>
      </c>
      <c r="E22" s="31">
        <v>99.689863842662604</v>
      </c>
      <c r="F22" s="31">
        <v>102.82067985701001</v>
      </c>
    </row>
    <row r="23" spans="1:6" x14ac:dyDescent="0.25">
      <c r="A23" s="31">
        <v>2020.6666666666699</v>
      </c>
      <c r="B23" s="31">
        <v>103.814959447281</v>
      </c>
      <c r="C23" s="31">
        <v>105.07614213198001</v>
      </c>
      <c r="D23" s="31">
        <v>102.412213740458</v>
      </c>
      <c r="E23" s="31">
        <v>99.258698940998499</v>
      </c>
      <c r="F23" s="31">
        <v>104.336019850987</v>
      </c>
    </row>
    <row r="24" spans="1:6" x14ac:dyDescent="0.25">
      <c r="A24" s="31">
        <v>2020.75</v>
      </c>
      <c r="B24" s="31">
        <v>102.82367077200399</v>
      </c>
      <c r="C24" s="31">
        <v>108.121827411168</v>
      </c>
      <c r="D24" s="31">
        <v>104.06106870229</v>
      </c>
      <c r="E24" s="31">
        <v>100.438729198185</v>
      </c>
      <c r="F24" s="31">
        <v>104.10228626798801</v>
      </c>
    </row>
    <row r="25" spans="1:6" x14ac:dyDescent="0.25">
      <c r="A25" s="31">
        <v>2020.8333333333301</v>
      </c>
      <c r="B25" s="31">
        <v>106.15800540702899</v>
      </c>
      <c r="C25" s="31">
        <v>109.82382800836101</v>
      </c>
      <c r="D25" s="31">
        <v>98.473282442748101</v>
      </c>
      <c r="E25" s="31">
        <v>93.040847201210298</v>
      </c>
      <c r="F25" s="31">
        <v>102.61002501014799</v>
      </c>
    </row>
    <row r="26" spans="1:6" x14ac:dyDescent="0.25">
      <c r="A26" s="31">
        <v>2020.9166666666599</v>
      </c>
      <c r="B26" s="31">
        <v>95.253829978972703</v>
      </c>
      <c r="C26" s="31">
        <v>99.790982382800806</v>
      </c>
      <c r="D26" s="31">
        <v>100.213740458015</v>
      </c>
      <c r="E26" s="31">
        <v>98.464447806354002</v>
      </c>
      <c r="F26" s="31">
        <v>101.06424072594901</v>
      </c>
    </row>
    <row r="27" spans="1:6" x14ac:dyDescent="0.25">
      <c r="A27" s="31">
        <v>2021</v>
      </c>
      <c r="B27" s="31">
        <v>90.387503754881394</v>
      </c>
      <c r="C27" s="31">
        <v>95.312033442818802</v>
      </c>
      <c r="D27" s="31">
        <v>94.259541984732806</v>
      </c>
      <c r="E27" s="31">
        <v>92.155824508320705</v>
      </c>
      <c r="F27" s="31">
        <v>108.443052809386</v>
      </c>
    </row>
    <row r="28" spans="1:6" x14ac:dyDescent="0.25">
      <c r="A28" s="33">
        <v>2021.0833333333301</v>
      </c>
      <c r="B28" s="33"/>
      <c r="C28" s="33"/>
      <c r="D28" s="33"/>
      <c r="E28" s="33"/>
      <c r="F28" s="33">
        <v>104.805942201679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8"/>
  <sheetViews>
    <sheetView workbookViewId="0">
      <selection sqref="A1:C1"/>
    </sheetView>
  </sheetViews>
  <sheetFormatPr defaultColWidth="11.42578125" defaultRowHeight="15" x14ac:dyDescent="0.25"/>
  <cols>
    <col min="1" max="1" width="9.7109375" customWidth="1"/>
    <col min="2" max="2" width="11.7109375" customWidth="1"/>
    <col min="3" max="3" width="44.7109375" customWidth="1"/>
    <col min="5" max="5" width="12.7109375" customWidth="1"/>
    <col min="6" max="6" width="29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278</v>
      </c>
      <c r="C2" s="10" t="s">
        <v>280</v>
      </c>
      <c r="E2" s="17" t="s">
        <v>79</v>
      </c>
      <c r="F2" s="11" t="s">
        <v>53</v>
      </c>
    </row>
    <row r="3" spans="1:6" x14ac:dyDescent="0.25">
      <c r="A3" s="184" t="s">
        <v>245</v>
      </c>
      <c r="B3" s="184">
        <v>0.95653126475607997</v>
      </c>
      <c r="C3" s="184">
        <v>1.28112112114587</v>
      </c>
      <c r="E3" s="17" t="s">
        <v>80</v>
      </c>
      <c r="F3" s="12"/>
    </row>
    <row r="4" spans="1:6" x14ac:dyDescent="0.25">
      <c r="A4" s="183" t="s">
        <v>246</v>
      </c>
      <c r="B4" s="183">
        <v>0.87719242189024305</v>
      </c>
      <c r="C4" s="183">
        <v>1.8948261161507201</v>
      </c>
      <c r="E4" s="17" t="s">
        <v>81</v>
      </c>
      <c r="F4" s="12" t="s">
        <v>277</v>
      </c>
    </row>
    <row r="5" spans="1:6" x14ac:dyDescent="0.25">
      <c r="A5" s="183" t="s">
        <v>247</v>
      </c>
      <c r="B5" s="183">
        <v>-0.76610800741490004</v>
      </c>
      <c r="C5" s="183">
        <v>-0.27942514426551701</v>
      </c>
      <c r="E5" s="17" t="s">
        <v>83</v>
      </c>
      <c r="F5" s="13"/>
    </row>
    <row r="6" spans="1:6" x14ac:dyDescent="0.25">
      <c r="A6" s="183" t="s">
        <v>248</v>
      </c>
      <c r="B6" s="183">
        <v>1.3981588586889</v>
      </c>
      <c r="C6" s="183">
        <v>1.3459386321811599</v>
      </c>
    </row>
    <row r="7" spans="1:6" x14ac:dyDescent="0.25">
      <c r="A7" s="183" t="s">
        <v>249</v>
      </c>
      <c r="B7" s="183">
        <v>-0.6</v>
      </c>
      <c r="C7" s="183">
        <v>0</v>
      </c>
      <c r="E7" s="18" t="str">
        <f>HYPERLINK("#'OVERZICHT'!A1", "Link naar overzicht")</f>
        <v>Link naar overzicht</v>
      </c>
    </row>
    <row r="8" spans="1:6" x14ac:dyDescent="0.25">
      <c r="A8" s="185" t="s">
        <v>250</v>
      </c>
      <c r="B8" s="185">
        <v>3</v>
      </c>
      <c r="C8" s="185">
        <v>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27"/>
  <sheetViews>
    <sheetView workbookViewId="0">
      <selection sqref="A1:C1"/>
    </sheetView>
  </sheetViews>
  <sheetFormatPr defaultColWidth="11.42578125" defaultRowHeight="15" x14ac:dyDescent="0.25"/>
  <cols>
    <col min="1" max="1" width="8.5703125" customWidth="1"/>
    <col min="2" max="2" width="21.7109375" customWidth="1"/>
    <col min="3" max="3" width="25.7109375" customWidth="1"/>
    <col min="5" max="5" width="12.7109375" customWidth="1"/>
    <col min="6" max="6" width="23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281</v>
      </c>
      <c r="C2" s="10" t="s">
        <v>282</v>
      </c>
      <c r="E2" s="17" t="s">
        <v>79</v>
      </c>
      <c r="F2" s="11" t="s">
        <v>54</v>
      </c>
    </row>
    <row r="3" spans="1:6" x14ac:dyDescent="0.25">
      <c r="A3" s="187">
        <v>2001</v>
      </c>
      <c r="B3" s="187">
        <v>-0.93659287652093604</v>
      </c>
      <c r="C3" s="187">
        <v>2.9917579362913398</v>
      </c>
      <c r="E3" s="17" t="s">
        <v>80</v>
      </c>
      <c r="F3" s="12"/>
    </row>
    <row r="4" spans="1:6" x14ac:dyDescent="0.25">
      <c r="A4" s="186">
        <v>2002</v>
      </c>
      <c r="B4" s="186">
        <v>-7.2966720047092304</v>
      </c>
      <c r="C4" s="186">
        <v>-5.6935398708573803</v>
      </c>
      <c r="E4" s="17" t="s">
        <v>81</v>
      </c>
      <c r="F4" s="12" t="s">
        <v>254</v>
      </c>
    </row>
    <row r="5" spans="1:6" x14ac:dyDescent="0.25">
      <c r="A5" s="186">
        <v>2003</v>
      </c>
      <c r="B5" s="186">
        <v>-1.9088656465782601</v>
      </c>
      <c r="C5" s="186">
        <v>-3.95855043026621</v>
      </c>
      <c r="E5" s="17" t="s">
        <v>83</v>
      </c>
      <c r="F5" s="13"/>
    </row>
    <row r="6" spans="1:6" x14ac:dyDescent="0.25">
      <c r="A6" s="186">
        <v>2004</v>
      </c>
      <c r="B6" s="186">
        <v>0.14138995686001599</v>
      </c>
      <c r="C6" s="186">
        <v>4.6331356922401099</v>
      </c>
    </row>
    <row r="7" spans="1:6" x14ac:dyDescent="0.25">
      <c r="A7" s="186">
        <v>2005</v>
      </c>
      <c r="B7" s="186">
        <v>3.88034821911529</v>
      </c>
      <c r="C7" s="186">
        <v>5.7162759666616703</v>
      </c>
      <c r="E7" s="18" t="str">
        <f>HYPERLINK("#'OVERZICHT'!A1", "Link naar overzicht")</f>
        <v>Link naar overzicht</v>
      </c>
    </row>
    <row r="8" spans="1:6" x14ac:dyDescent="0.25">
      <c r="A8" s="186">
        <v>2006</v>
      </c>
      <c r="B8" s="186">
        <v>7.0683624467986004</v>
      </c>
      <c r="C8" s="186">
        <v>5.8613535119359303</v>
      </c>
    </row>
    <row r="9" spans="1:6" x14ac:dyDescent="0.25">
      <c r="A9" s="186">
        <v>2007</v>
      </c>
      <c r="B9" s="186">
        <v>25.225182971437501</v>
      </c>
      <c r="C9" s="186">
        <v>5.0880847787635002</v>
      </c>
    </row>
    <row r="10" spans="1:6" x14ac:dyDescent="0.25">
      <c r="A10" s="186">
        <v>2008</v>
      </c>
      <c r="B10" s="186">
        <v>-6.7995584562851699</v>
      </c>
      <c r="C10" s="186">
        <v>0.80978995641320894</v>
      </c>
    </row>
    <row r="11" spans="1:6" x14ac:dyDescent="0.25">
      <c r="A11" s="186">
        <v>2009</v>
      </c>
      <c r="B11" s="186">
        <v>-9.6702721767058399</v>
      </c>
      <c r="C11" s="186">
        <v>-14.7387878806971</v>
      </c>
    </row>
    <row r="12" spans="1:6" x14ac:dyDescent="0.25">
      <c r="A12" s="186">
        <v>2010</v>
      </c>
      <c r="B12" s="186">
        <v>-3.2863346131433802</v>
      </c>
      <c r="C12" s="186">
        <v>-15.957094110609701</v>
      </c>
    </row>
    <row r="13" spans="1:6" x14ac:dyDescent="0.25">
      <c r="A13" s="186">
        <v>2011</v>
      </c>
      <c r="B13" s="186">
        <v>10.9353347429042</v>
      </c>
      <c r="C13" s="186">
        <v>-3.5893896900256799</v>
      </c>
    </row>
    <row r="14" spans="1:6" x14ac:dyDescent="0.25">
      <c r="A14" s="186">
        <v>2012</v>
      </c>
      <c r="B14" s="186">
        <v>-3.42900678115919</v>
      </c>
      <c r="C14" s="186">
        <v>-12.877768435407001</v>
      </c>
    </row>
    <row r="15" spans="1:6" x14ac:dyDescent="0.25">
      <c r="A15" s="186">
        <v>2013</v>
      </c>
      <c r="B15" s="186">
        <v>2.2079225044983302</v>
      </c>
      <c r="C15" s="186">
        <v>-12.229035214034001</v>
      </c>
    </row>
    <row r="16" spans="1:6" x14ac:dyDescent="0.25">
      <c r="A16" s="186">
        <v>2014</v>
      </c>
      <c r="B16" s="186">
        <v>-4.2685356181199996</v>
      </c>
      <c r="C16" s="186">
        <v>6.08033665187269</v>
      </c>
    </row>
    <row r="17" spans="1:3" x14ac:dyDescent="0.25">
      <c r="A17" s="186">
        <v>2015</v>
      </c>
      <c r="B17" s="186">
        <v>39.183349903849098</v>
      </c>
      <c r="C17" s="186">
        <v>20.053346276019901</v>
      </c>
    </row>
    <row r="18" spans="1:3" x14ac:dyDescent="0.25">
      <c r="A18" s="186">
        <v>2016</v>
      </c>
      <c r="B18" s="186">
        <v>-15.914119240082901</v>
      </c>
      <c r="C18" s="186">
        <v>21.7391304361614</v>
      </c>
    </row>
    <row r="19" spans="1:3" x14ac:dyDescent="0.25">
      <c r="A19" s="186">
        <v>2017</v>
      </c>
      <c r="B19" s="186">
        <v>2.2418929581954301</v>
      </c>
      <c r="C19" s="186">
        <v>12.347592009106799</v>
      </c>
    </row>
    <row r="20" spans="1:3" x14ac:dyDescent="0.25">
      <c r="A20" s="186">
        <v>2018</v>
      </c>
      <c r="B20" s="186">
        <v>1.9542515572330299</v>
      </c>
      <c r="C20" s="186">
        <v>9.3406603610012997</v>
      </c>
    </row>
    <row r="21" spans="1:3" x14ac:dyDescent="0.25">
      <c r="A21" s="186">
        <v>2019</v>
      </c>
      <c r="B21" s="186">
        <v>6.91124213659982</v>
      </c>
      <c r="C21" s="186">
        <v>1.56345492671222</v>
      </c>
    </row>
    <row r="22" spans="1:3" x14ac:dyDescent="0.25">
      <c r="A22" s="186">
        <v>2020</v>
      </c>
      <c r="B22" s="186">
        <v>-6.5224087858402697</v>
      </c>
      <c r="C22" s="186">
        <v>-1.64289212894057</v>
      </c>
    </row>
    <row r="23" spans="1:3" x14ac:dyDescent="0.25">
      <c r="A23" s="186">
        <v>2021</v>
      </c>
      <c r="B23" s="186">
        <v>1</v>
      </c>
      <c r="C23" s="186">
        <v>0</v>
      </c>
    </row>
    <row r="24" spans="1:3" x14ac:dyDescent="0.25">
      <c r="A24" s="186">
        <v>2022</v>
      </c>
      <c r="B24" s="186">
        <v>4.8</v>
      </c>
      <c r="C24" s="186">
        <v>1.1000000000000001</v>
      </c>
    </row>
    <row r="25" spans="1:3" x14ac:dyDescent="0.25">
      <c r="A25" s="186">
        <v>2023</v>
      </c>
      <c r="B25" s="186">
        <v>1.6</v>
      </c>
      <c r="C25" s="186">
        <v>0.9</v>
      </c>
    </row>
    <row r="26" spans="1:3" x14ac:dyDescent="0.25">
      <c r="A26" s="186">
        <v>2024</v>
      </c>
      <c r="B26" s="186">
        <v>1.5</v>
      </c>
      <c r="C26" s="186">
        <v>0.6</v>
      </c>
    </row>
    <row r="27" spans="1:3" x14ac:dyDescent="0.25">
      <c r="A27" s="188">
        <v>2025</v>
      </c>
      <c r="B27" s="188">
        <v>1.5</v>
      </c>
      <c r="C27" s="188">
        <v>0.4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27"/>
  <sheetViews>
    <sheetView workbookViewId="0">
      <selection sqref="A1:B1"/>
    </sheetView>
  </sheetViews>
  <sheetFormatPr defaultColWidth="11.42578125" defaultRowHeight="15" x14ac:dyDescent="0.25"/>
  <cols>
    <col min="1" max="1" width="7.85546875" customWidth="1"/>
    <col min="2" max="2" width="18.7109375" customWidth="1"/>
    <col min="4" max="4" width="12.7109375" customWidth="1"/>
    <col min="5" max="5" width="18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283</v>
      </c>
      <c r="D2" s="17" t="s">
        <v>79</v>
      </c>
      <c r="E2" s="11" t="s">
        <v>55</v>
      </c>
    </row>
    <row r="3" spans="1:5" x14ac:dyDescent="0.25">
      <c r="A3" s="190">
        <v>2001</v>
      </c>
      <c r="B3" s="190">
        <v>4.9580000000000002</v>
      </c>
      <c r="D3" s="17" t="s">
        <v>80</v>
      </c>
      <c r="E3" s="12"/>
    </row>
    <row r="4" spans="1:5" x14ac:dyDescent="0.25">
      <c r="A4" s="189">
        <v>2002</v>
      </c>
      <c r="B4" s="189">
        <v>4.8899999999999997</v>
      </c>
      <c r="D4" s="17" t="s">
        <v>81</v>
      </c>
      <c r="E4" s="12" t="s">
        <v>168</v>
      </c>
    </row>
    <row r="5" spans="1:5" x14ac:dyDescent="0.25">
      <c r="A5" s="189">
        <v>2003</v>
      </c>
      <c r="B5" s="189">
        <v>4.12</v>
      </c>
      <c r="D5" s="17" t="s">
        <v>83</v>
      </c>
      <c r="E5" s="13"/>
    </row>
    <row r="6" spans="1:5" x14ac:dyDescent="0.25">
      <c r="A6" s="189">
        <v>2004</v>
      </c>
      <c r="B6" s="189">
        <v>4.0925000000000002</v>
      </c>
    </row>
    <row r="7" spans="1:5" x14ac:dyDescent="0.25">
      <c r="A7" s="189">
        <v>2005</v>
      </c>
      <c r="B7" s="189">
        <v>3.37</v>
      </c>
      <c r="D7" s="18" t="str">
        <f>HYPERLINK("#'OVERZICHT'!A1", "Link naar overzicht")</f>
        <v>Link naar overzicht</v>
      </c>
    </row>
    <row r="8" spans="1:5" x14ac:dyDescent="0.25">
      <c r="A8" s="189">
        <v>2006</v>
      </c>
      <c r="B8" s="189">
        <v>3.78</v>
      </c>
    </row>
    <row r="9" spans="1:5" x14ac:dyDescent="0.25">
      <c r="A9" s="189">
        <v>2007</v>
      </c>
      <c r="B9" s="189">
        <v>4.29</v>
      </c>
    </row>
    <row r="10" spans="1:5" x14ac:dyDescent="0.25">
      <c r="A10" s="189">
        <v>2008</v>
      </c>
      <c r="B10" s="189">
        <v>4.2300000000000004</v>
      </c>
    </row>
    <row r="11" spans="1:5" x14ac:dyDescent="0.25">
      <c r="A11" s="189">
        <v>2009</v>
      </c>
      <c r="B11" s="189">
        <v>3.68</v>
      </c>
    </row>
    <row r="12" spans="1:5" x14ac:dyDescent="0.25">
      <c r="A12" s="189">
        <v>2010</v>
      </c>
      <c r="B12" s="189">
        <v>2.99</v>
      </c>
    </row>
    <row r="13" spans="1:5" x14ac:dyDescent="0.25">
      <c r="A13" s="189">
        <v>2011</v>
      </c>
      <c r="B13" s="189">
        <v>2.98</v>
      </c>
    </row>
    <row r="14" spans="1:5" x14ac:dyDescent="0.25">
      <c r="A14" s="189">
        <v>2012</v>
      </c>
      <c r="B14" s="189">
        <v>1.93</v>
      </c>
    </row>
    <row r="15" spans="1:5" x14ac:dyDescent="0.25">
      <c r="A15" s="189">
        <v>2013</v>
      </c>
      <c r="B15" s="189">
        <v>1.96</v>
      </c>
    </row>
    <row r="16" spans="1:5" x14ac:dyDescent="0.25">
      <c r="A16" s="189">
        <v>2014</v>
      </c>
      <c r="B16" s="189">
        <v>1.45</v>
      </c>
    </row>
    <row r="17" spans="1:2" x14ac:dyDescent="0.25">
      <c r="A17" s="189">
        <v>2015</v>
      </c>
      <c r="B17" s="189">
        <v>0.69</v>
      </c>
    </row>
    <row r="18" spans="1:2" x14ac:dyDescent="0.25">
      <c r="A18" s="189">
        <v>2016</v>
      </c>
      <c r="B18" s="189">
        <v>0.28999999999999998</v>
      </c>
    </row>
    <row r="19" spans="1:2" x14ac:dyDescent="0.25">
      <c r="A19" s="189">
        <v>2017</v>
      </c>
      <c r="B19" s="189">
        <v>0.52</v>
      </c>
    </row>
    <row r="20" spans="1:2" x14ac:dyDescent="0.25">
      <c r="A20" s="189">
        <v>2018</v>
      </c>
      <c r="B20" s="189">
        <v>0.57699999999999996</v>
      </c>
    </row>
    <row r="21" spans="1:2" x14ac:dyDescent="0.25">
      <c r="A21" s="189">
        <v>2019</v>
      </c>
      <c r="B21" s="189">
        <v>-7.0000000000000007E-2</v>
      </c>
    </row>
    <row r="22" spans="1:2" x14ac:dyDescent="0.25">
      <c r="A22" s="189">
        <v>2020</v>
      </c>
      <c r="B22" s="189">
        <v>-0.38602962962963</v>
      </c>
    </row>
    <row r="23" spans="1:2" x14ac:dyDescent="0.25">
      <c r="A23" s="189">
        <v>2021</v>
      </c>
      <c r="B23" s="189">
        <v>-0.3</v>
      </c>
    </row>
    <row r="24" spans="1:2" x14ac:dyDescent="0.25">
      <c r="A24" s="189">
        <v>2022</v>
      </c>
      <c r="B24" s="189">
        <v>-0.2</v>
      </c>
    </row>
    <row r="25" spans="1:2" x14ac:dyDescent="0.25">
      <c r="A25" s="189">
        <v>2023</v>
      </c>
      <c r="B25" s="189">
        <v>0</v>
      </c>
    </row>
    <row r="26" spans="1:2" x14ac:dyDescent="0.25">
      <c r="A26" s="189">
        <v>2024</v>
      </c>
      <c r="B26" s="189">
        <v>0.1</v>
      </c>
    </row>
    <row r="27" spans="1:2" x14ac:dyDescent="0.25">
      <c r="A27" s="191">
        <v>2025</v>
      </c>
      <c r="B27" s="191">
        <v>0.2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27"/>
  <sheetViews>
    <sheetView workbookViewId="0">
      <selection sqref="A1:C1"/>
    </sheetView>
  </sheetViews>
  <sheetFormatPr defaultColWidth="11.42578125" defaultRowHeight="15" x14ac:dyDescent="0.25"/>
  <cols>
    <col min="1" max="1" width="7.28515625" customWidth="1"/>
    <col min="2" max="2" width="13.7109375" customWidth="1"/>
    <col min="3" max="3" width="15.7109375" customWidth="1"/>
    <col min="5" max="5" width="12.7109375" customWidth="1"/>
    <col min="6" max="6" width="32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253</v>
      </c>
      <c r="C2" s="10" t="s">
        <v>284</v>
      </c>
      <c r="E2" s="17" t="s">
        <v>79</v>
      </c>
      <c r="F2" s="11" t="s">
        <v>56</v>
      </c>
    </row>
    <row r="3" spans="1:6" x14ac:dyDescent="0.25">
      <c r="A3" s="193">
        <v>2001</v>
      </c>
      <c r="B3" s="193">
        <v>144.195663333662</v>
      </c>
      <c r="C3" s="193">
        <v>164.21302887340201</v>
      </c>
      <c r="E3" s="17" t="s">
        <v>80</v>
      </c>
      <c r="F3" s="12"/>
    </row>
    <row r="4" spans="1:6" x14ac:dyDescent="0.25">
      <c r="A4" s="192">
        <v>2002</v>
      </c>
      <c r="B4" s="192">
        <v>103.940958053958</v>
      </c>
      <c r="C4" s="192">
        <v>59.879536991298103</v>
      </c>
      <c r="E4" s="17" t="s">
        <v>81</v>
      </c>
      <c r="F4" s="12" t="s">
        <v>259</v>
      </c>
    </row>
    <row r="5" spans="1:6" x14ac:dyDescent="0.25">
      <c r="A5" s="192">
        <v>2003</v>
      </c>
      <c r="B5" s="192">
        <v>33.1849363545427</v>
      </c>
      <c r="C5" s="192">
        <v>-46.866211265216499</v>
      </c>
      <c r="E5" s="17" t="s">
        <v>83</v>
      </c>
      <c r="F5" s="13"/>
    </row>
    <row r="6" spans="1:6" x14ac:dyDescent="0.25">
      <c r="A6" s="192">
        <v>2004</v>
      </c>
      <c r="B6" s="192">
        <v>-24.620327890085399</v>
      </c>
      <c r="C6" s="192">
        <v>-95.4227423968685</v>
      </c>
    </row>
    <row r="7" spans="1:6" x14ac:dyDescent="0.25">
      <c r="A7" s="192">
        <v>2005</v>
      </c>
      <c r="B7" s="192">
        <v>77.664170251706494</v>
      </c>
      <c r="C7" s="192">
        <v>55.202242800362498</v>
      </c>
      <c r="E7" s="18" t="str">
        <f>HYPERLINK("#'OVERZICHT'!A1", "Link naar overzicht")</f>
        <v>Link naar overzicht</v>
      </c>
    </row>
    <row r="8" spans="1:6" x14ac:dyDescent="0.25">
      <c r="A8" s="192">
        <v>2006</v>
      </c>
      <c r="B8" s="192">
        <v>111.768760593037</v>
      </c>
      <c r="C8" s="192">
        <v>181.38692093751499</v>
      </c>
    </row>
    <row r="9" spans="1:6" x14ac:dyDescent="0.25">
      <c r="A9" s="192">
        <v>2007</v>
      </c>
      <c r="B9" s="192">
        <v>186.234019643262</v>
      </c>
      <c r="C9" s="192">
        <v>250.512686593881</v>
      </c>
    </row>
    <row r="10" spans="1:6" x14ac:dyDescent="0.25">
      <c r="A10" s="192">
        <v>2008</v>
      </c>
      <c r="B10" s="192">
        <v>106.039774046934</v>
      </c>
      <c r="C10" s="192">
        <v>142.98576390594101</v>
      </c>
    </row>
    <row r="11" spans="1:6" x14ac:dyDescent="0.25">
      <c r="A11" s="192">
        <v>2009</v>
      </c>
      <c r="B11" s="192">
        <v>-12.1559998613332</v>
      </c>
      <c r="C11" s="192">
        <v>-75.393637451044896</v>
      </c>
    </row>
    <row r="12" spans="1:6" x14ac:dyDescent="0.25">
      <c r="A12" s="192">
        <v>2010</v>
      </c>
      <c r="B12" s="192">
        <v>-6.35657736920869</v>
      </c>
      <c r="C12" s="192">
        <v>-60.6554125514212</v>
      </c>
    </row>
    <row r="13" spans="1:6" x14ac:dyDescent="0.25">
      <c r="A13" s="192">
        <v>2011</v>
      </c>
      <c r="B13" s="192">
        <v>75.013390495373102</v>
      </c>
      <c r="C13" s="192">
        <v>76.003732459991397</v>
      </c>
    </row>
    <row r="14" spans="1:6" x14ac:dyDescent="0.25">
      <c r="A14" s="192">
        <v>2012</v>
      </c>
      <c r="B14" s="192">
        <v>63.425947900265498</v>
      </c>
      <c r="C14" s="192">
        <v>-18.060091563873101</v>
      </c>
    </row>
    <row r="15" spans="1:6" x14ac:dyDescent="0.25">
      <c r="A15" s="192">
        <v>2013</v>
      </c>
      <c r="B15" s="192">
        <v>27.2578020489149</v>
      </c>
      <c r="C15" s="192">
        <v>-103.910684746653</v>
      </c>
    </row>
    <row r="16" spans="1:6" x14ac:dyDescent="0.25">
      <c r="A16" s="192">
        <v>2014</v>
      </c>
      <c r="B16" s="192">
        <v>4.9852808659593997</v>
      </c>
      <c r="C16" s="192">
        <v>-7.7515272731787404</v>
      </c>
    </row>
    <row r="17" spans="1:3" x14ac:dyDescent="0.25">
      <c r="A17" s="192">
        <v>2015</v>
      </c>
      <c r="B17" s="192">
        <v>36.7330105480317</v>
      </c>
      <c r="C17" s="192">
        <v>82.579634734150503</v>
      </c>
    </row>
    <row r="18" spans="1:3" x14ac:dyDescent="0.25">
      <c r="A18" s="192">
        <v>2016</v>
      </c>
      <c r="B18" s="192">
        <v>60.294898890996201</v>
      </c>
      <c r="C18" s="192">
        <v>135.64045752205101</v>
      </c>
    </row>
    <row r="19" spans="1:3" x14ac:dyDescent="0.25">
      <c r="A19" s="192">
        <v>2017</v>
      </c>
      <c r="B19" s="192">
        <v>112.741984546654</v>
      </c>
      <c r="C19" s="192">
        <v>213.716696701377</v>
      </c>
    </row>
    <row r="20" spans="1:3" x14ac:dyDescent="0.25">
      <c r="A20" s="192">
        <v>2018</v>
      </c>
      <c r="B20" s="192">
        <v>151.86778594613801</v>
      </c>
      <c r="C20" s="192">
        <v>238.95568957536801</v>
      </c>
    </row>
    <row r="21" spans="1:3" x14ac:dyDescent="0.25">
      <c r="A21" s="192">
        <v>2019</v>
      </c>
      <c r="B21" s="192">
        <v>143.48550190343801</v>
      </c>
      <c r="C21" s="192">
        <v>179.680293553458</v>
      </c>
    </row>
    <row r="22" spans="1:3" x14ac:dyDescent="0.25">
      <c r="A22" s="192">
        <v>2020</v>
      </c>
      <c r="B22" s="192">
        <v>-21.3129681464839</v>
      </c>
      <c r="C22" s="192">
        <v>-64.322205290018502</v>
      </c>
    </row>
    <row r="23" spans="1:3" x14ac:dyDescent="0.25">
      <c r="A23" s="192">
        <v>2021</v>
      </c>
      <c r="B23" s="192">
        <v>36.799999999999997</v>
      </c>
      <c r="C23" s="192">
        <v>-18.600000000000001</v>
      </c>
    </row>
    <row r="24" spans="1:3" x14ac:dyDescent="0.25">
      <c r="A24" s="192">
        <v>2022</v>
      </c>
      <c r="B24" s="192">
        <v>107.4</v>
      </c>
      <c r="C24" s="192">
        <v>76.099999999999994</v>
      </c>
    </row>
    <row r="25" spans="1:3" x14ac:dyDescent="0.25">
      <c r="A25" s="192">
        <v>2023</v>
      </c>
      <c r="B25" s="192">
        <v>93.7</v>
      </c>
      <c r="C25" s="192">
        <v>111</v>
      </c>
    </row>
    <row r="26" spans="1:3" x14ac:dyDescent="0.25">
      <c r="A26" s="192">
        <v>2024</v>
      </c>
      <c r="B26" s="192">
        <v>85.9</v>
      </c>
      <c r="C26" s="192">
        <v>77.400000000000006</v>
      </c>
    </row>
    <row r="27" spans="1:3" x14ac:dyDescent="0.25">
      <c r="A27" s="194">
        <v>2025</v>
      </c>
      <c r="B27" s="194">
        <v>72.099999999999994</v>
      </c>
      <c r="C27" s="194">
        <v>68.400000000000006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27"/>
  <sheetViews>
    <sheetView workbookViewId="0">
      <selection sqref="A1:C1"/>
    </sheetView>
  </sheetViews>
  <sheetFormatPr defaultColWidth="11.42578125" defaultRowHeight="15" x14ac:dyDescent="0.25"/>
  <cols>
    <col min="1" max="1" width="7.42578125" customWidth="1"/>
    <col min="2" max="2" width="30.7109375" customWidth="1"/>
    <col min="3" max="3" width="15.7109375" customWidth="1"/>
    <col min="5" max="5" width="12.7109375" customWidth="1"/>
    <col min="6" max="6" width="34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285</v>
      </c>
      <c r="C2" s="10" t="s">
        <v>213</v>
      </c>
      <c r="E2" s="17" t="s">
        <v>79</v>
      </c>
      <c r="F2" s="11" t="s">
        <v>57</v>
      </c>
    </row>
    <row r="3" spans="1:6" x14ac:dyDescent="0.25">
      <c r="A3" s="196">
        <v>2001</v>
      </c>
      <c r="B3" s="196">
        <v>100</v>
      </c>
      <c r="C3" s="196">
        <v>100</v>
      </c>
      <c r="E3" s="17" t="s">
        <v>80</v>
      </c>
      <c r="F3" s="12"/>
    </row>
    <row r="4" spans="1:6" x14ac:dyDescent="0.25">
      <c r="A4" s="195">
        <v>2002</v>
      </c>
      <c r="B4" s="195">
        <v>103.55700110023901</v>
      </c>
      <c r="C4" s="195">
        <v>103.287706281182</v>
      </c>
      <c r="E4" s="17" t="s">
        <v>81</v>
      </c>
      <c r="F4" s="12" t="s">
        <v>286</v>
      </c>
    </row>
    <row r="5" spans="1:6" x14ac:dyDescent="0.25">
      <c r="A5" s="195">
        <v>2003</v>
      </c>
      <c r="B5" s="195">
        <v>106.411871056546</v>
      </c>
      <c r="C5" s="195">
        <v>105.449660995267</v>
      </c>
      <c r="E5" s="17" t="s">
        <v>83</v>
      </c>
      <c r="F5" s="13"/>
    </row>
    <row r="6" spans="1:6" x14ac:dyDescent="0.25">
      <c r="A6" s="195">
        <v>2004</v>
      </c>
      <c r="B6" s="195">
        <v>107.870208038662</v>
      </c>
      <c r="C6" s="195">
        <v>106.792887296917</v>
      </c>
    </row>
    <row r="7" spans="1:6" x14ac:dyDescent="0.25">
      <c r="A7" s="195">
        <v>2005</v>
      </c>
      <c r="B7" s="195">
        <v>108.718839238184</v>
      </c>
      <c r="C7" s="195">
        <v>108.583855699117</v>
      </c>
      <c r="E7" s="18" t="str">
        <f>HYPERLINK("#'OVERZICHT'!A1", "Link naar overzicht")</f>
        <v>Link naar overzicht</v>
      </c>
    </row>
    <row r="8" spans="1:6" x14ac:dyDescent="0.25">
      <c r="A8" s="195">
        <v>2006</v>
      </c>
      <c r="B8" s="195">
        <v>110.71684056196599</v>
      </c>
      <c r="C8" s="195">
        <v>109.78636305488</v>
      </c>
    </row>
    <row r="9" spans="1:6" x14ac:dyDescent="0.25">
      <c r="A9" s="195">
        <v>2007</v>
      </c>
      <c r="B9" s="195">
        <v>112.782103485005</v>
      </c>
      <c r="C9" s="195">
        <v>111.55174619419201</v>
      </c>
    </row>
    <row r="10" spans="1:6" x14ac:dyDescent="0.25">
      <c r="A10" s="195">
        <v>2008</v>
      </c>
      <c r="B10" s="195">
        <v>116.544873481986</v>
      </c>
      <c r="C10" s="195">
        <v>114.327747217603</v>
      </c>
    </row>
    <row r="11" spans="1:6" x14ac:dyDescent="0.25">
      <c r="A11" s="195">
        <v>2009</v>
      </c>
      <c r="B11" s="195">
        <v>119.84684441211699</v>
      </c>
      <c r="C11" s="195">
        <v>115.696558782141</v>
      </c>
    </row>
    <row r="12" spans="1:6" x14ac:dyDescent="0.25">
      <c r="A12" s="195">
        <v>2010</v>
      </c>
      <c r="B12" s="195">
        <v>121.291292494545</v>
      </c>
      <c r="C12" s="195">
        <v>117.167711398235</v>
      </c>
    </row>
    <row r="13" spans="1:6" x14ac:dyDescent="0.25">
      <c r="A13" s="195">
        <v>2011</v>
      </c>
      <c r="B13" s="195">
        <v>122.843740454385</v>
      </c>
      <c r="C13" s="195">
        <v>119.90533452731199</v>
      </c>
    </row>
    <row r="14" spans="1:6" x14ac:dyDescent="0.25">
      <c r="A14" s="195">
        <v>2012</v>
      </c>
      <c r="B14" s="195">
        <v>124.809240301655</v>
      </c>
      <c r="C14" s="195">
        <v>122.860432390943</v>
      </c>
    </row>
    <row r="15" spans="1:6" x14ac:dyDescent="0.25">
      <c r="A15" s="195">
        <v>2013</v>
      </c>
      <c r="B15" s="195">
        <v>126.369355805426</v>
      </c>
      <c r="C15" s="195">
        <v>125.93066393757201</v>
      </c>
    </row>
    <row r="16" spans="1:6" x14ac:dyDescent="0.25">
      <c r="A16" s="195">
        <v>2014</v>
      </c>
      <c r="B16" s="195">
        <v>127.69497034782501</v>
      </c>
      <c r="C16" s="195">
        <v>127.15875655622401</v>
      </c>
    </row>
    <row r="17" spans="1:3" x14ac:dyDescent="0.25">
      <c r="A17" s="195">
        <v>2015</v>
      </c>
      <c r="B17" s="195">
        <v>129.22730999199899</v>
      </c>
      <c r="C17" s="195">
        <v>127.92631444288099</v>
      </c>
    </row>
    <row r="18" spans="1:3" x14ac:dyDescent="0.25">
      <c r="A18" s="195">
        <v>2016</v>
      </c>
      <c r="B18" s="195">
        <v>131.18659408639101</v>
      </c>
      <c r="C18" s="195">
        <v>128.33567864909801</v>
      </c>
    </row>
    <row r="19" spans="1:3" x14ac:dyDescent="0.25">
      <c r="A19" s="195">
        <v>2017</v>
      </c>
      <c r="B19" s="195">
        <v>133.20108208077099</v>
      </c>
      <c r="C19" s="195">
        <v>130.13237815018499</v>
      </c>
    </row>
    <row r="20" spans="1:3" x14ac:dyDescent="0.25">
      <c r="A20" s="195">
        <v>2018</v>
      </c>
      <c r="B20" s="195">
        <v>135.801324933682</v>
      </c>
      <c r="C20" s="195">
        <v>132.34462857873899</v>
      </c>
    </row>
    <row r="21" spans="1:3" x14ac:dyDescent="0.25">
      <c r="A21" s="195">
        <v>2019</v>
      </c>
      <c r="B21" s="195">
        <v>139.10105649420299</v>
      </c>
      <c r="C21" s="195">
        <v>135.785588921786</v>
      </c>
    </row>
    <row r="22" spans="1:3" x14ac:dyDescent="0.25">
      <c r="A22" s="195">
        <v>2020</v>
      </c>
      <c r="B22" s="195">
        <v>142.880283289701</v>
      </c>
      <c r="C22" s="195">
        <v>137.51006590109299</v>
      </c>
    </row>
    <row r="23" spans="1:3" x14ac:dyDescent="0.25">
      <c r="A23" s="195">
        <v>2021</v>
      </c>
      <c r="B23" s="195">
        <v>145.30924810562601</v>
      </c>
      <c r="C23" s="195">
        <v>140.122757153213</v>
      </c>
    </row>
    <row r="24" spans="1:3" x14ac:dyDescent="0.25">
      <c r="A24" s="195">
        <v>2022</v>
      </c>
      <c r="B24" s="195">
        <v>147.48888682721</v>
      </c>
      <c r="C24" s="195">
        <v>142.22459851051099</v>
      </c>
    </row>
    <row r="25" spans="1:3" x14ac:dyDescent="0.25">
      <c r="A25" s="195">
        <v>2023</v>
      </c>
      <c r="B25" s="195">
        <v>149.99619790327301</v>
      </c>
      <c r="C25" s="195">
        <v>144.64241668519</v>
      </c>
    </row>
    <row r="26" spans="1:3" x14ac:dyDescent="0.25">
      <c r="A26" s="195">
        <v>2024</v>
      </c>
      <c r="B26" s="195">
        <v>152.69612946553201</v>
      </c>
      <c r="C26" s="195">
        <v>147.10133776883799</v>
      </c>
    </row>
    <row r="27" spans="1:3" x14ac:dyDescent="0.25">
      <c r="A27" s="197">
        <v>2025</v>
      </c>
      <c r="B27" s="197">
        <v>155.597355925377</v>
      </c>
      <c r="C27" s="197">
        <v>149.60206051090901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27"/>
  <sheetViews>
    <sheetView workbookViewId="0">
      <selection activeCell="A2" sqref="A1:A1048576"/>
    </sheetView>
  </sheetViews>
  <sheetFormatPr defaultColWidth="11.42578125" defaultRowHeight="15" x14ac:dyDescent="0.25"/>
  <cols>
    <col min="1" max="1" width="6.7109375" customWidth="1"/>
    <col min="2" max="2" width="21.85546875" customWidth="1"/>
    <col min="3" max="3" width="18.42578125" customWidth="1"/>
    <col min="5" max="5" width="12.7109375" customWidth="1"/>
    <col min="6" max="6" width="23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287</v>
      </c>
      <c r="C2" s="10" t="s">
        <v>288</v>
      </c>
      <c r="E2" s="17" t="s">
        <v>79</v>
      </c>
      <c r="F2" s="11" t="s">
        <v>58</v>
      </c>
    </row>
    <row r="3" spans="1:6" x14ac:dyDescent="0.25">
      <c r="A3" s="199">
        <v>2001</v>
      </c>
      <c r="B3" s="199">
        <v>3.05674095392992</v>
      </c>
      <c r="C3" s="199">
        <v>5.0999999999999996</v>
      </c>
      <c r="E3" s="17" t="s">
        <v>80</v>
      </c>
      <c r="F3" s="12"/>
    </row>
    <row r="4" spans="1:6" x14ac:dyDescent="0.25">
      <c r="A4" s="198">
        <v>2002</v>
      </c>
      <c r="B4" s="198">
        <v>5.2784771905524597</v>
      </c>
      <c r="C4" s="198">
        <v>3.9</v>
      </c>
      <c r="E4" s="17" t="s">
        <v>81</v>
      </c>
      <c r="F4" s="12" t="s">
        <v>254</v>
      </c>
    </row>
    <row r="5" spans="1:6" x14ac:dyDescent="0.25">
      <c r="A5" s="198">
        <v>2003</v>
      </c>
      <c r="B5" s="198">
        <v>3.7763578632341099</v>
      </c>
      <c r="C5" s="198">
        <v>2.2000000000000002</v>
      </c>
      <c r="E5" s="17" t="s">
        <v>83</v>
      </c>
      <c r="F5" s="13"/>
    </row>
    <row r="6" spans="1:6" x14ac:dyDescent="0.25">
      <c r="A6" s="198">
        <v>2004</v>
      </c>
      <c r="B6" s="198">
        <v>1.28229784471974</v>
      </c>
      <c r="C6" s="198">
        <v>1.4</v>
      </c>
    </row>
    <row r="7" spans="1:6" x14ac:dyDescent="0.25">
      <c r="A7" s="198">
        <v>2005</v>
      </c>
      <c r="B7" s="198">
        <v>2.3609857613025</v>
      </c>
      <c r="C7" s="198">
        <v>1.5</v>
      </c>
      <c r="E7" s="18" t="str">
        <f>HYPERLINK("#'OVERZICHT'!A1", "Link naar overzicht")</f>
        <v>Link naar overzicht</v>
      </c>
    </row>
    <row r="8" spans="1:6" x14ac:dyDescent="0.25">
      <c r="A8" s="198">
        <v>2006</v>
      </c>
      <c r="B8" s="198">
        <v>1.78506768559261</v>
      </c>
      <c r="C8" s="198">
        <v>1.6</v>
      </c>
    </row>
    <row r="9" spans="1:6" x14ac:dyDescent="0.25">
      <c r="A9" s="198">
        <v>2007</v>
      </c>
      <c r="B9" s="198">
        <v>3.12491802399868</v>
      </c>
      <c r="C9" s="198">
        <v>1.6</v>
      </c>
    </row>
    <row r="10" spans="1:6" x14ac:dyDescent="0.25">
      <c r="A10" s="198">
        <v>2008</v>
      </c>
      <c r="B10" s="198">
        <v>3.8413935923481199</v>
      </c>
      <c r="C10" s="198">
        <v>2.2000000000000002</v>
      </c>
    </row>
    <row r="11" spans="1:6" x14ac:dyDescent="0.25">
      <c r="A11" s="198">
        <v>2009</v>
      </c>
      <c r="B11" s="198">
        <v>2.93522754401521</v>
      </c>
      <c r="C11" s="198">
        <v>1</v>
      </c>
    </row>
    <row r="12" spans="1:6" x14ac:dyDescent="0.25">
      <c r="A12" s="198">
        <v>2010</v>
      </c>
      <c r="B12" s="198">
        <v>0.72359866954874197</v>
      </c>
      <c r="C12" s="198">
        <v>0.9</v>
      </c>
    </row>
    <row r="13" spans="1:6" x14ac:dyDescent="0.25">
      <c r="A13" s="198">
        <v>2011</v>
      </c>
      <c r="B13" s="198">
        <v>1.7408966724700601</v>
      </c>
      <c r="C13" s="198">
        <v>2.5</v>
      </c>
    </row>
    <row r="14" spans="1:6" x14ac:dyDescent="0.25">
      <c r="A14" s="198">
        <v>2012</v>
      </c>
      <c r="B14" s="198">
        <v>2.7361070682087001</v>
      </c>
      <c r="C14" s="198">
        <v>2.8</v>
      </c>
    </row>
    <row r="15" spans="1:6" x14ac:dyDescent="0.25">
      <c r="A15" s="198">
        <v>2013</v>
      </c>
      <c r="B15" s="198">
        <v>1.5596170889255101</v>
      </c>
      <c r="C15" s="198">
        <v>2.6</v>
      </c>
    </row>
    <row r="16" spans="1:6" x14ac:dyDescent="0.25">
      <c r="A16" s="198">
        <v>2014</v>
      </c>
      <c r="B16" s="198">
        <v>1.0807134544256201</v>
      </c>
      <c r="C16" s="198">
        <v>0.3</v>
      </c>
    </row>
    <row r="17" spans="1:3" x14ac:dyDescent="0.25">
      <c r="A17" s="198">
        <v>2015</v>
      </c>
      <c r="B17" s="198">
        <v>-0.15127671402175299</v>
      </c>
      <c r="C17" s="198">
        <v>0.2</v>
      </c>
    </row>
    <row r="18" spans="1:3" x14ac:dyDescent="0.25">
      <c r="A18" s="198">
        <v>2016</v>
      </c>
      <c r="B18" s="198">
        <v>0.69569113424423601</v>
      </c>
      <c r="C18" s="198">
        <v>0.1</v>
      </c>
    </row>
    <row r="19" spans="1:3" x14ac:dyDescent="0.25">
      <c r="A19" s="198">
        <v>2017</v>
      </c>
      <c r="B19" s="198">
        <v>0.90631000695586805</v>
      </c>
      <c r="C19" s="198">
        <v>1.3</v>
      </c>
    </row>
    <row r="20" spans="1:3" x14ac:dyDescent="0.25">
      <c r="A20" s="198">
        <v>2018</v>
      </c>
      <c r="B20" s="198">
        <v>1.86870556228271</v>
      </c>
      <c r="C20" s="198">
        <v>1.6</v>
      </c>
    </row>
    <row r="21" spans="1:3" x14ac:dyDescent="0.25">
      <c r="A21" s="198">
        <v>2019</v>
      </c>
      <c r="B21" s="198">
        <v>2.4058988799302599</v>
      </c>
      <c r="C21" s="198">
        <v>2.7</v>
      </c>
    </row>
    <row r="22" spans="1:3" x14ac:dyDescent="0.25">
      <c r="A22" s="198">
        <v>2020</v>
      </c>
      <c r="B22" s="198">
        <v>6.8404045331833299</v>
      </c>
      <c r="C22" s="198">
        <v>1.1100000000000001</v>
      </c>
    </row>
    <row r="23" spans="1:3" x14ac:dyDescent="0.25">
      <c r="A23" s="198">
        <v>2021</v>
      </c>
      <c r="B23" s="198">
        <v>0.4</v>
      </c>
      <c r="C23" s="198">
        <v>1.9</v>
      </c>
    </row>
    <row r="24" spans="1:3" x14ac:dyDescent="0.25">
      <c r="A24" s="198">
        <v>2022</v>
      </c>
      <c r="B24" s="198">
        <v>0.1</v>
      </c>
      <c r="C24" s="198">
        <v>1.4</v>
      </c>
    </row>
    <row r="25" spans="1:3" x14ac:dyDescent="0.25">
      <c r="A25" s="198">
        <v>2023</v>
      </c>
      <c r="B25" s="198">
        <v>2.2999999999999998</v>
      </c>
      <c r="C25" s="198">
        <v>1.6</v>
      </c>
    </row>
    <row r="26" spans="1:3" x14ac:dyDescent="0.25">
      <c r="A26" s="198">
        <v>2024</v>
      </c>
      <c r="B26" s="198">
        <v>2.2000000000000002</v>
      </c>
      <c r="C26" s="198">
        <v>1.6</v>
      </c>
    </row>
    <row r="27" spans="1:3" x14ac:dyDescent="0.25">
      <c r="A27" s="200">
        <v>2025</v>
      </c>
      <c r="B27" s="200">
        <v>2.2999999999999998</v>
      </c>
      <c r="C27" s="200">
        <v>1.6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E63"/>
  <sheetViews>
    <sheetView workbookViewId="0">
      <selection sqref="A1:B1"/>
    </sheetView>
  </sheetViews>
  <sheetFormatPr defaultColWidth="11.42578125" defaultRowHeight="15" x14ac:dyDescent="0.25"/>
  <cols>
    <col min="1" max="1" width="8.28515625" customWidth="1"/>
    <col min="2" max="2" width="11.7109375" customWidth="1"/>
    <col min="4" max="4" width="12.7109375" customWidth="1"/>
    <col min="5" max="5" width="9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38</v>
      </c>
    </row>
    <row r="3" spans="1:5" x14ac:dyDescent="0.25">
      <c r="A3" s="202">
        <v>1965</v>
      </c>
      <c r="B3" s="202">
        <v>-0.676038330616752</v>
      </c>
      <c r="D3" s="17" t="s">
        <v>80</v>
      </c>
      <c r="E3" s="12"/>
    </row>
    <row r="4" spans="1:5" x14ac:dyDescent="0.25">
      <c r="A4" s="201">
        <v>1966</v>
      </c>
      <c r="B4" s="201">
        <v>-0.85271275442310901</v>
      </c>
      <c r="D4" s="17" t="s">
        <v>81</v>
      </c>
      <c r="E4" s="12" t="s">
        <v>106</v>
      </c>
    </row>
    <row r="5" spans="1:5" x14ac:dyDescent="0.25">
      <c r="A5" s="201">
        <v>1967</v>
      </c>
      <c r="B5" s="201">
        <v>-1.23567178299513</v>
      </c>
      <c r="D5" s="17" t="s">
        <v>83</v>
      </c>
      <c r="E5" s="13"/>
    </row>
    <row r="6" spans="1:5" x14ac:dyDescent="0.25">
      <c r="A6" s="201">
        <v>1968</v>
      </c>
      <c r="B6" s="201">
        <v>-0.86374741532959098</v>
      </c>
    </row>
    <row r="7" spans="1:5" x14ac:dyDescent="0.25">
      <c r="A7" s="201">
        <v>1969</v>
      </c>
      <c r="B7" s="201">
        <v>-1.2839306204254901</v>
      </c>
      <c r="D7" s="18" t="str">
        <f>HYPERLINK("#'OVERZICHT'!A1", "Link naar overzicht")</f>
        <v>Link naar overzicht</v>
      </c>
    </row>
    <row r="8" spans="1:5" x14ac:dyDescent="0.25">
      <c r="A8" s="201">
        <v>1970</v>
      </c>
      <c r="B8" s="201">
        <v>-1.4630275578185199</v>
      </c>
    </row>
    <row r="9" spans="1:5" x14ac:dyDescent="0.25">
      <c r="A9" s="201">
        <v>1971</v>
      </c>
      <c r="B9" s="201">
        <v>-1.5158789042610501</v>
      </c>
    </row>
    <row r="10" spans="1:5" x14ac:dyDescent="0.25">
      <c r="A10" s="201">
        <v>1972</v>
      </c>
      <c r="B10" s="201">
        <v>-0.66326200788674095</v>
      </c>
    </row>
    <row r="11" spans="1:5" x14ac:dyDescent="0.25">
      <c r="A11" s="201">
        <v>1973</v>
      </c>
      <c r="B11" s="201">
        <v>0.52217550522175504</v>
      </c>
    </row>
    <row r="12" spans="1:5" x14ac:dyDescent="0.25">
      <c r="A12" s="201">
        <v>1974</v>
      </c>
      <c r="B12" s="201">
        <v>-0.25383489781901097</v>
      </c>
    </row>
    <row r="13" spans="1:5" x14ac:dyDescent="0.25">
      <c r="A13" s="201">
        <v>1975</v>
      </c>
      <c r="B13" s="201">
        <v>-2.71508279337653</v>
      </c>
    </row>
    <row r="14" spans="1:5" x14ac:dyDescent="0.25">
      <c r="A14" s="201">
        <v>1976</v>
      </c>
      <c r="B14" s="201">
        <v>-1.9459339930344399</v>
      </c>
    </row>
    <row r="15" spans="1:5" x14ac:dyDescent="0.25">
      <c r="A15" s="201">
        <v>1977</v>
      </c>
      <c r="B15" s="201">
        <v>-0.72245151393403695</v>
      </c>
    </row>
    <row r="16" spans="1:5" x14ac:dyDescent="0.25">
      <c r="A16" s="201">
        <v>1978</v>
      </c>
      <c r="B16" s="201">
        <v>-2.0156926406926399</v>
      </c>
    </row>
    <row r="17" spans="1:2" x14ac:dyDescent="0.25">
      <c r="A17" s="201">
        <v>1979</v>
      </c>
      <c r="B17" s="201">
        <v>-2.35666860215597</v>
      </c>
    </row>
    <row r="18" spans="1:2" x14ac:dyDescent="0.25">
      <c r="A18" s="201">
        <v>1980</v>
      </c>
      <c r="B18" s="201">
        <v>-3.76969725350629</v>
      </c>
    </row>
    <row r="19" spans="1:2" x14ac:dyDescent="0.25">
      <c r="A19" s="201">
        <v>1981</v>
      </c>
      <c r="B19" s="201">
        <v>-4.6707457106245602</v>
      </c>
    </row>
    <row r="20" spans="1:2" x14ac:dyDescent="0.25">
      <c r="A20" s="201">
        <v>1982</v>
      </c>
      <c r="B20" s="201">
        <v>-5.8909094812779097</v>
      </c>
    </row>
    <row r="21" spans="1:2" x14ac:dyDescent="0.25">
      <c r="A21" s="201">
        <v>1983</v>
      </c>
      <c r="B21" s="201">
        <v>-5.2454882263203197</v>
      </c>
    </row>
    <row r="22" spans="1:2" x14ac:dyDescent="0.25">
      <c r="A22" s="201">
        <v>1984</v>
      </c>
      <c r="B22" s="201">
        <v>-4.9910426017796699</v>
      </c>
    </row>
    <row r="23" spans="1:2" x14ac:dyDescent="0.25">
      <c r="A23" s="201">
        <v>1985</v>
      </c>
      <c r="B23" s="201">
        <v>-3.4383926871072199</v>
      </c>
    </row>
    <row r="24" spans="1:2" x14ac:dyDescent="0.25">
      <c r="A24" s="201">
        <v>1986</v>
      </c>
      <c r="B24" s="201">
        <v>-4.4073746475758702</v>
      </c>
    </row>
    <row r="25" spans="1:2" x14ac:dyDescent="0.25">
      <c r="A25" s="201">
        <v>1987</v>
      </c>
      <c r="B25" s="201">
        <v>-5.1100997103716104</v>
      </c>
    </row>
    <row r="26" spans="1:2" x14ac:dyDescent="0.25">
      <c r="A26" s="201">
        <v>1988</v>
      </c>
      <c r="B26" s="201">
        <v>-4.0015119719503103</v>
      </c>
    </row>
    <row r="27" spans="1:2" x14ac:dyDescent="0.25">
      <c r="A27" s="201">
        <v>1989</v>
      </c>
      <c r="B27" s="201">
        <v>-4.7277055033446898</v>
      </c>
    </row>
    <row r="28" spans="1:2" x14ac:dyDescent="0.25">
      <c r="A28" s="201">
        <v>1990</v>
      </c>
      <c r="B28" s="201">
        <v>-5.0251412133688396</v>
      </c>
    </row>
    <row r="29" spans="1:2" x14ac:dyDescent="0.25">
      <c r="A29" s="201">
        <v>1991</v>
      </c>
      <c r="B29" s="201">
        <v>-2.5198316690860598</v>
      </c>
    </row>
    <row r="30" spans="1:2" x14ac:dyDescent="0.25">
      <c r="A30" s="201">
        <v>1992</v>
      </c>
      <c r="B30" s="201">
        <v>-3.91112015407337</v>
      </c>
    </row>
    <row r="31" spans="1:2" x14ac:dyDescent="0.25">
      <c r="A31" s="201">
        <v>1993</v>
      </c>
      <c r="B31" s="201">
        <v>-2.6269541228159801</v>
      </c>
    </row>
    <row r="32" spans="1:2" x14ac:dyDescent="0.25">
      <c r="A32" s="201">
        <v>1994</v>
      </c>
      <c r="B32" s="201">
        <v>-3.3077702494909502</v>
      </c>
    </row>
    <row r="33" spans="1:2" x14ac:dyDescent="0.25">
      <c r="A33" s="201">
        <v>1995</v>
      </c>
      <c r="B33" s="201">
        <v>-3.8316842482746098</v>
      </c>
    </row>
    <row r="34" spans="1:2" x14ac:dyDescent="0.25">
      <c r="A34" s="201">
        <v>1996</v>
      </c>
      <c r="B34" s="201">
        <v>-1.8</v>
      </c>
    </row>
    <row r="35" spans="1:2" x14ac:dyDescent="0.25">
      <c r="A35" s="201">
        <v>1997</v>
      </c>
      <c r="B35" s="201">
        <v>-1.6</v>
      </c>
    </row>
    <row r="36" spans="1:2" x14ac:dyDescent="0.25">
      <c r="A36" s="201">
        <v>1998</v>
      </c>
      <c r="B36" s="201">
        <v>-1.4</v>
      </c>
    </row>
    <row r="37" spans="1:2" x14ac:dyDescent="0.25">
      <c r="A37" s="201">
        <v>1999</v>
      </c>
      <c r="B37" s="201">
        <v>0.3</v>
      </c>
    </row>
    <row r="38" spans="1:2" x14ac:dyDescent="0.25">
      <c r="A38" s="201">
        <v>2000</v>
      </c>
      <c r="B38" s="201">
        <v>1.2</v>
      </c>
    </row>
    <row r="39" spans="1:2" x14ac:dyDescent="0.25">
      <c r="A39" s="201">
        <v>2001</v>
      </c>
      <c r="B39" s="201">
        <v>-0.5</v>
      </c>
    </row>
    <row r="40" spans="1:2" x14ac:dyDescent="0.25">
      <c r="A40" s="201">
        <v>2002</v>
      </c>
      <c r="B40" s="201">
        <v>-2.1</v>
      </c>
    </row>
    <row r="41" spans="1:2" x14ac:dyDescent="0.25">
      <c r="A41" s="201">
        <v>2003</v>
      </c>
      <c r="B41" s="201">
        <v>-3.1</v>
      </c>
    </row>
    <row r="42" spans="1:2" x14ac:dyDescent="0.25">
      <c r="A42" s="201">
        <v>2004</v>
      </c>
      <c r="B42" s="201">
        <v>-1.8</v>
      </c>
    </row>
    <row r="43" spans="1:2" x14ac:dyDescent="0.25">
      <c r="A43" s="201">
        <v>2005</v>
      </c>
      <c r="B43" s="201">
        <v>-0.4</v>
      </c>
    </row>
    <row r="44" spans="1:2" x14ac:dyDescent="0.25">
      <c r="A44" s="201">
        <v>2006</v>
      </c>
      <c r="B44" s="201">
        <v>0.1</v>
      </c>
    </row>
    <row r="45" spans="1:2" x14ac:dyDescent="0.25">
      <c r="A45" s="201">
        <v>2007</v>
      </c>
      <c r="B45" s="201">
        <v>-0.1</v>
      </c>
    </row>
    <row r="46" spans="1:2" x14ac:dyDescent="0.25">
      <c r="A46" s="201">
        <v>2008</v>
      </c>
      <c r="B46" s="201">
        <v>0.2</v>
      </c>
    </row>
    <row r="47" spans="1:2" x14ac:dyDescent="0.25">
      <c r="A47" s="201">
        <v>2009</v>
      </c>
      <c r="B47" s="201">
        <v>-5.0999999999999996</v>
      </c>
    </row>
    <row r="48" spans="1:2" x14ac:dyDescent="0.25">
      <c r="A48" s="201">
        <v>2010</v>
      </c>
      <c r="B48" s="201">
        <v>-5.2</v>
      </c>
    </row>
    <row r="49" spans="1:2" x14ac:dyDescent="0.25">
      <c r="A49" s="201">
        <v>2011</v>
      </c>
      <c r="B49" s="201">
        <v>-4.4000000000000004</v>
      </c>
    </row>
    <row r="50" spans="1:2" x14ac:dyDescent="0.25">
      <c r="A50" s="201">
        <v>2012</v>
      </c>
      <c r="B50" s="201">
        <v>-3.9</v>
      </c>
    </row>
    <row r="51" spans="1:2" x14ac:dyDescent="0.25">
      <c r="A51" s="201">
        <v>2013</v>
      </c>
      <c r="B51" s="201">
        <v>-2.9</v>
      </c>
    </row>
    <row r="52" spans="1:2" x14ac:dyDescent="0.25">
      <c r="A52" s="201">
        <v>2014</v>
      </c>
      <c r="B52" s="201">
        <v>-2.2000000000000002</v>
      </c>
    </row>
    <row r="53" spans="1:2" x14ac:dyDescent="0.25">
      <c r="A53" s="201">
        <v>2015</v>
      </c>
      <c r="B53" s="201">
        <v>-2</v>
      </c>
    </row>
    <row r="54" spans="1:2" x14ac:dyDescent="0.25">
      <c r="A54" s="201">
        <v>2016</v>
      </c>
      <c r="B54" s="201">
        <v>0</v>
      </c>
    </row>
    <row r="55" spans="1:2" x14ac:dyDescent="0.25">
      <c r="A55" s="201">
        <v>2017</v>
      </c>
      <c r="B55" s="201">
        <v>1.2601844986542099</v>
      </c>
    </row>
    <row r="56" spans="1:2" x14ac:dyDescent="0.25">
      <c r="A56" s="201">
        <v>2018</v>
      </c>
      <c r="B56" s="201">
        <v>1.37095313451454</v>
      </c>
    </row>
    <row r="57" spans="1:2" x14ac:dyDescent="0.25">
      <c r="A57" s="201">
        <v>2019</v>
      </c>
      <c r="B57" s="201">
        <v>1.72</v>
      </c>
    </row>
    <row r="58" spans="1:2" x14ac:dyDescent="0.25">
      <c r="A58" s="201">
        <v>2020</v>
      </c>
      <c r="B58" s="201">
        <v>-4.25</v>
      </c>
    </row>
    <row r="59" spans="1:2" x14ac:dyDescent="0.25">
      <c r="A59" s="201">
        <v>2021</v>
      </c>
      <c r="B59" s="201">
        <v>-5.85</v>
      </c>
    </row>
    <row r="60" spans="1:2" x14ac:dyDescent="0.25">
      <c r="A60" s="201">
        <v>2022</v>
      </c>
      <c r="B60" s="201">
        <v>-1.67</v>
      </c>
    </row>
    <row r="61" spans="1:2" x14ac:dyDescent="0.25">
      <c r="A61" s="201">
        <v>2023</v>
      </c>
      <c r="B61" s="201">
        <v>-1.36</v>
      </c>
    </row>
    <row r="62" spans="1:2" x14ac:dyDescent="0.25">
      <c r="A62" s="201">
        <v>2024</v>
      </c>
      <c r="B62" s="201">
        <v>-1.08</v>
      </c>
    </row>
    <row r="63" spans="1:2" x14ac:dyDescent="0.25">
      <c r="A63" s="203">
        <v>2025</v>
      </c>
      <c r="B63" s="203">
        <v>-1.04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E63"/>
  <sheetViews>
    <sheetView topLeftCell="A48" workbookViewId="0">
      <selection activeCell="B53" sqref="B53"/>
    </sheetView>
  </sheetViews>
  <sheetFormatPr defaultColWidth="11.42578125" defaultRowHeight="15" x14ac:dyDescent="0.25"/>
  <cols>
    <col min="1" max="1" width="8.28515625" customWidth="1"/>
    <col min="2" max="2" width="11.7109375" customWidth="1"/>
    <col min="4" max="4" width="12.7109375" customWidth="1"/>
    <col min="5" max="5" width="10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40</v>
      </c>
    </row>
    <row r="3" spans="1:5" x14ac:dyDescent="0.25">
      <c r="A3" s="205">
        <v>1965</v>
      </c>
      <c r="B3" s="205">
        <v>55.511449716231603</v>
      </c>
      <c r="D3" s="17" t="s">
        <v>80</v>
      </c>
      <c r="E3" s="12"/>
    </row>
    <row r="4" spans="1:5" x14ac:dyDescent="0.25">
      <c r="A4" s="204">
        <v>1966</v>
      </c>
      <c r="B4" s="204">
        <v>55.304601635484097</v>
      </c>
      <c r="D4" s="17" t="s">
        <v>81</v>
      </c>
      <c r="E4" s="12" t="s">
        <v>106</v>
      </c>
    </row>
    <row r="5" spans="1:5" x14ac:dyDescent="0.25">
      <c r="A5" s="204">
        <v>1967</v>
      </c>
      <c r="B5" s="204">
        <v>54.752460700292602</v>
      </c>
      <c r="D5" s="17" t="s">
        <v>83</v>
      </c>
      <c r="E5" s="13"/>
    </row>
    <row r="6" spans="1:5" x14ac:dyDescent="0.25">
      <c r="A6" s="204">
        <v>1968</v>
      </c>
      <c r="B6" s="204">
        <v>54.153198337612103</v>
      </c>
    </row>
    <row r="7" spans="1:5" x14ac:dyDescent="0.25">
      <c r="A7" s="204">
        <v>1969</v>
      </c>
      <c r="B7" s="204">
        <v>51.407999961866302</v>
      </c>
      <c r="D7" s="18" t="str">
        <f>HYPERLINK("#'OVERZICHT'!A1", "Link naar overzicht")</f>
        <v>Link naar overzicht</v>
      </c>
    </row>
    <row r="8" spans="1:5" x14ac:dyDescent="0.25">
      <c r="A8" s="204">
        <v>1970</v>
      </c>
      <c r="B8" s="204">
        <v>48.805000411218003</v>
      </c>
    </row>
    <row r="9" spans="1:5" x14ac:dyDescent="0.25">
      <c r="A9" s="204">
        <v>1971</v>
      </c>
      <c r="B9" s="204">
        <v>46.443846820613501</v>
      </c>
    </row>
    <row r="10" spans="1:5" x14ac:dyDescent="0.25">
      <c r="A10" s="204">
        <v>1972</v>
      </c>
      <c r="B10" s="204">
        <v>43.643415973422798</v>
      </c>
    </row>
    <row r="11" spans="1:5" x14ac:dyDescent="0.25">
      <c r="A11" s="204">
        <v>1973</v>
      </c>
      <c r="B11" s="204">
        <v>40.592728560731302</v>
      </c>
    </row>
    <row r="12" spans="1:5" x14ac:dyDescent="0.25">
      <c r="A12" s="204">
        <v>1974</v>
      </c>
      <c r="B12" s="204">
        <v>38.648604039656099</v>
      </c>
    </row>
    <row r="13" spans="1:5" x14ac:dyDescent="0.25">
      <c r="A13" s="204">
        <v>1975</v>
      </c>
      <c r="B13" s="204">
        <v>39.419549114136103</v>
      </c>
    </row>
    <row r="14" spans="1:5" x14ac:dyDescent="0.25">
      <c r="A14" s="204">
        <v>1976</v>
      </c>
      <c r="B14" s="204">
        <v>39.190268721535602</v>
      </c>
    </row>
    <row r="15" spans="1:5" x14ac:dyDescent="0.25">
      <c r="A15" s="204">
        <v>1977</v>
      </c>
      <c r="B15" s="204">
        <v>38.9933861812383</v>
      </c>
    </row>
    <row r="16" spans="1:5" x14ac:dyDescent="0.25">
      <c r="A16" s="204">
        <v>1978</v>
      </c>
      <c r="B16" s="204">
        <v>40.171141297078101</v>
      </c>
    </row>
    <row r="17" spans="1:2" x14ac:dyDescent="0.25">
      <c r="A17" s="204">
        <v>1979</v>
      </c>
      <c r="B17" s="204">
        <v>41.838722054608397</v>
      </c>
    </row>
    <row r="18" spans="1:2" x14ac:dyDescent="0.25">
      <c r="A18" s="204">
        <v>1980</v>
      </c>
      <c r="B18" s="204">
        <v>44.080317601971799</v>
      </c>
    </row>
    <row r="19" spans="1:2" x14ac:dyDescent="0.25">
      <c r="A19" s="204">
        <v>1981</v>
      </c>
      <c r="B19" s="204">
        <v>47.428095168136899</v>
      </c>
    </row>
    <row r="20" spans="1:2" x14ac:dyDescent="0.25">
      <c r="A20" s="204">
        <v>1982</v>
      </c>
      <c r="B20" s="204">
        <v>52.993814175814499</v>
      </c>
    </row>
    <row r="21" spans="1:2" x14ac:dyDescent="0.25">
      <c r="A21" s="204">
        <v>1983</v>
      </c>
      <c r="B21" s="204">
        <v>59.0937672694455</v>
      </c>
    </row>
    <row r="22" spans="1:2" x14ac:dyDescent="0.25">
      <c r="A22" s="204">
        <v>1984</v>
      </c>
      <c r="B22" s="204">
        <v>62.6062860080701</v>
      </c>
    </row>
    <row r="23" spans="1:2" x14ac:dyDescent="0.25">
      <c r="A23" s="204">
        <v>1985</v>
      </c>
      <c r="B23" s="204">
        <v>67.955835600670198</v>
      </c>
    </row>
    <row r="24" spans="1:2" x14ac:dyDescent="0.25">
      <c r="A24" s="204">
        <v>1986</v>
      </c>
      <c r="B24" s="204">
        <v>69.512613132409697</v>
      </c>
    </row>
    <row r="25" spans="1:2" x14ac:dyDescent="0.25">
      <c r="A25" s="204">
        <v>1987</v>
      </c>
      <c r="B25" s="204">
        <v>71.544729249727098</v>
      </c>
    </row>
    <row r="26" spans="1:2" x14ac:dyDescent="0.25">
      <c r="A26" s="204">
        <v>1988</v>
      </c>
      <c r="B26" s="204">
        <v>73.804857716027797</v>
      </c>
    </row>
    <row r="27" spans="1:2" x14ac:dyDescent="0.25">
      <c r="A27" s="204">
        <v>1989</v>
      </c>
      <c r="B27" s="204">
        <v>73.848153846380399</v>
      </c>
    </row>
    <row r="28" spans="1:2" x14ac:dyDescent="0.25">
      <c r="A28" s="204">
        <v>1990</v>
      </c>
      <c r="B28" s="204">
        <v>73.976732425979705</v>
      </c>
    </row>
    <row r="29" spans="1:2" x14ac:dyDescent="0.25">
      <c r="A29" s="204">
        <v>1991</v>
      </c>
      <c r="B29" s="204">
        <v>73.629164877320605</v>
      </c>
    </row>
    <row r="30" spans="1:2" x14ac:dyDescent="0.25">
      <c r="A30" s="204">
        <v>1992</v>
      </c>
      <c r="B30" s="204">
        <v>74.151519582597999</v>
      </c>
    </row>
    <row r="31" spans="1:2" x14ac:dyDescent="0.25">
      <c r="A31" s="204">
        <v>1993</v>
      </c>
      <c r="B31" s="204">
        <v>75.043939628555094</v>
      </c>
    </row>
    <row r="32" spans="1:2" x14ac:dyDescent="0.25">
      <c r="A32" s="204">
        <v>1994</v>
      </c>
      <c r="B32" s="204">
        <v>72.199897744109194</v>
      </c>
    </row>
    <row r="33" spans="1:2" x14ac:dyDescent="0.25">
      <c r="A33" s="204">
        <v>1995</v>
      </c>
      <c r="B33" s="204">
        <v>73.119169412085</v>
      </c>
    </row>
    <row r="34" spans="1:2" x14ac:dyDescent="0.25">
      <c r="A34" s="204">
        <v>1996</v>
      </c>
      <c r="B34" s="204">
        <v>71.3</v>
      </c>
    </row>
    <row r="35" spans="1:2" x14ac:dyDescent="0.25">
      <c r="A35" s="204">
        <v>1997</v>
      </c>
      <c r="B35" s="204">
        <v>65.8</v>
      </c>
    </row>
    <row r="36" spans="1:2" x14ac:dyDescent="0.25">
      <c r="A36" s="204">
        <v>1998</v>
      </c>
      <c r="B36" s="204">
        <v>62.7</v>
      </c>
    </row>
    <row r="37" spans="1:2" x14ac:dyDescent="0.25">
      <c r="A37" s="204">
        <v>1999</v>
      </c>
      <c r="B37" s="204">
        <v>58.6</v>
      </c>
    </row>
    <row r="38" spans="1:2" x14ac:dyDescent="0.25">
      <c r="A38" s="204">
        <v>2000</v>
      </c>
      <c r="B38" s="204">
        <v>52.1</v>
      </c>
    </row>
    <row r="39" spans="1:2" x14ac:dyDescent="0.25">
      <c r="A39" s="204">
        <v>2001</v>
      </c>
      <c r="B39" s="204">
        <v>49.4</v>
      </c>
    </row>
    <row r="40" spans="1:2" x14ac:dyDescent="0.25">
      <c r="A40" s="204">
        <v>2002</v>
      </c>
      <c r="B40" s="204">
        <v>48.8</v>
      </c>
    </row>
    <row r="41" spans="1:2" x14ac:dyDescent="0.25">
      <c r="A41" s="204">
        <v>2003</v>
      </c>
      <c r="B41" s="204">
        <v>50</v>
      </c>
    </row>
    <row r="42" spans="1:2" x14ac:dyDescent="0.25">
      <c r="A42" s="204">
        <v>2004</v>
      </c>
      <c r="B42" s="204">
        <v>50.3</v>
      </c>
    </row>
    <row r="43" spans="1:2" x14ac:dyDescent="0.25">
      <c r="A43" s="204">
        <v>2005</v>
      </c>
      <c r="B43" s="204">
        <v>49.8</v>
      </c>
    </row>
    <row r="44" spans="1:2" x14ac:dyDescent="0.25">
      <c r="A44" s="204">
        <v>2006</v>
      </c>
      <c r="B44" s="204">
        <v>45.2</v>
      </c>
    </row>
    <row r="45" spans="1:2" x14ac:dyDescent="0.25">
      <c r="A45" s="204">
        <v>2007</v>
      </c>
      <c r="B45" s="204">
        <v>43</v>
      </c>
    </row>
    <row r="46" spans="1:2" x14ac:dyDescent="0.25">
      <c r="A46" s="204">
        <v>2008</v>
      </c>
      <c r="B46" s="204">
        <v>54.7</v>
      </c>
    </row>
    <row r="47" spans="1:2" x14ac:dyDescent="0.25">
      <c r="A47" s="204">
        <v>2009</v>
      </c>
      <c r="B47" s="204">
        <v>56.8</v>
      </c>
    </row>
    <row r="48" spans="1:2" x14ac:dyDescent="0.25">
      <c r="A48" s="204">
        <v>2010</v>
      </c>
      <c r="B48" s="204">
        <v>59.2</v>
      </c>
    </row>
    <row r="49" spans="1:2" x14ac:dyDescent="0.25">
      <c r="A49" s="204">
        <v>2011</v>
      </c>
      <c r="B49" s="204">
        <v>61.7</v>
      </c>
    </row>
    <row r="50" spans="1:2" x14ac:dyDescent="0.25">
      <c r="A50" s="204">
        <v>2012</v>
      </c>
      <c r="B50" s="204">
        <v>66.2</v>
      </c>
    </row>
    <row r="51" spans="1:2" x14ac:dyDescent="0.25">
      <c r="A51" s="204">
        <v>2013</v>
      </c>
      <c r="B51" s="204">
        <v>67.7</v>
      </c>
    </row>
    <row r="52" spans="1:2" x14ac:dyDescent="0.25">
      <c r="A52" s="204">
        <v>2014</v>
      </c>
      <c r="B52" s="204">
        <v>67.8</v>
      </c>
    </row>
    <row r="53" spans="1:2" x14ac:dyDescent="0.25">
      <c r="A53" s="204">
        <v>2015</v>
      </c>
      <c r="B53" s="204">
        <v>64.7</v>
      </c>
    </row>
    <row r="54" spans="1:2" x14ac:dyDescent="0.25">
      <c r="A54" s="204">
        <v>2016</v>
      </c>
      <c r="B54" s="204">
        <v>61.9</v>
      </c>
    </row>
    <row r="55" spans="1:2" x14ac:dyDescent="0.25">
      <c r="A55" s="204">
        <v>2017</v>
      </c>
      <c r="B55" s="204">
        <v>56.9</v>
      </c>
    </row>
    <row r="56" spans="1:2" x14ac:dyDescent="0.25">
      <c r="A56" s="204">
        <v>2018</v>
      </c>
      <c r="B56" s="204">
        <v>52.4</v>
      </c>
    </row>
    <row r="57" spans="1:2" x14ac:dyDescent="0.25">
      <c r="A57" s="204">
        <v>2019</v>
      </c>
      <c r="B57" s="204">
        <v>48.71</v>
      </c>
    </row>
    <row r="58" spans="1:2" x14ac:dyDescent="0.25">
      <c r="A58" s="204">
        <v>2020</v>
      </c>
      <c r="B58" s="204">
        <v>54.44</v>
      </c>
    </row>
    <row r="59" spans="1:2" x14ac:dyDescent="0.25">
      <c r="A59" s="204">
        <v>2021</v>
      </c>
      <c r="B59" s="204">
        <v>58.56</v>
      </c>
    </row>
    <row r="60" spans="1:2" x14ac:dyDescent="0.25">
      <c r="A60" s="204">
        <v>2022</v>
      </c>
      <c r="B60" s="204">
        <v>56.9</v>
      </c>
    </row>
    <row r="61" spans="1:2" x14ac:dyDescent="0.25">
      <c r="A61" s="204">
        <v>2023</v>
      </c>
      <c r="B61" s="204">
        <v>56.04</v>
      </c>
    </row>
    <row r="62" spans="1:2" x14ac:dyDescent="0.25">
      <c r="A62" s="204">
        <v>2024</v>
      </c>
      <c r="B62" s="204">
        <v>55.33</v>
      </c>
    </row>
    <row r="63" spans="1:2" x14ac:dyDescent="0.25">
      <c r="A63" s="206">
        <v>2025</v>
      </c>
      <c r="B63" s="206">
        <v>54.86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E63"/>
  <sheetViews>
    <sheetView workbookViewId="0">
      <selection sqref="A1:B1"/>
    </sheetView>
  </sheetViews>
  <sheetFormatPr defaultColWidth="11.42578125" defaultRowHeight="15" x14ac:dyDescent="0.25"/>
  <cols>
    <col min="1" max="1" width="9.85546875" customWidth="1"/>
    <col min="2" max="2" width="11.7109375" customWidth="1"/>
    <col min="4" max="4" width="12.7109375" customWidth="1"/>
    <col min="5" max="5" width="18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59</v>
      </c>
    </row>
    <row r="3" spans="1:5" x14ac:dyDescent="0.25">
      <c r="A3" s="208">
        <v>1965</v>
      </c>
      <c r="B3" s="208">
        <v>29.954258025079699</v>
      </c>
      <c r="D3" s="17" t="s">
        <v>80</v>
      </c>
      <c r="E3" s="12"/>
    </row>
    <row r="4" spans="1:5" x14ac:dyDescent="0.25">
      <c r="A4" s="207">
        <v>1966</v>
      </c>
      <c r="B4" s="207">
        <v>31.150724978216498</v>
      </c>
      <c r="D4" s="17" t="s">
        <v>81</v>
      </c>
      <c r="E4" s="12" t="s">
        <v>106</v>
      </c>
    </row>
    <row r="5" spans="1:5" x14ac:dyDescent="0.25">
      <c r="A5" s="207">
        <v>1967</v>
      </c>
      <c r="B5" s="207">
        <v>32.042762255435598</v>
      </c>
      <c r="D5" s="17" t="s">
        <v>83</v>
      </c>
      <c r="E5" s="13"/>
    </row>
    <row r="6" spans="1:5" x14ac:dyDescent="0.25">
      <c r="A6" s="207">
        <v>1968</v>
      </c>
      <c r="B6" s="207">
        <v>32.602845950080997</v>
      </c>
    </row>
    <row r="7" spans="1:5" x14ac:dyDescent="0.25">
      <c r="A7" s="207">
        <v>1969</v>
      </c>
      <c r="B7" s="207">
        <v>34.05467508049</v>
      </c>
      <c r="D7" s="18" t="str">
        <f>HYPERLINK("#'OVERZICHT'!A1", "Link naar overzicht")</f>
        <v>Link naar overzicht</v>
      </c>
    </row>
    <row r="8" spans="1:5" x14ac:dyDescent="0.25">
      <c r="A8" s="207">
        <v>1970</v>
      </c>
      <c r="B8" s="207">
        <v>35.000247970772499</v>
      </c>
    </row>
    <row r="9" spans="1:5" x14ac:dyDescent="0.25">
      <c r="A9" s="207">
        <v>1971</v>
      </c>
      <c r="B9" s="207">
        <v>36.333086021036102</v>
      </c>
    </row>
    <row r="10" spans="1:5" x14ac:dyDescent="0.25">
      <c r="A10" s="207">
        <v>1972</v>
      </c>
      <c r="B10" s="207">
        <v>37.107763914926601</v>
      </c>
    </row>
    <row r="11" spans="1:5" x14ac:dyDescent="0.25">
      <c r="A11" s="207">
        <v>1973</v>
      </c>
      <c r="B11" s="207">
        <v>38.309824133098203</v>
      </c>
    </row>
    <row r="12" spans="1:5" x14ac:dyDescent="0.25">
      <c r="A12" s="207">
        <v>1974</v>
      </c>
      <c r="B12" s="207">
        <v>38.724255666490798</v>
      </c>
    </row>
    <row r="13" spans="1:5" x14ac:dyDescent="0.25">
      <c r="A13" s="207">
        <v>1975</v>
      </c>
      <c r="B13" s="207">
        <v>39.8029157667387</v>
      </c>
    </row>
    <row r="14" spans="1:5" x14ac:dyDescent="0.25">
      <c r="A14" s="207">
        <v>1976</v>
      </c>
      <c r="B14" s="207">
        <v>39.775554204212497</v>
      </c>
    </row>
    <row r="15" spans="1:5" x14ac:dyDescent="0.25">
      <c r="A15" s="207">
        <v>1977</v>
      </c>
      <c r="B15" s="207">
        <v>40.846634281748798</v>
      </c>
    </row>
    <row r="16" spans="1:5" x14ac:dyDescent="0.25">
      <c r="A16" s="207">
        <v>1978</v>
      </c>
      <c r="B16" s="207">
        <v>41.091044372294398</v>
      </c>
    </row>
    <row r="17" spans="1:2" x14ac:dyDescent="0.25">
      <c r="A17" s="207">
        <v>1979</v>
      </c>
      <c r="B17" s="207">
        <v>41.526974830223899</v>
      </c>
    </row>
    <row r="18" spans="1:2" x14ac:dyDescent="0.25">
      <c r="A18" s="207">
        <v>1980</v>
      </c>
      <c r="B18" s="207">
        <v>41.0779929288909</v>
      </c>
    </row>
    <row r="19" spans="1:2" x14ac:dyDescent="0.25">
      <c r="A19" s="207">
        <v>1981</v>
      </c>
      <c r="B19" s="207">
        <v>40.316523456351803</v>
      </c>
    </row>
    <row r="20" spans="1:2" x14ac:dyDescent="0.25">
      <c r="A20" s="207">
        <v>1982</v>
      </c>
      <c r="B20" s="207">
        <v>41.2964831672965</v>
      </c>
    </row>
    <row r="21" spans="1:2" x14ac:dyDescent="0.25">
      <c r="A21" s="207">
        <v>1983</v>
      </c>
      <c r="B21" s="207">
        <v>42.0541931734451</v>
      </c>
    </row>
    <row r="22" spans="1:2" x14ac:dyDescent="0.25">
      <c r="A22" s="207">
        <v>1984</v>
      </c>
      <c r="B22" s="207">
        <v>40.383101031577297</v>
      </c>
    </row>
    <row r="23" spans="1:2" x14ac:dyDescent="0.25">
      <c r="A23" s="207">
        <v>1985</v>
      </c>
      <c r="B23" s="207">
        <v>40.690344696248303</v>
      </c>
    </row>
    <row r="24" spans="1:2" x14ac:dyDescent="0.25">
      <c r="A24" s="207">
        <v>1986</v>
      </c>
      <c r="B24" s="207">
        <v>40.989459524204399</v>
      </c>
    </row>
    <row r="25" spans="1:2" x14ac:dyDescent="0.25">
      <c r="A25" s="207">
        <v>1987</v>
      </c>
      <c r="B25" s="207">
        <v>42.659034177969097</v>
      </c>
    </row>
    <row r="26" spans="1:2" x14ac:dyDescent="0.25">
      <c r="A26" s="207">
        <v>1988</v>
      </c>
      <c r="B26" s="207">
        <v>42.356503868997201</v>
      </c>
    </row>
    <row r="27" spans="1:2" x14ac:dyDescent="0.25">
      <c r="A27" s="207">
        <v>1989</v>
      </c>
      <c r="B27" s="207">
        <v>39.7316042188205</v>
      </c>
    </row>
    <row r="28" spans="1:2" x14ac:dyDescent="0.25">
      <c r="A28" s="207">
        <v>1990</v>
      </c>
      <c r="B28" s="207">
        <v>39.701794582524002</v>
      </c>
    </row>
    <row r="29" spans="1:2" x14ac:dyDescent="0.25">
      <c r="A29" s="207">
        <v>1991</v>
      </c>
      <c r="B29" s="207">
        <v>41.708456135720503</v>
      </c>
    </row>
    <row r="30" spans="1:2" x14ac:dyDescent="0.25">
      <c r="A30" s="207">
        <v>1992</v>
      </c>
      <c r="B30" s="207">
        <v>41.059570124079599</v>
      </c>
    </row>
    <row r="31" spans="1:2" x14ac:dyDescent="0.25">
      <c r="A31" s="207">
        <v>1993</v>
      </c>
      <c r="B31" s="207">
        <v>42.2560539491162</v>
      </c>
    </row>
    <row r="32" spans="1:2" x14ac:dyDescent="0.25">
      <c r="A32" s="207">
        <v>1994</v>
      </c>
      <c r="B32" s="207">
        <v>40.0166392044259</v>
      </c>
    </row>
    <row r="33" spans="1:2" x14ac:dyDescent="0.25">
      <c r="A33" s="207">
        <v>1995</v>
      </c>
      <c r="B33" s="207">
        <v>37.213816200022698</v>
      </c>
    </row>
    <row r="34" spans="1:2" x14ac:dyDescent="0.25">
      <c r="A34" s="207">
        <v>1996</v>
      </c>
      <c r="B34" s="207">
        <v>37.299999999999997</v>
      </c>
    </row>
    <row r="35" spans="1:2" x14ac:dyDescent="0.25">
      <c r="A35" s="207">
        <v>1997</v>
      </c>
      <c r="B35" s="207">
        <v>36.700000000000003</v>
      </c>
    </row>
    <row r="36" spans="1:2" x14ac:dyDescent="0.25">
      <c r="A36" s="207">
        <v>1998</v>
      </c>
      <c r="B36" s="207">
        <v>36.200000000000003</v>
      </c>
    </row>
    <row r="37" spans="1:2" x14ac:dyDescent="0.25">
      <c r="A37" s="207">
        <v>1999</v>
      </c>
      <c r="B37" s="207">
        <v>37.200000000000003</v>
      </c>
    </row>
    <row r="38" spans="1:2" x14ac:dyDescent="0.25">
      <c r="A38" s="207">
        <v>2000</v>
      </c>
      <c r="B38" s="207">
        <v>36.799999999999997</v>
      </c>
    </row>
    <row r="39" spans="1:2" x14ac:dyDescent="0.25">
      <c r="A39" s="207">
        <v>2001</v>
      </c>
      <c r="B39" s="207">
        <v>35.5</v>
      </c>
    </row>
    <row r="40" spans="1:2" x14ac:dyDescent="0.25">
      <c r="A40" s="207">
        <v>2002</v>
      </c>
      <c r="B40" s="207">
        <v>35</v>
      </c>
    </row>
    <row r="41" spans="1:2" x14ac:dyDescent="0.25">
      <c r="A41" s="207">
        <v>2003</v>
      </c>
      <c r="B41" s="207">
        <v>34.799999999999997</v>
      </c>
    </row>
    <row r="42" spans="1:2" x14ac:dyDescent="0.25">
      <c r="A42" s="207">
        <v>2004</v>
      </c>
      <c r="B42" s="207">
        <v>34.799999999999997</v>
      </c>
    </row>
    <row r="43" spans="1:2" x14ac:dyDescent="0.25">
      <c r="A43" s="207">
        <v>2005</v>
      </c>
      <c r="B43" s="207">
        <v>35</v>
      </c>
    </row>
    <row r="44" spans="1:2" x14ac:dyDescent="0.25">
      <c r="A44" s="207">
        <v>2006</v>
      </c>
      <c r="B44" s="207">
        <v>36</v>
      </c>
    </row>
    <row r="45" spans="1:2" x14ac:dyDescent="0.25">
      <c r="A45" s="207">
        <v>2007</v>
      </c>
      <c r="B45" s="207">
        <v>35.5</v>
      </c>
    </row>
    <row r="46" spans="1:2" x14ac:dyDescent="0.25">
      <c r="A46" s="207">
        <v>2008</v>
      </c>
      <c r="B46" s="207">
        <v>35.9</v>
      </c>
    </row>
    <row r="47" spans="1:2" x14ac:dyDescent="0.25">
      <c r="A47" s="207">
        <v>2009</v>
      </c>
      <c r="B47" s="207">
        <v>35.1</v>
      </c>
    </row>
    <row r="48" spans="1:2" x14ac:dyDescent="0.25">
      <c r="A48" s="207">
        <v>2010</v>
      </c>
      <c r="B48" s="207">
        <v>35.5</v>
      </c>
    </row>
    <row r="49" spans="1:2" x14ac:dyDescent="0.25">
      <c r="A49" s="207">
        <v>2011</v>
      </c>
      <c r="B49" s="207">
        <v>35.5</v>
      </c>
    </row>
    <row r="50" spans="1:2" x14ac:dyDescent="0.25">
      <c r="A50" s="207">
        <v>2012</v>
      </c>
      <c r="B50" s="207">
        <v>35.6</v>
      </c>
    </row>
    <row r="51" spans="1:2" x14ac:dyDescent="0.25">
      <c r="A51" s="207">
        <v>2013</v>
      </c>
      <c r="B51" s="207">
        <v>36.1</v>
      </c>
    </row>
    <row r="52" spans="1:2" x14ac:dyDescent="0.25">
      <c r="A52" s="207">
        <v>2014</v>
      </c>
      <c r="B52" s="207">
        <v>37</v>
      </c>
    </row>
    <row r="53" spans="1:2" x14ac:dyDescent="0.25">
      <c r="A53" s="207">
        <v>2015</v>
      </c>
      <c r="B53" s="207">
        <v>36.9</v>
      </c>
    </row>
    <row r="54" spans="1:2" x14ac:dyDescent="0.25">
      <c r="A54" s="207">
        <v>2016</v>
      </c>
      <c r="B54" s="207">
        <v>38.4</v>
      </c>
    </row>
    <row r="55" spans="1:2" x14ac:dyDescent="0.25">
      <c r="A55" s="207">
        <v>2017</v>
      </c>
      <c r="B55" s="207">
        <v>38.691674156110601</v>
      </c>
    </row>
    <row r="56" spans="1:2" x14ac:dyDescent="0.25">
      <c r="A56" s="207">
        <v>2018</v>
      </c>
      <c r="B56" s="207">
        <v>38.799485359920901</v>
      </c>
    </row>
    <row r="57" spans="1:2" x14ac:dyDescent="0.25">
      <c r="A57" s="207">
        <v>2019</v>
      </c>
      <c r="B57" s="207">
        <v>39.33</v>
      </c>
    </row>
    <row r="58" spans="1:2" x14ac:dyDescent="0.25">
      <c r="A58" s="207">
        <v>2020</v>
      </c>
      <c r="B58" s="207">
        <v>39.74</v>
      </c>
    </row>
    <row r="59" spans="1:2" x14ac:dyDescent="0.25">
      <c r="A59" s="207">
        <v>2021</v>
      </c>
      <c r="B59" s="207">
        <v>39.130000000000003</v>
      </c>
    </row>
    <row r="60" spans="1:2" x14ac:dyDescent="0.25">
      <c r="A60" s="207">
        <v>2022</v>
      </c>
      <c r="B60" s="207">
        <v>38.83</v>
      </c>
    </row>
    <row r="61" spans="1:2" x14ac:dyDescent="0.25">
      <c r="A61" s="207">
        <v>2023</v>
      </c>
      <c r="B61" s="207">
        <v>38.659999999999997</v>
      </c>
    </row>
    <row r="62" spans="1:2" x14ac:dyDescent="0.25">
      <c r="A62" s="207">
        <v>2024</v>
      </c>
      <c r="B62" s="207">
        <v>38.729999999999997</v>
      </c>
    </row>
    <row r="63" spans="1:2" x14ac:dyDescent="0.25">
      <c r="A63" s="209">
        <v>2025</v>
      </c>
      <c r="B63" s="209">
        <v>38.65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E63"/>
  <sheetViews>
    <sheetView workbookViewId="0">
      <selection sqref="A1:B1"/>
    </sheetView>
  </sheetViews>
  <sheetFormatPr defaultColWidth="11.42578125" defaultRowHeight="15" x14ac:dyDescent="0.25"/>
  <cols>
    <col min="1" max="1" width="8.5703125" customWidth="1"/>
    <col min="2" max="2" width="11.7109375" customWidth="1"/>
    <col min="4" max="4" width="12.7109375" customWidth="1"/>
    <col min="5" max="5" width="20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60</v>
      </c>
    </row>
    <row r="3" spans="1:5" x14ac:dyDescent="0.25">
      <c r="A3" s="211">
        <v>1965</v>
      </c>
      <c r="B3" s="211">
        <v>40.212515502151597</v>
      </c>
      <c r="D3" s="17" t="s">
        <v>80</v>
      </c>
      <c r="E3" s="12"/>
    </row>
    <row r="4" spans="1:5" x14ac:dyDescent="0.25">
      <c r="A4" s="210">
        <v>1966</v>
      </c>
      <c r="B4" s="210">
        <v>41.431553856836203</v>
      </c>
      <c r="D4" s="17" t="s">
        <v>81</v>
      </c>
      <c r="E4" s="12" t="s">
        <v>106</v>
      </c>
    </row>
    <row r="5" spans="1:5" x14ac:dyDescent="0.25">
      <c r="A5" s="210">
        <v>1967</v>
      </c>
      <c r="B5" s="210">
        <v>42.698070761827601</v>
      </c>
      <c r="D5" s="17" t="s">
        <v>83</v>
      </c>
      <c r="E5" s="13"/>
    </row>
    <row r="6" spans="1:5" x14ac:dyDescent="0.25">
      <c r="A6" s="210">
        <v>1968</v>
      </c>
      <c r="B6" s="210">
        <v>42.851865146071802</v>
      </c>
    </row>
    <row r="7" spans="1:5" x14ac:dyDescent="0.25">
      <c r="A7" s="210">
        <v>1969</v>
      </c>
      <c r="B7" s="210">
        <v>43.348835059440802</v>
      </c>
      <c r="D7" s="18" t="str">
        <f>HYPERLINK("#'OVERZICHT'!A1", "Link naar overzicht")</f>
        <v>Link naar overzicht</v>
      </c>
    </row>
    <row r="8" spans="1:5" x14ac:dyDescent="0.25">
      <c r="A8" s="210">
        <v>1970</v>
      </c>
      <c r="B8" s="210">
        <v>44.400171553692999</v>
      </c>
    </row>
    <row r="9" spans="1:5" x14ac:dyDescent="0.25">
      <c r="A9" s="210">
        <v>1971</v>
      </c>
      <c r="B9" s="210">
        <v>45.069834593186798</v>
      </c>
    </row>
    <row r="10" spans="1:5" x14ac:dyDescent="0.25">
      <c r="A10" s="210">
        <v>1972</v>
      </c>
      <c r="B10" s="210">
        <v>44.831497454365298</v>
      </c>
    </row>
    <row r="11" spans="1:5" x14ac:dyDescent="0.25">
      <c r="A11" s="210">
        <v>1973</v>
      </c>
      <c r="B11" s="210">
        <v>45.437943497846703</v>
      </c>
    </row>
    <row r="12" spans="1:5" x14ac:dyDescent="0.25">
      <c r="A12" s="210">
        <v>1974</v>
      </c>
      <c r="B12" s="210">
        <v>46.565484237633797</v>
      </c>
    </row>
    <row r="13" spans="1:5" x14ac:dyDescent="0.25">
      <c r="A13" s="210">
        <v>1975</v>
      </c>
      <c r="B13" s="210">
        <v>50.806812394753202</v>
      </c>
    </row>
    <row r="14" spans="1:5" x14ac:dyDescent="0.25">
      <c r="A14" s="210">
        <v>1976</v>
      </c>
      <c r="B14" s="210">
        <v>51.082986423293903</v>
      </c>
    </row>
    <row r="15" spans="1:5" x14ac:dyDescent="0.25">
      <c r="A15" s="210">
        <v>1977</v>
      </c>
      <c r="B15" s="210">
        <v>51.307625971504102</v>
      </c>
    </row>
    <row r="16" spans="1:5" x14ac:dyDescent="0.25">
      <c r="A16" s="210">
        <v>1978</v>
      </c>
      <c r="B16" s="210">
        <v>52.575364867168503</v>
      </c>
    </row>
    <row r="17" spans="1:2" x14ac:dyDescent="0.25">
      <c r="A17" s="210">
        <v>1979</v>
      </c>
      <c r="B17" s="210">
        <v>53.962092198073002</v>
      </c>
    </row>
    <row r="18" spans="1:2" x14ac:dyDescent="0.25">
      <c r="A18" s="210">
        <v>1980</v>
      </c>
      <c r="B18" s="210">
        <v>55.3925001378649</v>
      </c>
    </row>
    <row r="19" spans="1:2" x14ac:dyDescent="0.25">
      <c r="A19" s="210">
        <v>1981</v>
      </c>
      <c r="B19" s="210">
        <v>56.784287790117297</v>
      </c>
    </row>
    <row r="20" spans="1:2" x14ac:dyDescent="0.25">
      <c r="A20" s="210">
        <v>1982</v>
      </c>
      <c r="B20" s="210">
        <v>59.743777511593301</v>
      </c>
    </row>
    <row r="21" spans="1:2" x14ac:dyDescent="0.25">
      <c r="A21" s="210">
        <v>1983</v>
      </c>
      <c r="B21" s="210">
        <v>60.5943308002322</v>
      </c>
    </row>
    <row r="22" spans="1:2" x14ac:dyDescent="0.25">
      <c r="A22" s="210">
        <v>1984</v>
      </c>
      <c r="B22" s="210">
        <v>59.083565836642599</v>
      </c>
    </row>
    <row r="23" spans="1:2" x14ac:dyDescent="0.25">
      <c r="A23" s="210">
        <v>1985</v>
      </c>
      <c r="B23" s="210">
        <v>59.076888182338998</v>
      </c>
    </row>
    <row r="24" spans="1:2" x14ac:dyDescent="0.25">
      <c r="A24" s="210">
        <v>1986</v>
      </c>
      <c r="B24" s="210">
        <v>58.604685507219003</v>
      </c>
    </row>
    <row r="25" spans="1:2" x14ac:dyDescent="0.25">
      <c r="A25" s="210">
        <v>1987</v>
      </c>
      <c r="B25" s="210">
        <v>60.171914074276501</v>
      </c>
    </row>
    <row r="26" spans="1:2" x14ac:dyDescent="0.25">
      <c r="A26" s="210">
        <v>1988</v>
      </c>
      <c r="B26" s="210">
        <v>57.381406829059003</v>
      </c>
    </row>
    <row r="27" spans="1:2" x14ac:dyDescent="0.25">
      <c r="A27" s="210">
        <v>1989</v>
      </c>
      <c r="B27" s="210">
        <v>54.479142792496503</v>
      </c>
    </row>
    <row r="28" spans="1:2" x14ac:dyDescent="0.25">
      <c r="A28" s="210">
        <v>1990</v>
      </c>
      <c r="B28" s="210">
        <v>54.522881134917903</v>
      </c>
    </row>
    <row r="29" spans="1:2" x14ac:dyDescent="0.25">
      <c r="A29" s="210">
        <v>1991</v>
      </c>
      <c r="B29" s="210">
        <v>54.410171602648902</v>
      </c>
    </row>
    <row r="30" spans="1:2" x14ac:dyDescent="0.25">
      <c r="A30" s="210">
        <v>1992</v>
      </c>
      <c r="B30" s="210">
        <v>54.906119682119197</v>
      </c>
    </row>
    <row r="31" spans="1:2" x14ac:dyDescent="0.25">
      <c r="A31" s="210">
        <v>1993</v>
      </c>
      <c r="B31" s="210">
        <v>54.834909936229501</v>
      </c>
    </row>
    <row r="32" spans="1:2" x14ac:dyDescent="0.25">
      <c r="A32" s="210">
        <v>1994</v>
      </c>
      <c r="B32" s="210">
        <v>52.555096222054502</v>
      </c>
    </row>
    <row r="33" spans="1:2" x14ac:dyDescent="0.25">
      <c r="A33" s="210">
        <v>1995</v>
      </c>
      <c r="B33" s="210">
        <v>53.473974496629502</v>
      </c>
    </row>
    <row r="34" spans="1:2" x14ac:dyDescent="0.25">
      <c r="A34" s="210">
        <v>1996</v>
      </c>
      <c r="B34" s="210">
        <v>47.7</v>
      </c>
    </row>
    <row r="35" spans="1:2" x14ac:dyDescent="0.25">
      <c r="A35" s="210">
        <v>1997</v>
      </c>
      <c r="B35" s="210">
        <v>45.8</v>
      </c>
    </row>
    <row r="36" spans="1:2" x14ac:dyDescent="0.25">
      <c r="A36" s="210">
        <v>1998</v>
      </c>
      <c r="B36" s="210">
        <v>44.3</v>
      </c>
    </row>
    <row r="37" spans="1:2" x14ac:dyDescent="0.25">
      <c r="A37" s="210">
        <v>1999</v>
      </c>
      <c r="B37" s="210">
        <v>42.8</v>
      </c>
    </row>
    <row r="38" spans="1:2" x14ac:dyDescent="0.25">
      <c r="A38" s="210">
        <v>2000</v>
      </c>
      <c r="B38" s="210">
        <v>42.1</v>
      </c>
    </row>
    <row r="39" spans="1:2" x14ac:dyDescent="0.25">
      <c r="A39" s="210">
        <v>2001</v>
      </c>
      <c r="B39" s="210">
        <v>42.6</v>
      </c>
    </row>
    <row r="40" spans="1:2" x14ac:dyDescent="0.25">
      <c r="A40" s="210">
        <v>2002</v>
      </c>
      <c r="B40" s="210">
        <v>43.2</v>
      </c>
    </row>
    <row r="41" spans="1:2" x14ac:dyDescent="0.25">
      <c r="A41" s="210">
        <v>2003</v>
      </c>
      <c r="B41" s="210">
        <v>44.1</v>
      </c>
    </row>
    <row r="42" spans="1:2" x14ac:dyDescent="0.25">
      <c r="A42" s="210">
        <v>2004</v>
      </c>
      <c r="B42" s="210">
        <v>43.3</v>
      </c>
    </row>
    <row r="43" spans="1:2" x14ac:dyDescent="0.25">
      <c r="A43" s="210">
        <v>2005</v>
      </c>
      <c r="B43" s="210">
        <v>42.2</v>
      </c>
    </row>
    <row r="44" spans="1:2" x14ac:dyDescent="0.25">
      <c r="A44" s="210">
        <v>2006</v>
      </c>
      <c r="B44" s="210">
        <v>43.3</v>
      </c>
    </row>
    <row r="45" spans="1:2" x14ac:dyDescent="0.25">
      <c r="A45" s="210">
        <v>2007</v>
      </c>
      <c r="B45" s="210">
        <v>42.5</v>
      </c>
    </row>
    <row r="46" spans="1:2" x14ac:dyDescent="0.25">
      <c r="A46" s="210">
        <v>2008</v>
      </c>
      <c r="B46" s="210">
        <v>43.2</v>
      </c>
    </row>
    <row r="47" spans="1:2" x14ac:dyDescent="0.25">
      <c r="A47" s="210">
        <v>2009</v>
      </c>
      <c r="B47" s="210">
        <v>47.4</v>
      </c>
    </row>
    <row r="48" spans="1:2" x14ac:dyDescent="0.25">
      <c r="A48" s="210">
        <v>2010</v>
      </c>
      <c r="B48" s="210">
        <v>47.8</v>
      </c>
    </row>
    <row r="49" spans="1:2" x14ac:dyDescent="0.25">
      <c r="A49" s="210">
        <v>2011</v>
      </c>
      <c r="B49" s="210">
        <v>46.9</v>
      </c>
    </row>
    <row r="50" spans="1:2" x14ac:dyDescent="0.25">
      <c r="A50" s="210">
        <v>2012</v>
      </c>
      <c r="B50" s="210">
        <v>46.7</v>
      </c>
    </row>
    <row r="51" spans="1:2" x14ac:dyDescent="0.25">
      <c r="A51" s="210">
        <v>2013</v>
      </c>
      <c r="B51" s="210">
        <v>46.6</v>
      </c>
    </row>
    <row r="52" spans="1:2" x14ac:dyDescent="0.25">
      <c r="A52" s="210">
        <v>2014</v>
      </c>
      <c r="B52" s="210">
        <v>45.9</v>
      </c>
    </row>
    <row r="53" spans="1:2" x14ac:dyDescent="0.25">
      <c r="A53" s="210">
        <v>2015</v>
      </c>
      <c r="B53" s="210">
        <v>45.011249923348501</v>
      </c>
    </row>
    <row r="54" spans="1:2" x14ac:dyDescent="0.25">
      <c r="A54" s="210">
        <v>2016</v>
      </c>
      <c r="B54" s="210">
        <v>43.993344174156803</v>
      </c>
    </row>
    <row r="55" spans="1:2" x14ac:dyDescent="0.25">
      <c r="A55" s="210">
        <v>2017</v>
      </c>
      <c r="B55" s="210">
        <v>42.923102965754303</v>
      </c>
    </row>
    <row r="56" spans="1:2" x14ac:dyDescent="0.25">
      <c r="A56" s="210">
        <v>2018</v>
      </c>
      <c r="B56" s="210">
        <v>42.793881954136602</v>
      </c>
    </row>
    <row r="57" spans="1:2" x14ac:dyDescent="0.25">
      <c r="A57" s="210">
        <v>2019</v>
      </c>
      <c r="B57" s="210">
        <v>42.37</v>
      </c>
    </row>
    <row r="58" spans="1:2" x14ac:dyDescent="0.25">
      <c r="A58" s="210">
        <v>2020</v>
      </c>
      <c r="B58" s="210">
        <v>48.64</v>
      </c>
    </row>
    <row r="59" spans="1:2" x14ac:dyDescent="0.25">
      <c r="A59" s="210">
        <v>2021</v>
      </c>
      <c r="B59" s="210">
        <v>49.11</v>
      </c>
    </row>
    <row r="60" spans="1:2" x14ac:dyDescent="0.25">
      <c r="A60" s="210">
        <v>2022</v>
      </c>
      <c r="B60" s="210">
        <v>44.86</v>
      </c>
    </row>
    <row r="61" spans="1:2" x14ac:dyDescent="0.25">
      <c r="A61" s="210">
        <v>2023</v>
      </c>
      <c r="B61" s="210">
        <v>44.26</v>
      </c>
    </row>
    <row r="62" spans="1:2" x14ac:dyDescent="0.25">
      <c r="A62" s="210">
        <v>2024</v>
      </c>
      <c r="B62" s="210">
        <v>44.04</v>
      </c>
    </row>
    <row r="63" spans="1:2" x14ac:dyDescent="0.25">
      <c r="A63" s="212">
        <v>2025</v>
      </c>
      <c r="B63" s="212">
        <v>43.81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8"/>
  <sheetViews>
    <sheetView workbookViewId="0">
      <selection sqref="A1:B1"/>
    </sheetView>
  </sheetViews>
  <sheetFormatPr defaultColWidth="11.42578125" defaultRowHeight="15" x14ac:dyDescent="0.25"/>
  <cols>
    <col min="1" max="1" width="11.7109375" customWidth="1"/>
    <col min="2" max="2" width="21.7109375" customWidth="1"/>
    <col min="4" max="4" width="12.7109375" customWidth="1"/>
    <col min="5" max="5" width="34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108</v>
      </c>
      <c r="D2" s="17" t="s">
        <v>79</v>
      </c>
      <c r="E2" s="11" t="s">
        <v>8</v>
      </c>
    </row>
    <row r="3" spans="1:5" x14ac:dyDescent="0.25">
      <c r="A3" s="35">
        <v>2019.75</v>
      </c>
      <c r="B3" s="35">
        <v>100.72098905736701</v>
      </c>
      <c r="D3" s="17" t="s">
        <v>80</v>
      </c>
      <c r="E3" s="12"/>
    </row>
    <row r="4" spans="1:5" x14ac:dyDescent="0.25">
      <c r="A4" s="34">
        <v>2019.8333333333301</v>
      </c>
      <c r="B4" s="34">
        <v>99.5456273103662</v>
      </c>
      <c r="D4" s="17" t="s">
        <v>81</v>
      </c>
      <c r="E4" s="12" t="s">
        <v>109</v>
      </c>
    </row>
    <row r="5" spans="1:5" x14ac:dyDescent="0.25">
      <c r="A5" s="34">
        <v>2019.9166666666699</v>
      </c>
      <c r="B5" s="34">
        <v>99.733383632267106</v>
      </c>
      <c r="D5" s="17" t="s">
        <v>83</v>
      </c>
      <c r="E5" s="13"/>
    </row>
    <row r="6" spans="1:5" x14ac:dyDescent="0.25">
      <c r="A6" s="34">
        <v>2020</v>
      </c>
      <c r="B6" s="34">
        <v>97.9526879070375</v>
      </c>
    </row>
    <row r="7" spans="1:5" x14ac:dyDescent="0.25">
      <c r="A7" s="34">
        <v>2020.0833333333301</v>
      </c>
      <c r="B7" s="34">
        <v>98.065784648237795</v>
      </c>
      <c r="D7" s="18" t="str">
        <f>HYPERLINK("#'OVERZICHT'!A1", "Link naar overzicht")</f>
        <v>Link naar overzicht</v>
      </c>
    </row>
    <row r="8" spans="1:5" x14ac:dyDescent="0.25">
      <c r="A8" s="34">
        <v>2020.1666666666699</v>
      </c>
      <c r="B8" s="34">
        <v>96.174571980951498</v>
      </c>
    </row>
    <row r="9" spans="1:5" x14ac:dyDescent="0.25">
      <c r="A9" s="34">
        <v>2020.25</v>
      </c>
      <c r="B9" s="34">
        <v>84.954926521819601</v>
      </c>
    </row>
    <row r="10" spans="1:5" x14ac:dyDescent="0.25">
      <c r="A10" s="34">
        <v>2020.3333333333301</v>
      </c>
      <c r="B10" s="34">
        <v>84.110762284658804</v>
      </c>
    </row>
    <row r="11" spans="1:5" x14ac:dyDescent="0.25">
      <c r="A11" s="34">
        <v>2020.4166666666699</v>
      </c>
      <c r="B11" s="34">
        <v>90.708388314641894</v>
      </c>
    </row>
    <row r="12" spans="1:5" x14ac:dyDescent="0.25">
      <c r="A12" s="34">
        <v>2020.5</v>
      </c>
      <c r="B12" s="34">
        <v>94.686815115852895</v>
      </c>
    </row>
    <row r="13" spans="1:5" x14ac:dyDescent="0.25">
      <c r="A13" s="34">
        <v>2020.5833333333301</v>
      </c>
      <c r="B13" s="34">
        <v>96.363010273233499</v>
      </c>
    </row>
    <row r="14" spans="1:5" x14ac:dyDescent="0.25">
      <c r="A14" s="34">
        <v>2020.6666666666699</v>
      </c>
      <c r="B14" s="34">
        <v>98.7285155276887</v>
      </c>
    </row>
    <row r="15" spans="1:5" x14ac:dyDescent="0.25">
      <c r="A15" s="34">
        <v>2020.75</v>
      </c>
      <c r="B15" s="34">
        <v>99.035055160760606</v>
      </c>
    </row>
    <row r="16" spans="1:5" x14ac:dyDescent="0.25">
      <c r="A16" s="34">
        <v>2020.8333333333301</v>
      </c>
      <c r="B16" s="34">
        <v>100.63914749787401</v>
      </c>
    </row>
    <row r="17" spans="1:2" x14ac:dyDescent="0.25">
      <c r="A17" s="34">
        <v>2020.9166666666599</v>
      </c>
      <c r="B17" s="34">
        <v>100.988786548509</v>
      </c>
    </row>
    <row r="18" spans="1:2" x14ac:dyDescent="0.25">
      <c r="A18" s="36">
        <v>2021</v>
      </c>
      <c r="B18" s="36">
        <v>103.575804264742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12"/>
  <sheetViews>
    <sheetView workbookViewId="0">
      <selection sqref="A1:C1"/>
    </sheetView>
  </sheetViews>
  <sheetFormatPr defaultColWidth="11.42578125" defaultRowHeight="15" x14ac:dyDescent="0.25"/>
  <cols>
    <col min="1" max="1" width="8.28515625" customWidth="1"/>
    <col min="2" max="2" width="32.7109375" customWidth="1"/>
    <col min="3" max="3" width="38.7109375" customWidth="1"/>
    <col min="5" max="5" width="12.7109375" customWidth="1"/>
    <col min="6" max="6" width="36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289</v>
      </c>
      <c r="C2" s="10" t="s">
        <v>290</v>
      </c>
      <c r="E2" s="17" t="s">
        <v>79</v>
      </c>
      <c r="F2" s="11" t="s">
        <v>61</v>
      </c>
    </row>
    <row r="3" spans="1:6" x14ac:dyDescent="0.25">
      <c r="A3" s="214">
        <v>2016</v>
      </c>
      <c r="B3" s="214">
        <v>2.1017354892871398</v>
      </c>
      <c r="C3" s="214">
        <v>6.5017813003123202</v>
      </c>
      <c r="E3" s="17" t="s">
        <v>80</v>
      </c>
      <c r="F3" s="12"/>
    </row>
    <row r="4" spans="1:6" x14ac:dyDescent="0.25">
      <c r="A4" s="213">
        <v>2017</v>
      </c>
      <c r="B4" s="213">
        <v>-0.17951378700000001</v>
      </c>
      <c r="C4" s="213">
        <v>5.1417450479999998</v>
      </c>
      <c r="E4" s="17" t="s">
        <v>81</v>
      </c>
      <c r="F4" s="12" t="s">
        <v>168</v>
      </c>
    </row>
    <row r="5" spans="1:6" x14ac:dyDescent="0.25">
      <c r="A5" s="213">
        <v>2018</v>
      </c>
      <c r="B5" s="213">
        <v>8.2347603629999995</v>
      </c>
      <c r="C5" s="213">
        <v>5.1885712169999998</v>
      </c>
      <c r="E5" s="17" t="s">
        <v>83</v>
      </c>
      <c r="F5" s="13"/>
    </row>
    <row r="6" spans="1:6" x14ac:dyDescent="0.25">
      <c r="A6" s="213">
        <v>2019</v>
      </c>
      <c r="B6" s="213">
        <v>5.8380239999999999</v>
      </c>
      <c r="C6" s="213">
        <v>6.0600630000000004</v>
      </c>
    </row>
    <row r="7" spans="1:6" x14ac:dyDescent="0.25">
      <c r="A7" s="213">
        <v>2020</v>
      </c>
      <c r="B7" s="213">
        <v>16.313580000000002</v>
      </c>
      <c r="C7" s="213">
        <v>-0.98287000000000002</v>
      </c>
      <c r="E7" s="18" t="str">
        <f>HYPERLINK("#'OVERZICHT'!A1", "Link naar overzicht")</f>
        <v>Link naar overzicht</v>
      </c>
    </row>
    <row r="8" spans="1:6" x14ac:dyDescent="0.25">
      <c r="A8" s="213">
        <v>2021</v>
      </c>
      <c r="B8" s="213">
        <v>3.3172920000000001</v>
      </c>
      <c r="C8" s="213">
        <v>1.2705169999999999</v>
      </c>
    </row>
    <row r="9" spans="1:6" x14ac:dyDescent="0.25">
      <c r="A9" s="213">
        <v>2022</v>
      </c>
      <c r="B9" s="213">
        <v>-5.0589599999999999</v>
      </c>
      <c r="C9" s="213">
        <v>4.6998040000000003</v>
      </c>
    </row>
    <row r="10" spans="1:6" x14ac:dyDescent="0.25">
      <c r="A10" s="213">
        <v>2023</v>
      </c>
      <c r="B10" s="213">
        <v>2.1364730000000001</v>
      </c>
      <c r="C10" s="213">
        <v>3.6869170000000002</v>
      </c>
    </row>
    <row r="11" spans="1:6" x14ac:dyDescent="0.25">
      <c r="A11" s="213">
        <v>2024</v>
      </c>
      <c r="B11" s="213">
        <v>2.2868590000000002</v>
      </c>
      <c r="C11" s="213">
        <v>3.419117</v>
      </c>
    </row>
    <row r="12" spans="1:6" x14ac:dyDescent="0.25">
      <c r="A12" s="215">
        <v>2025</v>
      </c>
      <c r="B12" s="215">
        <v>2.798324</v>
      </c>
      <c r="C12" s="215">
        <v>2.845478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12"/>
  <sheetViews>
    <sheetView workbookViewId="0">
      <selection activeCell="E7" sqref="E7"/>
    </sheetView>
  </sheetViews>
  <sheetFormatPr defaultColWidth="11.42578125" defaultRowHeight="15" x14ac:dyDescent="0.25"/>
  <cols>
    <col min="1" max="1" width="8" customWidth="1"/>
    <col min="2" max="2" width="11.7109375" customWidth="1"/>
    <col min="3" max="3" width="21.7109375" customWidth="1"/>
    <col min="5" max="5" width="12.7109375" customWidth="1"/>
    <col min="6" max="6" width="42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38</v>
      </c>
      <c r="C2" s="10" t="s">
        <v>291</v>
      </c>
      <c r="E2" s="17" t="s">
        <v>79</v>
      </c>
      <c r="F2" s="11" t="s">
        <v>62</v>
      </c>
    </row>
    <row r="3" spans="1:6" x14ac:dyDescent="0.25">
      <c r="A3" s="217">
        <v>2016</v>
      </c>
      <c r="B3" s="217">
        <v>2.0894009587663701E-2</v>
      </c>
      <c r="C3" s="217">
        <v>0.345327685366982</v>
      </c>
      <c r="E3" s="17" t="s">
        <v>80</v>
      </c>
      <c r="F3" s="12"/>
    </row>
    <row r="4" spans="1:6" x14ac:dyDescent="0.25">
      <c r="A4" s="216">
        <v>2017</v>
      </c>
      <c r="B4" s="216">
        <v>1.2601844592293701</v>
      </c>
      <c r="C4" s="216">
        <v>0.54879326941031903</v>
      </c>
      <c r="E4" s="17" t="s">
        <v>81</v>
      </c>
      <c r="F4" s="12" t="s">
        <v>221</v>
      </c>
    </row>
    <row r="5" spans="1:6" x14ac:dyDescent="0.25">
      <c r="A5" s="216">
        <v>2018</v>
      </c>
      <c r="B5" s="216">
        <v>1.37095311486555</v>
      </c>
      <c r="C5" s="216">
        <v>0.61321848412532298</v>
      </c>
      <c r="E5" s="17" t="s">
        <v>83</v>
      </c>
      <c r="F5" s="13"/>
    </row>
    <row r="6" spans="1:6" x14ac:dyDescent="0.25">
      <c r="A6" s="216">
        <v>2019</v>
      </c>
      <c r="B6" s="216">
        <v>1.72</v>
      </c>
      <c r="C6" s="216">
        <v>0.74</v>
      </c>
    </row>
    <row r="7" spans="1:6" x14ac:dyDescent="0.25">
      <c r="A7" s="216">
        <v>2020</v>
      </c>
      <c r="B7" s="216">
        <v>-4.25</v>
      </c>
      <c r="C7" s="216">
        <v>-1.92</v>
      </c>
      <c r="E7" s="18" t="str">
        <f>HYPERLINK("#'OVERZICHT'!A1", "Link naar overzicht")</f>
        <v>Link naar overzicht</v>
      </c>
    </row>
    <row r="8" spans="1:6" x14ac:dyDescent="0.25">
      <c r="A8" s="216">
        <v>2021</v>
      </c>
      <c r="B8" s="216">
        <v>-5.85</v>
      </c>
      <c r="C8" s="216">
        <v>-4.1100000000000003</v>
      </c>
    </row>
    <row r="9" spans="1:6" x14ac:dyDescent="0.25">
      <c r="A9" s="216">
        <v>2022</v>
      </c>
      <c r="B9" s="216">
        <v>-1.67</v>
      </c>
      <c r="C9" s="216">
        <v>-1.37</v>
      </c>
    </row>
    <row r="10" spans="1:6" x14ac:dyDescent="0.25">
      <c r="A10" s="216">
        <v>2023</v>
      </c>
      <c r="B10" s="216">
        <v>-1.36</v>
      </c>
      <c r="C10" s="216">
        <v>-1.4</v>
      </c>
    </row>
    <row r="11" spans="1:6" x14ac:dyDescent="0.25">
      <c r="A11" s="216">
        <v>2024</v>
      </c>
      <c r="B11" s="216">
        <v>-1.08</v>
      </c>
      <c r="C11" s="216">
        <v>-1.1100000000000001</v>
      </c>
    </row>
    <row r="12" spans="1:6" x14ac:dyDescent="0.25">
      <c r="A12" s="218">
        <v>2025</v>
      </c>
      <c r="B12" s="218">
        <v>-1.04</v>
      </c>
      <c r="C12" s="218">
        <v>-1.02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63"/>
  <sheetViews>
    <sheetView workbookViewId="0">
      <selection sqref="A1:E1"/>
    </sheetView>
  </sheetViews>
  <sheetFormatPr defaultColWidth="11.42578125" defaultRowHeight="15" x14ac:dyDescent="0.25"/>
  <cols>
    <col min="1" max="1" width="4.7109375" customWidth="1"/>
    <col min="2" max="3" width="16.7109375" customWidth="1"/>
    <col min="4" max="4" width="17.7109375" customWidth="1"/>
    <col min="5" max="5" width="30.7109375" customWidth="1"/>
    <col min="7" max="7" width="12.7109375" customWidth="1"/>
    <col min="8" max="8" width="33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292</v>
      </c>
      <c r="C2" s="10" t="s">
        <v>293</v>
      </c>
      <c r="D2" s="10" t="s">
        <v>294</v>
      </c>
      <c r="E2" s="10" t="s">
        <v>295</v>
      </c>
      <c r="G2" s="17" t="s">
        <v>79</v>
      </c>
      <c r="H2" s="11" t="s">
        <v>63</v>
      </c>
    </row>
    <row r="3" spans="1:8" x14ac:dyDescent="0.25">
      <c r="A3" s="220" t="s">
        <v>296</v>
      </c>
      <c r="B3" s="220">
        <v>9.8774401573949309</v>
      </c>
      <c r="C3" s="220">
        <v>1.40746171339677</v>
      </c>
      <c r="D3" s="220">
        <v>10.4825943369929</v>
      </c>
      <c r="E3" s="220">
        <v>18.445019294367</v>
      </c>
      <c r="G3" s="17" t="s">
        <v>80</v>
      </c>
      <c r="H3" s="12"/>
    </row>
    <row r="4" spans="1:8" x14ac:dyDescent="0.25">
      <c r="A4" s="219" t="s">
        <v>297</v>
      </c>
      <c r="B4" s="219">
        <v>10.2392339132975</v>
      </c>
      <c r="C4" s="219">
        <v>1.55377821702848</v>
      </c>
      <c r="D4" s="219">
        <v>11.184801260854901</v>
      </c>
      <c r="E4" s="219">
        <v>18.453740465655301</v>
      </c>
      <c r="G4" s="17" t="s">
        <v>81</v>
      </c>
      <c r="H4" s="12" t="s">
        <v>106</v>
      </c>
    </row>
    <row r="5" spans="1:8" x14ac:dyDescent="0.25">
      <c r="A5" s="219" t="s">
        <v>298</v>
      </c>
      <c r="B5" s="219">
        <v>10.4235155788329</v>
      </c>
      <c r="C5" s="219">
        <v>1.6628354288206399</v>
      </c>
      <c r="D5" s="219">
        <v>11.7751784528042</v>
      </c>
      <c r="E5" s="219">
        <v>18.836541301369898</v>
      </c>
      <c r="G5" s="17" t="s">
        <v>83</v>
      </c>
      <c r="H5" s="13"/>
    </row>
    <row r="6" spans="1:8" x14ac:dyDescent="0.25">
      <c r="A6" s="219" t="s">
        <v>299</v>
      </c>
      <c r="B6" s="219">
        <v>10.5376291064808</v>
      </c>
      <c r="C6" s="219">
        <v>2.1702811531116599</v>
      </c>
      <c r="D6" s="219">
        <v>11.400777706268199</v>
      </c>
      <c r="E6" s="219">
        <v>18.743177180211202</v>
      </c>
    </row>
    <row r="7" spans="1:8" x14ac:dyDescent="0.25">
      <c r="A7" s="219" t="s">
        <v>300</v>
      </c>
      <c r="B7" s="219">
        <v>9.47732352942411</v>
      </c>
      <c r="C7" s="219">
        <v>2.4359961520940798</v>
      </c>
      <c r="D7" s="219">
        <v>11.823065622066601</v>
      </c>
      <c r="E7" s="219">
        <v>19.612449755856101</v>
      </c>
      <c r="G7" s="18" t="str">
        <f>HYPERLINK("#'OVERZICHT'!A1", "Link naar overzicht")</f>
        <v>Link naar overzicht</v>
      </c>
    </row>
    <row r="8" spans="1:8" x14ac:dyDescent="0.25">
      <c r="A8" s="219" t="s">
        <v>301</v>
      </c>
      <c r="B8" s="219">
        <v>9.1173845301387697</v>
      </c>
      <c r="C8" s="219">
        <v>2.5923745105559499</v>
      </c>
      <c r="D8" s="219">
        <v>12.020538931963401</v>
      </c>
      <c r="E8" s="219">
        <v>20.669873581034899</v>
      </c>
    </row>
    <row r="9" spans="1:8" x14ac:dyDescent="0.25">
      <c r="A9" s="219" t="s">
        <v>302</v>
      </c>
      <c r="B9" s="219">
        <v>9.1119853294224402</v>
      </c>
      <c r="C9" s="219">
        <v>2.9740610791336102</v>
      </c>
      <c r="D9" s="219">
        <v>12.606729938065101</v>
      </c>
      <c r="E9" s="219">
        <v>20.3770582465656</v>
      </c>
    </row>
    <row r="10" spans="1:8" x14ac:dyDescent="0.25">
      <c r="A10" s="219" t="s">
        <v>303</v>
      </c>
      <c r="B10" s="219">
        <v>9.0687181879858905</v>
      </c>
      <c r="C10" s="219">
        <v>3.2456203729617799</v>
      </c>
      <c r="D10" s="219">
        <v>13.137390448786901</v>
      </c>
      <c r="E10" s="219">
        <v>19.379768444630699</v>
      </c>
    </row>
    <row r="11" spans="1:8" x14ac:dyDescent="0.25">
      <c r="A11" s="219" t="s">
        <v>304</v>
      </c>
      <c r="B11" s="219">
        <v>8.8636640719287101</v>
      </c>
      <c r="C11" s="219">
        <v>3.43325828525585</v>
      </c>
      <c r="D11" s="219">
        <v>13.620951801610699</v>
      </c>
      <c r="E11" s="219">
        <v>19.5200693390514</v>
      </c>
    </row>
    <row r="12" spans="1:8" x14ac:dyDescent="0.25">
      <c r="A12" s="219" t="s">
        <v>305</v>
      </c>
      <c r="B12" s="219">
        <v>9.1148776961870208</v>
      </c>
      <c r="C12" s="219">
        <v>3.6281486478480698</v>
      </c>
      <c r="D12" s="219">
        <v>14.3159755381977</v>
      </c>
      <c r="E12" s="219">
        <v>19.506482355401001</v>
      </c>
    </row>
    <row r="13" spans="1:8" x14ac:dyDescent="0.25">
      <c r="A13" s="219" t="s">
        <v>306</v>
      </c>
      <c r="B13" s="219">
        <v>9.6061208902853394</v>
      </c>
      <c r="C13" s="219">
        <v>3.9309289515343</v>
      </c>
      <c r="D13" s="219">
        <v>16.0027917364913</v>
      </c>
      <c r="E13" s="219">
        <v>21.266970816442299</v>
      </c>
    </row>
    <row r="14" spans="1:8" x14ac:dyDescent="0.25">
      <c r="A14" s="219" t="s">
        <v>307</v>
      </c>
      <c r="B14" s="219">
        <v>9.5975995264743101</v>
      </c>
      <c r="C14" s="219">
        <v>3.9274419169556301</v>
      </c>
      <c r="D14" s="219">
        <v>16.376874805260002</v>
      </c>
      <c r="E14" s="219">
        <v>21.181070174603999</v>
      </c>
    </row>
    <row r="15" spans="1:8" x14ac:dyDescent="0.25">
      <c r="A15" s="219" t="s">
        <v>308</v>
      </c>
      <c r="B15" s="219">
        <v>9.8819831206637403</v>
      </c>
      <c r="C15" s="219">
        <v>4.11367883507826</v>
      </c>
      <c r="D15" s="219">
        <v>16.439379220247499</v>
      </c>
      <c r="E15" s="219">
        <v>20.872584795514499</v>
      </c>
    </row>
    <row r="16" spans="1:8" x14ac:dyDescent="0.25">
      <c r="A16" s="219" t="s">
        <v>309</v>
      </c>
      <c r="B16" s="219">
        <v>9.9014759126754193</v>
      </c>
      <c r="C16" s="219">
        <v>4.1217933081507097</v>
      </c>
      <c r="D16" s="219">
        <v>17.036576139253501</v>
      </c>
      <c r="E16" s="219">
        <v>21.515519507088801</v>
      </c>
    </row>
    <row r="17" spans="1:5" x14ac:dyDescent="0.25">
      <c r="A17" s="219" t="s">
        <v>310</v>
      </c>
      <c r="B17" s="219">
        <v>10.072126799621</v>
      </c>
      <c r="C17" s="219">
        <v>4.2065086911774898</v>
      </c>
      <c r="D17" s="219">
        <v>17.246919728737002</v>
      </c>
      <c r="E17" s="219">
        <v>22.436536978537401</v>
      </c>
    </row>
    <row r="18" spans="1:5" x14ac:dyDescent="0.25">
      <c r="A18" s="219" t="s">
        <v>311</v>
      </c>
      <c r="B18" s="219">
        <v>10.1541344876913</v>
      </c>
      <c r="C18" s="219">
        <v>4.3895671346217</v>
      </c>
      <c r="D18" s="219">
        <v>17.892938970627402</v>
      </c>
      <c r="E18" s="219">
        <v>22.955859544924401</v>
      </c>
    </row>
    <row r="19" spans="1:5" x14ac:dyDescent="0.25">
      <c r="A19" s="219" t="s">
        <v>312</v>
      </c>
      <c r="B19" s="219">
        <v>10.153590648912401</v>
      </c>
      <c r="C19" s="219">
        <v>4.4850582048460703</v>
      </c>
      <c r="D19" s="219">
        <v>18.864828246910601</v>
      </c>
      <c r="E19" s="219">
        <v>23.280810689448199</v>
      </c>
    </row>
    <row r="20" spans="1:5" x14ac:dyDescent="0.25">
      <c r="A20" s="219" t="s">
        <v>313</v>
      </c>
      <c r="B20" s="219">
        <v>10.350521673956299</v>
      </c>
      <c r="C20" s="219">
        <v>4.6756677999979397</v>
      </c>
      <c r="D20" s="219">
        <v>20.352558135119601</v>
      </c>
      <c r="E20" s="219">
        <v>24.365029902519399</v>
      </c>
    </row>
    <row r="21" spans="1:5" x14ac:dyDescent="0.25">
      <c r="A21" s="219" t="s">
        <v>314</v>
      </c>
      <c r="B21" s="219">
        <v>10.5530244512212</v>
      </c>
      <c r="C21" s="219">
        <v>4.5822667581512899</v>
      </c>
      <c r="D21" s="219">
        <v>21.001590549447201</v>
      </c>
      <c r="E21" s="219">
        <v>24.457449041412499</v>
      </c>
    </row>
    <row r="22" spans="1:5" x14ac:dyDescent="0.25">
      <c r="A22" s="219" t="s">
        <v>315</v>
      </c>
      <c r="B22" s="219">
        <v>10.256225022308101</v>
      </c>
      <c r="C22" s="219">
        <v>4.3910684843084899</v>
      </c>
      <c r="D22" s="219">
        <v>19.829149634500901</v>
      </c>
      <c r="E22" s="219">
        <v>24.607122695525099</v>
      </c>
    </row>
    <row r="23" spans="1:5" x14ac:dyDescent="0.25">
      <c r="A23" s="219" t="s">
        <v>316</v>
      </c>
      <c r="B23" s="219">
        <v>10.2683272820301</v>
      </c>
      <c r="C23" s="219">
        <v>4.3962499083839797</v>
      </c>
      <c r="D23" s="219">
        <v>19.682267974826601</v>
      </c>
      <c r="E23" s="219">
        <v>24.730043017098399</v>
      </c>
    </row>
    <row r="24" spans="1:5" x14ac:dyDescent="0.25">
      <c r="A24" s="219" t="s">
        <v>317</v>
      </c>
      <c r="B24" s="219">
        <v>9.9358202794445702</v>
      </c>
      <c r="C24" s="219">
        <v>4.6668285430826799</v>
      </c>
      <c r="D24" s="219">
        <v>18.857153132609</v>
      </c>
      <c r="E24" s="219">
        <v>25.144883552082799</v>
      </c>
    </row>
    <row r="25" spans="1:5" x14ac:dyDescent="0.25">
      <c r="A25" s="219" t="s">
        <v>318</v>
      </c>
      <c r="B25" s="219">
        <v>10.677681698978001</v>
      </c>
      <c r="C25" s="219">
        <v>4.9318267198012196</v>
      </c>
      <c r="D25" s="219">
        <v>18.1769767438178</v>
      </c>
      <c r="E25" s="219">
        <v>26.385428911679401</v>
      </c>
    </row>
    <row r="26" spans="1:5" x14ac:dyDescent="0.25">
      <c r="A26" s="219" t="s">
        <v>319</v>
      </c>
      <c r="B26" s="219">
        <v>10.539812888315501</v>
      </c>
      <c r="C26" s="219">
        <v>4.8184560107032901</v>
      </c>
      <c r="D26" s="219">
        <v>17.4548025103966</v>
      </c>
      <c r="E26" s="219">
        <v>24.5683354196435</v>
      </c>
    </row>
    <row r="27" spans="1:5" x14ac:dyDescent="0.25">
      <c r="A27" s="219" t="s">
        <v>320</v>
      </c>
      <c r="B27" s="219">
        <v>10.438602705863101</v>
      </c>
      <c r="C27" s="219">
        <v>5.0025896261288096</v>
      </c>
      <c r="D27" s="219">
        <v>16.499983947771</v>
      </c>
      <c r="E27" s="219">
        <v>22.5379665127336</v>
      </c>
    </row>
    <row r="28" spans="1:5" x14ac:dyDescent="0.25">
      <c r="A28" s="219" t="s">
        <v>321</v>
      </c>
      <c r="B28" s="219">
        <v>10.339226772936801</v>
      </c>
      <c r="C28" s="219">
        <v>5.00170971494612</v>
      </c>
      <c r="D28" s="219">
        <v>17.108406607725598</v>
      </c>
      <c r="E28" s="219">
        <v>22.073538039309401</v>
      </c>
    </row>
    <row r="29" spans="1:5" x14ac:dyDescent="0.25">
      <c r="A29" s="219" t="s">
        <v>322</v>
      </c>
      <c r="B29" s="219">
        <v>10.5198441612492</v>
      </c>
      <c r="C29" s="219">
        <v>5.1832861734838502</v>
      </c>
      <c r="D29" s="219">
        <v>16.8179263467336</v>
      </c>
      <c r="E29" s="219">
        <v>21.889114921182198</v>
      </c>
    </row>
    <row r="30" spans="1:5" x14ac:dyDescent="0.25">
      <c r="A30" s="219" t="s">
        <v>323</v>
      </c>
      <c r="B30" s="219">
        <v>10.5903884915143</v>
      </c>
      <c r="C30" s="219">
        <v>5.6346139414429697</v>
      </c>
      <c r="D30" s="219">
        <v>16.6464929992141</v>
      </c>
      <c r="E30" s="219">
        <v>22.0346242499478</v>
      </c>
    </row>
    <row r="31" spans="1:5" x14ac:dyDescent="0.25">
      <c r="A31" s="219" t="s">
        <v>324</v>
      </c>
      <c r="B31" s="219">
        <v>10.967698086885701</v>
      </c>
      <c r="C31" s="219">
        <v>5.8165724705328303</v>
      </c>
      <c r="D31" s="219">
        <v>16.500565589000502</v>
      </c>
      <c r="E31" s="219">
        <v>21.5500737898106</v>
      </c>
    </row>
    <row r="32" spans="1:5" x14ac:dyDescent="0.25">
      <c r="A32" s="219" t="s">
        <v>325</v>
      </c>
      <c r="B32" s="219">
        <v>10.857592719066099</v>
      </c>
      <c r="C32" s="219">
        <v>5.7154541327637398</v>
      </c>
      <c r="D32" s="219">
        <v>15.451961021905699</v>
      </c>
      <c r="E32" s="219">
        <v>20.530088348318898</v>
      </c>
    </row>
    <row r="33" spans="1:5" x14ac:dyDescent="0.25">
      <c r="A33" s="219" t="s">
        <v>326</v>
      </c>
      <c r="B33" s="219">
        <v>10.657209460910099</v>
      </c>
      <c r="C33" s="219">
        <v>5.6178911773747302</v>
      </c>
      <c r="D33" s="219">
        <v>14.531201967414701</v>
      </c>
      <c r="E33" s="219">
        <v>24.647295495123899</v>
      </c>
    </row>
    <row r="34" spans="1:5" x14ac:dyDescent="0.25">
      <c r="A34" s="219" t="s">
        <v>327</v>
      </c>
      <c r="B34" s="219">
        <v>10.151857822033801</v>
      </c>
      <c r="C34" s="219">
        <v>5.17257457494037</v>
      </c>
      <c r="D34" s="219">
        <v>13.723891343901</v>
      </c>
      <c r="E34" s="219">
        <v>18.708750563298999</v>
      </c>
    </row>
    <row r="35" spans="1:5" x14ac:dyDescent="0.25">
      <c r="A35" s="219" t="s">
        <v>328</v>
      </c>
      <c r="B35" s="219">
        <v>10.058202970940499</v>
      </c>
      <c r="C35" s="219">
        <v>5.62206225130672</v>
      </c>
      <c r="D35" s="219">
        <v>12.435303684064399</v>
      </c>
      <c r="E35" s="219">
        <v>17.7670367313982</v>
      </c>
    </row>
    <row r="36" spans="1:5" x14ac:dyDescent="0.25">
      <c r="A36" s="219" t="s">
        <v>329</v>
      </c>
      <c r="B36" s="219">
        <v>9.9371567551195596</v>
      </c>
      <c r="C36" s="219">
        <v>5.5425524082941804</v>
      </c>
      <c r="D36" s="219">
        <v>11.798530273005101</v>
      </c>
      <c r="E36" s="219">
        <v>17.096153039079301</v>
      </c>
    </row>
    <row r="37" spans="1:5" x14ac:dyDescent="0.25">
      <c r="A37" s="219" t="s">
        <v>330</v>
      </c>
      <c r="B37" s="219">
        <v>9.9716105109357294</v>
      </c>
      <c r="C37" s="219">
        <v>5.4963624889707203</v>
      </c>
      <c r="D37" s="219">
        <v>11.3529506869345</v>
      </c>
      <c r="E37" s="219">
        <v>16.040203212553799</v>
      </c>
    </row>
    <row r="38" spans="1:5" x14ac:dyDescent="0.25">
      <c r="A38" s="219" t="s">
        <v>331</v>
      </c>
      <c r="B38" s="219">
        <v>10.052785111238601</v>
      </c>
      <c r="C38" s="219">
        <v>5.5669522878502704</v>
      </c>
      <c r="D38" s="219">
        <v>10.911562762352</v>
      </c>
      <c r="E38" s="219">
        <v>15.601025397244999</v>
      </c>
    </row>
    <row r="39" spans="1:5" x14ac:dyDescent="0.25">
      <c r="A39" s="219" t="s">
        <v>332</v>
      </c>
      <c r="B39" s="219">
        <v>9.7401586139381209</v>
      </c>
      <c r="C39" s="219">
        <v>5.7694765551418801</v>
      </c>
      <c r="D39" s="219">
        <v>11.265649009027699</v>
      </c>
      <c r="E39" s="219">
        <v>15.8663718069377</v>
      </c>
    </row>
    <row r="40" spans="1:5" x14ac:dyDescent="0.25">
      <c r="A40" s="219" t="s">
        <v>333</v>
      </c>
      <c r="B40" s="219">
        <v>10.103821907092501</v>
      </c>
      <c r="C40" s="219">
        <v>6.3062639707632604</v>
      </c>
      <c r="D40" s="219">
        <v>11.272574058550999</v>
      </c>
      <c r="E40" s="219">
        <v>15.5378777441209</v>
      </c>
    </row>
    <row r="41" spans="1:5" x14ac:dyDescent="0.25">
      <c r="A41" s="219" t="s">
        <v>334</v>
      </c>
      <c r="B41" s="219">
        <v>10.4902299097153</v>
      </c>
      <c r="C41" s="219">
        <v>6.67654604735168</v>
      </c>
      <c r="D41" s="219">
        <v>11.478128888754201</v>
      </c>
      <c r="E41" s="219">
        <v>15.504375931212</v>
      </c>
    </row>
    <row r="42" spans="1:5" x14ac:dyDescent="0.25">
      <c r="A42" s="219" t="s">
        <v>335</v>
      </c>
      <c r="B42" s="219">
        <v>9.98363519517439</v>
      </c>
      <c r="C42" s="219">
        <v>6.6929824855864002</v>
      </c>
      <c r="D42" s="219">
        <v>11.333576298175601</v>
      </c>
      <c r="E42" s="219">
        <v>15.350499392771299</v>
      </c>
    </row>
    <row r="43" spans="1:5" x14ac:dyDescent="0.25">
      <c r="A43" s="219" t="s">
        <v>336</v>
      </c>
      <c r="B43" s="219">
        <v>9.7530603865510699</v>
      </c>
      <c r="C43" s="219">
        <v>6.6210062720970297</v>
      </c>
      <c r="D43" s="219">
        <v>10.992351669869899</v>
      </c>
      <c r="E43" s="219">
        <v>14.900985410364299</v>
      </c>
    </row>
    <row r="44" spans="1:5" x14ac:dyDescent="0.25">
      <c r="A44" s="219" t="s">
        <v>337</v>
      </c>
      <c r="B44" s="219">
        <v>9.3475990092955801</v>
      </c>
      <c r="C44" s="219">
        <v>7.9596840477317103</v>
      </c>
      <c r="D44" s="219">
        <v>11.093056510883001</v>
      </c>
      <c r="E44" s="219">
        <v>14.903023145527801</v>
      </c>
    </row>
    <row r="45" spans="1:5" x14ac:dyDescent="0.25">
      <c r="A45" s="219" t="s">
        <v>338</v>
      </c>
      <c r="B45" s="219">
        <v>9.3211750447756998</v>
      </c>
      <c r="C45" s="219">
        <v>8.0330008957658308</v>
      </c>
      <c r="D45" s="219">
        <v>10.558797719463699</v>
      </c>
      <c r="E45" s="219">
        <v>14.559793642556899</v>
      </c>
    </row>
    <row r="46" spans="1:5" x14ac:dyDescent="0.25">
      <c r="A46" s="219" t="s">
        <v>339</v>
      </c>
      <c r="B46" s="219">
        <v>9.2109785300321096</v>
      </c>
      <c r="C46" s="219">
        <v>8.1772455239425792</v>
      </c>
      <c r="D46" s="219">
        <v>10.916281714434501</v>
      </c>
      <c r="E46" s="219">
        <v>14.889668740122501</v>
      </c>
    </row>
    <row r="47" spans="1:5" x14ac:dyDescent="0.25">
      <c r="A47" s="219" t="s">
        <v>340</v>
      </c>
      <c r="B47" s="219">
        <v>10.1887143408504</v>
      </c>
      <c r="C47" s="219">
        <v>9.1602690837660194</v>
      </c>
      <c r="D47" s="219">
        <v>12.021162368878301</v>
      </c>
      <c r="E47" s="219">
        <v>16.009523547351499</v>
      </c>
    </row>
    <row r="48" spans="1:5" x14ac:dyDescent="0.25">
      <c r="A48" s="219" t="s">
        <v>341</v>
      </c>
      <c r="B48" s="219">
        <v>10.367978566720099</v>
      </c>
      <c r="C48" s="219">
        <v>9.3885783938862009</v>
      </c>
      <c r="D48" s="219">
        <v>12.2180993038056</v>
      </c>
      <c r="E48" s="219">
        <v>15.8154530201176</v>
      </c>
    </row>
    <row r="49" spans="1:5" x14ac:dyDescent="0.25">
      <c r="A49" s="219" t="s">
        <v>342</v>
      </c>
      <c r="B49" s="219">
        <v>9.9654792594097703</v>
      </c>
      <c r="C49" s="219">
        <v>9.4709242951226695</v>
      </c>
      <c r="D49" s="219">
        <v>12.307511865484299</v>
      </c>
      <c r="E49" s="219">
        <v>15.138505251792401</v>
      </c>
    </row>
    <row r="50" spans="1:5" x14ac:dyDescent="0.25">
      <c r="A50" s="219" t="s">
        <v>343</v>
      </c>
      <c r="B50" s="219">
        <v>9.8454131412070396</v>
      </c>
      <c r="C50" s="219">
        <v>9.8164604334558092</v>
      </c>
      <c r="D50" s="219">
        <v>12.3802919105905</v>
      </c>
      <c r="E50" s="219">
        <v>14.6565167370961</v>
      </c>
    </row>
    <row r="51" spans="1:5" x14ac:dyDescent="0.25">
      <c r="A51" s="219" t="s">
        <v>344</v>
      </c>
      <c r="B51" s="219">
        <v>9.5409685817236305</v>
      </c>
      <c r="C51" s="219">
        <v>9.7402999588212502</v>
      </c>
      <c r="D51" s="219">
        <v>12.725762244406599</v>
      </c>
      <c r="E51" s="219">
        <v>14.6007366354086</v>
      </c>
    </row>
    <row r="52" spans="1:5" x14ac:dyDescent="0.25">
      <c r="A52" s="219" t="s">
        <v>345</v>
      </c>
      <c r="B52" s="219">
        <v>9.6257968798162601</v>
      </c>
      <c r="C52" s="219">
        <v>9.5956860538832807</v>
      </c>
      <c r="D52" s="219">
        <v>12.5283227748996</v>
      </c>
      <c r="E52" s="219">
        <v>14.1920292574647</v>
      </c>
    </row>
    <row r="53" spans="1:5" x14ac:dyDescent="0.25">
      <c r="A53" s="219" t="s">
        <v>346</v>
      </c>
      <c r="B53" s="219">
        <v>9.1433229210435893</v>
      </c>
      <c r="C53" s="219">
        <v>9.4204076850279801</v>
      </c>
      <c r="D53" s="219">
        <v>12.234705112296</v>
      </c>
      <c r="E53" s="219">
        <v>14.212494917550099</v>
      </c>
    </row>
    <row r="54" spans="1:5" x14ac:dyDescent="0.25">
      <c r="A54" s="219" t="s">
        <v>347</v>
      </c>
      <c r="B54" s="219">
        <v>8.9017479006766091</v>
      </c>
      <c r="C54" s="219">
        <v>9.4503288990168706</v>
      </c>
      <c r="D54" s="219">
        <v>12.078971520704201</v>
      </c>
      <c r="E54" s="219">
        <v>13.559471812024601</v>
      </c>
    </row>
    <row r="55" spans="1:5" x14ac:dyDescent="0.25">
      <c r="A55" s="219" t="s">
        <v>348</v>
      </c>
      <c r="B55" s="219">
        <v>8.8464976581263297</v>
      </c>
      <c r="C55" s="219">
        <v>9.3137412665600205</v>
      </c>
      <c r="D55" s="219">
        <v>11.740226334426501</v>
      </c>
      <c r="E55" s="219">
        <v>13.0170819663952</v>
      </c>
    </row>
    <row r="56" spans="1:5" x14ac:dyDescent="0.25">
      <c r="A56" s="219" t="s">
        <v>349</v>
      </c>
      <c r="B56" s="219">
        <v>8.8089378004118704</v>
      </c>
      <c r="C56" s="219">
        <v>9.3766458965078403</v>
      </c>
      <c r="D56" s="219">
        <v>11.3481186210908</v>
      </c>
      <c r="E56" s="219">
        <v>13.259146038801299</v>
      </c>
    </row>
    <row r="57" spans="1:5" x14ac:dyDescent="0.25">
      <c r="A57" s="219" t="s">
        <v>350</v>
      </c>
      <c r="B57" s="219">
        <v>8.6563660000000002</v>
      </c>
      <c r="C57" s="219">
        <v>9.4806939999999997</v>
      </c>
      <c r="D57" s="219">
        <v>11.20819</v>
      </c>
      <c r="E57" s="219">
        <v>13.02444</v>
      </c>
    </row>
    <row r="58" spans="1:5" x14ac:dyDescent="0.25">
      <c r="A58" s="219" t="s">
        <v>103</v>
      </c>
      <c r="B58" s="219">
        <v>9.6589320000000001</v>
      </c>
      <c r="C58" s="219">
        <v>10.182919999999999</v>
      </c>
      <c r="D58" s="219">
        <v>12.067310000000001</v>
      </c>
      <c r="E58" s="219">
        <v>16.727229999999999</v>
      </c>
    </row>
    <row r="59" spans="1:5" x14ac:dyDescent="0.25">
      <c r="A59" s="219" t="s">
        <v>215</v>
      </c>
      <c r="B59" s="219">
        <v>10.05152</v>
      </c>
      <c r="C59" s="219">
        <v>10.314299999999999</v>
      </c>
      <c r="D59" s="219">
        <v>12.28069</v>
      </c>
      <c r="E59" s="219">
        <v>16.466930000000001</v>
      </c>
    </row>
    <row r="60" spans="1:5" x14ac:dyDescent="0.25">
      <c r="A60" s="219" t="s">
        <v>216</v>
      </c>
      <c r="B60" s="219">
        <v>9.2315380000000005</v>
      </c>
      <c r="C60" s="219">
        <v>10.169930000000001</v>
      </c>
      <c r="D60" s="219">
        <v>11.95265</v>
      </c>
      <c r="E60" s="219">
        <v>13.501939999999999</v>
      </c>
    </row>
    <row r="61" spans="1:5" x14ac:dyDescent="0.25">
      <c r="A61" s="219" t="s">
        <v>351</v>
      </c>
      <c r="B61" s="219">
        <v>9.0865869999999997</v>
      </c>
      <c r="C61" s="219">
        <v>10.21186</v>
      </c>
      <c r="D61" s="219">
        <v>11.78355</v>
      </c>
      <c r="E61" s="219">
        <v>13.178369999999999</v>
      </c>
    </row>
    <row r="62" spans="1:5" x14ac:dyDescent="0.25">
      <c r="A62" s="219" t="s">
        <v>352</v>
      </c>
      <c r="B62" s="219">
        <v>9.0638500000000004</v>
      </c>
      <c r="C62" s="219">
        <v>10.31793</v>
      </c>
      <c r="D62" s="219">
        <v>11.765560000000001</v>
      </c>
      <c r="E62" s="219">
        <v>12.89357</v>
      </c>
    </row>
    <row r="63" spans="1:5" x14ac:dyDescent="0.25">
      <c r="A63" s="221" t="s">
        <v>353</v>
      </c>
      <c r="B63" s="221">
        <v>8.8968290000000003</v>
      </c>
      <c r="C63" s="221">
        <v>10.43627</v>
      </c>
      <c r="D63" s="221">
        <v>11.829409999999999</v>
      </c>
      <c r="E63" s="221">
        <v>12.644209999999999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E27"/>
  <sheetViews>
    <sheetView workbookViewId="0">
      <selection sqref="A1:B1"/>
    </sheetView>
  </sheetViews>
  <sheetFormatPr defaultColWidth="11.42578125" defaultRowHeight="15" x14ac:dyDescent="0.25"/>
  <cols>
    <col min="1" max="1" width="7.7109375" customWidth="1"/>
    <col min="2" max="2" width="5.7109375" customWidth="1"/>
    <col min="4" max="4" width="12.7109375" customWidth="1"/>
    <col min="5" max="5" width="21.7109375" customWidth="1"/>
  </cols>
  <sheetData>
    <row r="1" spans="1:5" ht="15.75" x14ac:dyDescent="0.25">
      <c r="A1" s="298" t="s">
        <v>77</v>
      </c>
      <c r="B1" s="299"/>
      <c r="D1" s="298" t="s">
        <v>78</v>
      </c>
      <c r="E1" s="299"/>
    </row>
    <row r="2" spans="1:5" x14ac:dyDescent="0.25">
      <c r="A2" s="10" t="s">
        <v>76</v>
      </c>
      <c r="B2" s="10" t="s">
        <v>71</v>
      </c>
      <c r="D2" s="17" t="s">
        <v>79</v>
      </c>
      <c r="E2" s="11" t="s">
        <v>64</v>
      </c>
    </row>
    <row r="3" spans="1:5" x14ac:dyDescent="0.25">
      <c r="A3" s="223">
        <v>2001</v>
      </c>
      <c r="B3" s="223">
        <v>35.49</v>
      </c>
      <c r="D3" s="17" t="s">
        <v>80</v>
      </c>
      <c r="E3" s="12"/>
    </row>
    <row r="4" spans="1:5" x14ac:dyDescent="0.25">
      <c r="A4" s="222">
        <v>2002</v>
      </c>
      <c r="B4" s="222">
        <v>35.03</v>
      </c>
      <c r="D4" s="17" t="s">
        <v>81</v>
      </c>
      <c r="E4" s="12" t="s">
        <v>106</v>
      </c>
    </row>
    <row r="5" spans="1:5" x14ac:dyDescent="0.25">
      <c r="A5" s="222">
        <v>2003</v>
      </c>
      <c r="B5" s="222">
        <v>34.81</v>
      </c>
      <c r="D5" s="17" t="s">
        <v>83</v>
      </c>
      <c r="E5" s="13"/>
    </row>
    <row r="6" spans="1:5" x14ac:dyDescent="0.25">
      <c r="A6" s="222">
        <v>2004</v>
      </c>
      <c r="B6" s="222">
        <v>34.770000000000003</v>
      </c>
    </row>
    <row r="7" spans="1:5" x14ac:dyDescent="0.25">
      <c r="A7" s="222">
        <v>2005</v>
      </c>
      <c r="B7" s="222">
        <v>35.01</v>
      </c>
      <c r="D7" s="18" t="str">
        <f>HYPERLINK("#'OVERZICHT'!A1", "Link naar overzicht")</f>
        <v>Link naar overzicht</v>
      </c>
    </row>
    <row r="8" spans="1:5" x14ac:dyDescent="0.25">
      <c r="A8" s="222">
        <v>2006</v>
      </c>
      <c r="B8" s="222">
        <v>36.020000000000003</v>
      </c>
    </row>
    <row r="9" spans="1:5" x14ac:dyDescent="0.25">
      <c r="A9" s="222">
        <v>2007</v>
      </c>
      <c r="B9" s="222">
        <v>35.54</v>
      </c>
    </row>
    <row r="10" spans="1:5" x14ac:dyDescent="0.25">
      <c r="A10" s="222">
        <v>2008</v>
      </c>
      <c r="B10" s="222">
        <v>35.93</v>
      </c>
    </row>
    <row r="11" spans="1:5" x14ac:dyDescent="0.25">
      <c r="A11" s="222">
        <v>2009</v>
      </c>
      <c r="B11" s="222">
        <v>35.119999999999997</v>
      </c>
    </row>
    <row r="12" spans="1:5" x14ac:dyDescent="0.25">
      <c r="A12" s="222">
        <v>2010</v>
      </c>
      <c r="B12" s="222">
        <v>35.520000000000003</v>
      </c>
    </row>
    <row r="13" spans="1:5" x14ac:dyDescent="0.25">
      <c r="A13" s="222">
        <v>2011</v>
      </c>
      <c r="B13" s="222">
        <v>35.450000000000003</v>
      </c>
    </row>
    <row r="14" spans="1:5" x14ac:dyDescent="0.25">
      <c r="A14" s="222">
        <v>2012</v>
      </c>
      <c r="B14" s="222">
        <v>35.56</v>
      </c>
    </row>
    <row r="15" spans="1:5" x14ac:dyDescent="0.25">
      <c r="A15" s="222">
        <v>2013</v>
      </c>
      <c r="B15" s="222">
        <v>36.08</v>
      </c>
    </row>
    <row r="16" spans="1:5" x14ac:dyDescent="0.25">
      <c r="A16" s="222">
        <v>2014</v>
      </c>
      <c r="B16" s="222">
        <v>37.04</v>
      </c>
    </row>
    <row r="17" spans="1:2" x14ac:dyDescent="0.25">
      <c r="A17" s="222">
        <v>2015</v>
      </c>
      <c r="B17" s="222">
        <v>36.94</v>
      </c>
    </row>
    <row r="18" spans="1:2" x14ac:dyDescent="0.25">
      <c r="A18" s="222">
        <v>2016</v>
      </c>
      <c r="B18" s="222">
        <v>38.409999999999997</v>
      </c>
    </row>
    <row r="19" spans="1:2" x14ac:dyDescent="0.25">
      <c r="A19" s="222">
        <v>2017</v>
      </c>
      <c r="B19" s="222">
        <v>38.69</v>
      </c>
    </row>
    <row r="20" spans="1:2" x14ac:dyDescent="0.25">
      <c r="A20" s="222">
        <v>2018</v>
      </c>
      <c r="B20" s="222">
        <v>38.799999999999997</v>
      </c>
    </row>
    <row r="21" spans="1:2" x14ac:dyDescent="0.25">
      <c r="A21" s="222">
        <v>2019</v>
      </c>
      <c r="B21" s="222">
        <v>39.33</v>
      </c>
    </row>
    <row r="22" spans="1:2" x14ac:dyDescent="0.25">
      <c r="A22" s="222">
        <v>2020</v>
      </c>
      <c r="B22" s="222">
        <v>39.74</v>
      </c>
    </row>
    <row r="23" spans="1:2" x14ac:dyDescent="0.25">
      <c r="A23" s="222">
        <v>2021</v>
      </c>
      <c r="B23" s="222">
        <v>39.14</v>
      </c>
    </row>
    <row r="24" spans="1:2" x14ac:dyDescent="0.25">
      <c r="A24" s="222">
        <v>2022</v>
      </c>
      <c r="B24" s="222">
        <v>38.840000000000003</v>
      </c>
    </row>
    <row r="25" spans="1:2" x14ac:dyDescent="0.25">
      <c r="A25" s="222">
        <v>2023</v>
      </c>
      <c r="B25" s="222">
        <v>38.659999999999997</v>
      </c>
    </row>
    <row r="26" spans="1:2" x14ac:dyDescent="0.25">
      <c r="A26" s="222">
        <v>2024</v>
      </c>
      <c r="B26" s="222">
        <v>38.729999999999997</v>
      </c>
    </row>
    <row r="27" spans="1:2" x14ac:dyDescent="0.25">
      <c r="A27" s="224">
        <v>2025</v>
      </c>
      <c r="B27" s="224">
        <v>38.65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8"/>
  <sheetViews>
    <sheetView workbookViewId="0">
      <selection sqref="A1:C1"/>
    </sheetView>
  </sheetViews>
  <sheetFormatPr defaultColWidth="11.42578125" defaultRowHeight="15" x14ac:dyDescent="0.25"/>
  <cols>
    <col min="1" max="1" width="9.710937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354</v>
      </c>
      <c r="C2" s="10" t="s">
        <v>355</v>
      </c>
      <c r="E2" s="17" t="s">
        <v>79</v>
      </c>
      <c r="F2" s="11" t="s">
        <v>65</v>
      </c>
    </row>
    <row r="3" spans="1:6" x14ac:dyDescent="0.25">
      <c r="A3" s="226" t="s">
        <v>245</v>
      </c>
      <c r="B3" s="226">
        <v>-0.13031000000000001</v>
      </c>
      <c r="C3" s="226">
        <v>-1.8926463453717299</v>
      </c>
      <c r="E3" s="17" t="s">
        <v>80</v>
      </c>
      <c r="F3" s="12"/>
    </row>
    <row r="4" spans="1:6" x14ac:dyDescent="0.25">
      <c r="A4" s="225" t="s">
        <v>246</v>
      </c>
      <c r="B4" s="225">
        <v>2.2028500000000002</v>
      </c>
      <c r="C4" s="225">
        <v>-1.04435029276574</v>
      </c>
      <c r="E4" s="17" t="s">
        <v>81</v>
      </c>
      <c r="F4" s="12" t="s">
        <v>106</v>
      </c>
    </row>
    <row r="5" spans="1:6" x14ac:dyDescent="0.25">
      <c r="A5" s="225" t="s">
        <v>247</v>
      </c>
      <c r="B5" s="225">
        <v>2.4565899999999998</v>
      </c>
      <c r="C5" s="225">
        <v>-2.3002500000000001</v>
      </c>
      <c r="E5" s="17" t="s">
        <v>83</v>
      </c>
      <c r="F5" s="13"/>
    </row>
    <row r="6" spans="1:6" x14ac:dyDescent="0.25">
      <c r="A6" s="225" t="s">
        <v>248</v>
      </c>
      <c r="B6" s="225">
        <v>1.19839051864626</v>
      </c>
      <c r="C6" s="225">
        <v>1.4110199999999999</v>
      </c>
    </row>
    <row r="7" spans="1:6" x14ac:dyDescent="0.25">
      <c r="A7" s="225" t="s">
        <v>249</v>
      </c>
      <c r="B7" s="225">
        <v>-0.21573999999999999</v>
      </c>
      <c r="C7" s="225">
        <v>0.65944999999999998</v>
      </c>
      <c r="E7" s="18" t="str">
        <f>HYPERLINK("#'OVERZICHT'!A1", "Link naar overzicht")</f>
        <v>Link naar overzicht</v>
      </c>
    </row>
    <row r="8" spans="1:6" x14ac:dyDescent="0.25">
      <c r="A8" s="227" t="s">
        <v>250</v>
      </c>
      <c r="B8" s="227">
        <v>0.55598999999999998</v>
      </c>
      <c r="C8" s="227">
        <v>-1.03742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782D-16AD-40C0-A866-3AF89CC54E1B}">
  <dimension ref="A1:Q21"/>
  <sheetViews>
    <sheetView workbookViewId="0">
      <selection activeCell="H7" sqref="H7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62.140625" customWidth="1"/>
  </cols>
  <sheetData>
    <row r="1" spans="1:15" ht="15.75" x14ac:dyDescent="0.25">
      <c r="A1" s="304" t="s">
        <v>77</v>
      </c>
      <c r="B1" s="305"/>
      <c r="C1" s="305"/>
      <c r="D1" s="305"/>
      <c r="E1" s="305"/>
      <c r="F1" s="305"/>
      <c r="H1" s="298" t="s">
        <v>78</v>
      </c>
      <c r="I1" s="299"/>
    </row>
    <row r="2" spans="1:15" x14ac:dyDescent="0.25">
      <c r="A2" s="247" t="s">
        <v>76</v>
      </c>
      <c r="B2" s="247"/>
      <c r="C2" s="247"/>
      <c r="D2" s="247" t="s">
        <v>250</v>
      </c>
      <c r="E2" s="247"/>
      <c r="F2" s="247"/>
      <c r="H2" s="17" t="s">
        <v>79</v>
      </c>
      <c r="I2" s="12" t="s">
        <v>367</v>
      </c>
    </row>
    <row r="3" spans="1:15" x14ac:dyDescent="0.25">
      <c r="A3" s="248"/>
      <c r="B3" s="249" t="s">
        <v>368</v>
      </c>
      <c r="C3" s="249" t="s">
        <v>369</v>
      </c>
      <c r="D3" s="249" t="s">
        <v>370</v>
      </c>
      <c r="E3" s="249" t="s">
        <v>371</v>
      </c>
      <c r="F3" s="249" t="s">
        <v>372</v>
      </c>
      <c r="H3" s="17"/>
      <c r="I3" s="12"/>
    </row>
    <row r="4" spans="1:15" x14ac:dyDescent="0.25">
      <c r="A4" t="s">
        <v>373</v>
      </c>
      <c r="B4" s="250">
        <v>-0.7</v>
      </c>
      <c r="C4" s="250">
        <v>-0.2</v>
      </c>
      <c r="D4" s="250">
        <v>0</v>
      </c>
      <c r="E4" s="250">
        <v>0.2</v>
      </c>
      <c r="F4" s="250">
        <v>0.5</v>
      </c>
      <c r="H4" s="17" t="s">
        <v>81</v>
      </c>
      <c r="I4" s="12" t="s">
        <v>374</v>
      </c>
      <c r="K4" s="251"/>
      <c r="L4" s="251"/>
      <c r="M4" s="251"/>
      <c r="N4" s="251"/>
      <c r="O4" s="251"/>
    </row>
    <row r="5" spans="1:15" x14ac:dyDescent="0.25">
      <c r="A5" t="s">
        <v>375</v>
      </c>
      <c r="B5" s="250">
        <v>-0.5</v>
      </c>
      <c r="C5" s="250">
        <v>-0.2</v>
      </c>
      <c r="D5" s="250">
        <v>0</v>
      </c>
      <c r="E5" s="250">
        <v>0.1</v>
      </c>
      <c r="F5" s="250">
        <v>0.4</v>
      </c>
      <c r="H5" s="17"/>
      <c r="I5" s="13"/>
      <c r="K5" s="251"/>
      <c r="L5" s="251"/>
      <c r="M5" s="251"/>
      <c r="N5" s="251"/>
      <c r="O5" s="251"/>
    </row>
    <row r="6" spans="1:15" x14ac:dyDescent="0.25">
      <c r="A6" t="s">
        <v>376</v>
      </c>
      <c r="B6" s="250">
        <v>-0.8</v>
      </c>
      <c r="C6" s="250">
        <v>-0.2</v>
      </c>
      <c r="D6" s="250">
        <v>0</v>
      </c>
      <c r="E6" s="250">
        <v>0.1</v>
      </c>
      <c r="F6" s="250">
        <v>0.5</v>
      </c>
      <c r="K6" s="251"/>
      <c r="L6" s="251"/>
      <c r="M6" s="251"/>
      <c r="N6" s="251"/>
      <c r="O6" s="251"/>
    </row>
    <row r="7" spans="1:15" x14ac:dyDescent="0.25">
      <c r="A7" t="s">
        <v>382</v>
      </c>
      <c r="B7" s="250">
        <v>-0.8</v>
      </c>
      <c r="C7" s="250">
        <v>-0.3</v>
      </c>
      <c r="D7" s="250">
        <v>-0.1</v>
      </c>
      <c r="E7" s="250">
        <v>0.2</v>
      </c>
      <c r="F7" s="250">
        <v>0.5</v>
      </c>
      <c r="H7" s="252" t="str">
        <f>HYPERLINK("#'OVERZICHT'!A1", "Link naar overzicht")</f>
        <v>Link naar overzicht</v>
      </c>
      <c r="K7" s="251"/>
      <c r="L7" s="251"/>
      <c r="M7" s="251"/>
      <c r="N7" s="251"/>
      <c r="O7" s="251"/>
    </row>
    <row r="8" spans="1:15" x14ac:dyDescent="0.25">
      <c r="A8" t="s">
        <v>383</v>
      </c>
      <c r="B8" s="250">
        <v>-0.8</v>
      </c>
      <c r="C8" s="250">
        <v>-0.2</v>
      </c>
      <c r="D8" s="250">
        <v>0</v>
      </c>
      <c r="E8" s="250">
        <v>0.2</v>
      </c>
      <c r="F8" s="250">
        <v>0.4</v>
      </c>
      <c r="K8" s="251"/>
      <c r="L8" s="251"/>
      <c r="M8" s="251"/>
      <c r="N8" s="251"/>
      <c r="O8" s="251"/>
    </row>
    <row r="9" spans="1:15" x14ac:dyDescent="0.25">
      <c r="A9" t="s">
        <v>384</v>
      </c>
      <c r="B9" s="250">
        <v>-0.7</v>
      </c>
      <c r="C9" s="250">
        <v>-0.2</v>
      </c>
      <c r="D9" s="250">
        <v>0</v>
      </c>
      <c r="E9" s="250">
        <v>0.2</v>
      </c>
      <c r="F9" s="250">
        <v>0.5</v>
      </c>
      <c r="K9" s="251"/>
      <c r="L9" s="251"/>
      <c r="M9" s="251"/>
      <c r="N9" s="251"/>
      <c r="O9" s="251"/>
    </row>
    <row r="10" spans="1:15" x14ac:dyDescent="0.25">
      <c r="A10" t="s">
        <v>223</v>
      </c>
      <c r="B10" s="250">
        <v>-0.5</v>
      </c>
      <c r="C10" s="250">
        <v>-0.1</v>
      </c>
      <c r="D10" s="250">
        <v>0.1</v>
      </c>
      <c r="E10" s="250">
        <v>0.2</v>
      </c>
      <c r="F10" s="250">
        <v>0.5</v>
      </c>
      <c r="K10" s="251"/>
      <c r="L10" s="251"/>
      <c r="M10" s="251"/>
      <c r="N10" s="251"/>
      <c r="O10" s="251"/>
    </row>
    <row r="11" spans="1:15" x14ac:dyDescent="0.25">
      <c r="A11" t="s">
        <v>224</v>
      </c>
      <c r="B11" s="250">
        <v>-0.5</v>
      </c>
      <c r="C11" s="250">
        <v>-0.3</v>
      </c>
      <c r="D11" s="250">
        <v>-0.1</v>
      </c>
      <c r="E11" s="250">
        <v>0.1</v>
      </c>
      <c r="F11" s="250">
        <v>0.5</v>
      </c>
      <c r="K11" s="251"/>
      <c r="L11" s="251"/>
      <c r="M11" s="251"/>
      <c r="N11" s="251"/>
      <c r="O11" s="251"/>
    </row>
    <row r="12" spans="1:15" x14ac:dyDescent="0.25">
      <c r="A12" t="s">
        <v>225</v>
      </c>
      <c r="B12" s="250">
        <v>-0.8</v>
      </c>
      <c r="C12" s="250">
        <v>-0.5</v>
      </c>
      <c r="D12" s="250">
        <v>-0.2</v>
      </c>
      <c r="E12" s="250">
        <v>0</v>
      </c>
      <c r="F12" s="250">
        <v>0.3</v>
      </c>
      <c r="K12" s="251"/>
      <c r="L12" s="251"/>
      <c r="M12" s="251"/>
      <c r="N12" s="251"/>
      <c r="O12" s="251"/>
    </row>
    <row r="13" spans="1:15" x14ac:dyDescent="0.25">
      <c r="A13" t="s">
        <v>377</v>
      </c>
      <c r="B13" s="250">
        <v>-0.7</v>
      </c>
      <c r="C13" s="250">
        <v>-0.2</v>
      </c>
      <c r="D13" s="250">
        <v>0</v>
      </c>
      <c r="E13" s="250">
        <v>0.2</v>
      </c>
      <c r="F13" s="250">
        <v>0.4</v>
      </c>
      <c r="K13" s="251"/>
      <c r="L13" s="251"/>
      <c r="M13" s="251"/>
      <c r="N13" s="251"/>
      <c r="O13" s="251"/>
    </row>
    <row r="14" spans="1:15" x14ac:dyDescent="0.25">
      <c r="A14" t="s">
        <v>378</v>
      </c>
      <c r="B14" s="250">
        <v>-0.7</v>
      </c>
      <c r="C14" s="250">
        <v>-0.2</v>
      </c>
      <c r="D14" s="250">
        <v>0</v>
      </c>
      <c r="E14" s="250">
        <v>0.2</v>
      </c>
      <c r="F14" s="250">
        <v>0.5</v>
      </c>
      <c r="K14" s="251"/>
      <c r="L14" s="251"/>
      <c r="M14" s="251"/>
      <c r="N14" s="251"/>
      <c r="O14" s="251"/>
    </row>
    <row r="15" spans="1:15" x14ac:dyDescent="0.25">
      <c r="A15" t="s">
        <v>379</v>
      </c>
      <c r="B15" s="250">
        <v>-0.9</v>
      </c>
      <c r="C15" s="250">
        <v>-0.4</v>
      </c>
      <c r="D15" s="250">
        <v>-0.1</v>
      </c>
      <c r="E15" s="250">
        <v>0.1</v>
      </c>
      <c r="F15" s="250">
        <v>0.5</v>
      </c>
      <c r="K15" s="251"/>
      <c r="L15" s="251"/>
      <c r="M15" s="251"/>
      <c r="N15" s="251"/>
      <c r="O15" s="251"/>
    </row>
    <row r="16" spans="1:15" x14ac:dyDescent="0.25">
      <c r="A16" t="s">
        <v>380</v>
      </c>
      <c r="B16" s="250">
        <v>-0.7</v>
      </c>
      <c r="C16" s="250">
        <v>-0.2</v>
      </c>
      <c r="D16" s="250">
        <v>0</v>
      </c>
      <c r="E16" s="250">
        <v>0.2</v>
      </c>
      <c r="F16" s="250">
        <v>0.5</v>
      </c>
      <c r="K16" s="251"/>
      <c r="L16" s="251"/>
      <c r="M16" s="251"/>
      <c r="N16" s="251"/>
      <c r="O16" s="251"/>
    </row>
    <row r="17" spans="1:17" x14ac:dyDescent="0.25">
      <c r="A17" s="256" t="s">
        <v>381</v>
      </c>
      <c r="B17" s="253">
        <v>-0.6</v>
      </c>
      <c r="C17" s="253">
        <v>-0.1</v>
      </c>
      <c r="D17" s="253">
        <v>0</v>
      </c>
      <c r="E17" s="253">
        <v>0.2</v>
      </c>
      <c r="F17" s="253">
        <v>0.5</v>
      </c>
      <c r="K17" s="251"/>
      <c r="L17" s="251"/>
      <c r="M17" s="251"/>
      <c r="N17" s="251"/>
      <c r="O17" s="251"/>
    </row>
    <row r="18" spans="1:17" x14ac:dyDescent="0.25">
      <c r="K18" s="251"/>
      <c r="L18" s="251"/>
      <c r="M18" s="251"/>
      <c r="N18" s="251"/>
      <c r="O18" s="251"/>
    </row>
    <row r="19" spans="1:17" x14ac:dyDescent="0.25">
      <c r="B19" s="254"/>
      <c r="C19" s="254"/>
      <c r="D19" s="254"/>
      <c r="E19" s="254"/>
      <c r="F19" s="254"/>
      <c r="M19" s="255"/>
      <c r="N19" s="255"/>
      <c r="O19" s="255"/>
      <c r="P19" s="255"/>
      <c r="Q19" s="255"/>
    </row>
    <row r="20" spans="1:17" x14ac:dyDescent="0.25">
      <c r="B20" s="254"/>
      <c r="C20" s="254"/>
      <c r="D20" s="254"/>
      <c r="E20" s="254"/>
      <c r="F20" s="254"/>
    </row>
    <row r="21" spans="1:17" x14ac:dyDescent="0.25">
      <c r="B21" s="254"/>
      <c r="C21" s="254"/>
      <c r="D21" s="254"/>
      <c r="E21" s="254"/>
      <c r="F21" s="254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20002"/>
  <sheetViews>
    <sheetView workbookViewId="0">
      <selection sqref="A1:E1"/>
    </sheetView>
  </sheetViews>
  <sheetFormatPr defaultColWidth="11.42578125" defaultRowHeight="15" x14ac:dyDescent="0.25"/>
  <cols>
    <col min="1" max="3" width="11.7109375" customWidth="1"/>
    <col min="4" max="4" width="22.7109375" customWidth="1"/>
    <col min="5" max="5" width="15.7109375" customWidth="1"/>
    <col min="7" max="7" width="12.7109375" customWidth="1"/>
    <col min="8" max="8" width="62.7109375" customWidth="1"/>
  </cols>
  <sheetData>
    <row r="1" spans="1:8" ht="15.75" x14ac:dyDescent="0.25">
      <c r="A1" s="298" t="s">
        <v>77</v>
      </c>
      <c r="B1" s="299"/>
      <c r="C1" s="299"/>
      <c r="D1" s="299"/>
      <c r="E1" s="299"/>
      <c r="G1" s="298" t="s">
        <v>78</v>
      </c>
      <c r="H1" s="299"/>
    </row>
    <row r="2" spans="1:8" x14ac:dyDescent="0.25">
      <c r="A2" s="10" t="s">
        <v>76</v>
      </c>
      <c r="B2" s="10" t="s">
        <v>220</v>
      </c>
      <c r="C2" s="10" t="s">
        <v>223</v>
      </c>
      <c r="D2" s="10" t="s">
        <v>224</v>
      </c>
      <c r="E2" s="10" t="s">
        <v>225</v>
      </c>
      <c r="G2" s="17" t="s">
        <v>79</v>
      </c>
      <c r="H2" s="11" t="s">
        <v>66</v>
      </c>
    </row>
    <row r="3" spans="1:8" x14ac:dyDescent="0.25">
      <c r="A3" s="229">
        <v>992.634878987398</v>
      </c>
      <c r="B3" s="229">
        <v>1.22106512459603</v>
      </c>
      <c r="C3" s="229"/>
      <c r="D3" s="229"/>
      <c r="E3" s="229"/>
      <c r="G3" s="17" t="s">
        <v>80</v>
      </c>
      <c r="H3" s="12" t="s">
        <v>226</v>
      </c>
    </row>
    <row r="4" spans="1:8" x14ac:dyDescent="0.25">
      <c r="A4" s="228">
        <v>3741.4778265578898</v>
      </c>
      <c r="B4" s="228">
        <v>0.33927192159717301</v>
      </c>
      <c r="C4" s="228"/>
      <c r="D4" s="228"/>
      <c r="E4" s="228"/>
      <c r="G4" s="17" t="s">
        <v>81</v>
      </c>
      <c r="H4" s="12" t="s">
        <v>356</v>
      </c>
    </row>
    <row r="5" spans="1:8" x14ac:dyDescent="0.25">
      <c r="A5" s="228">
        <v>5653.2129283418599</v>
      </c>
      <c r="B5" s="228">
        <v>0.40338305447491501</v>
      </c>
      <c r="C5" s="228"/>
      <c r="D5" s="228"/>
      <c r="E5" s="228"/>
      <c r="G5" s="17" t="s">
        <v>83</v>
      </c>
      <c r="H5" s="13"/>
    </row>
    <row r="6" spans="1:8" x14ac:dyDescent="0.25">
      <c r="A6" s="228">
        <v>6313.32531734034</v>
      </c>
      <c r="B6" s="228">
        <v>-2.7110124812827001</v>
      </c>
      <c r="C6" s="228"/>
      <c r="D6" s="228"/>
      <c r="E6" s="228"/>
    </row>
    <row r="7" spans="1:8" x14ac:dyDescent="0.25">
      <c r="A7" s="228">
        <v>6414.6918539524804</v>
      </c>
      <c r="B7" s="228">
        <v>0.11434374915702</v>
      </c>
      <c r="C7" s="228"/>
      <c r="D7" s="228"/>
      <c r="E7" s="228"/>
      <c r="G7" s="18" t="str">
        <f>HYPERLINK("#'OVERZICHT'!A1", "Link naar overzicht")</f>
        <v>Link naar overzicht</v>
      </c>
    </row>
    <row r="8" spans="1:8" x14ac:dyDescent="0.25">
      <c r="A8" s="228">
        <v>6589.1070122625797</v>
      </c>
      <c r="B8" s="228">
        <v>-0.24788245973832401</v>
      </c>
      <c r="C8" s="228"/>
      <c r="D8" s="228"/>
      <c r="E8" s="228"/>
    </row>
    <row r="9" spans="1:8" x14ac:dyDescent="0.25">
      <c r="A9" s="228">
        <v>6859.2189760164401</v>
      </c>
      <c r="B9" s="228">
        <v>1.6302888149424</v>
      </c>
      <c r="C9" s="228"/>
      <c r="D9" s="228"/>
      <c r="E9" s="228"/>
    </row>
    <row r="10" spans="1:8" x14ac:dyDescent="0.25">
      <c r="A10" s="228">
        <v>7038.7069675086996</v>
      </c>
      <c r="B10" s="228">
        <v>0.38789664929426099</v>
      </c>
      <c r="C10" s="228"/>
      <c r="D10" s="228"/>
      <c r="E10" s="228"/>
    </row>
    <row r="11" spans="1:8" x14ac:dyDescent="0.25">
      <c r="A11" s="228">
        <v>7186.1440282512003</v>
      </c>
      <c r="B11" s="228">
        <v>0.84247582550884803</v>
      </c>
      <c r="C11" s="228"/>
      <c r="D11" s="228"/>
      <c r="E11" s="228"/>
    </row>
    <row r="12" spans="1:8" x14ac:dyDescent="0.25">
      <c r="A12" s="228">
        <v>7259.3964643539503</v>
      </c>
      <c r="B12" s="228">
        <v>0.444489700521911</v>
      </c>
      <c r="C12" s="228"/>
      <c r="D12" s="228"/>
      <c r="E12" s="228"/>
    </row>
    <row r="13" spans="1:8" x14ac:dyDescent="0.25">
      <c r="A13" s="228">
        <v>7355.8314389137304</v>
      </c>
      <c r="B13" s="228">
        <v>0.76372674976135102</v>
      </c>
      <c r="C13" s="228"/>
      <c r="D13" s="228"/>
      <c r="E13" s="228"/>
    </row>
    <row r="14" spans="1:8" x14ac:dyDescent="0.25">
      <c r="A14" s="228">
        <v>7554.2900352994302</v>
      </c>
      <c r="B14" s="228">
        <v>0.79979070018920695</v>
      </c>
      <c r="C14" s="228"/>
      <c r="D14" s="228"/>
      <c r="E14" s="228"/>
    </row>
    <row r="15" spans="1:8" x14ac:dyDescent="0.25">
      <c r="A15" s="228">
        <v>7863.3442292891596</v>
      </c>
      <c r="B15" s="228">
        <v>1.2692462796210799</v>
      </c>
      <c r="C15" s="228"/>
      <c r="D15" s="228"/>
      <c r="E15" s="228"/>
    </row>
    <row r="16" spans="1:8" x14ac:dyDescent="0.25">
      <c r="A16" s="228">
        <v>7883.9498908517098</v>
      </c>
      <c r="B16" s="228">
        <v>-0.239696360290576</v>
      </c>
      <c r="C16" s="228"/>
      <c r="D16" s="228"/>
      <c r="E16" s="228"/>
    </row>
    <row r="17" spans="1:5" x14ac:dyDescent="0.25">
      <c r="A17" s="228">
        <v>7921.5907970929602</v>
      </c>
      <c r="B17" s="228">
        <v>1.00540241343297</v>
      </c>
      <c r="C17" s="228"/>
      <c r="D17" s="228"/>
      <c r="E17" s="228"/>
    </row>
    <row r="18" spans="1:5" x14ac:dyDescent="0.25">
      <c r="A18" s="228">
        <v>8033.60484043207</v>
      </c>
      <c r="B18" s="228">
        <v>0.83953282058508705</v>
      </c>
      <c r="C18" s="228"/>
      <c r="D18" s="228"/>
      <c r="E18" s="228"/>
    </row>
    <row r="19" spans="1:5" x14ac:dyDescent="0.25">
      <c r="A19" s="228">
        <v>8047.3552444864799</v>
      </c>
      <c r="B19" s="228">
        <v>-0.24084036188771801</v>
      </c>
      <c r="C19" s="228"/>
      <c r="D19" s="228"/>
      <c r="E19" s="228"/>
    </row>
    <row r="20" spans="1:5" x14ac:dyDescent="0.25">
      <c r="A20" s="228">
        <v>8504.4667140945494</v>
      </c>
      <c r="B20" s="228">
        <v>-0.93468703122149299</v>
      </c>
      <c r="C20" s="228"/>
      <c r="D20" s="228"/>
      <c r="E20" s="228"/>
    </row>
    <row r="21" spans="1:5" x14ac:dyDescent="0.25">
      <c r="A21" s="228">
        <v>8792.9035114232101</v>
      </c>
      <c r="B21" s="228">
        <v>0.633726934115586</v>
      </c>
      <c r="C21" s="228"/>
      <c r="D21" s="228"/>
      <c r="E21" s="228"/>
    </row>
    <row r="22" spans="1:5" x14ac:dyDescent="0.25">
      <c r="A22" s="228">
        <v>8906.5702465394406</v>
      </c>
      <c r="B22" s="228">
        <v>2.2796660488859199</v>
      </c>
      <c r="C22" s="228"/>
      <c r="D22" s="228"/>
      <c r="E22" s="228"/>
    </row>
    <row r="23" spans="1:5" x14ac:dyDescent="0.25">
      <c r="A23" s="228">
        <v>9023.4037043421195</v>
      </c>
      <c r="B23" s="228">
        <v>1.03380405703253</v>
      </c>
      <c r="C23" s="228"/>
      <c r="D23" s="228"/>
      <c r="E23" s="228"/>
    </row>
    <row r="24" spans="1:5" x14ac:dyDescent="0.25">
      <c r="A24" s="228">
        <v>9411.5107368922509</v>
      </c>
      <c r="B24" s="228">
        <v>5.4966444333182103E-2</v>
      </c>
      <c r="C24" s="228"/>
      <c r="D24" s="228"/>
      <c r="E24" s="228"/>
    </row>
    <row r="25" spans="1:5" x14ac:dyDescent="0.25">
      <c r="A25" s="228">
        <v>9431.0972509888197</v>
      </c>
      <c r="B25" s="228">
        <v>-0.19563148714661899</v>
      </c>
      <c r="C25" s="228"/>
      <c r="D25" s="228"/>
      <c r="E25" s="228"/>
    </row>
    <row r="26" spans="1:5" x14ac:dyDescent="0.25">
      <c r="A26" s="228">
        <v>9826.0363710281508</v>
      </c>
      <c r="B26" s="228">
        <v>0.85231652038744199</v>
      </c>
      <c r="C26" s="228"/>
      <c r="D26" s="228"/>
      <c r="E26" s="228"/>
    </row>
    <row r="27" spans="1:5" x14ac:dyDescent="0.25">
      <c r="A27" s="228">
        <v>9893.2208277132304</v>
      </c>
      <c r="B27" s="228">
        <v>-3.78227755637384</v>
      </c>
      <c r="C27" s="228"/>
      <c r="D27" s="228"/>
      <c r="E27" s="228"/>
    </row>
    <row r="28" spans="1:5" x14ac:dyDescent="0.25">
      <c r="A28" s="228">
        <v>10273.290691903499</v>
      </c>
      <c r="B28" s="228">
        <v>1.3338740969960801</v>
      </c>
      <c r="C28" s="228">
        <v>0.137656264658121</v>
      </c>
      <c r="D28" s="228">
        <v>0.19911070950774101</v>
      </c>
      <c r="E28" s="228">
        <v>0.70315208448724398</v>
      </c>
    </row>
    <row r="29" spans="1:5" x14ac:dyDescent="0.25">
      <c r="A29" s="228">
        <v>10289.9099492037</v>
      </c>
      <c r="B29" s="228">
        <v>0.243882339366919</v>
      </c>
      <c r="C29" s="228">
        <v>0.13761454294480699</v>
      </c>
      <c r="D29" s="228">
        <v>0.196906544961715</v>
      </c>
      <c r="E29" s="228">
        <v>0.70147310293488696</v>
      </c>
    </row>
    <row r="30" spans="1:5" x14ac:dyDescent="0.25">
      <c r="A30" s="228">
        <v>10347.5795825356</v>
      </c>
      <c r="B30" s="228">
        <v>0.35486391619914398</v>
      </c>
      <c r="C30" s="228">
        <v>0.13746974417814201</v>
      </c>
      <c r="D30" s="228">
        <v>0.18926096261355899</v>
      </c>
      <c r="E30" s="228">
        <v>0.69564719266553798</v>
      </c>
    </row>
    <row r="31" spans="1:5" x14ac:dyDescent="0.25">
      <c r="A31" s="228">
        <v>10679.459598052301</v>
      </c>
      <c r="B31" s="228">
        <v>0.53836511964713296</v>
      </c>
      <c r="C31" s="228">
        <v>0.13663545516497</v>
      </c>
      <c r="D31" s="228">
        <v>0.14543099406100099</v>
      </c>
      <c r="E31" s="228">
        <v>0.66214220550440095</v>
      </c>
    </row>
    <row r="32" spans="1:5" x14ac:dyDescent="0.25">
      <c r="A32" s="228">
        <v>10705.842533060701</v>
      </c>
      <c r="B32" s="228">
        <v>-0.29295273422189599</v>
      </c>
      <c r="C32" s="228">
        <v>0.13656903650958399</v>
      </c>
      <c r="D32" s="228">
        <v>0.141965027445553</v>
      </c>
      <c r="E32" s="228">
        <v>0.65948146810664199</v>
      </c>
    </row>
    <row r="33" spans="1:5" x14ac:dyDescent="0.25">
      <c r="A33" s="228">
        <v>10966.1511111174</v>
      </c>
      <c r="B33" s="228">
        <v>2.2508297077148902</v>
      </c>
      <c r="C33" s="228">
        <v>0.13591267145445701</v>
      </c>
      <c r="D33" s="228">
        <v>0.107982284566667</v>
      </c>
      <c r="E33" s="228">
        <v>0.63326417115683198</v>
      </c>
    </row>
    <row r="34" spans="1:5" x14ac:dyDescent="0.25">
      <c r="A34" s="228">
        <v>11004.495474925499</v>
      </c>
      <c r="B34" s="228">
        <v>4.7086370376753202</v>
      </c>
      <c r="C34" s="228">
        <v>0.135815804119884</v>
      </c>
      <c r="D34" s="228">
        <v>0.103015033931459</v>
      </c>
      <c r="E34" s="228">
        <v>0.62940871167462398</v>
      </c>
    </row>
    <row r="35" spans="1:5" x14ac:dyDescent="0.25">
      <c r="A35" s="228">
        <v>11064.5426588627</v>
      </c>
      <c r="B35" s="228">
        <v>0.52125448747666303</v>
      </c>
      <c r="C35" s="228">
        <v>0.135664003110264</v>
      </c>
      <c r="D35" s="228">
        <v>9.52594116000091E-2</v>
      </c>
      <c r="E35" s="228">
        <v>0.62337500209889596</v>
      </c>
    </row>
    <row r="36" spans="1:5" x14ac:dyDescent="0.25">
      <c r="A36" s="228">
        <v>11118.4946679844</v>
      </c>
      <c r="B36" s="228">
        <v>0.33211324081934301</v>
      </c>
      <c r="C36" s="228">
        <v>0.13552749381640899</v>
      </c>
      <c r="D36" s="228">
        <v>8.8316478665548495E-2</v>
      </c>
      <c r="E36" s="228">
        <v>0.61795811398233202</v>
      </c>
    </row>
    <row r="37" spans="1:5" x14ac:dyDescent="0.25">
      <c r="A37" s="228">
        <v>11316.840801532</v>
      </c>
      <c r="B37" s="228">
        <v>0.67330198565267496</v>
      </c>
      <c r="C37" s="228">
        <v>0.13502459147818799</v>
      </c>
      <c r="D37" s="228">
        <v>6.3022522132310105E-2</v>
      </c>
      <c r="E37" s="228">
        <v>0.59808374232406802</v>
      </c>
    </row>
    <row r="38" spans="1:5" x14ac:dyDescent="0.25">
      <c r="A38" s="228">
        <v>11398.370082351301</v>
      </c>
      <c r="B38" s="228">
        <v>0.23847510299190899</v>
      </c>
      <c r="C38" s="228">
        <v>0.13481735203532799</v>
      </c>
      <c r="D38" s="228">
        <v>5.2742243676859597E-2</v>
      </c>
      <c r="E38" s="228">
        <v>0.58993488447930198</v>
      </c>
    </row>
    <row r="39" spans="1:5" x14ac:dyDescent="0.25">
      <c r="A39" s="228">
        <v>11451.3326140396</v>
      </c>
      <c r="B39" s="228">
        <v>2.7378897445138599</v>
      </c>
      <c r="C39" s="228">
        <v>0.13468254860626599</v>
      </c>
      <c r="D39" s="228">
        <v>4.6104045215029303E-2</v>
      </c>
      <c r="E39" s="228">
        <v>0.58464832817880397</v>
      </c>
    </row>
    <row r="40" spans="1:5" x14ac:dyDescent="0.25">
      <c r="A40" s="228">
        <v>11491.2435357668</v>
      </c>
      <c r="B40" s="228">
        <v>1.1767066448144401</v>
      </c>
      <c r="C40" s="228">
        <v>0.13458086844528699</v>
      </c>
      <c r="D40" s="228">
        <v>4.11235026242006E-2</v>
      </c>
      <c r="E40" s="228">
        <v>0.58066839896579703</v>
      </c>
    </row>
    <row r="41" spans="1:5" x14ac:dyDescent="0.25">
      <c r="A41" s="228">
        <v>11528.3431871964</v>
      </c>
      <c r="B41" s="228">
        <v>0.626090151522951</v>
      </c>
      <c r="C41" s="228">
        <v>0.13448627387934101</v>
      </c>
      <c r="D41" s="228">
        <v>3.6511145686762003E-2</v>
      </c>
      <c r="E41" s="228">
        <v>0.57697188902607499</v>
      </c>
    </row>
    <row r="42" spans="1:5" x14ac:dyDescent="0.25">
      <c r="A42" s="228">
        <v>11619.043153423099</v>
      </c>
      <c r="B42" s="228">
        <v>-0.94249455230049894</v>
      </c>
      <c r="C42" s="228">
        <v>0.13425468967517501</v>
      </c>
      <c r="D42" s="228">
        <v>2.53083953938389E-2</v>
      </c>
      <c r="E42" s="228">
        <v>0.56794783531596504</v>
      </c>
    </row>
    <row r="43" spans="1:5" x14ac:dyDescent="0.25">
      <c r="A43" s="228">
        <v>11740.1163924954</v>
      </c>
      <c r="B43" s="228">
        <v>0.73245000328778798</v>
      </c>
      <c r="C43" s="228">
        <v>0.13394480105681</v>
      </c>
      <c r="D43" s="228">
        <v>1.0526079127947801E-2</v>
      </c>
      <c r="E43" s="228">
        <v>0.55593253363526396</v>
      </c>
    </row>
    <row r="44" spans="1:5" x14ac:dyDescent="0.25">
      <c r="A44" s="228">
        <v>11807.194253153701</v>
      </c>
      <c r="B44" s="228">
        <v>0.63772240197192998</v>
      </c>
      <c r="C44" s="228">
        <v>0.13377272268322499</v>
      </c>
      <c r="D44" s="228">
        <v>2.42624411851689E-3</v>
      </c>
      <c r="E44" s="228">
        <v>0.54929184924410301</v>
      </c>
    </row>
    <row r="45" spans="1:5" x14ac:dyDescent="0.25">
      <c r="A45" s="228">
        <v>11813.445868519</v>
      </c>
      <c r="B45" s="228">
        <v>0.26137730163116002</v>
      </c>
      <c r="C45" s="228">
        <v>0.133756670317494</v>
      </c>
      <c r="D45" s="228">
        <v>1.6747471997613E-3</v>
      </c>
      <c r="E45" s="228">
        <v>0.54867355261698703</v>
      </c>
    </row>
    <row r="46" spans="1:5" x14ac:dyDescent="0.25">
      <c r="A46" s="228">
        <v>11829.055114491301</v>
      </c>
      <c r="B46" s="228">
        <v>2.4668412337280499</v>
      </c>
      <c r="C46" s="228">
        <v>0.13371657904852099</v>
      </c>
      <c r="D46" s="228">
        <v>-1.99037170545441E-4</v>
      </c>
      <c r="E46" s="228">
        <v>0.54713023212644596</v>
      </c>
    </row>
    <row r="47" spans="1:5" x14ac:dyDescent="0.25">
      <c r="A47" s="228">
        <v>11867.007890225899</v>
      </c>
      <c r="B47" s="228">
        <v>0.102545601627146</v>
      </c>
      <c r="C47" s="228">
        <v>0.13361903265188399</v>
      </c>
      <c r="D47" s="228">
        <v>-4.7394650810619601E-3</v>
      </c>
      <c r="E47" s="228">
        <v>0.54338055421896703</v>
      </c>
    </row>
    <row r="48" spans="1:5" x14ac:dyDescent="0.25">
      <c r="A48" s="228">
        <v>11867.6358594256</v>
      </c>
      <c r="B48" s="228">
        <v>0.52048713384475997</v>
      </c>
      <c r="C48" s="228">
        <v>0.13361741783234499</v>
      </c>
      <c r="D48" s="228">
        <v>-4.81440404423902E-3</v>
      </c>
      <c r="E48" s="228">
        <v>0.54331854550047198</v>
      </c>
    </row>
    <row r="49" spans="1:5" x14ac:dyDescent="0.25">
      <c r="A49" s="228">
        <v>11871.2939394121</v>
      </c>
      <c r="B49" s="228">
        <v>0.50233599820310704</v>
      </c>
      <c r="C49" s="228">
        <v>0.13360801057027499</v>
      </c>
      <c r="D49" s="228">
        <v>-5.2508203378967503E-3</v>
      </c>
      <c r="E49" s="228">
        <v>0.54295735097850295</v>
      </c>
    </row>
    <row r="50" spans="1:5" x14ac:dyDescent="0.25">
      <c r="A50" s="228">
        <v>11897.302019398499</v>
      </c>
      <c r="B50" s="228">
        <v>0.79327969820435196</v>
      </c>
      <c r="C50" s="228">
        <v>0.13354110102807301</v>
      </c>
      <c r="D50" s="228">
        <v>-8.3475882210675093E-3</v>
      </c>
      <c r="E50" s="228">
        <v>0.54039043319540303</v>
      </c>
    </row>
    <row r="51" spans="1:5" x14ac:dyDescent="0.25">
      <c r="A51" s="228">
        <v>11903.787720153099</v>
      </c>
      <c r="B51" s="228"/>
      <c r="C51" s="228">
        <v>0.13352440843921301</v>
      </c>
      <c r="D51" s="228">
        <v>-9.11817350178897E-3</v>
      </c>
      <c r="E51" s="228">
        <v>0.53975061418139403</v>
      </c>
    </row>
    <row r="52" spans="1:5" x14ac:dyDescent="0.25">
      <c r="A52" s="228">
        <v>11933.3740627099</v>
      </c>
      <c r="B52" s="228">
        <v>0.193552447761247</v>
      </c>
      <c r="C52" s="228">
        <v>0.133448223717308</v>
      </c>
      <c r="D52" s="228">
        <v>-1.2624889639561199E-2</v>
      </c>
      <c r="E52" s="228">
        <v>0.53683343745436995</v>
      </c>
    </row>
    <row r="53" spans="1:5" x14ac:dyDescent="0.25">
      <c r="A53" s="228">
        <v>11988.7803683272</v>
      </c>
      <c r="B53" s="228">
        <v>0.22961352119237299</v>
      </c>
      <c r="C53" s="228">
        <v>0.13330538770845499</v>
      </c>
      <c r="D53" s="228">
        <v>-1.91536464790261E-2</v>
      </c>
      <c r="E53" s="228">
        <v>0.53137735041730905</v>
      </c>
    </row>
    <row r="54" spans="1:5" x14ac:dyDescent="0.25">
      <c r="A54" s="228">
        <v>11996.4352114144</v>
      </c>
      <c r="B54" s="228">
        <v>0.185891908646796</v>
      </c>
      <c r="C54" s="228">
        <v>0.13328563654008799</v>
      </c>
      <c r="D54" s="228">
        <v>-2.00516584894645E-2</v>
      </c>
      <c r="E54" s="228">
        <v>0.53062426726733003</v>
      </c>
    </row>
    <row r="55" spans="1:5" x14ac:dyDescent="0.25">
      <c r="A55" s="228">
        <v>12001.045891474299</v>
      </c>
      <c r="B55" s="228">
        <v>1.28415267145687E-2</v>
      </c>
      <c r="C55" s="228">
        <v>0.13327373794150299</v>
      </c>
      <c r="D55" s="228">
        <v>-2.0592077592627999E-2</v>
      </c>
      <c r="E55" s="228">
        <v>0.53017075428999305</v>
      </c>
    </row>
    <row r="56" spans="1:5" x14ac:dyDescent="0.25">
      <c r="A56" s="228">
        <v>12007.906194438499</v>
      </c>
      <c r="B56" s="228">
        <v>0.14531219678506299</v>
      </c>
      <c r="C56" s="228">
        <v>0.13325603098799799</v>
      </c>
      <c r="D56" s="228">
        <v>-2.1395514813604601E-2</v>
      </c>
      <c r="E56" s="228">
        <v>0.52949608470035103</v>
      </c>
    </row>
    <row r="57" spans="1:5" x14ac:dyDescent="0.25">
      <c r="A57" s="228">
        <v>12018.343926310599</v>
      </c>
      <c r="B57" s="228">
        <v>0.41623902319143402</v>
      </c>
      <c r="C57" s="228">
        <v>0.133229083877832</v>
      </c>
      <c r="D57" s="228">
        <v>-2.2616396770663599E-2</v>
      </c>
      <c r="E57" s="228">
        <v>0.52846987168736803</v>
      </c>
    </row>
    <row r="58" spans="1:5" x14ac:dyDescent="0.25">
      <c r="A58" s="228">
        <v>12023.3796614406</v>
      </c>
      <c r="B58" s="228">
        <v>2.9698936794075901E-2</v>
      </c>
      <c r="C58" s="228">
        <v>0.13321608027632201</v>
      </c>
      <c r="D58" s="228">
        <v>-2.32047577562811E-2</v>
      </c>
      <c r="E58" s="228">
        <v>0.52797488944290005</v>
      </c>
    </row>
    <row r="59" spans="1:5" x14ac:dyDescent="0.25">
      <c r="A59" s="228">
        <v>12052.973064537</v>
      </c>
      <c r="B59" s="228">
        <v>-0.87279187766682298</v>
      </c>
      <c r="C59" s="228">
        <v>0.133139624700921</v>
      </c>
      <c r="D59" s="228">
        <v>-2.6653623107167901E-2</v>
      </c>
      <c r="E59" s="228">
        <v>0.52506761922422596</v>
      </c>
    </row>
    <row r="60" spans="1:5" x14ac:dyDescent="0.25">
      <c r="A60" s="228">
        <v>12075.226091446901</v>
      </c>
      <c r="B60" s="228"/>
      <c r="C60" s="228">
        <v>0.13308209054178599</v>
      </c>
      <c r="D60" s="228">
        <v>-2.92370853678495E-2</v>
      </c>
      <c r="E60" s="228">
        <v>0.52288327095727605</v>
      </c>
    </row>
    <row r="61" spans="1:5" x14ac:dyDescent="0.25">
      <c r="A61" s="228">
        <v>12082.7171969581</v>
      </c>
      <c r="B61" s="228">
        <v>0.26586029187143401</v>
      </c>
      <c r="C61" s="228">
        <v>0.133062714312944</v>
      </c>
      <c r="D61" s="228">
        <v>-3.0104824011366799E-2</v>
      </c>
      <c r="E61" s="228">
        <v>0.522148298413044</v>
      </c>
    </row>
    <row r="62" spans="1:5" x14ac:dyDescent="0.25">
      <c r="A62" s="228">
        <v>12163.082787716799</v>
      </c>
      <c r="B62" s="228">
        <v>1.1594953433019799</v>
      </c>
      <c r="C62" s="228">
        <v>0.13285457495504899</v>
      </c>
      <c r="D62" s="228">
        <v>-3.9351381990524403E-2</v>
      </c>
      <c r="E62" s="228">
        <v>0.51427477196237503</v>
      </c>
    </row>
    <row r="63" spans="1:5" x14ac:dyDescent="0.25">
      <c r="A63" s="228">
        <v>12192.147757905601</v>
      </c>
      <c r="B63" s="228">
        <v>0.185542508188519</v>
      </c>
      <c r="C63" s="228">
        <v>0.132779176169738</v>
      </c>
      <c r="D63" s="228">
        <v>-4.2666698251719003E-2</v>
      </c>
      <c r="E63" s="228">
        <v>0.51143246047491897</v>
      </c>
    </row>
    <row r="64" spans="1:5" x14ac:dyDescent="0.25">
      <c r="A64" s="228">
        <v>12234.9452049479</v>
      </c>
      <c r="B64" s="228">
        <v>3.8415146370840397E-2</v>
      </c>
      <c r="C64" s="228">
        <v>0.13266803132878799</v>
      </c>
      <c r="D64" s="228">
        <v>-4.7519874070725103E-2</v>
      </c>
      <c r="E64" s="228">
        <v>0.50725241248712705</v>
      </c>
    </row>
    <row r="65" spans="1:5" x14ac:dyDescent="0.25">
      <c r="A65" s="228">
        <v>12235.066186489001</v>
      </c>
      <c r="B65" s="228"/>
      <c r="C65" s="228">
        <v>0.132667716931852</v>
      </c>
      <c r="D65" s="228">
        <v>-4.75335444658984E-2</v>
      </c>
      <c r="E65" s="228">
        <v>0.50724060502090196</v>
      </c>
    </row>
    <row r="66" spans="1:5" x14ac:dyDescent="0.25">
      <c r="A66" s="228">
        <v>12262.736744870899</v>
      </c>
      <c r="B66" s="228">
        <v>0.18330990346116</v>
      </c>
      <c r="C66" s="228">
        <v>0.13259577777714601</v>
      </c>
      <c r="D66" s="228">
        <v>-5.0652895670720198E-2</v>
      </c>
      <c r="E66" s="228">
        <v>0.504541362464766</v>
      </c>
    </row>
    <row r="67" spans="1:5" x14ac:dyDescent="0.25">
      <c r="A67" s="228">
        <v>12331.532266644001</v>
      </c>
      <c r="B67" s="228">
        <v>-3.36418768549063E-2</v>
      </c>
      <c r="C67" s="228">
        <v>0.13241664722160701</v>
      </c>
      <c r="D67" s="228">
        <v>-5.83443423120798E-2</v>
      </c>
      <c r="E67" s="228">
        <v>0.49784205426290601</v>
      </c>
    </row>
    <row r="68" spans="1:5" x14ac:dyDescent="0.25">
      <c r="A68" s="228">
        <v>12360.300267799799</v>
      </c>
      <c r="B68" s="228">
        <v>8.6111409303701897E-2</v>
      </c>
      <c r="C68" s="228">
        <v>0.13234162323549301</v>
      </c>
      <c r="D68" s="228">
        <v>-6.1533053370733802E-2</v>
      </c>
      <c r="E68" s="228">
        <v>0.49504565170643</v>
      </c>
    </row>
    <row r="69" spans="1:5" x14ac:dyDescent="0.25">
      <c r="A69" s="228">
        <v>12371.2708858636</v>
      </c>
      <c r="B69" s="228">
        <v>-5.07542403573535E-2</v>
      </c>
      <c r="C69" s="228">
        <v>0.13231299444860201</v>
      </c>
      <c r="D69" s="228">
        <v>-6.2744703781465599E-2</v>
      </c>
      <c r="E69" s="228">
        <v>0.493980043525788</v>
      </c>
    </row>
    <row r="70" spans="1:5" x14ac:dyDescent="0.25">
      <c r="A70" s="228">
        <v>12376.629201416699</v>
      </c>
      <c r="B70" s="228">
        <v>1.05595455928365E-2</v>
      </c>
      <c r="C70" s="228">
        <v>0.13229900771005201</v>
      </c>
      <c r="D70" s="228">
        <v>-6.3335622581957907E-2</v>
      </c>
      <c r="E70" s="228">
        <v>0.49345973520626002</v>
      </c>
    </row>
    <row r="71" spans="1:5" x14ac:dyDescent="0.25">
      <c r="A71" s="228">
        <v>12384.2202680395</v>
      </c>
      <c r="B71" s="228">
        <v>-1.43667810199264</v>
      </c>
      <c r="C71" s="228">
        <v>0.13227918862914101</v>
      </c>
      <c r="D71" s="228">
        <v>-6.4171777840480296E-2</v>
      </c>
      <c r="E71" s="228">
        <v>0.49272280116093298</v>
      </c>
    </row>
    <row r="72" spans="1:5" x14ac:dyDescent="0.25">
      <c r="A72" s="228">
        <v>12385.9169989726</v>
      </c>
      <c r="B72" s="228">
        <v>-3.7329801635321798E-2</v>
      </c>
      <c r="C72" s="228">
        <v>0.13227475805323899</v>
      </c>
      <c r="D72" s="228">
        <v>-6.4358513064438599E-2</v>
      </c>
      <c r="E72" s="228">
        <v>0.49255811310647502</v>
      </c>
    </row>
    <row r="73" spans="1:5" x14ac:dyDescent="0.25">
      <c r="A73" s="228">
        <v>12391.727645951099</v>
      </c>
      <c r="B73" s="228">
        <v>9.0994688914425303E-2</v>
      </c>
      <c r="C73" s="228">
        <v>0.13225958316327999</v>
      </c>
      <c r="D73" s="228">
        <v>-6.4997566375599197E-2</v>
      </c>
      <c r="E73" s="228">
        <v>0.49199420094221302</v>
      </c>
    </row>
    <row r="74" spans="1:5" x14ac:dyDescent="0.25">
      <c r="A74" s="228">
        <v>12404.333324212201</v>
      </c>
      <c r="B74" s="228">
        <v>0.82408031279927996</v>
      </c>
      <c r="C74" s="228">
        <v>0.132226652556233</v>
      </c>
      <c r="D74" s="228">
        <v>-6.6381572920309107E-2</v>
      </c>
      <c r="E74" s="228">
        <v>0.49077127483173399</v>
      </c>
    </row>
    <row r="75" spans="1:5" x14ac:dyDescent="0.25">
      <c r="A75" s="228">
        <v>12416.396016685299</v>
      </c>
      <c r="B75" s="228">
        <v>-1.0665039965591201</v>
      </c>
      <c r="C75" s="228">
        <v>0.13219512749815501</v>
      </c>
      <c r="D75" s="228">
        <v>-6.7702922016414299E-2</v>
      </c>
      <c r="E75" s="228">
        <v>0.48960158073019699</v>
      </c>
    </row>
    <row r="76" spans="1:5" x14ac:dyDescent="0.25">
      <c r="A76" s="228">
        <v>12417.584248201199</v>
      </c>
      <c r="B76" s="228">
        <v>0.877158412322254</v>
      </c>
      <c r="C76" s="228">
        <v>0.13219202144630299</v>
      </c>
      <c r="D76" s="228">
        <v>-6.7832919504803205E-2</v>
      </c>
      <c r="E76" s="228">
        <v>0.489486389876094</v>
      </c>
    </row>
    <row r="77" spans="1:5" x14ac:dyDescent="0.25">
      <c r="A77" s="228">
        <v>12441.7953759743</v>
      </c>
      <c r="B77" s="228">
        <v>-0.13266054454930101</v>
      </c>
      <c r="C77" s="228">
        <v>0.132128706308551</v>
      </c>
      <c r="D77" s="228">
        <v>-7.04753729856432E-2</v>
      </c>
      <c r="E77" s="228">
        <v>0.48714044573682802</v>
      </c>
    </row>
    <row r="78" spans="1:5" x14ac:dyDescent="0.25">
      <c r="A78" s="228">
        <v>12473.3044172792</v>
      </c>
      <c r="B78" s="228">
        <v>2.0666619119502599E-2</v>
      </c>
      <c r="C78" s="228">
        <v>0.13204622865968299</v>
      </c>
      <c r="D78" s="228">
        <v>-7.3896070010152096E-2</v>
      </c>
      <c r="E78" s="228">
        <v>0.484090702392663</v>
      </c>
    </row>
    <row r="79" spans="1:5" x14ac:dyDescent="0.25">
      <c r="A79" s="228">
        <v>12505.0183031382</v>
      </c>
      <c r="B79" s="228">
        <v>-0.31462186054005398</v>
      </c>
      <c r="C79" s="228">
        <v>0.13196312518355699</v>
      </c>
      <c r="D79" s="228">
        <v>-7.7317880005083703E-2</v>
      </c>
      <c r="E79" s="228">
        <v>0.481024990340987</v>
      </c>
    </row>
    <row r="80" spans="1:5" x14ac:dyDescent="0.25">
      <c r="A80" s="228">
        <v>12505.369549396901</v>
      </c>
      <c r="B80" s="228">
        <v>1.0889745178377401E-2</v>
      </c>
      <c r="C80" s="228">
        <v>0.131962204265517</v>
      </c>
      <c r="D80" s="228">
        <v>-7.7355658417664203E-2</v>
      </c>
      <c r="E80" s="228">
        <v>0.48099105800987901</v>
      </c>
    </row>
    <row r="81" spans="1:5" x14ac:dyDescent="0.25">
      <c r="A81" s="228">
        <v>12523.7467162885</v>
      </c>
      <c r="B81" s="228">
        <v>0.36802014982366699</v>
      </c>
      <c r="C81" s="228">
        <v>0.13191400630845501</v>
      </c>
      <c r="D81" s="228">
        <v>-7.9328535335775996E-2</v>
      </c>
      <c r="E81" s="228">
        <v>0.47921639557990697</v>
      </c>
    </row>
    <row r="82" spans="1:5" x14ac:dyDescent="0.25">
      <c r="A82" s="228">
        <v>12575.9437754342</v>
      </c>
      <c r="B82" s="228">
        <v>-0.17145338581331401</v>
      </c>
      <c r="C82" s="228">
        <v>0.131776939820584</v>
      </c>
      <c r="D82" s="228">
        <v>-8.4892296988930499E-2</v>
      </c>
      <c r="E82" s="228">
        <v>0.47418306787819497</v>
      </c>
    </row>
    <row r="83" spans="1:5" x14ac:dyDescent="0.25">
      <c r="A83" s="228">
        <v>12586.3619150289</v>
      </c>
      <c r="B83" s="228">
        <v>-0.14135394323226999</v>
      </c>
      <c r="C83" s="228">
        <v>0.13174955217019099</v>
      </c>
      <c r="D83" s="228">
        <v>-8.59956465136196E-2</v>
      </c>
      <c r="E83" s="228">
        <v>0.473179758622778</v>
      </c>
    </row>
    <row r="84" spans="1:5" x14ac:dyDescent="0.25">
      <c r="A84" s="228">
        <v>12608.8776478279</v>
      </c>
      <c r="B84" s="228">
        <v>0.18241018964484401</v>
      </c>
      <c r="C84" s="228">
        <v>0.13169032712360401</v>
      </c>
      <c r="D84" s="228">
        <v>-8.8372004291282003E-2</v>
      </c>
      <c r="E84" s="228">
        <v>0.47101290347320801</v>
      </c>
    </row>
    <row r="85" spans="1:5" x14ac:dyDescent="0.25">
      <c r="A85" s="228">
        <v>12632.742632121101</v>
      </c>
      <c r="B85" s="228">
        <v>-0.34990493148611101</v>
      </c>
      <c r="C85" s="228">
        <v>0.13162750080902899</v>
      </c>
      <c r="D85" s="228">
        <v>-9.0878420155280096E-2</v>
      </c>
      <c r="E85" s="228">
        <v>0.46871845933809902</v>
      </c>
    </row>
    <row r="86" spans="1:5" x14ac:dyDescent="0.25">
      <c r="A86" s="228">
        <v>12640.8572718777</v>
      </c>
      <c r="B86" s="228">
        <v>-0.127993481625854</v>
      </c>
      <c r="C86" s="228">
        <v>0.13160612609919101</v>
      </c>
      <c r="D86" s="228">
        <v>-9.1727743231162798E-2</v>
      </c>
      <c r="E86" s="228">
        <v>0.46793882970401202</v>
      </c>
    </row>
    <row r="87" spans="1:5" x14ac:dyDescent="0.25">
      <c r="A87" s="228">
        <v>12655.768087299601</v>
      </c>
      <c r="B87" s="228">
        <v>0.131566833227903</v>
      </c>
      <c r="C87" s="228">
        <v>0.131566833227903</v>
      </c>
      <c r="D87" s="228">
        <v>-9.3284509941080507E-2</v>
      </c>
      <c r="E87" s="228">
        <v>0.46650695523417601</v>
      </c>
    </row>
    <row r="88" spans="1:5" x14ac:dyDescent="0.25">
      <c r="A88" s="228">
        <v>12716.172726385101</v>
      </c>
      <c r="B88" s="228">
        <v>-9.8988715002656893E-2</v>
      </c>
      <c r="C88" s="228">
        <v>0.13140743564855101</v>
      </c>
      <c r="D88" s="228">
        <v>-9.95390587667732E-2</v>
      </c>
      <c r="E88" s="228">
        <v>0.46071587084748</v>
      </c>
    </row>
    <row r="89" spans="1:5" x14ac:dyDescent="0.25">
      <c r="A89" s="228">
        <v>12737.169464521599</v>
      </c>
      <c r="B89" s="228">
        <v>0.22142828675168999</v>
      </c>
      <c r="C89" s="228">
        <v>0.13135194528000299</v>
      </c>
      <c r="D89" s="228">
        <v>-0.10169336038939999</v>
      </c>
      <c r="E89" s="228">
        <v>0.45870650853591699</v>
      </c>
    </row>
    <row r="90" spans="1:5" x14ac:dyDescent="0.25">
      <c r="A90" s="228">
        <v>12749.474940696</v>
      </c>
      <c r="B90" s="228">
        <v>-1.15540427041427E-3</v>
      </c>
      <c r="C90" s="228">
        <v>0.13131940399286501</v>
      </c>
      <c r="D90" s="228">
        <v>-0.102951120862429</v>
      </c>
      <c r="E90" s="228">
        <v>0.457529770042017</v>
      </c>
    </row>
    <row r="91" spans="1:5" x14ac:dyDescent="0.25">
      <c r="A91" s="228">
        <v>12764.535813165499</v>
      </c>
      <c r="B91" s="228">
        <v>0.205219139946067</v>
      </c>
      <c r="C91" s="228">
        <v>0.13127955568057401</v>
      </c>
      <c r="D91" s="228">
        <v>-0.10448565390259699</v>
      </c>
      <c r="E91" s="228">
        <v>0.45609043206868999</v>
      </c>
    </row>
    <row r="92" spans="1:5" x14ac:dyDescent="0.25">
      <c r="A92" s="228">
        <v>12778.7030822818</v>
      </c>
      <c r="B92" s="228">
        <v>1.06248091712891E-2</v>
      </c>
      <c r="C92" s="228">
        <v>0.13124205097772501</v>
      </c>
      <c r="D92" s="228">
        <v>-0.105924229710168</v>
      </c>
      <c r="E92" s="228">
        <v>0.45473739451698603</v>
      </c>
    </row>
    <row r="93" spans="1:5" x14ac:dyDescent="0.25">
      <c r="A93" s="228">
        <v>12803.363915363299</v>
      </c>
      <c r="B93" s="228">
        <v>8.2365448061816296E-2</v>
      </c>
      <c r="C93" s="228">
        <v>0.131176718708164</v>
      </c>
      <c r="D93" s="228">
        <v>-0.108416915207634</v>
      </c>
      <c r="E93" s="228">
        <v>0.45238427184389102</v>
      </c>
    </row>
    <row r="94" spans="1:5" x14ac:dyDescent="0.25">
      <c r="A94" s="228">
        <v>12813.1658354091</v>
      </c>
      <c r="B94" s="228">
        <v>1.97130322738912</v>
      </c>
      <c r="C94" s="228">
        <v>0.13115073404944</v>
      </c>
      <c r="D94" s="228">
        <v>-0.109403623626448</v>
      </c>
      <c r="E94" s="228">
        <v>0.45144972276344197</v>
      </c>
    </row>
    <row r="95" spans="1:5" x14ac:dyDescent="0.25">
      <c r="A95" s="228">
        <v>12822.2812453058</v>
      </c>
      <c r="B95" s="228">
        <v>-7.4958925689871904E-3</v>
      </c>
      <c r="C95" s="228">
        <v>0.13112656053928101</v>
      </c>
      <c r="D95" s="228">
        <v>-0.110319142202164</v>
      </c>
      <c r="E95" s="228">
        <v>0.45058101017948798</v>
      </c>
    </row>
    <row r="96" spans="1:5" x14ac:dyDescent="0.25">
      <c r="A96" s="228">
        <v>12823.217883633</v>
      </c>
      <c r="B96" s="228">
        <v>1.4984716868093899E-2</v>
      </c>
      <c r="C96" s="228">
        <v>0.131124076151487</v>
      </c>
      <c r="D96" s="228">
        <v>-0.11041310076223899</v>
      </c>
      <c r="E96" s="228">
        <v>0.45049176802986302</v>
      </c>
    </row>
    <row r="97" spans="1:5" x14ac:dyDescent="0.25">
      <c r="A97" s="228">
        <v>12859.1696273655</v>
      </c>
      <c r="B97" s="228">
        <v>0.41262448132746199</v>
      </c>
      <c r="C97" s="228">
        <v>0.131028647886377</v>
      </c>
      <c r="D97" s="228">
        <v>-0.11400344022059899</v>
      </c>
      <c r="E97" s="228">
        <v>0.44706927947016301</v>
      </c>
    </row>
    <row r="98" spans="1:5" x14ac:dyDescent="0.25">
      <c r="A98" s="228">
        <v>12878.7768482667</v>
      </c>
      <c r="B98" s="228">
        <v>0.247154154480733</v>
      </c>
      <c r="C98" s="228">
        <v>0.13097654735929401</v>
      </c>
      <c r="D98" s="228">
        <v>-0.115948168536592</v>
      </c>
      <c r="E98" s="228">
        <v>0.44520518906965001</v>
      </c>
    </row>
    <row r="99" spans="1:5" x14ac:dyDescent="0.25">
      <c r="A99" s="228">
        <v>12882.965889295199</v>
      </c>
      <c r="B99" s="228">
        <v>0.16502471140540401</v>
      </c>
      <c r="C99" s="228">
        <v>0.13096541101058901</v>
      </c>
      <c r="D99" s="228">
        <v>-0.116362424349814</v>
      </c>
      <c r="E99" s="228">
        <v>0.44480715629561701</v>
      </c>
    </row>
    <row r="100" spans="1:5" x14ac:dyDescent="0.25">
      <c r="A100" s="228">
        <v>12892.3253439482</v>
      </c>
      <c r="B100" s="228">
        <v>-0.66534335789419896</v>
      </c>
      <c r="C100" s="228">
        <v>0.13094052276753301</v>
      </c>
      <c r="D100" s="228">
        <v>-0.117286411650618</v>
      </c>
      <c r="E100" s="228">
        <v>0.44391813196473601</v>
      </c>
    </row>
    <row r="101" spans="1:5" x14ac:dyDescent="0.25">
      <c r="A101" s="228">
        <v>12933.8184410296</v>
      </c>
      <c r="B101" s="228">
        <v>0.301924163251588</v>
      </c>
      <c r="C101" s="228">
        <v>0.13083007536390201</v>
      </c>
      <c r="D101" s="228">
        <v>-0.12135636378015401</v>
      </c>
      <c r="E101" s="228">
        <v>0.43998167776875202</v>
      </c>
    </row>
    <row r="102" spans="1:5" x14ac:dyDescent="0.25">
      <c r="A102" s="228">
        <v>12933.8525704412</v>
      </c>
      <c r="B102" s="228">
        <v>0.194110032557093</v>
      </c>
      <c r="C102" s="228">
        <v>0.13082998444247601</v>
      </c>
      <c r="D102" s="228">
        <v>-0.12135969364315401</v>
      </c>
      <c r="E102" s="228">
        <v>0.43997844318044899</v>
      </c>
    </row>
    <row r="103" spans="1:5" x14ac:dyDescent="0.25">
      <c r="A103" s="228">
        <v>12979.4779926181</v>
      </c>
      <c r="B103" s="228">
        <v>-1.07769977470762</v>
      </c>
      <c r="C103" s="228">
        <v>0.130708326263381</v>
      </c>
      <c r="D103" s="228">
        <v>-0.12578473006393301</v>
      </c>
      <c r="E103" s="228">
        <v>0.43565919146765802</v>
      </c>
    </row>
    <row r="104" spans="1:5" x14ac:dyDescent="0.25">
      <c r="A104" s="228">
        <v>13025.598760734099</v>
      </c>
      <c r="B104" s="228">
        <v>7.9047352175676301E-3</v>
      </c>
      <c r="C104" s="228">
        <v>0.13058511914010101</v>
      </c>
      <c r="D104" s="228">
        <v>-0.13020350896177901</v>
      </c>
      <c r="E104" s="228">
        <v>0.43130303355392002</v>
      </c>
    </row>
    <row r="105" spans="1:5" x14ac:dyDescent="0.25">
      <c r="A105" s="228">
        <v>13027.179203962</v>
      </c>
      <c r="B105" s="228">
        <v>8.3980815096040801E-2</v>
      </c>
      <c r="C105" s="228">
        <v>0.13058089303343201</v>
      </c>
      <c r="D105" s="228">
        <v>-0.13035395138618699</v>
      </c>
      <c r="E105" s="228">
        <v>0.43115393888537201</v>
      </c>
    </row>
    <row r="106" spans="1:5" x14ac:dyDescent="0.25">
      <c r="A106" s="228">
        <v>13056.668357454</v>
      </c>
      <c r="B106" s="228">
        <v>0.21630554699867399</v>
      </c>
      <c r="C106" s="228">
        <v>0.13050198866634899</v>
      </c>
      <c r="D106" s="228">
        <v>-0.13314903104070999</v>
      </c>
      <c r="E106" s="228">
        <v>0.42837422054892099</v>
      </c>
    </row>
    <row r="107" spans="1:5" x14ac:dyDescent="0.25">
      <c r="A107" s="228">
        <v>13056.719304362499</v>
      </c>
      <c r="B107" s="228">
        <v>0.241356505802059</v>
      </c>
      <c r="C107" s="228">
        <v>0.13050185226431499</v>
      </c>
      <c r="D107" s="228">
        <v>-0.13315384018613999</v>
      </c>
      <c r="E107" s="228">
        <v>0.428369421810325</v>
      </c>
    </row>
    <row r="108" spans="1:5" x14ac:dyDescent="0.25">
      <c r="A108" s="228">
        <v>13063.3445860027</v>
      </c>
      <c r="B108" s="228">
        <v>0.184315682354841</v>
      </c>
      <c r="C108" s="228">
        <v>0.13048411170542901</v>
      </c>
      <c r="D108" s="228">
        <v>-0.13377865170154599</v>
      </c>
      <c r="E108" s="228">
        <v>0.42774548754001901</v>
      </c>
    </row>
    <row r="109" spans="1:5" x14ac:dyDescent="0.25">
      <c r="A109" s="228">
        <v>13068.069131971701</v>
      </c>
      <c r="B109" s="228">
        <v>0.21375757296877601</v>
      </c>
      <c r="C109" s="228">
        <v>0.13047145778658301</v>
      </c>
      <c r="D109" s="228">
        <v>-0.13422350191360899</v>
      </c>
      <c r="E109" s="228">
        <v>0.42730068498221202</v>
      </c>
    </row>
    <row r="110" spans="1:5" x14ac:dyDescent="0.25">
      <c r="A110" s="228">
        <v>13073.6408428183</v>
      </c>
      <c r="B110" s="228">
        <v>0.90086783644940405</v>
      </c>
      <c r="C110" s="228">
        <v>0.13045653169059801</v>
      </c>
      <c r="D110" s="228">
        <v>-0.134747359582405</v>
      </c>
      <c r="E110" s="228">
        <v>0.42677626404539998</v>
      </c>
    </row>
    <row r="111" spans="1:5" x14ac:dyDescent="0.25">
      <c r="A111" s="228">
        <v>13079.7093954259</v>
      </c>
      <c r="B111" s="228">
        <v>8.7810629427753596E-4</v>
      </c>
      <c r="C111" s="228">
        <v>0.130440270672292</v>
      </c>
      <c r="D111" s="228">
        <v>-0.13531699414874501</v>
      </c>
      <c r="E111" s="228">
        <v>0.42620525178900598</v>
      </c>
    </row>
    <row r="112" spans="1:5" x14ac:dyDescent="0.25">
      <c r="A112" s="228">
        <v>13124.8185243919</v>
      </c>
      <c r="B112" s="228">
        <v>-1.0142356744410099</v>
      </c>
      <c r="C112" s="228">
        <v>0.130319269085272</v>
      </c>
      <c r="D112" s="228">
        <v>-0.13952042716520699</v>
      </c>
      <c r="E112" s="228">
        <v>0.42196644284783302</v>
      </c>
    </row>
    <row r="113" spans="1:5" x14ac:dyDescent="0.25">
      <c r="A113" s="228">
        <v>13132.1557334511</v>
      </c>
      <c r="B113" s="228">
        <v>3.1948365123080101E-2</v>
      </c>
      <c r="C113" s="228">
        <v>0.13029956594155701</v>
      </c>
      <c r="D113" s="228">
        <v>-0.14019896558355299</v>
      </c>
      <c r="E113" s="228">
        <v>0.42127793308834899</v>
      </c>
    </row>
    <row r="114" spans="1:5" x14ac:dyDescent="0.25">
      <c r="A114" s="228">
        <v>13145.12091415</v>
      </c>
      <c r="B114" s="228">
        <v>0.17720050105236601</v>
      </c>
      <c r="C114" s="228">
        <v>0.13026473466381699</v>
      </c>
      <c r="D114" s="228">
        <v>-0.14139441156523699</v>
      </c>
      <c r="E114" s="228">
        <v>0.42006196142847602</v>
      </c>
    </row>
    <row r="115" spans="1:5" x14ac:dyDescent="0.25">
      <c r="A115" s="228">
        <v>13153.415384191099</v>
      </c>
      <c r="B115" s="228">
        <v>7.6066272631614099E-2</v>
      </c>
      <c r="C115" s="228">
        <v>0.13024244133275301</v>
      </c>
      <c r="D115" s="228">
        <v>-0.14215680378747</v>
      </c>
      <c r="E115" s="228">
        <v>0.41928448505329402</v>
      </c>
    </row>
    <row r="116" spans="1:5" x14ac:dyDescent="0.25">
      <c r="A116" s="228">
        <v>13162.378858571201</v>
      </c>
      <c r="B116" s="228">
        <v>-0.229366444070911</v>
      </c>
      <c r="C116" s="228">
        <v>0.13021834106633101</v>
      </c>
      <c r="D116" s="228">
        <v>-0.14297858088259799</v>
      </c>
      <c r="E116" s="228">
        <v>0.41844468830804299</v>
      </c>
    </row>
    <row r="117" spans="1:5" x14ac:dyDescent="0.25">
      <c r="A117" s="228">
        <v>13163.1186527888</v>
      </c>
      <c r="B117" s="228">
        <v>2.8300385402291201E-2</v>
      </c>
      <c r="C117" s="228">
        <v>0.130216351556836</v>
      </c>
      <c r="D117" s="228">
        <v>-0.143046307715057</v>
      </c>
      <c r="E117" s="228">
        <v>0.41837539431441101</v>
      </c>
    </row>
    <row r="118" spans="1:5" x14ac:dyDescent="0.25">
      <c r="A118" s="228">
        <v>13203.504750123901</v>
      </c>
      <c r="B118" s="228">
        <v>1.3376116517262999</v>
      </c>
      <c r="C118" s="228">
        <v>0.130107646779831</v>
      </c>
      <c r="D118" s="228">
        <v>-0.14672078708424899</v>
      </c>
      <c r="E118" s="228">
        <v>0.41459676821241298</v>
      </c>
    </row>
    <row r="119" spans="1:5" x14ac:dyDescent="0.25">
      <c r="A119" s="228">
        <v>13251.439327280301</v>
      </c>
      <c r="B119" s="228">
        <v>0.226633094075845</v>
      </c>
      <c r="C119" s="228">
        <v>0.12997837854152</v>
      </c>
      <c r="D119" s="228">
        <v>-0.15102338100347201</v>
      </c>
      <c r="E119" s="228">
        <v>0.410122704792381</v>
      </c>
    </row>
    <row r="120" spans="1:5" x14ac:dyDescent="0.25">
      <c r="A120" s="228">
        <v>13266.1702408242</v>
      </c>
      <c r="B120" s="228">
        <v>0.183881373271233</v>
      </c>
      <c r="C120" s="228">
        <v>0.12993859859861201</v>
      </c>
      <c r="D120" s="228">
        <v>-0.15233268603553701</v>
      </c>
      <c r="E120" s="228">
        <v>0.40875015347659999</v>
      </c>
    </row>
    <row r="121" spans="1:5" x14ac:dyDescent="0.25">
      <c r="A121" s="228">
        <v>13287.3575197473</v>
      </c>
      <c r="B121" s="228">
        <v>0.36773138581849302</v>
      </c>
      <c r="C121" s="228">
        <v>0.12988133860579701</v>
      </c>
      <c r="D121" s="228">
        <v>-0.154205080182027</v>
      </c>
      <c r="E121" s="228">
        <v>0.40677801635077798</v>
      </c>
    </row>
    <row r="122" spans="1:5" x14ac:dyDescent="0.25">
      <c r="A122" s="228">
        <v>13289.5964384979</v>
      </c>
      <c r="B122" s="228">
        <v>0.85354785745461703</v>
      </c>
      <c r="C122" s="228">
        <v>0.129875284667651</v>
      </c>
      <c r="D122" s="228">
        <v>-0.15440219653015999</v>
      </c>
      <c r="E122" s="228">
        <v>0.406569752536867</v>
      </c>
    </row>
    <row r="123" spans="1:5" x14ac:dyDescent="0.25">
      <c r="A123" s="228">
        <v>13313.0948194394</v>
      </c>
      <c r="B123" s="228">
        <v>2.2339231833234899E-2</v>
      </c>
      <c r="C123" s="228">
        <v>0.129811709981768</v>
      </c>
      <c r="D123" s="228">
        <v>-0.15646238381845501</v>
      </c>
      <c r="E123" s="228">
        <v>0.40438552998834598</v>
      </c>
    </row>
    <row r="124" spans="1:5" x14ac:dyDescent="0.25">
      <c r="A124" s="228">
        <v>13317.588232972301</v>
      </c>
      <c r="B124" s="228">
        <v>-0.35075200418304098</v>
      </c>
      <c r="C124" s="228">
        <v>0.12979954555696799</v>
      </c>
      <c r="D124" s="228">
        <v>-0.156854536823716</v>
      </c>
      <c r="E124" s="228">
        <v>0.40396819031501002</v>
      </c>
    </row>
    <row r="125" spans="1:5" x14ac:dyDescent="0.25">
      <c r="A125" s="228">
        <v>13324.6584812824</v>
      </c>
      <c r="B125" s="228">
        <v>0.72814950571147297</v>
      </c>
      <c r="C125" s="228">
        <v>0.12978040029607199</v>
      </c>
      <c r="D125" s="228">
        <v>-0.157470402751235</v>
      </c>
      <c r="E125" s="228">
        <v>0.40331173596870601</v>
      </c>
    </row>
    <row r="126" spans="1:5" x14ac:dyDescent="0.25">
      <c r="A126" s="228">
        <v>13328.6171253537</v>
      </c>
      <c r="B126" s="228">
        <v>0.16717997552886399</v>
      </c>
      <c r="C126" s="228">
        <v>0.12976967820486099</v>
      </c>
      <c r="D126" s="228">
        <v>-0.157814598758927</v>
      </c>
      <c r="E126" s="228">
        <v>0.40294430204216902</v>
      </c>
    </row>
    <row r="127" spans="1:5" x14ac:dyDescent="0.25">
      <c r="A127" s="228">
        <v>13361.456840237401</v>
      </c>
      <c r="B127" s="228">
        <v>-0.41588960367712202</v>
      </c>
      <c r="C127" s="228">
        <v>0.129680657941669</v>
      </c>
      <c r="D127" s="228">
        <v>-0.160652471939983</v>
      </c>
      <c r="E127" s="228">
        <v>0.39989940665351997</v>
      </c>
    </row>
    <row r="128" spans="1:5" x14ac:dyDescent="0.25">
      <c r="A128" s="228">
        <v>13368.744890735201</v>
      </c>
      <c r="B128" s="228">
        <v>0.16858932516432601</v>
      </c>
      <c r="C128" s="228">
        <v>0.129660884104286</v>
      </c>
      <c r="D128" s="228">
        <v>-0.161278027250009</v>
      </c>
      <c r="E128" s="228">
        <v>0.39922444354953901</v>
      </c>
    </row>
    <row r="129" spans="1:5" x14ac:dyDescent="0.25">
      <c r="A129" s="228">
        <v>13388.1114836423</v>
      </c>
      <c r="B129" s="228">
        <v>-0.54010257689470798</v>
      </c>
      <c r="C129" s="228">
        <v>0.12960830741103599</v>
      </c>
      <c r="D129" s="228">
        <v>-0.16293277552125399</v>
      </c>
      <c r="E129" s="228">
        <v>0.39743225202451399</v>
      </c>
    </row>
    <row r="130" spans="1:5" x14ac:dyDescent="0.25">
      <c r="A130" s="228">
        <v>13404.224160764001</v>
      </c>
      <c r="B130" s="228">
        <v>2.1221106154056799E-2</v>
      </c>
      <c r="C130" s="228">
        <v>0.129564529436107</v>
      </c>
      <c r="D130" s="228">
        <v>-0.16430110586454</v>
      </c>
      <c r="E130" s="228">
        <v>0.39594272887696502</v>
      </c>
    </row>
    <row r="131" spans="1:5" x14ac:dyDescent="0.25">
      <c r="A131" s="228">
        <v>13416.6907319935</v>
      </c>
      <c r="B131" s="228">
        <v>0.15775092644378899</v>
      </c>
      <c r="C131" s="228">
        <v>0.129530635940106</v>
      </c>
      <c r="D131" s="228">
        <v>-0.16535454326683099</v>
      </c>
      <c r="E131" s="228">
        <v>0.39479123780293601</v>
      </c>
    </row>
    <row r="132" spans="1:5" x14ac:dyDescent="0.25">
      <c r="A132" s="228">
        <v>13434.7643441644</v>
      </c>
      <c r="B132" s="228">
        <v>5.5452639876341102E-2</v>
      </c>
      <c r="C132" s="228">
        <v>0.129481464133095</v>
      </c>
      <c r="D132" s="228">
        <v>-0.16687359908371199</v>
      </c>
      <c r="E132" s="228">
        <v>0.393123356524476</v>
      </c>
    </row>
    <row r="133" spans="1:5" x14ac:dyDescent="0.25">
      <c r="A133" s="228">
        <v>13459.1300579241</v>
      </c>
      <c r="B133" s="228">
        <v>0.16786854700110401</v>
      </c>
      <c r="C133" s="228">
        <v>0.12941510942670201</v>
      </c>
      <c r="D133" s="228">
        <v>-0.16890608112675701</v>
      </c>
      <c r="E133" s="228">
        <v>0.39087767109270899</v>
      </c>
    </row>
    <row r="134" spans="1:5" x14ac:dyDescent="0.25">
      <c r="A134" s="228">
        <v>13460.1792956229</v>
      </c>
      <c r="B134" s="228">
        <v>-1.2168544106283499E-2</v>
      </c>
      <c r="C134" s="228">
        <v>0.12941225039019799</v>
      </c>
      <c r="D134" s="228">
        <v>-0.16899320473152199</v>
      </c>
      <c r="E134" s="228">
        <v>0.390781041035768</v>
      </c>
    </row>
    <row r="135" spans="1:5" x14ac:dyDescent="0.25">
      <c r="A135" s="228">
        <v>13475.3354411976</v>
      </c>
      <c r="B135" s="228">
        <v>0.144683091962339</v>
      </c>
      <c r="C135" s="228">
        <v>0.12937093645140799</v>
      </c>
      <c r="D135" s="228">
        <v>-0.170248005126206</v>
      </c>
      <c r="E135" s="228">
        <v>0.38938591076678603</v>
      </c>
    </row>
    <row r="136" spans="1:5" x14ac:dyDescent="0.25">
      <c r="A136" s="228">
        <v>13484.475070583499</v>
      </c>
      <c r="B136" s="228">
        <v>3.7791361294203803E-2</v>
      </c>
      <c r="C136" s="228">
        <v>0.129346008889308</v>
      </c>
      <c r="D136" s="228">
        <v>-0.17100134224737101</v>
      </c>
      <c r="E136" s="228">
        <v>0.38854522213107101</v>
      </c>
    </row>
    <row r="137" spans="1:5" x14ac:dyDescent="0.25">
      <c r="A137" s="228">
        <v>13506.778153839599</v>
      </c>
      <c r="B137" s="228">
        <v>-0.58335213020750398</v>
      </c>
      <c r="C137" s="228">
        <v>0.12928513482169901</v>
      </c>
      <c r="D137" s="228">
        <v>-0.172829062919723</v>
      </c>
      <c r="E137" s="228">
        <v>0.38649568494874298</v>
      </c>
    </row>
    <row r="138" spans="1:5" x14ac:dyDescent="0.25">
      <c r="A138" s="228">
        <v>13559.3650062622</v>
      </c>
      <c r="B138" s="228">
        <v>-9.2580858234714306E-2</v>
      </c>
      <c r="C138" s="228">
        <v>0.129141353377875</v>
      </c>
      <c r="D138" s="228">
        <v>-0.177078382014451</v>
      </c>
      <c r="E138" s="228">
        <v>0.38167434437165998</v>
      </c>
    </row>
    <row r="139" spans="1:5" x14ac:dyDescent="0.25">
      <c r="A139" s="228">
        <v>13596.932112082801</v>
      </c>
      <c r="B139" s="228">
        <v>-0.57564973003434405</v>
      </c>
      <c r="C139" s="228">
        <v>0.12903842048304001</v>
      </c>
      <c r="D139" s="228">
        <v>-0.18006172972755499</v>
      </c>
      <c r="E139" s="228">
        <v>0.37823973502485603</v>
      </c>
    </row>
    <row r="140" spans="1:5" x14ac:dyDescent="0.25">
      <c r="A140" s="228">
        <v>13605.3013521496</v>
      </c>
      <c r="B140" s="228">
        <v>4.1549267679939597</v>
      </c>
      <c r="C140" s="228">
        <v>0.12901546400605199</v>
      </c>
      <c r="D140" s="228">
        <v>-0.180720370231717</v>
      </c>
      <c r="E140" s="228">
        <v>0.37747567763621498</v>
      </c>
    </row>
    <row r="141" spans="1:5" x14ac:dyDescent="0.25">
      <c r="A141" s="228">
        <v>13608.3738357615</v>
      </c>
      <c r="B141" s="228">
        <v>0.55851019943633495</v>
      </c>
      <c r="C141" s="228">
        <v>0.129007034017144</v>
      </c>
      <c r="D141" s="228">
        <v>-0.180961617232866</v>
      </c>
      <c r="E141" s="228">
        <v>0.377195281652834</v>
      </c>
    </row>
    <row r="142" spans="1:5" x14ac:dyDescent="0.25">
      <c r="A142" s="228">
        <v>13628.425782751199</v>
      </c>
      <c r="B142" s="228">
        <v>0.18476990438161001</v>
      </c>
      <c r="C142" s="228">
        <v>0.12895198703764199</v>
      </c>
      <c r="D142" s="228">
        <v>-0.18252878281959101</v>
      </c>
      <c r="E142" s="228">
        <v>0.37536668135865697</v>
      </c>
    </row>
    <row r="143" spans="1:5" x14ac:dyDescent="0.25">
      <c r="A143" s="228">
        <v>13678.7535919163</v>
      </c>
      <c r="B143" s="228">
        <v>1.0977451020242499</v>
      </c>
      <c r="C143" s="228">
        <v>0.128813592774116</v>
      </c>
      <c r="D143" s="228">
        <v>-0.186406128418318</v>
      </c>
      <c r="E143" s="228">
        <v>0.370787499698364</v>
      </c>
    </row>
    <row r="144" spans="1:5" x14ac:dyDescent="0.25">
      <c r="A144" s="228">
        <v>13700.1595066563</v>
      </c>
      <c r="B144" s="228">
        <v>0.201976156905115</v>
      </c>
      <c r="C144" s="228">
        <v>0.12875462753008601</v>
      </c>
      <c r="D144" s="228">
        <v>-0.18803077238396401</v>
      </c>
      <c r="E144" s="228">
        <v>0.36884437346951998</v>
      </c>
    </row>
    <row r="145" spans="1:5" x14ac:dyDescent="0.25">
      <c r="A145" s="228">
        <v>13741.1118602065</v>
      </c>
      <c r="B145" s="228">
        <v>3.4935577357741998E-2</v>
      </c>
      <c r="C145" s="228">
        <v>0.12864164774223899</v>
      </c>
      <c r="D145" s="228">
        <v>-0.19109774016398401</v>
      </c>
      <c r="E145" s="228">
        <v>0.36513454167895198</v>
      </c>
    </row>
    <row r="146" spans="1:5" x14ac:dyDescent="0.25">
      <c r="A146" s="228">
        <v>13749.9946222811</v>
      </c>
      <c r="B146" s="228">
        <v>1.4470447732219101</v>
      </c>
      <c r="C146" s="228">
        <v>0.12861711197155301</v>
      </c>
      <c r="D146" s="228">
        <v>-0.19175579217727401</v>
      </c>
      <c r="E146" s="228">
        <v>0.36433119239830902</v>
      </c>
    </row>
    <row r="147" spans="1:5" x14ac:dyDescent="0.25">
      <c r="A147" s="228">
        <v>13763.141038490799</v>
      </c>
      <c r="B147" s="228">
        <v>0.82819756398353495</v>
      </c>
      <c r="C147" s="228">
        <v>0.12858077954907901</v>
      </c>
      <c r="D147" s="228">
        <v>-0.192724973742148</v>
      </c>
      <c r="E147" s="228">
        <v>0.36314311797227899</v>
      </c>
    </row>
    <row r="148" spans="1:5" x14ac:dyDescent="0.25">
      <c r="A148" s="228">
        <v>13765.2082936716</v>
      </c>
      <c r="B148" s="228">
        <v>0.17569256051554999</v>
      </c>
      <c r="C148" s="228">
        <v>0.12857506418572801</v>
      </c>
      <c r="D148" s="228">
        <v>-0.19287686133302101</v>
      </c>
      <c r="E148" s="228">
        <v>0.36295639031754501</v>
      </c>
    </row>
    <row r="149" spans="1:5" x14ac:dyDescent="0.25">
      <c r="A149" s="228">
        <v>13771.0446984673</v>
      </c>
      <c r="B149" s="228">
        <v>-1.02567062243398</v>
      </c>
      <c r="C149" s="228">
        <v>0.128558925065311</v>
      </c>
      <c r="D149" s="228">
        <v>-0.19330492335722901</v>
      </c>
      <c r="E149" s="228">
        <v>0.36242934919687703</v>
      </c>
    </row>
    <row r="150" spans="1:5" x14ac:dyDescent="0.25">
      <c r="A150" s="228">
        <v>13772.4363006281</v>
      </c>
      <c r="B150" s="228">
        <v>4.0029662196206003E-2</v>
      </c>
      <c r="C150" s="228">
        <v>0.12855507625010901</v>
      </c>
      <c r="D150" s="228">
        <v>-0.19340682313812299</v>
      </c>
      <c r="E150" s="228">
        <v>0.36230371482238</v>
      </c>
    </row>
    <row r="151" spans="1:5" x14ac:dyDescent="0.25">
      <c r="A151" s="228">
        <v>13785.4895685723</v>
      </c>
      <c r="B151" s="228">
        <v>7.9061546889214199E-2</v>
      </c>
      <c r="C151" s="228">
        <v>0.12851896135542301</v>
      </c>
      <c r="D151" s="228">
        <v>-0.194359545059821</v>
      </c>
      <c r="E151" s="228">
        <v>0.36112583520763097</v>
      </c>
    </row>
    <row r="152" spans="1:5" x14ac:dyDescent="0.25">
      <c r="A152" s="228">
        <v>13787.4133618747</v>
      </c>
      <c r="B152" s="228">
        <v>0.120229785664905</v>
      </c>
      <c r="C152" s="228">
        <v>0.12851363676099001</v>
      </c>
      <c r="D152" s="228">
        <v>-0.19449948284542901</v>
      </c>
      <c r="E152" s="228">
        <v>0.360952326978356</v>
      </c>
    </row>
    <row r="153" spans="1:5" x14ac:dyDescent="0.25">
      <c r="A153" s="228">
        <v>13799.0957954961</v>
      </c>
      <c r="B153" s="228">
        <v>0.147982510456557</v>
      </c>
      <c r="C153" s="228">
        <v>0.12848129169602299</v>
      </c>
      <c r="D153" s="228">
        <v>-0.19534664502198401</v>
      </c>
      <c r="E153" s="228">
        <v>0.35989916652133502</v>
      </c>
    </row>
    <row r="154" spans="1:5" x14ac:dyDescent="0.25">
      <c r="A154" s="228">
        <v>13817.742464414099</v>
      </c>
      <c r="B154" s="228">
        <v>1.02656380329691E-4</v>
      </c>
      <c r="C154" s="228">
        <v>0.12842962586089299</v>
      </c>
      <c r="D154" s="228">
        <v>-0.19668945982778999</v>
      </c>
      <c r="E154" s="228">
        <v>0.35821992182247803</v>
      </c>
    </row>
    <row r="155" spans="1:5" x14ac:dyDescent="0.25">
      <c r="A155" s="228">
        <v>13842.618974703801</v>
      </c>
      <c r="B155" s="228">
        <v>-0.82158849354878605</v>
      </c>
      <c r="C155" s="228">
        <v>0.12836062357838399</v>
      </c>
      <c r="D155" s="228">
        <v>-0.19846288858538699</v>
      </c>
      <c r="E155" s="228">
        <v>0.35598298130449302</v>
      </c>
    </row>
    <row r="156" spans="1:5" x14ac:dyDescent="0.25">
      <c r="A156" s="228">
        <v>13848.040403523801</v>
      </c>
      <c r="B156" s="228">
        <v>-0.370880194990797</v>
      </c>
      <c r="C156" s="228">
        <v>0.128345574243557</v>
      </c>
      <c r="D156" s="228">
        <v>-0.198846632456675</v>
      </c>
      <c r="E156" s="228">
        <v>0.35549598553156803</v>
      </c>
    </row>
    <row r="157" spans="1:5" x14ac:dyDescent="0.25">
      <c r="A157" s="228">
        <v>13853.3801347671</v>
      </c>
      <c r="B157" s="228">
        <v>0.200292749983144</v>
      </c>
      <c r="C157" s="228">
        <v>0.128330747687152</v>
      </c>
      <c r="D157" s="228">
        <v>-0.19922362984890801</v>
      </c>
      <c r="E157" s="228">
        <v>0.35501650708053101</v>
      </c>
    </row>
    <row r="158" spans="1:5" x14ac:dyDescent="0.25">
      <c r="A158" s="228">
        <v>13856.4298772042</v>
      </c>
      <c r="B158" s="228">
        <v>-0.34118050235700798</v>
      </c>
      <c r="C158" s="228">
        <v>0.128322277838822</v>
      </c>
      <c r="D158" s="228">
        <v>-0.19943851909260299</v>
      </c>
      <c r="E158" s="228">
        <v>0.35474273663418399</v>
      </c>
    </row>
    <row r="159" spans="1:5" x14ac:dyDescent="0.25">
      <c r="A159" s="228">
        <v>13865.987589763199</v>
      </c>
      <c r="B159" s="228"/>
      <c r="C159" s="228">
        <v>0.128295725411394</v>
      </c>
      <c r="D159" s="228">
        <v>-0.200109942604483</v>
      </c>
      <c r="E159" s="228">
        <v>0.35388513185550202</v>
      </c>
    </row>
    <row r="160" spans="1:5" x14ac:dyDescent="0.25">
      <c r="A160" s="228">
        <v>13876.6247558827</v>
      </c>
      <c r="B160" s="228">
        <v>-0.20085357650355701</v>
      </c>
      <c r="C160" s="228">
        <v>0.12826615909071001</v>
      </c>
      <c r="D160" s="228">
        <v>-0.20085357650355701</v>
      </c>
      <c r="E160" s="228">
        <v>0.35293133976287</v>
      </c>
    </row>
    <row r="161" spans="1:5" x14ac:dyDescent="0.25">
      <c r="A161" s="228">
        <v>13893.909484506201</v>
      </c>
      <c r="B161" s="228">
        <v>-0.194046003573001</v>
      </c>
      <c r="C161" s="228">
        <v>0.12821808175666299</v>
      </c>
      <c r="D161" s="228">
        <v>-0.202053773413437</v>
      </c>
      <c r="E161" s="228">
        <v>0.35138300021348501</v>
      </c>
    </row>
    <row r="162" spans="1:5" x14ac:dyDescent="0.25">
      <c r="A162" s="228">
        <v>13905.709959157601</v>
      </c>
      <c r="B162" s="228">
        <v>0.324432357412752</v>
      </c>
      <c r="C162" s="228">
        <v>0.12818523462956599</v>
      </c>
      <c r="D162" s="228">
        <v>-0.202867336296773</v>
      </c>
      <c r="E162" s="228">
        <v>0.350327011533491</v>
      </c>
    </row>
    <row r="163" spans="1:5" x14ac:dyDescent="0.25">
      <c r="A163" s="228">
        <v>13932.218091918699</v>
      </c>
      <c r="B163" s="228">
        <v>0.24063617264433701</v>
      </c>
      <c r="C163" s="228">
        <v>0.12811137615776799</v>
      </c>
      <c r="D163" s="228">
        <v>-0.20467757347556201</v>
      </c>
      <c r="E163" s="228">
        <v>0.34795809014239798</v>
      </c>
    </row>
    <row r="164" spans="1:5" x14ac:dyDescent="0.25">
      <c r="A164" s="228">
        <v>13961.562193415</v>
      </c>
      <c r="B164" s="228">
        <v>0.176377412341444</v>
      </c>
      <c r="C164" s="228">
        <v>0.12802949915660999</v>
      </c>
      <c r="D164" s="228">
        <v>-0.20665335890006001</v>
      </c>
      <c r="E164" s="228">
        <v>0.345340944211115</v>
      </c>
    </row>
    <row r="165" spans="1:5" x14ac:dyDescent="0.25">
      <c r="A165" s="228">
        <v>13980.9810357243</v>
      </c>
      <c r="B165" s="228">
        <v>4.97712866085687E-2</v>
      </c>
      <c r="C165" s="228">
        <v>0.12797524807164501</v>
      </c>
      <c r="D165" s="228">
        <v>-0.20794450632841399</v>
      </c>
      <c r="E165" s="228">
        <v>0.343612046751336</v>
      </c>
    </row>
    <row r="166" spans="1:5" x14ac:dyDescent="0.25">
      <c r="A166" s="228">
        <v>13991.080730166699</v>
      </c>
      <c r="B166" s="228">
        <v>-1.01754726624104E-2</v>
      </c>
      <c r="C166" s="228">
        <v>0.127947010721984</v>
      </c>
      <c r="D166" s="228">
        <v>-0.20861085354268</v>
      </c>
      <c r="E166" s="228">
        <v>0.34271381118593203</v>
      </c>
    </row>
    <row r="167" spans="1:5" x14ac:dyDescent="0.25">
      <c r="A167" s="228">
        <v>13996.7642853077</v>
      </c>
      <c r="B167" s="228">
        <v>0.179544247346275</v>
      </c>
      <c r="C167" s="228">
        <v>0.127931113802846</v>
      </c>
      <c r="D167" s="228">
        <v>-0.20898427521334201</v>
      </c>
      <c r="E167" s="228">
        <v>0.34220862313413403</v>
      </c>
    </row>
    <row r="168" spans="1:5" x14ac:dyDescent="0.25">
      <c r="A168" s="228">
        <v>14015.4483561668</v>
      </c>
      <c r="B168" s="228">
        <v>-0.38641321610317603</v>
      </c>
      <c r="C168" s="228">
        <v>0.12787882139926399</v>
      </c>
      <c r="D168" s="228">
        <v>-0.210203906654474</v>
      </c>
      <c r="E168" s="228">
        <v>0.34054934733214098</v>
      </c>
    </row>
    <row r="169" spans="1:5" x14ac:dyDescent="0.25">
      <c r="A169" s="228">
        <v>14016.170508524499</v>
      </c>
      <c r="B169" s="228">
        <v>-0.635522994407556</v>
      </c>
      <c r="C169" s="228">
        <v>0.127876799243311</v>
      </c>
      <c r="D169" s="228">
        <v>-0.210250800962652</v>
      </c>
      <c r="E169" s="228">
        <v>0.34048526067263402</v>
      </c>
    </row>
    <row r="170" spans="1:5" x14ac:dyDescent="0.25">
      <c r="A170" s="228">
        <v>14030.424303084301</v>
      </c>
      <c r="B170" s="228">
        <v>-0.364935291611301</v>
      </c>
      <c r="C170" s="228">
        <v>0.12783687051391601</v>
      </c>
      <c r="D170" s="228">
        <v>-0.21117265044892899</v>
      </c>
      <c r="E170" s="228">
        <v>0.33922101772011998</v>
      </c>
    </row>
    <row r="171" spans="1:5" x14ac:dyDescent="0.25">
      <c r="A171" s="228">
        <v>14043.3758940323</v>
      </c>
      <c r="B171" s="228">
        <v>0.30249607640446802</v>
      </c>
      <c r="C171" s="228">
        <v>0.127800563879021</v>
      </c>
      <c r="D171" s="228">
        <v>-0.21200408107669699</v>
      </c>
      <c r="E171" s="228">
        <v>0.33807342433252702</v>
      </c>
    </row>
    <row r="172" spans="1:5" x14ac:dyDescent="0.25">
      <c r="A172" s="228">
        <v>14056.5583996772</v>
      </c>
      <c r="B172" s="228">
        <v>1.0593841101339501</v>
      </c>
      <c r="C172" s="228">
        <v>0.12776358468943899</v>
      </c>
      <c r="D172" s="228">
        <v>-0.21284425207292401</v>
      </c>
      <c r="E172" s="228">
        <v>0.33690649920492599</v>
      </c>
    </row>
    <row r="173" spans="1:5" x14ac:dyDescent="0.25">
      <c r="A173" s="228">
        <v>14069.1246572789</v>
      </c>
      <c r="B173" s="228">
        <v>0.17333682701949901</v>
      </c>
      <c r="C173" s="228">
        <v>0.127728310398632</v>
      </c>
      <c r="D173" s="228">
        <v>-0.21363941493558</v>
      </c>
      <c r="E173" s="228">
        <v>0.33579518854326001</v>
      </c>
    </row>
    <row r="174" spans="1:5" x14ac:dyDescent="0.25">
      <c r="A174" s="228">
        <v>14119.472743250701</v>
      </c>
      <c r="B174" s="228">
        <v>4.16809654339323E-2</v>
      </c>
      <c r="C174" s="228">
        <v>0.12758674580534901</v>
      </c>
      <c r="D174" s="228">
        <v>-0.216768839768441</v>
      </c>
      <c r="E174" s="228">
        <v>0.33135308365059801</v>
      </c>
    </row>
    <row r="175" spans="1:5" x14ac:dyDescent="0.25">
      <c r="A175" s="228">
        <v>14134.723029512499</v>
      </c>
      <c r="B175" s="228">
        <v>2.5340832927067701E-2</v>
      </c>
      <c r="C175" s="228">
        <v>0.127543791842155</v>
      </c>
      <c r="D175" s="228">
        <v>-0.217698776915281</v>
      </c>
      <c r="E175" s="228">
        <v>0.33001091636011298</v>
      </c>
    </row>
    <row r="176" spans="1:5" x14ac:dyDescent="0.25">
      <c r="A176" s="228">
        <v>14135.3928088508</v>
      </c>
      <c r="B176" s="228">
        <v>0.100315669708539</v>
      </c>
      <c r="C176" s="228">
        <v>0.12754190454336001</v>
      </c>
      <c r="D176" s="228">
        <v>-0.21773942648725</v>
      </c>
      <c r="E176" s="228">
        <v>0.32995200526732699</v>
      </c>
    </row>
    <row r="177" spans="1:5" x14ac:dyDescent="0.25">
      <c r="A177" s="228">
        <v>14137.058331382999</v>
      </c>
      <c r="B177" s="228">
        <v>-0.13924551265778201</v>
      </c>
      <c r="C177" s="228">
        <v>0.12753721115595701</v>
      </c>
      <c r="D177" s="228">
        <v>-0.21784043839380399</v>
      </c>
      <c r="E177" s="228">
        <v>0.32980552566674698</v>
      </c>
    </row>
    <row r="178" spans="1:5" x14ac:dyDescent="0.25">
      <c r="A178" s="228">
        <v>14159.5125945658</v>
      </c>
      <c r="B178" s="228">
        <v>1.4027335859601E-2</v>
      </c>
      <c r="C178" s="228">
        <v>0.127473895113487</v>
      </c>
      <c r="D178" s="228">
        <v>-0.21919245185957401</v>
      </c>
      <c r="E178" s="228">
        <v>0.32783253647787503</v>
      </c>
    </row>
    <row r="179" spans="1:5" x14ac:dyDescent="0.25">
      <c r="A179" s="228">
        <v>14164.7159629118</v>
      </c>
      <c r="B179" s="228">
        <v>-0.46540664743238702</v>
      </c>
      <c r="C179" s="228">
        <v>0.12745921193578899</v>
      </c>
      <c r="D179" s="228">
        <v>-0.21950314331080401</v>
      </c>
      <c r="E179" s="228">
        <v>0.32737581720060699</v>
      </c>
    </row>
    <row r="180" spans="1:5" x14ac:dyDescent="0.25">
      <c r="A180" s="228">
        <v>14173.153801836799</v>
      </c>
      <c r="B180" s="228">
        <v>-8.4356402441088097E-4</v>
      </c>
      <c r="C180" s="228">
        <v>0.12743539284508501</v>
      </c>
      <c r="D180" s="228">
        <v>-0.220004867663363</v>
      </c>
      <c r="E180" s="228">
        <v>0.32663558548616001</v>
      </c>
    </row>
    <row r="181" spans="1:5" x14ac:dyDescent="0.25">
      <c r="A181" s="228">
        <v>14174.383284718</v>
      </c>
      <c r="B181" s="228">
        <v>-4.3588037351938204E-3</v>
      </c>
      <c r="C181" s="228">
        <v>0.12743192125184799</v>
      </c>
      <c r="D181" s="228">
        <v>-0.22007775750106101</v>
      </c>
      <c r="E181" s="228">
        <v>0.32652776609793199</v>
      </c>
    </row>
    <row r="182" spans="1:5" x14ac:dyDescent="0.25">
      <c r="A182" s="228">
        <v>14178.070005736001</v>
      </c>
      <c r="B182" s="228">
        <v>-1.6391711969676599E-2</v>
      </c>
      <c r="C182" s="228">
        <v>0.127421509978905</v>
      </c>
      <c r="D182" s="228">
        <v>-0.22029599372349901</v>
      </c>
      <c r="E182" s="228">
        <v>0.326204520878002</v>
      </c>
    </row>
    <row r="183" spans="1:5" x14ac:dyDescent="0.25">
      <c r="A183" s="228">
        <v>14178.999764657499</v>
      </c>
      <c r="B183" s="228">
        <v>-0.22079465899633699</v>
      </c>
      <c r="C183" s="228">
        <v>0.12741888402165499</v>
      </c>
      <c r="D183" s="228">
        <v>-0.220350952604591</v>
      </c>
      <c r="E183" s="228">
        <v>0.32612301580706698</v>
      </c>
    </row>
    <row r="184" spans="1:5" x14ac:dyDescent="0.25">
      <c r="A184" s="228">
        <v>14191.8125080916</v>
      </c>
      <c r="B184" s="228">
        <v>-0.23244166389957399</v>
      </c>
      <c r="C184" s="228">
        <v>0.127382683103404</v>
      </c>
      <c r="D184" s="228">
        <v>-0.221105104778028</v>
      </c>
      <c r="E184" s="228">
        <v>0.32500041565745602</v>
      </c>
    </row>
    <row r="185" spans="1:5" x14ac:dyDescent="0.25">
      <c r="A185" s="228">
        <v>14209.206503339001</v>
      </c>
      <c r="B185" s="228">
        <v>0.20885871950413501</v>
      </c>
      <c r="C185" s="228">
        <v>0.12733349846174599</v>
      </c>
      <c r="D185" s="228">
        <v>-0.22211927255747199</v>
      </c>
      <c r="E185" s="228">
        <v>0.32347821428427398</v>
      </c>
    </row>
    <row r="186" spans="1:5" x14ac:dyDescent="0.25">
      <c r="A186" s="228">
        <v>14231.1742243313</v>
      </c>
      <c r="B186" s="228">
        <v>-0.30653275532055402</v>
      </c>
      <c r="C186" s="228">
        <v>0.12727131480529499</v>
      </c>
      <c r="D186" s="228">
        <v>-0.223384189949662</v>
      </c>
      <c r="E186" s="228">
        <v>0.32155870993493402</v>
      </c>
    </row>
    <row r="187" spans="1:5" x14ac:dyDescent="0.25">
      <c r="A187" s="228">
        <v>14247.7810963088</v>
      </c>
      <c r="B187" s="228">
        <v>-0.39044557795150397</v>
      </c>
      <c r="C187" s="228">
        <v>0.127224256911246</v>
      </c>
      <c r="D187" s="228">
        <v>-0.22432857400356401</v>
      </c>
      <c r="E187" s="228">
        <v>0.32010982947936001</v>
      </c>
    </row>
    <row r="188" spans="1:5" x14ac:dyDescent="0.25">
      <c r="A188" s="228">
        <v>14256.698296516201</v>
      </c>
      <c r="B188" s="228">
        <v>0.169434795175816</v>
      </c>
      <c r="C188" s="228">
        <v>0.12719897126612401</v>
      </c>
      <c r="D188" s="228">
        <v>-0.22483144179012199</v>
      </c>
      <c r="E188" s="228">
        <v>0.31933262615484997</v>
      </c>
    </row>
    <row r="189" spans="1:5" x14ac:dyDescent="0.25">
      <c r="A189" s="228">
        <v>14271.6419857848</v>
      </c>
      <c r="B189" s="228">
        <v>0.101903084969157</v>
      </c>
      <c r="C189" s="228">
        <v>0.127156569365553</v>
      </c>
      <c r="D189" s="228">
        <v>-0.22566751716981201</v>
      </c>
      <c r="E189" s="228">
        <v>0.318031401835071</v>
      </c>
    </row>
    <row r="190" spans="1:5" x14ac:dyDescent="0.25">
      <c r="A190" s="228">
        <v>14287.911462223399</v>
      </c>
      <c r="B190" s="228">
        <v>0.18220893969265201</v>
      </c>
      <c r="C190" s="228">
        <v>0.12711036629738201</v>
      </c>
      <c r="D190" s="228">
        <v>-0.22656827469929899</v>
      </c>
      <c r="E190" s="228">
        <v>0.316616498205749</v>
      </c>
    </row>
    <row r="191" spans="1:5" x14ac:dyDescent="0.25">
      <c r="A191" s="228">
        <v>14302.9014039955</v>
      </c>
      <c r="B191" s="228">
        <v>-0.20009002127773201</v>
      </c>
      <c r="C191" s="228">
        <v>0.12706776051937699</v>
      </c>
      <c r="D191" s="228">
        <v>-0.22738939837805999</v>
      </c>
      <c r="E191" s="228">
        <v>0.31531450529987298</v>
      </c>
    </row>
    <row r="192" spans="1:5" x14ac:dyDescent="0.25">
      <c r="A192" s="228">
        <v>14303.611850528099</v>
      </c>
      <c r="B192" s="228">
        <v>-0.79798040510807899</v>
      </c>
      <c r="C192" s="228">
        <v>0.127065740354595</v>
      </c>
      <c r="D192" s="228">
        <v>-0.22742810559565199</v>
      </c>
      <c r="E192" s="228">
        <v>0.315252836491697</v>
      </c>
    </row>
    <row r="193" spans="1:5" x14ac:dyDescent="0.25">
      <c r="A193" s="228">
        <v>14304.314426864699</v>
      </c>
      <c r="B193" s="228">
        <v>-0.112096744388046</v>
      </c>
      <c r="C193" s="228">
        <v>0.12706374249139099</v>
      </c>
      <c r="D193" s="228">
        <v>-0.227466365320699</v>
      </c>
      <c r="E193" s="228">
        <v>0.31519185431437202</v>
      </c>
    </row>
    <row r="194" spans="1:5" x14ac:dyDescent="0.25">
      <c r="A194" s="228">
        <v>14305.0244853893</v>
      </c>
      <c r="B194" s="228">
        <v>0.13081271796653299</v>
      </c>
      <c r="C194" s="228">
        <v>0.12706172327340301</v>
      </c>
      <c r="D194" s="228">
        <v>-0.22750501359991299</v>
      </c>
      <c r="E194" s="228">
        <v>0.31513022621033998</v>
      </c>
    </row>
    <row r="195" spans="1:5" x14ac:dyDescent="0.25">
      <c r="A195" s="228">
        <v>14323.2439140432</v>
      </c>
      <c r="B195" s="228">
        <v>-1.76734888922114E-2</v>
      </c>
      <c r="C195" s="228">
        <v>0.12700988510729</v>
      </c>
      <c r="D195" s="228">
        <v>-0.22849018368447599</v>
      </c>
      <c r="E195" s="228">
        <v>0.313550116898485</v>
      </c>
    </row>
    <row r="196" spans="1:5" x14ac:dyDescent="0.25">
      <c r="A196" s="228">
        <v>14339.630230138</v>
      </c>
      <c r="B196" s="228">
        <v>0.66728446970469901</v>
      </c>
      <c r="C196" s="228">
        <v>0.12696321811071401</v>
      </c>
      <c r="D196" s="228">
        <v>-0.22936550182050999</v>
      </c>
      <c r="E196" s="228">
        <v>0.31213098150805302</v>
      </c>
    </row>
    <row r="197" spans="1:5" x14ac:dyDescent="0.25">
      <c r="A197" s="228">
        <v>14339.862254391001</v>
      </c>
      <c r="B197" s="228">
        <v>0.181928210962301</v>
      </c>
      <c r="C197" s="228">
        <v>0.12696255702017401</v>
      </c>
      <c r="D197" s="228">
        <v>-0.22937782283498001</v>
      </c>
      <c r="E197" s="228">
        <v>0.31211090066820502</v>
      </c>
    </row>
    <row r="198" spans="1:5" x14ac:dyDescent="0.25">
      <c r="A198" s="228">
        <v>14355.6182827716</v>
      </c>
      <c r="B198" s="228">
        <v>0.131914408136202</v>
      </c>
      <c r="C198" s="228">
        <v>0.126917644627315</v>
      </c>
      <c r="D198" s="228">
        <v>-0.230209711034535</v>
      </c>
      <c r="E198" s="228">
        <v>0.31074816555046803</v>
      </c>
    </row>
    <row r="199" spans="1:5" x14ac:dyDescent="0.25">
      <c r="A199" s="228">
        <v>14357.2480998595</v>
      </c>
      <c r="B199" s="228">
        <v>-0.84059020831669395</v>
      </c>
      <c r="C199" s="228">
        <v>0.12691299661629599</v>
      </c>
      <c r="D199" s="228">
        <v>-0.23029522240789599</v>
      </c>
      <c r="E199" s="228">
        <v>0.31060730340453202</v>
      </c>
    </row>
    <row r="200" spans="1:5" x14ac:dyDescent="0.25">
      <c r="A200" s="228">
        <v>14374.679393034499</v>
      </c>
      <c r="B200" s="228">
        <v>-2.8773489048583598E-2</v>
      </c>
      <c r="C200" s="228">
        <v>0.12686325872686499</v>
      </c>
      <c r="D200" s="228">
        <v>-0.23120343976615501</v>
      </c>
      <c r="E200" s="228">
        <v>0.30910192816096999</v>
      </c>
    </row>
    <row r="201" spans="1:5" x14ac:dyDescent="0.25">
      <c r="A201" s="228">
        <v>14395.611843591099</v>
      </c>
      <c r="B201" s="228">
        <v>-0.20750269215308301</v>
      </c>
      <c r="C201" s="228">
        <v>0.12680346705451101</v>
      </c>
      <c r="D201" s="228">
        <v>-0.23227868629861401</v>
      </c>
      <c r="E201" s="228">
        <v>0.30729705222459602</v>
      </c>
    </row>
    <row r="202" spans="1:5" x14ac:dyDescent="0.25">
      <c r="A202" s="228">
        <v>14406.8967998567</v>
      </c>
      <c r="B202" s="228">
        <v>0.17224935460919999</v>
      </c>
      <c r="C202" s="228">
        <v>0.126771203640442</v>
      </c>
      <c r="D202" s="228">
        <v>-0.23285137046198401</v>
      </c>
      <c r="E202" s="228">
        <v>0.30632532062126799</v>
      </c>
    </row>
    <row r="203" spans="1:5" x14ac:dyDescent="0.25">
      <c r="A203" s="228">
        <v>14429.1979617123</v>
      </c>
      <c r="B203" s="228">
        <v>2.51003519232018E-2</v>
      </c>
      <c r="C203" s="228">
        <v>0.126707385283296</v>
      </c>
      <c r="D203" s="228">
        <v>-0.23396862746318001</v>
      </c>
      <c r="E203" s="228">
        <v>0.30440769005247698</v>
      </c>
    </row>
    <row r="204" spans="1:5" x14ac:dyDescent="0.25">
      <c r="A204" s="228">
        <v>14434.434272807301</v>
      </c>
      <c r="B204" s="228">
        <v>-0.20084767848957999</v>
      </c>
      <c r="C204" s="228">
        <v>0.12669238917612399</v>
      </c>
      <c r="D204" s="228">
        <v>-0.23422816462633</v>
      </c>
      <c r="E204" s="228">
        <v>0.30395795018434102</v>
      </c>
    </row>
    <row r="205" spans="1:5" x14ac:dyDescent="0.25">
      <c r="A205" s="228">
        <v>14467.1294892592</v>
      </c>
      <c r="B205" s="228">
        <v>0.12578967187457701</v>
      </c>
      <c r="C205" s="228">
        <v>0.12659865447789601</v>
      </c>
      <c r="D205" s="228">
        <v>-0.23582454996646399</v>
      </c>
      <c r="E205" s="228">
        <v>0.30115429182207298</v>
      </c>
    </row>
    <row r="206" spans="1:5" x14ac:dyDescent="0.25">
      <c r="A206" s="228">
        <v>14480.835771247201</v>
      </c>
      <c r="B206" s="228">
        <v>-0.332354347146113</v>
      </c>
      <c r="C206" s="228">
        <v>0.12655930818365799</v>
      </c>
      <c r="D206" s="228">
        <v>-0.236481342559591</v>
      </c>
      <c r="E206" s="228">
        <v>0.29998127226865101</v>
      </c>
    </row>
    <row r="207" spans="1:5" x14ac:dyDescent="0.25">
      <c r="A207" s="228">
        <v>14480.9416976758</v>
      </c>
      <c r="B207" s="228">
        <v>0.218571149230495</v>
      </c>
      <c r="C207" s="228">
        <v>0.12655900398448799</v>
      </c>
      <c r="D207" s="228">
        <v>-0.23648638975109201</v>
      </c>
      <c r="E207" s="228">
        <v>0.29997221214622499</v>
      </c>
    </row>
    <row r="208" spans="1:5" x14ac:dyDescent="0.25">
      <c r="A208" s="228">
        <v>14529.000182830599</v>
      </c>
      <c r="B208" s="228">
        <v>9.7160703935750298E-2</v>
      </c>
      <c r="C208" s="228">
        <v>0.126420801095153</v>
      </c>
      <c r="D208" s="228">
        <v>-0.23873065149411701</v>
      </c>
      <c r="E208" s="228">
        <v>0.29587015129695199</v>
      </c>
    </row>
    <row r="209" spans="1:5" x14ac:dyDescent="0.25">
      <c r="A209" s="228">
        <v>14539.1585107231</v>
      </c>
      <c r="B209" s="228">
        <v>0.15241685692550799</v>
      </c>
      <c r="C209" s="228">
        <v>0.12639154014088699</v>
      </c>
      <c r="D209" s="228">
        <v>-0.23919331976573399</v>
      </c>
      <c r="E209" s="228">
        <v>0.29500525962469498</v>
      </c>
    </row>
    <row r="210" spans="1:5" x14ac:dyDescent="0.25">
      <c r="A210" s="228">
        <v>14543.472073782101</v>
      </c>
      <c r="B210" s="228">
        <v>-4.1027406597371502E-2</v>
      </c>
      <c r="C210" s="228">
        <v>0.12637910983435599</v>
      </c>
      <c r="D210" s="228">
        <v>-0.23938854197958201</v>
      </c>
      <c r="E210" s="228">
        <v>0.29463822900387798</v>
      </c>
    </row>
    <row r="211" spans="1:5" x14ac:dyDescent="0.25">
      <c r="A211" s="228">
        <v>14546.616361591799</v>
      </c>
      <c r="B211" s="228">
        <v>-5.16666827664269E-2</v>
      </c>
      <c r="C211" s="228">
        <v>0.12637004707317201</v>
      </c>
      <c r="D211" s="228">
        <v>-0.239530378207301</v>
      </c>
      <c r="E211" s="228">
        <v>0.29437077610026502</v>
      </c>
    </row>
    <row r="212" spans="1:5" x14ac:dyDescent="0.25">
      <c r="A212" s="228">
        <v>14549.1942964505</v>
      </c>
      <c r="B212" s="228">
        <v>-0.18781308963583501</v>
      </c>
      <c r="C212" s="228">
        <v>0.12636261549177999</v>
      </c>
      <c r="D212" s="228">
        <v>-0.239646372591723</v>
      </c>
      <c r="E212" s="228">
        <v>0.294151551861981</v>
      </c>
    </row>
    <row r="213" spans="1:5" x14ac:dyDescent="0.25">
      <c r="A213" s="228">
        <v>14550.566003240099</v>
      </c>
      <c r="B213" s="228">
        <v>0.238689927201574</v>
      </c>
      <c r="C213" s="228">
        <v>0.126358660736166</v>
      </c>
      <c r="D213" s="228">
        <v>-0.239707984565912</v>
      </c>
      <c r="E213" s="228">
        <v>0.29403492380371499</v>
      </c>
    </row>
    <row r="214" spans="1:5" x14ac:dyDescent="0.25">
      <c r="A214" s="228">
        <v>14561.9330267883</v>
      </c>
      <c r="B214" s="228">
        <v>0.145005785055319</v>
      </c>
      <c r="C214" s="228">
        <v>0.12632587661797401</v>
      </c>
      <c r="D214" s="228">
        <v>-0.2402156569551</v>
      </c>
      <c r="E214" s="228">
        <v>0.29306899158444299</v>
      </c>
    </row>
    <row r="215" spans="1:5" x14ac:dyDescent="0.25">
      <c r="A215" s="228">
        <v>14566.7023262246</v>
      </c>
      <c r="B215" s="228">
        <v>-8.4310547105848094E-2</v>
      </c>
      <c r="C215" s="228">
        <v>0.12631211491628699</v>
      </c>
      <c r="D215" s="228">
        <v>-0.24042712360596799</v>
      </c>
      <c r="E215" s="228">
        <v>0.29266399859817699</v>
      </c>
    </row>
    <row r="216" spans="1:5" x14ac:dyDescent="0.25">
      <c r="A216" s="228">
        <v>14575.7340128262</v>
      </c>
      <c r="B216" s="228">
        <v>-1.33769149252672E-2</v>
      </c>
      <c r="C216" s="228">
        <v>0.126286043874071</v>
      </c>
      <c r="D216" s="228">
        <v>-0.24082508327732299</v>
      </c>
      <c r="E216" s="228">
        <v>0.29189752264213698</v>
      </c>
    </row>
    <row r="217" spans="1:5" x14ac:dyDescent="0.25">
      <c r="A217" s="228">
        <v>14577.210234061</v>
      </c>
      <c r="B217" s="228">
        <v>-0.42772476977460699</v>
      </c>
      <c r="C217" s="228">
        <v>0.126281781299111</v>
      </c>
      <c r="D217" s="228">
        <v>-0.240889818258712</v>
      </c>
      <c r="E217" s="228">
        <v>0.291772300722422</v>
      </c>
    </row>
    <row r="218" spans="1:5" x14ac:dyDescent="0.25">
      <c r="A218" s="228">
        <v>14585.3517889263</v>
      </c>
      <c r="B218" s="228">
        <v>0.168899625933916</v>
      </c>
      <c r="C218" s="228">
        <v>0.12625826613518601</v>
      </c>
      <c r="D218" s="228">
        <v>-0.241245267210144</v>
      </c>
      <c r="E218" s="228">
        <v>0.29108197801728602</v>
      </c>
    </row>
    <row r="219" spans="1:5" x14ac:dyDescent="0.25">
      <c r="A219" s="228">
        <v>14590.3333028906</v>
      </c>
      <c r="B219" s="228">
        <v>-5.0609715654181799E-2</v>
      </c>
      <c r="C219" s="228">
        <v>0.126243872649908</v>
      </c>
      <c r="D219" s="228">
        <v>-0.241461438484524</v>
      </c>
      <c r="E219" s="228">
        <v>0.29065983992433198</v>
      </c>
    </row>
    <row r="220" spans="1:5" x14ac:dyDescent="0.25">
      <c r="A220" s="228">
        <v>14602.9327407071</v>
      </c>
      <c r="B220" s="228">
        <v>1.0761944275228299E-2</v>
      </c>
      <c r="C220" s="228">
        <v>0.126207449646527</v>
      </c>
      <c r="D220" s="228">
        <v>-0.24200372390039199</v>
      </c>
      <c r="E220" s="228">
        <v>0.289592982508598</v>
      </c>
    </row>
    <row r="221" spans="1:5" x14ac:dyDescent="0.25">
      <c r="A221" s="228">
        <v>14633.938191500099</v>
      </c>
      <c r="B221" s="228">
        <v>0.25565455556493299</v>
      </c>
      <c r="C221" s="228">
        <v>0.126117704770184</v>
      </c>
      <c r="D221" s="228">
        <v>-0.243310870998107</v>
      </c>
      <c r="E221" s="228">
        <v>0.28697268421866701</v>
      </c>
    </row>
    <row r="222" spans="1:5" x14ac:dyDescent="0.25">
      <c r="A222" s="228">
        <v>14644.7183808846</v>
      </c>
      <c r="B222" s="228">
        <v>5.2589347213594102E-2</v>
      </c>
      <c r="C222" s="228">
        <v>0.12608646386362801</v>
      </c>
      <c r="D222" s="228">
        <v>-0.24375620228824199</v>
      </c>
      <c r="E222" s="228">
        <v>0.286063343161025</v>
      </c>
    </row>
    <row r="223" spans="1:5" x14ac:dyDescent="0.25">
      <c r="A223" s="228">
        <v>14689.8175864369</v>
      </c>
      <c r="B223" s="228">
        <v>0.24328575190974999</v>
      </c>
      <c r="C223" s="228">
        <v>0.125955553975586</v>
      </c>
      <c r="D223" s="228">
        <v>-0.245567754798516</v>
      </c>
      <c r="E223" s="228">
        <v>0.28226867778543702</v>
      </c>
    </row>
    <row r="224" spans="1:5" x14ac:dyDescent="0.25">
      <c r="A224" s="228">
        <v>14698.014345830201</v>
      </c>
      <c r="B224" s="228">
        <v>0.22944912066951201</v>
      </c>
      <c r="C224" s="228">
        <v>0.12593172411839301</v>
      </c>
      <c r="D224" s="228">
        <v>-0.24588803347347199</v>
      </c>
      <c r="E224" s="228">
        <v>0.281580669021811</v>
      </c>
    </row>
    <row r="225" spans="1:5" x14ac:dyDescent="0.25">
      <c r="A225" s="228">
        <v>14700.7058230529</v>
      </c>
      <c r="B225" s="228">
        <v>-0.30982308493344701</v>
      </c>
      <c r="C225" s="228">
        <v>0.125923896882423</v>
      </c>
      <c r="D225" s="228">
        <v>-0.24599259553779099</v>
      </c>
      <c r="E225" s="228">
        <v>0.28135486785323699</v>
      </c>
    </row>
    <row r="226" spans="1:5" x14ac:dyDescent="0.25">
      <c r="A226" s="228">
        <v>14704.9078913589</v>
      </c>
      <c r="B226" s="228">
        <v>1.45565364413871</v>
      </c>
      <c r="C226" s="228">
        <v>0.12591167414274901</v>
      </c>
      <c r="D226" s="228">
        <v>-0.24615524513141601</v>
      </c>
      <c r="E226" s="228">
        <v>0.28100244713995298</v>
      </c>
    </row>
    <row r="227" spans="1:5" x14ac:dyDescent="0.25">
      <c r="A227" s="228">
        <v>14711.078099705701</v>
      </c>
      <c r="B227" s="228">
        <v>-8.5759990317879606E-2</v>
      </c>
      <c r="C227" s="228">
        <v>0.12589372112816399</v>
      </c>
      <c r="D227" s="228">
        <v>-0.246392753318525</v>
      </c>
      <c r="E227" s="228">
        <v>0.28048520786929398</v>
      </c>
    </row>
    <row r="228" spans="1:5" x14ac:dyDescent="0.25">
      <c r="A228" s="228">
        <v>14711.721257053299</v>
      </c>
      <c r="B228" s="228">
        <v>6.3390617943270805E-2</v>
      </c>
      <c r="C228" s="228">
        <v>0.12589184940501799</v>
      </c>
      <c r="D228" s="228">
        <v>-0.24641741959351601</v>
      </c>
      <c r="E228" s="228">
        <v>0.28043130982796199</v>
      </c>
    </row>
    <row r="229" spans="1:5" x14ac:dyDescent="0.25">
      <c r="A229" s="228">
        <v>14720.3054059981</v>
      </c>
      <c r="B229" s="228">
        <v>1.78374039530915E-2</v>
      </c>
      <c r="C229" s="228">
        <v>0.12586686095598901</v>
      </c>
      <c r="D229" s="228">
        <v>-0.24674499792986401</v>
      </c>
      <c r="E229" s="228">
        <v>0.279712244008818</v>
      </c>
    </row>
    <row r="230" spans="1:5" x14ac:dyDescent="0.25">
      <c r="A230" s="228">
        <v>14720.7204785866</v>
      </c>
      <c r="B230" s="228">
        <v>-0.20806321038744399</v>
      </c>
      <c r="C230" s="228">
        <v>0.12586565236060701</v>
      </c>
      <c r="D230" s="228">
        <v>-0.246760760070423</v>
      </c>
      <c r="E230" s="228">
        <v>0.279677489155578</v>
      </c>
    </row>
    <row r="231" spans="1:5" x14ac:dyDescent="0.25">
      <c r="A231" s="228">
        <v>14722.2962813988</v>
      </c>
      <c r="B231" s="228">
        <v>0.144839274842257</v>
      </c>
      <c r="C231" s="228">
        <v>0.12586106371872399</v>
      </c>
      <c r="D231" s="228">
        <v>-0.246820535228817</v>
      </c>
      <c r="E231" s="228">
        <v>0.27954555616239202</v>
      </c>
    </row>
    <row r="232" spans="1:5" x14ac:dyDescent="0.25">
      <c r="A232" s="228">
        <v>14725.2742289117</v>
      </c>
      <c r="B232" s="228">
        <v>-0.29295672858162802</v>
      </c>
      <c r="C232" s="228">
        <v>0.12585239095564499</v>
      </c>
      <c r="D232" s="228">
        <v>-0.24693321691287701</v>
      </c>
      <c r="E232" s="228">
        <v>0.27929628194545603</v>
      </c>
    </row>
    <row r="233" spans="1:5" x14ac:dyDescent="0.25">
      <c r="A233" s="228">
        <v>14725.3697206942</v>
      </c>
      <c r="B233" s="228">
        <v>-0.239974483476524</v>
      </c>
      <c r="C233" s="228">
        <v>0.125852112827013</v>
      </c>
      <c r="D233" s="228">
        <v>-0.24693682410984799</v>
      </c>
      <c r="E233" s="228">
        <v>0.27928828977529702</v>
      </c>
    </row>
    <row r="234" spans="1:5" x14ac:dyDescent="0.25">
      <c r="A234" s="228">
        <v>14725.6754021451</v>
      </c>
      <c r="B234" s="228">
        <v>-0.23614435911585299</v>
      </c>
      <c r="C234" s="228">
        <v>0.12585122249106201</v>
      </c>
      <c r="D234" s="228">
        <v>-0.24694836866557801</v>
      </c>
      <c r="E234" s="228">
        <v>0.27926270628676902</v>
      </c>
    </row>
    <row r="235" spans="1:5" x14ac:dyDescent="0.25">
      <c r="A235" s="228">
        <v>14726.3886588639</v>
      </c>
      <c r="B235" s="228">
        <v>-0.184079239627255</v>
      </c>
      <c r="C235" s="228">
        <v>0.12584914497824001</v>
      </c>
      <c r="D235" s="228">
        <v>-0.246975290880073</v>
      </c>
      <c r="E235" s="228">
        <v>0.27920301428850203</v>
      </c>
    </row>
    <row r="236" spans="1:5" x14ac:dyDescent="0.25">
      <c r="A236" s="228">
        <v>14727.050968674201</v>
      </c>
      <c r="B236" s="228">
        <v>-0.305088136745857</v>
      </c>
      <c r="C236" s="228">
        <v>0.12584721578112101</v>
      </c>
      <c r="D236" s="228">
        <v>-0.24700027117030399</v>
      </c>
      <c r="E236" s="228">
        <v>0.27914758952523999</v>
      </c>
    </row>
    <row r="237" spans="1:5" x14ac:dyDescent="0.25">
      <c r="A237" s="228">
        <v>14728.1776283978</v>
      </c>
      <c r="B237" s="228">
        <v>0.478292743135245</v>
      </c>
      <c r="C237" s="228">
        <v>0.125843933838031</v>
      </c>
      <c r="D237" s="228">
        <v>-0.24704272347120201</v>
      </c>
      <c r="E237" s="228">
        <v>0.279053313874215</v>
      </c>
    </row>
    <row r="238" spans="1:5" x14ac:dyDescent="0.25">
      <c r="A238" s="228">
        <v>14730.852780707501</v>
      </c>
      <c r="B238" s="228">
        <v>-0.43171468778171501</v>
      </c>
      <c r="C238" s="228">
        <v>0.12583614028701501</v>
      </c>
      <c r="D238" s="228">
        <v>-0.247143311451198</v>
      </c>
      <c r="E238" s="228">
        <v>0.27882950413421398</v>
      </c>
    </row>
    <row r="239" spans="1:5" x14ac:dyDescent="0.25">
      <c r="A239" s="228">
        <v>14743.549298714801</v>
      </c>
      <c r="B239" s="228">
        <v>-0.321509280566046</v>
      </c>
      <c r="C239" s="228">
        <v>0.12579913462770401</v>
      </c>
      <c r="D239" s="228">
        <v>-0.24761665359754501</v>
      </c>
      <c r="E239" s="228">
        <v>0.27776803815363899</v>
      </c>
    </row>
    <row r="240" spans="1:5" x14ac:dyDescent="0.25">
      <c r="A240" s="228">
        <v>14764.671048112299</v>
      </c>
      <c r="B240" s="228">
        <v>-0.33093271291987397</v>
      </c>
      <c r="C240" s="228">
        <v>0.12573751106192499</v>
      </c>
      <c r="D240" s="228">
        <v>-0.24838920883068899</v>
      </c>
      <c r="E240" s="228">
        <v>0.276004971005541</v>
      </c>
    </row>
    <row r="241" spans="1:5" x14ac:dyDescent="0.25">
      <c r="A241" s="228">
        <v>14772.0250941129</v>
      </c>
      <c r="B241" s="228">
        <v>5.5646113573204502E-2</v>
      </c>
      <c r="C241" s="228">
        <v>0.12571603725922201</v>
      </c>
      <c r="D241" s="228">
        <v>-0.24865381416193999</v>
      </c>
      <c r="E241" s="228">
        <v>0.27539193206885898</v>
      </c>
    </row>
    <row r="242" spans="1:5" x14ac:dyDescent="0.25">
      <c r="A242" s="228">
        <v>14773.628429484899</v>
      </c>
      <c r="B242" s="228">
        <v>-0.37576380665852399</v>
      </c>
      <c r="C242" s="228">
        <v>0.12571135428035901</v>
      </c>
      <c r="D242" s="228">
        <v>-0.24871120271461999</v>
      </c>
      <c r="E242" s="228">
        <v>0.27525833284087398</v>
      </c>
    </row>
    <row r="243" spans="1:5" x14ac:dyDescent="0.25">
      <c r="A243" s="228">
        <v>14779.118588031601</v>
      </c>
      <c r="B243" s="228">
        <v>-6.0916153679280202E-2</v>
      </c>
      <c r="C243" s="228">
        <v>0.12569531540120299</v>
      </c>
      <c r="D243" s="228">
        <v>-0.24890689635479801</v>
      </c>
      <c r="E243" s="228">
        <v>0.27480101303359</v>
      </c>
    </row>
    <row r="244" spans="1:5" x14ac:dyDescent="0.25">
      <c r="A244" s="228">
        <v>14779.691821283899</v>
      </c>
      <c r="B244" s="228">
        <v>9.6487779856380095E-3</v>
      </c>
      <c r="C244" s="228">
        <v>0.12569364046381601</v>
      </c>
      <c r="D244" s="228">
        <v>-0.24892725598951501</v>
      </c>
      <c r="E244" s="228">
        <v>0.27475327737482502</v>
      </c>
    </row>
    <row r="245" spans="1:5" x14ac:dyDescent="0.25">
      <c r="A245" s="228">
        <v>14780.3616553765</v>
      </c>
      <c r="B245" s="228">
        <v>-0.12103893308196299</v>
      </c>
      <c r="C245" s="228">
        <v>0.12569168319506999</v>
      </c>
      <c r="D245" s="228">
        <v>-0.24895102913151099</v>
      </c>
      <c r="E245" s="228">
        <v>0.27469750059453502</v>
      </c>
    </row>
    <row r="246" spans="1:5" x14ac:dyDescent="0.25">
      <c r="A246" s="228">
        <v>14781.141463362599</v>
      </c>
      <c r="B246" s="228">
        <v>5.8218581595692598E-2</v>
      </c>
      <c r="C246" s="228">
        <v>0.12568940448240501</v>
      </c>
      <c r="D246" s="228">
        <v>-0.248978681627404</v>
      </c>
      <c r="E246" s="228">
        <v>0.27463257075945702</v>
      </c>
    </row>
    <row r="247" spans="1:5" x14ac:dyDescent="0.25">
      <c r="A247" s="228">
        <v>14794.3973553779</v>
      </c>
      <c r="B247" s="228">
        <v>-0.153686277108844</v>
      </c>
      <c r="C247" s="228">
        <v>0.12565065268968301</v>
      </c>
      <c r="D247" s="228">
        <v>-0.24944483280658999</v>
      </c>
      <c r="E247" s="228">
        <v>0.27352956228963898</v>
      </c>
    </row>
    <row r="248" spans="1:5" x14ac:dyDescent="0.25">
      <c r="A248" s="228">
        <v>14822.1495681988</v>
      </c>
      <c r="B248" s="228">
        <v>-0.65354327044334604</v>
      </c>
      <c r="C248" s="228">
        <v>0.12556942384809699</v>
      </c>
      <c r="D248" s="228">
        <v>-0.25039675883489099</v>
      </c>
      <c r="E248" s="228">
        <v>0.27122480018434802</v>
      </c>
    </row>
    <row r="249" spans="1:5" x14ac:dyDescent="0.25">
      <c r="A249" s="228">
        <v>14825.1791430636</v>
      </c>
      <c r="B249" s="228">
        <v>1.2751877654548801E-2</v>
      </c>
      <c r="C249" s="228">
        <v>0.12556054834848801</v>
      </c>
      <c r="D249" s="228">
        <v>-0.25049870343916802</v>
      </c>
      <c r="E249" s="228">
        <v>0.27097356787740201</v>
      </c>
    </row>
    <row r="250" spans="1:5" x14ac:dyDescent="0.25">
      <c r="A250" s="228">
        <v>14840.7438791924</v>
      </c>
      <c r="B250" s="228">
        <v>5.9265926542551001E-2</v>
      </c>
      <c r="C250" s="228">
        <v>0.12551492426135999</v>
      </c>
      <c r="D250" s="228">
        <v>-0.25101631174595401</v>
      </c>
      <c r="E250" s="228">
        <v>0.26968398155965301</v>
      </c>
    </row>
    <row r="251" spans="1:5" x14ac:dyDescent="0.25">
      <c r="A251" s="228">
        <v>14848.9838220445</v>
      </c>
      <c r="B251" s="228">
        <v>-1.85999175551066E-2</v>
      </c>
      <c r="C251" s="228">
        <v>0.12549075374517499</v>
      </c>
      <c r="D251" s="228">
        <v>-0.25128616196291198</v>
      </c>
      <c r="E251" s="228">
        <v>0.26900205386669401</v>
      </c>
    </row>
    <row r="252" spans="1:5" x14ac:dyDescent="0.25">
      <c r="A252" s="228">
        <v>14876.063679469</v>
      </c>
      <c r="B252" s="228">
        <v>-0.15553719050783699</v>
      </c>
      <c r="C252" s="228">
        <v>0.12541123523686801</v>
      </c>
      <c r="D252" s="228">
        <v>-0.25215259082885699</v>
      </c>
      <c r="E252" s="228">
        <v>0.266764760143199</v>
      </c>
    </row>
    <row r="253" spans="1:5" x14ac:dyDescent="0.25">
      <c r="A253" s="228">
        <v>14883.1287535802</v>
      </c>
      <c r="B253" s="228">
        <v>-0.15336795466978101</v>
      </c>
      <c r="C253" s="228">
        <v>0.12539046773651</v>
      </c>
      <c r="D253" s="228">
        <v>-0.25237347680578998</v>
      </c>
      <c r="E253" s="228">
        <v>0.26618201722094598</v>
      </c>
    </row>
    <row r="254" spans="1:5" x14ac:dyDescent="0.25">
      <c r="A254" s="228">
        <v>14895.024328962099</v>
      </c>
      <c r="B254" s="228">
        <v>-0.22986385192821401</v>
      </c>
      <c r="C254" s="228">
        <v>0.12535548119499901</v>
      </c>
      <c r="D254" s="228">
        <v>-0.252740542691063</v>
      </c>
      <c r="E254" s="228">
        <v>0.26520174629589899</v>
      </c>
    </row>
    <row r="255" spans="1:5" x14ac:dyDescent="0.25">
      <c r="A255" s="228">
        <v>14897.2210597511</v>
      </c>
      <c r="B255" s="228">
        <v>-0.27602531120495299</v>
      </c>
      <c r="C255" s="228">
        <v>0.12534901755831401</v>
      </c>
      <c r="D255" s="228">
        <v>-0.252807662231055</v>
      </c>
      <c r="E255" s="228">
        <v>0.26502084578062801</v>
      </c>
    </row>
    <row r="256" spans="1:5" x14ac:dyDescent="0.25">
      <c r="A256" s="228">
        <v>14901.6375650876</v>
      </c>
      <c r="B256" s="228">
        <v>0.17420019391079</v>
      </c>
      <c r="C256" s="228">
        <v>0.12533601988721901</v>
      </c>
      <c r="D256" s="228">
        <v>-0.25294197646331801</v>
      </c>
      <c r="E256" s="228">
        <v>0.26465726429042202</v>
      </c>
    </row>
    <row r="257" spans="1:5" x14ac:dyDescent="0.25">
      <c r="A257" s="228">
        <v>14903.716185793701</v>
      </c>
      <c r="B257" s="228">
        <v>0.16382193717929799</v>
      </c>
      <c r="C257" s="228">
        <v>0.12532990135570099</v>
      </c>
      <c r="D257" s="228">
        <v>-0.25300490033048101</v>
      </c>
      <c r="E257" s="228">
        <v>0.26448619948640001</v>
      </c>
    </row>
    <row r="258" spans="1:5" x14ac:dyDescent="0.25">
      <c r="A258" s="228">
        <v>14907.0086296318</v>
      </c>
      <c r="B258" s="228">
        <v>0.179817847192454</v>
      </c>
      <c r="C258" s="228">
        <v>0.12532020829814</v>
      </c>
      <c r="D258" s="228">
        <v>-0.25310418768194298</v>
      </c>
      <c r="E258" s="228">
        <v>0.264215311403939</v>
      </c>
    </row>
    <row r="259" spans="1:5" x14ac:dyDescent="0.25">
      <c r="A259" s="228">
        <v>14910.4474840729</v>
      </c>
      <c r="B259" s="228">
        <v>0.110187649441795</v>
      </c>
      <c r="C259" s="228">
        <v>0.12531008214349801</v>
      </c>
      <c r="D259" s="228">
        <v>-0.25320739080170301</v>
      </c>
      <c r="E259" s="228">
        <v>0.26393247034803502</v>
      </c>
    </row>
    <row r="260" spans="1:5" x14ac:dyDescent="0.25">
      <c r="A260" s="228">
        <v>14918.7472690454</v>
      </c>
      <c r="B260" s="228">
        <v>1.04475045823227E-2</v>
      </c>
      <c r="C260" s="228">
        <v>0.125285633668032</v>
      </c>
      <c r="D260" s="228">
        <v>-0.25345437063578802</v>
      </c>
      <c r="E260" s="228">
        <v>0.26325021653275599</v>
      </c>
    </row>
    <row r="261" spans="1:5" x14ac:dyDescent="0.25">
      <c r="A261" s="228">
        <v>14926.279297520799</v>
      </c>
      <c r="B261" s="228">
        <v>0.18599483572150399</v>
      </c>
      <c r="C261" s="228">
        <v>0.12526343611906399</v>
      </c>
      <c r="D261" s="228">
        <v>-0.253675925185955</v>
      </c>
      <c r="E261" s="228">
        <v>0.26263155393151399</v>
      </c>
    </row>
    <row r="262" spans="1:5" x14ac:dyDescent="0.25">
      <c r="A262" s="228">
        <v>14934.7870599414</v>
      </c>
      <c r="B262" s="228">
        <v>-0.26787695172376702</v>
      </c>
      <c r="C262" s="228">
        <v>0.12523835080562501</v>
      </c>
      <c r="D262" s="228">
        <v>-0.25392322471121997</v>
      </c>
      <c r="E262" s="228">
        <v>0.26193329781040098</v>
      </c>
    </row>
    <row r="263" spans="1:5" x14ac:dyDescent="0.25">
      <c r="A263" s="228">
        <v>14938.5952740091</v>
      </c>
      <c r="B263" s="228">
        <v>-0.219791327364871</v>
      </c>
      <c r="C263" s="228">
        <v>0.12522711801206701</v>
      </c>
      <c r="D263" s="228">
        <v>-0.25403290258096101</v>
      </c>
      <c r="E263" s="228">
        <v>0.26162093652484902</v>
      </c>
    </row>
    <row r="264" spans="1:5" x14ac:dyDescent="0.25">
      <c r="A264" s="228">
        <v>14954.948692899499</v>
      </c>
      <c r="B264" s="228">
        <v>-0.22432002418352201</v>
      </c>
      <c r="C264" s="228">
        <v>0.125178852049418</v>
      </c>
      <c r="D264" s="228">
        <v>-0.25449671982682198</v>
      </c>
      <c r="E264" s="228">
        <v>0.26028091508632001</v>
      </c>
    </row>
    <row r="265" spans="1:5" x14ac:dyDescent="0.25">
      <c r="A265" s="228">
        <v>14960.535304093901</v>
      </c>
      <c r="B265" s="228">
        <v>2.61100810501569E-2</v>
      </c>
      <c r="C265" s="228">
        <v>0.12516235255540001</v>
      </c>
      <c r="D265" s="228">
        <v>-0.254652498793417</v>
      </c>
      <c r="E265" s="228">
        <v>0.25982363798454899</v>
      </c>
    </row>
    <row r="266" spans="1:5" x14ac:dyDescent="0.25">
      <c r="A266" s="228">
        <v>14965.6273693531</v>
      </c>
      <c r="B266" s="228">
        <v>0.104256923517498</v>
      </c>
      <c r="C266" s="228">
        <v>0.12514730876190699</v>
      </c>
      <c r="D266" s="228">
        <v>-0.25479330137142397</v>
      </c>
      <c r="E266" s="228">
        <v>0.259407061718052</v>
      </c>
    </row>
    <row r="267" spans="1:5" x14ac:dyDescent="0.25">
      <c r="A267" s="228">
        <v>14990.877230268299</v>
      </c>
      <c r="B267" s="228">
        <v>4.1304088883298298E-2</v>
      </c>
      <c r="C267" s="228">
        <v>0.125072642505168</v>
      </c>
      <c r="D267" s="228">
        <v>-0.25547473877953197</v>
      </c>
      <c r="E267" s="228">
        <v>0.25734452140933001</v>
      </c>
    </row>
    <row r="268" spans="1:5" x14ac:dyDescent="0.25">
      <c r="A268" s="228">
        <v>14994.313606775901</v>
      </c>
      <c r="B268" s="228">
        <v>0.13701131791485899</v>
      </c>
      <c r="C268" s="228">
        <v>0.12506247190217401</v>
      </c>
      <c r="D268" s="228">
        <v>-0.25556531793314202</v>
      </c>
      <c r="E268" s="228">
        <v>0.25706422305485899</v>
      </c>
    </row>
    <row r="269" spans="1:5" x14ac:dyDescent="0.25">
      <c r="A269" s="228">
        <v>14997.916900992301</v>
      </c>
      <c r="B269" s="228">
        <v>0.17472117816492699</v>
      </c>
      <c r="C269" s="228">
        <v>0.12505180497746099</v>
      </c>
      <c r="D269" s="228">
        <v>-0.25565973954898003</v>
      </c>
      <c r="E269" s="228">
        <v>0.25677041344109602</v>
      </c>
    </row>
    <row r="270" spans="1:5" x14ac:dyDescent="0.25">
      <c r="A270" s="228">
        <v>15005.218048270501</v>
      </c>
      <c r="B270" s="228">
        <v>-0.242676167547518</v>
      </c>
      <c r="C270" s="228">
        <v>0.12503018398557</v>
      </c>
      <c r="D270" s="228">
        <v>-0.255849309706914</v>
      </c>
      <c r="E270" s="228">
        <v>0.256175410347455</v>
      </c>
    </row>
    <row r="271" spans="1:5" x14ac:dyDescent="0.25">
      <c r="A271" s="228">
        <v>15008.4907712109</v>
      </c>
      <c r="B271" s="228">
        <v>0.17836611352946</v>
      </c>
      <c r="C271" s="228">
        <v>0.12502048928418499</v>
      </c>
      <c r="D271" s="228">
        <v>-0.25593352231261801</v>
      </c>
      <c r="E271" s="228">
        <v>0.25590884354766102</v>
      </c>
    </row>
    <row r="272" spans="1:5" x14ac:dyDescent="0.25">
      <c r="A272" s="228">
        <v>15022.969734925</v>
      </c>
      <c r="B272" s="228">
        <v>-0.82877136132377704</v>
      </c>
      <c r="C272" s="228">
        <v>0.124977575267676</v>
      </c>
      <c r="D272" s="228">
        <v>-0.25630042229229799</v>
      </c>
      <c r="E272" s="228">
        <v>0.254730572976194</v>
      </c>
    </row>
    <row r="273" spans="1:5" x14ac:dyDescent="0.25">
      <c r="A273" s="228">
        <v>15023.063725087501</v>
      </c>
      <c r="B273" s="228">
        <v>2.0226739830486701E-2</v>
      </c>
      <c r="C273" s="228">
        <v>0.124977296566783</v>
      </c>
      <c r="D273" s="228">
        <v>-0.25630277378135202</v>
      </c>
      <c r="E273" s="228">
        <v>0.25472292987287498</v>
      </c>
    </row>
    <row r="274" spans="1:5" x14ac:dyDescent="0.25">
      <c r="A274" s="228">
        <v>15032.167517096999</v>
      </c>
      <c r="B274" s="228">
        <v>-0.20855504101202599</v>
      </c>
      <c r="C274" s="228">
        <v>0.124950294248376</v>
      </c>
      <c r="D274" s="228">
        <v>-0.25652868488755098</v>
      </c>
      <c r="E274" s="228">
        <v>0.25398297183549201</v>
      </c>
    </row>
    <row r="275" spans="1:5" x14ac:dyDescent="0.25">
      <c r="A275" s="228">
        <v>15054.7103479459</v>
      </c>
      <c r="B275" s="228">
        <v>0.21924001602604501</v>
      </c>
      <c r="C275" s="228">
        <v>0.124883365884742</v>
      </c>
      <c r="D275" s="228">
        <v>-0.25707227573686903</v>
      </c>
      <c r="E275" s="228">
        <v>0.25215363368994698</v>
      </c>
    </row>
    <row r="276" spans="1:5" x14ac:dyDescent="0.25">
      <c r="A276" s="228">
        <v>15066.4056808653</v>
      </c>
      <c r="B276" s="228">
        <v>-0.25879243482966902</v>
      </c>
      <c r="C276" s="228">
        <v>0.124848606437289</v>
      </c>
      <c r="D276" s="228">
        <v>-0.25734539272034701</v>
      </c>
      <c r="E276" s="228">
        <v>0.25120622342298898</v>
      </c>
    </row>
    <row r="277" spans="1:5" x14ac:dyDescent="0.25">
      <c r="A277" s="228">
        <v>15070.127700680299</v>
      </c>
      <c r="B277" s="228">
        <v>0.238511969396904</v>
      </c>
      <c r="C277" s="228">
        <v>0.124837539032689</v>
      </c>
      <c r="D277" s="228">
        <v>-0.25743103292196501</v>
      </c>
      <c r="E277" s="228">
        <v>0.25090495015501801</v>
      </c>
    </row>
    <row r="278" spans="1:5" x14ac:dyDescent="0.25">
      <c r="A278" s="228">
        <v>15080.238022670201</v>
      </c>
      <c r="B278" s="228">
        <v>0.17001920064225701</v>
      </c>
      <c r="C278" s="228">
        <v>0.12480746318411901</v>
      </c>
      <c r="D278" s="228">
        <v>-0.257660540006584</v>
      </c>
      <c r="E278" s="228">
        <v>0.25008716754551302</v>
      </c>
    </row>
    <row r="279" spans="1:5" x14ac:dyDescent="0.25">
      <c r="A279" s="228">
        <v>15080.9660835916</v>
      </c>
      <c r="B279" s="228">
        <v>-4.2877658307383097E-2</v>
      </c>
      <c r="C279" s="228">
        <v>0.124805296646228</v>
      </c>
      <c r="D279" s="228">
        <v>-0.25767689085756701</v>
      </c>
      <c r="E279" s="228">
        <v>0.25002831055347702</v>
      </c>
    </row>
    <row r="280" spans="1:5" x14ac:dyDescent="0.25">
      <c r="A280" s="228">
        <v>15084.3624074242</v>
      </c>
      <c r="B280" s="228">
        <v>1.8493530986406299</v>
      </c>
      <c r="C280" s="228">
        <v>0.12479518869516899</v>
      </c>
      <c r="D280" s="228">
        <v>-0.25775285245496099</v>
      </c>
      <c r="E280" s="228">
        <v>0.24975380760537599</v>
      </c>
    </row>
    <row r="281" spans="1:5" x14ac:dyDescent="0.25">
      <c r="A281" s="228">
        <v>15098.2539044064</v>
      </c>
      <c r="B281" s="228">
        <v>0.152520687090796</v>
      </c>
      <c r="C281" s="228">
        <v>0.124753823431812</v>
      </c>
      <c r="D281" s="228">
        <v>-0.25805816913052498</v>
      </c>
      <c r="E281" s="228">
        <v>0.24863205037340999</v>
      </c>
    </row>
    <row r="282" spans="1:5" x14ac:dyDescent="0.25">
      <c r="A282" s="228">
        <v>15122.897046128501</v>
      </c>
      <c r="B282" s="228">
        <v>-0.28830812885579599</v>
      </c>
      <c r="C282" s="228">
        <v>0.12468035470674201</v>
      </c>
      <c r="D282" s="228">
        <v>-0.25857846617029501</v>
      </c>
      <c r="E282" s="228">
        <v>0.24664606019297899</v>
      </c>
    </row>
    <row r="283" spans="1:5" x14ac:dyDescent="0.25">
      <c r="A283" s="228">
        <v>15125.8075943197</v>
      </c>
      <c r="B283" s="228">
        <v>-0.142208952842859</v>
      </c>
      <c r="C283" s="228">
        <v>0.124671670034286</v>
      </c>
      <c r="D283" s="228">
        <v>-0.25863811124735903</v>
      </c>
      <c r="E283" s="228">
        <v>0.24641183600022701</v>
      </c>
    </row>
    <row r="284" spans="1:5" x14ac:dyDescent="0.25">
      <c r="A284" s="228">
        <v>15141.3160317948</v>
      </c>
      <c r="B284" s="228">
        <v>-0.19420428514379501</v>
      </c>
      <c r="C284" s="228">
        <v>0.12462536843043399</v>
      </c>
      <c r="D284" s="228">
        <v>-0.25894946982162298</v>
      </c>
      <c r="E284" s="228">
        <v>0.24516500929402801</v>
      </c>
    </row>
    <row r="285" spans="1:5" x14ac:dyDescent="0.25">
      <c r="A285" s="228">
        <v>15143.373604931399</v>
      </c>
      <c r="B285" s="228">
        <v>-0.85565295418185106</v>
      </c>
      <c r="C285" s="228">
        <v>0.124619222024324</v>
      </c>
      <c r="D285" s="228">
        <v>-0.25898996169636701</v>
      </c>
      <c r="E285" s="228">
        <v>0.24499973972519301</v>
      </c>
    </row>
    <row r="286" spans="1:5" x14ac:dyDescent="0.25">
      <c r="A286" s="228">
        <v>15144.494436918099</v>
      </c>
      <c r="B286" s="228">
        <v>-0.28367410077059202</v>
      </c>
      <c r="C286" s="228">
        <v>0.12461587352985599</v>
      </c>
      <c r="D286" s="228">
        <v>-0.25901193836338698</v>
      </c>
      <c r="E286" s="228">
        <v>0.244909726661861</v>
      </c>
    </row>
    <row r="287" spans="1:5" x14ac:dyDescent="0.25">
      <c r="A287" s="228">
        <v>15144.494436918099</v>
      </c>
      <c r="B287" s="228">
        <v>-0.338111847137745</v>
      </c>
      <c r="C287" s="228">
        <v>0.12461587352985599</v>
      </c>
      <c r="D287" s="228">
        <v>-0.25901193836338698</v>
      </c>
      <c r="E287" s="228">
        <v>0.244909726661861</v>
      </c>
    </row>
    <row r="288" spans="1:5" x14ac:dyDescent="0.25">
      <c r="A288" s="228">
        <v>15145.207693636899</v>
      </c>
      <c r="B288" s="228">
        <v>-0.36608857638137399</v>
      </c>
      <c r="C288" s="228">
        <v>0.124613742547691</v>
      </c>
      <c r="D288" s="228">
        <v>-0.25902589388370001</v>
      </c>
      <c r="E288" s="228">
        <v>0.244852451148064</v>
      </c>
    </row>
    <row r="289" spans="1:5" x14ac:dyDescent="0.25">
      <c r="A289" s="228">
        <v>15148.228215830901</v>
      </c>
      <c r="B289" s="228">
        <v>-0.49165504980545099</v>
      </c>
      <c r="C289" s="228">
        <v>0.12460471714424699</v>
      </c>
      <c r="D289" s="228">
        <v>-0.25908473762482898</v>
      </c>
      <c r="E289" s="228">
        <v>0.244609946644571</v>
      </c>
    </row>
    <row r="290" spans="1:5" x14ac:dyDescent="0.25">
      <c r="A290" s="228">
        <v>15158.7072477119</v>
      </c>
      <c r="B290" s="228">
        <v>-0.35991974118661002</v>
      </c>
      <c r="C290" s="228">
        <v>0.12457339229426299</v>
      </c>
      <c r="D290" s="228">
        <v>-0.25928567460259999</v>
      </c>
      <c r="E290" s="228">
        <v>0.243769229444839</v>
      </c>
    </row>
    <row r="291" spans="1:5" x14ac:dyDescent="0.25">
      <c r="A291" s="228">
        <v>15160.664867956</v>
      </c>
      <c r="B291" s="228">
        <v>-0.26653344634578502</v>
      </c>
      <c r="C291" s="228">
        <v>0.12456753812596499</v>
      </c>
      <c r="D291" s="228">
        <v>-0.259322659522502</v>
      </c>
      <c r="E291" s="228">
        <v>0.243612275567647</v>
      </c>
    </row>
    <row r="292" spans="1:5" x14ac:dyDescent="0.25">
      <c r="A292" s="228">
        <v>15160.664867956</v>
      </c>
      <c r="B292" s="228">
        <v>-0.340842932469343</v>
      </c>
      <c r="C292" s="228">
        <v>0.12456753812596499</v>
      </c>
      <c r="D292" s="228">
        <v>-0.259322659522502</v>
      </c>
      <c r="E292" s="228">
        <v>0.243612275567647</v>
      </c>
    </row>
    <row r="293" spans="1:5" x14ac:dyDescent="0.25">
      <c r="A293" s="228">
        <v>15160.715814864499</v>
      </c>
      <c r="B293" s="228">
        <v>-0.35129381704736001</v>
      </c>
      <c r="C293" s="228">
        <v>0.124567385762132</v>
      </c>
      <c r="D293" s="228">
        <v>-0.25932361972689899</v>
      </c>
      <c r="E293" s="228">
        <v>0.243608191289375</v>
      </c>
    </row>
    <row r="294" spans="1:5" x14ac:dyDescent="0.25">
      <c r="A294" s="228">
        <v>15160.766761773</v>
      </c>
      <c r="B294" s="228">
        <v>-0.37806243887131802</v>
      </c>
      <c r="C294" s="228">
        <v>0.124567233397814</v>
      </c>
      <c r="D294" s="228">
        <v>-0.25932457981332602</v>
      </c>
      <c r="E294" s="228">
        <v>0.243604107033106</v>
      </c>
    </row>
    <row r="295" spans="1:5" x14ac:dyDescent="0.25">
      <c r="A295" s="228">
        <v>15161.1743370409</v>
      </c>
      <c r="B295" s="228">
        <v>-0.26593789137034901</v>
      </c>
      <c r="C295" s="228">
        <v>0.12456601446577401</v>
      </c>
      <c r="D295" s="228">
        <v>-0.25933225625767298</v>
      </c>
      <c r="E295" s="228">
        <v>0.243571433775119</v>
      </c>
    </row>
    <row r="296" spans="1:5" x14ac:dyDescent="0.25">
      <c r="A296" s="228">
        <v>15161.225283949399</v>
      </c>
      <c r="B296" s="228">
        <v>-0.45332699045601599</v>
      </c>
      <c r="C296" s="228">
        <v>0.12456586209708299</v>
      </c>
      <c r="D296" s="228">
        <v>-0.25933321528231401</v>
      </c>
      <c r="E296" s="228">
        <v>0.243567349716894</v>
      </c>
    </row>
    <row r="297" spans="1:5" x14ac:dyDescent="0.25">
      <c r="A297" s="228">
        <v>15162.4989566615</v>
      </c>
      <c r="B297" s="228">
        <v>-0.62800277320630404</v>
      </c>
      <c r="C297" s="228">
        <v>0.12456205272186199</v>
      </c>
      <c r="D297" s="228">
        <v>-0.25935715255102998</v>
      </c>
      <c r="E297" s="228">
        <v>0.24346525541380901</v>
      </c>
    </row>
    <row r="298" spans="1:5" x14ac:dyDescent="0.25">
      <c r="A298" s="228">
        <v>15162.703171855899</v>
      </c>
      <c r="B298" s="228">
        <v>0.45584817507269298</v>
      </c>
      <c r="C298" s="228">
        <v>0.124561441914798</v>
      </c>
      <c r="D298" s="228">
        <v>-0.25936098368898802</v>
      </c>
      <c r="E298" s="228">
        <v>0.243448887332811</v>
      </c>
    </row>
    <row r="299" spans="1:5" x14ac:dyDescent="0.25">
      <c r="A299" s="228">
        <v>15164.308683203901</v>
      </c>
      <c r="B299" s="228">
        <v>-0.28819107394927301</v>
      </c>
      <c r="C299" s="228">
        <v>0.124556639562867</v>
      </c>
      <c r="D299" s="228">
        <v>-0.25939103749968301</v>
      </c>
      <c r="E299" s="228">
        <v>0.24332021608691301</v>
      </c>
    </row>
    <row r="300" spans="1:5" x14ac:dyDescent="0.25">
      <c r="A300" s="228">
        <v>15168.7932918648</v>
      </c>
      <c r="B300" s="228">
        <v>0.19746160838420801</v>
      </c>
      <c r="C300" s="228">
        <v>0.124543222792702</v>
      </c>
      <c r="D300" s="228">
        <v>-0.25947436434162502</v>
      </c>
      <c r="E300" s="228">
        <v>0.24296091987320401</v>
      </c>
    </row>
    <row r="301" spans="1:5" x14ac:dyDescent="0.25">
      <c r="A301" s="228">
        <v>15169.376789307</v>
      </c>
      <c r="B301" s="228">
        <v>-0.31971341704577499</v>
      </c>
      <c r="C301" s="228">
        <v>0.124541476844605</v>
      </c>
      <c r="D301" s="228">
        <v>-0.25948513879581497</v>
      </c>
      <c r="E301" s="228">
        <v>0.24291418399348699</v>
      </c>
    </row>
    <row r="302" spans="1:5" x14ac:dyDescent="0.25">
      <c r="A302" s="228">
        <v>15169.753023362</v>
      </c>
      <c r="B302" s="228">
        <v>9.5971277076989395E-2</v>
      </c>
      <c r="C302" s="228">
        <v>0.12454035103866801</v>
      </c>
      <c r="D302" s="228">
        <v>-0.25949207785003298</v>
      </c>
      <c r="E302" s="228">
        <v>0.24288405063958701</v>
      </c>
    </row>
    <row r="303" spans="1:5" x14ac:dyDescent="0.25">
      <c r="A303" s="228">
        <v>15185.8350131159</v>
      </c>
      <c r="B303" s="228">
        <v>-0.111599785438021</v>
      </c>
      <c r="C303" s="228">
        <v>0.124492204026246</v>
      </c>
      <c r="D303" s="228">
        <v>-0.25978265318785598</v>
      </c>
      <c r="E303" s="228">
        <v>0.24159713638396099</v>
      </c>
    </row>
    <row r="304" spans="1:5" x14ac:dyDescent="0.25">
      <c r="A304" s="228">
        <v>15190.7891618578</v>
      </c>
      <c r="B304" s="228">
        <v>1.33449058210555E-3</v>
      </c>
      <c r="C304" s="228">
        <v>0.124477362269601</v>
      </c>
      <c r="D304" s="228">
        <v>-0.25986978813238598</v>
      </c>
      <c r="E304" s="228">
        <v>0.24120113876181601</v>
      </c>
    </row>
    <row r="305" spans="1:5" x14ac:dyDescent="0.25">
      <c r="A305" s="228">
        <v>15210.379995900599</v>
      </c>
      <c r="B305" s="228">
        <v>-0.38407432242356698</v>
      </c>
      <c r="C305" s="228">
        <v>0.124418626271719</v>
      </c>
      <c r="D305" s="228">
        <v>-0.26020335339846901</v>
      </c>
      <c r="E305" s="228">
        <v>0.23963724658480801</v>
      </c>
    </row>
    <row r="306" spans="1:5" x14ac:dyDescent="0.25">
      <c r="A306" s="228">
        <v>15216.991552471</v>
      </c>
      <c r="B306" s="228">
        <v>0.20592312066811699</v>
      </c>
      <c r="C306" s="228">
        <v>0.12439878756448899</v>
      </c>
      <c r="D306" s="228">
        <v>-0.26031195322247902</v>
      </c>
      <c r="E306" s="228">
        <v>0.23911020197501101</v>
      </c>
    </row>
    <row r="307" spans="1:5" x14ac:dyDescent="0.25">
      <c r="A307" s="228">
        <v>15222.7813451702</v>
      </c>
      <c r="B307" s="228">
        <v>-0.22296846150437999</v>
      </c>
      <c r="C307" s="228">
        <v>0.12438140785735601</v>
      </c>
      <c r="D307" s="228">
        <v>-0.26040540502134801</v>
      </c>
      <c r="E307" s="228">
        <v>0.238648972621607</v>
      </c>
    </row>
    <row r="308" spans="1:5" x14ac:dyDescent="0.25">
      <c r="A308" s="228">
        <v>15242.3697267724</v>
      </c>
      <c r="B308" s="228">
        <v>-0.29210792667276902</v>
      </c>
      <c r="C308" s="228">
        <v>0.124322560636403</v>
      </c>
      <c r="D308" s="228">
        <v>-0.26071012950081301</v>
      </c>
      <c r="E308" s="228">
        <v>0.237090648859134</v>
      </c>
    </row>
    <row r="309" spans="1:5" x14ac:dyDescent="0.25">
      <c r="A309" s="228">
        <v>15244.2592165519</v>
      </c>
      <c r="B309" s="228">
        <v>-0.164976342946133</v>
      </c>
      <c r="C309" s="228">
        <v>0.124316880395824</v>
      </c>
      <c r="D309" s="228">
        <v>-0.260738586957866</v>
      </c>
      <c r="E309" s="228">
        <v>0.236940508049928</v>
      </c>
    </row>
    <row r="310" spans="1:5" x14ac:dyDescent="0.25">
      <c r="A310" s="228">
        <v>15249.4224988843</v>
      </c>
      <c r="B310" s="228">
        <v>0.54358843414501501</v>
      </c>
      <c r="C310" s="228">
        <v>0.12430135491799101</v>
      </c>
      <c r="D310" s="228">
        <v>-0.26081550922194102</v>
      </c>
      <c r="E310" s="228">
        <v>0.236530385311231</v>
      </c>
    </row>
    <row r="311" spans="1:5" x14ac:dyDescent="0.25">
      <c r="A311" s="228">
        <v>15253.143360170399</v>
      </c>
      <c r="B311" s="228">
        <v>-3.8842204281852602E-2</v>
      </c>
      <c r="C311" s="228">
        <v>0.12429016351019299</v>
      </c>
      <c r="D311" s="228">
        <v>-0.26087017794011302</v>
      </c>
      <c r="E311" s="228">
        <v>0.23623497760492199</v>
      </c>
    </row>
    <row r="312" spans="1:5" x14ac:dyDescent="0.25">
      <c r="A312" s="228">
        <v>15255.5884036567</v>
      </c>
      <c r="B312" s="228">
        <v>0.80346538228694997</v>
      </c>
      <c r="C312" s="228">
        <v>0.12428280800276199</v>
      </c>
      <c r="D312" s="228">
        <v>-0.26090575282457001</v>
      </c>
      <c r="E312" s="228">
        <v>0.23604092509456401</v>
      </c>
    </row>
    <row r="313" spans="1:5" x14ac:dyDescent="0.25">
      <c r="A313" s="228">
        <v>15260.3588228517</v>
      </c>
      <c r="B313" s="228">
        <v>-8.6118708342941594E-2</v>
      </c>
      <c r="C313" s="228">
        <v>0.124268453707053</v>
      </c>
      <c r="D313" s="228">
        <v>-0.26097436430193699</v>
      </c>
      <c r="E313" s="228">
        <v>0.23566246632100499</v>
      </c>
    </row>
    <row r="314" spans="1:5" x14ac:dyDescent="0.25">
      <c r="A314" s="228">
        <v>15264.972712742599</v>
      </c>
      <c r="B314" s="228">
        <v>4.2486521469564699E-2</v>
      </c>
      <c r="C314" s="228">
        <v>0.124254566280527</v>
      </c>
      <c r="D314" s="228">
        <v>-0.26103972095102002</v>
      </c>
      <c r="E314" s="228">
        <v>0.23529661296065699</v>
      </c>
    </row>
    <row r="315" spans="1:5" x14ac:dyDescent="0.25">
      <c r="A315" s="228">
        <v>15266.6841978998</v>
      </c>
      <c r="B315" s="228">
        <v>0.21324858426699</v>
      </c>
      <c r="C315" s="228">
        <v>0.12424941381834401</v>
      </c>
      <c r="D315" s="228">
        <v>-0.26106371338242101</v>
      </c>
      <c r="E315" s="228">
        <v>0.23516094946416799</v>
      </c>
    </row>
    <row r="316" spans="1:5" x14ac:dyDescent="0.25">
      <c r="A316" s="228">
        <v>15268.0993890025</v>
      </c>
      <c r="B316" s="228">
        <v>-0.427863036421128</v>
      </c>
      <c r="C316" s="228">
        <v>0.12424515293300201</v>
      </c>
      <c r="D316" s="228">
        <v>-0.261083449539669</v>
      </c>
      <c r="E316" s="228">
        <v>0.23504879132937601</v>
      </c>
    </row>
    <row r="317" spans="1:5" x14ac:dyDescent="0.25">
      <c r="A317" s="228">
        <v>15268.137222298499</v>
      </c>
      <c r="B317" s="228">
        <v>-0.125382377932959</v>
      </c>
      <c r="C317" s="228">
        <v>0.124245039018514</v>
      </c>
      <c r="D317" s="228">
        <v>-0.26108397588427501</v>
      </c>
      <c r="E317" s="228">
        <v>0.23504579316539401</v>
      </c>
    </row>
    <row r="318" spans="1:5" x14ac:dyDescent="0.25">
      <c r="A318" s="228">
        <v>15270.4550676871</v>
      </c>
      <c r="B318" s="228">
        <v>-0.881735179069987</v>
      </c>
      <c r="C318" s="228">
        <v>0.124238059560259</v>
      </c>
      <c r="D318" s="228">
        <v>-0.26111609546609099</v>
      </c>
      <c r="E318" s="228">
        <v>0.234862135211935</v>
      </c>
    </row>
    <row r="319" spans="1:5" x14ac:dyDescent="0.25">
      <c r="A319" s="228">
        <v>15272.973377434801</v>
      </c>
      <c r="B319" s="228">
        <v>4.8355728946014601E-2</v>
      </c>
      <c r="C319" s="228">
        <v>0.124230475302784</v>
      </c>
      <c r="D319" s="228">
        <v>-0.261150710152456</v>
      </c>
      <c r="E319" s="228">
        <v>0.23466264593885799</v>
      </c>
    </row>
    <row r="320" spans="1:5" x14ac:dyDescent="0.25">
      <c r="A320" s="228">
        <v>15273.731024320999</v>
      </c>
      <c r="B320" s="228">
        <v>-0.45586733848673699</v>
      </c>
      <c r="C320" s="228">
        <v>0.124228193301224</v>
      </c>
      <c r="D320" s="228">
        <v>-0.26116106650365201</v>
      </c>
      <c r="E320" s="228">
        <v>0.234602639288854</v>
      </c>
    </row>
    <row r="321" spans="1:5" x14ac:dyDescent="0.25">
      <c r="A321" s="228">
        <v>15284.004808240499</v>
      </c>
      <c r="B321" s="228">
        <v>-0.420588925373233</v>
      </c>
      <c r="C321" s="228">
        <v>0.12419723823550601</v>
      </c>
      <c r="D321" s="228">
        <v>-0.26129886461611501</v>
      </c>
      <c r="E321" s="228">
        <v>0.23378943354639301</v>
      </c>
    </row>
    <row r="322" spans="1:5" x14ac:dyDescent="0.25">
      <c r="A322" s="228">
        <v>15287.4964121741</v>
      </c>
      <c r="B322" s="228">
        <v>-0.88935011304354095</v>
      </c>
      <c r="C322" s="228">
        <v>0.12418671337597</v>
      </c>
      <c r="D322" s="228">
        <v>-0.261344577459868</v>
      </c>
      <c r="E322" s="228">
        <v>0.233513269681415</v>
      </c>
    </row>
    <row r="323" spans="1:5" x14ac:dyDescent="0.25">
      <c r="A323" s="228">
        <v>15288.316089358501</v>
      </c>
      <c r="B323" s="228">
        <v>-0.31804853628707402</v>
      </c>
      <c r="C323" s="228">
        <v>0.124184242256536</v>
      </c>
      <c r="D323" s="228">
        <v>-0.26135522652790699</v>
      </c>
      <c r="E323" s="228">
        <v>0.23344845374425899</v>
      </c>
    </row>
    <row r="324" spans="1:5" x14ac:dyDescent="0.25">
      <c r="A324" s="228">
        <v>15290.409488916201</v>
      </c>
      <c r="B324" s="228">
        <v>-7.9154897634314797E-2</v>
      </c>
      <c r="C324" s="228">
        <v>0.12417793060127599</v>
      </c>
      <c r="D324" s="228">
        <v>-0.26138228139617598</v>
      </c>
      <c r="E324" s="228">
        <v>0.23328294478752501</v>
      </c>
    </row>
    <row r="325" spans="1:5" x14ac:dyDescent="0.25">
      <c r="A325" s="228">
        <v>15293.8647414471</v>
      </c>
      <c r="B325" s="228">
        <v>0.21233343596760401</v>
      </c>
      <c r="C325" s="228">
        <v>0.124167511083349</v>
      </c>
      <c r="D325" s="228">
        <v>-0.261426489700543</v>
      </c>
      <c r="E325" s="228">
        <v>0.23300984803296401</v>
      </c>
    </row>
    <row r="326" spans="1:5" x14ac:dyDescent="0.25">
      <c r="A326" s="228">
        <v>15307.1701701988</v>
      </c>
      <c r="B326" s="228">
        <v>9.68831965285855E-2</v>
      </c>
      <c r="C326" s="228">
        <v>0.124127366351849</v>
      </c>
      <c r="D326" s="228">
        <v>-0.26159152041103101</v>
      </c>
      <c r="E326" s="228">
        <v>0.23195918307343499</v>
      </c>
    </row>
    <row r="327" spans="1:5" x14ac:dyDescent="0.25">
      <c r="A327" s="228">
        <v>15310.3499538618</v>
      </c>
      <c r="B327" s="228">
        <v>-0.25617418619780002</v>
      </c>
      <c r="C327" s="228">
        <v>0.124117767363502</v>
      </c>
      <c r="D327" s="228">
        <v>-0.26162973484226898</v>
      </c>
      <c r="E327" s="228">
        <v>0.23170831967992001</v>
      </c>
    </row>
    <row r="328" spans="1:5" x14ac:dyDescent="0.25">
      <c r="A328" s="228">
        <v>15315.171449194901</v>
      </c>
      <c r="B328" s="228">
        <v>-6.9351703817044405E-2</v>
      </c>
      <c r="C328" s="228">
        <v>0.124103208733473</v>
      </c>
      <c r="D328" s="228">
        <v>-0.26168677628464798</v>
      </c>
      <c r="E328" s="228">
        <v>0.23132810486541999</v>
      </c>
    </row>
    <row r="329" spans="1:5" x14ac:dyDescent="0.25">
      <c r="A329" s="228">
        <v>15317.0365335756</v>
      </c>
      <c r="B329" s="228">
        <v>-0.27486206438805899</v>
      </c>
      <c r="C329" s="228">
        <v>0.124097575860842</v>
      </c>
      <c r="D329" s="228">
        <v>-0.26170854936535098</v>
      </c>
      <c r="E329" s="228">
        <v>0.231181082033769</v>
      </c>
    </row>
    <row r="330" spans="1:5" x14ac:dyDescent="0.25">
      <c r="A330" s="228">
        <v>15328.7481977963</v>
      </c>
      <c r="B330" s="228">
        <v>0.11422801649039201</v>
      </c>
      <c r="C330" s="228">
        <v>0.12406218929547499</v>
      </c>
      <c r="D330" s="228">
        <v>-0.26184154332416298</v>
      </c>
      <c r="E330" s="228">
        <v>0.230258558491336</v>
      </c>
    </row>
    <row r="331" spans="1:5" x14ac:dyDescent="0.25">
      <c r="A331" s="228">
        <v>15331.0905973383</v>
      </c>
      <c r="B331" s="228">
        <v>-0.43759681039644599</v>
      </c>
      <c r="C331" s="228">
        <v>0.124055108600956</v>
      </c>
      <c r="D331" s="228">
        <v>-0.26186737013283401</v>
      </c>
      <c r="E331" s="228">
        <v>0.23007419274289101</v>
      </c>
    </row>
    <row r="332" spans="1:5" x14ac:dyDescent="0.25">
      <c r="A332" s="228">
        <v>15334.8145517378</v>
      </c>
      <c r="B332" s="228">
        <v>0.47883591690347499</v>
      </c>
      <c r="C332" s="228">
        <v>0.124043849505226</v>
      </c>
      <c r="D332" s="228">
        <v>-0.261907898792825</v>
      </c>
      <c r="E332" s="228">
        <v>0.229781186556266</v>
      </c>
    </row>
    <row r="333" spans="1:5" x14ac:dyDescent="0.25">
      <c r="A333" s="228">
        <v>15340.577489523201</v>
      </c>
      <c r="B333" s="228">
        <v>-0.25053581701314198</v>
      </c>
      <c r="C333" s="228">
        <v>0.124026420405878</v>
      </c>
      <c r="D333" s="228">
        <v>-0.26196933240393799</v>
      </c>
      <c r="E333" s="228">
        <v>0.229327990138537</v>
      </c>
    </row>
    <row r="334" spans="1:5" x14ac:dyDescent="0.25">
      <c r="A334" s="228">
        <v>15340.671526403699</v>
      </c>
      <c r="B334" s="228">
        <v>3.2255610716225298E-2</v>
      </c>
      <c r="C334" s="228">
        <v>0.124026135952784</v>
      </c>
      <c r="D334" s="228">
        <v>-0.26197032188745401</v>
      </c>
      <c r="E334" s="228">
        <v>0.22932059751369299</v>
      </c>
    </row>
    <row r="335" spans="1:5" x14ac:dyDescent="0.25">
      <c r="A335" s="228">
        <v>15342.3185740565</v>
      </c>
      <c r="B335" s="228">
        <v>1.0218167365882999E-2</v>
      </c>
      <c r="C335" s="228">
        <v>0.124021153504163</v>
      </c>
      <c r="D335" s="228">
        <v>-0.26198758508870001</v>
      </c>
      <c r="E335" s="228">
        <v>0.229191128943558</v>
      </c>
    </row>
    <row r="336" spans="1:5" x14ac:dyDescent="0.25">
      <c r="A336" s="228">
        <v>15343.2239463028</v>
      </c>
      <c r="B336" s="228">
        <v>4.1935130509540598E-2</v>
      </c>
      <c r="C336" s="228">
        <v>0.124018414458037</v>
      </c>
      <c r="D336" s="228">
        <v>-0.261997020151022</v>
      </c>
      <c r="E336" s="228">
        <v>0.229119971000767</v>
      </c>
    </row>
    <row r="337" spans="1:5" x14ac:dyDescent="0.25">
      <c r="A337" s="228">
        <v>15344.9975208951</v>
      </c>
      <c r="B337" s="228">
        <v>-0.17405310244994501</v>
      </c>
      <c r="C337" s="228">
        <v>0.124013048356351</v>
      </c>
      <c r="D337" s="228">
        <v>-0.26201539100721399</v>
      </c>
      <c r="E337" s="228">
        <v>0.228980597379457</v>
      </c>
    </row>
    <row r="338" spans="1:5" x14ac:dyDescent="0.25">
      <c r="A338" s="228">
        <v>15359.3339248539</v>
      </c>
      <c r="B338" s="228">
        <v>-7.1496946818549997E-2</v>
      </c>
      <c r="C338" s="228">
        <v>0.123969649931048</v>
      </c>
      <c r="D338" s="228">
        <v>-0.26215844284602302</v>
      </c>
      <c r="E338" s="228">
        <v>0.227855009657004</v>
      </c>
    </row>
    <row r="339" spans="1:5" x14ac:dyDescent="0.25">
      <c r="A339" s="228">
        <v>15359.911658913399</v>
      </c>
      <c r="B339" s="228">
        <v>-0.24700318524293299</v>
      </c>
      <c r="C339" s="228">
        <v>0.12396790020732899</v>
      </c>
      <c r="D339" s="228">
        <v>-0.26216400421337499</v>
      </c>
      <c r="E339" s="228">
        <v>0.22780968824119399</v>
      </c>
    </row>
    <row r="340" spans="1:5" x14ac:dyDescent="0.25">
      <c r="A340" s="228">
        <v>15376.9610164566</v>
      </c>
      <c r="B340" s="228">
        <v>-0.28540052561517598</v>
      </c>
      <c r="C340" s="228">
        <v>0.12391623532474</v>
      </c>
      <c r="D340" s="228">
        <v>-0.26232101564865501</v>
      </c>
      <c r="E340" s="228">
        <v>0.22647354671695699</v>
      </c>
    </row>
    <row r="341" spans="1:5" x14ac:dyDescent="0.25">
      <c r="A341" s="228">
        <v>15381.4712643736</v>
      </c>
      <c r="B341" s="228">
        <v>0.18447400367456199</v>
      </c>
      <c r="C341" s="228">
        <v>0.12390255838754299</v>
      </c>
      <c r="D341" s="228">
        <v>-0.26236024824934601</v>
      </c>
      <c r="E341" s="228">
        <v>0.226120512911334</v>
      </c>
    </row>
    <row r="342" spans="1:5" x14ac:dyDescent="0.25">
      <c r="A342" s="228">
        <v>15382.9407414859</v>
      </c>
      <c r="B342" s="228">
        <v>-0.29103580886620201</v>
      </c>
      <c r="C342" s="228">
        <v>0.12389810146758801</v>
      </c>
      <c r="D342" s="228">
        <v>-0.26237282211887403</v>
      </c>
      <c r="E342" s="228">
        <v>0.22600553040489399</v>
      </c>
    </row>
    <row r="343" spans="1:5" x14ac:dyDescent="0.25">
      <c r="A343" s="228">
        <v>15394.961235656399</v>
      </c>
      <c r="B343" s="228">
        <v>0.42912048657124402</v>
      </c>
      <c r="C343" s="228">
        <v>0.12386162749964599</v>
      </c>
      <c r="D343" s="228">
        <v>-0.26247182678652697</v>
      </c>
      <c r="E343" s="228">
        <v>0.22506567894506799</v>
      </c>
    </row>
    <row r="344" spans="1:5" x14ac:dyDescent="0.25">
      <c r="A344" s="228">
        <v>15396.440713838399</v>
      </c>
      <c r="B344" s="228">
        <v>0.165380913386559</v>
      </c>
      <c r="C344" s="228">
        <v>0.123857136343343</v>
      </c>
      <c r="D344" s="228">
        <v>-0.26248353745658698</v>
      </c>
      <c r="E344" s="228">
        <v>0.22495009098664101</v>
      </c>
    </row>
    <row r="345" spans="1:5" x14ac:dyDescent="0.25">
      <c r="A345" s="228">
        <v>15401.3627985731</v>
      </c>
      <c r="B345" s="228">
        <v>9.8439132273142604E-2</v>
      </c>
      <c r="C345" s="228">
        <v>0.123842191603955</v>
      </c>
      <c r="D345" s="228">
        <v>-0.262521747854285</v>
      </c>
      <c r="E345" s="228">
        <v>0.22456568070716301</v>
      </c>
    </row>
    <row r="346" spans="1:5" x14ac:dyDescent="0.25">
      <c r="A346" s="228">
        <v>15401.9511689596</v>
      </c>
      <c r="B346" s="228">
        <v>0.165081250722032</v>
      </c>
      <c r="C346" s="228">
        <v>0.123840404839683</v>
      </c>
      <c r="D346" s="228">
        <v>-0.26252623820714599</v>
      </c>
      <c r="E346" s="228">
        <v>0.22451974393299701</v>
      </c>
    </row>
    <row r="347" spans="1:5" x14ac:dyDescent="0.25">
      <c r="A347" s="228">
        <v>15402.104009684999</v>
      </c>
      <c r="B347" s="228">
        <v>1.91250082277605E-2</v>
      </c>
      <c r="C347" s="228">
        <v>0.123839940681587</v>
      </c>
      <c r="D347" s="228">
        <v>-0.262527401965853</v>
      </c>
      <c r="E347" s="228">
        <v>0.22450781146038801</v>
      </c>
    </row>
    <row r="348" spans="1:5" x14ac:dyDescent="0.25">
      <c r="A348" s="228">
        <v>15402.307797318999</v>
      </c>
      <c r="B348" s="228">
        <v>0.174619791117303</v>
      </c>
      <c r="C348" s="228">
        <v>0.12383932179700401</v>
      </c>
      <c r="D348" s="228">
        <v>-0.26252895191296899</v>
      </c>
      <c r="E348" s="228">
        <v>0.224491901820072</v>
      </c>
    </row>
    <row r="349" spans="1:5" x14ac:dyDescent="0.25">
      <c r="A349" s="228">
        <v>15402.711429076</v>
      </c>
      <c r="B349" s="228">
        <v>0.18409231036822199</v>
      </c>
      <c r="C349" s="228">
        <v>0.12383809597989801</v>
      </c>
      <c r="D349" s="228">
        <v>-0.26253201597371101</v>
      </c>
      <c r="E349" s="228">
        <v>0.22446039149840599</v>
      </c>
    </row>
    <row r="350" spans="1:5" x14ac:dyDescent="0.25">
      <c r="A350" s="228">
        <v>15404.557841747799</v>
      </c>
      <c r="B350" s="228">
        <v>0.28758004229705297</v>
      </c>
      <c r="C350" s="228">
        <v>0.12383248807481501</v>
      </c>
      <c r="D350" s="228">
        <v>-0.26254593353253303</v>
      </c>
      <c r="E350" s="228">
        <v>0.22431626607168501</v>
      </c>
    </row>
    <row r="351" spans="1:5" x14ac:dyDescent="0.25">
      <c r="A351" s="228">
        <v>15408.3765913188</v>
      </c>
      <c r="B351" s="228">
        <v>0.115823644513302</v>
      </c>
      <c r="C351" s="228">
        <v>0.123820887687872</v>
      </c>
      <c r="D351" s="228">
        <v>-0.26257420219593502</v>
      </c>
      <c r="E351" s="228">
        <v>0.22401828220568901</v>
      </c>
    </row>
    <row r="352" spans="1:5" x14ac:dyDescent="0.25">
      <c r="A352" s="228">
        <v>15417.1488606372</v>
      </c>
      <c r="B352" s="228">
        <v>-0.226033229489808</v>
      </c>
      <c r="C352" s="228">
        <v>0.123794228933035</v>
      </c>
      <c r="D352" s="228">
        <v>-0.26263650483676998</v>
      </c>
      <c r="E352" s="228">
        <v>0.223334258210896</v>
      </c>
    </row>
    <row r="353" spans="1:5" x14ac:dyDescent="0.25">
      <c r="A353" s="228">
        <v>15420.621340637799</v>
      </c>
      <c r="B353" s="228"/>
      <c r="C353" s="228">
        <v>0.123783671957643</v>
      </c>
      <c r="D353" s="228">
        <v>-0.26266015179621899</v>
      </c>
      <c r="E353" s="228">
        <v>0.223063678644045</v>
      </c>
    </row>
    <row r="354" spans="1:5" x14ac:dyDescent="0.25">
      <c r="A354" s="228">
        <v>15426.7648045572</v>
      </c>
      <c r="B354" s="228">
        <v>6.8144418275983804E-2</v>
      </c>
      <c r="C354" s="228">
        <v>0.12376498889238199</v>
      </c>
      <c r="D354" s="228">
        <v>-0.26270057530026097</v>
      </c>
      <c r="E354" s="228">
        <v>0.22258523666064201</v>
      </c>
    </row>
    <row r="355" spans="1:5" x14ac:dyDescent="0.25">
      <c r="A355" s="228">
        <v>15427.341697850499</v>
      </c>
      <c r="B355" s="228">
        <v>2.6178883726824E-2</v>
      </c>
      <c r="C355" s="228">
        <v>0.123763234104061</v>
      </c>
      <c r="D355" s="228">
        <v>-0.262704278462771</v>
      </c>
      <c r="E355" s="228">
        <v>0.22254032655783701</v>
      </c>
    </row>
    <row r="356" spans="1:5" x14ac:dyDescent="0.25">
      <c r="A356" s="228">
        <v>15436.280538470201</v>
      </c>
      <c r="B356" s="228">
        <v>-0.20921828229188999</v>
      </c>
      <c r="C356" s="228">
        <v>0.12373603564892099</v>
      </c>
      <c r="D356" s="228">
        <v>-0.26275962125658098</v>
      </c>
      <c r="E356" s="228">
        <v>0.22184483420821499</v>
      </c>
    </row>
    <row r="357" spans="1:5" x14ac:dyDescent="0.25">
      <c r="A357" s="228">
        <v>15436.6675430904</v>
      </c>
      <c r="B357" s="228">
        <v>0.62181198395137005</v>
      </c>
      <c r="C357" s="228">
        <v>0.123734857743662</v>
      </c>
      <c r="D357" s="228">
        <v>-0.26276193082480098</v>
      </c>
      <c r="E357" s="228">
        <v>0.221814739205934</v>
      </c>
    </row>
    <row r="358" spans="1:5" x14ac:dyDescent="0.25">
      <c r="A358" s="228">
        <v>15440.717362658501</v>
      </c>
      <c r="B358" s="228">
        <v>-0.14035082159166201</v>
      </c>
      <c r="C358" s="228">
        <v>0.12372252975215101</v>
      </c>
      <c r="D358" s="228">
        <v>-0.26278566843719298</v>
      </c>
      <c r="E358" s="228">
        <v>0.22149988975003501</v>
      </c>
    </row>
    <row r="359" spans="1:5" x14ac:dyDescent="0.25">
      <c r="A359" s="228">
        <v>15447.635121828</v>
      </c>
      <c r="B359" s="228">
        <v>0.49804809936497801</v>
      </c>
      <c r="C359" s="228">
        <v>0.12370146402226</v>
      </c>
      <c r="D359" s="228">
        <v>-0.26282439532470703</v>
      </c>
      <c r="E359" s="228">
        <v>0.22096241494888999</v>
      </c>
    </row>
    <row r="360" spans="1:5" x14ac:dyDescent="0.25">
      <c r="A360" s="228">
        <v>15456.676233570201</v>
      </c>
      <c r="B360" s="228">
        <v>0.19785307601076799</v>
      </c>
      <c r="C360" s="228">
        <v>0.123673918070418</v>
      </c>
      <c r="D360" s="228">
        <v>-0.26287154197830898</v>
      </c>
      <c r="E360" s="228">
        <v>0.220260613746116</v>
      </c>
    </row>
    <row r="361" spans="1:5" x14ac:dyDescent="0.25">
      <c r="A361" s="228">
        <v>15463.627783649201</v>
      </c>
      <c r="B361" s="228">
        <v>-0.123408504812861</v>
      </c>
      <c r="C361" s="228">
        <v>0.12365272747532099</v>
      </c>
      <c r="D361" s="228">
        <v>-0.26290511687513102</v>
      </c>
      <c r="E361" s="228">
        <v>0.21972151077927199</v>
      </c>
    </row>
    <row r="362" spans="1:5" x14ac:dyDescent="0.25">
      <c r="A362" s="228">
        <v>15465.933562399799</v>
      </c>
      <c r="B362" s="228">
        <v>0.19408313066455701</v>
      </c>
      <c r="C362" s="228">
        <v>0.123645696593756</v>
      </c>
      <c r="D362" s="228">
        <v>-0.262915739172006</v>
      </c>
      <c r="E362" s="228">
        <v>0.219542790250804</v>
      </c>
    </row>
    <row r="363" spans="1:5" x14ac:dyDescent="0.25">
      <c r="A363" s="228">
        <v>15468.3484847364</v>
      </c>
      <c r="B363" s="228"/>
      <c r="C363" s="228">
        <v>0.123638331776488</v>
      </c>
      <c r="D363" s="228">
        <v>-0.26292658941982</v>
      </c>
      <c r="E363" s="228">
        <v>0.21935566133964499</v>
      </c>
    </row>
    <row r="364" spans="1:5" x14ac:dyDescent="0.25">
      <c r="A364" s="228">
        <v>15471.587652669499</v>
      </c>
      <c r="B364" s="228">
        <v>0.162467563645463</v>
      </c>
      <c r="C364" s="228">
        <v>0.12362845143092099</v>
      </c>
      <c r="D364" s="228">
        <v>-0.26294070122539998</v>
      </c>
      <c r="E364" s="228">
        <v>0.21910474529093901</v>
      </c>
    </row>
    <row r="365" spans="1:5" x14ac:dyDescent="0.25">
      <c r="A365" s="228">
        <v>15477.788656717001</v>
      </c>
      <c r="B365" s="228">
        <v>-0.26516383825316803</v>
      </c>
      <c r="C365" s="228">
        <v>0.12360953086644901</v>
      </c>
      <c r="D365" s="228">
        <v>-0.26296630350946798</v>
      </c>
      <c r="E365" s="228">
        <v>0.218624660029763</v>
      </c>
    </row>
    <row r="366" spans="1:5" x14ac:dyDescent="0.25">
      <c r="A366" s="228">
        <v>15477.9731321894</v>
      </c>
      <c r="B366" s="228">
        <v>5.0040631190295698E-2</v>
      </c>
      <c r="C366" s="228">
        <v>0.12360896787607201</v>
      </c>
      <c r="D366" s="228">
        <v>-0.26296703670648602</v>
      </c>
      <c r="E366" s="228">
        <v>0.218610383146392</v>
      </c>
    </row>
    <row r="367" spans="1:5" x14ac:dyDescent="0.25">
      <c r="A367" s="228">
        <v>15481.9212196054</v>
      </c>
      <c r="B367" s="228">
        <v>-0.248851710786091</v>
      </c>
      <c r="C367" s="228">
        <v>0.123596917307287</v>
      </c>
      <c r="D367" s="228">
        <v>-0.26298233401603799</v>
      </c>
      <c r="E367" s="228">
        <v>0.21830490730507701</v>
      </c>
    </row>
    <row r="368" spans="1:5" x14ac:dyDescent="0.25">
      <c r="A368" s="228">
        <v>15488.229748346601</v>
      </c>
      <c r="B368" s="228">
        <v>-0.373201881734542</v>
      </c>
      <c r="C368" s="228">
        <v>0.123577655635131</v>
      </c>
      <c r="D368" s="228">
        <v>-0.263005212212645</v>
      </c>
      <c r="E368" s="228">
        <v>0.217817088957418</v>
      </c>
    </row>
    <row r="369" spans="1:5" x14ac:dyDescent="0.25">
      <c r="A369" s="228">
        <v>15488.569744221701</v>
      </c>
      <c r="B369" s="228">
        <v>-0.74824097897685504</v>
      </c>
      <c r="C369" s="228">
        <v>0.123576617309321</v>
      </c>
      <c r="D369" s="228">
        <v>-0.26300639051771801</v>
      </c>
      <c r="E369" s="228">
        <v>0.21779080837913101</v>
      </c>
    </row>
    <row r="370" spans="1:5" x14ac:dyDescent="0.25">
      <c r="A370" s="228">
        <v>15495.552335804199</v>
      </c>
      <c r="B370" s="228">
        <v>0.182040600995093</v>
      </c>
      <c r="C370" s="228">
        <v>0.12355528782549401</v>
      </c>
      <c r="D370" s="228">
        <v>-0.26302935120471299</v>
      </c>
      <c r="E370" s="228">
        <v>0.21725130796075501</v>
      </c>
    </row>
    <row r="371" spans="1:5" x14ac:dyDescent="0.25">
      <c r="A371" s="228">
        <v>15496.4597558936</v>
      </c>
      <c r="B371" s="228">
        <v>-0.23378064206089899</v>
      </c>
      <c r="C371" s="228">
        <v>0.123552515246919</v>
      </c>
      <c r="D371" s="228">
        <v>-0.26303216154277198</v>
      </c>
      <c r="E371" s="228">
        <v>0.21718122978396101</v>
      </c>
    </row>
    <row r="372" spans="1:5" x14ac:dyDescent="0.25">
      <c r="A372" s="228">
        <v>15497.6708110912</v>
      </c>
      <c r="B372" s="228">
        <v>3.2008291339158397E-2</v>
      </c>
      <c r="C372" s="228">
        <v>0.123548814670028</v>
      </c>
      <c r="D372" s="228">
        <v>-0.26303585004663699</v>
      </c>
      <c r="E372" s="228">
        <v>0.217087714112528</v>
      </c>
    </row>
    <row r="373" spans="1:5" x14ac:dyDescent="0.25">
      <c r="A373" s="228">
        <v>15498.9207527209</v>
      </c>
      <c r="B373" s="228">
        <v>-0.39992537118746002</v>
      </c>
      <c r="C373" s="228">
        <v>0.12354499496253001</v>
      </c>
      <c r="D373" s="228">
        <v>-0.26303958238035902</v>
      </c>
      <c r="E373" s="228">
        <v>0.216991209626719</v>
      </c>
    </row>
    <row r="374" spans="1:5" x14ac:dyDescent="0.25">
      <c r="A374" s="228">
        <v>15506.0995686367</v>
      </c>
      <c r="B374" s="228">
        <v>4.4105455414800203E-2</v>
      </c>
      <c r="C374" s="228">
        <v>0.12352305111878401</v>
      </c>
      <c r="D374" s="228">
        <v>-0.263059549944474</v>
      </c>
      <c r="E374" s="228">
        <v>0.216437227597892</v>
      </c>
    </row>
    <row r="375" spans="1:5" x14ac:dyDescent="0.25">
      <c r="A375" s="228">
        <v>15508.670452385601</v>
      </c>
      <c r="B375" s="228">
        <v>8.5583328508564996E-2</v>
      </c>
      <c r="C375" s="228">
        <v>0.123515190067752</v>
      </c>
      <c r="D375" s="228">
        <v>-0.26306609204065001</v>
      </c>
      <c r="E375" s="228">
        <v>0.21623894874253799</v>
      </c>
    </row>
    <row r="376" spans="1:5" x14ac:dyDescent="0.25">
      <c r="A376" s="228">
        <v>15526.7154113285</v>
      </c>
      <c r="B376" s="228">
        <v>-0.124771620576158</v>
      </c>
      <c r="C376" s="228">
        <v>0.123459976368914</v>
      </c>
      <c r="D376" s="228">
        <v>-0.26310296098054398</v>
      </c>
      <c r="E376" s="228">
        <v>0.214848925145571</v>
      </c>
    </row>
    <row r="377" spans="1:5" x14ac:dyDescent="0.25">
      <c r="A377" s="228">
        <v>15531.4081319617</v>
      </c>
      <c r="B377" s="228">
        <v>-0.216080272220187</v>
      </c>
      <c r="C377" s="228">
        <v>0.123445606963097</v>
      </c>
      <c r="D377" s="228">
        <v>-0.263109949226359</v>
      </c>
      <c r="E377" s="228">
        <v>0.21448792506623601</v>
      </c>
    </row>
    <row r="378" spans="1:5" x14ac:dyDescent="0.25">
      <c r="A378" s="228">
        <v>15538.654792822001</v>
      </c>
      <c r="B378" s="228">
        <v>-0.18811134329805901</v>
      </c>
      <c r="C378" s="228">
        <v>0.123423408548925</v>
      </c>
      <c r="D378" s="228">
        <v>-0.26311862871699399</v>
      </c>
      <c r="E378" s="228">
        <v>0.21393085072672499</v>
      </c>
    </row>
    <row r="379" spans="1:5" x14ac:dyDescent="0.25">
      <c r="A379" s="228">
        <v>15539.881747560699</v>
      </c>
      <c r="B379" s="228">
        <v>-0.118495830333698</v>
      </c>
      <c r="C379" s="228">
        <v>0.123419649022042</v>
      </c>
      <c r="D379" s="228">
        <v>-0.26311984427352098</v>
      </c>
      <c r="E379" s="228">
        <v>0.21383657816846199</v>
      </c>
    </row>
    <row r="380" spans="1:5" x14ac:dyDescent="0.25">
      <c r="A380" s="228">
        <v>15543.520521633</v>
      </c>
      <c r="B380" s="228">
        <v>-0.28038043216904701</v>
      </c>
      <c r="C380" s="228">
        <v>0.123408497630798</v>
      </c>
      <c r="D380" s="228">
        <v>-0.263123016375022</v>
      </c>
      <c r="E380" s="228">
        <v>0.213557075313456</v>
      </c>
    </row>
    <row r="381" spans="1:5" x14ac:dyDescent="0.25">
      <c r="A381" s="228">
        <v>15545.651665363601</v>
      </c>
      <c r="B381" s="228">
        <v>2.9456528544247199E-2</v>
      </c>
      <c r="C381" s="228">
        <v>0.123401965288835</v>
      </c>
      <c r="D381" s="228">
        <v>-0.26312457343719398</v>
      </c>
      <c r="E381" s="228">
        <v>0.213393433285573</v>
      </c>
    </row>
    <row r="382" spans="1:5" x14ac:dyDescent="0.25">
      <c r="A382" s="228">
        <v>15555.126737353001</v>
      </c>
      <c r="B382" s="228">
        <v>-0.33301037301691799</v>
      </c>
      <c r="C382" s="228">
        <v>0.12337291140752001</v>
      </c>
      <c r="D382" s="228">
        <v>-0.26312880384020898</v>
      </c>
      <c r="E382" s="228">
        <v>0.21266638311078701</v>
      </c>
    </row>
    <row r="383" spans="1:5" x14ac:dyDescent="0.25">
      <c r="A383" s="228">
        <v>15555.126737353001</v>
      </c>
      <c r="B383" s="228">
        <v>-0.31369052454544</v>
      </c>
      <c r="C383" s="228">
        <v>0.12337291140752001</v>
      </c>
      <c r="D383" s="228">
        <v>-0.26312880384020898</v>
      </c>
      <c r="E383" s="228">
        <v>0.21266638311078701</v>
      </c>
    </row>
    <row r="384" spans="1:5" x14ac:dyDescent="0.25">
      <c r="A384" s="228">
        <v>15557.7534032693</v>
      </c>
      <c r="B384" s="228">
        <v>-0.47201072945266498</v>
      </c>
      <c r="C384" s="228">
        <v>0.123364853930179</v>
      </c>
      <c r="D384" s="228">
        <v>-0.26312919768145199</v>
      </c>
      <c r="E384" s="228">
        <v>0.21246497677130899</v>
      </c>
    </row>
    <row r="385" spans="1:5" x14ac:dyDescent="0.25">
      <c r="A385" s="228">
        <v>15558.740331267099</v>
      </c>
      <c r="B385" s="228">
        <v>-0.45027721722368202</v>
      </c>
      <c r="C385" s="228">
        <v>0.123361826101531</v>
      </c>
      <c r="D385" s="228">
        <v>-0.26312925820147498</v>
      </c>
      <c r="E385" s="228">
        <v>0.21238931787273299</v>
      </c>
    </row>
    <row r="386" spans="1:5" x14ac:dyDescent="0.25">
      <c r="A386" s="228">
        <v>15562.483445644701</v>
      </c>
      <c r="B386" s="228">
        <v>1.21812707516029</v>
      </c>
      <c r="C386" s="228">
        <v>0.12335034069303701</v>
      </c>
      <c r="D386" s="228">
        <v>-0.26312905334755099</v>
      </c>
      <c r="E386" s="228">
        <v>0.21210244806786499</v>
      </c>
    </row>
    <row r="387" spans="1:5" x14ac:dyDescent="0.25">
      <c r="A387" s="228">
        <v>15563.3695591715</v>
      </c>
      <c r="B387" s="228">
        <v>-0.26358399403694199</v>
      </c>
      <c r="C387" s="228">
        <v>0.123347621319849</v>
      </c>
      <c r="D387" s="228">
        <v>-0.26312890417575602</v>
      </c>
      <c r="E387" s="228">
        <v>0.21203455571767801</v>
      </c>
    </row>
    <row r="388" spans="1:5" x14ac:dyDescent="0.25">
      <c r="A388" s="228">
        <v>15563.925513247301</v>
      </c>
      <c r="B388" s="228">
        <v>0.202926523173663</v>
      </c>
      <c r="C388" s="228">
        <v>0.12334591508441201</v>
      </c>
      <c r="D388" s="228">
        <v>-0.26312879090121</v>
      </c>
      <c r="E388" s="228">
        <v>0.21199196323925101</v>
      </c>
    </row>
    <row r="389" spans="1:5" x14ac:dyDescent="0.25">
      <c r="A389" s="228">
        <v>15572.061781066201</v>
      </c>
      <c r="B389" s="228">
        <v>-0.214664166725831</v>
      </c>
      <c r="C389" s="228">
        <v>0.123320937556051</v>
      </c>
      <c r="D389" s="228">
        <v>-0.26312539582975097</v>
      </c>
      <c r="E389" s="228">
        <v>0.21136895599903999</v>
      </c>
    </row>
    <row r="390" spans="1:5" x14ac:dyDescent="0.25">
      <c r="A390" s="228">
        <v>15575.6687234851</v>
      </c>
      <c r="B390" s="228">
        <v>0.50795071648646095</v>
      </c>
      <c r="C390" s="228">
        <v>0.123309860323398</v>
      </c>
      <c r="D390" s="228">
        <v>-0.26312284943033798</v>
      </c>
      <c r="E390" s="228">
        <v>0.21109296104918801</v>
      </c>
    </row>
    <row r="391" spans="1:5" x14ac:dyDescent="0.25">
      <c r="A391" s="228">
        <v>15591.149089094501</v>
      </c>
      <c r="B391" s="228">
        <v>-0.39108608860604099</v>
      </c>
      <c r="C391" s="228">
        <v>0.12326228887236899</v>
      </c>
      <c r="D391" s="228">
        <v>-0.26310464451451299</v>
      </c>
      <c r="E391" s="228">
        <v>0.20990979806924501</v>
      </c>
    </row>
    <row r="392" spans="1:5" x14ac:dyDescent="0.25">
      <c r="A392" s="228">
        <v>15592.065203351</v>
      </c>
      <c r="B392" s="228">
        <v>-0.29173672643565401</v>
      </c>
      <c r="C392" s="228">
        <v>0.123259472114054</v>
      </c>
      <c r="D392" s="228">
        <v>-0.26310319681328997</v>
      </c>
      <c r="E392" s="228">
        <v>0.20983984871236</v>
      </c>
    </row>
    <row r="393" spans="1:5" x14ac:dyDescent="0.25">
      <c r="A393" s="228">
        <v>15592.300731790199</v>
      </c>
      <c r="B393" s="228">
        <v>-0.27356672274948501</v>
      </c>
      <c r="C393" s="228">
        <v>0.123258747911923</v>
      </c>
      <c r="D393" s="228">
        <v>-0.26310281792199902</v>
      </c>
      <c r="E393" s="228">
        <v>0.20982186632948799</v>
      </c>
    </row>
    <row r="394" spans="1:5" x14ac:dyDescent="0.25">
      <c r="A394" s="228">
        <v>15602.040980449399</v>
      </c>
      <c r="B394" s="228">
        <v>7.9287768532787503E-2</v>
      </c>
      <c r="C394" s="228">
        <v>0.12322878876209099</v>
      </c>
      <c r="D394" s="228">
        <v>-0.26308474919375702</v>
      </c>
      <c r="E394" s="228">
        <v>0.20907865541197501</v>
      </c>
    </row>
    <row r="395" spans="1:5" x14ac:dyDescent="0.25">
      <c r="A395" s="228">
        <v>15603.4450313131</v>
      </c>
      <c r="B395" s="228">
        <v>-0.26978202246917798</v>
      </c>
      <c r="C395" s="228">
        <v>0.12322446857970699</v>
      </c>
      <c r="D395" s="228">
        <v>-0.26308175788969701</v>
      </c>
      <c r="E395" s="228">
        <v>0.20897159424773501</v>
      </c>
    </row>
    <row r="396" spans="1:5" x14ac:dyDescent="0.25">
      <c r="A396" s="228">
        <v>15603.9292685361</v>
      </c>
      <c r="B396" s="228">
        <v>-0.306046176623609</v>
      </c>
      <c r="C396" s="228">
        <v>0.123222978517154</v>
      </c>
      <c r="D396" s="228">
        <v>-0.26308070361708402</v>
      </c>
      <c r="E396" s="228">
        <v>0.20893467459528001</v>
      </c>
    </row>
    <row r="397" spans="1:5" x14ac:dyDescent="0.25">
      <c r="A397" s="228">
        <v>15604.144605130599</v>
      </c>
      <c r="B397" s="228"/>
      <c r="C397" s="228">
        <v>0.123222315882403</v>
      </c>
      <c r="D397" s="228">
        <v>-0.26308023106392803</v>
      </c>
      <c r="E397" s="228">
        <v>0.20891825740384801</v>
      </c>
    </row>
    <row r="398" spans="1:5" x14ac:dyDescent="0.25">
      <c r="A398" s="228">
        <v>15604.144605130599</v>
      </c>
      <c r="B398" s="228">
        <v>0.18426623328620101</v>
      </c>
      <c r="C398" s="228">
        <v>0.123222315882403</v>
      </c>
      <c r="D398" s="228">
        <v>-0.26308023106392803</v>
      </c>
      <c r="E398" s="228">
        <v>0.20891825740384801</v>
      </c>
    </row>
    <row r="399" spans="1:5" x14ac:dyDescent="0.25">
      <c r="A399" s="228">
        <v>15608.4380942557</v>
      </c>
      <c r="B399" s="228"/>
      <c r="C399" s="228">
        <v>0.123209101969584</v>
      </c>
      <c r="D399" s="228">
        <v>-0.26307033008059</v>
      </c>
      <c r="E399" s="228">
        <v>0.20859101266983901</v>
      </c>
    </row>
    <row r="400" spans="1:5" x14ac:dyDescent="0.25">
      <c r="A400" s="228">
        <v>15613.474900883601</v>
      </c>
      <c r="B400" s="228">
        <v>-0.21401832054450701</v>
      </c>
      <c r="C400" s="228">
        <v>0.123193595594479</v>
      </c>
      <c r="D400" s="228">
        <v>-0.26305755152041199</v>
      </c>
      <c r="E400" s="228">
        <v>0.20820733047013501</v>
      </c>
    </row>
    <row r="401" spans="1:5" x14ac:dyDescent="0.25">
      <c r="A401" s="228">
        <v>15613.934202456399</v>
      </c>
      <c r="B401" s="228">
        <v>-0.23691878074154599</v>
      </c>
      <c r="C401" s="228">
        <v>0.123192181325992</v>
      </c>
      <c r="D401" s="228">
        <v>-0.26305632372253501</v>
      </c>
      <c r="E401" s="228">
        <v>0.20817235453881999</v>
      </c>
    </row>
    <row r="402" spans="1:5" x14ac:dyDescent="0.25">
      <c r="A402" s="228">
        <v>15617.1742973042</v>
      </c>
      <c r="B402" s="228">
        <v>0.18934689840819399</v>
      </c>
      <c r="C402" s="228">
        <v>0.12318220329615499</v>
      </c>
      <c r="D402" s="228">
        <v>-0.26304736526809702</v>
      </c>
      <c r="E402" s="228">
        <v>0.20792567598867701</v>
      </c>
    </row>
    <row r="403" spans="1:5" x14ac:dyDescent="0.25">
      <c r="A403" s="228">
        <v>15621.2249636412</v>
      </c>
      <c r="B403" s="228">
        <v>-0.204684302023561</v>
      </c>
      <c r="C403" s="228">
        <v>0.123169726062481</v>
      </c>
      <c r="D403" s="228">
        <v>-0.263035433377735</v>
      </c>
      <c r="E403" s="228">
        <v>0.20761742289231999</v>
      </c>
    </row>
    <row r="404" spans="1:5" x14ac:dyDescent="0.25">
      <c r="A404" s="228">
        <v>15637.4821754275</v>
      </c>
      <c r="B404" s="228">
        <v>8.8093270908840005E-2</v>
      </c>
      <c r="C404" s="228">
        <v>0.12311961541817</v>
      </c>
      <c r="D404" s="228">
        <v>-0.26297934676155299</v>
      </c>
      <c r="E404" s="228">
        <v>0.206381791053944</v>
      </c>
    </row>
    <row r="405" spans="1:5" x14ac:dyDescent="0.25">
      <c r="A405" s="228">
        <v>15638.1356654136</v>
      </c>
      <c r="B405" s="228">
        <v>2.3926825390763198E-2</v>
      </c>
      <c r="C405" s="228">
        <v>0.123117599995043</v>
      </c>
      <c r="D405" s="228">
        <v>-0.26297681748021301</v>
      </c>
      <c r="E405" s="228">
        <v>0.20633217377851201</v>
      </c>
    </row>
    <row r="406" spans="1:5" x14ac:dyDescent="0.25">
      <c r="A406" s="228">
        <v>15641.284702782301</v>
      </c>
      <c r="B406" s="228">
        <v>-0.57979027836215802</v>
      </c>
      <c r="C406" s="228">
        <v>0.123107886849707</v>
      </c>
      <c r="D406" s="228">
        <v>-0.26296433128759</v>
      </c>
      <c r="E406" s="228">
        <v>0.20609313375240401</v>
      </c>
    </row>
    <row r="407" spans="1:5" x14ac:dyDescent="0.25">
      <c r="A407" s="228">
        <v>15642.330108256099</v>
      </c>
      <c r="B407" s="228">
        <v>-0.36720241225829398</v>
      </c>
      <c r="C407" s="228">
        <v>0.12310466186790001</v>
      </c>
      <c r="D407" s="228">
        <v>-0.26296007697755802</v>
      </c>
      <c r="E407" s="228">
        <v>0.206013798550153</v>
      </c>
    </row>
    <row r="408" spans="1:5" x14ac:dyDescent="0.25">
      <c r="A408" s="228">
        <v>15644.678939547701</v>
      </c>
      <c r="B408" s="228">
        <v>-0.31643632801990901</v>
      </c>
      <c r="C408" s="228">
        <v>0.123097415118644</v>
      </c>
      <c r="D408" s="228">
        <v>-0.26295031972847699</v>
      </c>
      <c r="E408" s="228">
        <v>0.20583558423727799</v>
      </c>
    </row>
    <row r="409" spans="1:5" x14ac:dyDescent="0.25">
      <c r="A409" s="228">
        <v>15649.443032147799</v>
      </c>
      <c r="B409" s="228">
        <v>-1.8282024463966999E-3</v>
      </c>
      <c r="C409" s="228">
        <v>0.123082713195959</v>
      </c>
      <c r="D409" s="228">
        <v>-0.26292968468723199</v>
      </c>
      <c r="E409" s="228">
        <v>0.205474273108604</v>
      </c>
    </row>
    <row r="410" spans="1:5" x14ac:dyDescent="0.25">
      <c r="A410" s="228">
        <v>15653.1021767293</v>
      </c>
      <c r="B410" s="228">
        <v>1.9251516256990599E-2</v>
      </c>
      <c r="C410" s="228">
        <v>0.123071417968698</v>
      </c>
      <c r="D410" s="228">
        <v>-0.26291306688058702</v>
      </c>
      <c r="E410" s="228">
        <v>0.20519690538924501</v>
      </c>
    </row>
    <row r="411" spans="1:5" x14ac:dyDescent="0.25">
      <c r="A411" s="228">
        <v>15653.664752811101</v>
      </c>
      <c r="B411" s="228">
        <v>-0.157138222689823</v>
      </c>
      <c r="C411" s="228">
        <v>0.123069681137688</v>
      </c>
      <c r="D411" s="228">
        <v>-0.26291045270563601</v>
      </c>
      <c r="E411" s="228">
        <v>0.205154272493244</v>
      </c>
    </row>
    <row r="412" spans="1:5" x14ac:dyDescent="0.25">
      <c r="A412" s="228">
        <v>15656.581040663399</v>
      </c>
      <c r="B412" s="228">
        <v>-0.20619922200159099</v>
      </c>
      <c r="C412" s="228">
        <v>0.123060676694019</v>
      </c>
      <c r="D412" s="228">
        <v>-0.26289664804309898</v>
      </c>
      <c r="E412" s="228">
        <v>0.20493331895238601</v>
      </c>
    </row>
    <row r="413" spans="1:5" x14ac:dyDescent="0.25">
      <c r="A413" s="228">
        <v>15668.681703097</v>
      </c>
      <c r="B413" s="228">
        <v>0.17884001504491201</v>
      </c>
      <c r="C413" s="228">
        <v>0.123023295561597</v>
      </c>
      <c r="D413" s="228">
        <v>-0.26283482712204398</v>
      </c>
      <c r="E413" s="228">
        <v>0.20401735646266</v>
      </c>
    </row>
    <row r="414" spans="1:5" x14ac:dyDescent="0.25">
      <c r="A414" s="228">
        <v>15669.2930659989</v>
      </c>
      <c r="B414" s="228">
        <v>0.17591887138745901</v>
      </c>
      <c r="C414" s="228">
        <v>0.123021406152476</v>
      </c>
      <c r="D414" s="228">
        <v>-0.26283150935502397</v>
      </c>
      <c r="E414" s="228">
        <v>0.20397111551989699</v>
      </c>
    </row>
    <row r="415" spans="1:5" x14ac:dyDescent="0.25">
      <c r="A415" s="228">
        <v>15669.603118123099</v>
      </c>
      <c r="B415" s="228">
        <v>-0.237804481614767</v>
      </c>
      <c r="C415" s="228">
        <v>0.123020447911024</v>
      </c>
      <c r="D415" s="228">
        <v>-0.26282981960143198</v>
      </c>
      <c r="E415" s="228">
        <v>0.20394766580503801</v>
      </c>
    </row>
    <row r="416" spans="1:5" x14ac:dyDescent="0.25">
      <c r="A416" s="228">
        <v>15671.9847406391</v>
      </c>
      <c r="B416" s="228">
        <v>-0.168212880430096</v>
      </c>
      <c r="C416" s="228">
        <v>0.123013086652403</v>
      </c>
      <c r="D416" s="228">
        <v>-0.26281667949551601</v>
      </c>
      <c r="E416" s="228">
        <v>0.20376757004884599</v>
      </c>
    </row>
    <row r="417" spans="1:5" x14ac:dyDescent="0.25">
      <c r="A417" s="228">
        <v>15675.4549595929</v>
      </c>
      <c r="B417" s="228">
        <v>2.3412959687885101E-3</v>
      </c>
      <c r="C417" s="228">
        <v>0.123002358606369</v>
      </c>
      <c r="D417" s="228">
        <v>-0.26279702467731902</v>
      </c>
      <c r="E417" s="228">
        <v>0.20350525081408499</v>
      </c>
    </row>
    <row r="418" spans="1:5" x14ac:dyDescent="0.25">
      <c r="A418" s="228">
        <v>15679.2262680685</v>
      </c>
      <c r="B418" s="228">
        <v>-0.40780241954013802</v>
      </c>
      <c r="C418" s="228">
        <v>0.12299069694199399</v>
      </c>
      <c r="D418" s="228">
        <v>-0.26277498013405598</v>
      </c>
      <c r="E418" s="228">
        <v>0.203220299623076</v>
      </c>
    </row>
    <row r="419" spans="1:5" x14ac:dyDescent="0.25">
      <c r="A419" s="228">
        <v>15679.2262680685</v>
      </c>
      <c r="B419" s="228">
        <v>-0.24672409850524701</v>
      </c>
      <c r="C419" s="228">
        <v>0.12299069694199399</v>
      </c>
      <c r="D419" s="228">
        <v>-0.26277498013405598</v>
      </c>
      <c r="E419" s="228">
        <v>0.203220299623076</v>
      </c>
    </row>
    <row r="420" spans="1:5" x14ac:dyDescent="0.25">
      <c r="A420" s="228">
        <v>15680.843495704599</v>
      </c>
      <c r="B420" s="228">
        <v>-0.223929676526502</v>
      </c>
      <c r="C420" s="228">
        <v>0.122985695242552</v>
      </c>
      <c r="D420" s="228">
        <v>-0.26276530840012502</v>
      </c>
      <c r="E420" s="228">
        <v>0.20309814653387001</v>
      </c>
    </row>
    <row r="421" spans="1:5" x14ac:dyDescent="0.25">
      <c r="A421" s="228">
        <v>15681.4809183053</v>
      </c>
      <c r="B421" s="228">
        <v>-1.1002045929220401E-2</v>
      </c>
      <c r="C421" s="228">
        <v>0.122983723698343</v>
      </c>
      <c r="D421" s="228">
        <v>-0.26276146028395297</v>
      </c>
      <c r="E421" s="228">
        <v>0.20305000720831601</v>
      </c>
    </row>
    <row r="422" spans="1:5" x14ac:dyDescent="0.25">
      <c r="A422" s="228">
        <v>15684.798417829999</v>
      </c>
      <c r="B422" s="228">
        <v>-0.26966863150762499</v>
      </c>
      <c r="C422" s="228">
        <v>0.122973461340059</v>
      </c>
      <c r="D422" s="228">
        <v>-0.26274110335226603</v>
      </c>
      <c r="E422" s="228">
        <v>0.20279952505909399</v>
      </c>
    </row>
    <row r="423" spans="1:5" x14ac:dyDescent="0.25">
      <c r="A423" s="228">
        <v>15686.0538660399</v>
      </c>
      <c r="B423" s="228">
        <v>0.157274968392174</v>
      </c>
      <c r="C423" s="228">
        <v>0.122969577142574</v>
      </c>
      <c r="D423" s="228">
        <v>-0.26273325554004401</v>
      </c>
      <c r="E423" s="228">
        <v>0.20270476150365199</v>
      </c>
    </row>
    <row r="424" spans="1:5" x14ac:dyDescent="0.25">
      <c r="A424" s="228">
        <v>15690.2177268659</v>
      </c>
      <c r="B424" s="228">
        <v>-0.27596425832581201</v>
      </c>
      <c r="C424" s="228">
        <v>0.122956692357387</v>
      </c>
      <c r="D424" s="228">
        <v>-0.262706660562323</v>
      </c>
      <c r="E424" s="228">
        <v>0.202390571454066</v>
      </c>
    </row>
    <row r="425" spans="1:5" x14ac:dyDescent="0.25">
      <c r="A425" s="228">
        <v>15693.8157512652</v>
      </c>
      <c r="B425" s="228">
        <v>-7.77437367535216E-2</v>
      </c>
      <c r="C425" s="228">
        <v>0.122945555631885</v>
      </c>
      <c r="D425" s="228">
        <v>-0.262682977932364</v>
      </c>
      <c r="E425" s="228">
        <v>0.20211920850482001</v>
      </c>
    </row>
    <row r="426" spans="1:5" x14ac:dyDescent="0.25">
      <c r="A426" s="228">
        <v>15695.159576988999</v>
      </c>
      <c r="B426" s="228">
        <v>-0.23279007849226199</v>
      </c>
      <c r="C426" s="228">
        <v>0.122941395491664</v>
      </c>
      <c r="D426" s="228">
        <v>-0.26267396575712798</v>
      </c>
      <c r="E426" s="228">
        <v>0.20201788838154999</v>
      </c>
    </row>
    <row r="427" spans="1:5" x14ac:dyDescent="0.25">
      <c r="A427" s="228">
        <v>15697.0571473051</v>
      </c>
      <c r="B427" s="228">
        <v>-0.35870860846376501</v>
      </c>
      <c r="C427" s="228">
        <v>0.122935520464521</v>
      </c>
      <c r="D427" s="228">
        <v>-0.26266108528052401</v>
      </c>
      <c r="E427" s="228">
        <v>0.20187484660614399</v>
      </c>
    </row>
    <row r="428" spans="1:5" x14ac:dyDescent="0.25">
      <c r="A428" s="228">
        <v>15709.264929871801</v>
      </c>
      <c r="B428" s="228">
        <v>-0.21628598922796</v>
      </c>
      <c r="C428" s="228">
        <v>0.122897706400727</v>
      </c>
      <c r="D428" s="228">
        <v>-0.26257388559906197</v>
      </c>
      <c r="E428" s="228">
        <v>0.20095541506897099</v>
      </c>
    </row>
    <row r="429" spans="1:5" x14ac:dyDescent="0.25">
      <c r="A429" s="228">
        <v>15710.638140683501</v>
      </c>
      <c r="B429" s="228">
        <v>-0.341296486095577</v>
      </c>
      <c r="C429" s="228">
        <v>0.12289345089840401</v>
      </c>
      <c r="D429" s="228">
        <v>-0.26256360690188002</v>
      </c>
      <c r="E429" s="228">
        <v>0.20085207922974799</v>
      </c>
    </row>
    <row r="430" spans="1:5" x14ac:dyDescent="0.25">
      <c r="A430" s="228">
        <v>15711.705929964401</v>
      </c>
      <c r="B430" s="228">
        <v>1.03979114181252E-2</v>
      </c>
      <c r="C430" s="228">
        <v>0.122890141610036</v>
      </c>
      <c r="D430" s="228">
        <v>-0.26255554859995001</v>
      </c>
      <c r="E430" s="228">
        <v>0.200771739026778</v>
      </c>
    </row>
    <row r="431" spans="1:5" x14ac:dyDescent="0.25">
      <c r="A431" s="228">
        <v>15715.0640907421</v>
      </c>
      <c r="B431" s="228">
        <v>0.181046452791223</v>
      </c>
      <c r="C431" s="228">
        <v>0.122879732470975</v>
      </c>
      <c r="D431" s="228">
        <v>-0.26252983055487999</v>
      </c>
      <c r="E431" s="228">
        <v>0.200519141898089</v>
      </c>
    </row>
    <row r="432" spans="1:5" x14ac:dyDescent="0.25">
      <c r="A432" s="228">
        <v>15716.2635930708</v>
      </c>
      <c r="B432" s="228">
        <v>-0.26420928601863503</v>
      </c>
      <c r="C432" s="228">
        <v>0.122876013861125</v>
      </c>
      <c r="D432" s="228">
        <v>-0.26252050635495799</v>
      </c>
      <c r="E432" s="228">
        <v>0.20042894244270501</v>
      </c>
    </row>
    <row r="433" spans="1:5" x14ac:dyDescent="0.25">
      <c r="A433" s="228">
        <v>15718.390659369299</v>
      </c>
      <c r="B433" s="228">
        <v>-0.10563961316921699</v>
      </c>
      <c r="C433" s="228">
        <v>0.12286941895112501</v>
      </c>
      <c r="D433" s="228">
        <v>-0.26250379319928702</v>
      </c>
      <c r="E433" s="228">
        <v>0.20026902596885099</v>
      </c>
    </row>
    <row r="434" spans="1:5" x14ac:dyDescent="0.25">
      <c r="A434" s="228">
        <v>15721.195974963999</v>
      </c>
      <c r="B434" s="228">
        <v>0.22537359395657899</v>
      </c>
      <c r="C434" s="228">
        <v>0.12286071971251</v>
      </c>
      <c r="D434" s="228">
        <v>-0.26248140132609499</v>
      </c>
      <c r="E434" s="228">
        <v>0.20005818285420399</v>
      </c>
    </row>
    <row r="435" spans="1:5" x14ac:dyDescent="0.25">
      <c r="A435" s="228">
        <v>15721.404594748299</v>
      </c>
      <c r="B435" s="228">
        <v>-0.117046962340062</v>
      </c>
      <c r="C435" s="228">
        <v>0.12286007272065801</v>
      </c>
      <c r="D435" s="228">
        <v>-0.26247972024979899</v>
      </c>
      <c r="E435" s="228">
        <v>0.200042506287017</v>
      </c>
    </row>
    <row r="436" spans="1:5" x14ac:dyDescent="0.25">
      <c r="A436" s="228">
        <v>15727.1467560168</v>
      </c>
      <c r="B436" s="228">
        <v>-0.247113708948343</v>
      </c>
      <c r="C436" s="228">
        <v>0.12284226102689901</v>
      </c>
      <c r="D436" s="228">
        <v>-0.26243258570591699</v>
      </c>
      <c r="E436" s="228">
        <v>0.19961117755340099</v>
      </c>
    </row>
    <row r="437" spans="1:5" x14ac:dyDescent="0.25">
      <c r="A437" s="228">
        <v>15727.2799125449</v>
      </c>
      <c r="B437" s="228">
        <v>0.16025488598572199</v>
      </c>
      <c r="C437" s="228">
        <v>0.122841847905465</v>
      </c>
      <c r="D437" s="228">
        <v>-0.262431472908221</v>
      </c>
      <c r="E437" s="228">
        <v>0.19960117905140201</v>
      </c>
    </row>
    <row r="438" spans="1:5" x14ac:dyDescent="0.25">
      <c r="A438" s="228">
        <v>15733.4384756035</v>
      </c>
      <c r="B438" s="228">
        <v>-0.210626423221283</v>
      </c>
      <c r="C438" s="228">
        <v>0.122822736783278</v>
      </c>
      <c r="D438" s="228">
        <v>-0.26237902492068998</v>
      </c>
      <c r="E438" s="228">
        <v>0.199138926019229</v>
      </c>
    </row>
    <row r="439" spans="1:5" x14ac:dyDescent="0.25">
      <c r="A439" s="228">
        <v>15735.5715422294</v>
      </c>
      <c r="B439" s="228">
        <v>0.17681070051438499</v>
      </c>
      <c r="C439" s="228">
        <v>0.122816115656965</v>
      </c>
      <c r="D439" s="228">
        <v>-0.26236041138155503</v>
      </c>
      <c r="E439" s="228">
        <v>0.19897890472681801</v>
      </c>
    </row>
    <row r="440" spans="1:5" x14ac:dyDescent="0.25">
      <c r="A440" s="228">
        <v>15735.5715422294</v>
      </c>
      <c r="B440" s="228">
        <v>0.17115915869145801</v>
      </c>
      <c r="C440" s="228">
        <v>0.122816115656965</v>
      </c>
      <c r="D440" s="228">
        <v>-0.26236041138155503</v>
      </c>
      <c r="E440" s="228">
        <v>0.19897890472681801</v>
      </c>
    </row>
    <row r="441" spans="1:5" x14ac:dyDescent="0.25">
      <c r="A441" s="228">
        <v>15737.3918677413</v>
      </c>
      <c r="B441" s="228">
        <v>0.18914761282617901</v>
      </c>
      <c r="C441" s="228">
        <v>0.122810464543099</v>
      </c>
      <c r="D441" s="228">
        <v>-0.262344344578962</v>
      </c>
      <c r="E441" s="228">
        <v>0.19884237913828201</v>
      </c>
    </row>
    <row r="442" spans="1:5" x14ac:dyDescent="0.25">
      <c r="A442" s="228">
        <v>15742.325278602</v>
      </c>
      <c r="B442" s="228">
        <v>0.25952835782347999</v>
      </c>
      <c r="C442" s="228">
        <v>0.122795145535344</v>
      </c>
      <c r="D442" s="228">
        <v>-0.26229995615769602</v>
      </c>
      <c r="E442" s="228">
        <v>0.19847252794525599</v>
      </c>
    </row>
    <row r="443" spans="1:5" x14ac:dyDescent="0.25">
      <c r="A443" s="228">
        <v>15750.1712373838</v>
      </c>
      <c r="B443" s="228">
        <v>-0.60737922555531598</v>
      </c>
      <c r="C443" s="228">
        <v>0.122770772166338</v>
      </c>
      <c r="D443" s="228">
        <v>-0.26222681853977498</v>
      </c>
      <c r="E443" s="228">
        <v>0.19788480224778501</v>
      </c>
    </row>
    <row r="444" spans="1:5" x14ac:dyDescent="0.25">
      <c r="A444" s="228">
        <v>15754.8308984664</v>
      </c>
      <c r="B444" s="228">
        <v>-1.36846648596367E-2</v>
      </c>
      <c r="C444" s="228">
        <v>0.122756290912004</v>
      </c>
      <c r="D444" s="228">
        <v>-0.26218190285736698</v>
      </c>
      <c r="E444" s="228">
        <v>0.19753603251452601</v>
      </c>
    </row>
    <row r="445" spans="1:5" x14ac:dyDescent="0.25">
      <c r="A445" s="228">
        <v>15755.175138119301</v>
      </c>
      <c r="B445" s="228">
        <v>0.111800282207586</v>
      </c>
      <c r="C445" s="228">
        <v>0.12275522090719899</v>
      </c>
      <c r="D445" s="228">
        <v>-0.262178540866492</v>
      </c>
      <c r="E445" s="228">
        <v>0.197510274792842</v>
      </c>
    </row>
    <row r="446" spans="1:5" x14ac:dyDescent="0.25">
      <c r="A446" s="228">
        <v>15756.077059164099</v>
      </c>
      <c r="B446" s="228">
        <v>-1.4820351991640101E-2</v>
      </c>
      <c r="C446" s="228">
        <v>0.12275241733637</v>
      </c>
      <c r="D446" s="228">
        <v>-0.26216970374885701</v>
      </c>
      <c r="E446" s="228">
        <v>0.197442793917396</v>
      </c>
    </row>
    <row r="447" spans="1:5" x14ac:dyDescent="0.25">
      <c r="A447" s="228">
        <v>15756.2803419633</v>
      </c>
      <c r="B447" s="228">
        <v>-0.222067188872688</v>
      </c>
      <c r="C447" s="228">
        <v>0.122751785419764</v>
      </c>
      <c r="D447" s="228">
        <v>-0.262167706250437</v>
      </c>
      <c r="E447" s="228">
        <v>0.197427585558998</v>
      </c>
    </row>
    <row r="448" spans="1:5" x14ac:dyDescent="0.25">
      <c r="A448" s="228">
        <v>15757.2363647285</v>
      </c>
      <c r="B448" s="228">
        <v>-0.37769282459581</v>
      </c>
      <c r="C448" s="228">
        <v>0.122748813450702</v>
      </c>
      <c r="D448" s="228">
        <v>-0.26215828399298402</v>
      </c>
      <c r="E448" s="228">
        <v>0.197356067130947</v>
      </c>
    </row>
    <row r="449" spans="1:5" x14ac:dyDescent="0.25">
      <c r="A449" s="228">
        <v>15763.3507626631</v>
      </c>
      <c r="B449" s="228">
        <v>-0.38409249660702499</v>
      </c>
      <c r="C449" s="228">
        <v>0.122729801226018</v>
      </c>
      <c r="D449" s="228">
        <v>-0.26209692267988099</v>
      </c>
      <c r="E449" s="228">
        <v>0.196898864996601</v>
      </c>
    </row>
    <row r="450" spans="1:5" x14ac:dyDescent="0.25">
      <c r="A450" s="228">
        <v>15765.2347599941</v>
      </c>
      <c r="B450" s="228">
        <v>-0.23806842776923401</v>
      </c>
      <c r="C450" s="228">
        <v>0.12272394151385201</v>
      </c>
      <c r="D450" s="228">
        <v>-0.26207763220387198</v>
      </c>
      <c r="E450" s="228">
        <v>0.19675806137878599</v>
      </c>
    </row>
    <row r="451" spans="1:5" x14ac:dyDescent="0.25">
      <c r="A451" s="228">
        <v>15775.0162970566</v>
      </c>
      <c r="B451" s="228">
        <v>-0.31147810740653797</v>
      </c>
      <c r="C451" s="228">
        <v>0.122693506498833</v>
      </c>
      <c r="D451" s="228">
        <v>-0.26197457053731199</v>
      </c>
      <c r="E451" s="228">
        <v>0.196027565559212</v>
      </c>
    </row>
    <row r="452" spans="1:5" x14ac:dyDescent="0.25">
      <c r="A452" s="228">
        <v>15775.0256645301</v>
      </c>
      <c r="B452" s="228">
        <v>-0.103576867844202</v>
      </c>
      <c r="C452" s="228">
        <v>0.122693477342563</v>
      </c>
      <c r="D452" s="228">
        <v>-0.26197446949991199</v>
      </c>
      <c r="E452" s="228">
        <v>0.19602686642313599</v>
      </c>
    </row>
    <row r="453" spans="1:5" x14ac:dyDescent="0.25">
      <c r="A453" s="228">
        <v>15776.928741306399</v>
      </c>
      <c r="B453" s="228">
        <v>-1.24533792545178E-2</v>
      </c>
      <c r="C453" s="228">
        <v>0.12268755363295999</v>
      </c>
      <c r="D453" s="228">
        <v>-0.26195385008788002</v>
      </c>
      <c r="E453" s="228">
        <v>0.19588484871970099</v>
      </c>
    </row>
    <row r="454" spans="1:5" x14ac:dyDescent="0.25">
      <c r="A454" s="228">
        <v>15780.9792497654</v>
      </c>
      <c r="B454" s="228">
        <v>0.175563471845641</v>
      </c>
      <c r="C454" s="228">
        <v>0.122674943082208</v>
      </c>
      <c r="D454" s="228">
        <v>-0.26190934823630901</v>
      </c>
      <c r="E454" s="228">
        <v>0.195582693279999</v>
      </c>
    </row>
    <row r="455" spans="1:5" x14ac:dyDescent="0.25">
      <c r="A455" s="228">
        <v>15785.8214830089</v>
      </c>
      <c r="B455" s="228">
        <v>0.13496282356138001</v>
      </c>
      <c r="C455" s="228">
        <v>0.122659863118216</v>
      </c>
      <c r="D455" s="228">
        <v>-0.26185504815993399</v>
      </c>
      <c r="E455" s="228">
        <v>0.195221683146453</v>
      </c>
    </row>
    <row r="456" spans="1:5" x14ac:dyDescent="0.25">
      <c r="A456" s="228">
        <v>15788.718432469401</v>
      </c>
      <c r="B456" s="228">
        <v>0.16447787921543</v>
      </c>
      <c r="C456" s="228">
        <v>0.12265083891685299</v>
      </c>
      <c r="D456" s="228">
        <v>-0.26182198920427002</v>
      </c>
      <c r="E456" s="228">
        <v>0.195005809703586</v>
      </c>
    </row>
    <row r="457" spans="1:5" x14ac:dyDescent="0.25">
      <c r="A457" s="228">
        <v>15788.7693793778</v>
      </c>
      <c r="B457" s="228">
        <v>0.127028307122967</v>
      </c>
      <c r="C457" s="228">
        <v>0.122650680197879</v>
      </c>
      <c r="D457" s="228">
        <v>-0.26182140397614101</v>
      </c>
      <c r="E457" s="228">
        <v>0.19500201398483</v>
      </c>
    </row>
    <row r="458" spans="1:5" x14ac:dyDescent="0.25">
      <c r="A458" s="228">
        <v>15788.820326286301</v>
      </c>
      <c r="B458" s="228">
        <v>0.19983312471860701</v>
      </c>
      <c r="C458" s="228">
        <v>0.12265052147836</v>
      </c>
      <c r="D458" s="228">
        <v>-0.26182081861525303</v>
      </c>
      <c r="E458" s="228">
        <v>0.19499821829088701</v>
      </c>
    </row>
    <row r="459" spans="1:5" x14ac:dyDescent="0.25">
      <c r="A459" s="228">
        <v>15789.847292607101</v>
      </c>
      <c r="B459" s="228">
        <v>-0.21663814897202599</v>
      </c>
      <c r="C459" s="228">
        <v>0.122647321960888</v>
      </c>
      <c r="D459" s="228">
        <v>-0.261808990845465</v>
      </c>
      <c r="E459" s="228">
        <v>0.19492171158251401</v>
      </c>
    </row>
    <row r="460" spans="1:5" x14ac:dyDescent="0.25">
      <c r="A460" s="228">
        <v>15794.437906724301</v>
      </c>
      <c r="B460" s="228">
        <v>0.21026161039319199</v>
      </c>
      <c r="C460" s="228">
        <v>0.122633017175817</v>
      </c>
      <c r="D460" s="228">
        <v>-0.26175546008866502</v>
      </c>
      <c r="E460" s="228">
        <v>0.19457984434088699</v>
      </c>
    </row>
    <row r="461" spans="1:5" x14ac:dyDescent="0.25">
      <c r="A461" s="228">
        <v>15796.1127054595</v>
      </c>
      <c r="B461" s="228">
        <v>-0.32049525840760501</v>
      </c>
      <c r="C461" s="228">
        <v>0.122627797242627</v>
      </c>
      <c r="D461" s="228">
        <v>-0.261735661827254</v>
      </c>
      <c r="E461" s="228">
        <v>0.194455170739887</v>
      </c>
    </row>
    <row r="462" spans="1:5" x14ac:dyDescent="0.25">
      <c r="A462" s="228">
        <v>15796.2414130586</v>
      </c>
      <c r="B462" s="228">
        <v>-0.28771849455972998</v>
      </c>
      <c r="C462" s="228">
        <v>0.12262739606848599</v>
      </c>
      <c r="D462" s="228">
        <v>-0.26173413439544102</v>
      </c>
      <c r="E462" s="228">
        <v>0.19444559073537801</v>
      </c>
    </row>
    <row r="463" spans="1:5" x14ac:dyDescent="0.25">
      <c r="A463" s="228">
        <v>15801.85001846</v>
      </c>
      <c r="B463" s="228">
        <v>0.17547726264066599</v>
      </c>
      <c r="C463" s="228">
        <v>0.12260991098502499</v>
      </c>
      <c r="D463" s="228">
        <v>-0.26166675023637698</v>
      </c>
      <c r="E463" s="228">
        <v>0.19402828331025701</v>
      </c>
    </row>
    <row r="464" spans="1:5" x14ac:dyDescent="0.25">
      <c r="A464" s="228">
        <v>15801.85001846</v>
      </c>
      <c r="B464" s="228">
        <v>0.17703375511490799</v>
      </c>
      <c r="C464" s="228">
        <v>0.12260991098502499</v>
      </c>
      <c r="D464" s="228">
        <v>-0.26166675023637698</v>
      </c>
      <c r="E464" s="228">
        <v>0.19402828331025701</v>
      </c>
    </row>
    <row r="465" spans="1:5" x14ac:dyDescent="0.25">
      <c r="A465" s="228">
        <v>15806.629024334199</v>
      </c>
      <c r="B465" s="228">
        <v>-0.19070331544438501</v>
      </c>
      <c r="C465" s="228">
        <v>0.122595006990913</v>
      </c>
      <c r="D465" s="228">
        <v>-0.26160806080777599</v>
      </c>
      <c r="E465" s="228">
        <v>0.19367293992877399</v>
      </c>
    </row>
    <row r="466" spans="1:5" x14ac:dyDescent="0.25">
      <c r="A466" s="228">
        <v>15806.793286416099</v>
      </c>
      <c r="B466" s="228">
        <v>-0.250476469809502</v>
      </c>
      <c r="C466" s="228">
        <v>0.12259449463126</v>
      </c>
      <c r="D466" s="228">
        <v>-0.26160602273234701</v>
      </c>
      <c r="E466" s="228">
        <v>0.19366073010033399</v>
      </c>
    </row>
    <row r="467" spans="1:5" x14ac:dyDescent="0.25">
      <c r="A467" s="228">
        <v>15807.6404471239</v>
      </c>
      <c r="B467" s="228">
        <v>-0.53043022390074601</v>
      </c>
      <c r="C467" s="228">
        <v>0.122591852111521</v>
      </c>
      <c r="D467" s="228">
        <v>-0.26159548963509599</v>
      </c>
      <c r="E467" s="228">
        <v>0.19359776357841099</v>
      </c>
    </row>
    <row r="468" spans="1:5" x14ac:dyDescent="0.25">
      <c r="A468" s="228">
        <v>15815.010227270201</v>
      </c>
      <c r="B468" s="228">
        <v>3.4628314020679303E-4</v>
      </c>
      <c r="C468" s="228">
        <v>0.122568857422658</v>
      </c>
      <c r="D468" s="228">
        <v>-0.261502303675192</v>
      </c>
      <c r="E468" s="228">
        <v>0.19305028387508399</v>
      </c>
    </row>
    <row r="469" spans="1:5" x14ac:dyDescent="0.25">
      <c r="A469" s="228">
        <v>15815.2619405815</v>
      </c>
      <c r="B469" s="228">
        <v>-0.45675398413802498</v>
      </c>
      <c r="C469" s="228">
        <v>0.122568071841523</v>
      </c>
      <c r="D469" s="228">
        <v>-0.26149907165879999</v>
      </c>
      <c r="E469" s="228">
        <v>0.1930315940282</v>
      </c>
    </row>
    <row r="470" spans="1:5" x14ac:dyDescent="0.25">
      <c r="A470" s="228">
        <v>15815.413759404701</v>
      </c>
      <c r="B470" s="228">
        <v>2.6333376365728099E-2</v>
      </c>
      <c r="C470" s="228">
        <v>0.12256759801823</v>
      </c>
      <c r="D470" s="228">
        <v>-0.26149712072046999</v>
      </c>
      <c r="E470" s="228">
        <v>0.19302032169425201</v>
      </c>
    </row>
    <row r="471" spans="1:5" x14ac:dyDescent="0.25">
      <c r="A471" s="228">
        <v>15816.3011521997</v>
      </c>
      <c r="B471" s="228">
        <v>-0.261670177158357</v>
      </c>
      <c r="C471" s="228">
        <v>0.122564828387032</v>
      </c>
      <c r="D471" s="228">
        <v>-0.261485693638289</v>
      </c>
      <c r="E471" s="228">
        <v>0.19295443845723101</v>
      </c>
    </row>
    <row r="472" spans="1:5" x14ac:dyDescent="0.25">
      <c r="A472" s="228">
        <v>15816.957557638099</v>
      </c>
      <c r="B472" s="228">
        <v>-0.218262656080359</v>
      </c>
      <c r="C472" s="228">
        <v>0.122562779580822</v>
      </c>
      <c r="D472" s="228">
        <v>-0.26147721497128201</v>
      </c>
      <c r="E472" s="228">
        <v>0.192905709420855</v>
      </c>
    </row>
    <row r="473" spans="1:5" x14ac:dyDescent="0.25">
      <c r="A473" s="228">
        <v>15824.6042182822</v>
      </c>
      <c r="B473" s="228"/>
      <c r="C473" s="228">
        <v>0.122538905729611</v>
      </c>
      <c r="D473" s="228">
        <v>-0.26137681198956297</v>
      </c>
      <c r="E473" s="228">
        <v>0.19233835562551399</v>
      </c>
    </row>
    <row r="474" spans="1:5" x14ac:dyDescent="0.25">
      <c r="A474" s="228">
        <v>15829.4130101997</v>
      </c>
      <c r="B474" s="228">
        <v>-0.95249767146992104</v>
      </c>
      <c r="C474" s="228">
        <v>0.12252388573871401</v>
      </c>
      <c r="D474" s="228">
        <v>-0.26131212984948199</v>
      </c>
      <c r="E474" s="228">
        <v>0.19198184921716799</v>
      </c>
    </row>
    <row r="475" spans="1:5" x14ac:dyDescent="0.25">
      <c r="A475" s="228">
        <v>15841.544035077701</v>
      </c>
      <c r="B475" s="228">
        <v>0.13182283985757601</v>
      </c>
      <c r="C475" s="228">
        <v>0.12248597342268</v>
      </c>
      <c r="D475" s="228">
        <v>-0.26114366224844598</v>
      </c>
      <c r="E475" s="228">
        <v>0.19108348880707601</v>
      </c>
    </row>
    <row r="476" spans="1:5" x14ac:dyDescent="0.25">
      <c r="A476" s="228">
        <v>15841.846504446299</v>
      </c>
      <c r="B476" s="228">
        <v>-0.60164463361124199</v>
      </c>
      <c r="C476" s="228">
        <v>0.122485027736212</v>
      </c>
      <c r="D476" s="228">
        <v>-0.26113936474546601</v>
      </c>
      <c r="E476" s="228">
        <v>0.19106110763674899</v>
      </c>
    </row>
    <row r="477" spans="1:5" x14ac:dyDescent="0.25">
      <c r="A477" s="228">
        <v>15842.696054186899</v>
      </c>
      <c r="B477" s="228">
        <v>6.3080531070402998E-2</v>
      </c>
      <c r="C477" s="228">
        <v>0.122482371470314</v>
      </c>
      <c r="D477" s="228">
        <v>-0.26112726902621902</v>
      </c>
      <c r="E477" s="228">
        <v>0.190998250068493</v>
      </c>
    </row>
    <row r="478" spans="1:5" x14ac:dyDescent="0.25">
      <c r="A478" s="228">
        <v>15843.1253862719</v>
      </c>
      <c r="B478" s="228">
        <v>-0.85520252248648698</v>
      </c>
      <c r="C478" s="228">
        <v>0.122481029030235</v>
      </c>
      <c r="D478" s="228">
        <v>-0.26112114210625498</v>
      </c>
      <c r="E478" s="228">
        <v>0.19096648674910299</v>
      </c>
    </row>
    <row r="479" spans="1:5" x14ac:dyDescent="0.25">
      <c r="A479" s="228">
        <v>15845.2253840507</v>
      </c>
      <c r="B479" s="228">
        <v>-0.196437815457051</v>
      </c>
      <c r="C479" s="228">
        <v>0.12247446217195899</v>
      </c>
      <c r="D479" s="228">
        <v>-0.26109103626012198</v>
      </c>
      <c r="E479" s="228">
        <v>0.19081114803785201</v>
      </c>
    </row>
    <row r="480" spans="1:5" x14ac:dyDescent="0.25">
      <c r="A480" s="228">
        <v>15851.483972457499</v>
      </c>
      <c r="B480" s="228">
        <v>-0.192192282338599</v>
      </c>
      <c r="C480" s="228">
        <v>0.12245488552459501</v>
      </c>
      <c r="D480" s="228">
        <v>-0.26099996074263099</v>
      </c>
      <c r="E480" s="228">
        <v>0.190348447304206</v>
      </c>
    </row>
    <row r="481" spans="1:5" x14ac:dyDescent="0.25">
      <c r="A481" s="228">
        <v>15853.034371191199</v>
      </c>
      <c r="B481" s="228">
        <v>0.122905782191141</v>
      </c>
      <c r="C481" s="228">
        <v>0.122450034646193</v>
      </c>
      <c r="D481" s="228">
        <v>-0.26097708622586302</v>
      </c>
      <c r="E481" s="228">
        <v>0.19023388401441299</v>
      </c>
    </row>
    <row r="482" spans="1:5" x14ac:dyDescent="0.25">
      <c r="A482" s="228">
        <v>15858.649490386601</v>
      </c>
      <c r="B482" s="228">
        <v>-0.22915870447358699</v>
      </c>
      <c r="C482" s="228">
        <v>0.122432461820835</v>
      </c>
      <c r="D482" s="228">
        <v>-0.26089320005349897</v>
      </c>
      <c r="E482" s="228">
        <v>0.18981916176637101</v>
      </c>
    </row>
    <row r="483" spans="1:5" x14ac:dyDescent="0.25">
      <c r="A483" s="228">
        <v>15861.2754141237</v>
      </c>
      <c r="B483" s="228">
        <v>0.13360523091126</v>
      </c>
      <c r="C483" s="228">
        <v>0.12242424154779299</v>
      </c>
      <c r="D483" s="228">
        <v>-0.26085341029984099</v>
      </c>
      <c r="E483" s="228">
        <v>0.18962532064462301</v>
      </c>
    </row>
    <row r="484" spans="1:5" x14ac:dyDescent="0.25">
      <c r="A484" s="228">
        <v>15861.441458102499</v>
      </c>
      <c r="B484" s="228">
        <v>-0.27521828582126601</v>
      </c>
      <c r="C484" s="228">
        <v>0.122423721709285</v>
      </c>
      <c r="D484" s="228">
        <v>-0.26085088228388398</v>
      </c>
      <c r="E484" s="228">
        <v>0.18961306581137899</v>
      </c>
    </row>
    <row r="485" spans="1:5" x14ac:dyDescent="0.25">
      <c r="A485" s="228">
        <v>15868.453743919999</v>
      </c>
      <c r="B485" s="228">
        <v>-0.111011269991457</v>
      </c>
      <c r="C485" s="228">
        <v>0.122401762795785</v>
      </c>
      <c r="D485" s="228">
        <v>-0.26074281597655002</v>
      </c>
      <c r="E485" s="228">
        <v>0.189095769693329</v>
      </c>
    </row>
    <row r="486" spans="1:5" x14ac:dyDescent="0.25">
      <c r="A486" s="228">
        <v>15871.5345199275</v>
      </c>
      <c r="B486" s="228">
        <v>0.196052869962626</v>
      </c>
      <c r="C486" s="228">
        <v>0.122392112061966</v>
      </c>
      <c r="D486" s="228">
        <v>-0.26069453189328301</v>
      </c>
      <c r="E486" s="228">
        <v>0.18886865165569999</v>
      </c>
    </row>
    <row r="487" spans="1:5" x14ac:dyDescent="0.25">
      <c r="A487" s="228">
        <v>15874.135994395499</v>
      </c>
      <c r="B487" s="228">
        <v>-0.275846209096686</v>
      </c>
      <c r="C487" s="228">
        <v>0.122383961197138</v>
      </c>
      <c r="D487" s="228">
        <v>-0.26065337618372297</v>
      </c>
      <c r="E487" s="228">
        <v>0.1886769399348</v>
      </c>
    </row>
    <row r="488" spans="1:5" x14ac:dyDescent="0.25">
      <c r="A488" s="228">
        <v>15880.028171501899</v>
      </c>
      <c r="B488" s="228">
        <v>0.19493696348942299</v>
      </c>
      <c r="C488" s="228">
        <v>0.122365494663026</v>
      </c>
      <c r="D488" s="228">
        <v>-0.26055886157755398</v>
      </c>
      <c r="E488" s="228">
        <v>0.18824296779341601</v>
      </c>
    </row>
    <row r="489" spans="1:5" x14ac:dyDescent="0.25">
      <c r="A489" s="228">
        <v>15882.4760543623</v>
      </c>
      <c r="B489" s="228">
        <v>-0.144857222251804</v>
      </c>
      <c r="C489" s="228">
        <v>0.12235782063322601</v>
      </c>
      <c r="D489" s="228">
        <v>-0.26051906539338299</v>
      </c>
      <c r="E489" s="228">
        <v>0.18806277485842199</v>
      </c>
    </row>
    <row r="490" spans="1:5" x14ac:dyDescent="0.25">
      <c r="A490" s="228">
        <v>15883.7847138203</v>
      </c>
      <c r="B490" s="228">
        <v>-0.68473638289859895</v>
      </c>
      <c r="C490" s="228">
        <v>0.12235371750554599</v>
      </c>
      <c r="D490" s="228">
        <v>-0.26049766220468201</v>
      </c>
      <c r="E490" s="228">
        <v>0.187966466040625</v>
      </c>
    </row>
    <row r="491" spans="1:5" x14ac:dyDescent="0.25">
      <c r="A491" s="228">
        <v>15897.0329225566</v>
      </c>
      <c r="B491" s="228">
        <v>-0.30828299169756201</v>
      </c>
      <c r="C491" s="228">
        <v>0.122312158908166</v>
      </c>
      <c r="D491" s="228">
        <v>-0.260275968547166</v>
      </c>
      <c r="E491" s="228">
        <v>0.18699242231073501</v>
      </c>
    </row>
    <row r="492" spans="1:5" x14ac:dyDescent="0.25">
      <c r="A492" s="228">
        <v>15897.6035918081</v>
      </c>
      <c r="B492" s="228">
        <v>-0.257092660960134</v>
      </c>
      <c r="C492" s="228">
        <v>0.122310367920116</v>
      </c>
      <c r="D492" s="228">
        <v>-0.260266213651838</v>
      </c>
      <c r="E492" s="228">
        <v>0.186950503579977</v>
      </c>
    </row>
    <row r="493" spans="1:5" x14ac:dyDescent="0.25">
      <c r="A493" s="228">
        <v>15898.167685672401</v>
      </c>
      <c r="B493" s="228">
        <v>-0.37926541710445699</v>
      </c>
      <c r="C493" s="228">
        <v>0.122308597499764</v>
      </c>
      <c r="D493" s="228">
        <v>-0.26025655446864099</v>
      </c>
      <c r="E493" s="228">
        <v>0.18690907096630799</v>
      </c>
    </row>
    <row r="494" spans="1:5" x14ac:dyDescent="0.25">
      <c r="A494" s="228">
        <v>15901.220822310601</v>
      </c>
      <c r="B494" s="228">
        <v>-0.21952131816831399</v>
      </c>
      <c r="C494" s="228">
        <v>0.12229901398479601</v>
      </c>
      <c r="D494" s="228">
        <v>-0.260203986550051</v>
      </c>
      <c r="E494" s="228">
        <v>0.18668487235057499</v>
      </c>
    </row>
    <row r="495" spans="1:5" x14ac:dyDescent="0.25">
      <c r="A495" s="228">
        <v>15905.6891639569</v>
      </c>
      <c r="B495" s="228">
        <v>0.17702900863387799</v>
      </c>
      <c r="C495" s="228">
        <v>0.122284984672879</v>
      </c>
      <c r="D495" s="228">
        <v>-0.26012617537775701</v>
      </c>
      <c r="E495" s="228">
        <v>0.186356915986259</v>
      </c>
    </row>
    <row r="496" spans="1:5" x14ac:dyDescent="0.25">
      <c r="A496" s="228">
        <v>15906.509047534901</v>
      </c>
      <c r="B496" s="228">
        <v>-0.26859983126529302</v>
      </c>
      <c r="C496" s="228">
        <v>0.12228241000899499</v>
      </c>
      <c r="D496" s="228">
        <v>-0.26011178486576197</v>
      </c>
      <c r="E496" s="228">
        <v>0.186296761340393</v>
      </c>
    </row>
    <row r="497" spans="1:5" x14ac:dyDescent="0.25">
      <c r="A497" s="228">
        <v>15912.1421280963</v>
      </c>
      <c r="B497" s="228">
        <v>-0.29359071838258599</v>
      </c>
      <c r="C497" s="228">
        <v>0.122264716663136</v>
      </c>
      <c r="D497" s="228">
        <v>-0.26001196433069901</v>
      </c>
      <c r="E497" s="228">
        <v>0.18588364115252101</v>
      </c>
    </row>
    <row r="498" spans="1:5" x14ac:dyDescent="0.25">
      <c r="A498" s="228">
        <v>15914.846891085699</v>
      </c>
      <c r="B498" s="228">
        <v>0.19148545346958601</v>
      </c>
      <c r="C498" s="228">
        <v>0.12225621866085799</v>
      </c>
      <c r="D498" s="228">
        <v>-0.25996344554595802</v>
      </c>
      <c r="E498" s="228">
        <v>0.18568538877395599</v>
      </c>
    </row>
    <row r="499" spans="1:5" x14ac:dyDescent="0.25">
      <c r="A499" s="228">
        <v>15918.82870781</v>
      </c>
      <c r="B499" s="228">
        <v>-0.306059464430886</v>
      </c>
      <c r="C499" s="228">
        <v>0.12224370546971999</v>
      </c>
      <c r="D499" s="228">
        <v>-0.25989132244649898</v>
      </c>
      <c r="E499" s="228">
        <v>0.185393661699054</v>
      </c>
    </row>
    <row r="500" spans="1:5" x14ac:dyDescent="0.25">
      <c r="A500" s="228">
        <v>15919.7902970369</v>
      </c>
      <c r="B500" s="228">
        <v>0.24541457533122599</v>
      </c>
      <c r="C500" s="228">
        <v>0.122240683084998</v>
      </c>
      <c r="D500" s="228">
        <v>-0.25987378072322098</v>
      </c>
      <c r="E500" s="228">
        <v>0.185323234288258</v>
      </c>
    </row>
    <row r="501" spans="1:5" x14ac:dyDescent="0.25">
      <c r="A501" s="228">
        <v>15919.9431377623</v>
      </c>
      <c r="B501" s="228">
        <v>-0.579223550921659</v>
      </c>
      <c r="C501" s="228">
        <v>0.122240202670855</v>
      </c>
      <c r="D501" s="228">
        <v>-0.25987098808011899</v>
      </c>
      <c r="E501" s="228">
        <v>0.185312040968932</v>
      </c>
    </row>
    <row r="502" spans="1:5" x14ac:dyDescent="0.25">
      <c r="A502" s="228">
        <v>15920.925010106301</v>
      </c>
      <c r="B502" s="228"/>
      <c r="C502" s="228">
        <v>0.122237116296787</v>
      </c>
      <c r="D502" s="228">
        <v>-0.25985301855386</v>
      </c>
      <c r="E502" s="228">
        <v>0.185240138814112</v>
      </c>
    </row>
    <row r="503" spans="1:5" x14ac:dyDescent="0.25">
      <c r="A503" s="228">
        <v>15921.031420843699</v>
      </c>
      <c r="B503" s="228">
        <v>-0.23032551916427599</v>
      </c>
      <c r="C503" s="228">
        <v>0.122236781797545</v>
      </c>
      <c r="D503" s="228">
        <v>-0.25985106806971903</v>
      </c>
      <c r="E503" s="228">
        <v>0.18523234696114599</v>
      </c>
    </row>
    <row r="504" spans="1:5" x14ac:dyDescent="0.25">
      <c r="A504" s="228">
        <v>15926.6310319246</v>
      </c>
      <c r="B504" s="228">
        <v>5.55770854520077E-2</v>
      </c>
      <c r="C504" s="228">
        <v>0.122219176139772</v>
      </c>
      <c r="D504" s="228">
        <v>-0.25974759194257802</v>
      </c>
      <c r="E504" s="228">
        <v>0.18482247570104199</v>
      </c>
    </row>
    <row r="505" spans="1:5" x14ac:dyDescent="0.25">
      <c r="A505" s="228">
        <v>15927.764940777401</v>
      </c>
      <c r="B505" s="228">
        <v>0.161539900343355</v>
      </c>
      <c r="C505" s="228">
        <v>0.122215610212232</v>
      </c>
      <c r="D505" s="228">
        <v>-0.25972643827203101</v>
      </c>
      <c r="E505" s="228">
        <v>0.184739515067737</v>
      </c>
    </row>
    <row r="506" spans="1:5" x14ac:dyDescent="0.25">
      <c r="A506" s="228">
        <v>15929.393385236401</v>
      </c>
      <c r="B506" s="228">
        <v>-0.18864020772159101</v>
      </c>
      <c r="C506" s="228">
        <v>0.12221048858052</v>
      </c>
      <c r="D506" s="228">
        <v>-0.25969594089873699</v>
      </c>
      <c r="E506" s="228">
        <v>0.18462039456463999</v>
      </c>
    </row>
    <row r="507" spans="1:5" x14ac:dyDescent="0.25">
      <c r="A507" s="228">
        <v>15929.982445641999</v>
      </c>
      <c r="B507" s="228">
        <v>-0.29983164317993699</v>
      </c>
      <c r="C507" s="228">
        <v>0.122208635782126</v>
      </c>
      <c r="D507" s="228">
        <v>-0.259684874787384</v>
      </c>
      <c r="E507" s="228">
        <v>0.184577311272725</v>
      </c>
    </row>
    <row r="508" spans="1:5" x14ac:dyDescent="0.25">
      <c r="A508" s="228">
        <v>15942.060252536399</v>
      </c>
      <c r="B508" s="228">
        <v>-0.405723619126996</v>
      </c>
      <c r="C508" s="228">
        <v>0.12217063043800699</v>
      </c>
      <c r="D508" s="228">
        <v>-0.25945396751362698</v>
      </c>
      <c r="E508" s="228">
        <v>0.18369470282536901</v>
      </c>
    </row>
    <row r="509" spans="1:5" x14ac:dyDescent="0.25">
      <c r="A509" s="228">
        <v>15942.078896082599</v>
      </c>
      <c r="B509" s="228">
        <v>-0.248466486275223</v>
      </c>
      <c r="C509" s="228">
        <v>0.122170571747895</v>
      </c>
      <c r="D509" s="228">
        <v>-0.25945360516039301</v>
      </c>
      <c r="E509" s="228">
        <v>0.183693341520065</v>
      </c>
    </row>
    <row r="510" spans="1:5" x14ac:dyDescent="0.25">
      <c r="A510" s="228">
        <v>15942.811609120299</v>
      </c>
      <c r="B510" s="228">
        <v>1.3891667629750699E-2</v>
      </c>
      <c r="C510" s="228">
        <v>0.12216826509890601</v>
      </c>
      <c r="D510" s="228">
        <v>-0.25943934979454902</v>
      </c>
      <c r="E510" s="228">
        <v>0.18363984334334299</v>
      </c>
    </row>
    <row r="511" spans="1:5" x14ac:dyDescent="0.25">
      <c r="A511" s="228">
        <v>15943.000574083</v>
      </c>
      <c r="B511" s="228">
        <v>-0.26032735911812899</v>
      </c>
      <c r="C511" s="228">
        <v>0.12216767020079899</v>
      </c>
      <c r="D511" s="228">
        <v>-0.25943566879375102</v>
      </c>
      <c r="E511" s="228">
        <v>0.183626047145381</v>
      </c>
    </row>
    <row r="512" spans="1:5" x14ac:dyDescent="0.25">
      <c r="A512" s="228">
        <v>15946.0519131901</v>
      </c>
      <c r="B512" s="228">
        <v>0.14202819021167401</v>
      </c>
      <c r="C512" s="228">
        <v>0.122158062931153</v>
      </c>
      <c r="D512" s="228">
        <v>-0.25937596948574099</v>
      </c>
      <c r="E512" s="228">
        <v>0.183403319618866</v>
      </c>
    </row>
    <row r="513" spans="1:5" x14ac:dyDescent="0.25">
      <c r="A513" s="228">
        <v>15948.969263430199</v>
      </c>
      <c r="B513" s="228">
        <v>-0.204047073489244</v>
      </c>
      <c r="C513" s="228">
        <v>0.122148875652578</v>
      </c>
      <c r="D513" s="228">
        <v>-0.259318433934769</v>
      </c>
      <c r="E513" s="228">
        <v>0.183190457975276</v>
      </c>
    </row>
    <row r="514" spans="1:5" x14ac:dyDescent="0.25">
      <c r="A514" s="228">
        <v>15949.179453098601</v>
      </c>
      <c r="B514" s="228">
        <v>-0.28752173692365701</v>
      </c>
      <c r="C514" s="228">
        <v>0.12214821365527</v>
      </c>
      <c r="D514" s="228">
        <v>-0.259314271318553</v>
      </c>
      <c r="E514" s="228">
        <v>0.18317512492124199</v>
      </c>
    </row>
    <row r="515" spans="1:5" x14ac:dyDescent="0.25">
      <c r="A515" s="228">
        <v>15952.261606378601</v>
      </c>
      <c r="B515" s="228">
        <v>-0.22876359160205501</v>
      </c>
      <c r="C515" s="228">
        <v>0.122138505245481</v>
      </c>
      <c r="D515" s="228">
        <v>-0.25925296512396001</v>
      </c>
      <c r="E515" s="228">
        <v>0.18295033588978901</v>
      </c>
    </row>
    <row r="516" spans="1:5" x14ac:dyDescent="0.25">
      <c r="A516" s="228">
        <v>15954.3404262368</v>
      </c>
      <c r="B516" s="228">
        <v>-0.161520260684755</v>
      </c>
      <c r="C516" s="228">
        <v>0.122131956055945</v>
      </c>
      <c r="D516" s="228">
        <v>-0.25921133362202398</v>
      </c>
      <c r="E516" s="228">
        <v>0.182798775223002</v>
      </c>
    </row>
    <row r="517" spans="1:5" x14ac:dyDescent="0.25">
      <c r="A517" s="228">
        <v>15954.4904662832</v>
      </c>
      <c r="B517" s="228">
        <v>-0.26738769847962601</v>
      </c>
      <c r="C517" s="228">
        <v>0.122131483328213</v>
      </c>
      <c r="D517" s="228">
        <v>-0.25920832004136402</v>
      </c>
      <c r="E517" s="228">
        <v>0.18278783788858699</v>
      </c>
    </row>
    <row r="518" spans="1:5" x14ac:dyDescent="0.25">
      <c r="A518" s="228">
        <v>15959.3363399061</v>
      </c>
      <c r="B518" s="228">
        <v>0.18250443910425901</v>
      </c>
      <c r="C518" s="228">
        <v>0.122116212929148</v>
      </c>
      <c r="D518" s="228">
        <v>-0.25911035231936602</v>
      </c>
      <c r="E518" s="228">
        <v>0.18243471179405299</v>
      </c>
    </row>
    <row r="519" spans="1:5" x14ac:dyDescent="0.25">
      <c r="A519" s="228">
        <v>15960.062616044601</v>
      </c>
      <c r="B519" s="228">
        <v>-0.24425617442727099</v>
      </c>
      <c r="C519" s="228">
        <v>0.122113923838006</v>
      </c>
      <c r="D519" s="228">
        <v>-0.25909556278949097</v>
      </c>
      <c r="E519" s="228">
        <v>0.182381806892533</v>
      </c>
    </row>
    <row r="520" spans="1:5" x14ac:dyDescent="0.25">
      <c r="A520" s="228">
        <v>15966.749195758301</v>
      </c>
      <c r="B520" s="228">
        <v>-0.31593343958141701</v>
      </c>
      <c r="C520" s="228">
        <v>0.122092843585293</v>
      </c>
      <c r="D520" s="228">
        <v>-0.25895809400623299</v>
      </c>
      <c r="E520" s="228">
        <v>0.18189497359415399</v>
      </c>
    </row>
    <row r="521" spans="1:5" x14ac:dyDescent="0.25">
      <c r="A521" s="228">
        <v>15969.861473643599</v>
      </c>
      <c r="B521" s="228">
        <v>-0.23746254338550299</v>
      </c>
      <c r="C521" s="228">
        <v>0.122083028451276</v>
      </c>
      <c r="D521" s="228">
        <v>-0.258893304596235</v>
      </c>
      <c r="E521" s="228">
        <v>0.18166852675958201</v>
      </c>
    </row>
    <row r="522" spans="1:5" x14ac:dyDescent="0.25">
      <c r="A522" s="228">
        <v>15969.920580472501</v>
      </c>
      <c r="B522" s="228">
        <v>5.3306319007684302E-2</v>
      </c>
      <c r="C522" s="228">
        <v>0.12208284202684699</v>
      </c>
      <c r="D522" s="228">
        <v>-0.25889206920115898</v>
      </c>
      <c r="E522" s="228">
        <v>0.18166422711928101</v>
      </c>
    </row>
    <row r="523" spans="1:5" x14ac:dyDescent="0.25">
      <c r="A523" s="228">
        <v>15970.898675688901</v>
      </c>
      <c r="B523" s="228">
        <v>5.2868601075739499E-2</v>
      </c>
      <c r="C523" s="228">
        <v>0.122079756979978</v>
      </c>
      <c r="D523" s="228">
        <v>-0.25887159920020397</v>
      </c>
      <c r="E523" s="228">
        <v>0.181593082012694</v>
      </c>
    </row>
    <row r="524" spans="1:5" x14ac:dyDescent="0.25">
      <c r="A524" s="228">
        <v>15975.6263900946</v>
      </c>
      <c r="B524" s="228">
        <v>0.16348832431833901</v>
      </c>
      <c r="C524" s="228">
        <v>0.12206484219536499</v>
      </c>
      <c r="D524" s="228">
        <v>-0.25877194324094499</v>
      </c>
      <c r="E524" s="228">
        <v>0.18124932869983901</v>
      </c>
    </row>
    <row r="525" spans="1:5" x14ac:dyDescent="0.25">
      <c r="A525" s="228">
        <v>15984.6887119279</v>
      </c>
      <c r="B525" s="228">
        <v>0.197678983578742</v>
      </c>
      <c r="C525" s="228">
        <v>0.122036239230096</v>
      </c>
      <c r="D525" s="228">
        <v>-0.25857761497728898</v>
      </c>
      <c r="E525" s="228">
        <v>0.18059102255328399</v>
      </c>
    </row>
    <row r="526" spans="1:5" x14ac:dyDescent="0.25">
      <c r="A526" s="228">
        <v>15985.5926111302</v>
      </c>
      <c r="B526" s="228">
        <v>-0.25553322546132401</v>
      </c>
      <c r="C526" s="228">
        <v>0.122033385319302</v>
      </c>
      <c r="D526" s="228">
        <v>-0.25855799390364897</v>
      </c>
      <c r="E526" s="228">
        <v>0.180525405966976</v>
      </c>
    </row>
    <row r="527" spans="1:5" x14ac:dyDescent="0.25">
      <c r="A527" s="228">
        <v>15987.8214710348</v>
      </c>
      <c r="B527" s="228">
        <v>-0.20346811068988599</v>
      </c>
      <c r="C527" s="228">
        <v>0.122026347307971</v>
      </c>
      <c r="D527" s="228">
        <v>-0.25850942689606199</v>
      </c>
      <c r="E527" s="228">
        <v>0.18036364131506</v>
      </c>
    </row>
    <row r="528" spans="1:5" x14ac:dyDescent="0.25">
      <c r="A528" s="228">
        <v>15992.905614905399</v>
      </c>
      <c r="B528" s="228">
        <v>0.48427504414019201</v>
      </c>
      <c r="C528" s="228">
        <v>0.122010289202788</v>
      </c>
      <c r="D528" s="228">
        <v>-0.258397658486614</v>
      </c>
      <c r="E528" s="228">
        <v>0.17999483195048799</v>
      </c>
    </row>
    <row r="529" spans="1:5" x14ac:dyDescent="0.25">
      <c r="A529" s="228">
        <v>15995.111701452401</v>
      </c>
      <c r="B529" s="228">
        <v>-0.38410631396006401</v>
      </c>
      <c r="C529" s="228">
        <v>0.122003319600768</v>
      </c>
      <c r="D529" s="228">
        <v>-0.25834873436996503</v>
      </c>
      <c r="E529" s="228">
        <v>0.17983487970009099</v>
      </c>
    </row>
    <row r="530" spans="1:5" x14ac:dyDescent="0.25">
      <c r="A530" s="228">
        <v>15997.034249448099</v>
      </c>
      <c r="B530" s="228">
        <v>-0.134699516235992</v>
      </c>
      <c r="C530" s="228">
        <v>0.121997244907497</v>
      </c>
      <c r="D530" s="228">
        <v>-0.25830588783637598</v>
      </c>
      <c r="E530" s="228">
        <v>0.179695524753262</v>
      </c>
    </row>
    <row r="531" spans="1:5" x14ac:dyDescent="0.25">
      <c r="A531" s="228">
        <v>16000.182094326899</v>
      </c>
      <c r="B531" s="228">
        <v>-0.233493487521719</v>
      </c>
      <c r="C531" s="228">
        <v>0.121987296895141</v>
      </c>
      <c r="D531" s="228">
        <v>-0.25823531065039601</v>
      </c>
      <c r="E531" s="228">
        <v>0.179467433918514</v>
      </c>
    </row>
    <row r="532" spans="1:5" x14ac:dyDescent="0.25">
      <c r="A532" s="228">
        <v>16000.182094326899</v>
      </c>
      <c r="B532" s="228">
        <v>-0.20362209636662901</v>
      </c>
      <c r="C532" s="228">
        <v>0.121987296895141</v>
      </c>
      <c r="D532" s="228">
        <v>-0.25823531065039601</v>
      </c>
      <c r="E532" s="228">
        <v>0.179467433918514</v>
      </c>
    </row>
    <row r="533" spans="1:5" x14ac:dyDescent="0.25">
      <c r="A533" s="228">
        <v>16000.9142877822</v>
      </c>
      <c r="B533" s="228">
        <v>-0.24623645676927799</v>
      </c>
      <c r="C533" s="228">
        <v>0.121984982663254</v>
      </c>
      <c r="D533" s="228">
        <v>-0.25821881892331999</v>
      </c>
      <c r="E533" s="228">
        <v>0.17941439374097701</v>
      </c>
    </row>
    <row r="534" spans="1:5" x14ac:dyDescent="0.25">
      <c r="A534" s="228">
        <v>16001.670719027699</v>
      </c>
      <c r="B534" s="228">
        <v>0.19579139656153999</v>
      </c>
      <c r="C534" s="228">
        <v>0.12198259170077599</v>
      </c>
      <c r="D534" s="228">
        <v>-0.25820175139009199</v>
      </c>
      <c r="E534" s="228">
        <v>0.17935960336291801</v>
      </c>
    </row>
    <row r="535" spans="1:5" x14ac:dyDescent="0.25">
      <c r="A535" s="228">
        <v>16002.4109542315</v>
      </c>
      <c r="B535" s="228">
        <v>-0.29801468806246501</v>
      </c>
      <c r="C535" s="228">
        <v>0.121980251810845</v>
      </c>
      <c r="D535" s="228">
        <v>-0.25818501988925302</v>
      </c>
      <c r="E535" s="228">
        <v>0.17930599160670399</v>
      </c>
    </row>
    <row r="536" spans="1:5" x14ac:dyDescent="0.25">
      <c r="A536" s="228">
        <v>16002.4109542315</v>
      </c>
      <c r="B536" s="228">
        <v>-0.25947561725977503</v>
      </c>
      <c r="C536" s="228">
        <v>0.121980251810845</v>
      </c>
      <c r="D536" s="228">
        <v>-0.25818501988925302</v>
      </c>
      <c r="E536" s="228">
        <v>0.17930599160670399</v>
      </c>
    </row>
    <row r="537" spans="1:5" x14ac:dyDescent="0.25">
      <c r="A537" s="228">
        <v>16003.384539427099</v>
      </c>
      <c r="B537" s="228">
        <v>0.20715569041394</v>
      </c>
      <c r="C537" s="228">
        <v>0.121977174117836</v>
      </c>
      <c r="D537" s="228">
        <v>-0.25816296970112002</v>
      </c>
      <c r="E537" s="228">
        <v>0.17923548768959399</v>
      </c>
    </row>
    <row r="538" spans="1:5" x14ac:dyDescent="0.25">
      <c r="A538" s="228">
        <v>16004.4425055836</v>
      </c>
      <c r="B538" s="228">
        <v>-0.263384456269666</v>
      </c>
      <c r="C538" s="228">
        <v>0.121973829446007</v>
      </c>
      <c r="D538" s="228">
        <v>-0.25813895135708398</v>
      </c>
      <c r="E538" s="228">
        <v>0.179158883844098</v>
      </c>
    </row>
    <row r="539" spans="1:5" x14ac:dyDescent="0.25">
      <c r="A539" s="228">
        <v>16005.5303730503</v>
      </c>
      <c r="B539" s="228">
        <v>-0.315981799263088</v>
      </c>
      <c r="C539" s="228">
        <v>0.121970389989359</v>
      </c>
      <c r="D539" s="228">
        <v>-0.25811419219959802</v>
      </c>
      <c r="E539" s="228">
        <v>0.179080126534224</v>
      </c>
    </row>
    <row r="540" spans="1:5" x14ac:dyDescent="0.25">
      <c r="A540" s="228">
        <v>16006.5600256411</v>
      </c>
      <c r="B540" s="228">
        <v>-9.9945361416342596E-2</v>
      </c>
      <c r="C540" s="228">
        <v>0.12196713435022299</v>
      </c>
      <c r="D540" s="228">
        <v>-0.25809070007267398</v>
      </c>
      <c r="E540" s="228">
        <v>0.179005594579521</v>
      </c>
    </row>
    <row r="541" spans="1:5" x14ac:dyDescent="0.25">
      <c r="A541" s="228">
        <v>16006.6960884786</v>
      </c>
      <c r="B541" s="228">
        <v>-0.13953932428169</v>
      </c>
      <c r="C541" s="228">
        <v>0.121966704118414</v>
      </c>
      <c r="D541" s="228">
        <v>-0.25808759150660399</v>
      </c>
      <c r="E541" s="228">
        <v>0.17899574638590099</v>
      </c>
    </row>
    <row r="542" spans="1:5" x14ac:dyDescent="0.25">
      <c r="A542" s="228">
        <v>16007.983103992899</v>
      </c>
      <c r="B542" s="228">
        <v>-0.27268963722623102</v>
      </c>
      <c r="C542" s="228">
        <v>0.121962634365175</v>
      </c>
      <c r="D542" s="228">
        <v>-0.25805813899302299</v>
      </c>
      <c r="E542" s="228">
        <v>0.178902601628147</v>
      </c>
    </row>
    <row r="543" spans="1:5" x14ac:dyDescent="0.25">
      <c r="A543" s="228">
        <v>16008.647997379499</v>
      </c>
      <c r="B543" s="228">
        <v>0.100454876521683</v>
      </c>
      <c r="C543" s="228">
        <v>0.12196053172223401</v>
      </c>
      <c r="D543" s="228">
        <v>-0.25804288886085303</v>
      </c>
      <c r="E543" s="228">
        <v>0.17885448796182099</v>
      </c>
    </row>
    <row r="544" spans="1:5" x14ac:dyDescent="0.25">
      <c r="A544" s="228">
        <v>16009.0975339452</v>
      </c>
      <c r="B544" s="228">
        <v>-0.45416048624713501</v>
      </c>
      <c r="C544" s="228">
        <v>0.12195911006393501</v>
      </c>
      <c r="D544" s="228">
        <v>-0.25803256488589799</v>
      </c>
      <c r="E544" s="228">
        <v>0.17882196064596001</v>
      </c>
    </row>
    <row r="545" spans="1:5" x14ac:dyDescent="0.25">
      <c r="A545" s="228">
        <v>16009.594260080599</v>
      </c>
      <c r="B545" s="228">
        <v>-0.32138902693622501</v>
      </c>
      <c r="C545" s="228">
        <v>0.12195753911748899</v>
      </c>
      <c r="D545" s="228">
        <v>-0.25802114467357301</v>
      </c>
      <c r="E545" s="228">
        <v>0.17878602114932199</v>
      </c>
    </row>
    <row r="546" spans="1:5" x14ac:dyDescent="0.25">
      <c r="A546" s="228">
        <v>16010.3584637079</v>
      </c>
      <c r="B546" s="228">
        <v>-0.32118111504684199</v>
      </c>
      <c r="C546" s="228">
        <v>0.121955122141456</v>
      </c>
      <c r="D546" s="228">
        <v>-0.25800354928742902</v>
      </c>
      <c r="E546" s="228">
        <v>0.178730733712398</v>
      </c>
    </row>
    <row r="547" spans="1:5" x14ac:dyDescent="0.25">
      <c r="A547" s="228">
        <v>16010.4603575249</v>
      </c>
      <c r="B547" s="228">
        <v>-0.37115953317584699</v>
      </c>
      <c r="C547" s="228">
        <v>0.121954799868361</v>
      </c>
      <c r="D547" s="228">
        <v>-0.25800120089044698</v>
      </c>
      <c r="E547" s="228">
        <v>0.17872336249276599</v>
      </c>
    </row>
    <row r="548" spans="1:5" x14ac:dyDescent="0.25">
      <c r="A548" s="228">
        <v>16010.5622513418</v>
      </c>
      <c r="B548" s="228">
        <v>-0.32023364192079701</v>
      </c>
      <c r="C548" s="228">
        <v>0.121954477593002</v>
      </c>
      <c r="D548" s="228">
        <v>-0.25799885194155397</v>
      </c>
      <c r="E548" s="228">
        <v>0.178715991376344</v>
      </c>
    </row>
    <row r="549" spans="1:5" x14ac:dyDescent="0.25">
      <c r="A549" s="228">
        <v>16010.5622513418</v>
      </c>
      <c r="B549" s="228">
        <v>-0.32068354162290102</v>
      </c>
      <c r="C549" s="228">
        <v>0.121954477593002</v>
      </c>
      <c r="D549" s="228">
        <v>-0.25799885194155397</v>
      </c>
      <c r="E549" s="228">
        <v>0.178715991376344</v>
      </c>
    </row>
    <row r="550" spans="1:5" x14ac:dyDescent="0.25">
      <c r="A550" s="228">
        <v>16011.383204059301</v>
      </c>
      <c r="B550" s="228">
        <v>-0.231411131285264</v>
      </c>
      <c r="C550" s="228">
        <v>0.12195188095604501</v>
      </c>
      <c r="D550" s="228">
        <v>-0.25797990645521302</v>
      </c>
      <c r="E550" s="228">
        <v>0.17865660647440601</v>
      </c>
    </row>
    <row r="551" spans="1:5" x14ac:dyDescent="0.25">
      <c r="A551" s="228">
        <v>16011.790779327201</v>
      </c>
      <c r="B551" s="228">
        <v>-0.26522900954469902</v>
      </c>
      <c r="C551" s="228">
        <v>0.121950591758975</v>
      </c>
      <c r="D551" s="228">
        <v>-0.25797048735126898</v>
      </c>
      <c r="E551" s="228">
        <v>0.17862712636755801</v>
      </c>
    </row>
    <row r="552" spans="1:5" x14ac:dyDescent="0.25">
      <c r="A552" s="228">
        <v>16013.179419291801</v>
      </c>
      <c r="B552" s="228">
        <v>-0.29770102668075199</v>
      </c>
      <c r="C552" s="228">
        <v>0.12194619909432799</v>
      </c>
      <c r="D552" s="228">
        <v>-0.25793832943162898</v>
      </c>
      <c r="E552" s="228">
        <v>0.17852669780085001</v>
      </c>
    </row>
    <row r="553" spans="1:5" x14ac:dyDescent="0.25">
      <c r="A553" s="228">
        <v>16015.064328595099</v>
      </c>
      <c r="B553" s="228">
        <v>-0.24718965642334101</v>
      </c>
      <c r="C553" s="228">
        <v>0.121940235914858</v>
      </c>
      <c r="D553" s="228">
        <v>-0.25789451489547899</v>
      </c>
      <c r="E553" s="228">
        <v>0.17839040896147901</v>
      </c>
    </row>
    <row r="554" spans="1:5" x14ac:dyDescent="0.25">
      <c r="A554" s="228">
        <v>16015.7136912806</v>
      </c>
      <c r="B554" s="228">
        <v>-0.27034321265019301</v>
      </c>
      <c r="C554" s="228">
        <v>0.121938181383776</v>
      </c>
      <c r="D554" s="228">
        <v>-0.257879376750204</v>
      </c>
      <c r="E554" s="228">
        <v>0.17834346481557101</v>
      </c>
    </row>
    <row r="555" spans="1:5" x14ac:dyDescent="0.25">
      <c r="A555" s="228">
        <v>16015.7331667504</v>
      </c>
      <c r="B555" s="228">
        <v>-0.20226153112768999</v>
      </c>
      <c r="C555" s="228">
        <v>0.12193811976354101</v>
      </c>
      <c r="D555" s="228">
        <v>-0.25787892238546301</v>
      </c>
      <c r="E555" s="228">
        <v>0.17834205694715</v>
      </c>
    </row>
    <row r="556" spans="1:5" x14ac:dyDescent="0.25">
      <c r="A556" s="228">
        <v>16015.7841136589</v>
      </c>
      <c r="B556" s="228">
        <v>-0.25953635320128399</v>
      </c>
      <c r="C556" s="228">
        <v>0.121937958567528</v>
      </c>
      <c r="D556" s="228">
        <v>-0.257877733693333</v>
      </c>
      <c r="E556" s="228">
        <v>0.17833837404776601</v>
      </c>
    </row>
    <row r="557" spans="1:5" x14ac:dyDescent="0.25">
      <c r="A557" s="228">
        <v>16015.7841136589</v>
      </c>
      <c r="B557" s="228">
        <v>-0.29170097475148499</v>
      </c>
      <c r="C557" s="228">
        <v>0.121937958567528</v>
      </c>
      <c r="D557" s="228">
        <v>-0.257877733693333</v>
      </c>
      <c r="E557" s="228">
        <v>0.17833837404776601</v>
      </c>
    </row>
    <row r="558" spans="1:5" x14ac:dyDescent="0.25">
      <c r="A558" s="228">
        <v>16015.7841136589</v>
      </c>
      <c r="B558" s="228">
        <v>-0.29705422153475403</v>
      </c>
      <c r="C558" s="228">
        <v>0.121937958567528</v>
      </c>
      <c r="D558" s="228">
        <v>-0.257877733693333</v>
      </c>
      <c r="E558" s="228">
        <v>0.17833837404776601</v>
      </c>
    </row>
    <row r="559" spans="1:5" x14ac:dyDescent="0.25">
      <c r="A559" s="228">
        <v>16015.7841136589</v>
      </c>
      <c r="B559" s="228">
        <v>-0.251352111996828</v>
      </c>
      <c r="C559" s="228">
        <v>0.121937958567528</v>
      </c>
      <c r="D559" s="228">
        <v>-0.257877733693333</v>
      </c>
      <c r="E559" s="228">
        <v>0.17833837404776601</v>
      </c>
    </row>
    <row r="560" spans="1:5" x14ac:dyDescent="0.25">
      <c r="A560" s="228">
        <v>16018.0755423762</v>
      </c>
      <c r="B560" s="228">
        <v>0.108138383076195</v>
      </c>
      <c r="C560" s="228">
        <v>0.121930707901347</v>
      </c>
      <c r="D560" s="228">
        <v>-0.257824127320399</v>
      </c>
      <c r="E560" s="228">
        <v>0.17817275573968</v>
      </c>
    </row>
    <row r="561" spans="1:5" x14ac:dyDescent="0.25">
      <c r="A561" s="228">
        <v>16019.7894439594</v>
      </c>
      <c r="B561" s="228">
        <v>-0.243501708585148</v>
      </c>
      <c r="C561" s="228">
        <v>0.121925283929086</v>
      </c>
      <c r="D561" s="228">
        <v>-0.25778384909968499</v>
      </c>
      <c r="E561" s="228">
        <v>0.17804891370561901</v>
      </c>
    </row>
    <row r="562" spans="1:5" x14ac:dyDescent="0.25">
      <c r="A562" s="228">
        <v>16020.0177274294</v>
      </c>
      <c r="B562" s="228">
        <v>0.74542632818870302</v>
      </c>
      <c r="C562" s="228">
        <v>0.121924561433575</v>
      </c>
      <c r="D562" s="228">
        <v>-0.25777847243167601</v>
      </c>
      <c r="E562" s="228">
        <v>0.178032420747847</v>
      </c>
    </row>
    <row r="563" spans="1:5" x14ac:dyDescent="0.25">
      <c r="A563" s="228">
        <v>16020.636604667199</v>
      </c>
      <c r="B563" s="228">
        <v>-0.29403928933590101</v>
      </c>
      <c r="C563" s="228">
        <v>0.1219226026886</v>
      </c>
      <c r="D563" s="228">
        <v>-0.25776388230875402</v>
      </c>
      <c r="E563" s="228">
        <v>0.177987710895469</v>
      </c>
    </row>
    <row r="564" spans="1:5" x14ac:dyDescent="0.25">
      <c r="A564" s="228">
        <v>16021.8273202988</v>
      </c>
      <c r="B564" s="228">
        <v>0.111370479680128</v>
      </c>
      <c r="C564" s="228">
        <v>0.12191883384109201</v>
      </c>
      <c r="D564" s="228">
        <v>-0.25773575363857798</v>
      </c>
      <c r="E564" s="228">
        <v>0.17790170017029</v>
      </c>
    </row>
    <row r="565" spans="1:5" x14ac:dyDescent="0.25">
      <c r="A565" s="228">
        <v>16022.0311079328</v>
      </c>
      <c r="B565" s="228">
        <v>-0.14266952811226</v>
      </c>
      <c r="C565" s="228">
        <v>0.121918188782384</v>
      </c>
      <c r="D565" s="228">
        <v>-0.25773093192812302</v>
      </c>
      <c r="E565" s="228">
        <v>0.17788698109164</v>
      </c>
    </row>
    <row r="566" spans="1:5" x14ac:dyDescent="0.25">
      <c r="A566" s="228">
        <v>16022.2441986022</v>
      </c>
      <c r="B566" s="228">
        <v>-0.32951265854600498</v>
      </c>
      <c r="C566" s="228">
        <v>0.121917514266629</v>
      </c>
      <c r="D566" s="228">
        <v>-0.25772588773772898</v>
      </c>
      <c r="E566" s="228">
        <v>0.17787159052009299</v>
      </c>
    </row>
    <row r="567" spans="1:5" x14ac:dyDescent="0.25">
      <c r="A567" s="228">
        <v>16023.202886827899</v>
      </c>
      <c r="B567" s="228">
        <v>-0.22248702313920601</v>
      </c>
      <c r="C567" s="228">
        <v>0.121914479518688</v>
      </c>
      <c r="D567" s="228">
        <v>-0.25770316416390499</v>
      </c>
      <c r="E567" s="228">
        <v>0.17780235441769399</v>
      </c>
    </row>
    <row r="568" spans="1:5" x14ac:dyDescent="0.25">
      <c r="A568" s="228">
        <v>16023.610462095799</v>
      </c>
      <c r="B568" s="228"/>
      <c r="C568" s="228">
        <v>0.121913189269665</v>
      </c>
      <c r="D568" s="228">
        <v>-0.25769348866540898</v>
      </c>
      <c r="E568" s="228">
        <v>0.17777292225931901</v>
      </c>
    </row>
    <row r="569" spans="1:5" x14ac:dyDescent="0.25">
      <c r="A569" s="228">
        <v>16023.7633028213</v>
      </c>
      <c r="B569" s="228">
        <v>-0.26046440247274899</v>
      </c>
      <c r="C569" s="228">
        <v>0.12191270541692099</v>
      </c>
      <c r="D569" s="228">
        <v>-0.25768985807176198</v>
      </c>
      <c r="E569" s="228">
        <v>0.177761885626639</v>
      </c>
    </row>
    <row r="570" spans="1:5" x14ac:dyDescent="0.25">
      <c r="A570" s="228">
        <v>16023.814249729799</v>
      </c>
      <c r="B570" s="228">
        <v>-0.27602517598083198</v>
      </c>
      <c r="C570" s="228">
        <v>0.121912544131538</v>
      </c>
      <c r="D570" s="228">
        <v>-0.25768864759729798</v>
      </c>
      <c r="E570" s="228">
        <v>0.17775820680080401</v>
      </c>
    </row>
    <row r="571" spans="1:5" x14ac:dyDescent="0.25">
      <c r="A571" s="228">
        <v>16023.8651966383</v>
      </c>
      <c r="B571" s="228">
        <v>-0.262205475602384</v>
      </c>
      <c r="C571" s="228">
        <v>0.121912382845587</v>
      </c>
      <c r="D571" s="228">
        <v>-0.257687436984542</v>
      </c>
      <c r="E571" s="228">
        <v>0.177754528000831</v>
      </c>
    </row>
    <row r="572" spans="1:5" x14ac:dyDescent="0.25">
      <c r="A572" s="228">
        <v>16024.7312940825</v>
      </c>
      <c r="B572" s="228">
        <v>-0.51090276851481997</v>
      </c>
      <c r="C572" s="228">
        <v>0.12190964089761699</v>
      </c>
      <c r="D572" s="228">
        <v>-0.257666835407802</v>
      </c>
      <c r="E572" s="228">
        <v>0.17769199235848099</v>
      </c>
    </row>
    <row r="573" spans="1:5" x14ac:dyDescent="0.25">
      <c r="A573" s="228">
        <v>16024.7312940825</v>
      </c>
      <c r="B573" s="228">
        <v>-0.24689524660824699</v>
      </c>
      <c r="C573" s="228">
        <v>0.12190964089761699</v>
      </c>
      <c r="D573" s="228">
        <v>-0.257666835407802</v>
      </c>
      <c r="E573" s="228">
        <v>0.17769199235848099</v>
      </c>
    </row>
    <row r="574" spans="1:5" x14ac:dyDescent="0.25">
      <c r="A574" s="228">
        <v>16024.9860286249</v>
      </c>
      <c r="B574" s="228">
        <v>-0.24223321576863899</v>
      </c>
      <c r="C574" s="228">
        <v>0.12190883441112201</v>
      </c>
      <c r="D574" s="228">
        <v>-0.25766076851352199</v>
      </c>
      <c r="E574" s="228">
        <v>0.177673600945112</v>
      </c>
    </row>
    <row r="575" spans="1:5" x14ac:dyDescent="0.25">
      <c r="A575" s="228">
        <v>16025.0564510033</v>
      </c>
      <c r="B575" s="228">
        <v>-0.31058078869243799</v>
      </c>
      <c r="C575" s="228">
        <v>0.121908611452217</v>
      </c>
      <c r="D575" s="228">
        <v>-0.25765909068632098</v>
      </c>
      <c r="E575" s="228">
        <v>0.17766851667977199</v>
      </c>
    </row>
    <row r="576" spans="1:5" x14ac:dyDescent="0.25">
      <c r="A576" s="228">
        <v>16025.0879224419</v>
      </c>
      <c r="B576" s="228">
        <v>-0.29539773768511002</v>
      </c>
      <c r="C576" s="228">
        <v>0.121908511812552</v>
      </c>
      <c r="D576" s="228">
        <v>-0.25765834078757799</v>
      </c>
      <c r="E576" s="228">
        <v>0.17766624456083699</v>
      </c>
    </row>
    <row r="577" spans="1:5" x14ac:dyDescent="0.25">
      <c r="A577" s="228">
        <v>16025.3073267163</v>
      </c>
      <c r="B577" s="228">
        <v>-0.39359764208731801</v>
      </c>
      <c r="C577" s="228">
        <v>0.121907817165</v>
      </c>
      <c r="D577" s="228">
        <v>-0.25765311137464603</v>
      </c>
      <c r="E577" s="228">
        <v>0.17765040467566501</v>
      </c>
    </row>
    <row r="578" spans="1:5" x14ac:dyDescent="0.25">
      <c r="A578" s="228">
        <v>16025.3426569843</v>
      </c>
      <c r="B578" s="228">
        <v>-0.45269955812061702</v>
      </c>
      <c r="C578" s="228">
        <v>0.12190770530619501</v>
      </c>
      <c r="D578" s="228">
        <v>-0.25765226905205701</v>
      </c>
      <c r="E578" s="228">
        <v>0.177647854052848</v>
      </c>
    </row>
    <row r="579" spans="1:5" x14ac:dyDescent="0.25">
      <c r="A579" s="228">
        <v>16025.3936038928</v>
      </c>
      <c r="B579" s="228">
        <v>-0.28847003553426098</v>
      </c>
      <c r="C579" s="228">
        <v>0.121907544003221</v>
      </c>
      <c r="D579" s="228">
        <v>-0.25765105428997298</v>
      </c>
      <c r="E579" s="228">
        <v>0.17764417602885799</v>
      </c>
    </row>
    <row r="580" spans="1:5" x14ac:dyDescent="0.25">
      <c r="A580" s="228">
        <v>16025.4092205333</v>
      </c>
      <c r="B580" s="228">
        <v>-0.29144256050810402</v>
      </c>
      <c r="C580" s="228">
        <v>0.12190749455927199</v>
      </c>
      <c r="D580" s="228">
        <v>-0.25765068190400298</v>
      </c>
      <c r="E580" s="228">
        <v>0.17764304861767399</v>
      </c>
    </row>
    <row r="581" spans="1:5" x14ac:dyDescent="0.25">
      <c r="A581" s="228">
        <v>16025.4445508013</v>
      </c>
      <c r="B581" s="228"/>
      <c r="C581" s="228">
        <v>0.121907382699679</v>
      </c>
      <c r="D581" s="228">
        <v>-0.25764983938955899</v>
      </c>
      <c r="E581" s="228">
        <v>0.177640498030737</v>
      </c>
    </row>
    <row r="582" spans="1:5" x14ac:dyDescent="0.25">
      <c r="A582" s="228">
        <v>16025.4445508013</v>
      </c>
      <c r="B582" s="228">
        <v>-0.15775346703451601</v>
      </c>
      <c r="C582" s="228">
        <v>0.121907382699679</v>
      </c>
      <c r="D582" s="228">
        <v>-0.25764983938955899</v>
      </c>
      <c r="E582" s="228">
        <v>0.177640498030737</v>
      </c>
    </row>
    <row r="583" spans="1:5" x14ac:dyDescent="0.25">
      <c r="A583" s="228">
        <v>16025.6483384353</v>
      </c>
      <c r="B583" s="228">
        <v>-0.36000170005526799</v>
      </c>
      <c r="C583" s="228">
        <v>0.121906737479837</v>
      </c>
      <c r="D583" s="228">
        <v>-0.257644978404584</v>
      </c>
      <c r="E583" s="228">
        <v>0.177625786296954</v>
      </c>
    </row>
    <row r="584" spans="1:5" x14ac:dyDescent="0.25">
      <c r="A584" s="228">
        <v>16025.7502322522</v>
      </c>
      <c r="B584" s="228">
        <v>-0.25721907319970999</v>
      </c>
      <c r="C584" s="228">
        <v>0.12190641486651101</v>
      </c>
      <c r="D584" s="228">
        <v>-0.257642547082087</v>
      </c>
      <c r="E584" s="228">
        <v>0.17761843058528601</v>
      </c>
    </row>
    <row r="585" spans="1:5" x14ac:dyDescent="0.25">
      <c r="A585" s="228">
        <v>16025.8521260692</v>
      </c>
      <c r="B585" s="228">
        <v>0.54155484171389801</v>
      </c>
      <c r="C585" s="228">
        <v>0.121906092250915</v>
      </c>
      <c r="D585" s="228">
        <v>-0.25764011520623997</v>
      </c>
      <c r="E585" s="228">
        <v>0.17761107497710299</v>
      </c>
    </row>
    <row r="586" spans="1:5" x14ac:dyDescent="0.25">
      <c r="A586" s="228">
        <v>16025.864930137999</v>
      </c>
      <c r="B586" s="228">
        <v>-0.289377741180952</v>
      </c>
      <c r="C586" s="228">
        <v>0.12190605171058801</v>
      </c>
      <c r="D586" s="228">
        <v>-0.25763980957539401</v>
      </c>
      <c r="E586" s="228">
        <v>0.177610150672075</v>
      </c>
    </row>
    <row r="587" spans="1:5" x14ac:dyDescent="0.25">
      <c r="A587" s="228">
        <v>16025.9540198862</v>
      </c>
      <c r="B587" s="228">
        <v>-0.24343120661652901</v>
      </c>
      <c r="C587" s="228">
        <v>0.121905769633048</v>
      </c>
      <c r="D587" s="228">
        <v>-0.25763768277702997</v>
      </c>
      <c r="E587" s="228">
        <v>0.177603719472406</v>
      </c>
    </row>
    <row r="588" spans="1:5" x14ac:dyDescent="0.25">
      <c r="A588" s="228">
        <v>16026.1578075201</v>
      </c>
      <c r="B588" s="228">
        <v>-0.266452859200006</v>
      </c>
      <c r="C588" s="228">
        <v>0.12190512439050399</v>
      </c>
      <c r="D588" s="228">
        <v>-0.25763281625848899</v>
      </c>
      <c r="E588" s="228">
        <v>0.17758900877348099</v>
      </c>
    </row>
    <row r="589" spans="1:5" x14ac:dyDescent="0.25">
      <c r="A589" s="228">
        <v>16026.2597013371</v>
      </c>
      <c r="B589" s="228">
        <v>-0.25376357614578199</v>
      </c>
      <c r="C589" s="228">
        <v>0.12190480176582601</v>
      </c>
      <c r="D589" s="228">
        <v>-0.25763038216913797</v>
      </c>
      <c r="E589" s="228">
        <v>0.17758165357925601</v>
      </c>
    </row>
    <row r="590" spans="1:5" x14ac:dyDescent="0.25">
      <c r="A590" s="228">
        <v>16026.361595154</v>
      </c>
      <c r="B590" s="228">
        <v>-0.30788082167267899</v>
      </c>
      <c r="C590" s="228">
        <v>0.121904479138878</v>
      </c>
      <c r="D590" s="228">
        <v>-0.25762794752638701</v>
      </c>
      <c r="E590" s="228">
        <v>0.17757429848852399</v>
      </c>
    </row>
    <row r="591" spans="1:5" x14ac:dyDescent="0.25">
      <c r="A591" s="228">
        <v>16026.514435879501</v>
      </c>
      <c r="B591" s="228">
        <v>-0.35625882987708701</v>
      </c>
      <c r="C591" s="228">
        <v>0.12190399519419801</v>
      </c>
      <c r="D591" s="228">
        <v>-0.25762429452461499</v>
      </c>
      <c r="E591" s="228">
        <v>0.17756326604648201</v>
      </c>
    </row>
    <row r="592" spans="1:5" x14ac:dyDescent="0.25">
      <c r="A592" s="228">
        <v>16026.5638273891</v>
      </c>
      <c r="B592" s="228">
        <v>-0.246739531135753</v>
      </c>
      <c r="C592" s="228">
        <v>0.121903838803124</v>
      </c>
      <c r="D592" s="228">
        <v>-0.257623113766281</v>
      </c>
      <c r="E592" s="228">
        <v>0.177559700888335</v>
      </c>
    </row>
    <row r="593" spans="1:5" x14ac:dyDescent="0.25">
      <c r="A593" s="228">
        <v>16026.667276605</v>
      </c>
      <c r="B593" s="228">
        <v>-0.23324277425180701</v>
      </c>
      <c r="C593" s="228">
        <v>0.12190351124441</v>
      </c>
      <c r="D593" s="228">
        <v>-0.25762064027763998</v>
      </c>
      <c r="E593" s="228">
        <v>0.177552233837311</v>
      </c>
    </row>
    <row r="594" spans="1:5" x14ac:dyDescent="0.25">
      <c r="A594" s="228">
        <v>16026.7691704219</v>
      </c>
      <c r="B594" s="228">
        <v>-0.15933039543649699</v>
      </c>
      <c r="C594" s="228">
        <v>0.12190318860837999</v>
      </c>
      <c r="D594" s="228">
        <v>-0.25761820342119401</v>
      </c>
      <c r="E594" s="228">
        <v>0.17754487916057299</v>
      </c>
    </row>
    <row r="595" spans="1:5" x14ac:dyDescent="0.25">
      <c r="A595" s="228">
        <v>16026.820117330401</v>
      </c>
      <c r="B595" s="228">
        <v>-0.25474091037186503</v>
      </c>
      <c r="C595" s="228">
        <v>0.12190302728951299</v>
      </c>
      <c r="D595" s="228">
        <v>-0.25761698478542899</v>
      </c>
      <c r="E595" s="228">
        <v>0.17754120186101799</v>
      </c>
    </row>
    <row r="596" spans="1:5" x14ac:dyDescent="0.25">
      <c r="A596" s="228">
        <v>16026.9284131818</v>
      </c>
      <c r="B596" s="228">
        <v>-0.22648612247053701</v>
      </c>
      <c r="C596" s="228">
        <v>0.12190268437842</v>
      </c>
      <c r="D596" s="228">
        <v>-0.25761439391938001</v>
      </c>
      <c r="E596" s="228">
        <v>0.17753338525509599</v>
      </c>
    </row>
    <row r="597" spans="1:5" x14ac:dyDescent="0.25">
      <c r="A597" s="228">
        <v>16026.9284131818</v>
      </c>
      <c r="B597" s="228">
        <v>-0.29909613431121601</v>
      </c>
      <c r="C597" s="228">
        <v>0.12190268437842</v>
      </c>
      <c r="D597" s="228">
        <v>-0.25761439391938001</v>
      </c>
      <c r="E597" s="228">
        <v>0.17753338525509599</v>
      </c>
    </row>
    <row r="598" spans="1:5" x14ac:dyDescent="0.25">
      <c r="A598" s="228">
        <v>16026.9729580559</v>
      </c>
      <c r="B598" s="228">
        <v>-0.26555262841406702</v>
      </c>
      <c r="C598" s="228">
        <v>0.12190254332950699</v>
      </c>
      <c r="D598" s="228">
        <v>-0.25761332804794901</v>
      </c>
      <c r="E598" s="228">
        <v>0.17753017011760899</v>
      </c>
    </row>
    <row r="599" spans="1:5" x14ac:dyDescent="0.25">
      <c r="A599" s="228">
        <v>16026.988574696399</v>
      </c>
      <c r="B599" s="228">
        <v>-0.33728795272676099</v>
      </c>
      <c r="C599" s="228">
        <v>0.121902493880164</v>
      </c>
      <c r="D599" s="228">
        <v>-0.25761295434734399</v>
      </c>
      <c r="E599" s="228">
        <v>0.177529042952282</v>
      </c>
    </row>
    <row r="600" spans="1:5" x14ac:dyDescent="0.25">
      <c r="A600" s="228">
        <v>16026.988574696399</v>
      </c>
      <c r="B600" s="228">
        <v>-0.48686619693057998</v>
      </c>
      <c r="C600" s="228">
        <v>0.121902493880164</v>
      </c>
      <c r="D600" s="228">
        <v>-0.25761295434734399</v>
      </c>
      <c r="E600" s="228">
        <v>0.177529042952282</v>
      </c>
    </row>
    <row r="601" spans="1:5" x14ac:dyDescent="0.25">
      <c r="A601" s="228">
        <v>16026.988574696399</v>
      </c>
      <c r="B601" s="228">
        <v>-0.36919487736872802</v>
      </c>
      <c r="C601" s="228">
        <v>0.121902493880164</v>
      </c>
      <c r="D601" s="228">
        <v>-0.25761295434734399</v>
      </c>
      <c r="E601" s="228">
        <v>0.177529042952281</v>
      </c>
    </row>
    <row r="602" spans="1:5" x14ac:dyDescent="0.25">
      <c r="A602" s="228">
        <v>16026.988574696399</v>
      </c>
      <c r="B602" s="228">
        <v>-0.364248618792817</v>
      </c>
      <c r="C602" s="228">
        <v>0.121902493880164</v>
      </c>
      <c r="D602" s="228">
        <v>-0.25761295434734399</v>
      </c>
      <c r="E602" s="228">
        <v>0.177529042952281</v>
      </c>
    </row>
    <row r="603" spans="1:5" x14ac:dyDescent="0.25">
      <c r="A603" s="228">
        <v>16027.023904964401</v>
      </c>
      <c r="B603" s="228">
        <v>-0.28658836915848002</v>
      </c>
      <c r="C603" s="228">
        <v>0.121902382008369</v>
      </c>
      <c r="D603" s="228">
        <v>-0.25761210885872399</v>
      </c>
      <c r="E603" s="228">
        <v>0.177526492921559</v>
      </c>
    </row>
    <row r="604" spans="1:5" x14ac:dyDescent="0.25">
      <c r="A604" s="228">
        <v>16027.023904964401</v>
      </c>
      <c r="B604" s="228">
        <v>-0.26939800857370699</v>
      </c>
      <c r="C604" s="228">
        <v>0.121902382008369</v>
      </c>
      <c r="D604" s="228">
        <v>-0.25761210885872399</v>
      </c>
      <c r="E604" s="228">
        <v>0.177526492921559</v>
      </c>
    </row>
    <row r="605" spans="1:5" x14ac:dyDescent="0.25">
      <c r="A605" s="228">
        <v>16027.0748518728</v>
      </c>
      <c r="B605" s="228">
        <v>-0.22256498695798499</v>
      </c>
      <c r="C605" s="228">
        <v>0.121902220686664</v>
      </c>
      <c r="D605" s="228">
        <v>-0.25761088953113098</v>
      </c>
      <c r="E605" s="228">
        <v>0.17752281575138601</v>
      </c>
    </row>
    <row r="606" spans="1:5" x14ac:dyDescent="0.25">
      <c r="A606" s="228">
        <v>16027.125798781301</v>
      </c>
      <c r="B606" s="228">
        <v>-0.29243168458963398</v>
      </c>
      <c r="C606" s="228">
        <v>0.121902059364391</v>
      </c>
      <c r="D606" s="228">
        <v>-0.25760967006516899</v>
      </c>
      <c r="E606" s="228">
        <v>0.17751913860709001</v>
      </c>
    </row>
    <row r="607" spans="1:5" x14ac:dyDescent="0.25">
      <c r="A607" s="228">
        <v>16027.125798781301</v>
      </c>
      <c r="B607" s="228">
        <v>-0.26539640956423399</v>
      </c>
      <c r="C607" s="228">
        <v>0.121902059364391</v>
      </c>
      <c r="D607" s="228">
        <v>-0.25760967006516899</v>
      </c>
      <c r="E607" s="228">
        <v>0.17751913860709001</v>
      </c>
    </row>
    <row r="608" spans="1:5" x14ac:dyDescent="0.25">
      <c r="A608" s="228">
        <v>16027.1767456898</v>
      </c>
      <c r="B608" s="228">
        <v>-0.275959421978755</v>
      </c>
      <c r="C608" s="228">
        <v>0.12190189804155099</v>
      </c>
      <c r="D608" s="228">
        <v>-0.25760845046083702</v>
      </c>
      <c r="E608" s="228">
        <v>0.17751546148867201</v>
      </c>
    </row>
    <row r="609" spans="1:5" x14ac:dyDescent="0.25">
      <c r="A609" s="228">
        <v>16027.2433092388</v>
      </c>
      <c r="B609" s="228">
        <v>-0.37917719873156203</v>
      </c>
      <c r="C609" s="228">
        <v>0.12190168726793001</v>
      </c>
      <c r="D609" s="228">
        <v>-0.25760685680545597</v>
      </c>
      <c r="E609" s="228">
        <v>0.177510657270464</v>
      </c>
    </row>
    <row r="610" spans="1:5" x14ac:dyDescent="0.25">
      <c r="A610" s="228">
        <v>16027.329586415301</v>
      </c>
      <c r="B610" s="228">
        <v>-0.26296714452019898</v>
      </c>
      <c r="C610" s="228">
        <v>0.121901414069623</v>
      </c>
      <c r="D610" s="228">
        <v>-0.25760479081760601</v>
      </c>
      <c r="E610" s="228">
        <v>0.17750443028868301</v>
      </c>
    </row>
    <row r="611" spans="1:5" x14ac:dyDescent="0.25">
      <c r="A611" s="228">
        <v>16027.431480232201</v>
      </c>
      <c r="B611" s="228">
        <v>-0.273053138918533</v>
      </c>
      <c r="C611" s="228">
        <v>0.121901091418833</v>
      </c>
      <c r="D611" s="228">
        <v>-0.25760235036357798</v>
      </c>
      <c r="E611" s="228">
        <v>0.17749707628474701</v>
      </c>
    </row>
    <row r="612" spans="1:5" x14ac:dyDescent="0.25">
      <c r="A612" s="228">
        <v>16027.6862147747</v>
      </c>
      <c r="B612" s="228">
        <v>-0.24583286560839701</v>
      </c>
      <c r="C612" s="228">
        <v>0.121900284781922</v>
      </c>
      <c r="D612" s="228">
        <v>-0.25759624680687998</v>
      </c>
      <c r="E612" s="228">
        <v>0.17747869172779099</v>
      </c>
    </row>
    <row r="613" spans="1:5" x14ac:dyDescent="0.25">
      <c r="A613" s="228">
        <v>16027.6862147747</v>
      </c>
      <c r="B613" s="228">
        <v>-0.28557944033157401</v>
      </c>
      <c r="C613" s="228">
        <v>0.121900284781922</v>
      </c>
      <c r="D613" s="228">
        <v>-0.25759624680687998</v>
      </c>
      <c r="E613" s="228">
        <v>0.17747869172779099</v>
      </c>
    </row>
    <row r="614" spans="1:5" x14ac:dyDescent="0.25">
      <c r="A614" s="228">
        <v>16027.6862147747</v>
      </c>
      <c r="B614" s="228">
        <v>-0.26439106954086999</v>
      </c>
      <c r="C614" s="228">
        <v>0.121900284781922</v>
      </c>
      <c r="D614" s="228">
        <v>-0.25759624680687998</v>
      </c>
      <c r="E614" s="228">
        <v>0.17747869172779099</v>
      </c>
    </row>
    <row r="615" spans="1:5" x14ac:dyDescent="0.25">
      <c r="A615" s="228">
        <v>16027.737161683201</v>
      </c>
      <c r="B615" s="228">
        <v>-0.30142722256286703</v>
      </c>
      <c r="C615" s="228">
        <v>0.121900123452837</v>
      </c>
      <c r="D615" s="228">
        <v>-0.257595025680395</v>
      </c>
      <c r="E615" s="228">
        <v>0.177475014894039</v>
      </c>
    </row>
    <row r="616" spans="1:5" x14ac:dyDescent="0.25">
      <c r="A616" s="228">
        <v>16027.737161683201</v>
      </c>
      <c r="B616" s="228">
        <v>-0.23246063776067899</v>
      </c>
      <c r="C616" s="228">
        <v>0.121900123452837</v>
      </c>
      <c r="D616" s="228">
        <v>-0.257595025680395</v>
      </c>
      <c r="E616" s="228">
        <v>0.177475014894039</v>
      </c>
    </row>
    <row r="617" spans="1:5" x14ac:dyDescent="0.25">
      <c r="A617" s="228">
        <v>16027.7881085916</v>
      </c>
      <c r="B617" s="228">
        <v>-0.220211623172717</v>
      </c>
      <c r="C617" s="228">
        <v>0.12189996212318401</v>
      </c>
      <c r="D617" s="228">
        <v>-0.25759380441552499</v>
      </c>
      <c r="E617" s="228">
        <v>0.177471338086166</v>
      </c>
    </row>
    <row r="618" spans="1:5" x14ac:dyDescent="0.25">
      <c r="A618" s="228">
        <v>16027.7881085916</v>
      </c>
      <c r="B618" s="228">
        <v>-0.31585001468784601</v>
      </c>
      <c r="C618" s="228">
        <v>0.12189996212318401</v>
      </c>
      <c r="D618" s="228">
        <v>-0.25759380441552499</v>
      </c>
      <c r="E618" s="228">
        <v>0.177471338086166</v>
      </c>
    </row>
    <row r="619" spans="1:5" x14ac:dyDescent="0.25">
      <c r="A619" s="228">
        <v>16027.839055500101</v>
      </c>
      <c r="B619" s="228">
        <v>-0.24305262237529501</v>
      </c>
      <c r="C619" s="228">
        <v>0.121899800792963</v>
      </c>
      <c r="D619" s="228">
        <v>-0.25759258301226901</v>
      </c>
      <c r="E619" s="228">
        <v>0.17746766130417399</v>
      </c>
    </row>
    <row r="620" spans="1:5" x14ac:dyDescent="0.25">
      <c r="A620" s="228">
        <v>16027.839055500101</v>
      </c>
      <c r="B620" s="228">
        <v>-0.28196912910238803</v>
      </c>
      <c r="C620" s="228">
        <v>0.121899800792963</v>
      </c>
      <c r="D620" s="228">
        <v>-0.25759258301226901</v>
      </c>
      <c r="E620" s="228">
        <v>0.17746766130417399</v>
      </c>
    </row>
    <row r="621" spans="1:5" x14ac:dyDescent="0.25">
      <c r="A621" s="228">
        <v>16027.839055500101</v>
      </c>
      <c r="B621" s="228">
        <v>-0.21186606559408</v>
      </c>
      <c r="C621" s="228">
        <v>0.121899800792963</v>
      </c>
      <c r="D621" s="228">
        <v>-0.25759258301226901</v>
      </c>
      <c r="E621" s="228">
        <v>0.17746766130417399</v>
      </c>
    </row>
    <row r="622" spans="1:5" x14ac:dyDescent="0.25">
      <c r="A622" s="228">
        <v>16027.839055500101</v>
      </c>
      <c r="B622" s="228">
        <v>-0.20047373296514501</v>
      </c>
      <c r="C622" s="228">
        <v>0.121899800792963</v>
      </c>
      <c r="D622" s="228">
        <v>-0.25759258301226901</v>
      </c>
      <c r="E622" s="228">
        <v>0.17746766130417399</v>
      </c>
    </row>
    <row r="623" spans="1:5" x14ac:dyDescent="0.25">
      <c r="A623" s="228">
        <v>16027.8900024086</v>
      </c>
      <c r="B623" s="228"/>
      <c r="C623" s="228">
        <v>0.121899639462174</v>
      </c>
      <c r="D623" s="228">
        <v>-0.257591361470626</v>
      </c>
      <c r="E623" s="228">
        <v>0.177463984548062</v>
      </c>
    </row>
    <row r="624" spans="1:5" x14ac:dyDescent="0.25">
      <c r="A624" s="228">
        <v>16027.8900024086</v>
      </c>
      <c r="B624" s="228">
        <v>-0.25239937047593097</v>
      </c>
      <c r="C624" s="228">
        <v>0.121899639462174</v>
      </c>
      <c r="D624" s="228">
        <v>-0.257591361470626</v>
      </c>
      <c r="E624" s="228">
        <v>0.177463984548062</v>
      </c>
    </row>
    <row r="625" spans="1:5" x14ac:dyDescent="0.25">
      <c r="A625" s="228">
        <v>16027.905619049099</v>
      </c>
      <c r="B625" s="228">
        <v>-0.35845574841591998</v>
      </c>
      <c r="C625" s="228">
        <v>0.12189959000969899</v>
      </c>
      <c r="D625" s="228">
        <v>-0.257590987006521</v>
      </c>
      <c r="E625" s="228">
        <v>0.17746285752551999</v>
      </c>
    </row>
    <row r="626" spans="1:5" x14ac:dyDescent="0.25">
      <c r="A626" s="228">
        <v>16027.940949317101</v>
      </c>
      <c r="B626" s="228">
        <v>-0.32339705014532399</v>
      </c>
      <c r="C626" s="228">
        <v>0.121899478130818</v>
      </c>
      <c r="D626" s="228">
        <v>-0.25759013979059397</v>
      </c>
      <c r="E626" s="228">
        <v>0.17746030781783201</v>
      </c>
    </row>
    <row r="627" spans="1:5" x14ac:dyDescent="0.25">
      <c r="A627" s="228">
        <v>16027.940949317101</v>
      </c>
      <c r="B627" s="228"/>
      <c r="C627" s="228">
        <v>0.121899478130818</v>
      </c>
      <c r="D627" s="228">
        <v>-0.25759013979059397</v>
      </c>
      <c r="E627" s="228">
        <v>0.17746030781783201</v>
      </c>
    </row>
    <row r="628" spans="1:5" x14ac:dyDescent="0.25">
      <c r="A628" s="228">
        <v>16027.940949317101</v>
      </c>
      <c r="B628" s="228">
        <v>-0.28258639195455298</v>
      </c>
      <c r="C628" s="228">
        <v>0.121899478130818</v>
      </c>
      <c r="D628" s="228">
        <v>-0.25759013979059397</v>
      </c>
      <c r="E628" s="228">
        <v>0.17746030781783201</v>
      </c>
    </row>
    <row r="629" spans="1:5" x14ac:dyDescent="0.25">
      <c r="A629" s="228">
        <v>16027.940949317101</v>
      </c>
      <c r="B629" s="228">
        <v>-0.28112408916750597</v>
      </c>
      <c r="C629" s="228">
        <v>0.121899478130818</v>
      </c>
      <c r="D629" s="228">
        <v>-0.25759013979059397</v>
      </c>
      <c r="E629" s="228">
        <v>0.17746030781783201</v>
      </c>
    </row>
    <row r="630" spans="1:5" x14ac:dyDescent="0.25">
      <c r="A630" s="228">
        <v>16027.940949317101</v>
      </c>
      <c r="B630" s="228">
        <v>-0.45551308653769601</v>
      </c>
      <c r="C630" s="228">
        <v>0.121899478130818</v>
      </c>
      <c r="D630" s="228">
        <v>-0.25759013979059397</v>
      </c>
      <c r="E630" s="228">
        <v>0.17746030781783201</v>
      </c>
    </row>
    <row r="631" spans="1:5" x14ac:dyDescent="0.25">
      <c r="A631" s="228">
        <v>16027.940949317101</v>
      </c>
      <c r="B631" s="228">
        <v>-0.30045313400454099</v>
      </c>
      <c r="C631" s="228">
        <v>0.121899478130818</v>
      </c>
      <c r="D631" s="228">
        <v>-0.25759013979059397</v>
      </c>
      <c r="E631" s="228">
        <v>0.17746030781783201</v>
      </c>
    </row>
    <row r="632" spans="1:5" x14ac:dyDescent="0.25">
      <c r="A632" s="228">
        <v>16027.940949317101</v>
      </c>
      <c r="B632" s="228">
        <v>-0.24287813443869499</v>
      </c>
      <c r="C632" s="228">
        <v>0.121899478130818</v>
      </c>
      <c r="D632" s="228">
        <v>-0.25759013979059397</v>
      </c>
      <c r="E632" s="228">
        <v>0.17746030781783201</v>
      </c>
    </row>
    <row r="633" spans="1:5" x14ac:dyDescent="0.25">
      <c r="A633" s="228">
        <v>16027.940949317101</v>
      </c>
      <c r="B633" s="228">
        <v>-0.21992413454954299</v>
      </c>
      <c r="C633" s="228">
        <v>0.121899478130818</v>
      </c>
      <c r="D633" s="228">
        <v>-0.25759013979059397</v>
      </c>
      <c r="E633" s="228">
        <v>0.17746030781783201</v>
      </c>
    </row>
    <row r="634" spans="1:5" x14ac:dyDescent="0.25">
      <c r="A634" s="228">
        <v>16027.9918962256</v>
      </c>
      <c r="B634" s="228">
        <v>-0.29240572427964301</v>
      </c>
      <c r="C634" s="228">
        <v>0.121899316798893</v>
      </c>
      <c r="D634" s="228">
        <v>-0.25758891797217298</v>
      </c>
      <c r="E634" s="228">
        <v>0.17745663111348201</v>
      </c>
    </row>
    <row r="635" spans="1:5" x14ac:dyDescent="0.25">
      <c r="A635" s="228">
        <v>16027.9918962256</v>
      </c>
      <c r="B635" s="228">
        <v>-0.28855708353658899</v>
      </c>
      <c r="C635" s="228">
        <v>0.121899316798893</v>
      </c>
      <c r="D635" s="228">
        <v>-0.25758891797217298</v>
      </c>
      <c r="E635" s="228">
        <v>0.17745663111348201</v>
      </c>
    </row>
    <row r="636" spans="1:5" x14ac:dyDescent="0.25">
      <c r="A636" s="228">
        <v>16027.9918962256</v>
      </c>
      <c r="B636" s="228">
        <v>-0.32977909211127099</v>
      </c>
      <c r="C636" s="228">
        <v>0.121899316798893</v>
      </c>
      <c r="D636" s="228">
        <v>-0.25758891797217298</v>
      </c>
      <c r="E636" s="228">
        <v>0.17745663111348201</v>
      </c>
    </row>
    <row r="637" spans="1:5" x14ac:dyDescent="0.25">
      <c r="A637" s="228">
        <v>16027.9918962256</v>
      </c>
      <c r="B637" s="228">
        <v>-0.34510250670577403</v>
      </c>
      <c r="C637" s="228">
        <v>0.121899316798893</v>
      </c>
      <c r="D637" s="228">
        <v>-0.25758891797217298</v>
      </c>
      <c r="E637" s="228">
        <v>0.17745663111348201</v>
      </c>
    </row>
    <row r="638" spans="1:5" x14ac:dyDescent="0.25">
      <c r="A638" s="228">
        <v>16027.9918962256</v>
      </c>
      <c r="B638" s="228">
        <v>-0.33279292805144001</v>
      </c>
      <c r="C638" s="228">
        <v>0.121899316798893</v>
      </c>
      <c r="D638" s="228">
        <v>-0.25758891797217298</v>
      </c>
      <c r="E638" s="228">
        <v>0.17745663111348201</v>
      </c>
    </row>
    <row r="639" spans="1:5" x14ac:dyDescent="0.25">
      <c r="A639" s="228">
        <v>16027.9918962256</v>
      </c>
      <c r="B639" s="228">
        <v>-0.23113912441357101</v>
      </c>
      <c r="C639" s="228">
        <v>0.121899316798893</v>
      </c>
      <c r="D639" s="228">
        <v>-0.25758891797217298</v>
      </c>
      <c r="E639" s="228">
        <v>0.17745663111348201</v>
      </c>
    </row>
    <row r="640" spans="1:5" x14ac:dyDescent="0.25">
      <c r="A640" s="228">
        <v>16027.9918962256</v>
      </c>
      <c r="B640" s="228">
        <v>-0.57647808937332201</v>
      </c>
      <c r="C640" s="228">
        <v>0.121899316798893</v>
      </c>
      <c r="D640" s="228">
        <v>-0.25758891797217298</v>
      </c>
      <c r="E640" s="228">
        <v>0.17745663111348201</v>
      </c>
    </row>
    <row r="641" spans="1:5" x14ac:dyDescent="0.25">
      <c r="A641" s="228">
        <v>16027.9918962256</v>
      </c>
      <c r="B641" s="228">
        <v>-0.28147187592774098</v>
      </c>
      <c r="C641" s="228">
        <v>0.121899316798893</v>
      </c>
      <c r="D641" s="228">
        <v>-0.25758891797217298</v>
      </c>
      <c r="E641" s="228">
        <v>0.17745663111348201</v>
      </c>
    </row>
    <row r="642" spans="1:5" x14ac:dyDescent="0.25">
      <c r="A642" s="228">
        <v>16027.9918962256</v>
      </c>
      <c r="B642" s="228">
        <v>-0.43047025962282798</v>
      </c>
      <c r="C642" s="228">
        <v>0.121899316798893</v>
      </c>
      <c r="D642" s="228">
        <v>-0.25758891797217298</v>
      </c>
      <c r="E642" s="228">
        <v>0.17745663111348201</v>
      </c>
    </row>
    <row r="643" spans="1:5" x14ac:dyDescent="0.25">
      <c r="A643" s="228">
        <v>16027.9918962256</v>
      </c>
      <c r="B643" s="228">
        <v>-0.212299821671702</v>
      </c>
      <c r="C643" s="228">
        <v>0.121899316798893</v>
      </c>
      <c r="D643" s="228">
        <v>-0.25758891797217298</v>
      </c>
      <c r="E643" s="228">
        <v>0.17745663111348201</v>
      </c>
    </row>
    <row r="644" spans="1:5" x14ac:dyDescent="0.25">
      <c r="A644" s="228">
        <v>16027.9918962256</v>
      </c>
      <c r="B644" s="228">
        <v>-0.29645916993386001</v>
      </c>
      <c r="C644" s="228">
        <v>0.121899316798893</v>
      </c>
      <c r="D644" s="228">
        <v>-0.25758891797217298</v>
      </c>
      <c r="E644" s="228">
        <v>0.17745663111348201</v>
      </c>
    </row>
    <row r="645" spans="1:5" x14ac:dyDescent="0.25">
      <c r="A645" s="228">
        <v>16027.9918962256</v>
      </c>
      <c r="B645" s="228">
        <v>-0.28720846559028301</v>
      </c>
      <c r="C645" s="228">
        <v>0.121899316798893</v>
      </c>
      <c r="D645" s="228">
        <v>-0.25758891797217298</v>
      </c>
      <c r="E645" s="228">
        <v>0.17745663111348201</v>
      </c>
    </row>
    <row r="646" spans="1:5" x14ac:dyDescent="0.25">
      <c r="A646" s="228">
        <v>16027.9918962256</v>
      </c>
      <c r="B646" s="228">
        <v>-0.57743639094410804</v>
      </c>
      <c r="C646" s="228">
        <v>0.121899316798893</v>
      </c>
      <c r="D646" s="228">
        <v>-0.25758891797217298</v>
      </c>
      <c r="E646" s="228">
        <v>0.17745663111348201</v>
      </c>
    </row>
    <row r="647" spans="1:5" x14ac:dyDescent="0.25">
      <c r="A647" s="228">
        <v>16027.9918962256</v>
      </c>
      <c r="B647" s="228">
        <v>-0.25758891797217398</v>
      </c>
      <c r="C647" s="228">
        <v>0.121899316798893</v>
      </c>
      <c r="D647" s="228">
        <v>-0.25758891797217298</v>
      </c>
      <c r="E647" s="228">
        <v>0.17745663111348201</v>
      </c>
    </row>
    <row r="648" spans="1:5" x14ac:dyDescent="0.25">
      <c r="A648" s="228">
        <v>16027.9918962256</v>
      </c>
      <c r="B648" s="228">
        <v>-0.25696019782649498</v>
      </c>
      <c r="C648" s="228">
        <v>0.121899316798893</v>
      </c>
      <c r="D648" s="228">
        <v>-0.25758891797217298</v>
      </c>
      <c r="E648" s="228">
        <v>0.17745663111348201</v>
      </c>
    </row>
    <row r="649" spans="1:5" x14ac:dyDescent="0.25">
      <c r="A649" s="228">
        <v>16027.9918962256</v>
      </c>
      <c r="B649" s="228">
        <v>-0.31387816091082998</v>
      </c>
      <c r="C649" s="228">
        <v>0.121899316798893</v>
      </c>
      <c r="D649" s="228">
        <v>-0.25758891797217298</v>
      </c>
      <c r="E649" s="228">
        <v>0.17745663111348201</v>
      </c>
    </row>
    <row r="650" spans="1:5" x14ac:dyDescent="0.25">
      <c r="A650" s="228">
        <v>16027.9918962256</v>
      </c>
      <c r="B650" s="228">
        <v>-0.17959790099846301</v>
      </c>
      <c r="C650" s="228">
        <v>0.121899316798893</v>
      </c>
      <c r="D650" s="228">
        <v>-0.25758891797217298</v>
      </c>
      <c r="E650" s="228">
        <v>0.17745663111348201</v>
      </c>
    </row>
    <row r="651" spans="1:5" x14ac:dyDescent="0.25">
      <c r="A651" s="228">
        <v>16027.9918962256</v>
      </c>
      <c r="B651" s="228">
        <v>-0.237946830899183</v>
      </c>
      <c r="C651" s="228">
        <v>0.121899316798893</v>
      </c>
      <c r="D651" s="228">
        <v>-0.25758891797217298</v>
      </c>
      <c r="E651" s="228">
        <v>0.17745663111348201</v>
      </c>
    </row>
    <row r="652" spans="1:5" x14ac:dyDescent="0.25">
      <c r="A652" s="228">
        <v>16027.9918962256</v>
      </c>
      <c r="B652" s="228">
        <v>-0.45405409571878103</v>
      </c>
      <c r="C652" s="228">
        <v>0.121899316798893</v>
      </c>
      <c r="D652" s="228">
        <v>-0.25758891797217298</v>
      </c>
      <c r="E652" s="228">
        <v>0.17745663111348201</v>
      </c>
    </row>
    <row r="653" spans="1:5" x14ac:dyDescent="0.25">
      <c r="A653" s="228">
        <v>16027.9918962256</v>
      </c>
      <c r="B653" s="228">
        <v>-0.25125123893936502</v>
      </c>
      <c r="C653" s="228">
        <v>0.121899316798893</v>
      </c>
      <c r="D653" s="228">
        <v>-0.25758891797217298</v>
      </c>
      <c r="E653" s="228">
        <v>0.17745663111348201</v>
      </c>
    </row>
    <row r="654" spans="1:5" x14ac:dyDescent="0.25">
      <c r="A654" s="228">
        <v>16027.9918962256</v>
      </c>
      <c r="B654" s="228">
        <v>-0.28419147559916003</v>
      </c>
      <c r="C654" s="228">
        <v>0.121899316798893</v>
      </c>
      <c r="D654" s="228">
        <v>-0.25758891797217298</v>
      </c>
      <c r="E654" s="228">
        <v>0.17745663111348201</v>
      </c>
    </row>
    <row r="655" spans="1:5" x14ac:dyDescent="0.25">
      <c r="A655" s="228">
        <v>16028.042843134101</v>
      </c>
      <c r="B655" s="228">
        <v>-0.29589982127307102</v>
      </c>
      <c r="C655" s="228">
        <v>0.121899155466401</v>
      </c>
      <c r="D655" s="228">
        <v>-0.25758769601536202</v>
      </c>
      <c r="E655" s="228">
        <v>0.17745295443501299</v>
      </c>
    </row>
    <row r="656" spans="1:5" x14ac:dyDescent="0.25">
      <c r="A656" s="228">
        <v>16028.042843134101</v>
      </c>
      <c r="B656" s="228">
        <v>-0.35190496020251999</v>
      </c>
      <c r="C656" s="228">
        <v>0.121899155466401</v>
      </c>
      <c r="D656" s="228">
        <v>-0.25758769601536202</v>
      </c>
      <c r="E656" s="228">
        <v>0.17745295443501299</v>
      </c>
    </row>
    <row r="657" spans="1:5" x14ac:dyDescent="0.25">
      <c r="A657" s="228">
        <v>16028.042843134101</v>
      </c>
      <c r="B657" s="228">
        <v>-0.23905032213067401</v>
      </c>
      <c r="C657" s="228">
        <v>0.121899155466401</v>
      </c>
      <c r="D657" s="228">
        <v>-0.25758769601536202</v>
      </c>
      <c r="E657" s="228">
        <v>0.17745295443501299</v>
      </c>
    </row>
    <row r="658" spans="1:5" x14ac:dyDescent="0.25">
      <c r="A658" s="228">
        <v>16028.042843134101</v>
      </c>
      <c r="B658" s="228">
        <v>-0.26411862474939901</v>
      </c>
      <c r="C658" s="228">
        <v>0.121899155466401</v>
      </c>
      <c r="D658" s="228">
        <v>-0.25758769601536202</v>
      </c>
      <c r="E658" s="228">
        <v>0.17745295443501299</v>
      </c>
    </row>
    <row r="659" spans="1:5" x14ac:dyDescent="0.25">
      <c r="A659" s="228">
        <v>16028.042843134101</v>
      </c>
      <c r="B659" s="228">
        <v>-0.23132541768051701</v>
      </c>
      <c r="C659" s="228">
        <v>0.121899155466401</v>
      </c>
      <c r="D659" s="228">
        <v>-0.25758769601536202</v>
      </c>
      <c r="E659" s="228">
        <v>0.17745295443501299</v>
      </c>
    </row>
    <row r="660" spans="1:5" x14ac:dyDescent="0.25">
      <c r="A660" s="228">
        <v>16028.042843134101</v>
      </c>
      <c r="B660" s="228">
        <v>-0.36986357766074501</v>
      </c>
      <c r="C660" s="228">
        <v>0.121899155466401</v>
      </c>
      <c r="D660" s="228">
        <v>-0.25758769601536202</v>
      </c>
      <c r="E660" s="228">
        <v>0.17745295443501299</v>
      </c>
    </row>
    <row r="661" spans="1:5" x14ac:dyDescent="0.25">
      <c r="A661" s="228">
        <v>16028.042843134101</v>
      </c>
      <c r="B661" s="228">
        <v>-0.24142312155158699</v>
      </c>
      <c r="C661" s="228">
        <v>0.121899155466401</v>
      </c>
      <c r="D661" s="228">
        <v>-0.25758769601536202</v>
      </c>
      <c r="E661" s="228">
        <v>0.17745295443501299</v>
      </c>
    </row>
    <row r="662" spans="1:5" x14ac:dyDescent="0.25">
      <c r="A662" s="228">
        <v>16028.042843134101</v>
      </c>
      <c r="B662" s="228">
        <v>-0.248625095599153</v>
      </c>
      <c r="C662" s="228">
        <v>0.121899155466401</v>
      </c>
      <c r="D662" s="228">
        <v>-0.25758769601536202</v>
      </c>
      <c r="E662" s="228">
        <v>0.17745295443501299</v>
      </c>
    </row>
    <row r="663" spans="1:5" x14ac:dyDescent="0.25">
      <c r="A663" s="228">
        <v>16028.042843134101</v>
      </c>
      <c r="B663" s="228">
        <v>-0.30098362335337903</v>
      </c>
      <c r="C663" s="228">
        <v>0.121899155466401</v>
      </c>
      <c r="D663" s="228">
        <v>-0.25758769601536202</v>
      </c>
      <c r="E663" s="228">
        <v>0.17745295443501299</v>
      </c>
    </row>
    <row r="664" spans="1:5" x14ac:dyDescent="0.25">
      <c r="A664" s="228">
        <v>16028.042843134101</v>
      </c>
      <c r="B664" s="228">
        <v>-0.35879120659448899</v>
      </c>
      <c r="C664" s="228">
        <v>0.121899155466401</v>
      </c>
      <c r="D664" s="228">
        <v>-0.25758769601536202</v>
      </c>
      <c r="E664" s="228">
        <v>0.17745295443501299</v>
      </c>
    </row>
    <row r="665" spans="1:5" x14ac:dyDescent="0.25">
      <c r="A665" s="228">
        <v>16028.042843134101</v>
      </c>
      <c r="B665" s="228">
        <v>-0.52567366981527397</v>
      </c>
      <c r="C665" s="228">
        <v>0.121899155466401</v>
      </c>
      <c r="D665" s="228">
        <v>-0.25758769601536202</v>
      </c>
      <c r="E665" s="228">
        <v>0.17745295443501299</v>
      </c>
    </row>
    <row r="666" spans="1:5" x14ac:dyDescent="0.25">
      <c r="A666" s="228">
        <v>16028.042843134101</v>
      </c>
      <c r="B666" s="228">
        <v>-0.29326957405666498</v>
      </c>
      <c r="C666" s="228">
        <v>0.121899155466401</v>
      </c>
      <c r="D666" s="228">
        <v>-0.25758769601536202</v>
      </c>
      <c r="E666" s="228">
        <v>0.17745295443501299</v>
      </c>
    </row>
    <row r="667" spans="1:5" x14ac:dyDescent="0.25">
      <c r="A667" s="228">
        <v>16028.042843134101</v>
      </c>
      <c r="B667" s="228">
        <v>-0.21867756464747401</v>
      </c>
      <c r="C667" s="228">
        <v>0.121899155466401</v>
      </c>
      <c r="D667" s="228">
        <v>-0.25758769601536202</v>
      </c>
      <c r="E667" s="228">
        <v>0.17745295443501299</v>
      </c>
    </row>
    <row r="668" spans="1:5" x14ac:dyDescent="0.25">
      <c r="A668" s="228">
        <v>16028.042843134101</v>
      </c>
      <c r="B668" s="228">
        <v>-0.21392125914986301</v>
      </c>
      <c r="C668" s="228">
        <v>0.121899155466401</v>
      </c>
      <c r="D668" s="228">
        <v>-0.25758769601536202</v>
      </c>
      <c r="E668" s="228">
        <v>0.17745295443501299</v>
      </c>
    </row>
    <row r="669" spans="1:5" x14ac:dyDescent="0.25">
      <c r="A669" s="228">
        <v>16028.042843134101</v>
      </c>
      <c r="B669" s="228">
        <v>-0.197944451937448</v>
      </c>
      <c r="C669" s="228">
        <v>0.121899155466401</v>
      </c>
      <c r="D669" s="228">
        <v>-0.25758769601536202</v>
      </c>
      <c r="E669" s="228">
        <v>0.17745295443501299</v>
      </c>
    </row>
    <row r="670" spans="1:5" x14ac:dyDescent="0.25">
      <c r="A670" s="228">
        <v>16028.042843134101</v>
      </c>
      <c r="B670" s="228">
        <v>-0.34840155820418101</v>
      </c>
      <c r="C670" s="228">
        <v>0.121899155466401</v>
      </c>
      <c r="D670" s="228">
        <v>-0.25758769601536202</v>
      </c>
      <c r="E670" s="228">
        <v>0.17745295443501299</v>
      </c>
    </row>
    <row r="671" spans="1:5" x14ac:dyDescent="0.25">
      <c r="A671" s="228">
        <v>16028.042843134101</v>
      </c>
      <c r="B671" s="228">
        <v>-0.28632742729952598</v>
      </c>
      <c r="C671" s="228">
        <v>0.121899155466401</v>
      </c>
      <c r="D671" s="228">
        <v>-0.25758769601536202</v>
      </c>
      <c r="E671" s="228">
        <v>0.17745295443501299</v>
      </c>
    </row>
    <row r="672" spans="1:5" x14ac:dyDescent="0.25">
      <c r="A672" s="228">
        <v>16028.042843134101</v>
      </c>
      <c r="B672" s="228">
        <v>-0.259013442836664</v>
      </c>
      <c r="C672" s="228">
        <v>0.121899155466401</v>
      </c>
      <c r="D672" s="228">
        <v>-0.25758769601536202</v>
      </c>
      <c r="E672" s="228">
        <v>0.17745295443501299</v>
      </c>
    </row>
    <row r="673" spans="1:5" x14ac:dyDescent="0.25">
      <c r="A673" s="228">
        <v>16028.042843134101</v>
      </c>
      <c r="B673" s="228">
        <v>-0.22739472592237001</v>
      </c>
      <c r="C673" s="228">
        <v>0.121899155466401</v>
      </c>
      <c r="D673" s="228">
        <v>-0.25758769601536202</v>
      </c>
      <c r="E673" s="228">
        <v>0.17745295443501299</v>
      </c>
    </row>
    <row r="674" spans="1:5" x14ac:dyDescent="0.25">
      <c r="A674" s="228">
        <v>16028.042843134101</v>
      </c>
      <c r="B674" s="228">
        <v>-0.28683122797353899</v>
      </c>
      <c r="C674" s="228">
        <v>0.121899155466401</v>
      </c>
      <c r="D674" s="228">
        <v>-0.25758769601536202</v>
      </c>
      <c r="E674" s="228">
        <v>0.17745295443501299</v>
      </c>
    </row>
    <row r="675" spans="1:5" x14ac:dyDescent="0.25">
      <c r="A675" s="228">
        <v>16028.042843134101</v>
      </c>
      <c r="B675" s="228">
        <v>-0.29644610184939002</v>
      </c>
      <c r="C675" s="228">
        <v>0.121899155466401</v>
      </c>
      <c r="D675" s="228">
        <v>-0.25758769601536202</v>
      </c>
      <c r="E675" s="228">
        <v>0.17745295443501299</v>
      </c>
    </row>
    <row r="676" spans="1:5" x14ac:dyDescent="0.25">
      <c r="A676" s="228">
        <v>16028.042843134101</v>
      </c>
      <c r="B676" s="228">
        <v>-0.36273099414797499</v>
      </c>
      <c r="C676" s="228">
        <v>0.121899155466401</v>
      </c>
      <c r="D676" s="228">
        <v>-0.25758769601536202</v>
      </c>
      <c r="E676" s="228">
        <v>0.17745295443501299</v>
      </c>
    </row>
    <row r="677" spans="1:5" x14ac:dyDescent="0.25">
      <c r="A677" s="228">
        <v>16028.042843134101</v>
      </c>
      <c r="B677" s="228">
        <v>-0.24803749895941901</v>
      </c>
      <c r="C677" s="228">
        <v>0.121899155466401</v>
      </c>
      <c r="D677" s="228">
        <v>-0.25758769601536202</v>
      </c>
      <c r="E677" s="228">
        <v>0.17745295443501299</v>
      </c>
    </row>
    <row r="678" spans="1:5" x14ac:dyDescent="0.25">
      <c r="A678" s="228">
        <v>16028.042843134101</v>
      </c>
      <c r="B678" s="228">
        <v>-0.227835405792187</v>
      </c>
      <c r="C678" s="228">
        <v>0.121899155466401</v>
      </c>
      <c r="D678" s="228">
        <v>-0.25758769601536202</v>
      </c>
      <c r="E678" s="228">
        <v>0.17745295443501299</v>
      </c>
    </row>
    <row r="679" spans="1:5" x14ac:dyDescent="0.25">
      <c r="A679" s="228">
        <v>16028.042843134101</v>
      </c>
      <c r="B679" s="228">
        <v>-0.29033588787852299</v>
      </c>
      <c r="C679" s="228">
        <v>0.121899155466401</v>
      </c>
      <c r="D679" s="228">
        <v>-0.25758769601536202</v>
      </c>
      <c r="E679" s="228">
        <v>0.17745295443501299</v>
      </c>
    </row>
    <row r="680" spans="1:5" x14ac:dyDescent="0.25">
      <c r="A680" s="228">
        <v>16028.042843134101</v>
      </c>
      <c r="B680" s="228">
        <v>-0.275678823458747</v>
      </c>
      <c r="C680" s="228">
        <v>0.121899155466401</v>
      </c>
      <c r="D680" s="228">
        <v>-0.25758769601536202</v>
      </c>
      <c r="E680" s="228">
        <v>0.17745295443501299</v>
      </c>
    </row>
    <row r="681" spans="1:5" x14ac:dyDescent="0.25">
      <c r="A681" s="228">
        <v>16028.042843134101</v>
      </c>
      <c r="B681" s="228">
        <v>0.242307871068426</v>
      </c>
      <c r="C681" s="228">
        <v>0.121899155466401</v>
      </c>
      <c r="D681" s="228">
        <v>-0.25758769601536202</v>
      </c>
      <c r="E681" s="228">
        <v>0.17745295443501299</v>
      </c>
    </row>
    <row r="682" spans="1:5" x14ac:dyDescent="0.25">
      <c r="A682" s="228">
        <v>16028.042843134101</v>
      </c>
      <c r="B682" s="228">
        <v>-0.30163759279677699</v>
      </c>
      <c r="C682" s="228">
        <v>0.121899155466401</v>
      </c>
      <c r="D682" s="228">
        <v>-0.25758769601536202</v>
      </c>
      <c r="E682" s="228">
        <v>0.17745295443501299</v>
      </c>
    </row>
    <row r="683" spans="1:5" x14ac:dyDescent="0.25">
      <c r="A683" s="228">
        <v>16028.042843134101</v>
      </c>
      <c r="B683" s="228">
        <v>-0.41666132630980801</v>
      </c>
      <c r="C683" s="228">
        <v>0.121899155466401</v>
      </c>
      <c r="D683" s="228">
        <v>-0.25758769601536202</v>
      </c>
      <c r="E683" s="228">
        <v>0.17745295443501299</v>
      </c>
    </row>
    <row r="684" spans="1:5" x14ac:dyDescent="0.25">
      <c r="A684" s="228">
        <v>16028.042843134101</v>
      </c>
      <c r="B684" s="228">
        <v>-0.23713359922552499</v>
      </c>
      <c r="C684" s="228">
        <v>0.121899155466401</v>
      </c>
      <c r="D684" s="228">
        <v>-0.25758769601536202</v>
      </c>
      <c r="E684" s="228">
        <v>0.17745295443501299</v>
      </c>
    </row>
    <row r="685" spans="1:5" x14ac:dyDescent="0.25">
      <c r="A685" s="228">
        <v>16028.042843134101</v>
      </c>
      <c r="B685" s="228">
        <v>-0.226576448953064</v>
      </c>
      <c r="C685" s="228">
        <v>0.121899155466401</v>
      </c>
      <c r="D685" s="228">
        <v>-0.25758769601536202</v>
      </c>
      <c r="E685" s="228">
        <v>0.17745295443501299</v>
      </c>
    </row>
    <row r="686" spans="1:5" x14ac:dyDescent="0.25">
      <c r="A686" s="228">
        <v>16028.042843134101</v>
      </c>
      <c r="B686" s="228">
        <v>-0.266255871421406</v>
      </c>
      <c r="C686" s="228">
        <v>0.121899155466401</v>
      </c>
      <c r="D686" s="228">
        <v>-0.25758769601536202</v>
      </c>
      <c r="E686" s="228">
        <v>0.17745295443501299</v>
      </c>
    </row>
    <row r="687" spans="1:5" x14ac:dyDescent="0.25">
      <c r="A687" s="228">
        <v>16028.042843134101</v>
      </c>
      <c r="B687" s="228">
        <v>-0.309948969404716</v>
      </c>
      <c r="C687" s="228">
        <v>0.121899155466401</v>
      </c>
      <c r="D687" s="228">
        <v>-0.25758769601536202</v>
      </c>
      <c r="E687" s="228">
        <v>0.17745295443501299</v>
      </c>
    </row>
    <row r="688" spans="1:5" x14ac:dyDescent="0.25">
      <c r="A688" s="228">
        <v>16028.042843134101</v>
      </c>
      <c r="B688" s="228">
        <v>-0.29750014663163499</v>
      </c>
      <c r="C688" s="228">
        <v>0.121899155466401</v>
      </c>
      <c r="D688" s="228">
        <v>-0.25758769601536202</v>
      </c>
      <c r="E688" s="228">
        <v>0.17745295443501299</v>
      </c>
    </row>
    <row r="689" spans="1:5" x14ac:dyDescent="0.25">
      <c r="A689" s="228">
        <v>16028.042843134101</v>
      </c>
      <c r="B689" s="228">
        <v>-0.26626589803963002</v>
      </c>
      <c r="C689" s="228">
        <v>0.121899155466401</v>
      </c>
      <c r="D689" s="228">
        <v>-0.25758769601536202</v>
      </c>
      <c r="E689" s="228">
        <v>0.17745295443501299</v>
      </c>
    </row>
    <row r="690" spans="1:5" x14ac:dyDescent="0.25">
      <c r="A690" s="228">
        <v>16028.042843134101</v>
      </c>
      <c r="B690" s="228">
        <v>-0.35784638103633098</v>
      </c>
      <c r="C690" s="228">
        <v>0.121899155466401</v>
      </c>
      <c r="D690" s="228">
        <v>-0.25758769601536202</v>
      </c>
      <c r="E690" s="228">
        <v>0.17745295443501299</v>
      </c>
    </row>
    <row r="691" spans="1:5" x14ac:dyDescent="0.25">
      <c r="A691" s="228">
        <v>16028.042843134101</v>
      </c>
      <c r="B691" s="228">
        <v>-4.4580337803623603E-2</v>
      </c>
      <c r="C691" s="228">
        <v>0.121899155466401</v>
      </c>
      <c r="D691" s="228">
        <v>-0.25758769601536202</v>
      </c>
      <c r="E691" s="228">
        <v>0.17745295443501299</v>
      </c>
    </row>
    <row r="692" spans="1:5" x14ac:dyDescent="0.25">
      <c r="A692" s="228">
        <v>16028.042843134101</v>
      </c>
      <c r="B692" s="228">
        <v>-0.20993696644509</v>
      </c>
      <c r="C692" s="228">
        <v>0.121899155466401</v>
      </c>
      <c r="D692" s="228">
        <v>-0.25758769601536202</v>
      </c>
      <c r="E692" s="228">
        <v>0.17745295443501299</v>
      </c>
    </row>
    <row r="693" spans="1:5" x14ac:dyDescent="0.25">
      <c r="A693" s="228">
        <v>16028.042843134101</v>
      </c>
      <c r="B693" s="228">
        <v>-0.22654659253437101</v>
      </c>
      <c r="C693" s="228">
        <v>0.121899155466401</v>
      </c>
      <c r="D693" s="228">
        <v>-0.25758769601536202</v>
      </c>
      <c r="E693" s="228">
        <v>0.17745295443501299</v>
      </c>
    </row>
    <row r="694" spans="1:5" x14ac:dyDescent="0.25">
      <c r="A694" s="228">
        <v>16028.042843134101</v>
      </c>
      <c r="B694" s="228">
        <v>-0.20690299781588301</v>
      </c>
      <c r="C694" s="228">
        <v>0.121899155466401</v>
      </c>
      <c r="D694" s="228">
        <v>-0.25758769601536202</v>
      </c>
      <c r="E694" s="228">
        <v>0.17745295443501299</v>
      </c>
    </row>
    <row r="695" spans="1:5" x14ac:dyDescent="0.25">
      <c r="A695" s="228">
        <v>16028.042843134101</v>
      </c>
      <c r="B695" s="228">
        <v>-0.23402632476222701</v>
      </c>
      <c r="C695" s="228">
        <v>0.121899155466401</v>
      </c>
      <c r="D695" s="228">
        <v>-0.25758769601536202</v>
      </c>
      <c r="E695" s="228">
        <v>0.17745295443501299</v>
      </c>
    </row>
    <row r="696" spans="1:5" x14ac:dyDescent="0.25">
      <c r="A696" s="228">
        <v>16028.042843134101</v>
      </c>
      <c r="B696" s="228">
        <v>-0.31809082958116403</v>
      </c>
      <c r="C696" s="228">
        <v>0.121899155466401</v>
      </c>
      <c r="D696" s="228">
        <v>-0.25758769601536202</v>
      </c>
      <c r="E696" s="228">
        <v>0.17745295443501299</v>
      </c>
    </row>
    <row r="697" spans="1:5" x14ac:dyDescent="0.25">
      <c r="A697" s="228">
        <v>16028.042843134101</v>
      </c>
      <c r="B697" s="228">
        <v>-0.26777045807269101</v>
      </c>
      <c r="C697" s="228">
        <v>0.121899155466401</v>
      </c>
      <c r="D697" s="228">
        <v>-0.25758769601536202</v>
      </c>
      <c r="E697" s="228">
        <v>0.17745295443501299</v>
      </c>
    </row>
    <row r="698" spans="1:5" x14ac:dyDescent="0.25">
      <c r="A698" s="228">
        <v>16028.042843134101</v>
      </c>
      <c r="B698" s="228">
        <v>-0.25599858055913599</v>
      </c>
      <c r="C698" s="228">
        <v>0.121899155466401</v>
      </c>
      <c r="D698" s="228">
        <v>-0.25758769601536202</v>
      </c>
      <c r="E698" s="228">
        <v>0.17745295443501299</v>
      </c>
    </row>
    <row r="699" spans="1:5" x14ac:dyDescent="0.25">
      <c r="A699" s="228">
        <v>16028.042843134101</v>
      </c>
      <c r="B699" s="228">
        <v>-0.28310765643324598</v>
      </c>
      <c r="C699" s="228">
        <v>0.121899155466401</v>
      </c>
      <c r="D699" s="228">
        <v>-0.25758769601536202</v>
      </c>
      <c r="E699" s="228">
        <v>0.17745295443501299</v>
      </c>
    </row>
    <row r="700" spans="1:5" x14ac:dyDescent="0.25">
      <c r="A700" s="228">
        <v>16028.042843134101</v>
      </c>
      <c r="B700" s="228">
        <v>-0.272135104731208</v>
      </c>
      <c r="C700" s="228">
        <v>0.121899155466401</v>
      </c>
      <c r="D700" s="228">
        <v>-0.25758769601536202</v>
      </c>
      <c r="E700" s="228">
        <v>0.17745295443501299</v>
      </c>
    </row>
    <row r="701" spans="1:5" x14ac:dyDescent="0.25">
      <c r="A701" s="228">
        <v>16028.042843134101</v>
      </c>
      <c r="B701" s="228">
        <v>-0.30005233006938897</v>
      </c>
      <c r="C701" s="228">
        <v>0.121899155466401</v>
      </c>
      <c r="D701" s="228">
        <v>-0.25758769601536202</v>
      </c>
      <c r="E701" s="228">
        <v>0.17745295443501299</v>
      </c>
    </row>
    <row r="702" spans="1:5" x14ac:dyDescent="0.25">
      <c r="A702" s="228">
        <v>16028.042843134101</v>
      </c>
      <c r="B702" s="228">
        <v>-0.291304171440188</v>
      </c>
      <c r="C702" s="228">
        <v>0.121899155466401</v>
      </c>
      <c r="D702" s="228">
        <v>-0.25758769601536202</v>
      </c>
      <c r="E702" s="228">
        <v>0.17745295443501299</v>
      </c>
    </row>
    <row r="703" spans="1:5" x14ac:dyDescent="0.25">
      <c r="A703" s="228">
        <v>16028.042843134101</v>
      </c>
      <c r="B703" s="228">
        <v>-0.27006969194256503</v>
      </c>
      <c r="C703" s="228">
        <v>0.121899155466401</v>
      </c>
      <c r="D703" s="228">
        <v>-0.25758769601536202</v>
      </c>
      <c r="E703" s="228">
        <v>0.17745295443501299</v>
      </c>
    </row>
    <row r="704" spans="1:5" x14ac:dyDescent="0.25">
      <c r="A704" s="228">
        <v>16028.042843134101</v>
      </c>
      <c r="B704" s="228">
        <v>-0.33158988423474001</v>
      </c>
      <c r="C704" s="228">
        <v>0.121899155466401</v>
      </c>
      <c r="D704" s="228">
        <v>-0.25758769601536202</v>
      </c>
      <c r="E704" s="228">
        <v>0.17745295443501299</v>
      </c>
    </row>
    <row r="705" spans="1:5" x14ac:dyDescent="0.25">
      <c r="A705" s="228">
        <v>16028.042843134101</v>
      </c>
      <c r="B705" s="228">
        <v>-0.33898748579830301</v>
      </c>
      <c r="C705" s="228">
        <v>0.121899155466401</v>
      </c>
      <c r="D705" s="228">
        <v>-0.25758769601536202</v>
      </c>
      <c r="E705" s="228">
        <v>0.17745295443501299</v>
      </c>
    </row>
    <row r="706" spans="1:5" x14ac:dyDescent="0.25">
      <c r="A706" s="228">
        <v>16028.042843134101</v>
      </c>
      <c r="B706" s="228">
        <v>-0.211298332437515</v>
      </c>
      <c r="C706" s="228">
        <v>0.121899155466401</v>
      </c>
      <c r="D706" s="228">
        <v>-0.25758769601536202</v>
      </c>
      <c r="E706" s="228">
        <v>0.17745295443501299</v>
      </c>
    </row>
    <row r="707" spans="1:5" x14ac:dyDescent="0.25">
      <c r="A707" s="228">
        <v>16028.042843134101</v>
      </c>
      <c r="B707" s="228">
        <v>-0.25218753933460297</v>
      </c>
      <c r="C707" s="228">
        <v>0.121899155466401</v>
      </c>
      <c r="D707" s="228">
        <v>-0.25758769601536202</v>
      </c>
      <c r="E707" s="228">
        <v>0.17745295443501299</v>
      </c>
    </row>
    <row r="708" spans="1:5" x14ac:dyDescent="0.25">
      <c r="A708" s="228">
        <v>16028.042843134101</v>
      </c>
      <c r="B708" s="228">
        <v>-0.23828427912265801</v>
      </c>
      <c r="C708" s="228">
        <v>0.121899155466401</v>
      </c>
      <c r="D708" s="228">
        <v>-0.25758769601536202</v>
      </c>
      <c r="E708" s="228">
        <v>0.17745295443501299</v>
      </c>
    </row>
    <row r="709" spans="1:5" x14ac:dyDescent="0.25">
      <c r="A709" s="228">
        <v>16028.042843134101</v>
      </c>
      <c r="B709" s="228">
        <v>-0.26705863286703402</v>
      </c>
      <c r="C709" s="228">
        <v>0.121899155466401</v>
      </c>
      <c r="D709" s="228">
        <v>-0.25758769601536202</v>
      </c>
      <c r="E709" s="228">
        <v>0.17745295443501299</v>
      </c>
    </row>
    <row r="710" spans="1:5" x14ac:dyDescent="0.25">
      <c r="A710" s="228">
        <v>16028.042843134101</v>
      </c>
      <c r="B710" s="228">
        <v>-0.28182226390878201</v>
      </c>
      <c r="C710" s="228">
        <v>0.121899155466401</v>
      </c>
      <c r="D710" s="228">
        <v>-0.25758769601536202</v>
      </c>
      <c r="E710" s="228">
        <v>0.17745295443501299</v>
      </c>
    </row>
    <row r="711" spans="1:5" x14ac:dyDescent="0.25">
      <c r="A711" s="228">
        <v>16028.042843134101</v>
      </c>
      <c r="B711" s="228">
        <v>-0.26386337131371101</v>
      </c>
      <c r="C711" s="228">
        <v>0.121899155466401</v>
      </c>
      <c r="D711" s="228">
        <v>-0.25758769601536202</v>
      </c>
      <c r="E711" s="228">
        <v>0.17745295443501299</v>
      </c>
    </row>
    <row r="712" spans="1:5" x14ac:dyDescent="0.25">
      <c r="A712" s="228">
        <v>16028.042843134101</v>
      </c>
      <c r="B712" s="228">
        <v>-0.20585471577381201</v>
      </c>
      <c r="C712" s="228">
        <v>0.121899155466401</v>
      </c>
      <c r="D712" s="228">
        <v>-0.25758769601536202</v>
      </c>
      <c r="E712" s="228">
        <v>0.17745295443501299</v>
      </c>
    </row>
    <row r="713" spans="1:5" x14ac:dyDescent="0.25">
      <c r="A713" s="228">
        <v>16028.042843134101</v>
      </c>
      <c r="B713" s="228">
        <v>-0.25182974627633298</v>
      </c>
      <c r="C713" s="228">
        <v>0.121899155466401</v>
      </c>
      <c r="D713" s="228">
        <v>-0.25758769601536202</v>
      </c>
      <c r="E713" s="228">
        <v>0.17745295443501299</v>
      </c>
    </row>
    <row r="714" spans="1:5" x14ac:dyDescent="0.25">
      <c r="A714" s="228">
        <v>16028.042843134101</v>
      </c>
      <c r="B714" s="228">
        <v>-0.24926814261494501</v>
      </c>
      <c r="C714" s="228">
        <v>0.121899155466401</v>
      </c>
      <c r="D714" s="228">
        <v>-0.25758769601536202</v>
      </c>
      <c r="E714" s="228">
        <v>0.17745295443501299</v>
      </c>
    </row>
    <row r="715" spans="1:5" x14ac:dyDescent="0.25">
      <c r="A715" s="228">
        <v>16028.042843134101</v>
      </c>
      <c r="B715" s="228">
        <v>-0.25544621666882</v>
      </c>
      <c r="C715" s="228">
        <v>0.121899155466401</v>
      </c>
      <c r="D715" s="228">
        <v>-0.25758769601536202</v>
      </c>
      <c r="E715" s="228">
        <v>0.17745295443501299</v>
      </c>
    </row>
    <row r="716" spans="1:5" x14ac:dyDescent="0.25">
      <c r="A716" s="228">
        <v>16028.042843134101</v>
      </c>
      <c r="B716" s="228">
        <v>-0.228485462315131</v>
      </c>
      <c r="C716" s="228">
        <v>0.121899155466401</v>
      </c>
      <c r="D716" s="228">
        <v>-0.25758769601536202</v>
      </c>
      <c r="E716" s="228">
        <v>0.17745295443501299</v>
      </c>
    </row>
    <row r="717" spans="1:5" x14ac:dyDescent="0.25">
      <c r="A717" s="228">
        <v>16028.042843134101</v>
      </c>
      <c r="B717" s="228">
        <v>-0.458408266715993</v>
      </c>
      <c r="C717" s="228">
        <v>0.121899155466401</v>
      </c>
      <c r="D717" s="228">
        <v>-0.25758769601536202</v>
      </c>
      <c r="E717" s="228">
        <v>0.17745295443501299</v>
      </c>
    </row>
    <row r="718" spans="1:5" x14ac:dyDescent="0.25">
      <c r="A718" s="228">
        <v>16028.042843134101</v>
      </c>
      <c r="B718" s="228">
        <v>-0.303648083433883</v>
      </c>
      <c r="C718" s="228">
        <v>0.121899155466401</v>
      </c>
      <c r="D718" s="228">
        <v>-0.25758769601536202</v>
      </c>
      <c r="E718" s="228">
        <v>0.17745295443501299</v>
      </c>
    </row>
    <row r="719" spans="1:5" x14ac:dyDescent="0.25">
      <c r="A719" s="228">
        <v>16028.042843134101</v>
      </c>
      <c r="B719" s="228">
        <v>-0.243595047707301</v>
      </c>
      <c r="C719" s="228">
        <v>0.121899155466401</v>
      </c>
      <c r="D719" s="228">
        <v>-0.25758769601536202</v>
      </c>
      <c r="E719" s="228">
        <v>0.17745295443501299</v>
      </c>
    </row>
    <row r="720" spans="1:5" x14ac:dyDescent="0.25">
      <c r="A720" s="228">
        <v>16028.042843134101</v>
      </c>
      <c r="B720" s="228">
        <v>-0.24894782617962399</v>
      </c>
      <c r="C720" s="228">
        <v>0.121899155466401</v>
      </c>
      <c r="D720" s="228">
        <v>-0.25758769601536202</v>
      </c>
      <c r="E720" s="228">
        <v>0.17745295443501299</v>
      </c>
    </row>
    <row r="721" spans="1:5" x14ac:dyDescent="0.25">
      <c r="A721" s="228">
        <v>16028.042843134101</v>
      </c>
      <c r="B721" s="228">
        <v>-0.225779816394855</v>
      </c>
      <c r="C721" s="228">
        <v>0.121899155466401</v>
      </c>
      <c r="D721" s="228">
        <v>-0.25758769601536202</v>
      </c>
      <c r="E721" s="228">
        <v>0.17745295443501299</v>
      </c>
    </row>
    <row r="722" spans="1:5" x14ac:dyDescent="0.25">
      <c r="A722" s="228">
        <v>16028.042843134101</v>
      </c>
      <c r="B722" s="228">
        <v>-0.27153822552492501</v>
      </c>
      <c r="C722" s="228">
        <v>0.121899155466401</v>
      </c>
      <c r="D722" s="228">
        <v>-0.25758769601536202</v>
      </c>
      <c r="E722" s="228">
        <v>0.17745295443501299</v>
      </c>
    </row>
    <row r="723" spans="1:5" x14ac:dyDescent="0.25">
      <c r="A723" s="228">
        <v>16028.042843134101</v>
      </c>
      <c r="B723" s="228">
        <v>-0.28423402272770298</v>
      </c>
      <c r="C723" s="228">
        <v>0.121899155466401</v>
      </c>
      <c r="D723" s="228">
        <v>-0.25758769601536202</v>
      </c>
      <c r="E723" s="228">
        <v>0.17745295443501299</v>
      </c>
    </row>
    <row r="724" spans="1:5" x14ac:dyDescent="0.25">
      <c r="A724" s="228">
        <v>16028.042843134101</v>
      </c>
      <c r="B724" s="228">
        <v>-0.296942841978654</v>
      </c>
      <c r="C724" s="228">
        <v>0.121899155466401</v>
      </c>
      <c r="D724" s="228">
        <v>-0.25758769601536202</v>
      </c>
      <c r="E724" s="228">
        <v>0.17745295443501299</v>
      </c>
    </row>
    <row r="725" spans="1:5" x14ac:dyDescent="0.25">
      <c r="A725" s="228">
        <v>16028.042843134101</v>
      </c>
      <c r="B725" s="228">
        <v>-0.21516574305460201</v>
      </c>
      <c r="C725" s="228">
        <v>0.121899155466401</v>
      </c>
      <c r="D725" s="228">
        <v>-0.25758769601536202</v>
      </c>
      <c r="E725" s="228">
        <v>0.17745295443501299</v>
      </c>
    </row>
    <row r="726" spans="1:5" x14ac:dyDescent="0.25">
      <c r="A726" s="228">
        <v>16028.042843134101</v>
      </c>
      <c r="B726" s="228">
        <v>-0.252045792127575</v>
      </c>
      <c r="C726" s="228">
        <v>0.121899155466401</v>
      </c>
      <c r="D726" s="228">
        <v>-0.25758769601536202</v>
      </c>
      <c r="E726" s="228">
        <v>0.17745295443501299</v>
      </c>
    </row>
    <row r="727" spans="1:5" x14ac:dyDescent="0.25">
      <c r="A727" s="228">
        <v>16028.042843134101</v>
      </c>
      <c r="B727" s="228">
        <v>-0.28714821280250202</v>
      </c>
      <c r="C727" s="228">
        <v>0.121899155466401</v>
      </c>
      <c r="D727" s="228">
        <v>-0.25758769601536202</v>
      </c>
      <c r="E727" s="228">
        <v>0.17745295443501299</v>
      </c>
    </row>
    <row r="728" spans="1:5" x14ac:dyDescent="0.25">
      <c r="A728" s="228">
        <v>16028.042843134101</v>
      </c>
      <c r="B728" s="228">
        <v>-0.26912018049293202</v>
      </c>
      <c r="C728" s="228">
        <v>0.121899155466401</v>
      </c>
      <c r="D728" s="228">
        <v>-0.25758769601536202</v>
      </c>
      <c r="E728" s="228">
        <v>0.17745295443501299</v>
      </c>
    </row>
    <row r="729" spans="1:5" x14ac:dyDescent="0.25">
      <c r="A729" s="228">
        <v>16028.042843134101</v>
      </c>
      <c r="B729" s="228">
        <v>-0.24845568359268499</v>
      </c>
      <c r="C729" s="228">
        <v>0.121899155466401</v>
      </c>
      <c r="D729" s="228">
        <v>-0.25758769601536202</v>
      </c>
      <c r="E729" s="228">
        <v>0.17745295443501299</v>
      </c>
    </row>
    <row r="730" spans="1:5" x14ac:dyDescent="0.25">
      <c r="A730" s="228">
        <v>16028.042843134101</v>
      </c>
      <c r="B730" s="228">
        <v>-0.29776483386727598</v>
      </c>
      <c r="C730" s="228">
        <v>0.121899155466401</v>
      </c>
      <c r="D730" s="228">
        <v>-0.25758769601536202</v>
      </c>
      <c r="E730" s="228">
        <v>0.17745295443501299</v>
      </c>
    </row>
    <row r="731" spans="1:5" x14ac:dyDescent="0.25">
      <c r="A731" s="228">
        <v>16028.042843134101</v>
      </c>
      <c r="B731" s="228">
        <v>-0.224594995831395</v>
      </c>
      <c r="C731" s="228">
        <v>0.121899155466401</v>
      </c>
      <c r="D731" s="228">
        <v>-0.25758769601536202</v>
      </c>
      <c r="E731" s="228">
        <v>0.17745295443501299</v>
      </c>
    </row>
    <row r="732" spans="1:5" x14ac:dyDescent="0.25">
      <c r="A732" s="228">
        <v>16028.042843134101</v>
      </c>
      <c r="B732" s="228">
        <v>-0.31280149256502898</v>
      </c>
      <c r="C732" s="228">
        <v>0.121899155466401</v>
      </c>
      <c r="D732" s="228">
        <v>-0.25758769601536202</v>
      </c>
      <c r="E732" s="228">
        <v>0.17745295443501299</v>
      </c>
    </row>
    <row r="733" spans="1:5" x14ac:dyDescent="0.25">
      <c r="A733" s="228">
        <v>16028.042843134101</v>
      </c>
      <c r="B733" s="228">
        <v>-0.297143539408595</v>
      </c>
      <c r="C733" s="228">
        <v>0.121899155466401</v>
      </c>
      <c r="D733" s="228">
        <v>-0.25758769601536202</v>
      </c>
      <c r="E733" s="228">
        <v>0.17745295443501299</v>
      </c>
    </row>
    <row r="734" spans="1:5" x14ac:dyDescent="0.25">
      <c r="A734" s="228">
        <v>16028.042843134101</v>
      </c>
      <c r="B734" s="228">
        <v>-0.23483462616484799</v>
      </c>
      <c r="C734" s="228">
        <v>0.121899155466401</v>
      </c>
      <c r="D734" s="228">
        <v>-0.25758769601536202</v>
      </c>
      <c r="E734" s="228">
        <v>0.17745295443501299</v>
      </c>
    </row>
    <row r="735" spans="1:5" x14ac:dyDescent="0.25">
      <c r="A735" s="228">
        <v>16028.042843134101</v>
      </c>
      <c r="B735" s="228">
        <v>-0.24554584244885799</v>
      </c>
      <c r="C735" s="228">
        <v>0.121899155466401</v>
      </c>
      <c r="D735" s="228">
        <v>-0.25758769601536202</v>
      </c>
      <c r="E735" s="228">
        <v>0.17745295443501299</v>
      </c>
    </row>
    <row r="736" spans="1:5" x14ac:dyDescent="0.25">
      <c r="A736" s="228">
        <v>16028.042843134101</v>
      </c>
      <c r="B736" s="228">
        <v>-0.24929825202233399</v>
      </c>
      <c r="C736" s="228">
        <v>0.121899155466401</v>
      </c>
      <c r="D736" s="228">
        <v>-0.25758769601536202</v>
      </c>
      <c r="E736" s="228">
        <v>0.17745295443501299</v>
      </c>
    </row>
    <row r="737" spans="1:5" x14ac:dyDescent="0.25">
      <c r="A737" s="228">
        <v>16028.042843134101</v>
      </c>
      <c r="B737" s="228">
        <v>-0.450679605446547</v>
      </c>
      <c r="C737" s="228">
        <v>0.121899155466401</v>
      </c>
      <c r="D737" s="228">
        <v>-0.25758769601536202</v>
      </c>
      <c r="E737" s="228">
        <v>0.17745295443501299</v>
      </c>
    </row>
    <row r="738" spans="1:5" x14ac:dyDescent="0.25">
      <c r="A738" s="228">
        <v>16028.042843134101</v>
      </c>
      <c r="B738" s="228">
        <v>-0.302954630903574</v>
      </c>
      <c r="C738" s="228">
        <v>0.121899155466401</v>
      </c>
      <c r="D738" s="228">
        <v>-0.25758769601536202</v>
      </c>
      <c r="E738" s="228">
        <v>0.17745295443501299</v>
      </c>
    </row>
    <row r="739" spans="1:5" x14ac:dyDescent="0.25">
      <c r="A739" s="228">
        <v>16028.042843134101</v>
      </c>
      <c r="B739" s="228">
        <v>-0.231558800140164</v>
      </c>
      <c r="C739" s="228">
        <v>0.121899155466401</v>
      </c>
      <c r="D739" s="228">
        <v>-0.25758769601536202</v>
      </c>
      <c r="E739" s="228">
        <v>0.17745295443501299</v>
      </c>
    </row>
    <row r="740" spans="1:5" x14ac:dyDescent="0.25">
      <c r="A740" s="228">
        <v>16028.042843134101</v>
      </c>
      <c r="B740" s="228">
        <v>-0.41212139506311402</v>
      </c>
      <c r="C740" s="228">
        <v>0.121899155466401</v>
      </c>
      <c r="D740" s="228">
        <v>-0.25758769601536202</v>
      </c>
      <c r="E740" s="228">
        <v>0.17745295443501299</v>
      </c>
    </row>
    <row r="741" spans="1:5" x14ac:dyDescent="0.25">
      <c r="A741" s="228">
        <v>16028.042843134101</v>
      </c>
      <c r="B741" s="228">
        <v>-0.28160634824547798</v>
      </c>
      <c r="C741" s="228">
        <v>0.121899155466401</v>
      </c>
      <c r="D741" s="228">
        <v>-0.25758769601536202</v>
      </c>
      <c r="E741" s="228">
        <v>0.17745295443501299</v>
      </c>
    </row>
    <row r="742" spans="1:5" x14ac:dyDescent="0.25">
      <c r="A742" s="228">
        <v>16028.042843134101</v>
      </c>
      <c r="B742" s="228">
        <v>-0.253390853075042</v>
      </c>
      <c r="C742" s="228">
        <v>0.121899155466401</v>
      </c>
      <c r="D742" s="228">
        <v>-0.25758769601536202</v>
      </c>
      <c r="E742" s="228">
        <v>0.17745295443501299</v>
      </c>
    </row>
    <row r="743" spans="1:5" x14ac:dyDescent="0.25">
      <c r="A743" s="228">
        <v>16028.042843134101</v>
      </c>
      <c r="B743" s="228">
        <v>-0.27491534769480402</v>
      </c>
      <c r="C743" s="228">
        <v>0.121899155466401</v>
      </c>
      <c r="D743" s="228">
        <v>-0.25758769601536202</v>
      </c>
      <c r="E743" s="228">
        <v>0.17745295443501299</v>
      </c>
    </row>
    <row r="744" spans="1:5" x14ac:dyDescent="0.25">
      <c r="A744" s="228">
        <v>16028.042843134101</v>
      </c>
      <c r="B744" s="228">
        <v>-0.26355964364330697</v>
      </c>
      <c r="C744" s="228">
        <v>0.121899155466401</v>
      </c>
      <c r="D744" s="228">
        <v>-0.25758769601536202</v>
      </c>
      <c r="E744" s="228">
        <v>0.17745295443501299</v>
      </c>
    </row>
    <row r="745" spans="1:5" x14ac:dyDescent="0.25">
      <c r="A745" s="228">
        <v>16028.042843134101</v>
      </c>
      <c r="B745" s="228">
        <v>-0.26840777013545902</v>
      </c>
      <c r="C745" s="228">
        <v>0.121899155466401</v>
      </c>
      <c r="D745" s="228">
        <v>-0.25758769601536202</v>
      </c>
      <c r="E745" s="228">
        <v>0.17745295443501299</v>
      </c>
    </row>
    <row r="746" spans="1:5" x14ac:dyDescent="0.25">
      <c r="A746" s="228">
        <v>16028.042843134101</v>
      </c>
      <c r="B746" s="228">
        <v>-0.241016014512518</v>
      </c>
      <c r="C746" s="228">
        <v>0.121899155466401</v>
      </c>
      <c r="D746" s="228">
        <v>-0.25758769601536202</v>
      </c>
      <c r="E746" s="228">
        <v>0.17745295443501299</v>
      </c>
    </row>
    <row r="747" spans="1:5" x14ac:dyDescent="0.25">
      <c r="A747" s="228">
        <v>16028.042843134101</v>
      </c>
      <c r="B747" s="228">
        <v>-0.265549998295256</v>
      </c>
      <c r="C747" s="228">
        <v>0.121899155466401</v>
      </c>
      <c r="D747" s="228">
        <v>-0.25758769601536202</v>
      </c>
      <c r="E747" s="228">
        <v>0.17745295443501299</v>
      </c>
    </row>
    <row r="748" spans="1:5" x14ac:dyDescent="0.25">
      <c r="A748" s="228">
        <v>16028.042843134101</v>
      </c>
      <c r="B748" s="228">
        <v>-0.22970633070061899</v>
      </c>
      <c r="C748" s="228">
        <v>0.121899155466401</v>
      </c>
      <c r="D748" s="228">
        <v>-0.25758769601536202</v>
      </c>
      <c r="E748" s="228">
        <v>0.17745295443501299</v>
      </c>
    </row>
    <row r="749" spans="1:5" x14ac:dyDescent="0.25">
      <c r="A749" s="228">
        <v>16028.042843134101</v>
      </c>
      <c r="B749" s="228">
        <v>-0.25956201892634001</v>
      </c>
      <c r="C749" s="228">
        <v>0.121899155466401</v>
      </c>
      <c r="D749" s="228">
        <v>-0.25758769601536202</v>
      </c>
      <c r="E749" s="228">
        <v>0.17745295443501299</v>
      </c>
    </row>
    <row r="750" spans="1:5" x14ac:dyDescent="0.25">
      <c r="A750" s="228">
        <v>16028.042843134101</v>
      </c>
      <c r="B750" s="228">
        <v>-0.23392757997564601</v>
      </c>
      <c r="C750" s="228">
        <v>0.121899155466401</v>
      </c>
      <c r="D750" s="228">
        <v>-0.25758769601536202</v>
      </c>
      <c r="E750" s="228">
        <v>0.17745295443501299</v>
      </c>
    </row>
    <row r="751" spans="1:5" x14ac:dyDescent="0.25">
      <c r="A751" s="228">
        <v>16028.042843134101</v>
      </c>
      <c r="B751" s="228">
        <v>-0.34231019136754498</v>
      </c>
      <c r="C751" s="228">
        <v>0.121899155466401</v>
      </c>
      <c r="D751" s="228">
        <v>-0.25758769601536202</v>
      </c>
      <c r="E751" s="228">
        <v>0.17745295443501299</v>
      </c>
    </row>
    <row r="752" spans="1:5" x14ac:dyDescent="0.25">
      <c r="A752" s="228">
        <v>16028.042843134101</v>
      </c>
      <c r="B752" s="228">
        <v>-0.26156122302724</v>
      </c>
      <c r="C752" s="228">
        <v>0.121899155466401</v>
      </c>
      <c r="D752" s="228">
        <v>-0.25758769601536202</v>
      </c>
      <c r="E752" s="228">
        <v>0.17745295443501299</v>
      </c>
    </row>
    <row r="753" spans="1:5" x14ac:dyDescent="0.25">
      <c r="A753" s="228">
        <v>16028.042843134101</v>
      </c>
      <c r="B753" s="228">
        <v>-0.57896280922661303</v>
      </c>
      <c r="C753" s="228">
        <v>0.121899155466401</v>
      </c>
      <c r="D753" s="228">
        <v>-0.25758769601536202</v>
      </c>
      <c r="E753" s="228">
        <v>0.17745295443501299</v>
      </c>
    </row>
    <row r="754" spans="1:5" x14ac:dyDescent="0.25">
      <c r="A754" s="228">
        <v>16028.042843134101</v>
      </c>
      <c r="B754" s="228">
        <v>-0.27111155899851602</v>
      </c>
      <c r="C754" s="228">
        <v>0.121899155466401</v>
      </c>
      <c r="D754" s="228">
        <v>-0.25758769601536202</v>
      </c>
      <c r="E754" s="228">
        <v>0.17745295443501299</v>
      </c>
    </row>
    <row r="755" spans="1:5" x14ac:dyDescent="0.25">
      <c r="A755" s="228">
        <v>16028.042843134101</v>
      </c>
      <c r="B755" s="228">
        <v>-0.31522873608038599</v>
      </c>
      <c r="C755" s="228">
        <v>0.121899155466401</v>
      </c>
      <c r="D755" s="228">
        <v>-0.25758769601536202</v>
      </c>
      <c r="E755" s="228">
        <v>0.17745295443501299</v>
      </c>
    </row>
    <row r="756" spans="1:5" x14ac:dyDescent="0.25">
      <c r="A756" s="228">
        <v>16028.042843134101</v>
      </c>
      <c r="B756" s="228">
        <v>-0.244004351864513</v>
      </c>
      <c r="C756" s="228">
        <v>0.121899155466401</v>
      </c>
      <c r="D756" s="228">
        <v>-0.25758769601536202</v>
      </c>
      <c r="E756" s="228">
        <v>0.17745295443501299</v>
      </c>
    </row>
    <row r="757" spans="1:5" x14ac:dyDescent="0.25">
      <c r="A757" s="228">
        <v>16028.042843134101</v>
      </c>
      <c r="B757" s="228">
        <v>-0.34803683010460301</v>
      </c>
      <c r="C757" s="228">
        <v>0.121899155466401</v>
      </c>
      <c r="D757" s="228">
        <v>-0.25758769601536202</v>
      </c>
      <c r="E757" s="228">
        <v>0.17745295443501299</v>
      </c>
    </row>
    <row r="758" spans="1:5" x14ac:dyDescent="0.25">
      <c r="A758" s="228">
        <v>16028.042843134101</v>
      </c>
      <c r="B758" s="228">
        <v>-0.294597605045399</v>
      </c>
      <c r="C758" s="228">
        <v>0.121899155466401</v>
      </c>
      <c r="D758" s="228">
        <v>-0.25758769601536202</v>
      </c>
      <c r="E758" s="228">
        <v>0.17745295443501299</v>
      </c>
    </row>
    <row r="759" spans="1:5" x14ac:dyDescent="0.25">
      <c r="A759" s="228">
        <v>16028.042843134101</v>
      </c>
      <c r="B759" s="228">
        <v>-0.251424472214068</v>
      </c>
      <c r="C759" s="228">
        <v>0.121899155466401</v>
      </c>
      <c r="D759" s="228">
        <v>-0.25758769601536202</v>
      </c>
      <c r="E759" s="228">
        <v>0.17745295443501299</v>
      </c>
    </row>
    <row r="760" spans="1:5" x14ac:dyDescent="0.25">
      <c r="A760" s="228">
        <v>16028.042843134101</v>
      </c>
      <c r="B760" s="228">
        <v>-0.26884733823352402</v>
      </c>
      <c r="C760" s="228">
        <v>0.121899155466401</v>
      </c>
      <c r="D760" s="228">
        <v>-0.25758769601536202</v>
      </c>
      <c r="E760" s="228">
        <v>0.17745295443501299</v>
      </c>
    </row>
    <row r="761" spans="1:5" x14ac:dyDescent="0.25">
      <c r="A761" s="228">
        <v>16028.042843134101</v>
      </c>
      <c r="B761" s="228">
        <v>-0.24283161190679101</v>
      </c>
      <c r="C761" s="228">
        <v>0.121899155466401</v>
      </c>
      <c r="D761" s="228">
        <v>-0.25758769601536202</v>
      </c>
      <c r="E761" s="228">
        <v>0.17745295443501299</v>
      </c>
    </row>
    <row r="762" spans="1:5" x14ac:dyDescent="0.25">
      <c r="A762" s="228">
        <v>16028.042843134101</v>
      </c>
      <c r="B762" s="228">
        <v>-0.23507969838985099</v>
      </c>
      <c r="C762" s="228">
        <v>0.121899155466401</v>
      </c>
      <c r="D762" s="228">
        <v>-0.25758769601536202</v>
      </c>
      <c r="E762" s="228">
        <v>0.17745295443501299</v>
      </c>
    </row>
    <row r="763" spans="1:5" x14ac:dyDescent="0.25">
      <c r="A763" s="228">
        <v>16028.042843134101</v>
      </c>
      <c r="B763" s="228">
        <v>-0.22945327906004301</v>
      </c>
      <c r="C763" s="228">
        <v>0.121899155466401</v>
      </c>
      <c r="D763" s="228">
        <v>-0.25758769601536202</v>
      </c>
      <c r="E763" s="228">
        <v>0.17745295443501299</v>
      </c>
    </row>
    <row r="764" spans="1:5" x14ac:dyDescent="0.25">
      <c r="A764" s="228">
        <v>16028.042843134101</v>
      </c>
      <c r="B764" s="228">
        <v>-0.32028048207564103</v>
      </c>
      <c r="C764" s="228">
        <v>0.121899155466401</v>
      </c>
      <c r="D764" s="228">
        <v>-0.25758769601536202</v>
      </c>
      <c r="E764" s="228">
        <v>0.17745295443501299</v>
      </c>
    </row>
    <row r="765" spans="1:5" x14ac:dyDescent="0.25">
      <c r="A765" s="228">
        <v>16028.042843134101</v>
      </c>
      <c r="B765" s="228">
        <v>-0.249921293042565</v>
      </c>
      <c r="C765" s="228">
        <v>0.121899155466401</v>
      </c>
      <c r="D765" s="228">
        <v>-0.25758769601536202</v>
      </c>
      <c r="E765" s="228">
        <v>0.17745295443501299</v>
      </c>
    </row>
    <row r="766" spans="1:5" x14ac:dyDescent="0.25">
      <c r="A766" s="228">
        <v>16028.042843134101</v>
      </c>
      <c r="B766" s="228">
        <v>-0.268353658538656</v>
      </c>
      <c r="C766" s="228">
        <v>0.121899155466401</v>
      </c>
      <c r="D766" s="228">
        <v>-0.25758769601536202</v>
      </c>
      <c r="E766" s="228">
        <v>0.17745295443501299</v>
      </c>
    </row>
    <row r="767" spans="1:5" x14ac:dyDescent="0.25">
      <c r="A767" s="228">
        <v>16028.042843134101</v>
      </c>
      <c r="B767" s="228">
        <v>-0.52567446913331894</v>
      </c>
      <c r="C767" s="228">
        <v>0.121899155466401</v>
      </c>
      <c r="D767" s="228">
        <v>-0.25758769601536202</v>
      </c>
      <c r="E767" s="228">
        <v>0.17745295443501299</v>
      </c>
    </row>
    <row r="768" spans="1:5" x14ac:dyDescent="0.25">
      <c r="A768" s="228">
        <v>16028.042843134101</v>
      </c>
      <c r="B768" s="228">
        <v>-0.25990217319784598</v>
      </c>
      <c r="C768" s="228">
        <v>0.121899155466401</v>
      </c>
      <c r="D768" s="228">
        <v>-0.25758769601536202</v>
      </c>
      <c r="E768" s="228">
        <v>0.17745295443501299</v>
      </c>
    </row>
    <row r="769" spans="1:5" x14ac:dyDescent="0.25">
      <c r="A769" s="228">
        <v>16028.042843134101</v>
      </c>
      <c r="B769" s="228">
        <v>-0.117944406405113</v>
      </c>
      <c r="C769" s="228">
        <v>0.121899155466401</v>
      </c>
      <c r="D769" s="228">
        <v>-0.25758769601536202</v>
      </c>
      <c r="E769" s="228">
        <v>0.17745295443501299</v>
      </c>
    </row>
    <row r="770" spans="1:5" x14ac:dyDescent="0.25">
      <c r="A770" s="228">
        <v>16028.042843134101</v>
      </c>
      <c r="B770" s="228">
        <v>-0.23091916355492101</v>
      </c>
      <c r="C770" s="228">
        <v>0.121899155466401</v>
      </c>
      <c r="D770" s="228">
        <v>-0.25758769601536202</v>
      </c>
      <c r="E770" s="228">
        <v>0.17745295443501299</v>
      </c>
    </row>
    <row r="771" spans="1:5" x14ac:dyDescent="0.25">
      <c r="A771" s="228">
        <v>16028.042843134101</v>
      </c>
      <c r="B771" s="228">
        <v>-0.31118310114269798</v>
      </c>
      <c r="C771" s="228">
        <v>0.121899155466401</v>
      </c>
      <c r="D771" s="228">
        <v>-0.25758769601536202</v>
      </c>
      <c r="E771" s="228">
        <v>0.17745295443501299</v>
      </c>
    </row>
    <row r="772" spans="1:5" x14ac:dyDescent="0.25">
      <c r="A772" s="228">
        <v>16028.042843134101</v>
      </c>
      <c r="B772" s="228">
        <v>-0.24297120219041199</v>
      </c>
      <c r="C772" s="228">
        <v>0.121899155466401</v>
      </c>
      <c r="D772" s="228">
        <v>-0.25758769601536202</v>
      </c>
      <c r="E772" s="228">
        <v>0.17745295443501299</v>
      </c>
    </row>
    <row r="773" spans="1:5" x14ac:dyDescent="0.25">
      <c r="A773" s="228">
        <v>16028.042843134101</v>
      </c>
      <c r="B773" s="228">
        <v>-0.23761213938026099</v>
      </c>
      <c r="C773" s="228">
        <v>0.121899155466401</v>
      </c>
      <c r="D773" s="228">
        <v>-0.25758769601536202</v>
      </c>
      <c r="E773" s="228">
        <v>0.17745295443501299</v>
      </c>
    </row>
    <row r="774" spans="1:5" x14ac:dyDescent="0.25">
      <c r="A774" s="228">
        <v>16028.042843134101</v>
      </c>
      <c r="B774" s="228">
        <v>-0.251710573923347</v>
      </c>
      <c r="C774" s="228">
        <v>0.121899155466401</v>
      </c>
      <c r="D774" s="228">
        <v>-0.25758769601536202</v>
      </c>
      <c r="E774" s="228">
        <v>0.17745295443501299</v>
      </c>
    </row>
    <row r="775" spans="1:5" x14ac:dyDescent="0.25">
      <c r="A775" s="228">
        <v>16028.042843134101</v>
      </c>
      <c r="B775" s="228">
        <v>-0.29277128313245399</v>
      </c>
      <c r="C775" s="228">
        <v>0.121899155466401</v>
      </c>
      <c r="D775" s="228">
        <v>-0.25758769601536202</v>
      </c>
      <c r="E775" s="228">
        <v>0.17745295443501299</v>
      </c>
    </row>
    <row r="776" spans="1:5" x14ac:dyDescent="0.25">
      <c r="A776" s="228">
        <v>16028.042843134101</v>
      </c>
      <c r="B776" s="228">
        <v>-6.0752311827350101E-2</v>
      </c>
      <c r="C776" s="228">
        <v>0.121899155466401</v>
      </c>
      <c r="D776" s="228">
        <v>-0.25758769601536202</v>
      </c>
      <c r="E776" s="228">
        <v>0.17745295443501299</v>
      </c>
    </row>
    <row r="777" spans="1:5" x14ac:dyDescent="0.25">
      <c r="A777" s="228">
        <v>16028.042843134101</v>
      </c>
      <c r="B777" s="228">
        <v>-0.40156839431214603</v>
      </c>
      <c r="C777" s="228">
        <v>0.121899155466401</v>
      </c>
      <c r="D777" s="228">
        <v>-0.25758769601536202</v>
      </c>
      <c r="E777" s="228">
        <v>0.17745295443501299</v>
      </c>
    </row>
    <row r="778" spans="1:5" x14ac:dyDescent="0.25">
      <c r="A778" s="228">
        <v>16028.042843134101</v>
      </c>
      <c r="B778" s="228">
        <v>-0.25001707695241299</v>
      </c>
      <c r="C778" s="228">
        <v>0.121899155466401</v>
      </c>
      <c r="D778" s="228">
        <v>-0.25758769601536202</v>
      </c>
      <c r="E778" s="228">
        <v>0.17745295443501299</v>
      </c>
    </row>
    <row r="779" spans="1:5" x14ac:dyDescent="0.25">
      <c r="A779" s="228">
        <v>16028.042843134101</v>
      </c>
      <c r="B779" s="228">
        <v>-0.34983513400438399</v>
      </c>
      <c r="C779" s="228">
        <v>0.121899155466401</v>
      </c>
      <c r="D779" s="228">
        <v>-0.25758769601536202</v>
      </c>
      <c r="E779" s="228">
        <v>0.17745295443501299</v>
      </c>
    </row>
    <row r="780" spans="1:5" x14ac:dyDescent="0.25">
      <c r="A780" s="228">
        <v>16028.042843134101</v>
      </c>
      <c r="B780" s="228">
        <v>-0.27238249267933501</v>
      </c>
      <c r="C780" s="228">
        <v>0.121899155466401</v>
      </c>
      <c r="D780" s="228">
        <v>-0.25758769601536202</v>
      </c>
      <c r="E780" s="228">
        <v>0.17745295443501299</v>
      </c>
    </row>
    <row r="781" spans="1:5" x14ac:dyDescent="0.25">
      <c r="A781" s="228">
        <v>16028.042843134101</v>
      </c>
      <c r="B781" s="228">
        <v>-0.31483277112541702</v>
      </c>
      <c r="C781" s="228">
        <v>0.121899155466401</v>
      </c>
      <c r="D781" s="228">
        <v>-0.25758769601536202</v>
      </c>
      <c r="E781" s="228">
        <v>0.17745295443501299</v>
      </c>
    </row>
    <row r="782" spans="1:5" x14ac:dyDescent="0.25">
      <c r="A782" s="228">
        <v>16028.042843134101</v>
      </c>
      <c r="B782" s="228">
        <v>-0.249296885253492</v>
      </c>
      <c r="C782" s="228">
        <v>0.121899155466401</v>
      </c>
      <c r="D782" s="228">
        <v>-0.25758769601536202</v>
      </c>
      <c r="E782" s="228">
        <v>0.17745295443501299</v>
      </c>
    </row>
    <row r="783" spans="1:5" x14ac:dyDescent="0.25">
      <c r="A783" s="228">
        <v>16028.042843134101</v>
      </c>
      <c r="B783" s="228">
        <v>-0.458084189924368</v>
      </c>
      <c r="C783" s="228">
        <v>0.121899155466401</v>
      </c>
      <c r="D783" s="228">
        <v>-0.25758769601536202</v>
      </c>
      <c r="E783" s="228">
        <v>0.17745295443501299</v>
      </c>
    </row>
    <row r="784" spans="1:5" x14ac:dyDescent="0.25">
      <c r="A784" s="228">
        <v>16028.042843134101</v>
      </c>
      <c r="B784" s="228">
        <v>-0.24355106842913801</v>
      </c>
      <c r="C784" s="228">
        <v>0.121899155466401</v>
      </c>
      <c r="D784" s="228">
        <v>-0.25758769601536202</v>
      </c>
      <c r="E784" s="228">
        <v>0.17745295443501299</v>
      </c>
    </row>
    <row r="785" spans="1:5" x14ac:dyDescent="0.25">
      <c r="A785" s="228">
        <v>16028.042843134101</v>
      </c>
      <c r="B785" s="228">
        <v>-0.42150563648060102</v>
      </c>
      <c r="C785" s="228">
        <v>0.121899155466401</v>
      </c>
      <c r="D785" s="228">
        <v>-0.25758769601536202</v>
      </c>
      <c r="E785" s="228">
        <v>0.17745295443501299</v>
      </c>
    </row>
    <row r="786" spans="1:5" x14ac:dyDescent="0.25">
      <c r="A786" s="228">
        <v>16028.042843134101</v>
      </c>
      <c r="B786" s="228">
        <v>-0.32198786059164403</v>
      </c>
      <c r="C786" s="228">
        <v>0.121899155466401</v>
      </c>
      <c r="D786" s="228">
        <v>-0.25758769601536202</v>
      </c>
      <c r="E786" s="228">
        <v>0.17745295443501299</v>
      </c>
    </row>
    <row r="787" spans="1:5" x14ac:dyDescent="0.25">
      <c r="A787" s="228">
        <v>16028.0937900426</v>
      </c>
      <c r="B787" s="228">
        <v>-0.25059233673265802</v>
      </c>
      <c r="C787" s="228">
        <v>0.121898994133342</v>
      </c>
      <c r="D787" s="228">
        <v>-0.25758647392015799</v>
      </c>
      <c r="E787" s="228">
        <v>0.177449277782426</v>
      </c>
    </row>
    <row r="788" spans="1:5" x14ac:dyDescent="0.25">
      <c r="A788" s="228">
        <v>16028.0937900426</v>
      </c>
      <c r="B788" s="228">
        <v>-0.29871240117186298</v>
      </c>
      <c r="C788" s="228">
        <v>0.121898994133342</v>
      </c>
      <c r="D788" s="228">
        <v>-0.25758647392015799</v>
      </c>
      <c r="E788" s="228">
        <v>0.177449277782426</v>
      </c>
    </row>
    <row r="789" spans="1:5" x14ac:dyDescent="0.25">
      <c r="A789" s="228">
        <v>16028.0937900426</v>
      </c>
      <c r="B789" s="228">
        <v>-0.31680140092040798</v>
      </c>
      <c r="C789" s="228">
        <v>0.121898994133342</v>
      </c>
      <c r="D789" s="228">
        <v>-0.25758647392015799</v>
      </c>
      <c r="E789" s="228">
        <v>0.177449277782426</v>
      </c>
    </row>
    <row r="790" spans="1:5" x14ac:dyDescent="0.25">
      <c r="A790" s="228">
        <v>16028.0937900426</v>
      </c>
      <c r="B790" s="228">
        <v>-0.22787139940616499</v>
      </c>
      <c r="C790" s="228">
        <v>0.121898994133342</v>
      </c>
      <c r="D790" s="228">
        <v>-0.25758647392015799</v>
      </c>
      <c r="E790" s="228">
        <v>0.177449277782426</v>
      </c>
    </row>
    <row r="791" spans="1:5" x14ac:dyDescent="0.25">
      <c r="A791" s="228">
        <v>16028.0937900426</v>
      </c>
      <c r="B791" s="228">
        <v>-0.293794131602509</v>
      </c>
      <c r="C791" s="228">
        <v>0.121898994133342</v>
      </c>
      <c r="D791" s="228">
        <v>-0.25758647392015799</v>
      </c>
      <c r="E791" s="228">
        <v>0.177449277782426</v>
      </c>
    </row>
    <row r="792" spans="1:5" x14ac:dyDescent="0.25">
      <c r="A792" s="228">
        <v>16028.0937900426</v>
      </c>
      <c r="B792" s="228">
        <v>-0.25211233204929201</v>
      </c>
      <c r="C792" s="228">
        <v>0.121898994133342</v>
      </c>
      <c r="D792" s="228">
        <v>-0.25758647392015799</v>
      </c>
      <c r="E792" s="228">
        <v>0.177449277782426</v>
      </c>
    </row>
    <row r="793" spans="1:5" x14ac:dyDescent="0.25">
      <c r="A793" s="228">
        <v>16028.0937900426</v>
      </c>
      <c r="B793" s="228">
        <v>-0.278918372121506</v>
      </c>
      <c r="C793" s="228">
        <v>0.121898994133342</v>
      </c>
      <c r="D793" s="228">
        <v>-0.25758647392015799</v>
      </c>
      <c r="E793" s="228">
        <v>0.177449277782426</v>
      </c>
    </row>
    <row r="794" spans="1:5" x14ac:dyDescent="0.25">
      <c r="A794" s="228">
        <v>16028.0937900426</v>
      </c>
      <c r="B794" s="228">
        <v>0.41539409859519</v>
      </c>
      <c r="C794" s="228">
        <v>0.121898994133342</v>
      </c>
      <c r="D794" s="228">
        <v>-0.25758647392015799</v>
      </c>
      <c r="E794" s="228">
        <v>0.177449277782426</v>
      </c>
    </row>
    <row r="795" spans="1:5" x14ac:dyDescent="0.25">
      <c r="A795" s="228">
        <v>16028.144736951001</v>
      </c>
      <c r="B795" s="228">
        <v>-0.30045792664843401</v>
      </c>
      <c r="C795" s="228">
        <v>0.121898832799714</v>
      </c>
      <c r="D795" s="228">
        <v>-0.25758525168656099</v>
      </c>
      <c r="E795" s="228">
        <v>0.17744560115572</v>
      </c>
    </row>
    <row r="796" spans="1:5" x14ac:dyDescent="0.25">
      <c r="A796" s="228">
        <v>16028.144736951001</v>
      </c>
      <c r="B796" s="228">
        <v>-0.21480023798817699</v>
      </c>
      <c r="C796" s="228">
        <v>0.121898832799714</v>
      </c>
      <c r="D796" s="228">
        <v>-0.25758525168656099</v>
      </c>
      <c r="E796" s="228">
        <v>0.17744560115572</v>
      </c>
    </row>
    <row r="797" spans="1:5" x14ac:dyDescent="0.25">
      <c r="A797" s="228">
        <v>16028.144736951001</v>
      </c>
      <c r="B797" s="228">
        <v>-0.44038558061132399</v>
      </c>
      <c r="C797" s="228">
        <v>0.121898832799714</v>
      </c>
      <c r="D797" s="228">
        <v>-0.25758525168656099</v>
      </c>
      <c r="E797" s="228">
        <v>0.17744560115572</v>
      </c>
    </row>
    <row r="798" spans="1:5" x14ac:dyDescent="0.25">
      <c r="A798" s="228">
        <v>16028.1956838595</v>
      </c>
      <c r="B798" s="228">
        <v>-0.238924280093777</v>
      </c>
      <c r="C798" s="228">
        <v>0.121898671465519</v>
      </c>
      <c r="D798" s="228">
        <v>-0.25758402931456997</v>
      </c>
      <c r="E798" s="228">
        <v>0.17744192455489699</v>
      </c>
    </row>
    <row r="799" spans="1:5" x14ac:dyDescent="0.25">
      <c r="A799" s="228">
        <v>16028.1956838595</v>
      </c>
      <c r="B799" s="228">
        <v>-0.26996413644072598</v>
      </c>
      <c r="C799" s="228">
        <v>0.121898671465519</v>
      </c>
      <c r="D799" s="228">
        <v>-0.25758402931456997</v>
      </c>
      <c r="E799" s="228">
        <v>0.17744192455489699</v>
      </c>
    </row>
    <row r="800" spans="1:5" x14ac:dyDescent="0.25">
      <c r="A800" s="228">
        <v>16028.1956838595</v>
      </c>
      <c r="B800" s="228">
        <v>-0.260744069993957</v>
      </c>
      <c r="C800" s="228">
        <v>0.121898671465519</v>
      </c>
      <c r="D800" s="228">
        <v>-0.25758402931456997</v>
      </c>
      <c r="E800" s="228">
        <v>0.17744192455489699</v>
      </c>
    </row>
    <row r="801" spans="1:5" x14ac:dyDescent="0.25">
      <c r="A801" s="228">
        <v>16028.1956838595</v>
      </c>
      <c r="B801" s="228">
        <v>-0.136068906306575</v>
      </c>
      <c r="C801" s="228">
        <v>0.121898671465519</v>
      </c>
      <c r="D801" s="228">
        <v>-0.25758402931456997</v>
      </c>
      <c r="E801" s="228">
        <v>0.17744192455489699</v>
      </c>
    </row>
    <row r="802" spans="1:5" x14ac:dyDescent="0.25">
      <c r="A802" s="228">
        <v>16028.1956838595</v>
      </c>
      <c r="B802" s="228">
        <v>-0.302878754095737</v>
      </c>
      <c r="C802" s="228">
        <v>0.121898671465519</v>
      </c>
      <c r="D802" s="228">
        <v>-0.25758402931456997</v>
      </c>
      <c r="E802" s="228">
        <v>0.17744192455489699</v>
      </c>
    </row>
    <row r="803" spans="1:5" x14ac:dyDescent="0.25">
      <c r="A803" s="228">
        <v>16028.246630768001</v>
      </c>
      <c r="B803" s="228">
        <v>-0.29146717499931601</v>
      </c>
      <c r="C803" s="228">
        <v>0.12189851013075501</v>
      </c>
      <c r="D803" s="228">
        <v>-0.25758280680418399</v>
      </c>
      <c r="E803" s="228">
        <v>0.177438247979955</v>
      </c>
    </row>
    <row r="804" spans="1:5" x14ac:dyDescent="0.25">
      <c r="A804" s="228">
        <v>16028.246630768001</v>
      </c>
      <c r="B804" s="228">
        <v>-0.24564518561877</v>
      </c>
      <c r="C804" s="228">
        <v>0.12189851013075501</v>
      </c>
      <c r="D804" s="228">
        <v>-0.25758280680418399</v>
      </c>
      <c r="E804" s="228">
        <v>0.177438247979955</v>
      </c>
    </row>
    <row r="805" spans="1:5" x14ac:dyDescent="0.25">
      <c r="A805" s="228">
        <v>16028.246630768001</v>
      </c>
      <c r="B805" s="228">
        <v>-0.24237880620802099</v>
      </c>
      <c r="C805" s="228">
        <v>0.12189851013075501</v>
      </c>
      <c r="D805" s="228">
        <v>-0.25758280680418399</v>
      </c>
      <c r="E805" s="228">
        <v>0.177438247979955</v>
      </c>
    </row>
    <row r="806" spans="1:5" x14ac:dyDescent="0.25">
      <c r="A806" s="228">
        <v>16028.2975776765</v>
      </c>
      <c r="B806" s="228">
        <v>-0.25709571318144298</v>
      </c>
      <c r="C806" s="228">
        <v>0.12189834879542399</v>
      </c>
      <c r="D806" s="228">
        <v>-0.2575815841554</v>
      </c>
      <c r="E806" s="228">
        <v>0.177434571430896</v>
      </c>
    </row>
    <row r="807" spans="1:5" x14ac:dyDescent="0.25">
      <c r="A807" s="228">
        <v>16028.2975776765</v>
      </c>
      <c r="B807" s="228">
        <v>-0.21766917488149601</v>
      </c>
      <c r="C807" s="228">
        <v>0.12189834879542399</v>
      </c>
      <c r="D807" s="228">
        <v>-0.2575815841554</v>
      </c>
      <c r="E807" s="228">
        <v>0.177434571430896</v>
      </c>
    </row>
    <row r="808" spans="1:5" x14ac:dyDescent="0.25">
      <c r="A808" s="228">
        <v>16028.2975776765</v>
      </c>
      <c r="B808" s="228">
        <v>-0.27945369021651301</v>
      </c>
      <c r="C808" s="228">
        <v>0.12189834879542399</v>
      </c>
      <c r="D808" s="228">
        <v>-0.2575815841554</v>
      </c>
      <c r="E808" s="228">
        <v>0.177434571430896</v>
      </c>
    </row>
    <row r="809" spans="1:5" x14ac:dyDescent="0.25">
      <c r="A809" s="228">
        <v>16028.348524585001</v>
      </c>
      <c r="B809" s="228">
        <v>-0.31393814700122502</v>
      </c>
      <c r="C809" s="228">
        <v>0.12189818745952601</v>
      </c>
      <c r="D809" s="228">
        <v>-0.25758036136821899</v>
      </c>
      <c r="E809" s="228">
        <v>0.17743089490771999</v>
      </c>
    </row>
    <row r="810" spans="1:5" x14ac:dyDescent="0.25">
      <c r="A810" s="228">
        <v>16028.3994714935</v>
      </c>
      <c r="B810" s="228">
        <v>-0.24306847800172901</v>
      </c>
      <c r="C810" s="228">
        <v>0.121898026123059</v>
      </c>
      <c r="D810" s="228">
        <v>-0.25757913844263902</v>
      </c>
      <c r="E810" s="228">
        <v>0.177427218410426</v>
      </c>
    </row>
    <row r="811" spans="1:5" x14ac:dyDescent="0.25">
      <c r="A811" s="228">
        <v>16028.450418402001</v>
      </c>
      <c r="B811" s="228">
        <v>-0.24351981628309999</v>
      </c>
      <c r="C811" s="228">
        <v>0.121897864786025</v>
      </c>
      <c r="D811" s="228">
        <v>-0.25757791537865798</v>
      </c>
      <c r="E811" s="228">
        <v>0.17742354193901599</v>
      </c>
    </row>
    <row r="812" spans="1:5" x14ac:dyDescent="0.25">
      <c r="A812" s="228">
        <v>16028.5013653104</v>
      </c>
      <c r="B812" s="228">
        <v>-0.27409483909653898</v>
      </c>
      <c r="C812" s="228">
        <v>0.121897703448423</v>
      </c>
      <c r="D812" s="228">
        <v>-0.25757669217627599</v>
      </c>
      <c r="E812" s="228">
        <v>0.17741986549348801</v>
      </c>
    </row>
    <row r="813" spans="1:5" x14ac:dyDescent="0.25">
      <c r="A813" s="228">
        <v>16028.5013653104</v>
      </c>
      <c r="B813" s="228">
        <v>-0.168182916091597</v>
      </c>
      <c r="C813" s="228">
        <v>0.121897703448423</v>
      </c>
      <c r="D813" s="228">
        <v>-0.25757669217627599</v>
      </c>
      <c r="E813" s="228">
        <v>0.17741986549348801</v>
      </c>
    </row>
    <row r="814" spans="1:5" x14ac:dyDescent="0.25">
      <c r="A814" s="228">
        <v>16028.5013653104</v>
      </c>
      <c r="B814" s="228">
        <v>-0.32824221540881399</v>
      </c>
      <c r="C814" s="228">
        <v>0.121897703448423</v>
      </c>
      <c r="D814" s="228">
        <v>-0.25757669217627599</v>
      </c>
      <c r="E814" s="228">
        <v>0.17741986549348801</v>
      </c>
    </row>
    <row r="815" spans="1:5" x14ac:dyDescent="0.25">
      <c r="A815" s="228">
        <v>16028.6032591274</v>
      </c>
      <c r="B815" s="228">
        <v>-0.25885314864582099</v>
      </c>
      <c r="C815" s="228">
        <v>0.121897380771515</v>
      </c>
      <c r="D815" s="228">
        <v>-0.25757424535630202</v>
      </c>
      <c r="E815" s="228">
        <v>0.17741251268008501</v>
      </c>
    </row>
    <row r="816" spans="1:5" x14ac:dyDescent="0.25">
      <c r="A816" s="228">
        <v>16028.654206035901</v>
      </c>
      <c r="B816" s="228">
        <v>-0.19423353413192701</v>
      </c>
      <c r="C816" s="228">
        <v>0.12189721943220901</v>
      </c>
      <c r="D816" s="228">
        <v>-0.257573021738708</v>
      </c>
      <c r="E816" s="228">
        <v>0.177408836312209</v>
      </c>
    </row>
    <row r="817" spans="1:5" x14ac:dyDescent="0.25">
      <c r="A817" s="228">
        <v>16028.654206035901</v>
      </c>
      <c r="B817" s="228">
        <v>-0.43211690377780199</v>
      </c>
      <c r="C817" s="228">
        <v>0.12189721943220901</v>
      </c>
      <c r="D817" s="228">
        <v>-0.257573021738708</v>
      </c>
      <c r="E817" s="228">
        <v>0.177408836312209</v>
      </c>
    </row>
    <row r="818" spans="1:5" x14ac:dyDescent="0.25">
      <c r="A818" s="228">
        <v>16028.654206035901</v>
      </c>
      <c r="B818" s="228">
        <v>-0.33168289997640399</v>
      </c>
      <c r="C818" s="228">
        <v>0.12189721943220901</v>
      </c>
      <c r="D818" s="228">
        <v>-0.257573021738708</v>
      </c>
      <c r="E818" s="228">
        <v>0.177408836312209</v>
      </c>
    </row>
    <row r="819" spans="1:5" x14ac:dyDescent="0.25">
      <c r="A819" s="228">
        <v>16028.756099852901</v>
      </c>
      <c r="B819" s="228">
        <v>-0.34922955098284397</v>
      </c>
      <c r="C819" s="228">
        <v>0.121896896751894</v>
      </c>
      <c r="D819" s="228">
        <v>-0.25757057408830097</v>
      </c>
      <c r="E819" s="228">
        <v>0.17740148365410899</v>
      </c>
    </row>
    <row r="820" spans="1:5" x14ac:dyDescent="0.25">
      <c r="A820" s="228">
        <v>16028.822663401799</v>
      </c>
      <c r="B820" s="228">
        <v>-0.32302330066336099</v>
      </c>
      <c r="C820" s="228">
        <v>0.121896685955277</v>
      </c>
      <c r="D820" s="228">
        <v>-0.25756897482776903</v>
      </c>
      <c r="E820" s="228">
        <v>0.177396680484153</v>
      </c>
    </row>
    <row r="821" spans="1:5" x14ac:dyDescent="0.25">
      <c r="A821" s="228">
        <v>16029.571250388601</v>
      </c>
      <c r="B821" s="228">
        <v>-0.28476801267579599</v>
      </c>
      <c r="C821" s="228">
        <v>0.121894315227602</v>
      </c>
      <c r="D821" s="228">
        <v>-0.25755097295690499</v>
      </c>
      <c r="E821" s="228">
        <v>0.17734266611685601</v>
      </c>
    </row>
    <row r="822" spans="1:5" x14ac:dyDescent="0.25">
      <c r="A822" s="228">
        <v>16029.876931839501</v>
      </c>
      <c r="B822" s="228">
        <v>-0.25015981740201798</v>
      </c>
      <c r="C822" s="228">
        <v>0.12189334711851001</v>
      </c>
      <c r="D822" s="228">
        <v>-0.25754361340057003</v>
      </c>
      <c r="E822" s="228">
        <v>0.17732061124896301</v>
      </c>
    </row>
    <row r="823" spans="1:5" x14ac:dyDescent="0.25">
      <c r="A823" s="228">
        <v>16029.927878748</v>
      </c>
      <c r="B823" s="228">
        <v>-0.30837325161196</v>
      </c>
      <c r="C823" s="228">
        <v>0.121893185765007</v>
      </c>
      <c r="D823" s="228">
        <v>-0.257542386323656</v>
      </c>
      <c r="E823" s="228">
        <v>0.17731693552826</v>
      </c>
    </row>
    <row r="824" spans="1:5" x14ac:dyDescent="0.25">
      <c r="A824" s="228">
        <v>16030.131666382</v>
      </c>
      <c r="B824" s="228">
        <v>-0.381122371391107</v>
      </c>
      <c r="C824" s="228">
        <v>0.12189254034531501</v>
      </c>
      <c r="D824" s="228">
        <v>-0.25753747663271298</v>
      </c>
      <c r="E824" s="228">
        <v>0.17730223290434899</v>
      </c>
    </row>
    <row r="825" spans="1:5" x14ac:dyDescent="0.25">
      <c r="A825" s="228">
        <v>16030.1954173592</v>
      </c>
      <c r="B825" s="228">
        <v>-0.23715442480916099</v>
      </c>
      <c r="C825" s="228">
        <v>0.12189233843651601</v>
      </c>
      <c r="D825" s="228">
        <v>-0.25753594027742099</v>
      </c>
      <c r="E825" s="228">
        <v>0.17729763356095701</v>
      </c>
    </row>
    <row r="826" spans="1:5" x14ac:dyDescent="0.25">
      <c r="A826" s="228">
        <v>16030.3354540159</v>
      </c>
      <c r="B826" s="228">
        <v>-0.32352552283556602</v>
      </c>
      <c r="C826" s="228">
        <v>0.121891894916535</v>
      </c>
      <c r="D826" s="228">
        <v>-0.25753256472866298</v>
      </c>
      <c r="E826" s="228">
        <v>0.177287530694691</v>
      </c>
    </row>
    <row r="827" spans="1:5" x14ac:dyDescent="0.25">
      <c r="A827" s="228">
        <v>16030.5386807127</v>
      </c>
      <c r="B827" s="228">
        <v>-0.25329532989812897</v>
      </c>
      <c r="C827" s="228">
        <v>0.12189125125528499</v>
      </c>
      <c r="D827" s="228">
        <v>-0.25752766414113198</v>
      </c>
      <c r="E827" s="228">
        <v>0.17727286936626799</v>
      </c>
    </row>
    <row r="828" spans="1:5" x14ac:dyDescent="0.25">
      <c r="A828" s="228">
        <v>16030.692082375301</v>
      </c>
      <c r="B828" s="228">
        <v>-0.58929639924066901</v>
      </c>
      <c r="C828" s="228">
        <v>0.12189076539430301</v>
      </c>
      <c r="D828" s="228">
        <v>-0.257523963571891</v>
      </c>
      <c r="E828" s="228">
        <v>0.177261802824629</v>
      </c>
    </row>
    <row r="829" spans="1:5" x14ac:dyDescent="0.25">
      <c r="A829" s="228">
        <v>16030.8449231008</v>
      </c>
      <c r="B829" s="228">
        <v>-0.29355295230989498</v>
      </c>
      <c r="C829" s="228">
        <v>0.121890281304826</v>
      </c>
      <c r="D829" s="228">
        <v>-0.25752027528751598</v>
      </c>
      <c r="E829" s="228">
        <v>0.17725077698299799</v>
      </c>
    </row>
    <row r="830" spans="1:5" x14ac:dyDescent="0.25">
      <c r="A830" s="228">
        <v>16033.1347295099</v>
      </c>
      <c r="B830" s="228">
        <v>0.15852506307365599</v>
      </c>
      <c r="C830" s="228">
        <v>0.12188302823311301</v>
      </c>
      <c r="D830" s="228">
        <v>-0.25746486976254102</v>
      </c>
      <c r="E830" s="228">
        <v>0.177085619574259</v>
      </c>
    </row>
    <row r="831" spans="1:5" x14ac:dyDescent="0.25">
      <c r="A831" s="228">
        <v>16035.175410321999</v>
      </c>
      <c r="B831" s="228">
        <v>0.175195025212593</v>
      </c>
      <c r="C831" s="228">
        <v>0.121876563311325</v>
      </c>
      <c r="D831" s="228">
        <v>-0.25741525707162199</v>
      </c>
      <c r="E831" s="228">
        <v>0.176938475003556</v>
      </c>
    </row>
    <row r="832" spans="1:5" x14ac:dyDescent="0.25">
      <c r="A832" s="228">
        <v>16035.421462953</v>
      </c>
      <c r="B832" s="228">
        <v>1.0550408520027199</v>
      </c>
      <c r="C832" s="228">
        <v>0.121875783749561</v>
      </c>
      <c r="D832" s="228">
        <v>-0.25740926011904303</v>
      </c>
      <c r="E832" s="228">
        <v>0.176920736032565</v>
      </c>
    </row>
    <row r="833" spans="1:5" x14ac:dyDescent="0.25">
      <c r="A833" s="228">
        <v>16036.194348491799</v>
      </c>
      <c r="B833" s="228">
        <v>-0.28755830709119601</v>
      </c>
      <c r="C833" s="228">
        <v>0.121873334951381</v>
      </c>
      <c r="D833" s="228">
        <v>-0.25739040192469298</v>
      </c>
      <c r="E833" s="228">
        <v>0.176865019388696</v>
      </c>
    </row>
    <row r="834" spans="1:5" x14ac:dyDescent="0.25">
      <c r="A834" s="228">
        <v>16036.958282752399</v>
      </c>
      <c r="B834" s="228">
        <v>-0.30373967715142702</v>
      </c>
      <c r="C834" s="228">
        <v>0.12187091438570601</v>
      </c>
      <c r="D834" s="228">
        <v>-0.25737173094201599</v>
      </c>
      <c r="E834" s="228">
        <v>0.17680995389621501</v>
      </c>
    </row>
    <row r="835" spans="1:5" x14ac:dyDescent="0.25">
      <c r="A835" s="228">
        <v>16042.6646058694</v>
      </c>
      <c r="B835" s="228">
        <v>-0.27072477490383001</v>
      </c>
      <c r="C835" s="228">
        <v>0.121852829556998</v>
      </c>
      <c r="D835" s="228">
        <v>-0.25723128516538502</v>
      </c>
      <c r="E835" s="228">
        <v>0.17639881824082501</v>
      </c>
    </row>
    <row r="836" spans="1:5" x14ac:dyDescent="0.25">
      <c r="A836" s="228">
        <v>16043.0239812321</v>
      </c>
      <c r="B836" s="228">
        <v>0.185723284464934</v>
      </c>
      <c r="C836" s="228">
        <v>0.121851690363659</v>
      </c>
      <c r="D836" s="228">
        <v>-0.257222382306174</v>
      </c>
      <c r="E836" s="228">
        <v>0.17637293644829399</v>
      </c>
    </row>
    <row r="837" spans="1:5" x14ac:dyDescent="0.25">
      <c r="A837" s="228">
        <v>16044.331531902601</v>
      </c>
      <c r="B837" s="228">
        <v>-0.16688681711033401</v>
      </c>
      <c r="C837" s="228">
        <v>0.121847545285672</v>
      </c>
      <c r="D837" s="228">
        <v>-0.25718993242812199</v>
      </c>
      <c r="E837" s="228">
        <v>0.17627877907651399</v>
      </c>
    </row>
    <row r="838" spans="1:5" x14ac:dyDescent="0.25">
      <c r="A838" s="228">
        <v>16044.702482208801</v>
      </c>
      <c r="B838" s="228">
        <v>-0.356507972217945</v>
      </c>
      <c r="C838" s="228">
        <v>0.121846369264532</v>
      </c>
      <c r="D838" s="228">
        <v>-0.25718070995593401</v>
      </c>
      <c r="E838" s="228">
        <v>0.17625206987397199</v>
      </c>
    </row>
    <row r="839" spans="1:5" x14ac:dyDescent="0.25">
      <c r="A839" s="228">
        <v>16045.3645226525</v>
      </c>
      <c r="B839" s="228">
        <v>-0.41628831933108201</v>
      </c>
      <c r="C839" s="228">
        <v>0.12184427032737501</v>
      </c>
      <c r="D839" s="228">
        <v>-0.25716423237261099</v>
      </c>
      <c r="E839" s="228">
        <v>0.17620440498854401</v>
      </c>
    </row>
    <row r="840" spans="1:5" x14ac:dyDescent="0.25">
      <c r="A840" s="228">
        <v>16045.675932812401</v>
      </c>
      <c r="B840" s="228">
        <v>7.7893520465122101E-2</v>
      </c>
      <c r="C840" s="228">
        <v>0.121843282997408</v>
      </c>
      <c r="D840" s="228">
        <v>-0.25715647363504701</v>
      </c>
      <c r="E840" s="228">
        <v>0.176181985926117</v>
      </c>
    </row>
    <row r="841" spans="1:5" x14ac:dyDescent="0.25">
      <c r="A841" s="228">
        <v>16048.5400678285</v>
      </c>
      <c r="B841" s="228">
        <v>-0.87572350276436906</v>
      </c>
      <c r="C841" s="228">
        <v>0.12183420122220701</v>
      </c>
      <c r="D841" s="228">
        <v>-0.257084873580115</v>
      </c>
      <c r="E841" s="228">
        <v>0.17597583640427999</v>
      </c>
    </row>
    <row r="842" spans="1:5" x14ac:dyDescent="0.25">
      <c r="A842" s="228">
        <v>16049.1840735273</v>
      </c>
      <c r="B842" s="228">
        <v>-0.14093949859920199</v>
      </c>
      <c r="C842" s="228">
        <v>0.12183215892147101</v>
      </c>
      <c r="D842" s="228">
        <v>-0.25706871446325003</v>
      </c>
      <c r="E842" s="228">
        <v>0.17592949463107699</v>
      </c>
    </row>
    <row r="843" spans="1:5" x14ac:dyDescent="0.25">
      <c r="A843" s="228">
        <v>16051.427474128899</v>
      </c>
      <c r="B843" s="228">
        <v>-0.29800262110622999</v>
      </c>
      <c r="C843" s="228">
        <v>0.12182504383441201</v>
      </c>
      <c r="D843" s="228">
        <v>-0.25701225293059399</v>
      </c>
      <c r="E843" s="228">
        <v>0.175768094994496</v>
      </c>
    </row>
    <row r="844" spans="1:5" x14ac:dyDescent="0.25">
      <c r="A844" s="228">
        <v>16055.5350026386</v>
      </c>
      <c r="B844" s="228">
        <v>-0.43221455367556899</v>
      </c>
      <c r="C844" s="228">
        <v>0.12181201368305999</v>
      </c>
      <c r="D844" s="228">
        <v>-0.256908187092447</v>
      </c>
      <c r="E844" s="228">
        <v>0.17547271278613599</v>
      </c>
    </row>
    <row r="845" spans="1:5" x14ac:dyDescent="0.25">
      <c r="A845" s="228">
        <v>16059.512560270199</v>
      </c>
      <c r="B845" s="228">
        <v>-0.16756392262359299</v>
      </c>
      <c r="C845" s="228">
        <v>0.12179939229980399</v>
      </c>
      <c r="D845" s="228">
        <v>-0.25680656699091797</v>
      </c>
      <c r="E845" s="228">
        <v>0.17518683818847799</v>
      </c>
    </row>
    <row r="846" spans="1:5" x14ac:dyDescent="0.25">
      <c r="A846" s="228">
        <v>16059.985197682399</v>
      </c>
      <c r="B846" s="228">
        <v>-0.249882083850794</v>
      </c>
      <c r="C846" s="228">
        <v>0.121797892319635</v>
      </c>
      <c r="D846" s="228">
        <v>-0.256794436542991</v>
      </c>
      <c r="E846" s="228">
        <v>0.17515287938421101</v>
      </c>
    </row>
    <row r="847" spans="1:5" x14ac:dyDescent="0.25">
      <c r="A847" s="228">
        <v>16060.3103648419</v>
      </c>
      <c r="B847" s="228">
        <v>-0.233346535524981</v>
      </c>
      <c r="C847" s="228">
        <v>0.12179686032817599</v>
      </c>
      <c r="D847" s="228">
        <v>-0.25678608416440202</v>
      </c>
      <c r="E847" s="228">
        <v>0.17512951755763301</v>
      </c>
    </row>
    <row r="848" spans="1:5" x14ac:dyDescent="0.25">
      <c r="A848" s="228">
        <v>16063.7046016072</v>
      </c>
      <c r="B848" s="228">
        <v>-0.225748330448339</v>
      </c>
      <c r="C848" s="228">
        <v>0.121786086562357</v>
      </c>
      <c r="D848" s="228">
        <v>-0.256698566717802</v>
      </c>
      <c r="E848" s="228">
        <v>0.17488571991669999</v>
      </c>
    </row>
    <row r="849" spans="1:5" x14ac:dyDescent="0.25">
      <c r="A849" s="228">
        <v>16065.413770707701</v>
      </c>
      <c r="B849" s="228">
        <v>-0.14798487007748901</v>
      </c>
      <c r="C849" s="228">
        <v>0.121780660469246</v>
      </c>
      <c r="D849" s="228">
        <v>-0.256654268305682</v>
      </c>
      <c r="E849" s="228">
        <v>0.17476299928160599</v>
      </c>
    </row>
    <row r="850" spans="1:5" x14ac:dyDescent="0.25">
      <c r="A850" s="228">
        <v>16067.9449076931</v>
      </c>
      <c r="B850" s="228">
        <v>0.22908770662495301</v>
      </c>
      <c r="C850" s="228">
        <v>0.121772623696349</v>
      </c>
      <c r="D850" s="228">
        <v>-0.25658838463551398</v>
      </c>
      <c r="E850" s="228">
        <v>0.17458131410740599</v>
      </c>
    </row>
    <row r="851" spans="1:5" x14ac:dyDescent="0.25">
      <c r="A851" s="228">
        <v>16068.1971011121</v>
      </c>
      <c r="B851" s="228">
        <v>-1.9132300522806098E-2</v>
      </c>
      <c r="C851" s="228">
        <v>0.121771822863824</v>
      </c>
      <c r="D851" s="228">
        <v>-0.25658180183047302</v>
      </c>
      <c r="E851" s="228">
        <v>0.17456321517100201</v>
      </c>
    </row>
    <row r="852" spans="1:5" x14ac:dyDescent="0.25">
      <c r="A852" s="228">
        <v>16070.7633819403</v>
      </c>
      <c r="B852" s="228">
        <v>-0.374962855442806</v>
      </c>
      <c r="C852" s="228">
        <v>0.121763672920677</v>
      </c>
      <c r="D852" s="228">
        <v>-0.25651462686938598</v>
      </c>
      <c r="E852" s="228">
        <v>0.17437907953819401</v>
      </c>
    </row>
    <row r="853" spans="1:5" x14ac:dyDescent="0.25">
      <c r="A853" s="228">
        <v>16072.4759381637</v>
      </c>
      <c r="B853" s="228">
        <v>0.18102713199801301</v>
      </c>
      <c r="C853" s="228">
        <v>0.121758233411872</v>
      </c>
      <c r="D853" s="228">
        <v>-0.256469607287727</v>
      </c>
      <c r="E853" s="228">
        <v>0.174256237105124</v>
      </c>
    </row>
    <row r="854" spans="1:5" x14ac:dyDescent="0.25">
      <c r="A854" s="228">
        <v>16072.8325665231</v>
      </c>
      <c r="B854" s="228">
        <v>0.17423065969850399</v>
      </c>
      <c r="C854" s="228">
        <v>0.121757100589307</v>
      </c>
      <c r="D854" s="228">
        <v>-0.25646021296885302</v>
      </c>
      <c r="E854" s="228">
        <v>0.17423065969850399</v>
      </c>
    </row>
    <row r="855" spans="1:5" x14ac:dyDescent="0.25">
      <c r="A855" s="228">
        <v>16077.0994913453</v>
      </c>
      <c r="B855" s="228">
        <v>-0.23716482746898301</v>
      </c>
      <c r="C855" s="228">
        <v>0.121743544617051</v>
      </c>
      <c r="D855" s="228">
        <v>-0.25634729817521801</v>
      </c>
      <c r="E855" s="228">
        <v>0.173924734744905</v>
      </c>
    </row>
    <row r="856" spans="1:5" x14ac:dyDescent="0.25">
      <c r="A856" s="228">
        <v>16080.0160806195</v>
      </c>
      <c r="B856" s="228">
        <v>0.23017546628680799</v>
      </c>
      <c r="C856" s="228">
        <v>0.121734276335605</v>
      </c>
      <c r="D856" s="228">
        <v>-0.25626957044693299</v>
      </c>
      <c r="E856" s="228">
        <v>0.17371572989357001</v>
      </c>
    </row>
    <row r="857" spans="1:5" x14ac:dyDescent="0.25">
      <c r="A857" s="228">
        <v>16081.3631603826</v>
      </c>
      <c r="B857" s="228">
        <v>-2.0128805200991799E-2</v>
      </c>
      <c r="C857" s="228">
        <v>0.121729994977808</v>
      </c>
      <c r="D857" s="228">
        <v>-0.25623352083626499</v>
      </c>
      <c r="E857" s="228">
        <v>0.173619226094163</v>
      </c>
    </row>
    <row r="858" spans="1:5" x14ac:dyDescent="0.25">
      <c r="A858" s="228">
        <v>16085.8663000137</v>
      </c>
      <c r="B858" s="228">
        <v>0.15745603820891399</v>
      </c>
      <c r="C858" s="228">
        <v>0.121715679961672</v>
      </c>
      <c r="D858" s="228">
        <v>-0.25611232546818502</v>
      </c>
      <c r="E858" s="228">
        <v>0.17329675707432499</v>
      </c>
    </row>
    <row r="859" spans="1:5" x14ac:dyDescent="0.25">
      <c r="A859" s="228">
        <v>16085.8832087386</v>
      </c>
      <c r="B859" s="228">
        <v>0.16320192609058401</v>
      </c>
      <c r="C859" s="228">
        <v>0.121715626202143</v>
      </c>
      <c r="D859" s="228">
        <v>-0.25611186840789002</v>
      </c>
      <c r="E859" s="228">
        <v>0.173295546628326</v>
      </c>
    </row>
    <row r="860" spans="1:5" x14ac:dyDescent="0.25">
      <c r="A860" s="228">
        <v>16088.2220605575</v>
      </c>
      <c r="B860" s="228">
        <v>-0.30105974932632701</v>
      </c>
      <c r="C860" s="228">
        <v>0.12170818945798401</v>
      </c>
      <c r="D860" s="228">
        <v>-0.256048503742968</v>
      </c>
      <c r="E860" s="228">
        <v>0.17312814283779801</v>
      </c>
    </row>
    <row r="861" spans="1:5" x14ac:dyDescent="0.25">
      <c r="A861" s="228">
        <v>16090.826580844299</v>
      </c>
      <c r="B861" s="228">
        <v>9.7140123384753502E-2</v>
      </c>
      <c r="C861" s="228">
        <v>0.12169990655717</v>
      </c>
      <c r="D861" s="228">
        <v>-0.255977607428793</v>
      </c>
      <c r="E861" s="228">
        <v>0.17294178863240001</v>
      </c>
    </row>
    <row r="862" spans="1:5" x14ac:dyDescent="0.25">
      <c r="A862" s="228">
        <v>16092.123402192499</v>
      </c>
      <c r="B862" s="228">
        <v>4.0903891737587003E-2</v>
      </c>
      <c r="C862" s="228">
        <v>0.121695781844131</v>
      </c>
      <c r="D862" s="228">
        <v>-0.25594217615653603</v>
      </c>
      <c r="E862" s="228">
        <v>0.172849026172986</v>
      </c>
    </row>
    <row r="863" spans="1:5" x14ac:dyDescent="0.25">
      <c r="A863" s="228">
        <v>16108.6271136387</v>
      </c>
      <c r="B863" s="228">
        <v>-0.36620712388090199</v>
      </c>
      <c r="C863" s="228">
        <v>0.12164325709052499</v>
      </c>
      <c r="D863" s="228">
        <v>-0.25548367573919301</v>
      </c>
      <c r="E863" s="228">
        <v>0.171669987309825</v>
      </c>
    </row>
    <row r="864" spans="1:5" x14ac:dyDescent="0.25">
      <c r="A864" s="228">
        <v>16115.2994934249</v>
      </c>
      <c r="B864" s="228">
        <v>0.13129927561637</v>
      </c>
      <c r="C864" s="228">
        <v>0.121622004426721</v>
      </c>
      <c r="D864" s="228">
        <v>-0.25529432465817598</v>
      </c>
      <c r="E864" s="228">
        <v>0.171194088229668</v>
      </c>
    </row>
    <row r="865" spans="1:5" x14ac:dyDescent="0.25">
      <c r="A865" s="228">
        <v>16119.4260992215</v>
      </c>
      <c r="B865" s="228">
        <v>-0.23268502241856601</v>
      </c>
      <c r="C865" s="228">
        <v>0.121608855541691</v>
      </c>
      <c r="D865" s="228">
        <v>-0.25517607595703701</v>
      </c>
      <c r="E865" s="228">
        <v>0.17089998876461401</v>
      </c>
    </row>
    <row r="866" spans="1:5" x14ac:dyDescent="0.25">
      <c r="A866" s="228">
        <v>16123.3202051427</v>
      </c>
      <c r="B866" s="228">
        <v>-0.19254464557968401</v>
      </c>
      <c r="C866" s="228">
        <v>0.121596444018821</v>
      </c>
      <c r="D866" s="228">
        <v>-0.25506369068005702</v>
      </c>
      <c r="E866" s="228">
        <v>0.17062261753140401</v>
      </c>
    </row>
    <row r="867" spans="1:5" x14ac:dyDescent="0.25">
      <c r="A867" s="228">
        <v>16127.0832301951</v>
      </c>
      <c r="B867" s="228">
        <v>-0.277284676777245</v>
      </c>
      <c r="C867" s="228">
        <v>0.12158444708315699</v>
      </c>
      <c r="D867" s="228">
        <v>-0.25495435277872902</v>
      </c>
      <c r="E867" s="228">
        <v>0.170354729008972</v>
      </c>
    </row>
    <row r="868" spans="1:5" x14ac:dyDescent="0.25">
      <c r="A868" s="228">
        <v>16128.3443202869</v>
      </c>
      <c r="B868" s="228">
        <v>0.197385337165223</v>
      </c>
      <c r="C868" s="228">
        <v>0.121580425885639</v>
      </c>
      <c r="D868" s="228">
        <v>-0.254917549191853</v>
      </c>
      <c r="E868" s="228">
        <v>0.17026498454226799</v>
      </c>
    </row>
    <row r="869" spans="1:5" x14ac:dyDescent="0.25">
      <c r="A869" s="228">
        <v>16131.8323366287</v>
      </c>
      <c r="B869" s="228">
        <v>0.10911813418790201</v>
      </c>
      <c r="C869" s="228">
        <v>0.1215693019176</v>
      </c>
      <c r="D869" s="228">
        <v>-0.25481533332841799</v>
      </c>
      <c r="E869" s="228">
        <v>0.170016846680837</v>
      </c>
    </row>
    <row r="870" spans="1:5" x14ac:dyDescent="0.25">
      <c r="A870" s="228">
        <v>16134.5579763884</v>
      </c>
      <c r="B870" s="228">
        <v>-0.25612008102452499</v>
      </c>
      <c r="C870" s="228">
        <v>0.12156060743368199</v>
      </c>
      <c r="D870" s="228">
        <v>-0.25473502808537302</v>
      </c>
      <c r="E870" s="228">
        <v>0.16982303032062601</v>
      </c>
    </row>
    <row r="871" spans="1:5" x14ac:dyDescent="0.25">
      <c r="A871" s="228">
        <v>16137.1882160446</v>
      </c>
      <c r="B871" s="228">
        <v>-0.158242749013737</v>
      </c>
      <c r="C871" s="228">
        <v>0.121552215697279</v>
      </c>
      <c r="D871" s="228">
        <v>-0.25465717583148501</v>
      </c>
      <c r="E871" s="228">
        <v>0.169636069252079</v>
      </c>
    </row>
    <row r="872" spans="1:5" x14ac:dyDescent="0.25">
      <c r="A872" s="228">
        <v>16137.521561003001</v>
      </c>
      <c r="B872" s="228">
        <v>0.122221841258008</v>
      </c>
      <c r="C872" s="228">
        <v>0.12155115205566799</v>
      </c>
      <c r="D872" s="228">
        <v>-0.25464728411340798</v>
      </c>
      <c r="E872" s="228">
        <v>0.16961237964943601</v>
      </c>
    </row>
    <row r="873" spans="1:5" x14ac:dyDescent="0.25">
      <c r="A873" s="228">
        <v>16137.598507700201</v>
      </c>
      <c r="B873" s="228">
        <v>-0.23738929873651199</v>
      </c>
      <c r="C873" s="228">
        <v>0.121550906529588</v>
      </c>
      <c r="D873" s="228">
        <v>-0.254644999987231</v>
      </c>
      <c r="E873" s="228">
        <v>0.16960691149047399</v>
      </c>
    </row>
    <row r="874" spans="1:5" x14ac:dyDescent="0.25">
      <c r="A874" s="228">
        <v>16144.0009992784</v>
      </c>
      <c r="B874" s="228">
        <v>0.155448295625882</v>
      </c>
      <c r="C874" s="228">
        <v>0.121530472458535</v>
      </c>
      <c r="D874" s="228">
        <v>-0.25445389404930302</v>
      </c>
      <c r="E874" s="228">
        <v>0.169152134076474</v>
      </c>
    </row>
    <row r="875" spans="1:5" x14ac:dyDescent="0.25">
      <c r="A875" s="228">
        <v>16146.081234085499</v>
      </c>
      <c r="B875" s="228">
        <v>0.40774370864216097</v>
      </c>
      <c r="C875" s="228">
        <v>0.121523831253671</v>
      </c>
      <c r="D875" s="228">
        <v>-0.25439135531839602</v>
      </c>
      <c r="E875" s="228">
        <v>0.169004461974544</v>
      </c>
    </row>
    <row r="876" spans="1:5" x14ac:dyDescent="0.25">
      <c r="A876" s="228">
        <v>16149.464761024799</v>
      </c>
      <c r="B876" s="228">
        <v>0.276678468612301</v>
      </c>
      <c r="C876" s="228">
        <v>0.12151302719224</v>
      </c>
      <c r="D876" s="228">
        <v>-0.25428916846056798</v>
      </c>
      <c r="E876" s="228">
        <v>0.16876436557946201</v>
      </c>
    </row>
    <row r="877" spans="1:5" x14ac:dyDescent="0.25">
      <c r="A877" s="228">
        <v>16152.0470570178</v>
      </c>
      <c r="B877" s="228">
        <v>9.0600942929963693E-2</v>
      </c>
      <c r="C877" s="228">
        <v>0.121504779851205</v>
      </c>
      <c r="D877" s="228">
        <v>-0.25421079125366403</v>
      </c>
      <c r="E877" s="228">
        <v>0.168581203259975</v>
      </c>
    </row>
    <row r="878" spans="1:5" x14ac:dyDescent="0.25">
      <c r="A878" s="228">
        <v>16153.8130048449</v>
      </c>
      <c r="B878" s="228">
        <v>0.121639768208293</v>
      </c>
      <c r="C878" s="228">
        <v>0.12149913890709001</v>
      </c>
      <c r="D878" s="228">
        <v>-0.25415699820905902</v>
      </c>
      <c r="E878" s="228">
        <v>0.16845598363841799</v>
      </c>
    </row>
    <row r="879" spans="1:5" x14ac:dyDescent="0.25">
      <c r="A879" s="228">
        <v>16157.0342379372</v>
      </c>
      <c r="B879" s="228">
        <v>-0.263948644247813</v>
      </c>
      <c r="C879" s="228">
        <v>0.121488847570246</v>
      </c>
      <c r="D879" s="228">
        <v>-0.25405847109874602</v>
      </c>
      <c r="E879" s="228">
        <v>0.16822765466076101</v>
      </c>
    </row>
    <row r="880" spans="1:5" x14ac:dyDescent="0.25">
      <c r="A880" s="228">
        <v>16168.1086290396</v>
      </c>
      <c r="B880" s="228">
        <v>0.78817056456965695</v>
      </c>
      <c r="C880" s="228">
        <v>0.12145344892486901</v>
      </c>
      <c r="D880" s="228">
        <v>-0.25371576807906299</v>
      </c>
      <c r="E880" s="228">
        <v>0.167443481650215</v>
      </c>
    </row>
    <row r="881" spans="1:5" x14ac:dyDescent="0.25">
      <c r="A881" s="228">
        <v>16171.6995256479</v>
      </c>
      <c r="B881" s="228">
        <v>0.18745410801892501</v>
      </c>
      <c r="C881" s="228">
        <v>0.12144196494163401</v>
      </c>
      <c r="D881" s="228">
        <v>-0.25360332796774199</v>
      </c>
      <c r="E881" s="228">
        <v>0.16718948055281099</v>
      </c>
    </row>
    <row r="882" spans="1:5" x14ac:dyDescent="0.25">
      <c r="A882" s="228">
        <v>16177.564669572899</v>
      </c>
      <c r="B882" s="228">
        <v>-3.5132219180789001E-2</v>
      </c>
      <c r="C882" s="228">
        <v>0.12142320151636</v>
      </c>
      <c r="D882" s="228">
        <v>-0.25341829198951099</v>
      </c>
      <c r="E882" s="228">
        <v>0.166774894596704</v>
      </c>
    </row>
    <row r="883" spans="1:5" x14ac:dyDescent="0.25">
      <c r="A883" s="228">
        <v>16178.854799928</v>
      </c>
      <c r="B883" s="228">
        <v>0.12687293580193601</v>
      </c>
      <c r="C883" s="228">
        <v>0.121419073172298</v>
      </c>
      <c r="D883" s="228">
        <v>-0.25337736056068699</v>
      </c>
      <c r="E883" s="228">
        <v>0.16668374711661399</v>
      </c>
    </row>
    <row r="884" spans="1:5" x14ac:dyDescent="0.25">
      <c r="A884" s="228">
        <v>16179.8087675145</v>
      </c>
      <c r="B884" s="228">
        <v>0.13714781483968899</v>
      </c>
      <c r="C884" s="228">
        <v>0.12141602029003699</v>
      </c>
      <c r="D884" s="228">
        <v>-0.25334704118988199</v>
      </c>
      <c r="E884" s="228">
        <v>0.16661636042747799</v>
      </c>
    </row>
    <row r="885" spans="1:5" x14ac:dyDescent="0.25">
      <c r="A885" s="228">
        <v>16184.094525027</v>
      </c>
      <c r="B885" s="228">
        <v>-0.22114984237858701</v>
      </c>
      <c r="C885" s="228">
        <v>0.121402302511867</v>
      </c>
      <c r="D885" s="228">
        <v>-0.25321027170340199</v>
      </c>
      <c r="E885" s="228">
        <v>0.16631373653606901</v>
      </c>
    </row>
    <row r="886" spans="1:5" x14ac:dyDescent="0.25">
      <c r="A886" s="228">
        <v>16187.2341687274</v>
      </c>
      <c r="B886" s="228">
        <v>-0.27008872190251698</v>
      </c>
      <c r="C886" s="228">
        <v>0.121392250578988</v>
      </c>
      <c r="D886" s="228">
        <v>-0.25310949926559501</v>
      </c>
      <c r="E886" s="228">
        <v>0.16609216085046699</v>
      </c>
    </row>
    <row r="887" spans="1:5" x14ac:dyDescent="0.25">
      <c r="A887" s="228">
        <v>16187.4118757655</v>
      </c>
      <c r="B887" s="228">
        <v>-0.27201790789307401</v>
      </c>
      <c r="C887" s="228">
        <v>0.121391681563152</v>
      </c>
      <c r="D887" s="228">
        <v>-0.253103780835295</v>
      </c>
      <c r="E887" s="228">
        <v>0.16607962245994901</v>
      </c>
    </row>
    <row r="888" spans="1:5" x14ac:dyDescent="0.25">
      <c r="A888" s="228">
        <v>16188.6373177516</v>
      </c>
      <c r="B888" s="228">
        <v>0.12831666903074801</v>
      </c>
      <c r="C888" s="228">
        <v>0.12138775751933301</v>
      </c>
      <c r="D888" s="228">
        <v>-0.253064304793223</v>
      </c>
      <c r="E888" s="228">
        <v>0.16599316834497299</v>
      </c>
    </row>
    <row r="889" spans="1:5" x14ac:dyDescent="0.25">
      <c r="A889" s="228">
        <v>16189.3831618077</v>
      </c>
      <c r="B889" s="228">
        <v>7.9708266647982001E-2</v>
      </c>
      <c r="C889" s="228">
        <v>0.121385369052874</v>
      </c>
      <c r="D889" s="228">
        <v>-0.25304024199119701</v>
      </c>
      <c r="E889" s="228">
        <v>0.165940557077593</v>
      </c>
    </row>
    <row r="890" spans="1:5" x14ac:dyDescent="0.25">
      <c r="A890" s="228">
        <v>16193.449855585901</v>
      </c>
      <c r="B890" s="228">
        <v>-0.14103769718822901</v>
      </c>
      <c r="C890" s="228">
        <v>0.12137234380814001</v>
      </c>
      <c r="D890" s="228">
        <v>-0.252908556284477</v>
      </c>
      <c r="E890" s="228">
        <v>0.165653795932315</v>
      </c>
    </row>
    <row r="891" spans="1:5" x14ac:dyDescent="0.25">
      <c r="A891" s="228">
        <v>16197.647107155601</v>
      </c>
      <c r="B891" s="228">
        <v>-0.19655130046362099</v>
      </c>
      <c r="C891" s="228">
        <v>0.121358896500703</v>
      </c>
      <c r="D891" s="228">
        <v>-0.25277178645287102</v>
      </c>
      <c r="E891" s="228">
        <v>0.16535800643569201</v>
      </c>
    </row>
    <row r="892" spans="1:5" x14ac:dyDescent="0.25">
      <c r="A892" s="228">
        <v>16197.7429629377</v>
      </c>
      <c r="B892" s="228">
        <v>0.25412126663908502</v>
      </c>
      <c r="C892" s="228">
        <v>0.12135858934818899</v>
      </c>
      <c r="D892" s="228">
        <v>-0.25276865279009703</v>
      </c>
      <c r="E892" s="228">
        <v>0.16535125338043799</v>
      </c>
    </row>
    <row r="893" spans="1:5" x14ac:dyDescent="0.25">
      <c r="A893" s="228">
        <v>16204.6337219504</v>
      </c>
      <c r="B893" s="228">
        <v>-0.30877437787245599</v>
      </c>
      <c r="C893" s="228">
        <v>0.121336503741137</v>
      </c>
      <c r="D893" s="228">
        <v>-0.25254219900786301</v>
      </c>
      <c r="E893" s="228">
        <v>0.164866045455832</v>
      </c>
    </row>
    <row r="894" spans="1:5" x14ac:dyDescent="0.25">
      <c r="A894" s="228">
        <v>16205.2670864713</v>
      </c>
      <c r="B894" s="228">
        <v>-0.50256680707799795</v>
      </c>
      <c r="C894" s="228">
        <v>0.12133447320490801</v>
      </c>
      <c r="D894" s="228">
        <v>-0.252521267340577</v>
      </c>
      <c r="E894" s="228">
        <v>0.16482147201630701</v>
      </c>
    </row>
    <row r="895" spans="1:5" x14ac:dyDescent="0.25">
      <c r="A895" s="228">
        <v>16206.5354664528</v>
      </c>
      <c r="B895" s="228">
        <v>0.14427806090475701</v>
      </c>
      <c r="C895" s="228">
        <v>0.12133040656800601</v>
      </c>
      <c r="D895" s="228">
        <v>-0.25247929023015497</v>
      </c>
      <c r="E895" s="228">
        <v>0.164732221346024</v>
      </c>
    </row>
    <row r="896" spans="1:5" x14ac:dyDescent="0.25">
      <c r="A896" s="228">
        <v>16207.248120819801</v>
      </c>
      <c r="B896" s="228">
        <v>-0.48190759286448298</v>
      </c>
      <c r="C896" s="228">
        <v>0.12132812152073701</v>
      </c>
      <c r="D896" s="228">
        <v>-0.25245567024868198</v>
      </c>
      <c r="E896" s="228">
        <v>0.16468208205173099</v>
      </c>
    </row>
    <row r="897" spans="1:5" x14ac:dyDescent="0.25">
      <c r="A897" s="228">
        <v>16209.035850808301</v>
      </c>
      <c r="B897" s="228">
        <v>-0.14501275567810901</v>
      </c>
      <c r="C897" s="228">
        <v>0.12132238885909501</v>
      </c>
      <c r="D897" s="228">
        <v>-0.25239630869544499</v>
      </c>
      <c r="E897" s="228">
        <v>0.16455632804065501</v>
      </c>
    </row>
    <row r="898" spans="1:5" x14ac:dyDescent="0.25">
      <c r="A898" s="228">
        <v>16213.973112739901</v>
      </c>
      <c r="B898" s="228">
        <v>-0.28859018557717597</v>
      </c>
      <c r="C898" s="228">
        <v>0.121306552943653</v>
      </c>
      <c r="D898" s="228">
        <v>-0.25223155370525102</v>
      </c>
      <c r="E898" s="228">
        <v>0.164209197741534</v>
      </c>
    </row>
    <row r="899" spans="1:5" x14ac:dyDescent="0.25">
      <c r="A899" s="228">
        <v>16214.7754016738</v>
      </c>
      <c r="B899" s="228">
        <v>0.595143108480922</v>
      </c>
      <c r="C899" s="228">
        <v>0.121303979140024</v>
      </c>
      <c r="D899" s="228">
        <v>-0.252204668907616</v>
      </c>
      <c r="E899" s="228">
        <v>0.16415281389178801</v>
      </c>
    </row>
    <row r="900" spans="1:5" x14ac:dyDescent="0.25">
      <c r="A900" s="228">
        <v>16219.4453729456</v>
      </c>
      <c r="B900" s="228">
        <v>0.119991799294139</v>
      </c>
      <c r="C900" s="228">
        <v>0.12128899463618199</v>
      </c>
      <c r="D900" s="228">
        <v>-0.25204755349721197</v>
      </c>
      <c r="E900" s="228">
        <v>0.163824745776255</v>
      </c>
    </row>
    <row r="901" spans="1:5" x14ac:dyDescent="0.25">
      <c r="A901" s="228">
        <v>16220.4961996203</v>
      </c>
      <c r="B901" s="228">
        <v>-0.31797117257714702</v>
      </c>
      <c r="C901" s="228">
        <v>0.121285622177739</v>
      </c>
      <c r="D901" s="228">
        <v>-0.25201205307315699</v>
      </c>
      <c r="E901" s="228">
        <v>0.16375095556613001</v>
      </c>
    </row>
    <row r="902" spans="1:5" x14ac:dyDescent="0.25">
      <c r="A902" s="228">
        <v>16222.0736711891</v>
      </c>
      <c r="B902" s="228">
        <v>-0.36629386074977799</v>
      </c>
      <c r="C902" s="228">
        <v>0.121280559069588</v>
      </c>
      <c r="D902" s="228">
        <v>-0.25195865980316201</v>
      </c>
      <c r="E902" s="228">
        <v>0.163640205128397</v>
      </c>
    </row>
    <row r="903" spans="1:5" x14ac:dyDescent="0.25">
      <c r="A903" s="228">
        <v>16222.1267898601</v>
      </c>
      <c r="B903" s="228">
        <v>0.13974490982617799</v>
      </c>
      <c r="C903" s="228">
        <v>0.121280388568257</v>
      </c>
      <c r="D903" s="228">
        <v>-0.25195685976601201</v>
      </c>
      <c r="E903" s="228">
        <v>0.163636476242114</v>
      </c>
    </row>
    <row r="904" spans="1:5" x14ac:dyDescent="0.25">
      <c r="A904" s="228">
        <v>16222.6340871824</v>
      </c>
      <c r="B904" s="228">
        <v>-0.34926671292654399</v>
      </c>
      <c r="C904" s="228">
        <v>0.121278760203469</v>
      </c>
      <c r="D904" s="228">
        <v>-0.25193966201428097</v>
      </c>
      <c r="E904" s="228">
        <v>0.16360086585932901</v>
      </c>
    </row>
    <row r="905" spans="1:5" x14ac:dyDescent="0.25">
      <c r="A905" s="228">
        <v>16222.985396207199</v>
      </c>
      <c r="B905" s="228">
        <v>-0.27722625939593498</v>
      </c>
      <c r="C905" s="228">
        <v>0.121277632508726</v>
      </c>
      <c r="D905" s="228">
        <v>-0.25192774503725202</v>
      </c>
      <c r="E905" s="228">
        <v>0.16357620682850499</v>
      </c>
    </row>
    <row r="906" spans="1:5" x14ac:dyDescent="0.25">
      <c r="A906" s="228">
        <v>16223.6530253521</v>
      </c>
      <c r="B906" s="228">
        <v>-0.36512045490752998</v>
      </c>
      <c r="C906" s="228">
        <v>0.121275489356084</v>
      </c>
      <c r="D906" s="228">
        <v>-0.25190508140745599</v>
      </c>
      <c r="E906" s="228">
        <v>0.16352934820873299</v>
      </c>
    </row>
    <row r="907" spans="1:5" x14ac:dyDescent="0.25">
      <c r="A907" s="228">
        <v>16224.754932681901</v>
      </c>
      <c r="B907" s="228">
        <v>1.9904775848811299E-2</v>
      </c>
      <c r="C907" s="228">
        <v>0.121271951909224</v>
      </c>
      <c r="D907" s="228">
        <v>-0.251867628141415</v>
      </c>
      <c r="E907" s="228">
        <v>0.163452019129804</v>
      </c>
    </row>
    <row r="908" spans="1:5" x14ac:dyDescent="0.25">
      <c r="A908" s="228">
        <v>16224.926698064301</v>
      </c>
      <c r="B908" s="228">
        <v>-0.47961220023029499</v>
      </c>
      <c r="C908" s="228">
        <v>0.12127140046708</v>
      </c>
      <c r="D908" s="228">
        <v>-0.25186178460299702</v>
      </c>
      <c r="E908" s="228">
        <v>0.16343996619595899</v>
      </c>
    </row>
    <row r="909" spans="1:5" x14ac:dyDescent="0.25">
      <c r="A909" s="228">
        <v>16226.251317684901</v>
      </c>
      <c r="B909" s="228">
        <v>-0.28440748079539002</v>
      </c>
      <c r="C909" s="228">
        <v>0.121267147633748</v>
      </c>
      <c r="D909" s="228">
        <v>-0.251816672236505</v>
      </c>
      <c r="E909" s="228">
        <v>0.163347026645738</v>
      </c>
    </row>
    <row r="910" spans="1:5" x14ac:dyDescent="0.25">
      <c r="A910" s="228">
        <v>16226.251317684901</v>
      </c>
      <c r="B910" s="228"/>
      <c r="C910" s="228">
        <v>0.121267147633748</v>
      </c>
      <c r="D910" s="228">
        <v>-0.251816672236505</v>
      </c>
      <c r="E910" s="228">
        <v>0.163347026645738</v>
      </c>
    </row>
    <row r="911" spans="1:5" x14ac:dyDescent="0.25">
      <c r="A911" s="228">
        <v>16226.3022645934</v>
      </c>
      <c r="B911" s="228">
        <v>-0.20697252035381</v>
      </c>
      <c r="C911" s="228">
        <v>0.12126698405531799</v>
      </c>
      <c r="D911" s="228">
        <v>-0.25181493544213401</v>
      </c>
      <c r="E911" s="228">
        <v>0.16334345240899001</v>
      </c>
    </row>
    <row r="912" spans="1:5" x14ac:dyDescent="0.25">
      <c r="A912" s="228">
        <v>16226.353211501901</v>
      </c>
      <c r="B912" s="228">
        <v>-0.35055679225205499</v>
      </c>
      <c r="C912" s="228">
        <v>0.121266820476301</v>
      </c>
      <c r="D912" s="228">
        <v>-0.25181319852161799</v>
      </c>
      <c r="E912" s="228">
        <v>0.16333987819901</v>
      </c>
    </row>
    <row r="913" spans="1:5" x14ac:dyDescent="0.25">
      <c r="A913" s="228">
        <v>16226.353211501901</v>
      </c>
      <c r="B913" s="228">
        <v>-0.48237248848950198</v>
      </c>
      <c r="C913" s="228">
        <v>0.121266820476301</v>
      </c>
      <c r="D913" s="228">
        <v>-0.25181319852161799</v>
      </c>
      <c r="E913" s="228">
        <v>0.16333987819901</v>
      </c>
    </row>
    <row r="914" spans="1:5" x14ac:dyDescent="0.25">
      <c r="A914" s="228">
        <v>16226.353211501901</v>
      </c>
      <c r="B914" s="228">
        <v>-0.28611731265366602</v>
      </c>
      <c r="C914" s="228">
        <v>0.121266820476301</v>
      </c>
      <c r="D914" s="228">
        <v>-0.25181319852161799</v>
      </c>
      <c r="E914" s="228">
        <v>0.16333987819901</v>
      </c>
    </row>
    <row r="915" spans="1:5" x14ac:dyDescent="0.25">
      <c r="A915" s="228">
        <v>16226.353211501901</v>
      </c>
      <c r="B915" s="228">
        <v>-0.35120750752329899</v>
      </c>
      <c r="C915" s="228">
        <v>0.121266820476301</v>
      </c>
      <c r="D915" s="228">
        <v>-0.25181319852161799</v>
      </c>
      <c r="E915" s="228">
        <v>0.16333987819901</v>
      </c>
    </row>
    <row r="916" spans="1:5" x14ac:dyDescent="0.25">
      <c r="A916" s="228">
        <v>16226.353211501901</v>
      </c>
      <c r="B916" s="228">
        <v>-0.402522463727706</v>
      </c>
      <c r="C916" s="228">
        <v>0.121266820476301</v>
      </c>
      <c r="D916" s="228">
        <v>-0.25181319852161799</v>
      </c>
      <c r="E916" s="228">
        <v>0.16333987819901</v>
      </c>
    </row>
    <row r="917" spans="1:5" x14ac:dyDescent="0.25">
      <c r="A917" s="228">
        <v>16226.353211501901</v>
      </c>
      <c r="B917" s="228">
        <v>-0.34008323226345499</v>
      </c>
      <c r="C917" s="228">
        <v>0.121266820476301</v>
      </c>
      <c r="D917" s="228">
        <v>-0.25181319852161799</v>
      </c>
      <c r="E917" s="228">
        <v>0.16333987819901</v>
      </c>
    </row>
    <row r="918" spans="1:5" x14ac:dyDescent="0.25">
      <c r="A918" s="228">
        <v>16226.353211501901</v>
      </c>
      <c r="B918" s="228">
        <v>-0.27885389096469199</v>
      </c>
      <c r="C918" s="228">
        <v>0.121266820476301</v>
      </c>
      <c r="D918" s="228">
        <v>-0.25181319852161799</v>
      </c>
      <c r="E918" s="228">
        <v>0.16333987819901</v>
      </c>
    </row>
    <row r="919" spans="1:5" x14ac:dyDescent="0.25">
      <c r="A919" s="228">
        <v>16226.353211501901</v>
      </c>
      <c r="B919" s="228">
        <v>-0.36624872820038001</v>
      </c>
      <c r="C919" s="228">
        <v>0.121266820476301</v>
      </c>
      <c r="D919" s="228">
        <v>-0.25181319852161799</v>
      </c>
      <c r="E919" s="228">
        <v>0.16333987819901</v>
      </c>
    </row>
    <row r="920" spans="1:5" x14ac:dyDescent="0.25">
      <c r="A920" s="228">
        <v>16226.964574403701</v>
      </c>
      <c r="B920" s="228">
        <v>-0.32685409955165401</v>
      </c>
      <c r="C920" s="228">
        <v>0.12126485748235399</v>
      </c>
      <c r="D920" s="228">
        <v>-0.25179234563729103</v>
      </c>
      <c r="E920" s="228">
        <v>0.16329698976722401</v>
      </c>
    </row>
    <row r="921" spans="1:5" x14ac:dyDescent="0.25">
      <c r="A921" s="228">
        <v>16227.474043488501</v>
      </c>
      <c r="B921" s="228">
        <v>-0.381773954133446</v>
      </c>
      <c r="C921" s="228">
        <v>0.121263221589542</v>
      </c>
      <c r="D921" s="228">
        <v>-0.25177495436205399</v>
      </c>
      <c r="E921" s="228">
        <v>0.16326125235217601</v>
      </c>
    </row>
    <row r="922" spans="1:5" x14ac:dyDescent="0.25">
      <c r="A922" s="228">
        <v>16227.474043488501</v>
      </c>
      <c r="B922" s="228">
        <v>-0.436818723454102</v>
      </c>
      <c r="C922" s="228">
        <v>0.121263221589542</v>
      </c>
      <c r="D922" s="228">
        <v>-0.25177495436205399</v>
      </c>
      <c r="E922" s="228">
        <v>0.16326125235217601</v>
      </c>
    </row>
    <row r="923" spans="1:5" x14ac:dyDescent="0.25">
      <c r="A923" s="228">
        <v>16228.0344594819</v>
      </c>
      <c r="B923" s="228">
        <v>-0.32780219709106501</v>
      </c>
      <c r="C923" s="228">
        <v>0.121261422039695</v>
      </c>
      <c r="D923" s="228">
        <v>-0.251755809398099</v>
      </c>
      <c r="E923" s="228">
        <v>0.163221944287925</v>
      </c>
    </row>
    <row r="924" spans="1:5" x14ac:dyDescent="0.25">
      <c r="A924" s="228">
        <v>16228.9515038346</v>
      </c>
      <c r="B924" s="228">
        <v>-0.328948017452946</v>
      </c>
      <c r="C924" s="228">
        <v>0.12125847716863999</v>
      </c>
      <c r="D924" s="228">
        <v>-0.25172444838147401</v>
      </c>
      <c r="E924" s="228">
        <v>0.16315762898954</v>
      </c>
    </row>
    <row r="925" spans="1:5" x14ac:dyDescent="0.25">
      <c r="A925" s="228">
        <v>16232.1102121607</v>
      </c>
      <c r="B925" s="228">
        <v>-2.5952639479105302</v>
      </c>
      <c r="C925" s="228">
        <v>0.121248332268565</v>
      </c>
      <c r="D925" s="228">
        <v>-0.25161611478581802</v>
      </c>
      <c r="E925" s="228">
        <v>0.16293616493927601</v>
      </c>
    </row>
    <row r="926" spans="1:5" x14ac:dyDescent="0.25">
      <c r="A926" s="228">
        <v>16233.180097238899</v>
      </c>
      <c r="B926" s="228">
        <v>-0.39748936434229598</v>
      </c>
      <c r="C926" s="228">
        <v>0.121244895581172</v>
      </c>
      <c r="D926" s="228">
        <v>-0.25157931148992202</v>
      </c>
      <c r="E926" s="228">
        <v>0.16286117627035701</v>
      </c>
    </row>
    <row r="927" spans="1:5" x14ac:dyDescent="0.25">
      <c r="A927" s="228">
        <v>16234.7630820914</v>
      </c>
      <c r="B927" s="228">
        <v>-0.24647299151875399</v>
      </c>
      <c r="C927" s="228">
        <v>0.121239810238466</v>
      </c>
      <c r="D927" s="228">
        <v>-0.25152475622970699</v>
      </c>
      <c r="E927" s="228">
        <v>0.16275024591463799</v>
      </c>
    </row>
    <row r="928" spans="1:5" x14ac:dyDescent="0.25">
      <c r="A928" s="228">
        <v>16235.978412017101</v>
      </c>
      <c r="B928" s="228">
        <v>-0.29934251457197603</v>
      </c>
      <c r="C928" s="228">
        <v>0.12123590560336001</v>
      </c>
      <c r="D928" s="228">
        <v>-0.25148278935768198</v>
      </c>
      <c r="E928" s="228">
        <v>0.16266509716394101</v>
      </c>
    </row>
    <row r="929" spans="1:5" x14ac:dyDescent="0.25">
      <c r="A929" s="228">
        <v>16238.2952093598</v>
      </c>
      <c r="B929" s="228">
        <v>-0.55809153667660805</v>
      </c>
      <c r="C929" s="228">
        <v>0.121228461226735</v>
      </c>
      <c r="D929" s="228">
        <v>-0.251402589560898</v>
      </c>
      <c r="E929" s="228">
        <v>0.16250281939313099</v>
      </c>
    </row>
    <row r="930" spans="1:5" x14ac:dyDescent="0.25">
      <c r="A930" s="228">
        <v>16240.353713107599</v>
      </c>
      <c r="B930" s="228">
        <v>-0.31761848442267698</v>
      </c>
      <c r="C930" s="228">
        <v>0.121221845784402</v>
      </c>
      <c r="D930" s="228">
        <v>-0.25133111345063902</v>
      </c>
      <c r="E930" s="228">
        <v>0.16235868007486801</v>
      </c>
    </row>
    <row r="931" spans="1:5" x14ac:dyDescent="0.25">
      <c r="A931" s="228">
        <v>16240.6145806893</v>
      </c>
      <c r="B931" s="228">
        <v>-0.40217512647581199</v>
      </c>
      <c r="C931" s="228">
        <v>0.121221007362093</v>
      </c>
      <c r="D931" s="228">
        <v>-0.25132204090700899</v>
      </c>
      <c r="E931" s="228">
        <v>0.16234041688797701</v>
      </c>
    </row>
    <row r="932" spans="1:5" x14ac:dyDescent="0.25">
      <c r="A932" s="228">
        <v>16240.665527597799</v>
      </c>
      <c r="B932" s="228">
        <v>-0.343075824219297</v>
      </c>
      <c r="C932" s="228">
        <v>0.12122084361812099</v>
      </c>
      <c r="D932" s="228">
        <v>-0.25132026867435597</v>
      </c>
      <c r="E932" s="228">
        <v>0.16233685020680699</v>
      </c>
    </row>
    <row r="933" spans="1:5" x14ac:dyDescent="0.25">
      <c r="A933" s="228">
        <v>16241.1590259154</v>
      </c>
      <c r="B933" s="228">
        <v>-0.22856713734442599</v>
      </c>
      <c r="C933" s="228">
        <v>0.12121925747821199</v>
      </c>
      <c r="D933" s="228">
        <v>-0.25130309542255702</v>
      </c>
      <c r="E933" s="228">
        <v>0.16230230286224201</v>
      </c>
    </row>
    <row r="934" spans="1:5" x14ac:dyDescent="0.25">
      <c r="A934" s="228">
        <v>16242.601510120199</v>
      </c>
      <c r="B934" s="228">
        <v>-0.36831809880819599</v>
      </c>
      <c r="C934" s="228">
        <v>0.121214620911543</v>
      </c>
      <c r="D934" s="228">
        <v>-0.25125283104973001</v>
      </c>
      <c r="E934" s="228">
        <v>0.162201336207005</v>
      </c>
    </row>
    <row r="935" spans="1:5" x14ac:dyDescent="0.25">
      <c r="A935" s="228">
        <v>16242.6743453462</v>
      </c>
      <c r="B935" s="228">
        <v>-7.5050317696689905E-2</v>
      </c>
      <c r="C935" s="228">
        <v>0.121214386785295</v>
      </c>
      <c r="D935" s="228">
        <v>-0.25125029039420999</v>
      </c>
      <c r="E935" s="228">
        <v>0.16219623867732</v>
      </c>
    </row>
    <row r="936" spans="1:5" x14ac:dyDescent="0.25">
      <c r="A936" s="228">
        <v>16242.8501116234</v>
      </c>
      <c r="B936" s="228">
        <v>-0.181776926081401</v>
      </c>
      <c r="C936" s="228">
        <v>0.12121382178588801</v>
      </c>
      <c r="D936" s="228">
        <v>-0.25124415822027402</v>
      </c>
      <c r="E936" s="228">
        <v>0.162183937522938</v>
      </c>
    </row>
    <row r="937" spans="1:5" x14ac:dyDescent="0.25">
      <c r="A937" s="228">
        <v>16243.2638199305</v>
      </c>
      <c r="B937" s="228">
        <v>-0.417106394891187</v>
      </c>
      <c r="C937" s="228">
        <v>0.121212491895948</v>
      </c>
      <c r="D937" s="228">
        <v>-0.25122971879302802</v>
      </c>
      <c r="E937" s="228">
        <v>0.16215498505151499</v>
      </c>
    </row>
    <row r="938" spans="1:5" x14ac:dyDescent="0.25">
      <c r="A938" s="228">
        <v>16243.518554472999</v>
      </c>
      <c r="B938" s="228">
        <v>-0.41424398957397002</v>
      </c>
      <c r="C938" s="228">
        <v>0.121211673017331</v>
      </c>
      <c r="D938" s="228">
        <v>-0.25122082383400401</v>
      </c>
      <c r="E938" s="228">
        <v>0.16213715889195801</v>
      </c>
    </row>
    <row r="939" spans="1:5" x14ac:dyDescent="0.25">
      <c r="A939" s="228">
        <v>16243.5695013814</v>
      </c>
      <c r="B939" s="228">
        <v>-0.25501531954158502</v>
      </c>
      <c r="C939" s="228">
        <v>0.121211509239844</v>
      </c>
      <c r="D939" s="228">
        <v>-0.25121904446695797</v>
      </c>
      <c r="E939" s="228">
        <v>0.16213359374058001</v>
      </c>
    </row>
    <row r="940" spans="1:5" x14ac:dyDescent="0.25">
      <c r="A940" s="228">
        <v>16243.5695013814</v>
      </c>
      <c r="B940" s="228">
        <v>-0.320469547722879</v>
      </c>
      <c r="C940" s="228">
        <v>0.121211509239844</v>
      </c>
      <c r="D940" s="228">
        <v>-0.25121904446695698</v>
      </c>
      <c r="E940" s="228">
        <v>0.16213359374058001</v>
      </c>
    </row>
    <row r="941" spans="1:5" x14ac:dyDescent="0.25">
      <c r="A941" s="228">
        <v>16243.5695013814</v>
      </c>
      <c r="B941" s="228">
        <v>-0.20321444489019799</v>
      </c>
      <c r="C941" s="228">
        <v>0.121211509239844</v>
      </c>
      <c r="D941" s="228">
        <v>-0.25121904446695698</v>
      </c>
      <c r="E941" s="228">
        <v>0.16213359374058001</v>
      </c>
    </row>
    <row r="942" spans="1:5" x14ac:dyDescent="0.25">
      <c r="A942" s="228">
        <v>16243.5695013814</v>
      </c>
      <c r="B942" s="228">
        <v>-0.370640541069167</v>
      </c>
      <c r="C942" s="228">
        <v>0.121211509239844</v>
      </c>
      <c r="D942" s="228">
        <v>-0.25121904446695698</v>
      </c>
      <c r="E942" s="228">
        <v>0.16213359374058001</v>
      </c>
    </row>
    <row r="943" spans="1:5" x14ac:dyDescent="0.25">
      <c r="A943" s="228">
        <v>16243.5695013814</v>
      </c>
      <c r="B943" s="228">
        <v>-0.46782308140412798</v>
      </c>
      <c r="C943" s="228">
        <v>0.121211509239844</v>
      </c>
      <c r="D943" s="228">
        <v>-0.25121904446695698</v>
      </c>
      <c r="E943" s="228">
        <v>0.16213359374058001</v>
      </c>
    </row>
    <row r="944" spans="1:5" x14ac:dyDescent="0.25">
      <c r="A944" s="228">
        <v>16243.5695013814</v>
      </c>
      <c r="B944" s="228">
        <v>-0.29634243785082698</v>
      </c>
      <c r="C944" s="228">
        <v>0.121211509239844</v>
      </c>
      <c r="D944" s="228">
        <v>-0.25121904446695698</v>
      </c>
      <c r="E944" s="228">
        <v>0.16213359374058001</v>
      </c>
    </row>
    <row r="945" spans="1:5" x14ac:dyDescent="0.25">
      <c r="A945" s="228">
        <v>16243.5695013814</v>
      </c>
      <c r="B945" s="228">
        <v>-0.53174105853681697</v>
      </c>
      <c r="C945" s="228">
        <v>0.121211509239844</v>
      </c>
      <c r="D945" s="228">
        <v>-0.25121904446695698</v>
      </c>
      <c r="E945" s="228">
        <v>0.16213359374058001</v>
      </c>
    </row>
    <row r="946" spans="1:5" x14ac:dyDescent="0.25">
      <c r="A946" s="228">
        <v>16243.5695013814</v>
      </c>
      <c r="B946" s="228">
        <v>-0.395851057441166</v>
      </c>
      <c r="C946" s="228">
        <v>0.121211509239844</v>
      </c>
      <c r="D946" s="228">
        <v>-0.25121904446695698</v>
      </c>
      <c r="E946" s="228">
        <v>0.16213359374058001</v>
      </c>
    </row>
    <row r="947" spans="1:5" x14ac:dyDescent="0.25">
      <c r="A947" s="228">
        <v>16243.5695013814</v>
      </c>
      <c r="B947" s="228">
        <v>-0.54260940789202505</v>
      </c>
      <c r="C947" s="228">
        <v>0.121211509239844</v>
      </c>
      <c r="D947" s="228">
        <v>-0.25121904446695698</v>
      </c>
      <c r="E947" s="228">
        <v>0.16213359374058001</v>
      </c>
    </row>
    <row r="948" spans="1:5" x14ac:dyDescent="0.25">
      <c r="A948" s="228">
        <v>16243.5695013814</v>
      </c>
      <c r="B948" s="228">
        <v>-0.37235176681271698</v>
      </c>
      <c r="C948" s="228">
        <v>0.121211509239844</v>
      </c>
      <c r="D948" s="228">
        <v>-0.25121904446695698</v>
      </c>
      <c r="E948" s="228">
        <v>0.16213359374058001</v>
      </c>
    </row>
    <row r="949" spans="1:5" x14ac:dyDescent="0.25">
      <c r="A949" s="228">
        <v>16243.620448289899</v>
      </c>
      <c r="B949" s="228">
        <v>-0.381582407100101</v>
      </c>
      <c r="C949" s="228">
        <v>0.121211345461768</v>
      </c>
      <c r="D949" s="228">
        <v>-0.25121726497483798</v>
      </c>
      <c r="E949" s="228">
        <v>0.162130028616047</v>
      </c>
    </row>
    <row r="950" spans="1:5" x14ac:dyDescent="0.25">
      <c r="A950" s="228">
        <v>16243.722342106899</v>
      </c>
      <c r="B950" s="228">
        <v>-0.29588255669185098</v>
      </c>
      <c r="C950" s="228">
        <v>0.121211017903852</v>
      </c>
      <c r="D950" s="228">
        <v>-0.25121370561539302</v>
      </c>
      <c r="E950" s="228">
        <v>0.16212289844751801</v>
      </c>
    </row>
    <row r="951" spans="1:5" x14ac:dyDescent="0.25">
      <c r="A951" s="228">
        <v>16243.722342106899</v>
      </c>
      <c r="B951" s="228">
        <v>-0.39736864335677702</v>
      </c>
      <c r="C951" s="228">
        <v>0.121211017903852</v>
      </c>
      <c r="D951" s="228">
        <v>-0.25121370561539302</v>
      </c>
      <c r="E951" s="228">
        <v>0.16212289844751801</v>
      </c>
    </row>
    <row r="952" spans="1:5" x14ac:dyDescent="0.25">
      <c r="A952" s="228">
        <v>16243.9770766493</v>
      </c>
      <c r="B952" s="228">
        <v>-0.35225782942648298</v>
      </c>
      <c r="C952" s="228">
        <v>0.121210198998769</v>
      </c>
      <c r="D952" s="228">
        <v>-0.25120480502822201</v>
      </c>
      <c r="E952" s="228">
        <v>0.16210507349599801</v>
      </c>
    </row>
    <row r="953" spans="1:5" x14ac:dyDescent="0.25">
      <c r="A953" s="228">
        <v>16244.028023557799</v>
      </c>
      <c r="B953" s="228">
        <v>-0.36408752536213301</v>
      </c>
      <c r="C953" s="228">
        <v>0.121210035215988</v>
      </c>
      <c r="D953" s="228">
        <v>-0.25120302453563098</v>
      </c>
      <c r="E953" s="228">
        <v>0.16210150858623401</v>
      </c>
    </row>
    <row r="954" spans="1:5" x14ac:dyDescent="0.25">
      <c r="A954" s="228">
        <v>16244.028023557799</v>
      </c>
      <c r="B954" s="228">
        <v>-0.20764575917365799</v>
      </c>
      <c r="C954" s="228">
        <v>0.121210035215988</v>
      </c>
      <c r="D954" s="228">
        <v>-0.25120302453563098</v>
      </c>
      <c r="E954" s="228">
        <v>0.16210150858623401</v>
      </c>
    </row>
    <row r="955" spans="1:5" x14ac:dyDescent="0.25">
      <c r="A955" s="228">
        <v>16244.1808642833</v>
      </c>
      <c r="B955" s="228">
        <v>-0.25779838973406499</v>
      </c>
      <c r="C955" s="228">
        <v>0.121209543864116</v>
      </c>
      <c r="D955" s="228">
        <v>-0.25119768230760497</v>
      </c>
      <c r="E955" s="228">
        <v>0.162090814018025</v>
      </c>
    </row>
    <row r="956" spans="1:5" x14ac:dyDescent="0.25">
      <c r="A956" s="228">
        <v>16244.231811191799</v>
      </c>
      <c r="B956" s="228">
        <v>-0.36844748918174502</v>
      </c>
      <c r="C956" s="228">
        <v>0.12120938007898199</v>
      </c>
      <c r="D956" s="228">
        <v>-0.25119590131485497</v>
      </c>
      <c r="E956" s="228">
        <v>0.16208724921565101</v>
      </c>
    </row>
    <row r="957" spans="1:5" x14ac:dyDescent="0.25">
      <c r="A957" s="228">
        <v>16244.537492642699</v>
      </c>
      <c r="B957" s="228">
        <v>-0.28314870421336502</v>
      </c>
      <c r="C957" s="228">
        <v>0.121208397355827</v>
      </c>
      <c r="D957" s="228">
        <v>-0.25118521273279398</v>
      </c>
      <c r="E957" s="228">
        <v>0.16206586096522099</v>
      </c>
    </row>
    <row r="958" spans="1:5" x14ac:dyDescent="0.25">
      <c r="A958" s="228">
        <v>16244.645519498899</v>
      </c>
      <c r="B958" s="228">
        <v>-0.410503411456142</v>
      </c>
      <c r="C958" s="228">
        <v>0.121208050059514</v>
      </c>
      <c r="D958" s="228">
        <v>-0.25118143434546703</v>
      </c>
      <c r="E958" s="228">
        <v>0.16205830265643201</v>
      </c>
    </row>
    <row r="959" spans="1:5" x14ac:dyDescent="0.25">
      <c r="A959" s="228">
        <v>16244.8941210021</v>
      </c>
      <c r="B959" s="228">
        <v>1.8884213367820198E-2</v>
      </c>
      <c r="C959" s="228">
        <v>0.121207250818715</v>
      </c>
      <c r="D959" s="228">
        <v>-0.251172737032344</v>
      </c>
      <c r="E959" s="228">
        <v>0.16204090922803699</v>
      </c>
    </row>
    <row r="960" spans="1:5" x14ac:dyDescent="0.25">
      <c r="A960" s="228">
        <v>16245.7092715378</v>
      </c>
      <c r="B960" s="228">
        <v>-0.33606113704354201</v>
      </c>
      <c r="C960" s="228">
        <v>0.121204630054217</v>
      </c>
      <c r="D960" s="228">
        <v>-0.251144198149022</v>
      </c>
      <c r="E960" s="228">
        <v>0.16198388162660901</v>
      </c>
    </row>
    <row r="961" spans="1:5" x14ac:dyDescent="0.25">
      <c r="A961" s="228">
        <v>16246.2873772492</v>
      </c>
      <c r="B961" s="228">
        <v>-1.2272362807641501E-2</v>
      </c>
      <c r="C961" s="228">
        <v>0.121202771313691</v>
      </c>
      <c r="D961" s="228">
        <v>-0.25112393895348101</v>
      </c>
      <c r="E961" s="228">
        <v>0.16194344175175299</v>
      </c>
    </row>
    <row r="962" spans="1:5" x14ac:dyDescent="0.25">
      <c r="A962" s="228">
        <v>16246.575368982099</v>
      </c>
      <c r="B962" s="228">
        <v>-0.31746421223585197</v>
      </c>
      <c r="C962" s="228">
        <v>0.121201845326907</v>
      </c>
      <c r="D962" s="228">
        <v>-0.251113840540032</v>
      </c>
      <c r="E962" s="228">
        <v>0.161923297332835</v>
      </c>
    </row>
    <row r="963" spans="1:5" x14ac:dyDescent="0.25">
      <c r="A963" s="228">
        <v>16246.575368982099</v>
      </c>
      <c r="B963" s="228">
        <v>2.0935925090559401E-2</v>
      </c>
      <c r="C963" s="228">
        <v>0.121201845326907</v>
      </c>
      <c r="D963" s="228">
        <v>-0.251113840540032</v>
      </c>
      <c r="E963" s="228">
        <v>0.161923297332835</v>
      </c>
    </row>
    <row r="964" spans="1:5" x14ac:dyDescent="0.25">
      <c r="A964" s="228">
        <v>16247.4414664263</v>
      </c>
      <c r="B964" s="228">
        <v>-0.31648888273456699</v>
      </c>
      <c r="C964" s="228">
        <v>0.12119906042954499</v>
      </c>
      <c r="D964" s="228">
        <v>-0.251083446838826</v>
      </c>
      <c r="E964" s="228">
        <v>0.16186272080116801</v>
      </c>
    </row>
    <row r="965" spans="1:5" x14ac:dyDescent="0.25">
      <c r="A965" s="228">
        <v>16247.7980947857</v>
      </c>
      <c r="B965" s="228">
        <v>-0.32558860045722698</v>
      </c>
      <c r="C965" s="228">
        <v>0.12119791365766799</v>
      </c>
      <c r="D965" s="228">
        <v>-0.25107092129854802</v>
      </c>
      <c r="E965" s="228">
        <v>0.16183777977979799</v>
      </c>
    </row>
    <row r="966" spans="1:5" x14ac:dyDescent="0.25">
      <c r="A966" s="228">
        <v>16251.924794373101</v>
      </c>
      <c r="B966" s="228">
        <v>-0.64223061073008803</v>
      </c>
      <c r="C966" s="228">
        <v>0.12118464177084901</v>
      </c>
      <c r="D966" s="228">
        <v>-0.25092553835661202</v>
      </c>
      <c r="E966" s="228">
        <v>0.161549272295714</v>
      </c>
    </row>
    <row r="967" spans="1:5" x14ac:dyDescent="0.25">
      <c r="A967" s="228">
        <v>16263.4290106026</v>
      </c>
      <c r="B967" s="228">
        <v>0.180330273918927</v>
      </c>
      <c r="C967" s="228">
        <v>0.121147622629629</v>
      </c>
      <c r="D967" s="228">
        <v>-0.25051593746436601</v>
      </c>
      <c r="E967" s="228">
        <v>0.160745916479199</v>
      </c>
    </row>
    <row r="968" spans="1:5" x14ac:dyDescent="0.25">
      <c r="A968" s="228">
        <v>16269.926195489399</v>
      </c>
      <c r="B968" s="228">
        <v>0.14344508209120899</v>
      </c>
      <c r="C968" s="228">
        <v>0.121126702204797</v>
      </c>
      <c r="D968" s="228">
        <v>-0.25028181650286702</v>
      </c>
      <c r="E968" s="228">
        <v>0.160292815456032</v>
      </c>
    </row>
    <row r="969" spans="1:5" x14ac:dyDescent="0.25">
      <c r="A969" s="228">
        <v>16270.8281497506</v>
      </c>
      <c r="B969" s="228">
        <v>0.174153578484781</v>
      </c>
      <c r="C969" s="228">
        <v>0.12112379722387299</v>
      </c>
      <c r="D969" s="228">
        <v>-0.250249156450712</v>
      </c>
      <c r="E969" s="228">
        <v>0.16022994957439199</v>
      </c>
    </row>
    <row r="970" spans="1:5" x14ac:dyDescent="0.25">
      <c r="A970" s="228">
        <v>16271.2479790262</v>
      </c>
      <c r="B970" s="228">
        <v>-0.28085511323270301</v>
      </c>
      <c r="C970" s="228">
        <v>0.121122444990127</v>
      </c>
      <c r="D970" s="228">
        <v>-0.25023394110819602</v>
      </c>
      <c r="E970" s="228">
        <v>0.16020069051027599</v>
      </c>
    </row>
    <row r="971" spans="1:5" x14ac:dyDescent="0.25">
      <c r="A971" s="228">
        <v>16272.226042169301</v>
      </c>
      <c r="B971" s="228">
        <v>4.2266085263609199E-2</v>
      </c>
      <c r="C971" s="228">
        <v>0.12111929457783301</v>
      </c>
      <c r="D971" s="228">
        <v>-0.25019846191453499</v>
      </c>
      <c r="E971" s="228">
        <v>0.160132533686135</v>
      </c>
    </row>
    <row r="972" spans="1:5" x14ac:dyDescent="0.25">
      <c r="A972" s="228">
        <v>16274.827595876701</v>
      </c>
      <c r="B972" s="228">
        <v>1.5153646354075601</v>
      </c>
      <c r="C972" s="228">
        <v>0.12111091372471</v>
      </c>
      <c r="D972" s="228">
        <v>-0.25010386955762098</v>
      </c>
      <c r="E972" s="228">
        <v>0.15995129149412399</v>
      </c>
    </row>
    <row r="973" spans="1:5" x14ac:dyDescent="0.25">
      <c r="A973" s="228">
        <v>16277.622898842301</v>
      </c>
      <c r="B973" s="228">
        <v>-0.33265903206023401</v>
      </c>
      <c r="C973" s="228">
        <v>0.12110190699448101</v>
      </c>
      <c r="D973" s="228">
        <v>-0.250001874667379</v>
      </c>
      <c r="E973" s="228">
        <v>0.159756629811415</v>
      </c>
    </row>
    <row r="974" spans="1:5" x14ac:dyDescent="0.25">
      <c r="A974" s="228">
        <v>16281.817268114501</v>
      </c>
      <c r="B974" s="228">
        <v>0.12837874154110199</v>
      </c>
      <c r="C974" s="228">
        <v>0.12108838900051599</v>
      </c>
      <c r="D974" s="228">
        <v>-0.24984813645392201</v>
      </c>
      <c r="E974" s="228">
        <v>0.15946469124027701</v>
      </c>
    </row>
    <row r="975" spans="1:5" x14ac:dyDescent="0.25">
      <c r="A975" s="228">
        <v>16282.3061536105</v>
      </c>
      <c r="B975" s="228">
        <v>-0.353050547448297</v>
      </c>
      <c r="C975" s="228">
        <v>0.121086813115028</v>
      </c>
      <c r="D975" s="228">
        <v>-0.24983016295056401</v>
      </c>
      <c r="E975" s="228">
        <v>0.15943067550246201</v>
      </c>
    </row>
    <row r="976" spans="1:5" x14ac:dyDescent="0.25">
      <c r="A976" s="228">
        <v>16288.7685050605</v>
      </c>
      <c r="B976" s="228">
        <v>-0.23936721717252599</v>
      </c>
      <c r="C976" s="228">
        <v>0.121065977090344</v>
      </c>
      <c r="D976" s="228">
        <v>-0.249591519079742</v>
      </c>
      <c r="E976" s="228">
        <v>0.15898127106033</v>
      </c>
    </row>
    <row r="977" spans="1:5" x14ac:dyDescent="0.25">
      <c r="A977" s="228">
        <v>16292.303501329199</v>
      </c>
      <c r="B977" s="228">
        <v>0.1231607559254</v>
      </c>
      <c r="C977" s="228">
        <v>0.121054575462218</v>
      </c>
      <c r="D977" s="228">
        <v>-0.24946014476697601</v>
      </c>
      <c r="E977" s="228">
        <v>0.158735624672313</v>
      </c>
    </row>
    <row r="978" spans="1:5" x14ac:dyDescent="0.25">
      <c r="A978" s="228">
        <v>16294.099703013901</v>
      </c>
      <c r="B978" s="228">
        <v>6.9169883678510402E-2</v>
      </c>
      <c r="C978" s="228">
        <v>0.121048780975636</v>
      </c>
      <c r="D978" s="228">
        <v>-0.2493931656707</v>
      </c>
      <c r="E978" s="228">
        <v>0.15861085678958201</v>
      </c>
    </row>
    <row r="979" spans="1:5" x14ac:dyDescent="0.25">
      <c r="A979" s="228">
        <v>16295.0474334067</v>
      </c>
      <c r="B979" s="228">
        <v>-0.221609616196661</v>
      </c>
      <c r="C979" s="228">
        <v>0.121045723332071</v>
      </c>
      <c r="D979" s="228">
        <v>-0.249357764378624</v>
      </c>
      <c r="E979" s="228">
        <v>0.15854503903755199</v>
      </c>
    </row>
    <row r="980" spans="1:5" x14ac:dyDescent="0.25">
      <c r="A980" s="228">
        <v>16295.7720147865</v>
      </c>
      <c r="B980" s="228">
        <v>0.153168072458576</v>
      </c>
      <c r="C980" s="228">
        <v>0.12104338549127699</v>
      </c>
      <c r="D980" s="228">
        <v>-0.24933067009089099</v>
      </c>
      <c r="E980" s="228">
        <v>0.158494724804249</v>
      </c>
    </row>
    <row r="981" spans="1:5" x14ac:dyDescent="0.25">
      <c r="A981" s="228">
        <v>16296.4638347704</v>
      </c>
      <c r="B981" s="228">
        <v>0.156951970348196</v>
      </c>
      <c r="C981" s="228">
        <v>0.121041153242228</v>
      </c>
      <c r="D981" s="228">
        <v>-0.24930477785316901</v>
      </c>
      <c r="E981" s="228">
        <v>0.15844669060209099</v>
      </c>
    </row>
    <row r="982" spans="1:5" x14ac:dyDescent="0.25">
      <c r="A982" s="228">
        <v>16298.225930114</v>
      </c>
      <c r="B982" s="228">
        <v>-0.34106932343646001</v>
      </c>
      <c r="C982" s="228">
        <v>0.12103546711352001</v>
      </c>
      <c r="D982" s="228">
        <v>-0.24923872777880701</v>
      </c>
      <c r="E982" s="228">
        <v>0.15832436797617999</v>
      </c>
    </row>
    <row r="983" spans="1:5" x14ac:dyDescent="0.25">
      <c r="A983" s="228">
        <v>16301.0781814442</v>
      </c>
      <c r="B983" s="228">
        <v>-0.31803655961401001</v>
      </c>
      <c r="C983" s="228">
        <v>0.12102626164179001</v>
      </c>
      <c r="D983" s="228">
        <v>-0.24913150604470599</v>
      </c>
      <c r="E983" s="228">
        <v>0.15812643666374099</v>
      </c>
    </row>
    <row r="984" spans="1:5" x14ac:dyDescent="0.25">
      <c r="A984" s="228">
        <v>16302.2687523846</v>
      </c>
      <c r="B984" s="228">
        <v>0.199810066739214</v>
      </c>
      <c r="C984" s="228">
        <v>0.121022418594497</v>
      </c>
      <c r="D984" s="228">
        <v>-0.24908663745212301</v>
      </c>
      <c r="E984" s="228">
        <v>0.15804384239931199</v>
      </c>
    </row>
    <row r="985" spans="1:5" x14ac:dyDescent="0.25">
      <c r="A985" s="228">
        <v>16304.499876759401</v>
      </c>
      <c r="B985" s="228">
        <v>-0.15587857142308501</v>
      </c>
      <c r="C985" s="228">
        <v>0.121015215868718</v>
      </c>
      <c r="D985" s="228">
        <v>-0.24900237537388001</v>
      </c>
      <c r="E985" s="228">
        <v>0.15788910100103401</v>
      </c>
    </row>
    <row r="986" spans="1:5" x14ac:dyDescent="0.25">
      <c r="A986" s="228">
        <v>16305.8586259812</v>
      </c>
      <c r="B986" s="228">
        <v>0.37723560942437601</v>
      </c>
      <c r="C986" s="228">
        <v>0.12101082886853901</v>
      </c>
      <c r="D986" s="228">
        <v>-0.24895094599157799</v>
      </c>
      <c r="E986" s="228">
        <v>0.15779488935142599</v>
      </c>
    </row>
    <row r="987" spans="1:5" x14ac:dyDescent="0.25">
      <c r="A987" s="228">
        <v>16311.056087332099</v>
      </c>
      <c r="B987" s="228">
        <v>0.233772244902819</v>
      </c>
      <c r="C987" s="228">
        <v>0.120994043899933</v>
      </c>
      <c r="D987" s="228">
        <v>-0.248753424206866</v>
      </c>
      <c r="E987" s="228">
        <v>0.15743469084466</v>
      </c>
    </row>
    <row r="988" spans="1:5" x14ac:dyDescent="0.25">
      <c r="A988" s="228">
        <v>16313.889608125201</v>
      </c>
      <c r="B988" s="228">
        <v>0.143000030598328</v>
      </c>
      <c r="C988" s="228">
        <v>0.120984890565702</v>
      </c>
      <c r="D988" s="228">
        <v>-0.24864521034223699</v>
      </c>
      <c r="E988" s="228">
        <v>0.157238438968828</v>
      </c>
    </row>
    <row r="989" spans="1:5" x14ac:dyDescent="0.25">
      <c r="A989" s="228">
        <v>16314.1715995944</v>
      </c>
      <c r="B989" s="228">
        <v>0.339505323090528</v>
      </c>
      <c r="C989" s="228">
        <v>0.120983979526914</v>
      </c>
      <c r="D989" s="228">
        <v>-0.24863442048072701</v>
      </c>
      <c r="E989" s="228">
        <v>0.15721891261395801</v>
      </c>
    </row>
    <row r="990" spans="1:5" x14ac:dyDescent="0.25">
      <c r="A990" s="228">
        <v>16316.9193028215</v>
      </c>
      <c r="B990" s="228">
        <v>-1.22741407337812E-2</v>
      </c>
      <c r="C990" s="228">
        <v>0.120975101480934</v>
      </c>
      <c r="D990" s="228">
        <v>-0.24852909143636601</v>
      </c>
      <c r="E990" s="228">
        <v>0.157028692872687</v>
      </c>
    </row>
    <row r="991" spans="1:5" x14ac:dyDescent="0.25">
      <c r="A991" s="228">
        <v>16330.558757537199</v>
      </c>
      <c r="B991" s="228">
        <v>0.13053077799094501</v>
      </c>
      <c r="C991" s="228">
        <v>0.120931005690376</v>
      </c>
      <c r="D991" s="228">
        <v>-0.248001064120034</v>
      </c>
      <c r="E991" s="228">
        <v>0.15608562271621701</v>
      </c>
    </row>
    <row r="992" spans="1:5" x14ac:dyDescent="0.25">
      <c r="A992" s="228">
        <v>16340.411131954101</v>
      </c>
      <c r="B992" s="228">
        <v>-0.32276212980268898</v>
      </c>
      <c r="C992" s="228">
        <v>0.120899126789867</v>
      </c>
      <c r="D992" s="228">
        <v>-0.247614307685947</v>
      </c>
      <c r="E992" s="228">
        <v>0.15540561589870699</v>
      </c>
    </row>
    <row r="993" spans="1:5" x14ac:dyDescent="0.25">
      <c r="A993" s="228">
        <v>16341.296986369</v>
      </c>
      <c r="B993" s="228">
        <v>0.112186222543165</v>
      </c>
      <c r="C993" s="228">
        <v>0.120896259375197</v>
      </c>
      <c r="D993" s="228">
        <v>-0.247579314822615</v>
      </c>
      <c r="E993" s="228">
        <v>0.15534452455327999</v>
      </c>
    </row>
    <row r="994" spans="1:5" x14ac:dyDescent="0.25">
      <c r="A994" s="228">
        <v>16345.234082696799</v>
      </c>
      <c r="B994" s="228">
        <v>-0.42414056230805097</v>
      </c>
      <c r="C994" s="228">
        <v>0.12088351323595301</v>
      </c>
      <c r="D994" s="228">
        <v>-0.24742335726466799</v>
      </c>
      <c r="E994" s="228">
        <v>0.15507310964464299</v>
      </c>
    </row>
    <row r="995" spans="1:5" x14ac:dyDescent="0.25">
      <c r="A995" s="228">
        <v>16345.4141936914</v>
      </c>
      <c r="B995" s="228">
        <v>0.18339816235028999</v>
      </c>
      <c r="C995" s="228">
        <v>0.12088293005085</v>
      </c>
      <c r="D995" s="228">
        <v>-0.24741620567217801</v>
      </c>
      <c r="E995" s="228">
        <v>0.15506069708100501</v>
      </c>
    </row>
    <row r="996" spans="1:5" x14ac:dyDescent="0.25">
      <c r="A996" s="228">
        <v>16348.764511072201</v>
      </c>
      <c r="B996" s="228">
        <v>-0.25324328019178399</v>
      </c>
      <c r="C996" s="228">
        <v>0.12087208062693</v>
      </c>
      <c r="D996" s="228">
        <v>-0.24728290558344901</v>
      </c>
      <c r="E996" s="228">
        <v>0.15482986818425401</v>
      </c>
    </row>
    <row r="997" spans="1:5" x14ac:dyDescent="0.25">
      <c r="A997" s="228">
        <v>16353.5839666872</v>
      </c>
      <c r="B997" s="228">
        <v>-0.110120187955121</v>
      </c>
      <c r="C997" s="228">
        <v>0.120856469116112</v>
      </c>
      <c r="D997" s="228">
        <v>-0.24709025354562</v>
      </c>
      <c r="E997" s="228">
        <v>0.15449802635583601</v>
      </c>
    </row>
    <row r="998" spans="1:5" x14ac:dyDescent="0.25">
      <c r="A998" s="228">
        <v>16355.092739178899</v>
      </c>
      <c r="B998" s="228">
        <v>-0.120475760691408</v>
      </c>
      <c r="C998" s="228">
        <v>0.12085158069624</v>
      </c>
      <c r="D998" s="228">
        <v>-0.24702972454108699</v>
      </c>
      <c r="E998" s="228">
        <v>0.154394190655959</v>
      </c>
    </row>
    <row r="999" spans="1:5" x14ac:dyDescent="0.25">
      <c r="A999" s="228">
        <v>16366.919407655299</v>
      </c>
      <c r="B999" s="228">
        <v>0.15493335810230499</v>
      </c>
      <c r="C999" s="228">
        <v>0.120813244115771</v>
      </c>
      <c r="D999" s="228">
        <v>-0.24655167860445501</v>
      </c>
      <c r="E999" s="228">
        <v>0.15358109503370701</v>
      </c>
    </row>
    <row r="1000" spans="1:5" x14ac:dyDescent="0.25">
      <c r="A1000" s="228">
        <v>16369.284924818199</v>
      </c>
      <c r="B1000" s="228">
        <v>0.14340284426625999</v>
      </c>
      <c r="C1000" s="228">
        <v>0.120805572328006</v>
      </c>
      <c r="D1000" s="228">
        <v>-0.24645530138192001</v>
      </c>
      <c r="E1000" s="228">
        <v>0.15341864038075401</v>
      </c>
    </row>
    <row r="1001" spans="1:5" x14ac:dyDescent="0.25">
      <c r="A1001" s="228">
        <v>16378.505839649</v>
      </c>
      <c r="B1001" s="228">
        <v>-5.7522124991327096E-3</v>
      </c>
      <c r="C1001" s="228">
        <v>0.12077565492815</v>
      </c>
      <c r="D1001" s="228">
        <v>-0.246077207124763</v>
      </c>
      <c r="E1001" s="228">
        <v>0.15278594755448599</v>
      </c>
    </row>
    <row r="1002" spans="1:5" x14ac:dyDescent="0.25">
      <c r="A1002" s="228">
        <v>16378.652338873901</v>
      </c>
      <c r="B1002" s="228">
        <v>0.30114812373007699</v>
      </c>
      <c r="C1002" s="228">
        <v>0.120775179450393</v>
      </c>
      <c r="D1002" s="228">
        <v>-0.24607116917301</v>
      </c>
      <c r="E1002" s="228">
        <v>0.152775902766626</v>
      </c>
    </row>
    <row r="1003" spans="1:5" x14ac:dyDescent="0.25">
      <c r="A1003" s="228">
        <v>16382.3494676549</v>
      </c>
      <c r="B1003" s="228">
        <v>-0.27746594477958703</v>
      </c>
      <c r="C1003" s="228">
        <v>0.120763178407226</v>
      </c>
      <c r="D1003" s="228">
        <v>-0.24591847313165599</v>
      </c>
      <c r="E1003" s="228">
        <v>0.15252248255661499</v>
      </c>
    </row>
    <row r="1004" spans="1:5" x14ac:dyDescent="0.25">
      <c r="A1004" s="228">
        <v>16382.8777438251</v>
      </c>
      <c r="B1004" s="228">
        <v>0.31415260994156502</v>
      </c>
      <c r="C1004" s="228">
        <v>0.120761463340977</v>
      </c>
      <c r="D1004" s="228">
        <v>-0.245896604559734</v>
      </c>
      <c r="E1004" s="228">
        <v>0.15248628360057001</v>
      </c>
    </row>
    <row r="1005" spans="1:5" x14ac:dyDescent="0.25">
      <c r="A1005" s="228">
        <v>16389.221837838501</v>
      </c>
      <c r="B1005" s="228">
        <v>4.80138338698088E-2</v>
      </c>
      <c r="C1005" s="228">
        <v>0.120740861976049</v>
      </c>
      <c r="D1005" s="228">
        <v>-0.24563300699888899</v>
      </c>
      <c r="E1005" s="228">
        <v>0.152051799357698</v>
      </c>
    </row>
    <row r="1006" spans="1:5" x14ac:dyDescent="0.25">
      <c r="A1006" s="228">
        <v>16392.7854051252</v>
      </c>
      <c r="B1006" s="228">
        <v>0.24721751681198201</v>
      </c>
      <c r="C1006" s="228">
        <v>0.120729285805107</v>
      </c>
      <c r="D1006" s="228">
        <v>-0.245484150953694</v>
      </c>
      <c r="E1006" s="228">
        <v>0.151807930398144</v>
      </c>
    </row>
    <row r="1007" spans="1:5" x14ac:dyDescent="0.25">
      <c r="A1007" s="228">
        <v>16395.454764488499</v>
      </c>
      <c r="B1007" s="228">
        <v>7.7839259766676605E-4</v>
      </c>
      <c r="C1007" s="228">
        <v>0.120720612519105</v>
      </c>
      <c r="D1007" s="228">
        <v>-0.245372276195472</v>
      </c>
      <c r="E1007" s="228">
        <v>0.15162534378578901</v>
      </c>
    </row>
    <row r="1008" spans="1:5" x14ac:dyDescent="0.25">
      <c r="A1008" s="228">
        <v>16402.108689378099</v>
      </c>
      <c r="B1008" s="228">
        <v>0.23116577413042599</v>
      </c>
      <c r="C1008" s="228">
        <v>0.120698985376111</v>
      </c>
      <c r="D1008" s="228">
        <v>-0.24509202441071401</v>
      </c>
      <c r="E1008" s="228">
        <v>0.151170538255637</v>
      </c>
    </row>
    <row r="1009" spans="1:5" x14ac:dyDescent="0.25">
      <c r="A1009" s="228">
        <v>16402.312477012001</v>
      </c>
      <c r="B1009" s="228">
        <v>7.0599818346317497E-2</v>
      </c>
      <c r="C1009" s="228">
        <v>0.120698322846197</v>
      </c>
      <c r="D1009" s="228">
        <v>-0.24508341017065899</v>
      </c>
      <c r="E1009" s="228">
        <v>0.15115661648701501</v>
      </c>
    </row>
    <row r="1010" spans="1:5" x14ac:dyDescent="0.25">
      <c r="A1010" s="228">
        <v>16403.009386242102</v>
      </c>
      <c r="B1010" s="228">
        <v>0.77041906736461396</v>
      </c>
      <c r="C1010" s="228">
        <v>0.120696057065559</v>
      </c>
      <c r="D1010" s="228">
        <v>-0.24505393741873999</v>
      </c>
      <c r="E1010" s="228">
        <v>0.15110901040879299</v>
      </c>
    </row>
    <row r="1011" spans="1:5" x14ac:dyDescent="0.25">
      <c r="A1011" s="228">
        <v>16403.025733730799</v>
      </c>
      <c r="B1011" s="228">
        <v>0.186798780910791</v>
      </c>
      <c r="C1011" s="228">
        <v>0.12069600391549901</v>
      </c>
      <c r="D1011" s="228">
        <v>-0.245053245813902</v>
      </c>
      <c r="E1011" s="228">
        <v>0.15110789376883699</v>
      </c>
    </row>
    <row r="1012" spans="1:5" x14ac:dyDescent="0.25">
      <c r="A1012" s="228">
        <v>16404.095618808999</v>
      </c>
      <c r="B1012" s="228">
        <v>0.182545224115849</v>
      </c>
      <c r="C1012" s="228">
        <v>0.12069252529777399</v>
      </c>
      <c r="D1012" s="228">
        <v>-0.24500795695389399</v>
      </c>
      <c r="E1012" s="228">
        <v>0.15103481981932099</v>
      </c>
    </row>
    <row r="1013" spans="1:5" x14ac:dyDescent="0.25">
      <c r="A1013" s="228">
        <v>16404.1361317622</v>
      </c>
      <c r="B1013" s="228">
        <v>0.11685541846098201</v>
      </c>
      <c r="C1013" s="228">
        <v>0.120692393568981</v>
      </c>
      <c r="D1013" s="228">
        <v>-0.245006241019225</v>
      </c>
      <c r="E1013" s="228">
        <v>0.15103205299321401</v>
      </c>
    </row>
    <row r="1014" spans="1:5" x14ac:dyDescent="0.25">
      <c r="A1014" s="228">
        <v>16404.706981710799</v>
      </c>
      <c r="B1014" s="228">
        <v>0.19598663071172001</v>
      </c>
      <c r="C1014" s="228">
        <v>0.120690537396766</v>
      </c>
      <c r="D1014" s="228">
        <v>-0.24498205481151999</v>
      </c>
      <c r="E1014" s="228">
        <v>0.15099306873403201</v>
      </c>
    </row>
    <row r="1015" spans="1:5" x14ac:dyDescent="0.25">
      <c r="A1015" s="228">
        <v>16404.9865169894</v>
      </c>
      <c r="B1015" s="228">
        <v>0.123366316339446</v>
      </c>
      <c r="C1015" s="228">
        <v>0.12068962843393</v>
      </c>
      <c r="D1015" s="228">
        <v>-0.24497020597715799</v>
      </c>
      <c r="E1015" s="228">
        <v>0.15097398008347099</v>
      </c>
    </row>
    <row r="1016" spans="1:5" x14ac:dyDescent="0.25">
      <c r="A1016" s="228">
        <v>16405.0518293325</v>
      </c>
      <c r="B1016" s="228">
        <v>2.6135320765296999E-2</v>
      </c>
      <c r="C1016" s="228">
        <v>0.12068941605564</v>
      </c>
      <c r="D1016" s="228">
        <v>-0.244967437043354</v>
      </c>
      <c r="E1016" s="228">
        <v>0.15096952021325299</v>
      </c>
    </row>
    <row r="1017" spans="1:5" x14ac:dyDescent="0.25">
      <c r="A1017" s="228">
        <v>16405.4202384296</v>
      </c>
      <c r="B1017" s="228">
        <v>0.12872310651337299</v>
      </c>
      <c r="C1017" s="228">
        <v>0.12068821806911301</v>
      </c>
      <c r="D1017" s="228">
        <v>-0.24495181470256</v>
      </c>
      <c r="E1017" s="228">
        <v>0.150944364151475</v>
      </c>
    </row>
    <row r="1018" spans="1:5" x14ac:dyDescent="0.25">
      <c r="A1018" s="228">
        <v>16405.674972972101</v>
      </c>
      <c r="B1018" s="228">
        <v>0.19320441820263001</v>
      </c>
      <c r="C1018" s="228">
        <v>0.120687389709147</v>
      </c>
      <c r="D1018" s="228">
        <v>-0.244941009199341</v>
      </c>
      <c r="E1018" s="228">
        <v>0.15092697096718399</v>
      </c>
    </row>
    <row r="1019" spans="1:5" x14ac:dyDescent="0.25">
      <c r="A1019" s="228">
        <v>16405.725919880599</v>
      </c>
      <c r="B1019" s="228">
        <v>0.17688047533936899</v>
      </c>
      <c r="C1019" s="228">
        <v>0.120687224035343</v>
      </c>
      <c r="D1019" s="228">
        <v>-0.24493884775364699</v>
      </c>
      <c r="E1019" s="228">
        <v>0.15092349241303499</v>
      </c>
    </row>
    <row r="1020" spans="1:5" x14ac:dyDescent="0.25">
      <c r="A1020" s="228">
        <v>16405.776866789001</v>
      </c>
      <c r="B1020" s="228">
        <v>0.195623287456237</v>
      </c>
      <c r="C1020" s="228">
        <v>0.120687058360936</v>
      </c>
      <c r="D1020" s="228">
        <v>-0.24493668619294301</v>
      </c>
      <c r="E1020" s="228">
        <v>0.15092001388645501</v>
      </c>
    </row>
    <row r="1021" spans="1:5" x14ac:dyDescent="0.25">
      <c r="A1021" s="228">
        <v>16405.878760606</v>
      </c>
      <c r="B1021" s="228">
        <v>0.19763267323817901</v>
      </c>
      <c r="C1021" s="228">
        <v>0.120686727010311</v>
      </c>
      <c r="D1021" s="228">
        <v>-0.244932362726519</v>
      </c>
      <c r="E1021" s="228">
        <v>0.15091305691600701</v>
      </c>
    </row>
    <row r="1022" spans="1:5" x14ac:dyDescent="0.25">
      <c r="A1022" s="228">
        <v>16406.08254824</v>
      </c>
      <c r="B1022" s="228">
        <v>0.18848208840787101</v>
      </c>
      <c r="C1022" s="228">
        <v>0.12068606430182</v>
      </c>
      <c r="D1022" s="228">
        <v>-0.24492371441369601</v>
      </c>
      <c r="E1022" s="228">
        <v>0.15089914330596199</v>
      </c>
    </row>
    <row r="1023" spans="1:5" x14ac:dyDescent="0.25">
      <c r="A1023" s="228">
        <v>16406.08254824</v>
      </c>
      <c r="B1023" s="228">
        <v>0.189232932417327</v>
      </c>
      <c r="C1023" s="228">
        <v>0.12068606430182</v>
      </c>
      <c r="D1023" s="228">
        <v>-0.24492371441369601</v>
      </c>
      <c r="E1023" s="228">
        <v>0.15089914330596199</v>
      </c>
    </row>
    <row r="1024" spans="1:5" x14ac:dyDescent="0.25">
      <c r="A1024" s="228">
        <v>16406.4901235078</v>
      </c>
      <c r="B1024" s="228">
        <v>0.18336918798505</v>
      </c>
      <c r="C1024" s="228">
        <v>0.120684738855871</v>
      </c>
      <c r="D1024" s="228">
        <v>-0.24490641226885801</v>
      </c>
      <c r="E1024" s="228">
        <v>0.150871317409325</v>
      </c>
    </row>
    <row r="1025" spans="1:5" x14ac:dyDescent="0.25">
      <c r="A1025" s="228">
        <v>16406.744858050301</v>
      </c>
      <c r="B1025" s="228">
        <v>0.19281495886174199</v>
      </c>
      <c r="C1025" s="228">
        <v>0.120683910432539</v>
      </c>
      <c r="D1025" s="228">
        <v>-0.24489559469196401</v>
      </c>
      <c r="E1025" s="228">
        <v>0.15085392712005699</v>
      </c>
    </row>
    <row r="1026" spans="1:5" x14ac:dyDescent="0.25">
      <c r="A1026" s="228">
        <v>16406.795804958801</v>
      </c>
      <c r="B1026" s="228">
        <v>0.14522985727434301</v>
      </c>
      <c r="C1026" s="228">
        <v>0.120683744746062</v>
      </c>
      <c r="D1026" s="228">
        <v>-0.24489343083173301</v>
      </c>
      <c r="E1026" s="228">
        <v>0.15085044914492701</v>
      </c>
    </row>
    <row r="1027" spans="1:5" x14ac:dyDescent="0.25">
      <c r="A1027" s="228">
        <v>16406.795804958801</v>
      </c>
      <c r="B1027" s="228"/>
      <c r="C1027" s="228">
        <v>0.120683744746062</v>
      </c>
      <c r="D1027" s="228">
        <v>-0.24489343083173301</v>
      </c>
      <c r="E1027" s="228">
        <v>0.15085044914492701</v>
      </c>
    </row>
    <row r="1028" spans="1:5" x14ac:dyDescent="0.25">
      <c r="A1028" s="228">
        <v>16406.846751867201</v>
      </c>
      <c r="B1028" s="228">
        <v>0.19353990781969499</v>
      </c>
      <c r="C1028" s="228">
        <v>0.120683579058981</v>
      </c>
      <c r="D1028" s="228">
        <v>-0.24489126685656001</v>
      </c>
      <c r="E1028" s="228">
        <v>0.150846971197371</v>
      </c>
    </row>
    <row r="1029" spans="1:5" x14ac:dyDescent="0.25">
      <c r="A1029" s="228">
        <v>16406.897698775701</v>
      </c>
      <c r="B1029" s="228">
        <v>2.1041881147332301E-2</v>
      </c>
      <c r="C1029" s="228">
        <v>0.120683413371297</v>
      </c>
      <c r="D1029" s="228">
        <v>-0.24488910276644599</v>
      </c>
      <c r="E1029" s="228">
        <v>0.15084349327739</v>
      </c>
    </row>
    <row r="1030" spans="1:5" x14ac:dyDescent="0.25">
      <c r="A1030" s="228">
        <v>16406.9995925927</v>
      </c>
      <c r="B1030" s="228">
        <v>0.21799092994876401</v>
      </c>
      <c r="C1030" s="228">
        <v>0.12068308199411799</v>
      </c>
      <c r="D1030" s="228">
        <v>-0.244884774241412</v>
      </c>
      <c r="E1030" s="228">
        <v>0.150836537520155</v>
      </c>
    </row>
    <row r="1031" spans="1:5" x14ac:dyDescent="0.25">
      <c r="A1031" s="228">
        <v>16407.203380226601</v>
      </c>
      <c r="B1031" s="228">
        <v>0.16635515777152499</v>
      </c>
      <c r="C1031" s="228">
        <v>0.12068241923251601</v>
      </c>
      <c r="D1031" s="228">
        <v>-0.244876115812203</v>
      </c>
      <c r="E1031" s="228">
        <v>0.15082262633659399</v>
      </c>
    </row>
    <row r="1032" spans="1:5" x14ac:dyDescent="0.25">
      <c r="A1032" s="228">
        <v>16407.254327135099</v>
      </c>
      <c r="B1032" s="228">
        <v>0.24508701784970999</v>
      </c>
      <c r="C1032" s="228">
        <v>0.12068225354060701</v>
      </c>
      <c r="D1032" s="228">
        <v>-0.244873950917598</v>
      </c>
      <c r="E1032" s="228">
        <v>0.15081914860964499</v>
      </c>
    </row>
    <row r="1033" spans="1:5" x14ac:dyDescent="0.25">
      <c r="A1033" s="228">
        <v>16407.356220952101</v>
      </c>
      <c r="B1033" s="228">
        <v>0.187879326071383</v>
      </c>
      <c r="C1033" s="228">
        <v>0.120681922154978</v>
      </c>
      <c r="D1033" s="228">
        <v>-0.24486962078364799</v>
      </c>
      <c r="E1033" s="228">
        <v>0.150812193238478</v>
      </c>
    </row>
    <row r="1034" spans="1:5" x14ac:dyDescent="0.25">
      <c r="A1034" s="228">
        <v>16407.356220952101</v>
      </c>
      <c r="B1034" s="228">
        <v>0.20204988498242499</v>
      </c>
      <c r="C1034" s="228">
        <v>0.120681922154978</v>
      </c>
      <c r="D1034" s="228">
        <v>-0.24486962078364799</v>
      </c>
      <c r="E1034" s="228">
        <v>0.150812193238478</v>
      </c>
    </row>
    <row r="1035" spans="1:5" x14ac:dyDescent="0.25">
      <c r="A1035" s="228">
        <v>16407.356220952101</v>
      </c>
      <c r="B1035" s="228">
        <v>0.18036813815147701</v>
      </c>
      <c r="C1035" s="228">
        <v>0.120681922154978</v>
      </c>
      <c r="D1035" s="228">
        <v>-0.24486962078364799</v>
      </c>
      <c r="E1035" s="228">
        <v>0.150812193238478</v>
      </c>
    </row>
    <row r="1036" spans="1:5" x14ac:dyDescent="0.25">
      <c r="A1036" s="228">
        <v>16407.407167860601</v>
      </c>
      <c r="B1036" s="228">
        <v>0.26102359440209899</v>
      </c>
      <c r="C1036" s="228">
        <v>0.12068175646125801</v>
      </c>
      <c r="D1036" s="228">
        <v>-0.244867455544309</v>
      </c>
      <c r="E1036" s="228">
        <v>0.15080871559426001</v>
      </c>
    </row>
    <row r="1037" spans="1:5" x14ac:dyDescent="0.25">
      <c r="A1037" s="228">
        <v>16407.458114769099</v>
      </c>
      <c r="B1037" s="228">
        <v>0.179076123239263</v>
      </c>
      <c r="C1037" s="228">
        <v>0.12068159076693399</v>
      </c>
      <c r="D1037" s="228">
        <v>-0.24486529019006401</v>
      </c>
      <c r="E1037" s="228">
        <v>0.15080523797761999</v>
      </c>
    </row>
    <row r="1038" spans="1:5" x14ac:dyDescent="0.25">
      <c r="A1038" s="228">
        <v>16407.458114769099</v>
      </c>
      <c r="B1038" s="228">
        <v>0.20543138172672801</v>
      </c>
      <c r="C1038" s="228">
        <v>0.12068159076693399</v>
      </c>
      <c r="D1038" s="228">
        <v>-0.24486529019006401</v>
      </c>
      <c r="E1038" s="228">
        <v>0.15080523797761999</v>
      </c>
    </row>
    <row r="1039" spans="1:5" x14ac:dyDescent="0.25">
      <c r="A1039" s="228">
        <v>16407.5090616776</v>
      </c>
      <c r="B1039" s="228">
        <v>0.16676084806495101</v>
      </c>
      <c r="C1039" s="228">
        <v>0.12068142507200701</v>
      </c>
      <c r="D1039" s="228">
        <v>-0.24486312472091801</v>
      </c>
      <c r="E1039" s="228">
        <v>0.150801760388558</v>
      </c>
    </row>
    <row r="1040" spans="1:5" x14ac:dyDescent="0.25">
      <c r="A1040" s="228">
        <v>16407.5090616776</v>
      </c>
      <c r="B1040" s="228">
        <v>0.14265446552368399</v>
      </c>
      <c r="C1040" s="228">
        <v>0.12068142507200701</v>
      </c>
      <c r="D1040" s="228">
        <v>-0.24486312472091801</v>
      </c>
      <c r="E1040" s="228">
        <v>0.150801760388558</v>
      </c>
    </row>
    <row r="1041" spans="1:5" x14ac:dyDescent="0.25">
      <c r="A1041" s="228">
        <v>16407.5090616776</v>
      </c>
      <c r="B1041" s="228">
        <v>0.63716176609678299</v>
      </c>
      <c r="C1041" s="228">
        <v>0.12068142507200701</v>
      </c>
      <c r="D1041" s="228">
        <v>-0.24486312472091801</v>
      </c>
      <c r="E1041" s="228">
        <v>0.150801760388558</v>
      </c>
    </row>
    <row r="1042" spans="1:5" x14ac:dyDescent="0.25">
      <c r="A1042" s="228">
        <v>16407.5090616776</v>
      </c>
      <c r="B1042" s="228">
        <v>0.18058924414583499</v>
      </c>
      <c r="C1042" s="228">
        <v>0.12068142507200701</v>
      </c>
      <c r="D1042" s="228">
        <v>-0.24486312472091801</v>
      </c>
      <c r="E1042" s="228">
        <v>0.150801760388558</v>
      </c>
    </row>
    <row r="1043" spans="1:5" x14ac:dyDescent="0.25">
      <c r="A1043" s="228">
        <v>16407.5090616776</v>
      </c>
      <c r="B1043" s="228">
        <v>0.29594020638443702</v>
      </c>
      <c r="C1043" s="228">
        <v>0.12068142507200701</v>
      </c>
      <c r="D1043" s="228">
        <v>-0.24486312472091801</v>
      </c>
      <c r="E1043" s="228">
        <v>0.150801760388558</v>
      </c>
    </row>
    <row r="1044" spans="1:5" x14ac:dyDescent="0.25">
      <c r="A1044" s="228">
        <v>16407.5090616776</v>
      </c>
      <c r="B1044" s="228">
        <v>0.18410071126269101</v>
      </c>
      <c r="C1044" s="228">
        <v>0.12068142507200701</v>
      </c>
      <c r="D1044" s="228">
        <v>-0.24486312472091801</v>
      </c>
      <c r="E1044" s="228">
        <v>0.150801760388558</v>
      </c>
    </row>
    <row r="1045" spans="1:5" x14ac:dyDescent="0.25">
      <c r="A1045" s="228">
        <v>16407.5090616776</v>
      </c>
      <c r="B1045" s="228">
        <v>0.16111454790681501</v>
      </c>
      <c r="C1045" s="228">
        <v>0.12068142507200701</v>
      </c>
      <c r="D1045" s="228">
        <v>-0.24486312472091801</v>
      </c>
      <c r="E1045" s="228">
        <v>0.150801760388558</v>
      </c>
    </row>
    <row r="1046" spans="1:5" x14ac:dyDescent="0.25">
      <c r="A1046" s="228">
        <v>16407.5090616776</v>
      </c>
      <c r="B1046" s="228">
        <v>0.165263031691576</v>
      </c>
      <c r="C1046" s="228">
        <v>0.12068142507200701</v>
      </c>
      <c r="D1046" s="228">
        <v>-0.24486312472091801</v>
      </c>
      <c r="E1046" s="228">
        <v>0.150801760388558</v>
      </c>
    </row>
    <row r="1047" spans="1:5" x14ac:dyDescent="0.25">
      <c r="A1047" s="228">
        <v>16407.5090616776</v>
      </c>
      <c r="B1047" s="228">
        <v>0.37557191181840599</v>
      </c>
      <c r="C1047" s="228">
        <v>0.12068142507200701</v>
      </c>
      <c r="D1047" s="228">
        <v>-0.24486312472091801</v>
      </c>
      <c r="E1047" s="228">
        <v>0.150801760388558</v>
      </c>
    </row>
    <row r="1048" spans="1:5" x14ac:dyDescent="0.25">
      <c r="A1048" s="228">
        <v>16407.5090616776</v>
      </c>
      <c r="B1048" s="228">
        <v>0.17268741434679499</v>
      </c>
      <c r="C1048" s="228">
        <v>0.12068142507200701</v>
      </c>
      <c r="D1048" s="228">
        <v>-0.24486312472091801</v>
      </c>
      <c r="E1048" s="228">
        <v>0.150801760388558</v>
      </c>
    </row>
    <row r="1049" spans="1:5" x14ac:dyDescent="0.25">
      <c r="A1049" s="228">
        <v>16407.560008585999</v>
      </c>
      <c r="B1049" s="228">
        <v>0.150109488824413</v>
      </c>
      <c r="C1049" s="228">
        <v>0.120681259376476</v>
      </c>
      <c r="D1049" s="228">
        <v>-0.244860959136873</v>
      </c>
      <c r="E1049" s="228">
        <v>0.150798282827073</v>
      </c>
    </row>
    <row r="1050" spans="1:5" x14ac:dyDescent="0.25">
      <c r="A1050" s="228">
        <v>16407.560008585999</v>
      </c>
      <c r="B1050" s="228">
        <v>0.177537186994003</v>
      </c>
      <c r="C1050" s="228">
        <v>0.120681259376476</v>
      </c>
      <c r="D1050" s="228">
        <v>-0.244860959136873</v>
      </c>
      <c r="E1050" s="228">
        <v>0.150798282827073</v>
      </c>
    </row>
    <row r="1051" spans="1:5" x14ac:dyDescent="0.25">
      <c r="A1051" s="228">
        <v>16407.560008585999</v>
      </c>
      <c r="B1051" s="228">
        <v>0.16316034549144201</v>
      </c>
      <c r="C1051" s="228">
        <v>0.120681259376476</v>
      </c>
      <c r="D1051" s="228">
        <v>-0.244860959136873</v>
      </c>
      <c r="E1051" s="228">
        <v>0.150798282827073</v>
      </c>
    </row>
    <row r="1052" spans="1:5" x14ac:dyDescent="0.25">
      <c r="A1052" s="228">
        <v>16407.560008585999</v>
      </c>
      <c r="B1052" s="228">
        <v>0.19469065262365201</v>
      </c>
      <c r="C1052" s="228">
        <v>0.120681259376476</v>
      </c>
      <c r="D1052" s="228">
        <v>-0.244860959136873</v>
      </c>
      <c r="E1052" s="228">
        <v>0.150798282827073</v>
      </c>
    </row>
    <row r="1053" spans="1:5" x14ac:dyDescent="0.25">
      <c r="A1053" s="228">
        <v>16407.560008585999</v>
      </c>
      <c r="B1053" s="228">
        <v>0.22940923594763099</v>
      </c>
      <c r="C1053" s="228">
        <v>0.120681259376476</v>
      </c>
      <c r="D1053" s="228">
        <v>-0.244860959136873</v>
      </c>
      <c r="E1053" s="228">
        <v>0.150798282827073</v>
      </c>
    </row>
    <row r="1054" spans="1:5" x14ac:dyDescent="0.25">
      <c r="A1054" s="228">
        <v>16407.560008585999</v>
      </c>
      <c r="B1054" s="228">
        <v>0.16740077999151101</v>
      </c>
      <c r="C1054" s="228">
        <v>0.120681259376476</v>
      </c>
      <c r="D1054" s="228">
        <v>-0.244860959136873</v>
      </c>
      <c r="E1054" s="228">
        <v>0.150798282827073</v>
      </c>
    </row>
    <row r="1055" spans="1:5" x14ac:dyDescent="0.25">
      <c r="A1055" s="228">
        <v>16407.560008585999</v>
      </c>
      <c r="B1055" s="228">
        <v>0.18320113514191899</v>
      </c>
      <c r="C1055" s="228">
        <v>0.120681259376476</v>
      </c>
      <c r="D1055" s="228">
        <v>-0.244860959136873</v>
      </c>
      <c r="E1055" s="228">
        <v>0.150798282827073</v>
      </c>
    </row>
    <row r="1056" spans="1:5" x14ac:dyDescent="0.25">
      <c r="A1056" s="228">
        <v>16407.560008585999</v>
      </c>
      <c r="B1056" s="228">
        <v>0.19020882957256899</v>
      </c>
      <c r="C1056" s="228">
        <v>0.120681259376476</v>
      </c>
      <c r="D1056" s="228">
        <v>-0.244860959136873</v>
      </c>
      <c r="E1056" s="228">
        <v>0.150798282827073</v>
      </c>
    </row>
    <row r="1057" spans="1:5" x14ac:dyDescent="0.25">
      <c r="A1057" s="228">
        <v>16407.560008585999</v>
      </c>
      <c r="B1057" s="228">
        <v>0.18431589493936901</v>
      </c>
      <c r="C1057" s="228">
        <v>0.120681259376476</v>
      </c>
      <c r="D1057" s="228">
        <v>-0.244860959136873</v>
      </c>
      <c r="E1057" s="228">
        <v>0.150798282827073</v>
      </c>
    </row>
    <row r="1058" spans="1:5" x14ac:dyDescent="0.25">
      <c r="A1058" s="228">
        <v>16407.560008585999</v>
      </c>
      <c r="B1058" s="228">
        <v>1.9846003302981301E-2</v>
      </c>
      <c r="C1058" s="228">
        <v>0.120681259376476</v>
      </c>
      <c r="D1058" s="228">
        <v>-0.244860959136873</v>
      </c>
      <c r="E1058" s="228">
        <v>0.150798282827073</v>
      </c>
    </row>
    <row r="1059" spans="1:5" x14ac:dyDescent="0.25">
      <c r="A1059" s="228">
        <v>16407.560008585999</v>
      </c>
      <c r="B1059" s="228">
        <v>0.28160361168207998</v>
      </c>
      <c r="C1059" s="228">
        <v>0.120681259376476</v>
      </c>
      <c r="D1059" s="228">
        <v>-0.244860959136873</v>
      </c>
      <c r="E1059" s="228">
        <v>0.150798282827073</v>
      </c>
    </row>
    <row r="1060" spans="1:5" x14ac:dyDescent="0.25">
      <c r="A1060" s="228">
        <v>16407.560008585999</v>
      </c>
      <c r="B1060" s="228">
        <v>0.189407651661888</v>
      </c>
      <c r="C1060" s="228">
        <v>0.120681259376476</v>
      </c>
      <c r="D1060" s="228">
        <v>-0.244860959136873</v>
      </c>
      <c r="E1060" s="228">
        <v>0.150798282827073</v>
      </c>
    </row>
    <row r="1061" spans="1:5" x14ac:dyDescent="0.25">
      <c r="A1061" s="228">
        <v>16407.560008585999</v>
      </c>
      <c r="B1061" s="228">
        <v>0.20054092570962501</v>
      </c>
      <c r="C1061" s="228">
        <v>0.120681259376476</v>
      </c>
      <c r="D1061" s="228">
        <v>-0.244860959136873</v>
      </c>
      <c r="E1061" s="228">
        <v>0.150798282827073</v>
      </c>
    </row>
    <row r="1062" spans="1:5" x14ac:dyDescent="0.25">
      <c r="A1062" s="228">
        <v>16407.560008585999</v>
      </c>
      <c r="B1062" s="228">
        <v>-0.118754799625564</v>
      </c>
      <c r="C1062" s="228">
        <v>0.120681259376476</v>
      </c>
      <c r="D1062" s="228">
        <v>-0.244860959136873</v>
      </c>
      <c r="E1062" s="228">
        <v>0.150798282827073</v>
      </c>
    </row>
    <row r="1063" spans="1:5" x14ac:dyDescent="0.25">
      <c r="A1063" s="228">
        <v>16407.560008585999</v>
      </c>
      <c r="B1063" s="228">
        <v>0.16214310035280699</v>
      </c>
      <c r="C1063" s="228">
        <v>0.120681259376476</v>
      </c>
      <c r="D1063" s="228">
        <v>-0.244860959136873</v>
      </c>
      <c r="E1063" s="228">
        <v>0.150798282827073</v>
      </c>
    </row>
    <row r="1064" spans="1:5" x14ac:dyDescent="0.25">
      <c r="A1064" s="228">
        <v>16407.560008585999</v>
      </c>
      <c r="B1064" s="228">
        <v>0.15510350135941001</v>
      </c>
      <c r="C1064" s="228">
        <v>0.120681259376476</v>
      </c>
      <c r="D1064" s="228">
        <v>-0.244860959136873</v>
      </c>
      <c r="E1064" s="228">
        <v>0.150798282827073</v>
      </c>
    </row>
    <row r="1065" spans="1:5" x14ac:dyDescent="0.25">
      <c r="A1065" s="228">
        <v>16407.560008585999</v>
      </c>
      <c r="B1065" s="228">
        <v>0.196177496113359</v>
      </c>
      <c r="C1065" s="228">
        <v>0.120681259376476</v>
      </c>
      <c r="D1065" s="228">
        <v>-0.244860959136873</v>
      </c>
      <c r="E1065" s="228">
        <v>0.150798282827073</v>
      </c>
    </row>
    <row r="1066" spans="1:5" x14ac:dyDescent="0.25">
      <c r="A1066" s="228">
        <v>16407.560008585999</v>
      </c>
      <c r="B1066" s="228">
        <v>0.14206518350767799</v>
      </c>
      <c r="C1066" s="228">
        <v>0.120681259376476</v>
      </c>
      <c r="D1066" s="228">
        <v>-0.244860959136873</v>
      </c>
      <c r="E1066" s="228">
        <v>0.150798282827073</v>
      </c>
    </row>
    <row r="1067" spans="1:5" x14ac:dyDescent="0.25">
      <c r="A1067" s="228">
        <v>16407.560008585999</v>
      </c>
      <c r="B1067" s="228">
        <v>0.2736437558857</v>
      </c>
      <c r="C1067" s="228">
        <v>0.120681259376476</v>
      </c>
      <c r="D1067" s="228">
        <v>-0.244860959136873</v>
      </c>
      <c r="E1067" s="228">
        <v>0.150798282827073</v>
      </c>
    </row>
    <row r="1068" spans="1:5" x14ac:dyDescent="0.25">
      <c r="A1068" s="228">
        <v>16407.560008585999</v>
      </c>
      <c r="B1068" s="228">
        <v>0.26209180397933601</v>
      </c>
      <c r="C1068" s="228">
        <v>0.120681259376476</v>
      </c>
      <c r="D1068" s="228">
        <v>-0.244860959136873</v>
      </c>
      <c r="E1068" s="228">
        <v>0.150798282827073</v>
      </c>
    </row>
    <row r="1069" spans="1:5" x14ac:dyDescent="0.25">
      <c r="A1069" s="228">
        <v>16407.560008585999</v>
      </c>
      <c r="B1069" s="228">
        <v>0.174320770213687</v>
      </c>
      <c r="C1069" s="228">
        <v>0.120681259376476</v>
      </c>
      <c r="D1069" s="228">
        <v>-0.244860959136873</v>
      </c>
      <c r="E1069" s="228">
        <v>0.150798282827073</v>
      </c>
    </row>
    <row r="1070" spans="1:5" x14ac:dyDescent="0.25">
      <c r="A1070" s="228">
        <v>16407.560008585999</v>
      </c>
      <c r="B1070" s="228">
        <v>0.17109534539139201</v>
      </c>
      <c r="C1070" s="228">
        <v>0.120681259376476</v>
      </c>
      <c r="D1070" s="228">
        <v>-0.244860959136873</v>
      </c>
      <c r="E1070" s="228">
        <v>0.150798282827073</v>
      </c>
    </row>
    <row r="1071" spans="1:5" x14ac:dyDescent="0.25">
      <c r="A1071" s="228">
        <v>16407.560008585999</v>
      </c>
      <c r="B1071" s="228">
        <v>0.18177898180304899</v>
      </c>
      <c r="C1071" s="228">
        <v>0.120681259376476</v>
      </c>
      <c r="D1071" s="228">
        <v>-0.244860959136873</v>
      </c>
      <c r="E1071" s="228">
        <v>0.150798282827073</v>
      </c>
    </row>
    <row r="1072" spans="1:5" x14ac:dyDescent="0.25">
      <c r="A1072" s="228">
        <v>16407.560008585999</v>
      </c>
      <c r="B1072" s="228">
        <v>0.21414132084172099</v>
      </c>
      <c r="C1072" s="228">
        <v>0.120681259376476</v>
      </c>
      <c r="D1072" s="228">
        <v>-0.244860959136873</v>
      </c>
      <c r="E1072" s="228">
        <v>0.150798282827073</v>
      </c>
    </row>
    <row r="1073" spans="1:5" x14ac:dyDescent="0.25">
      <c r="A1073" s="228">
        <v>16407.560008585999</v>
      </c>
      <c r="B1073" s="228">
        <v>0.174822083551462</v>
      </c>
      <c r="C1073" s="228">
        <v>0.120681259376476</v>
      </c>
      <c r="D1073" s="228">
        <v>-0.244860959136873</v>
      </c>
      <c r="E1073" s="228">
        <v>0.150798282827073</v>
      </c>
    </row>
    <row r="1074" spans="1:5" x14ac:dyDescent="0.25">
      <c r="A1074" s="228">
        <v>16407.560008585999</v>
      </c>
      <c r="B1074" s="228">
        <v>0.18543931120023099</v>
      </c>
      <c r="C1074" s="228">
        <v>0.120681259376476</v>
      </c>
      <c r="D1074" s="228">
        <v>-0.244860959136873</v>
      </c>
      <c r="E1074" s="228">
        <v>0.150798282827073</v>
      </c>
    </row>
    <row r="1075" spans="1:5" x14ac:dyDescent="0.25">
      <c r="A1075" s="228">
        <v>16407.560008585999</v>
      </c>
      <c r="B1075" s="228">
        <v>0.19100843966113301</v>
      </c>
      <c r="C1075" s="228">
        <v>0.120681259376476</v>
      </c>
      <c r="D1075" s="228">
        <v>-0.244860959136873</v>
      </c>
      <c r="E1075" s="228">
        <v>0.150798282827073</v>
      </c>
    </row>
    <row r="1076" spans="1:5" x14ac:dyDescent="0.25">
      <c r="A1076" s="228">
        <v>16407.560008585999</v>
      </c>
      <c r="B1076" s="228">
        <v>0.173643547413738</v>
      </c>
      <c r="C1076" s="228">
        <v>0.120681259376476</v>
      </c>
      <c r="D1076" s="228">
        <v>-0.244860959136873</v>
      </c>
      <c r="E1076" s="228">
        <v>0.150798282827073</v>
      </c>
    </row>
    <row r="1077" spans="1:5" x14ac:dyDescent="0.25">
      <c r="A1077" s="228">
        <v>16407.560008585999</v>
      </c>
      <c r="B1077" s="228">
        <v>0.20913727908335999</v>
      </c>
      <c r="C1077" s="228">
        <v>0.120681259376476</v>
      </c>
      <c r="D1077" s="228">
        <v>-0.244860959136873</v>
      </c>
      <c r="E1077" s="228">
        <v>0.150798282827073</v>
      </c>
    </row>
    <row r="1078" spans="1:5" x14ac:dyDescent="0.25">
      <c r="A1078" s="228">
        <v>16407.560008585999</v>
      </c>
      <c r="B1078" s="228">
        <v>0.19340095064566101</v>
      </c>
      <c r="C1078" s="228">
        <v>0.120681259376476</v>
      </c>
      <c r="D1078" s="228">
        <v>-0.244860959136873</v>
      </c>
      <c r="E1078" s="228">
        <v>0.150798282827073</v>
      </c>
    </row>
    <row r="1079" spans="1:5" x14ac:dyDescent="0.25">
      <c r="A1079" s="228">
        <v>16407.560008585999</v>
      </c>
      <c r="B1079" s="228">
        <v>0.15411035359931299</v>
      </c>
      <c r="C1079" s="228">
        <v>0.120681259376476</v>
      </c>
      <c r="D1079" s="228">
        <v>-0.244860959136873</v>
      </c>
      <c r="E1079" s="228">
        <v>0.150798282827073</v>
      </c>
    </row>
    <row r="1080" spans="1:5" x14ac:dyDescent="0.25">
      <c r="A1080" s="228">
        <v>16407.560008585999</v>
      </c>
      <c r="B1080" s="228">
        <v>0.23046112413271899</v>
      </c>
      <c r="C1080" s="228">
        <v>0.120681259376476</v>
      </c>
      <c r="D1080" s="228">
        <v>-0.244860959136873</v>
      </c>
      <c r="E1080" s="228">
        <v>0.150798282827073</v>
      </c>
    </row>
    <row r="1081" spans="1:5" x14ac:dyDescent="0.25">
      <c r="A1081" s="228">
        <v>16407.560008585999</v>
      </c>
      <c r="B1081" s="228">
        <v>0.17162158933858901</v>
      </c>
      <c r="C1081" s="228">
        <v>0.120681259376476</v>
      </c>
      <c r="D1081" s="228">
        <v>-0.244860959136873</v>
      </c>
      <c r="E1081" s="228">
        <v>0.150798282827073</v>
      </c>
    </row>
    <row r="1082" spans="1:5" x14ac:dyDescent="0.25">
      <c r="A1082" s="228">
        <v>16407.560008585999</v>
      </c>
      <c r="B1082" s="228">
        <v>0.16412327174222299</v>
      </c>
      <c r="C1082" s="228">
        <v>0.120681259376476</v>
      </c>
      <c r="D1082" s="228">
        <v>-0.244860959136873</v>
      </c>
      <c r="E1082" s="228">
        <v>0.150798282827073</v>
      </c>
    </row>
    <row r="1083" spans="1:5" x14ac:dyDescent="0.25">
      <c r="A1083" s="228">
        <v>16407.560008585999</v>
      </c>
      <c r="B1083" s="228">
        <v>0.184194271987526</v>
      </c>
      <c r="C1083" s="228">
        <v>0.120681259376476</v>
      </c>
      <c r="D1083" s="228">
        <v>-0.244860959136873</v>
      </c>
      <c r="E1083" s="228">
        <v>0.150798282827073</v>
      </c>
    </row>
    <row r="1084" spans="1:5" x14ac:dyDescent="0.25">
      <c r="A1084" s="228">
        <v>16407.560008585999</v>
      </c>
      <c r="B1084" s="228">
        <v>0.119917460240826</v>
      </c>
      <c r="C1084" s="228">
        <v>0.120681259376476</v>
      </c>
      <c r="D1084" s="228">
        <v>-0.244860959136873</v>
      </c>
      <c r="E1084" s="228">
        <v>0.150798282827073</v>
      </c>
    </row>
    <row r="1085" spans="1:5" x14ac:dyDescent="0.25">
      <c r="A1085" s="228">
        <v>16407.560008585999</v>
      </c>
      <c r="B1085" s="228">
        <v>0.25144507043932701</v>
      </c>
      <c r="C1085" s="228">
        <v>0.120681259376476</v>
      </c>
      <c r="D1085" s="228">
        <v>-0.244860959136873</v>
      </c>
      <c r="E1085" s="228">
        <v>0.150798282827073</v>
      </c>
    </row>
    <row r="1086" spans="1:5" x14ac:dyDescent="0.25">
      <c r="A1086" s="228">
        <v>16407.560008585999</v>
      </c>
      <c r="B1086" s="228">
        <v>0.179534054538943</v>
      </c>
      <c r="C1086" s="228">
        <v>0.120681259376476</v>
      </c>
      <c r="D1086" s="228">
        <v>-0.244860959136873</v>
      </c>
      <c r="E1086" s="228">
        <v>0.150798282827073</v>
      </c>
    </row>
    <row r="1087" spans="1:5" x14ac:dyDescent="0.25">
      <c r="A1087" s="228">
        <v>16407.560008585999</v>
      </c>
      <c r="B1087" s="228">
        <v>0.19488663836588799</v>
      </c>
      <c r="C1087" s="228">
        <v>0.120681259376476</v>
      </c>
      <c r="D1087" s="228">
        <v>-0.244860959136873</v>
      </c>
      <c r="E1087" s="228">
        <v>0.150798282827073</v>
      </c>
    </row>
    <row r="1088" spans="1:5" x14ac:dyDescent="0.25">
      <c r="A1088" s="228">
        <v>16407.560008585999</v>
      </c>
      <c r="B1088" s="228">
        <v>0.165464841493801</v>
      </c>
      <c r="C1088" s="228">
        <v>0.120681259376476</v>
      </c>
      <c r="D1088" s="228">
        <v>-0.244860959136873</v>
      </c>
      <c r="E1088" s="228">
        <v>0.150798282827073</v>
      </c>
    </row>
    <row r="1089" spans="1:5" x14ac:dyDescent="0.25">
      <c r="A1089" s="228">
        <v>16407.560008585999</v>
      </c>
      <c r="B1089" s="228">
        <v>0.16929078171981099</v>
      </c>
      <c r="C1089" s="228">
        <v>0.120681259376476</v>
      </c>
      <c r="D1089" s="228">
        <v>-0.244860959136873</v>
      </c>
      <c r="E1089" s="228">
        <v>0.150798282827073</v>
      </c>
    </row>
    <row r="1090" spans="1:5" x14ac:dyDescent="0.25">
      <c r="A1090" s="228">
        <v>16407.560008585999</v>
      </c>
      <c r="B1090" s="228">
        <v>0.18389744627622701</v>
      </c>
      <c r="C1090" s="228">
        <v>0.120681259376476</v>
      </c>
      <c r="D1090" s="228">
        <v>-0.244860959136873</v>
      </c>
      <c r="E1090" s="228">
        <v>0.150798282827073</v>
      </c>
    </row>
    <row r="1091" spans="1:5" x14ac:dyDescent="0.25">
      <c r="A1091" s="228">
        <v>16407.560008585999</v>
      </c>
      <c r="B1091" s="228">
        <v>0.15960375078985001</v>
      </c>
      <c r="C1091" s="228">
        <v>0.120681259376476</v>
      </c>
      <c r="D1091" s="228">
        <v>-0.244860959136873</v>
      </c>
      <c r="E1091" s="228">
        <v>0.150798282827073</v>
      </c>
    </row>
    <row r="1092" spans="1:5" x14ac:dyDescent="0.25">
      <c r="A1092" s="228">
        <v>16407.560008585999</v>
      </c>
      <c r="B1092" s="228">
        <v>0.23060247295323399</v>
      </c>
      <c r="C1092" s="228">
        <v>0.120681259376476</v>
      </c>
      <c r="D1092" s="228">
        <v>-0.244860959136873</v>
      </c>
      <c r="E1092" s="228">
        <v>0.150798282827073</v>
      </c>
    </row>
    <row r="1093" spans="1:5" x14ac:dyDescent="0.25">
      <c r="A1093" s="228">
        <v>16407.560008585999</v>
      </c>
      <c r="B1093" s="228">
        <v>0.18543931120023099</v>
      </c>
      <c r="C1093" s="228">
        <v>0.120681259376476</v>
      </c>
      <c r="D1093" s="228">
        <v>-0.244860959136873</v>
      </c>
      <c r="E1093" s="228">
        <v>0.150798282827073</v>
      </c>
    </row>
    <row r="1094" spans="1:5" x14ac:dyDescent="0.25">
      <c r="A1094" s="228">
        <v>16407.560008585999</v>
      </c>
      <c r="B1094" s="228">
        <v>0.13577410939729101</v>
      </c>
      <c r="C1094" s="228">
        <v>0.120681259376476</v>
      </c>
      <c r="D1094" s="228">
        <v>-0.244860959136873</v>
      </c>
      <c r="E1094" s="228">
        <v>0.150798282827073</v>
      </c>
    </row>
    <row r="1095" spans="1:5" x14ac:dyDescent="0.25">
      <c r="A1095" s="228">
        <v>16407.560008585999</v>
      </c>
      <c r="B1095" s="228">
        <v>0.16906355568586701</v>
      </c>
      <c r="C1095" s="228">
        <v>0.120681259376476</v>
      </c>
      <c r="D1095" s="228">
        <v>-0.244860959136873</v>
      </c>
      <c r="E1095" s="228">
        <v>0.150798282827073</v>
      </c>
    </row>
    <row r="1096" spans="1:5" x14ac:dyDescent="0.25">
      <c r="A1096" s="228">
        <v>16407.560008585999</v>
      </c>
      <c r="B1096" s="228">
        <v>0.16441739143637801</v>
      </c>
      <c r="C1096" s="228">
        <v>0.120681259376476</v>
      </c>
      <c r="D1096" s="228">
        <v>-0.244860959136873</v>
      </c>
      <c r="E1096" s="228">
        <v>0.150798282827073</v>
      </c>
    </row>
    <row r="1097" spans="1:5" x14ac:dyDescent="0.25">
      <c r="A1097" s="228">
        <v>16407.560008585999</v>
      </c>
      <c r="B1097" s="228">
        <v>0.18287330727722001</v>
      </c>
      <c r="C1097" s="228">
        <v>0.120681259376476</v>
      </c>
      <c r="D1097" s="228">
        <v>-0.244860959136873</v>
      </c>
      <c r="E1097" s="228">
        <v>0.150798282827073</v>
      </c>
    </row>
    <row r="1098" spans="1:5" x14ac:dyDescent="0.25">
      <c r="A1098" s="228">
        <v>16407.560008585999</v>
      </c>
      <c r="B1098" s="228">
        <v>0.18608797899757301</v>
      </c>
      <c r="C1098" s="228">
        <v>0.120681259376476</v>
      </c>
      <c r="D1098" s="228">
        <v>-0.244860959136873</v>
      </c>
      <c r="E1098" s="228">
        <v>0.150798282827073</v>
      </c>
    </row>
    <row r="1099" spans="1:5" x14ac:dyDescent="0.25">
      <c r="A1099" s="228">
        <v>16407.560008585999</v>
      </c>
      <c r="B1099" s="228">
        <v>0.15396064015340499</v>
      </c>
      <c r="C1099" s="228">
        <v>0.120681259376476</v>
      </c>
      <c r="D1099" s="228">
        <v>-0.244860959136873</v>
      </c>
      <c r="E1099" s="228">
        <v>0.150798282827073</v>
      </c>
    </row>
    <row r="1100" spans="1:5" x14ac:dyDescent="0.25">
      <c r="A1100" s="228">
        <v>16407.560008585999</v>
      </c>
      <c r="B1100" s="228">
        <v>0.16631182922171001</v>
      </c>
      <c r="C1100" s="228">
        <v>0.120681259376476</v>
      </c>
      <c r="D1100" s="228">
        <v>-0.244860959136873</v>
      </c>
      <c r="E1100" s="228">
        <v>0.150798282827073</v>
      </c>
    </row>
    <row r="1101" spans="1:5" x14ac:dyDescent="0.25">
      <c r="A1101" s="228">
        <v>16407.560008585999</v>
      </c>
      <c r="B1101" s="228">
        <v>0.16972332599847201</v>
      </c>
      <c r="C1101" s="228">
        <v>0.120681259376476</v>
      </c>
      <c r="D1101" s="228">
        <v>-0.244860959136873</v>
      </c>
      <c r="E1101" s="228">
        <v>0.150798282827073</v>
      </c>
    </row>
    <row r="1102" spans="1:5" x14ac:dyDescent="0.25">
      <c r="A1102" s="228">
        <v>16407.560008585999</v>
      </c>
      <c r="B1102" s="228">
        <v>0.48572560126820502</v>
      </c>
      <c r="C1102" s="228">
        <v>0.120681259376476</v>
      </c>
      <c r="D1102" s="228">
        <v>-0.244860959136873</v>
      </c>
      <c r="E1102" s="228">
        <v>0.150798282827073</v>
      </c>
    </row>
    <row r="1103" spans="1:5" x14ac:dyDescent="0.25">
      <c r="A1103" s="228">
        <v>16407.560008585999</v>
      </c>
      <c r="B1103" s="228">
        <v>0.17299997754802701</v>
      </c>
      <c r="C1103" s="228">
        <v>0.120681259376476</v>
      </c>
      <c r="D1103" s="228">
        <v>-0.244860959136873</v>
      </c>
      <c r="E1103" s="228">
        <v>0.150798282827073</v>
      </c>
    </row>
    <row r="1104" spans="1:5" x14ac:dyDescent="0.25">
      <c r="A1104" s="228">
        <v>16407.560008585999</v>
      </c>
      <c r="B1104" s="228">
        <v>0.19252118453851899</v>
      </c>
      <c r="C1104" s="228">
        <v>0.120681259376476</v>
      </c>
      <c r="D1104" s="228">
        <v>-0.244860959136873</v>
      </c>
      <c r="E1104" s="228">
        <v>0.150798282827073</v>
      </c>
    </row>
    <row r="1105" spans="1:5" x14ac:dyDescent="0.25">
      <c r="A1105" s="228">
        <v>16407.560008585999</v>
      </c>
      <c r="B1105" s="228">
        <v>0.17404418521249601</v>
      </c>
      <c r="C1105" s="228">
        <v>0.120681259376476</v>
      </c>
      <c r="D1105" s="228">
        <v>-0.244860959136873</v>
      </c>
      <c r="E1105" s="228">
        <v>0.150798282827073</v>
      </c>
    </row>
    <row r="1106" spans="1:5" x14ac:dyDescent="0.25">
      <c r="A1106" s="228">
        <v>16407.560008585999</v>
      </c>
      <c r="B1106" s="228">
        <v>0.17848262910709101</v>
      </c>
      <c r="C1106" s="228">
        <v>0.120681259376476</v>
      </c>
      <c r="D1106" s="228">
        <v>-0.244860959136873</v>
      </c>
      <c r="E1106" s="228">
        <v>0.150798282827073</v>
      </c>
    </row>
    <row r="1107" spans="1:5" x14ac:dyDescent="0.25">
      <c r="A1107" s="228">
        <v>16407.560008585999</v>
      </c>
      <c r="B1107" s="228">
        <v>0.19734542876870301</v>
      </c>
      <c r="C1107" s="228">
        <v>0.120681259376476</v>
      </c>
      <c r="D1107" s="228">
        <v>-0.244860959136873</v>
      </c>
      <c r="E1107" s="228">
        <v>0.150798282827073</v>
      </c>
    </row>
    <row r="1108" spans="1:5" x14ac:dyDescent="0.25">
      <c r="A1108" s="228">
        <v>16407.6109554945</v>
      </c>
      <c r="B1108" s="228">
        <v>0.175171012637132</v>
      </c>
      <c r="C1108" s="228">
        <v>0.120681093680341</v>
      </c>
      <c r="D1108" s="228">
        <v>-0.24485879343793199</v>
      </c>
      <c r="E1108" s="228">
        <v>0.15079480529316799</v>
      </c>
    </row>
    <row r="1109" spans="1:5" x14ac:dyDescent="0.25">
      <c r="A1109" s="228">
        <v>16407.6109554945</v>
      </c>
      <c r="B1109" s="228">
        <v>0.17363004479196101</v>
      </c>
      <c r="C1109" s="228">
        <v>0.120681093680341</v>
      </c>
      <c r="D1109" s="228">
        <v>-0.24485879343793199</v>
      </c>
      <c r="E1109" s="228">
        <v>0.15079480529316799</v>
      </c>
    </row>
    <row r="1110" spans="1:5" x14ac:dyDescent="0.25">
      <c r="A1110" s="228">
        <v>16407.6109554945</v>
      </c>
      <c r="B1110" s="228">
        <v>0.181179750088623</v>
      </c>
      <c r="C1110" s="228">
        <v>0.120681093680341</v>
      </c>
      <c r="D1110" s="228">
        <v>-0.24485879343793199</v>
      </c>
      <c r="E1110" s="228">
        <v>0.15079480529316799</v>
      </c>
    </row>
    <row r="1111" spans="1:5" x14ac:dyDescent="0.25">
      <c r="A1111" s="228">
        <v>16407.661902403001</v>
      </c>
      <c r="B1111" s="228">
        <v>-5.4381400268643798E-2</v>
      </c>
      <c r="C1111" s="228">
        <v>0.120680927983603</v>
      </c>
      <c r="D1111" s="228">
        <v>-0.24485662762409799</v>
      </c>
      <c r="E1111" s="228">
        <v>0.15079132778684001</v>
      </c>
    </row>
    <row r="1112" spans="1:5" x14ac:dyDescent="0.25">
      <c r="A1112" s="228">
        <v>16407.661902403001</v>
      </c>
      <c r="B1112" s="228">
        <v>0.18887227366644099</v>
      </c>
      <c r="C1112" s="228">
        <v>0.120680927983603</v>
      </c>
      <c r="D1112" s="228">
        <v>-0.24485662762409799</v>
      </c>
      <c r="E1112" s="228">
        <v>0.15079132778684001</v>
      </c>
    </row>
    <row r="1113" spans="1:5" x14ac:dyDescent="0.25">
      <c r="A1113" s="228">
        <v>16407.661902403001</v>
      </c>
      <c r="B1113" s="228">
        <v>3.0370439793547799E-2</v>
      </c>
      <c r="C1113" s="228">
        <v>0.120680927983603</v>
      </c>
      <c r="D1113" s="228">
        <v>-0.24485662762409799</v>
      </c>
      <c r="E1113" s="228">
        <v>0.15079132778684001</v>
      </c>
    </row>
    <row r="1114" spans="1:5" x14ac:dyDescent="0.25">
      <c r="A1114" s="228">
        <v>16407.661902403001</v>
      </c>
      <c r="B1114" s="228">
        <v>0.16415261201665499</v>
      </c>
      <c r="C1114" s="228">
        <v>0.120680927983603</v>
      </c>
      <c r="D1114" s="228">
        <v>-0.24485662762409799</v>
      </c>
      <c r="E1114" s="228">
        <v>0.15079132778684001</v>
      </c>
    </row>
    <row r="1115" spans="1:5" x14ac:dyDescent="0.25">
      <c r="A1115" s="228">
        <v>16407.661902403001</v>
      </c>
      <c r="B1115" s="228">
        <v>0.16734323159695</v>
      </c>
      <c r="C1115" s="228">
        <v>0.120680927983603</v>
      </c>
      <c r="D1115" s="228">
        <v>-0.24485662762409799</v>
      </c>
      <c r="E1115" s="228">
        <v>0.15079132778684001</v>
      </c>
    </row>
    <row r="1116" spans="1:5" x14ac:dyDescent="0.25">
      <c r="A1116" s="228">
        <v>16407.712849311501</v>
      </c>
      <c r="B1116" s="228">
        <v>0.29633686132153297</v>
      </c>
      <c r="C1116" s="228">
        <v>0.120680762286261</v>
      </c>
      <c r="D1116" s="228">
        <v>-0.244854461695375</v>
      </c>
      <c r="E1116" s="228">
        <v>0.150787850308091</v>
      </c>
    </row>
    <row r="1117" spans="1:5" x14ac:dyDescent="0.25">
      <c r="A1117" s="228">
        <v>16407.8147431285</v>
      </c>
      <c r="B1117" s="228">
        <v>0.15610098736151801</v>
      </c>
      <c r="C1117" s="228">
        <v>0.120680430889766</v>
      </c>
      <c r="D1117" s="228">
        <v>-0.244850129493274</v>
      </c>
      <c r="E1117" s="228">
        <v>0.15078089543333001</v>
      </c>
    </row>
    <row r="1118" spans="1:5" x14ac:dyDescent="0.25">
      <c r="A1118" s="228">
        <v>16407.865690037001</v>
      </c>
      <c r="B1118" s="228">
        <v>0.16742133228384601</v>
      </c>
      <c r="C1118" s="228">
        <v>0.12068026519061401</v>
      </c>
      <c r="D1118" s="228">
        <v>-0.24484796321990099</v>
      </c>
      <c r="E1118" s="228">
        <v>0.15077741803731901</v>
      </c>
    </row>
    <row r="1119" spans="1:5" x14ac:dyDescent="0.25">
      <c r="A1119" s="228">
        <v>16407.9166369454</v>
      </c>
      <c r="B1119" s="228">
        <v>0.18000943281024601</v>
      </c>
      <c r="C1119" s="228">
        <v>0.12068009949085701</v>
      </c>
      <c r="D1119" s="228">
        <v>-0.244845796831653</v>
      </c>
      <c r="E1119" s="228">
        <v>0.150773940668887</v>
      </c>
    </row>
    <row r="1120" spans="1:5" x14ac:dyDescent="0.25">
      <c r="A1120" s="228">
        <v>16407.9166369454</v>
      </c>
      <c r="B1120" s="228">
        <v>0.181617196342687</v>
      </c>
      <c r="C1120" s="228">
        <v>0.12068009949085701</v>
      </c>
      <c r="D1120" s="228">
        <v>-0.244845796831653</v>
      </c>
      <c r="E1120" s="228">
        <v>0.150773940668887</v>
      </c>
    </row>
    <row r="1121" spans="1:5" x14ac:dyDescent="0.25">
      <c r="A1121" s="228">
        <v>16407.9166369454</v>
      </c>
      <c r="B1121" s="228">
        <v>0.31451507645645599</v>
      </c>
      <c r="C1121" s="228">
        <v>0.12068009949085701</v>
      </c>
      <c r="D1121" s="228">
        <v>-0.244845796831653</v>
      </c>
      <c r="E1121" s="228">
        <v>0.150773940668887</v>
      </c>
    </row>
    <row r="1122" spans="1:5" x14ac:dyDescent="0.25">
      <c r="A1122" s="228">
        <v>16407.967583853901</v>
      </c>
      <c r="B1122" s="228">
        <v>0.17152704730638599</v>
      </c>
      <c r="C1122" s="228">
        <v>0.120679933790497</v>
      </c>
      <c r="D1122" s="228">
        <v>-0.24484363032852999</v>
      </c>
      <c r="E1122" s="228">
        <v>0.15077046332803501</v>
      </c>
    </row>
    <row r="1123" spans="1:5" x14ac:dyDescent="0.25">
      <c r="A1123" s="228">
        <v>16408.069477670899</v>
      </c>
      <c r="B1123" s="228">
        <v>1.8925784957857201E-2</v>
      </c>
      <c r="C1123" s="228">
        <v>0.120679602387966</v>
      </c>
      <c r="D1123" s="228">
        <v>-0.24483929697767801</v>
      </c>
      <c r="E1123" s="228">
        <v>0.15076350872907199</v>
      </c>
    </row>
    <row r="1124" spans="1:5" x14ac:dyDescent="0.25">
      <c r="A1124" s="228">
        <v>16408.069477670899</v>
      </c>
      <c r="B1124" s="228">
        <v>0.15963308362188</v>
      </c>
      <c r="C1124" s="228">
        <v>0.120679602387966</v>
      </c>
      <c r="D1124" s="228">
        <v>-0.24483929697767801</v>
      </c>
      <c r="E1124" s="228">
        <v>0.15076350872907199</v>
      </c>
    </row>
    <row r="1125" spans="1:5" x14ac:dyDescent="0.25">
      <c r="A1125" s="228">
        <v>16408.069477670899</v>
      </c>
      <c r="B1125" s="228">
        <v>0.16007202613152999</v>
      </c>
      <c r="C1125" s="228">
        <v>0.120679602387966</v>
      </c>
      <c r="D1125" s="228">
        <v>-0.24483929697767801</v>
      </c>
      <c r="E1125" s="228">
        <v>0.15076350872907199</v>
      </c>
    </row>
    <row r="1126" spans="1:5" x14ac:dyDescent="0.25">
      <c r="A1126" s="228">
        <v>16408.1204245794</v>
      </c>
      <c r="B1126" s="228">
        <v>0.14888435990578799</v>
      </c>
      <c r="C1126" s="228">
        <v>0.12067943668579501</v>
      </c>
      <c r="D1126" s="228">
        <v>-0.24483713012995301</v>
      </c>
      <c r="E1126" s="228">
        <v>0.15076003147096101</v>
      </c>
    </row>
    <row r="1127" spans="1:5" x14ac:dyDescent="0.25">
      <c r="A1127" s="228">
        <v>16408.324212213302</v>
      </c>
      <c r="B1127" s="228">
        <v>0.175036219827085</v>
      </c>
      <c r="C1127" s="228">
        <v>0.12067877387107399</v>
      </c>
      <c r="D1127" s="228">
        <v>-0.244828461590479</v>
      </c>
      <c r="E1127" s="228">
        <v>0.150746122714326</v>
      </c>
    </row>
    <row r="1128" spans="1:5" x14ac:dyDescent="0.25">
      <c r="A1128" s="228">
        <v>16408.324212213302</v>
      </c>
      <c r="B1128" s="228">
        <v>0.16502615905347201</v>
      </c>
      <c r="C1128" s="228">
        <v>0.12067877387107399</v>
      </c>
      <c r="D1128" s="228">
        <v>-0.244828461590479</v>
      </c>
      <c r="E1128" s="228">
        <v>0.150746122714326</v>
      </c>
    </row>
    <row r="1129" spans="1:5" x14ac:dyDescent="0.25">
      <c r="A1129" s="228">
        <v>16408.324212213302</v>
      </c>
      <c r="B1129" s="228">
        <v>0.18367648915669199</v>
      </c>
      <c r="C1129" s="228">
        <v>0.12067877387107399</v>
      </c>
      <c r="D1129" s="228">
        <v>-0.244828461590479</v>
      </c>
      <c r="E1129" s="228">
        <v>0.150746122714326</v>
      </c>
    </row>
    <row r="1130" spans="1:5" x14ac:dyDescent="0.25">
      <c r="A1130" s="228">
        <v>16408.375159121799</v>
      </c>
      <c r="B1130" s="228">
        <v>0.181115541496468</v>
      </c>
      <c r="C1130" s="228">
        <v>0.12067860816588399</v>
      </c>
      <c r="D1130" s="228">
        <v>-0.24482629416848301</v>
      </c>
      <c r="E1130" s="228">
        <v>0.15074264559412201</v>
      </c>
    </row>
    <row r="1131" spans="1:5" x14ac:dyDescent="0.25">
      <c r="A1131" s="228">
        <v>16408.375159121799</v>
      </c>
      <c r="B1131" s="228">
        <v>0.187085883606253</v>
      </c>
      <c r="C1131" s="228">
        <v>0.12067860816588399</v>
      </c>
      <c r="D1131" s="228">
        <v>-0.24482629416848301</v>
      </c>
      <c r="E1131" s="228">
        <v>0.15074264559412201</v>
      </c>
    </row>
    <row r="1132" spans="1:5" x14ac:dyDescent="0.25">
      <c r="A1132" s="228">
        <v>16408.423884107298</v>
      </c>
      <c r="B1132" s="228">
        <v>9.6245108534986898E-2</v>
      </c>
      <c r="C1132" s="228">
        <v>0.120678449686951</v>
      </c>
      <c r="D1132" s="228">
        <v>-0.24482422116577701</v>
      </c>
      <c r="E1132" s="228">
        <v>0.150739320145691</v>
      </c>
    </row>
    <row r="1133" spans="1:5" x14ac:dyDescent="0.25">
      <c r="A1133" s="228">
        <v>16408.4261060303</v>
      </c>
      <c r="B1133" s="228">
        <v>0.19134204150519399</v>
      </c>
      <c r="C1133" s="228">
        <v>0.120678442460091</v>
      </c>
      <c r="D1133" s="228">
        <v>-0.24482412663163999</v>
      </c>
      <c r="E1133" s="228">
        <v>0.15073916850149799</v>
      </c>
    </row>
    <row r="1134" spans="1:5" x14ac:dyDescent="0.25">
      <c r="A1134" s="228">
        <v>16408.4261060303</v>
      </c>
      <c r="B1134" s="228">
        <v>0.17747537784502701</v>
      </c>
      <c r="C1134" s="228">
        <v>0.120678442460091</v>
      </c>
      <c r="D1134" s="228">
        <v>-0.24482412663163999</v>
      </c>
      <c r="E1134" s="228">
        <v>0.15073916850149799</v>
      </c>
    </row>
    <row r="1135" spans="1:5" x14ac:dyDescent="0.25">
      <c r="A1135" s="228">
        <v>16408.4261060303</v>
      </c>
      <c r="B1135" s="228">
        <v>0.18572592379206801</v>
      </c>
      <c r="C1135" s="228">
        <v>0.120678442460091</v>
      </c>
      <c r="D1135" s="228">
        <v>-0.24482412663163999</v>
      </c>
      <c r="E1135" s="228">
        <v>0.15073916850149799</v>
      </c>
    </row>
    <row r="1136" spans="1:5" x14ac:dyDescent="0.25">
      <c r="A1136" s="228">
        <v>16408.477052938801</v>
      </c>
      <c r="B1136" s="228">
        <v>1.8189414703262401E-2</v>
      </c>
      <c r="C1136" s="228">
        <v>0.120678276753694</v>
      </c>
      <c r="D1136" s="228">
        <v>-0.24482195897995601</v>
      </c>
      <c r="E1136" s="228">
        <v>0.15073569143645699</v>
      </c>
    </row>
    <row r="1137" spans="1:5" x14ac:dyDescent="0.25">
      <c r="A1137" s="228">
        <v>16408.578946755701</v>
      </c>
      <c r="B1137" s="228">
        <v>0.26168872382346098</v>
      </c>
      <c r="C1137" s="228">
        <v>0.120677945339089</v>
      </c>
      <c r="D1137" s="228">
        <v>-0.24481762333207499</v>
      </c>
      <c r="E1137" s="228">
        <v>0.15072873738912301</v>
      </c>
    </row>
    <row r="1138" spans="1:5" x14ac:dyDescent="0.25">
      <c r="A1138" s="228">
        <v>16408.578946755701</v>
      </c>
      <c r="B1138" s="228">
        <v>0.20851958563812301</v>
      </c>
      <c r="C1138" s="228">
        <v>0.120677945339089</v>
      </c>
      <c r="D1138" s="228">
        <v>-0.24481762333207499</v>
      </c>
      <c r="E1138" s="228">
        <v>0.15072873738912301</v>
      </c>
    </row>
    <row r="1139" spans="1:5" x14ac:dyDescent="0.25">
      <c r="A1139" s="228">
        <v>16408.680840572699</v>
      </c>
      <c r="B1139" s="228">
        <v>-8.7590920372460093E-2</v>
      </c>
      <c r="C1139" s="228">
        <v>0.12067761392206899</v>
      </c>
      <c r="D1139" s="228">
        <v>-0.24481328722486301</v>
      </c>
      <c r="E1139" s="228">
        <v>0.15072178345211901</v>
      </c>
    </row>
    <row r="1140" spans="1:5" x14ac:dyDescent="0.25">
      <c r="A1140" s="228">
        <v>16408.7317874812</v>
      </c>
      <c r="B1140" s="228">
        <v>0.161973845732266</v>
      </c>
      <c r="C1140" s="228">
        <v>0.120677448212654</v>
      </c>
      <c r="D1140" s="228">
        <v>-0.244811118999017</v>
      </c>
      <c r="E1140" s="228">
        <v>0.15071830652499299</v>
      </c>
    </row>
    <row r="1141" spans="1:5" x14ac:dyDescent="0.25">
      <c r="A1141" s="228">
        <v>16408.782734389701</v>
      </c>
      <c r="B1141" s="228">
        <v>0.19090994378481199</v>
      </c>
      <c r="C1141" s="228">
        <v>0.120677282502635</v>
      </c>
      <c r="D1141" s="228">
        <v>-0.24480895065834801</v>
      </c>
      <c r="E1141" s="228">
        <v>0.15071482962544899</v>
      </c>
    </row>
    <row r="1142" spans="1:5" x14ac:dyDescent="0.25">
      <c r="A1142" s="228">
        <v>16408.833681298202</v>
      </c>
      <c r="B1142" s="228">
        <v>0.18391519279079599</v>
      </c>
      <c r="C1142" s="228">
        <v>0.120677116792012</v>
      </c>
      <c r="D1142" s="228">
        <v>-0.24480678220285801</v>
      </c>
      <c r="E1142" s="228">
        <v>0.15071135275348899</v>
      </c>
    </row>
    <row r="1143" spans="1:5" x14ac:dyDescent="0.25">
      <c r="A1143" s="228">
        <v>16408.833681298202</v>
      </c>
      <c r="B1143" s="228">
        <v>0.25175885989132701</v>
      </c>
      <c r="C1143" s="228">
        <v>0.120677116792012</v>
      </c>
      <c r="D1143" s="228">
        <v>-0.24480678220285801</v>
      </c>
      <c r="E1143" s="228">
        <v>0.15071135275348899</v>
      </c>
    </row>
    <row r="1144" spans="1:5" x14ac:dyDescent="0.25">
      <c r="A1144" s="228">
        <v>16408.833681298202</v>
      </c>
      <c r="B1144" s="228">
        <v>0.11930472589558599</v>
      </c>
      <c r="C1144" s="228">
        <v>0.120677116792012</v>
      </c>
      <c r="D1144" s="228">
        <v>-0.24480678220285801</v>
      </c>
      <c r="E1144" s="228">
        <v>0.15071135275348899</v>
      </c>
    </row>
    <row r="1145" spans="1:5" x14ac:dyDescent="0.25">
      <c r="A1145" s="228">
        <v>16408.935575115102</v>
      </c>
      <c r="B1145" s="228">
        <v>0.18350492372778399</v>
      </c>
      <c r="C1145" s="228">
        <v>0.120676785368954</v>
      </c>
      <c r="D1145" s="228">
        <v>-0.244802444947433</v>
      </c>
      <c r="E1145" s="228">
        <v>0.150704399092322</v>
      </c>
    </row>
    <row r="1146" spans="1:5" x14ac:dyDescent="0.25">
      <c r="A1146" s="228">
        <v>16408.935575115102</v>
      </c>
      <c r="B1146" s="228">
        <v>1.2468521739285301</v>
      </c>
      <c r="C1146" s="228">
        <v>0.120676785368954</v>
      </c>
      <c r="D1146" s="228">
        <v>-0.244802444947433</v>
      </c>
      <c r="E1146" s="228">
        <v>0.150704399092322</v>
      </c>
    </row>
    <row r="1147" spans="1:5" x14ac:dyDescent="0.25">
      <c r="A1147" s="228">
        <v>16409.0374689321</v>
      </c>
      <c r="B1147" s="228">
        <v>0.89382065011631695</v>
      </c>
      <c r="C1147" s="228">
        <v>0.120676453943482</v>
      </c>
      <c r="D1147" s="228">
        <v>-0.24479810723276699</v>
      </c>
      <c r="E1147" s="228">
        <v>0.150697445541492</v>
      </c>
    </row>
    <row r="1148" spans="1:5" x14ac:dyDescent="0.25">
      <c r="A1148" s="228">
        <v>16409.088415840601</v>
      </c>
      <c r="B1148" s="228">
        <v>0.19000885763405001</v>
      </c>
      <c r="C1148" s="228">
        <v>0.12067628822984</v>
      </c>
      <c r="D1148" s="228">
        <v>-0.24479593820322601</v>
      </c>
      <c r="E1148" s="228">
        <v>0.150693968807454</v>
      </c>
    </row>
    <row r="1149" spans="1:5" x14ac:dyDescent="0.25">
      <c r="A1149" s="228">
        <v>16409.139362749102</v>
      </c>
      <c r="B1149" s="228">
        <v>0.16284146649143699</v>
      </c>
      <c r="C1149" s="228">
        <v>0.12067612251559499</v>
      </c>
      <c r="D1149" s="228">
        <v>-0.244793769058884</v>
      </c>
      <c r="E1149" s="228">
        <v>0.15069049210100199</v>
      </c>
    </row>
    <row r="1150" spans="1:5" x14ac:dyDescent="0.25">
      <c r="A1150" s="228">
        <v>16409.139362749102</v>
      </c>
      <c r="B1150" s="228">
        <v>0.16070713541760401</v>
      </c>
      <c r="C1150" s="228">
        <v>0.12067612251559499</v>
      </c>
      <c r="D1150" s="228">
        <v>-0.244793769058884</v>
      </c>
      <c r="E1150" s="228">
        <v>0.15069049210100199</v>
      </c>
    </row>
    <row r="1151" spans="1:5" x14ac:dyDescent="0.25">
      <c r="A1151" s="228">
        <v>16409.190309657599</v>
      </c>
      <c r="B1151" s="228">
        <v>0.279247959106943</v>
      </c>
      <c r="C1151" s="228">
        <v>0.120675956800746</v>
      </c>
      <c r="D1151" s="228">
        <v>-0.24479159979974499</v>
      </c>
      <c r="E1151" s="228">
        <v>0.150687015422134</v>
      </c>
    </row>
    <row r="1152" spans="1:5" x14ac:dyDescent="0.25">
      <c r="A1152" s="228">
        <v>16409.2412565661</v>
      </c>
      <c r="B1152" s="228">
        <v>0.254950287873701</v>
      </c>
      <c r="C1152" s="228">
        <v>0.120675791085292</v>
      </c>
      <c r="D1152" s="228">
        <v>-0.244789430425811</v>
      </c>
      <c r="E1152" s="228">
        <v>0.150683538770852</v>
      </c>
    </row>
    <row r="1153" spans="1:5" x14ac:dyDescent="0.25">
      <c r="A1153" s="228">
        <v>16409.292203474499</v>
      </c>
      <c r="B1153" s="228">
        <v>0.595274623640485</v>
      </c>
      <c r="C1153" s="228">
        <v>0.120675625369236</v>
      </c>
      <c r="D1153" s="228">
        <v>-0.244787260937085</v>
      </c>
      <c r="E1153" s="228">
        <v>0.15068006214715601</v>
      </c>
    </row>
    <row r="1154" spans="1:5" x14ac:dyDescent="0.25">
      <c r="A1154" s="228">
        <v>16409.292203474499</v>
      </c>
      <c r="B1154" s="228">
        <v>0.178571383767756</v>
      </c>
      <c r="C1154" s="228">
        <v>0.120675625369236</v>
      </c>
      <c r="D1154" s="228">
        <v>-0.244787260937085</v>
      </c>
      <c r="E1154" s="228">
        <v>0.15068006214715601</v>
      </c>
    </row>
    <row r="1155" spans="1:5" x14ac:dyDescent="0.25">
      <c r="A1155" s="228">
        <v>16409.292203474499</v>
      </c>
      <c r="B1155" s="228">
        <v>0.23819542413359199</v>
      </c>
      <c r="C1155" s="228">
        <v>0.120675625369236</v>
      </c>
      <c r="D1155" s="228">
        <v>-0.244787260937085</v>
      </c>
      <c r="E1155" s="228">
        <v>0.15068006214715601</v>
      </c>
    </row>
    <row r="1156" spans="1:5" x14ac:dyDescent="0.25">
      <c r="A1156" s="228">
        <v>16409.445044200002</v>
      </c>
      <c r="B1156" s="228">
        <v>0.15207296868551301</v>
      </c>
      <c r="C1156" s="228">
        <v>0.120675128217442</v>
      </c>
      <c r="D1156" s="228">
        <v>-0.244780751782193</v>
      </c>
      <c r="E1156" s="228">
        <v>0.15066963244158499</v>
      </c>
    </row>
    <row r="1157" spans="1:5" x14ac:dyDescent="0.25">
      <c r="A1157" s="228">
        <v>16409.546938017</v>
      </c>
      <c r="B1157" s="228">
        <v>0.15666804368985601</v>
      </c>
      <c r="C1157" s="228">
        <v>0.120674796779894</v>
      </c>
      <c r="D1157" s="228">
        <v>-0.24477641177169901</v>
      </c>
      <c r="E1157" s="228">
        <v>0.150662679442471</v>
      </c>
    </row>
    <row r="1158" spans="1:5" x14ac:dyDescent="0.25">
      <c r="A1158" s="228">
        <v>16409.546938017</v>
      </c>
      <c r="B1158" s="228">
        <v>0.170432694259781</v>
      </c>
      <c r="C1158" s="228">
        <v>0.120674796779894</v>
      </c>
      <c r="D1158" s="228">
        <v>-0.24477641177169901</v>
      </c>
      <c r="E1158" s="228">
        <v>0.150662679442471</v>
      </c>
    </row>
    <row r="1159" spans="1:5" x14ac:dyDescent="0.25">
      <c r="A1159" s="228">
        <v>16409.6488318339</v>
      </c>
      <c r="B1159" s="228">
        <v>0.16539168161673301</v>
      </c>
      <c r="C1159" s="228">
        <v>0.12067446533993099</v>
      </c>
      <c r="D1159" s="228">
        <v>-0.24477207130211601</v>
      </c>
      <c r="E1159" s="228">
        <v>0.15065572655370499</v>
      </c>
    </row>
    <row r="1160" spans="1:5" x14ac:dyDescent="0.25">
      <c r="A1160" s="228">
        <v>16409.699778742401</v>
      </c>
      <c r="B1160" s="228">
        <v>0.14514960534004501</v>
      </c>
      <c r="C1160" s="228">
        <v>0.120674299619044</v>
      </c>
      <c r="D1160" s="228">
        <v>-0.244769900895174</v>
      </c>
      <c r="E1160" s="228">
        <v>0.15065225015070199</v>
      </c>
    </row>
    <row r="1161" spans="1:5" x14ac:dyDescent="0.25">
      <c r="A1161" s="228">
        <v>16410.056407101802</v>
      </c>
      <c r="B1161" s="228">
        <v>0.19011152402264</v>
      </c>
      <c r="C1161" s="228">
        <v>0.120673139555925</v>
      </c>
      <c r="D1161" s="228">
        <v>-0.24475470483339301</v>
      </c>
      <c r="E1161" s="228">
        <v>0.150627916102162</v>
      </c>
    </row>
    <row r="1162" spans="1:5" x14ac:dyDescent="0.25">
      <c r="A1162" s="228">
        <v>16410.209247827301</v>
      </c>
      <c r="B1162" s="228">
        <v>0.25829326384632101</v>
      </c>
      <c r="C1162" s="228">
        <v>0.120672642376959</v>
      </c>
      <c r="D1162" s="228">
        <v>-0.24474819051431301</v>
      </c>
      <c r="E1162" s="228">
        <v>0.15061748763805299</v>
      </c>
    </row>
    <row r="1163" spans="1:5" x14ac:dyDescent="0.25">
      <c r="A1163" s="228">
        <v>16410.365842270399</v>
      </c>
      <c r="B1163" s="228">
        <v>-4.6248428478390398E-2</v>
      </c>
      <c r="C1163" s="228">
        <v>0.120672132981806</v>
      </c>
      <c r="D1163" s="228">
        <v>-0.24474151513477599</v>
      </c>
      <c r="E1163" s="228">
        <v>0.15060680331184501</v>
      </c>
    </row>
    <row r="1164" spans="1:5" x14ac:dyDescent="0.25">
      <c r="A1164" s="228">
        <v>16410.922504546099</v>
      </c>
      <c r="B1164" s="228">
        <v>0.16477205124938399</v>
      </c>
      <c r="C1164" s="228">
        <v>0.120670322136589</v>
      </c>
      <c r="D1164" s="228">
        <v>-0.24471777670695999</v>
      </c>
      <c r="E1164" s="228">
        <v>0.15056882475552999</v>
      </c>
    </row>
    <row r="1165" spans="1:5" x14ac:dyDescent="0.25">
      <c r="A1165" s="228">
        <v>16411.177239088502</v>
      </c>
      <c r="B1165" s="228">
        <v>0.18362962810156699</v>
      </c>
      <c r="C1165" s="228">
        <v>0.120669493450627</v>
      </c>
      <c r="D1165" s="228">
        <v>-0.24470690918482099</v>
      </c>
      <c r="E1165" s="228">
        <v>0.15055144646527699</v>
      </c>
    </row>
    <row r="1166" spans="1:5" x14ac:dyDescent="0.25">
      <c r="A1166" s="228">
        <v>16411.228185996999</v>
      </c>
      <c r="B1166" s="228">
        <v>0.17005028859169399</v>
      </c>
      <c r="C1166" s="228">
        <v>0.120669327711623</v>
      </c>
      <c r="D1166" s="228">
        <v>-0.244704735336367</v>
      </c>
      <c r="E1166" s="228">
        <v>0.15054797089000899</v>
      </c>
    </row>
    <row r="1167" spans="1:5" x14ac:dyDescent="0.25">
      <c r="A1167" s="228">
        <v>16411.228185996999</v>
      </c>
      <c r="B1167" s="228">
        <v>0.13179360530459799</v>
      </c>
      <c r="C1167" s="228">
        <v>0.120669327711623</v>
      </c>
      <c r="D1167" s="228">
        <v>-0.244704735336367</v>
      </c>
      <c r="E1167" s="228">
        <v>0.15054797089000899</v>
      </c>
    </row>
    <row r="1168" spans="1:5" x14ac:dyDescent="0.25">
      <c r="A1168" s="228">
        <v>16411.2791329055</v>
      </c>
      <c r="B1168" s="228">
        <v>0.24701791197694301</v>
      </c>
      <c r="C1168" s="228">
        <v>0.12066916197201499</v>
      </c>
      <c r="D1168" s="228">
        <v>-0.244702561373245</v>
      </c>
      <c r="E1168" s="228">
        <v>0.15054449534233499</v>
      </c>
    </row>
    <row r="1169" spans="1:5" x14ac:dyDescent="0.25">
      <c r="A1169" s="228">
        <v>16411.431973630901</v>
      </c>
      <c r="B1169" s="228">
        <v>0.18313118619208699</v>
      </c>
      <c r="C1169" s="228">
        <v>0.120668664749566</v>
      </c>
      <c r="D1169" s="228">
        <v>-0.24469603879590299</v>
      </c>
      <c r="E1169" s="228">
        <v>0.15053406886488399</v>
      </c>
    </row>
    <row r="1170" spans="1:5" x14ac:dyDescent="0.25">
      <c r="A1170" s="228">
        <v>16411.482920539402</v>
      </c>
      <c r="B1170" s="228">
        <v>1.2753312125224301E-2</v>
      </c>
      <c r="C1170" s="228">
        <v>0.12066849900754199</v>
      </c>
      <c r="D1170" s="228">
        <v>-0.24469386437414001</v>
      </c>
      <c r="E1170" s="228">
        <v>0.15053059342759201</v>
      </c>
    </row>
    <row r="1171" spans="1:5" x14ac:dyDescent="0.25">
      <c r="A1171" s="228">
        <v>16411.5848143564</v>
      </c>
      <c r="B1171" s="228">
        <v>0.16883470340853801</v>
      </c>
      <c r="C1171" s="228">
        <v>0.120668167521682</v>
      </c>
      <c r="D1171" s="228">
        <v>-0.24468951518666099</v>
      </c>
      <c r="E1171" s="228">
        <v>0.15052364263579401</v>
      </c>
    </row>
    <row r="1172" spans="1:5" x14ac:dyDescent="0.25">
      <c r="A1172" s="228">
        <v>16411.686708173402</v>
      </c>
      <c r="B1172" s="228">
        <v>0.154461265625883</v>
      </c>
      <c r="C1172" s="228">
        <v>0.120667836033406</v>
      </c>
      <c r="D1172" s="228">
        <v>-0.24468516554059899</v>
      </c>
      <c r="E1172" s="228">
        <v>0.150516691954381</v>
      </c>
    </row>
    <row r="1173" spans="1:5" x14ac:dyDescent="0.25">
      <c r="A1173" s="228">
        <v>16411.839548898799</v>
      </c>
      <c r="B1173" s="228">
        <v>0.15769609125766401</v>
      </c>
      <c r="C1173" s="228">
        <v>0.12066733879646099</v>
      </c>
      <c r="D1173" s="228">
        <v>-0.24467864021171601</v>
      </c>
      <c r="E1173" s="228">
        <v>0.15050626613923801</v>
      </c>
    </row>
    <row r="1174" spans="1:5" x14ac:dyDescent="0.25">
      <c r="A1174" s="228">
        <v>16411.8904958073</v>
      </c>
      <c r="B1174" s="228">
        <v>0.27229161837689603</v>
      </c>
      <c r="C1174" s="228">
        <v>0.120667173049605</v>
      </c>
      <c r="D1174" s="228">
        <v>-0.24467646487282399</v>
      </c>
      <c r="E1174" s="228">
        <v>0.15050279092271801</v>
      </c>
    </row>
    <row r="1175" spans="1:5" x14ac:dyDescent="0.25">
      <c r="A1175" s="228">
        <v>16412.145230349699</v>
      </c>
      <c r="B1175" s="228">
        <v>1.1554254078549601E-2</v>
      </c>
      <c r="C1175" s="228">
        <v>0.120666344306263</v>
      </c>
      <c r="D1175" s="228">
        <v>-0.244665586459023</v>
      </c>
      <c r="E1175" s="228">
        <v>0.15048541525408701</v>
      </c>
    </row>
    <row r="1176" spans="1:5" x14ac:dyDescent="0.25">
      <c r="A1176" s="228">
        <v>16412.1961772582</v>
      </c>
      <c r="B1176" s="228">
        <v>0.15799091623875899</v>
      </c>
      <c r="C1176" s="228">
        <v>0.120666178555783</v>
      </c>
      <c r="D1176" s="228">
        <v>-0.24466341043241699</v>
      </c>
      <c r="E1176" s="228">
        <v>0.150481940203155</v>
      </c>
    </row>
    <row r="1177" spans="1:5" x14ac:dyDescent="0.25">
      <c r="A1177" s="228">
        <v>16412.5018587091</v>
      </c>
      <c r="B1177" s="228">
        <v>2.91029525147923E-2</v>
      </c>
      <c r="C1177" s="228">
        <v>0.12066518404021399</v>
      </c>
      <c r="D1177" s="228">
        <v>-0.24465035186612299</v>
      </c>
      <c r="E1177" s="228">
        <v>0.150461090477156</v>
      </c>
    </row>
    <row r="1178" spans="1:5" x14ac:dyDescent="0.25">
      <c r="A1178" s="228">
        <v>16412.603752526102</v>
      </c>
      <c r="B1178" s="228">
        <v>0.14920103556963499</v>
      </c>
      <c r="C1178" s="228">
        <v>0.120664852530192</v>
      </c>
      <c r="D1178" s="228">
        <v>-0.24464599809394599</v>
      </c>
      <c r="E1178" s="228">
        <v>0.15045414078929101</v>
      </c>
    </row>
    <row r="1179" spans="1:5" x14ac:dyDescent="0.25">
      <c r="A1179" s="228">
        <v>16413.215115427902</v>
      </c>
      <c r="B1179" s="228">
        <v>9.6163426237749795E-3</v>
      </c>
      <c r="C1179" s="228">
        <v>0.120662863419313</v>
      </c>
      <c r="D1179" s="228">
        <v>-0.24461986583682399</v>
      </c>
      <c r="E1179" s="228">
        <v>0.150412444980625</v>
      </c>
    </row>
    <row r="1180" spans="1:5" x14ac:dyDescent="0.25">
      <c r="A1180" s="228">
        <v>16413.571743787299</v>
      </c>
      <c r="B1180" s="228">
        <v>0.19325498720745801</v>
      </c>
      <c r="C1180" s="228">
        <v>0.120661703064458</v>
      </c>
      <c r="D1180" s="228">
        <v>-0.24460461440259401</v>
      </c>
      <c r="E1180" s="228">
        <v>0.15038812426118001</v>
      </c>
    </row>
    <row r="1181" spans="1:5" x14ac:dyDescent="0.25">
      <c r="A1181" s="228">
        <v>16413.9283721467</v>
      </c>
      <c r="B1181" s="228">
        <v>0.16354030174321499</v>
      </c>
      <c r="C1181" s="228">
        <v>0.120660542679997</v>
      </c>
      <c r="D1181" s="228">
        <v>-0.24458935735675599</v>
      </c>
      <c r="E1181" s="228">
        <v>0.150363804894386</v>
      </c>
    </row>
    <row r="1182" spans="1:5" x14ac:dyDescent="0.25">
      <c r="A1182" s="228">
        <v>16414.027308727302</v>
      </c>
      <c r="B1182" s="228">
        <v>0.202005764666469</v>
      </c>
      <c r="C1182" s="228">
        <v>0.120660220758482</v>
      </c>
      <c r="D1182" s="228">
        <v>-0.244585123721204</v>
      </c>
      <c r="E1182" s="228">
        <v>0.15035705840480099</v>
      </c>
    </row>
    <row r="1183" spans="1:5" x14ac:dyDescent="0.25">
      <c r="A1183" s="228">
        <v>16414.081212872199</v>
      </c>
      <c r="B1183" s="228">
        <v>0.162928043384891</v>
      </c>
      <c r="C1183" s="228">
        <v>0.120660045363308</v>
      </c>
      <c r="D1183" s="228">
        <v>-0.24458281690525499</v>
      </c>
      <c r="E1183" s="228">
        <v>0.15035338272271301</v>
      </c>
    </row>
    <row r="1184" spans="1:5" x14ac:dyDescent="0.25">
      <c r="A1184" s="228">
        <v>16414.1321597807</v>
      </c>
      <c r="B1184" s="228">
        <v>3.6777793450770702E-2</v>
      </c>
      <c r="C1184" s="228">
        <v>0.12065987958987</v>
      </c>
      <c r="D1184" s="228">
        <v>-0.244580636525769</v>
      </c>
      <c r="E1184" s="228">
        <v>0.150349908720704</v>
      </c>
    </row>
    <row r="1185" spans="1:5" x14ac:dyDescent="0.25">
      <c r="A1185" s="228">
        <v>16414.285000506101</v>
      </c>
      <c r="B1185" s="228">
        <v>0.14928962682345701</v>
      </c>
      <c r="C1185" s="228">
        <v>0.120659382265929</v>
      </c>
      <c r="D1185" s="228">
        <v>-0.24457409470039501</v>
      </c>
      <c r="E1185" s="228">
        <v>0.150339486880321</v>
      </c>
    </row>
    <row r="1186" spans="1:5" x14ac:dyDescent="0.25">
      <c r="A1186" s="228">
        <v>16414.285000506101</v>
      </c>
      <c r="B1186" s="228">
        <v>0.15284039010783301</v>
      </c>
      <c r="C1186" s="228">
        <v>0.120659382265929</v>
      </c>
      <c r="D1186" s="228">
        <v>-0.24457409470039501</v>
      </c>
      <c r="E1186" s="228">
        <v>0.150339486880321</v>
      </c>
    </row>
    <row r="1187" spans="1:5" x14ac:dyDescent="0.25">
      <c r="A1187" s="228">
        <v>16414.845416499498</v>
      </c>
      <c r="B1187" s="228">
        <v>0.14623161587070699</v>
      </c>
      <c r="C1187" s="228">
        <v>0.120657558698286</v>
      </c>
      <c r="D1187" s="228">
        <v>-0.244550099193176</v>
      </c>
      <c r="E1187" s="228">
        <v>0.15030127559147299</v>
      </c>
    </row>
    <row r="1188" spans="1:5" x14ac:dyDescent="0.25">
      <c r="A1188" s="228">
        <v>16415.202044858899</v>
      </c>
      <c r="B1188" s="228">
        <v>0.16420647052790599</v>
      </c>
      <c r="C1188" s="228">
        <v>0.120656398208078</v>
      </c>
      <c r="D1188" s="228">
        <v>-0.24453482211473601</v>
      </c>
      <c r="E1188" s="228">
        <v>0.15027696105621399</v>
      </c>
    </row>
    <row r="1189" spans="1:5" x14ac:dyDescent="0.25">
      <c r="A1189" s="228">
        <v>16415.405832492801</v>
      </c>
      <c r="B1189" s="228">
        <v>0.222563028742262</v>
      </c>
      <c r="C1189" s="228">
        <v>0.120655735057521</v>
      </c>
      <c r="D1189" s="228">
        <v>-0.244526089838286</v>
      </c>
      <c r="E1189" s="228">
        <v>0.150263067643534</v>
      </c>
    </row>
    <row r="1190" spans="1:5" x14ac:dyDescent="0.25">
      <c r="A1190" s="228">
        <v>16415.405832492801</v>
      </c>
      <c r="B1190" s="228">
        <v>0.11811225561308999</v>
      </c>
      <c r="C1190" s="228">
        <v>0.120655735057521</v>
      </c>
      <c r="D1190" s="228">
        <v>-0.244526089838286</v>
      </c>
      <c r="E1190" s="228">
        <v>0.150263067643534</v>
      </c>
    </row>
    <row r="1191" spans="1:5" x14ac:dyDescent="0.25">
      <c r="A1191" s="228">
        <v>16415.737729397701</v>
      </c>
      <c r="B1191" s="228">
        <v>0.11469003973230101</v>
      </c>
      <c r="C1191" s="228">
        <v>0.120654655002606</v>
      </c>
      <c r="D1191" s="228">
        <v>-0.24451186417616799</v>
      </c>
      <c r="E1191" s="228">
        <v>0.15024044120713401</v>
      </c>
    </row>
    <row r="1192" spans="1:5" x14ac:dyDescent="0.25">
      <c r="A1192" s="228">
        <v>16415.813407760699</v>
      </c>
      <c r="B1192" s="228">
        <v>0.15000593909080301</v>
      </c>
      <c r="C1192" s="228">
        <v>0.120654408727396</v>
      </c>
      <c r="D1192" s="228">
        <v>-0.24450861979396801</v>
      </c>
      <c r="E1192" s="228">
        <v>0.150235282143628</v>
      </c>
    </row>
    <row r="1193" spans="1:5" x14ac:dyDescent="0.25">
      <c r="A1193" s="228">
        <v>16415.844483158598</v>
      </c>
      <c r="B1193" s="228">
        <v>-0.27140506805821701</v>
      </c>
      <c r="C1193" s="228">
        <v>0.12065430760034999</v>
      </c>
      <c r="D1193" s="228">
        <v>-0.244507287497712</v>
      </c>
      <c r="E1193" s="228">
        <v>0.15023316372286399</v>
      </c>
    </row>
    <row r="1194" spans="1:5" x14ac:dyDescent="0.25">
      <c r="A1194" s="228">
        <v>16416.1700361201</v>
      </c>
      <c r="B1194" s="228">
        <v>0.14170853920338899</v>
      </c>
      <c r="C1194" s="228">
        <v>0.120653248156806</v>
      </c>
      <c r="D1194" s="228">
        <v>-0.244493327500001</v>
      </c>
      <c r="E1194" s="228">
        <v>0.150210971281002</v>
      </c>
    </row>
    <row r="1195" spans="1:5" x14ac:dyDescent="0.25">
      <c r="A1195" s="228">
        <v>16416.628558296499</v>
      </c>
      <c r="B1195" s="228">
        <v>0.14446798643237299</v>
      </c>
      <c r="C1195" s="228">
        <v>0.1206517559511</v>
      </c>
      <c r="D1195" s="228">
        <v>-0.24447365774532101</v>
      </c>
      <c r="E1195" s="228">
        <v>0.150179716446042</v>
      </c>
    </row>
    <row r="1196" spans="1:5" x14ac:dyDescent="0.25">
      <c r="A1196" s="228">
        <v>16417.188974289798</v>
      </c>
      <c r="B1196" s="228">
        <v>0.14631956676260899</v>
      </c>
      <c r="C1196" s="228">
        <v>0.120649932077631</v>
      </c>
      <c r="D1196" s="228">
        <v>-0.244449604357658</v>
      </c>
      <c r="E1196" s="228">
        <v>0.15014151913028601</v>
      </c>
    </row>
    <row r="1197" spans="1:5" x14ac:dyDescent="0.25">
      <c r="A1197" s="228">
        <v>16417.9914326172</v>
      </c>
      <c r="B1197" s="228">
        <v>-0.35803290857299203</v>
      </c>
      <c r="C1197" s="228">
        <v>0.12064732035019</v>
      </c>
      <c r="D1197" s="228">
        <v>-0.244415138290417</v>
      </c>
      <c r="E1197" s="228">
        <v>0.15008683030393</v>
      </c>
    </row>
    <row r="1198" spans="1:5" x14ac:dyDescent="0.25">
      <c r="A1198" s="228">
        <v>16418.106018642498</v>
      </c>
      <c r="B1198" s="228">
        <v>0.57854354865538604</v>
      </c>
      <c r="C1198" s="228">
        <v>0.120646947399624</v>
      </c>
      <c r="D1198" s="228">
        <v>-0.24441021443887401</v>
      </c>
      <c r="E1198" s="228">
        <v>0.15007902164107401</v>
      </c>
    </row>
    <row r="1199" spans="1:5" x14ac:dyDescent="0.25">
      <c r="A1199" s="228">
        <v>16418.130549481699</v>
      </c>
      <c r="B1199" s="228">
        <v>3.37698343935822E-2</v>
      </c>
      <c r="C1199" s="228">
        <v>0.120646867557114</v>
      </c>
      <c r="D1199" s="228">
        <v>-0.24440916025433701</v>
      </c>
      <c r="E1199" s="228">
        <v>0.15007734996277799</v>
      </c>
    </row>
    <row r="1200" spans="1:5" x14ac:dyDescent="0.25">
      <c r="A1200" s="228">
        <v>16418.4117000935</v>
      </c>
      <c r="B1200" s="228">
        <v>0.15290743866454001</v>
      </c>
      <c r="C1200" s="228">
        <v>0.12064595246342399</v>
      </c>
      <c r="D1200" s="228">
        <v>-0.244397076239669</v>
      </c>
      <c r="E1200" s="228">
        <v>0.150058191133634</v>
      </c>
    </row>
    <row r="1201" spans="1:5" x14ac:dyDescent="0.25">
      <c r="A1201" s="228">
        <v>16418.462647001899</v>
      </c>
      <c r="B1201" s="228">
        <v>9.3952003599184804E-5</v>
      </c>
      <c r="C1201" s="228">
        <v>0.12064578663860701</v>
      </c>
      <c r="D1201" s="228">
        <v>-0.24439488614000501</v>
      </c>
      <c r="E1201" s="228">
        <v>0.150054719479086</v>
      </c>
    </row>
    <row r="1202" spans="1:5" x14ac:dyDescent="0.25">
      <c r="A1202" s="228">
        <v>16419.430638263198</v>
      </c>
      <c r="B1202" s="228">
        <v>0.15956631712306099</v>
      </c>
      <c r="C1202" s="228">
        <v>0.120642635852208</v>
      </c>
      <c r="D1202" s="228">
        <v>-0.24435325254837401</v>
      </c>
      <c r="E1202" s="228">
        <v>0.14998876329206601</v>
      </c>
    </row>
    <row r="1203" spans="1:5" x14ac:dyDescent="0.25">
      <c r="A1203" s="228">
        <v>16419.430638263198</v>
      </c>
      <c r="B1203" s="228">
        <v>0.14470902563634699</v>
      </c>
      <c r="C1203" s="228">
        <v>0.120642635852208</v>
      </c>
      <c r="D1203" s="228">
        <v>-0.24435325254837401</v>
      </c>
      <c r="E1203" s="228">
        <v>0.14998876329206601</v>
      </c>
    </row>
    <row r="1204" spans="1:5" x14ac:dyDescent="0.25">
      <c r="A1204" s="228">
        <v>16419.532532080098</v>
      </c>
      <c r="B1204" s="228">
        <v>1.5067965000481499E-2</v>
      </c>
      <c r="C1204" s="228">
        <v>0.120642304177782</v>
      </c>
      <c r="D1204" s="228">
        <v>-0.24434886766732899</v>
      </c>
      <c r="E1204" s="228">
        <v>0.14998182111576799</v>
      </c>
    </row>
    <row r="1205" spans="1:5" x14ac:dyDescent="0.25">
      <c r="A1205" s="228">
        <v>16419.6344258971</v>
      </c>
      <c r="B1205" s="228">
        <v>0.151461155807708</v>
      </c>
      <c r="C1205" s="228">
        <v>0.120641972500938</v>
      </c>
      <c r="D1205" s="228">
        <v>-0.24434448232967301</v>
      </c>
      <c r="E1205" s="228">
        <v>0.14997487904999801</v>
      </c>
    </row>
    <row r="1206" spans="1:5" x14ac:dyDescent="0.25">
      <c r="A1206" s="228">
        <v>16420.602417158301</v>
      </c>
      <c r="B1206" s="228">
        <v>0.27726764909215001</v>
      </c>
      <c r="C1206" s="228">
        <v>0.12063882145026</v>
      </c>
      <c r="D1206" s="228">
        <v>-0.24430279885332501</v>
      </c>
      <c r="E1206" s="228">
        <v>0.14990893493806401</v>
      </c>
    </row>
    <row r="1207" spans="1:5" x14ac:dyDescent="0.25">
      <c r="A1207" s="228">
        <v>16420.653364066799</v>
      </c>
      <c r="B1207" s="228">
        <v>-3.88997658807844E-3</v>
      </c>
      <c r="C1207" s="228">
        <v>0.120638655599439</v>
      </c>
      <c r="D1207" s="228">
        <v>-0.244300603845096</v>
      </c>
      <c r="E1207" s="228">
        <v>0.14990546447168299</v>
      </c>
    </row>
    <row r="1208" spans="1:5" x14ac:dyDescent="0.25">
      <c r="A1208" s="228">
        <v>16423.5573378505</v>
      </c>
      <c r="B1208" s="228">
        <v>0.138476100401319</v>
      </c>
      <c r="C1208" s="228">
        <v>0.120629201102669</v>
      </c>
      <c r="D1208" s="228">
        <v>-0.244175299894237</v>
      </c>
      <c r="E1208" s="228">
        <v>0.14970769357858099</v>
      </c>
    </row>
    <row r="1209" spans="1:5" x14ac:dyDescent="0.25">
      <c r="A1209" s="228">
        <v>16425.187638922001</v>
      </c>
      <c r="B1209" s="228">
        <v>0.13600352628093701</v>
      </c>
      <c r="C1209" s="228">
        <v>0.12062389245335201</v>
      </c>
      <c r="D1209" s="228">
        <v>-0.244104791581328</v>
      </c>
      <c r="E1209" s="228">
        <v>0.149596703675832</v>
      </c>
    </row>
    <row r="1210" spans="1:5" x14ac:dyDescent="0.25">
      <c r="A1210" s="228">
        <v>16425.9008956408</v>
      </c>
      <c r="B1210" s="228">
        <v>-1.34534212561044E-2</v>
      </c>
      <c r="C1210" s="228">
        <v>0.120621569724382</v>
      </c>
      <c r="D1210" s="228">
        <v>-0.24407390754417099</v>
      </c>
      <c r="E1210" s="228">
        <v>0.149548154498513</v>
      </c>
    </row>
    <row r="1211" spans="1:5" x14ac:dyDescent="0.25">
      <c r="A1211" s="228">
        <v>16427.0217276275</v>
      </c>
      <c r="B1211" s="228">
        <v>0.127136660501037</v>
      </c>
      <c r="C1211" s="228">
        <v>0.120617919481988</v>
      </c>
      <c r="D1211" s="228">
        <v>-0.244025330441172</v>
      </c>
      <c r="E1211" s="228">
        <v>0.14947187388785299</v>
      </c>
    </row>
    <row r="1212" spans="1:5" x14ac:dyDescent="0.25">
      <c r="A1212" s="228">
        <v>16427.480249803899</v>
      </c>
      <c r="B1212" s="228">
        <v>-1.63374224891988E-2</v>
      </c>
      <c r="C1212" s="228">
        <v>0.12061642611655</v>
      </c>
      <c r="D1212" s="228">
        <v>-0.244005442128574</v>
      </c>
      <c r="E1212" s="228">
        <v>0.14944067204265901</v>
      </c>
    </row>
    <row r="1213" spans="1:5" x14ac:dyDescent="0.25">
      <c r="A1213" s="228">
        <v>16427.582143620799</v>
      </c>
      <c r="B1213" s="228">
        <v>0.294479022003236</v>
      </c>
      <c r="C1213" s="228">
        <v>0.120616094250903</v>
      </c>
      <c r="D1213" s="228">
        <v>-0.24400102125321699</v>
      </c>
      <c r="E1213" s="228">
        <v>0.149433738603617</v>
      </c>
    </row>
    <row r="1214" spans="1:5" x14ac:dyDescent="0.25">
      <c r="A1214" s="228">
        <v>16427.8368781633</v>
      </c>
      <c r="B1214" s="228">
        <v>0.23268521749826299</v>
      </c>
      <c r="C1214" s="228">
        <v>0.12061526457619</v>
      </c>
      <c r="D1214" s="228">
        <v>-0.243989967075951</v>
      </c>
      <c r="E1214" s="228">
        <v>0.14941640549020099</v>
      </c>
    </row>
    <row r="1215" spans="1:5" x14ac:dyDescent="0.25">
      <c r="A1215" s="228">
        <v>16428.1425596142</v>
      </c>
      <c r="B1215" s="228">
        <v>0.25091064274951302</v>
      </c>
      <c r="C1215" s="228">
        <v>0.120614268946551</v>
      </c>
      <c r="D1215" s="228">
        <v>-0.24397669831323601</v>
      </c>
      <c r="E1215" s="228">
        <v>0.14939560666717899</v>
      </c>
    </row>
    <row r="1216" spans="1:5" x14ac:dyDescent="0.25">
      <c r="A1216" s="228">
        <v>16428.998450469498</v>
      </c>
      <c r="B1216" s="228">
        <v>-0.14324895169778301</v>
      </c>
      <c r="C1216" s="228">
        <v>0.120611481123629</v>
      </c>
      <c r="D1216" s="228">
        <v>-0.24393952476731001</v>
      </c>
      <c r="E1216" s="228">
        <v>0.14933737643289499</v>
      </c>
    </row>
    <row r="1217" spans="1:5" x14ac:dyDescent="0.25">
      <c r="A1217" s="228">
        <v>16429.976648319702</v>
      </c>
      <c r="B1217" s="228">
        <v>-3.6495975161643401E-3</v>
      </c>
      <c r="C1217" s="228">
        <v>0.12060829471087001</v>
      </c>
      <c r="D1217" s="228">
        <v>-0.24389699986539601</v>
      </c>
      <c r="E1217" s="228">
        <v>0.149270834649496</v>
      </c>
    </row>
    <row r="1218" spans="1:5" x14ac:dyDescent="0.25">
      <c r="A1218" s="228">
        <v>16431.403161757298</v>
      </c>
      <c r="B1218" s="228">
        <v>-2.3512304077955001E-2</v>
      </c>
      <c r="C1218" s="228">
        <v>0.120603647540385</v>
      </c>
      <c r="D1218" s="228">
        <v>-0.24383491047615599</v>
      </c>
      <c r="E1218" s="228">
        <v>0.149173814546219</v>
      </c>
    </row>
    <row r="1219" spans="1:5" x14ac:dyDescent="0.25">
      <c r="A1219" s="228">
        <v>16432.014524659098</v>
      </c>
      <c r="B1219" s="228">
        <v>-2.4631932131480301E-2</v>
      </c>
      <c r="C1219" s="228">
        <v>0.12060165575048699</v>
      </c>
      <c r="D1219" s="228">
        <v>-0.243808273514031</v>
      </c>
      <c r="E1219" s="228">
        <v>0.14913224114602899</v>
      </c>
    </row>
    <row r="1220" spans="1:5" x14ac:dyDescent="0.25">
      <c r="A1220" s="228">
        <v>16432.245298147602</v>
      </c>
      <c r="B1220" s="228">
        <v>0.24231480507148601</v>
      </c>
      <c r="C1220" s="228">
        <v>0.120600903879266</v>
      </c>
      <c r="D1220" s="228">
        <v>-0.243798214513403</v>
      </c>
      <c r="E1220" s="228">
        <v>0.14911654931247001</v>
      </c>
    </row>
    <row r="1221" spans="1:5" x14ac:dyDescent="0.25">
      <c r="A1221" s="228">
        <v>16434.510923174901</v>
      </c>
      <c r="B1221" s="228">
        <v>-2.4589356454421498</v>
      </c>
      <c r="C1221" s="228">
        <v>0.120593521702746</v>
      </c>
      <c r="D1221" s="228">
        <v>-0.24369933653350201</v>
      </c>
      <c r="E1221" s="228">
        <v>0.14896252447854699</v>
      </c>
    </row>
    <row r="1222" spans="1:5" x14ac:dyDescent="0.25">
      <c r="A1222" s="228">
        <v>16434.612816991899</v>
      </c>
      <c r="B1222" s="228">
        <v>0.26182960937657401</v>
      </c>
      <c r="C1222" s="228">
        <v>0.120593189669887</v>
      </c>
      <c r="D1222" s="228">
        <v>-0.24369488434922901</v>
      </c>
      <c r="E1222" s="228">
        <v>0.14895559868008401</v>
      </c>
    </row>
    <row r="1223" spans="1:5" x14ac:dyDescent="0.25">
      <c r="A1223" s="228">
        <v>16434.9694453513</v>
      </c>
      <c r="B1223" s="228">
        <v>0.241741801115158</v>
      </c>
      <c r="C1223" s="228">
        <v>0.120592027535784</v>
      </c>
      <c r="D1223" s="228">
        <v>-0.24367929813811201</v>
      </c>
      <c r="E1223" s="228">
        <v>0.148931359257997</v>
      </c>
    </row>
    <row r="1224" spans="1:5" x14ac:dyDescent="0.25">
      <c r="A1224" s="228">
        <v>16434.9694453513</v>
      </c>
      <c r="B1224" s="228">
        <v>0.173783420525497</v>
      </c>
      <c r="C1224" s="228">
        <v>0.120592027535784</v>
      </c>
      <c r="D1224" s="228">
        <v>-0.24367929813811201</v>
      </c>
      <c r="E1224" s="228">
        <v>0.148931359257997</v>
      </c>
    </row>
    <row r="1225" spans="1:5" x14ac:dyDescent="0.25">
      <c r="A1225" s="228">
        <v>16435.326073710701</v>
      </c>
      <c r="B1225" s="228">
        <v>0.45894640136592302</v>
      </c>
      <c r="C1225" s="228">
        <v>0.120590865371977</v>
      </c>
      <c r="D1225" s="228">
        <v>-0.24366370638045701</v>
      </c>
      <c r="E1225" s="228">
        <v>0.14890712119325</v>
      </c>
    </row>
    <row r="1226" spans="1:5" x14ac:dyDescent="0.25">
      <c r="A1226" s="228">
        <v>16435.682702070098</v>
      </c>
      <c r="B1226" s="228">
        <v>-3.1358004817127999E-2</v>
      </c>
      <c r="C1226" s="228">
        <v>0.120589703178463</v>
      </c>
      <c r="D1226" s="228">
        <v>-0.24364810907734899</v>
      </c>
      <c r="E1226" s="228">
        <v>0.14888288448591999</v>
      </c>
    </row>
    <row r="1227" spans="1:5" x14ac:dyDescent="0.25">
      <c r="A1227" s="228">
        <v>16435.6994559833</v>
      </c>
      <c r="B1227" s="228">
        <v>3.9395252056606503E-2</v>
      </c>
      <c r="C1227" s="228">
        <v>0.120589648579468</v>
      </c>
      <c r="D1227" s="228">
        <v>-0.24364737620099</v>
      </c>
      <c r="E1227" s="228">
        <v>0.14888174591189299</v>
      </c>
    </row>
    <row r="1228" spans="1:5" x14ac:dyDescent="0.25">
      <c r="A1228" s="228">
        <v>16436.905427873698</v>
      </c>
      <c r="B1228" s="228">
        <v>-0.17997908214595301</v>
      </c>
      <c r="C1228" s="228">
        <v>0.12058571828944201</v>
      </c>
      <c r="D1228" s="228">
        <v>-0.24359459052427601</v>
      </c>
      <c r="E1228" s="228">
        <v>0.14879979751000599</v>
      </c>
    </row>
    <row r="1229" spans="1:5" x14ac:dyDescent="0.25">
      <c r="A1229" s="228">
        <v>16437.160162416101</v>
      </c>
      <c r="B1229" s="228">
        <v>1.30514506683417</v>
      </c>
      <c r="C1229" s="228">
        <v>0.120584888060267</v>
      </c>
      <c r="D1229" s="228">
        <v>-0.243583432626366</v>
      </c>
      <c r="E1229" s="228">
        <v>0.14878248973218799</v>
      </c>
    </row>
    <row r="1230" spans="1:5" x14ac:dyDescent="0.25">
      <c r="A1230" s="228">
        <v>16437.172837813901</v>
      </c>
      <c r="B1230" s="228">
        <v>1.7769874436801599E-3</v>
      </c>
      <c r="C1230" s="228">
        <v>0.120584846748297</v>
      </c>
      <c r="D1230" s="228">
        <v>-0.243582877344</v>
      </c>
      <c r="E1230" s="228">
        <v>0.14878162852837701</v>
      </c>
    </row>
    <row r="1231" spans="1:5" x14ac:dyDescent="0.25">
      <c r="A1231" s="228">
        <v>16437.226263836801</v>
      </c>
      <c r="B1231" s="228">
        <v>-0.11702763067833501</v>
      </c>
      <c r="C1231" s="228">
        <v>0.120584672620467</v>
      </c>
      <c r="D1231" s="228">
        <v>-0.24358053678602201</v>
      </c>
      <c r="E1231" s="228">
        <v>0.14877799862606</v>
      </c>
    </row>
    <row r="1232" spans="1:5" x14ac:dyDescent="0.25">
      <c r="A1232" s="228">
        <v>16438.244180523801</v>
      </c>
      <c r="B1232" s="228">
        <v>-0.25548192589011098</v>
      </c>
      <c r="C1232" s="228">
        <v>0.12058135486592</v>
      </c>
      <c r="D1232" s="228">
        <v>-0.24353591879771899</v>
      </c>
      <c r="E1232" s="228">
        <v>0.148708844552629</v>
      </c>
    </row>
    <row r="1233" spans="1:5" x14ac:dyDescent="0.25">
      <c r="A1233" s="228">
        <v>16439.305489358299</v>
      </c>
      <c r="B1233" s="228">
        <v>-2.8374005412978898E-2</v>
      </c>
      <c r="C1233" s="228">
        <v>0.120577895423019</v>
      </c>
      <c r="D1233" s="228">
        <v>-0.24348935078571099</v>
      </c>
      <c r="E1233" s="228">
        <v>0.14863675433401699</v>
      </c>
    </row>
    <row r="1234" spans="1:5" x14ac:dyDescent="0.25">
      <c r="A1234" s="228">
        <v>16440.9302336441</v>
      </c>
      <c r="B1234" s="228">
        <v>5.5002032711848302E-2</v>
      </c>
      <c r="C1234" s="228">
        <v>0.120572598895596</v>
      </c>
      <c r="D1234" s="228">
        <v>-0.243417965479336</v>
      </c>
      <c r="E1234" s="228">
        <v>0.148526415633843</v>
      </c>
    </row>
    <row r="1235" spans="1:5" x14ac:dyDescent="0.25">
      <c r="A1235" s="228">
        <v>16441.439702728901</v>
      </c>
      <c r="B1235" s="228">
        <v>0.20941942991450399</v>
      </c>
      <c r="C1235" s="228">
        <v>0.120570937942865</v>
      </c>
      <c r="D1235" s="228">
        <v>-0.243395557639354</v>
      </c>
      <c r="E1235" s="228">
        <v>0.148491822669444</v>
      </c>
    </row>
    <row r="1236" spans="1:5" x14ac:dyDescent="0.25">
      <c r="A1236" s="228">
        <v>16445.770189950199</v>
      </c>
      <c r="B1236" s="228">
        <v>0.14537749310772299</v>
      </c>
      <c r="C1236" s="228">
        <v>0.12055681739410599</v>
      </c>
      <c r="D1236" s="228">
        <v>-0.24320463591653901</v>
      </c>
      <c r="E1236" s="228">
        <v>0.148197894453797</v>
      </c>
    </row>
    <row r="1237" spans="1:5" x14ac:dyDescent="0.25">
      <c r="A1237" s="228">
        <v>16446.202846769698</v>
      </c>
      <c r="B1237" s="228">
        <v>-4.4707416351763597E-3</v>
      </c>
      <c r="C1237" s="228">
        <v>0.120555406376107</v>
      </c>
      <c r="D1237" s="228">
        <v>-0.243185516320161</v>
      </c>
      <c r="E1237" s="228">
        <v>0.14816853924589801</v>
      </c>
    </row>
    <row r="1238" spans="1:5" x14ac:dyDescent="0.25">
      <c r="A1238" s="228">
        <v>16447.682211418702</v>
      </c>
      <c r="B1238" s="228">
        <v>0.33858089592153601</v>
      </c>
      <c r="C1238" s="228">
        <v>0.120550581412706</v>
      </c>
      <c r="D1238" s="228">
        <v>-0.24312008022963</v>
      </c>
      <c r="E1238" s="228">
        <v>0.14806818138189801</v>
      </c>
    </row>
    <row r="1239" spans="1:5" x14ac:dyDescent="0.25">
      <c r="A1239" s="228">
        <v>16449.642154995101</v>
      </c>
      <c r="B1239" s="228">
        <v>-5.7084969519338703E-2</v>
      </c>
      <c r="C1239" s="228">
        <v>0.120544188247308</v>
      </c>
      <c r="D1239" s="228">
        <v>-0.243033240953033</v>
      </c>
      <c r="E1239" s="228">
        <v>0.147935257813928</v>
      </c>
    </row>
    <row r="1240" spans="1:5" x14ac:dyDescent="0.25">
      <c r="A1240" s="228">
        <v>16451.089869166</v>
      </c>
      <c r="B1240" s="228">
        <v>-4.5107750007900002E-2</v>
      </c>
      <c r="C1240" s="228">
        <v>0.120539465352255</v>
      </c>
      <c r="D1240" s="228">
        <v>-0.242968990322843</v>
      </c>
      <c r="E1240" s="228">
        <v>0.14783710008153</v>
      </c>
    </row>
    <row r="1241" spans="1:5" x14ac:dyDescent="0.25">
      <c r="A1241" s="228">
        <v>16452.3693269994</v>
      </c>
      <c r="B1241" s="228">
        <v>0.129376522425173</v>
      </c>
      <c r="C1241" s="228">
        <v>0.120535290953348</v>
      </c>
      <c r="D1241" s="228">
        <v>-0.242912131619067</v>
      </c>
      <c r="E1241" s="228">
        <v>0.14775036911161701</v>
      </c>
    </row>
    <row r="1242" spans="1:5" x14ac:dyDescent="0.25">
      <c r="A1242" s="228">
        <v>16454.458150247301</v>
      </c>
      <c r="B1242" s="228">
        <v>0.74986290809984102</v>
      </c>
      <c r="C1242" s="228">
        <v>0.120528475069796</v>
      </c>
      <c r="D1242" s="228">
        <v>-0.24281915304118401</v>
      </c>
      <c r="E1242" s="228">
        <v>0.147608811110231</v>
      </c>
    </row>
    <row r="1243" spans="1:5" x14ac:dyDescent="0.25">
      <c r="A1243" s="228">
        <v>16456.9545487631</v>
      </c>
      <c r="B1243" s="228">
        <v>0.220535544815403</v>
      </c>
      <c r="C1243" s="228">
        <v>0.12052032791695901</v>
      </c>
      <c r="D1243" s="228">
        <v>-0.24270778539308599</v>
      </c>
      <c r="E1243" s="228">
        <v>0.14743969330911999</v>
      </c>
    </row>
    <row r="1244" spans="1:5" x14ac:dyDescent="0.25">
      <c r="A1244" s="228">
        <v>16457.514964756399</v>
      </c>
      <c r="B1244" s="228">
        <v>0.14049176165487101</v>
      </c>
      <c r="C1244" s="228">
        <v>0.120518498763566</v>
      </c>
      <c r="D1244" s="228">
        <v>-0.242682747575302</v>
      </c>
      <c r="E1244" s="228">
        <v>0.14740173726121</v>
      </c>
    </row>
    <row r="1245" spans="1:5" x14ac:dyDescent="0.25">
      <c r="A1245" s="228">
        <v>16457.514964756399</v>
      </c>
      <c r="B1245" s="228">
        <v>0.19690527008249201</v>
      </c>
      <c r="C1245" s="228">
        <v>0.120518498763566</v>
      </c>
      <c r="D1245" s="228">
        <v>-0.242682747575302</v>
      </c>
      <c r="E1245" s="228">
        <v>0.14740173726121</v>
      </c>
    </row>
    <row r="1246" spans="1:5" x14ac:dyDescent="0.25">
      <c r="A1246" s="228">
        <v>16457.667805481899</v>
      </c>
      <c r="B1246" s="228">
        <v>0.20618994758061501</v>
      </c>
      <c r="C1246" s="228">
        <v>0.120517999890774</v>
      </c>
      <c r="D1246" s="228">
        <v>-0.242675916731661</v>
      </c>
      <c r="E1246" s="228">
        <v>0.14739138619559999</v>
      </c>
    </row>
    <row r="1247" spans="1:5" x14ac:dyDescent="0.25">
      <c r="A1247" s="228">
        <v>16457.7696992989</v>
      </c>
      <c r="B1247" s="228">
        <v>0.18420455490610901</v>
      </c>
      <c r="C1247" s="228">
        <v>0.120517667305872</v>
      </c>
      <c r="D1247" s="228">
        <v>-0.24267136227696601</v>
      </c>
      <c r="E1247" s="228">
        <v>0.147384485624205</v>
      </c>
    </row>
    <row r="1248" spans="1:5" x14ac:dyDescent="0.25">
      <c r="A1248" s="228">
        <v>16457.7696992989</v>
      </c>
      <c r="B1248" s="228">
        <v>0.18636432508645201</v>
      </c>
      <c r="C1248" s="228">
        <v>0.120517667305872</v>
      </c>
      <c r="D1248" s="228">
        <v>-0.24267136227696601</v>
      </c>
      <c r="E1248" s="228">
        <v>0.147384485624205</v>
      </c>
    </row>
    <row r="1249" spans="1:5" x14ac:dyDescent="0.25">
      <c r="A1249" s="228">
        <v>16457.8715931158</v>
      </c>
      <c r="B1249" s="228">
        <v>0.207508857751626</v>
      </c>
      <c r="C1249" s="228">
        <v>0.120517334718535</v>
      </c>
      <c r="D1249" s="228">
        <v>-0.242666807375152</v>
      </c>
      <c r="E1249" s="228">
        <v>0.14737758516402</v>
      </c>
    </row>
    <row r="1250" spans="1:5" x14ac:dyDescent="0.25">
      <c r="A1250" s="228">
        <v>16457.922540024301</v>
      </c>
      <c r="B1250" s="228">
        <v>0.17513018533212901</v>
      </c>
      <c r="C1250" s="228">
        <v>0.120517168423955</v>
      </c>
      <c r="D1250" s="228">
        <v>-0.24266452975658301</v>
      </c>
      <c r="E1250" s="228">
        <v>0.14737413497563301</v>
      </c>
    </row>
    <row r="1251" spans="1:5" x14ac:dyDescent="0.25">
      <c r="A1251" s="228">
        <v>16457.922540024301</v>
      </c>
      <c r="B1251" s="228">
        <v>0.17021721364598499</v>
      </c>
      <c r="C1251" s="228">
        <v>0.120517168423955</v>
      </c>
      <c r="D1251" s="228">
        <v>-0.24266452975658301</v>
      </c>
      <c r="E1251" s="228">
        <v>0.14737413497563301</v>
      </c>
    </row>
    <row r="1252" spans="1:5" x14ac:dyDescent="0.25">
      <c r="A1252" s="228">
        <v>16457.922540024301</v>
      </c>
      <c r="B1252" s="228">
        <v>0.199109809744247</v>
      </c>
      <c r="C1252" s="228">
        <v>0.120517168423955</v>
      </c>
      <c r="D1252" s="228">
        <v>-0.24266452975658301</v>
      </c>
      <c r="E1252" s="228">
        <v>0.14737413497563301</v>
      </c>
    </row>
    <row r="1253" spans="1:5" x14ac:dyDescent="0.25">
      <c r="A1253" s="228">
        <v>16457.922540024301</v>
      </c>
      <c r="B1253" s="228">
        <v>0.19847538453479099</v>
      </c>
      <c r="C1253" s="228">
        <v>0.120517168423955</v>
      </c>
      <c r="D1253" s="228">
        <v>-0.24266452975658301</v>
      </c>
      <c r="E1253" s="228">
        <v>0.14737413497563301</v>
      </c>
    </row>
    <row r="1254" spans="1:5" x14ac:dyDescent="0.25">
      <c r="A1254" s="228">
        <v>16458.533902926101</v>
      </c>
      <c r="B1254" s="228">
        <v>0.188465400614235</v>
      </c>
      <c r="C1254" s="228">
        <v>0.120515172841532</v>
      </c>
      <c r="D1254" s="228">
        <v>-0.242637189616592</v>
      </c>
      <c r="E1254" s="228">
        <v>0.14733273488371401</v>
      </c>
    </row>
    <row r="1255" spans="1:5" x14ac:dyDescent="0.25">
      <c r="A1255" s="228">
        <v>16458.584849834599</v>
      </c>
      <c r="B1255" s="228">
        <v>0.117733522891772</v>
      </c>
      <c r="C1255" s="228">
        <v>0.120515006539042</v>
      </c>
      <c r="D1255" s="228">
        <v>-0.24263491054525799</v>
      </c>
      <c r="E1255" s="228">
        <v>0.14732928505678899</v>
      </c>
    </row>
    <row r="1256" spans="1:5" x14ac:dyDescent="0.25">
      <c r="A1256" s="228">
        <v>16458.863545430999</v>
      </c>
      <c r="B1256" s="228">
        <v>-0.23743158370058701</v>
      </c>
      <c r="C1256" s="228">
        <v>0.120514096801404</v>
      </c>
      <c r="D1256" s="228">
        <v>-0.24262244133178201</v>
      </c>
      <c r="E1256" s="228">
        <v>0.14731041391171601</v>
      </c>
    </row>
    <row r="1257" spans="1:5" x14ac:dyDescent="0.25">
      <c r="A1257" s="228">
        <v>16462.405867971</v>
      </c>
      <c r="B1257" s="228">
        <v>0.48194891820279001</v>
      </c>
      <c r="C1257" s="228">
        <v>0.120502532117892</v>
      </c>
      <c r="D1257" s="228">
        <v>-0.24246366198970101</v>
      </c>
      <c r="E1257" s="228">
        <v>0.147070627301572</v>
      </c>
    </row>
    <row r="1258" spans="1:5" x14ac:dyDescent="0.25">
      <c r="A1258" s="228">
        <v>16463.271965415301</v>
      </c>
      <c r="B1258" s="228">
        <v>0.17011991406770099</v>
      </c>
      <c r="C1258" s="228">
        <v>0.120499704106418</v>
      </c>
      <c r="D1258" s="228">
        <v>-0.242424758415963</v>
      </c>
      <c r="E1258" s="228">
        <v>0.14701201996489099</v>
      </c>
    </row>
    <row r="1259" spans="1:5" x14ac:dyDescent="0.25">
      <c r="A1259" s="228">
        <v>16463.407489586902</v>
      </c>
      <c r="B1259" s="228">
        <v>-2.2817901269101E-2</v>
      </c>
      <c r="C1259" s="228">
        <v>0.120499261572262</v>
      </c>
      <c r="D1259" s="228">
        <v>-0.24241866799417</v>
      </c>
      <c r="E1259" s="228">
        <v>0.14700285000300001</v>
      </c>
    </row>
    <row r="1260" spans="1:5" x14ac:dyDescent="0.25">
      <c r="A1260" s="228">
        <v>16466.064761291</v>
      </c>
      <c r="B1260" s="228">
        <v>-0.27842856224562501</v>
      </c>
      <c r="C1260" s="228">
        <v>0.120490583773591</v>
      </c>
      <c r="D1260" s="228">
        <v>-0.242299091656305</v>
      </c>
      <c r="E1260" s="228">
        <v>0.14682309101410501</v>
      </c>
    </row>
    <row r="1261" spans="1:5" x14ac:dyDescent="0.25">
      <c r="A1261" s="228">
        <v>16466.7664244732</v>
      </c>
      <c r="B1261" s="228">
        <v>-9.9367304230990605E-2</v>
      </c>
      <c r="C1261" s="228">
        <v>0.120488292089741</v>
      </c>
      <c r="D1261" s="228">
        <v>-0.24226746651417799</v>
      </c>
      <c r="E1261" s="228">
        <v>0.14677563757498599</v>
      </c>
    </row>
    <row r="1262" spans="1:5" x14ac:dyDescent="0.25">
      <c r="A1262" s="228">
        <v>16468.900086402598</v>
      </c>
      <c r="B1262" s="228">
        <v>6.2887379742293498E-2</v>
      </c>
      <c r="C1262" s="228">
        <v>0.120481322682053</v>
      </c>
      <c r="D1262" s="228">
        <v>-0.24217116919606399</v>
      </c>
      <c r="E1262" s="228">
        <v>0.14663137059585901</v>
      </c>
    </row>
    <row r="1263" spans="1:5" x14ac:dyDescent="0.25">
      <c r="A1263" s="228">
        <v>16469.052927128101</v>
      </c>
      <c r="B1263" s="228">
        <v>-9.5342956283617206E-2</v>
      </c>
      <c r="C1263" s="228">
        <v>0.12048082340105699</v>
      </c>
      <c r="D1263" s="228">
        <v>-0.242164263643558</v>
      </c>
      <c r="E1263" s="228">
        <v>0.146621038186033</v>
      </c>
    </row>
    <row r="1264" spans="1:5" x14ac:dyDescent="0.25">
      <c r="A1264" s="228">
        <v>16473.200162966401</v>
      </c>
      <c r="B1264" s="228">
        <v>-0.117120504634394</v>
      </c>
      <c r="C1264" s="228">
        <v>0.120467273634857</v>
      </c>
      <c r="D1264" s="228">
        <v>-0.24197650455890299</v>
      </c>
      <c r="E1264" s="228">
        <v>0.146340770525032</v>
      </c>
    </row>
    <row r="1265" spans="1:5" x14ac:dyDescent="0.25">
      <c r="A1265" s="228">
        <v>16475.013715420901</v>
      </c>
      <c r="B1265" s="228">
        <v>-0.22947367532444299</v>
      </c>
      <c r="C1265" s="228">
        <v>0.120461347162699</v>
      </c>
      <c r="D1265" s="228">
        <v>-0.24189416816200299</v>
      </c>
      <c r="E1265" s="228">
        <v>0.14621826979291</v>
      </c>
    </row>
    <row r="1266" spans="1:5" x14ac:dyDescent="0.25">
      <c r="A1266" s="228">
        <v>16479.269417735999</v>
      </c>
      <c r="B1266" s="228">
        <v>0.14041039472001399</v>
      </c>
      <c r="C1266" s="228">
        <v>0.12044743700192</v>
      </c>
      <c r="D1266" s="228">
        <v>-0.24170040607045401</v>
      </c>
      <c r="E1266" s="228">
        <v>0.14593094695103501</v>
      </c>
    </row>
    <row r="1267" spans="1:5" x14ac:dyDescent="0.25">
      <c r="A1267" s="228">
        <v>16479.446096459102</v>
      </c>
      <c r="B1267" s="228">
        <v>0.105635254572278</v>
      </c>
      <c r="C1267" s="228">
        <v>0.120446859418938</v>
      </c>
      <c r="D1267" s="228">
        <v>-0.241692345215828</v>
      </c>
      <c r="E1267" s="228">
        <v>0.14591902273212701</v>
      </c>
    </row>
    <row r="1268" spans="1:5" x14ac:dyDescent="0.25">
      <c r="A1268" s="228">
        <v>16479.852585710902</v>
      </c>
      <c r="B1268" s="228">
        <v>0.18107150203194899</v>
      </c>
      <c r="C1268" s="228">
        <v>0.120445530531144</v>
      </c>
      <c r="D1268" s="228">
        <v>-0.24167379435897701</v>
      </c>
      <c r="E1268" s="228">
        <v>0.14589158965110899</v>
      </c>
    </row>
    <row r="1269" spans="1:5" x14ac:dyDescent="0.25">
      <c r="A1269" s="228">
        <v>16486.2674713589</v>
      </c>
      <c r="B1269" s="228">
        <v>1.0900130973673401</v>
      </c>
      <c r="C1269" s="228">
        <v>0.120424553948033</v>
      </c>
      <c r="D1269" s="228">
        <v>-0.241380110060404</v>
      </c>
      <c r="E1269" s="228">
        <v>0.14545889815107099</v>
      </c>
    </row>
    <row r="1270" spans="1:5" x14ac:dyDescent="0.25">
      <c r="A1270" s="228">
        <v>16493.857629241698</v>
      </c>
      <c r="B1270" s="228">
        <v>0.13418387593011599</v>
      </c>
      <c r="C1270" s="228">
        <v>0.120399721728249</v>
      </c>
      <c r="D1270" s="228">
        <v>-0.24103036759893501</v>
      </c>
      <c r="E1270" s="228">
        <v>0.144947505137205</v>
      </c>
    </row>
    <row r="1271" spans="1:5" x14ac:dyDescent="0.25">
      <c r="A1271" s="228">
        <v>16495.213574294299</v>
      </c>
      <c r="B1271" s="228">
        <v>0.169716212813009</v>
      </c>
      <c r="C1271" s="228">
        <v>0.12039528414299901</v>
      </c>
      <c r="D1271" s="228">
        <v>-0.24096763152933201</v>
      </c>
      <c r="E1271" s="228">
        <v>0.14485621256787301</v>
      </c>
    </row>
    <row r="1272" spans="1:5" x14ac:dyDescent="0.25">
      <c r="A1272" s="228">
        <v>16498.179512952102</v>
      </c>
      <c r="B1272" s="228">
        <v>-0.20708808937881501</v>
      </c>
      <c r="C1272" s="228">
        <v>0.120385576039739</v>
      </c>
      <c r="D1272" s="228">
        <v>-0.240830135026459</v>
      </c>
      <c r="E1272" s="228">
        <v>0.14465659201369199</v>
      </c>
    </row>
    <row r="1273" spans="1:5" x14ac:dyDescent="0.25">
      <c r="A1273" s="228">
        <v>16498.644922136798</v>
      </c>
      <c r="B1273" s="228">
        <v>-0.227613800547177</v>
      </c>
      <c r="C1273" s="228">
        <v>0.120384052475215</v>
      </c>
      <c r="D1273" s="228">
        <v>-0.24080852571758399</v>
      </c>
      <c r="E1273" s="228">
        <v>0.14462527656155999</v>
      </c>
    </row>
    <row r="1274" spans="1:5" x14ac:dyDescent="0.25">
      <c r="A1274" s="228">
        <v>16499.444270439999</v>
      </c>
      <c r="B1274" s="228">
        <v>0.13015841686447899</v>
      </c>
      <c r="C1274" s="228">
        <v>0.120381435607628</v>
      </c>
      <c r="D1274" s="228">
        <v>-0.240771390083106</v>
      </c>
      <c r="E1274" s="228">
        <v>0.144571497182586</v>
      </c>
    </row>
    <row r="1275" spans="1:5" x14ac:dyDescent="0.25">
      <c r="A1275" s="228">
        <v>16501.153588351801</v>
      </c>
      <c r="B1275" s="228">
        <v>1.2333642807779399</v>
      </c>
      <c r="C1275" s="228">
        <v>0.12037583921999701</v>
      </c>
      <c r="D1275" s="228">
        <v>-0.240691889454965</v>
      </c>
      <c r="E1275" s="228">
        <v>0.14445651905159099</v>
      </c>
    </row>
    <row r="1276" spans="1:5" x14ac:dyDescent="0.25">
      <c r="A1276" s="228">
        <v>16501.555397378201</v>
      </c>
      <c r="B1276" s="228">
        <v>-0.367386062124964</v>
      </c>
      <c r="C1276" s="228">
        <v>0.120374523578181</v>
      </c>
      <c r="D1276" s="228">
        <v>-0.24067318342796301</v>
      </c>
      <c r="E1276" s="228">
        <v>0.144429495739401</v>
      </c>
    </row>
    <row r="1277" spans="1:5" x14ac:dyDescent="0.25">
      <c r="A1277" s="228">
        <v>16501.836608082001</v>
      </c>
      <c r="B1277" s="228">
        <v>0.14297148230280099</v>
      </c>
      <c r="C1277" s="228">
        <v>0.120373602788345</v>
      </c>
      <c r="D1277" s="228">
        <v>-0.24066008776279499</v>
      </c>
      <c r="E1277" s="228">
        <v>0.14441058419710701</v>
      </c>
    </row>
    <row r="1278" spans="1:5" x14ac:dyDescent="0.25">
      <c r="A1278" s="228">
        <v>16507.385122431198</v>
      </c>
      <c r="B1278" s="228">
        <v>0.30819059303024399</v>
      </c>
      <c r="C1278" s="228">
        <v>0.120355431043366</v>
      </c>
      <c r="D1278" s="228">
        <v>-0.24040102092902199</v>
      </c>
      <c r="E1278" s="228">
        <v>0.14403761870683501</v>
      </c>
    </row>
    <row r="1279" spans="1:5" x14ac:dyDescent="0.25">
      <c r="A1279" s="228">
        <v>16514.382028069402</v>
      </c>
      <c r="B1279" s="228">
        <v>-0.16856783968695099</v>
      </c>
      <c r="C1279" s="228">
        <v>0.12033250535574901</v>
      </c>
      <c r="D1279" s="228">
        <v>-0.24007248941564099</v>
      </c>
      <c r="E1279" s="228">
        <v>0.14356776773960001</v>
      </c>
    </row>
    <row r="1280" spans="1:5" x14ac:dyDescent="0.25">
      <c r="A1280" s="228">
        <v>16522.496234129401</v>
      </c>
      <c r="B1280" s="228">
        <v>2.3666417005063799E-2</v>
      </c>
      <c r="C1280" s="228">
        <v>0.120305904284548</v>
      </c>
      <c r="D1280" s="228">
        <v>-0.23968893968500599</v>
      </c>
      <c r="E1280" s="228">
        <v>0.143023551364762</v>
      </c>
    </row>
    <row r="1281" spans="1:5" x14ac:dyDescent="0.25">
      <c r="A1281" s="228">
        <v>16528.813650781602</v>
      </c>
      <c r="B1281" s="228">
        <v>-0.310615473394105</v>
      </c>
      <c r="C1281" s="228">
        <v>0.120285182896853</v>
      </c>
      <c r="D1281" s="228">
        <v>-0.239388428997303</v>
      </c>
      <c r="E1281" s="228">
        <v>0.142600338220811</v>
      </c>
    </row>
    <row r="1282" spans="1:5" x14ac:dyDescent="0.25">
      <c r="A1282" s="228">
        <v>16531.924283986202</v>
      </c>
      <c r="B1282" s="228">
        <v>8.0660633418028205E-2</v>
      </c>
      <c r="C1282" s="228">
        <v>0.12027497641712501</v>
      </c>
      <c r="D1282" s="228">
        <v>-0.23923985356195901</v>
      </c>
      <c r="E1282" s="228">
        <v>0.14239211110994299</v>
      </c>
    </row>
    <row r="1283" spans="1:5" x14ac:dyDescent="0.25">
      <c r="A1283" s="228">
        <v>16532.2841429939</v>
      </c>
      <c r="B1283" s="228">
        <v>-0.13894388945400199</v>
      </c>
      <c r="C1283" s="228">
        <v>0.120273795514757</v>
      </c>
      <c r="D1283" s="228">
        <v>-0.23922263955617701</v>
      </c>
      <c r="E1283" s="228">
        <v>0.142368028762305</v>
      </c>
    </row>
    <row r="1284" spans="1:5" x14ac:dyDescent="0.25">
      <c r="A1284" s="228">
        <v>16535.922776968699</v>
      </c>
      <c r="B1284" s="228">
        <v>0.15696351167469</v>
      </c>
      <c r="C1284" s="228">
        <v>0.120261853359188</v>
      </c>
      <c r="D1284" s="228">
        <v>-0.239048283853283</v>
      </c>
      <c r="E1284" s="228">
        <v>0.14212460435223501</v>
      </c>
    </row>
    <row r="1285" spans="1:5" x14ac:dyDescent="0.25">
      <c r="A1285" s="228">
        <v>16540.509452313901</v>
      </c>
      <c r="B1285" s="228">
        <v>0.21713863674013301</v>
      </c>
      <c r="C1285" s="228">
        <v>0.120246795215288</v>
      </c>
      <c r="D1285" s="228">
        <v>-0.23882772303185301</v>
      </c>
      <c r="E1285" s="228">
        <v>0.141817960633115</v>
      </c>
    </row>
    <row r="1286" spans="1:5" x14ac:dyDescent="0.25">
      <c r="A1286" s="228">
        <v>16541.6310193383</v>
      </c>
      <c r="B1286" s="228">
        <v>-0.194858040386758</v>
      </c>
      <c r="C1286" s="228">
        <v>0.120243112329257</v>
      </c>
      <c r="D1286" s="228">
        <v>-0.23877365829349201</v>
      </c>
      <c r="E1286" s="228">
        <v>0.14174301263182301</v>
      </c>
    </row>
    <row r="1287" spans="1:5" x14ac:dyDescent="0.25">
      <c r="A1287" s="228">
        <v>16545.408945811701</v>
      </c>
      <c r="B1287" s="228">
        <v>0.17563384968501999</v>
      </c>
      <c r="C1287" s="228">
        <v>0.12023070456648099</v>
      </c>
      <c r="D1287" s="228">
        <v>-0.23859116488145299</v>
      </c>
      <c r="E1287" s="228">
        <v>0.14149065558992599</v>
      </c>
    </row>
    <row r="1288" spans="1:5" x14ac:dyDescent="0.25">
      <c r="A1288" s="228">
        <v>16549.7825188321</v>
      </c>
      <c r="B1288" s="228">
        <v>3.4018454313433602E-2</v>
      </c>
      <c r="C1288" s="228">
        <v>0.120216336299517</v>
      </c>
      <c r="D1288" s="228">
        <v>-0.23837916843079801</v>
      </c>
      <c r="E1288" s="228">
        <v>0.14119870432690501</v>
      </c>
    </row>
    <row r="1289" spans="1:5" x14ac:dyDescent="0.25">
      <c r="A1289" s="228">
        <v>16551.732951901198</v>
      </c>
      <c r="B1289" s="228">
        <v>-0.21763992608184701</v>
      </c>
      <c r="C1289" s="228">
        <v>0.12020992717944699</v>
      </c>
      <c r="D1289" s="228">
        <v>-0.23828437461681301</v>
      </c>
      <c r="E1289" s="228">
        <v>0.14106857314236099</v>
      </c>
    </row>
    <row r="1290" spans="1:5" x14ac:dyDescent="0.25">
      <c r="A1290" s="228">
        <v>16553.777635939499</v>
      </c>
      <c r="B1290" s="228">
        <v>0.28380290474498998</v>
      </c>
      <c r="C1290" s="228">
        <v>0.12020320737955099</v>
      </c>
      <c r="D1290" s="228">
        <v>-0.23818483335666801</v>
      </c>
      <c r="E1290" s="228">
        <v>0.14093219802700699</v>
      </c>
    </row>
    <row r="1291" spans="1:5" x14ac:dyDescent="0.25">
      <c r="A1291" s="228">
        <v>16554.833508617801</v>
      </c>
      <c r="B1291" s="228">
        <v>6.2850498893829404E-2</v>
      </c>
      <c r="C1291" s="228">
        <v>0.120199736892617</v>
      </c>
      <c r="D1291" s="228">
        <v>-0.23813336360637499</v>
      </c>
      <c r="E1291" s="228">
        <v>0.14086179186489101</v>
      </c>
    </row>
    <row r="1292" spans="1:5" x14ac:dyDescent="0.25">
      <c r="A1292" s="228">
        <v>16555.396141656001</v>
      </c>
      <c r="B1292" s="228">
        <v>4.7039126987891103E-2</v>
      </c>
      <c r="C1292" s="228">
        <v>0.120197887498251</v>
      </c>
      <c r="D1292" s="228">
        <v>-0.23810591884676299</v>
      </c>
      <c r="E1292" s="228">
        <v>0.14082428014224599</v>
      </c>
    </row>
    <row r="1293" spans="1:5" x14ac:dyDescent="0.25">
      <c r="A1293" s="228">
        <v>16561.044430407601</v>
      </c>
      <c r="B1293" s="228">
        <v>-0.210840364101927</v>
      </c>
      <c r="C1293" s="228">
        <v>0.120179317202021</v>
      </c>
      <c r="D1293" s="228">
        <v>-0.237829686407493</v>
      </c>
      <c r="E1293" s="228">
        <v>0.14044788980008099</v>
      </c>
    </row>
    <row r="1294" spans="1:5" x14ac:dyDescent="0.25">
      <c r="A1294" s="228">
        <v>16561.987499225099</v>
      </c>
      <c r="B1294" s="228">
        <v>-0.15120520461694401</v>
      </c>
      <c r="C1294" s="228">
        <v>0.120176215865012</v>
      </c>
      <c r="D1294" s="228">
        <v>-0.237783438855629</v>
      </c>
      <c r="E1294" s="228">
        <v>0.140385079470773</v>
      </c>
    </row>
    <row r="1295" spans="1:5" x14ac:dyDescent="0.25">
      <c r="A1295" s="228">
        <v>16563.176354249201</v>
      </c>
      <c r="B1295" s="228">
        <v>0.18736159829091401</v>
      </c>
      <c r="C1295" s="228">
        <v>0.120172305943835</v>
      </c>
      <c r="D1295" s="228">
        <v>-0.23772508667457701</v>
      </c>
      <c r="E1295" s="228">
        <v>0.140305913075049</v>
      </c>
    </row>
    <row r="1296" spans="1:5" x14ac:dyDescent="0.25">
      <c r="A1296" s="228">
        <v>16584.516851997101</v>
      </c>
      <c r="B1296" s="228">
        <v>-0.15510156853020299</v>
      </c>
      <c r="C1296" s="228">
        <v>0.120102063724153</v>
      </c>
      <c r="D1296" s="228">
        <v>-0.23666792987768301</v>
      </c>
      <c r="E1296" s="228">
        <v>0.13888746105809599</v>
      </c>
    </row>
    <row r="1297" spans="1:5" x14ac:dyDescent="0.25">
      <c r="A1297" s="228">
        <v>16591.235124787399</v>
      </c>
      <c r="B1297" s="228">
        <v>-0.26607597048723403</v>
      </c>
      <c r="C1297" s="228">
        <v>0.120079928028753</v>
      </c>
      <c r="D1297" s="228">
        <v>-0.236331338459283</v>
      </c>
      <c r="E1297" s="228">
        <v>0.13844194286315201</v>
      </c>
    </row>
    <row r="1298" spans="1:5" x14ac:dyDescent="0.25">
      <c r="A1298" s="228">
        <v>16594.076640551601</v>
      </c>
      <c r="B1298" s="228">
        <v>5.52100381629783E-2</v>
      </c>
      <c r="C1298" s="228">
        <v>0.12007056241417501</v>
      </c>
      <c r="D1298" s="228">
        <v>-0.23618843400714501</v>
      </c>
      <c r="E1298" s="228">
        <v>0.138253658042511</v>
      </c>
    </row>
    <row r="1299" spans="1:5" x14ac:dyDescent="0.25">
      <c r="A1299" s="228">
        <v>16594.179776302299</v>
      </c>
      <c r="B1299" s="228">
        <v>-4.9393245110329602E-2</v>
      </c>
      <c r="C1299" s="228">
        <v>0.120070222443178</v>
      </c>
      <c r="D1299" s="228">
        <v>-0.236183241094542</v>
      </c>
      <c r="E1299" s="228">
        <v>0.138246825712349</v>
      </c>
    </row>
    <row r="1300" spans="1:5" x14ac:dyDescent="0.25">
      <c r="A1300" s="228">
        <v>16609.4385579993</v>
      </c>
      <c r="B1300" s="228">
        <v>-0.204912772039822</v>
      </c>
      <c r="C1300" s="228">
        <v>0.120019896163461</v>
      </c>
      <c r="D1300" s="228">
        <v>-0.23541030644447999</v>
      </c>
      <c r="E1300" s="228">
        <v>0.13723727654868401</v>
      </c>
    </row>
    <row r="1301" spans="1:5" x14ac:dyDescent="0.25">
      <c r="A1301" s="228">
        <v>16611.7386410299</v>
      </c>
      <c r="B1301" s="228">
        <v>-0.23040848809714501</v>
      </c>
      <c r="C1301" s="228">
        <v>0.120012305223587</v>
      </c>
      <c r="D1301" s="228">
        <v>-0.23529299708777801</v>
      </c>
      <c r="E1301" s="228">
        <v>0.137085320237501</v>
      </c>
    </row>
    <row r="1302" spans="1:5" x14ac:dyDescent="0.25">
      <c r="A1302" s="228">
        <v>16624.085709262599</v>
      </c>
      <c r="B1302" s="228">
        <v>0.164015071610635</v>
      </c>
      <c r="C1302" s="228">
        <v>0.119971534612123</v>
      </c>
      <c r="D1302" s="228">
        <v>-0.23465971508191999</v>
      </c>
      <c r="E1302" s="228">
        <v>0.13627059714869399</v>
      </c>
    </row>
    <row r="1303" spans="1:5" x14ac:dyDescent="0.25">
      <c r="A1303" s="228">
        <v>16624.213900105598</v>
      </c>
      <c r="B1303" s="228">
        <v>-4.71744758245074E-2</v>
      </c>
      <c r="C1303" s="228">
        <v>0.119971111127675</v>
      </c>
      <c r="D1303" s="228">
        <v>-0.23465310883109</v>
      </c>
      <c r="E1303" s="228">
        <v>0.13626214724580099</v>
      </c>
    </row>
    <row r="1304" spans="1:5" x14ac:dyDescent="0.25">
      <c r="A1304" s="228">
        <v>16626.731853116598</v>
      </c>
      <c r="B1304" s="228">
        <v>-1.6187379453280699E-2</v>
      </c>
      <c r="C1304" s="228">
        <v>0.119962792150974</v>
      </c>
      <c r="D1304" s="228">
        <v>-0.234523217237532</v>
      </c>
      <c r="E1304" s="228">
        <v>0.13609620902081701</v>
      </c>
    </row>
    <row r="1305" spans="1:5" x14ac:dyDescent="0.25">
      <c r="A1305" s="228">
        <v>16629.765402542402</v>
      </c>
      <c r="B1305" s="228">
        <v>0.194026723898477</v>
      </c>
      <c r="C1305" s="228">
        <v>0.119952767687915</v>
      </c>
      <c r="D1305" s="228">
        <v>-0.23436639941763601</v>
      </c>
      <c r="E1305" s="228">
        <v>0.135896384591708</v>
      </c>
    </row>
    <row r="1306" spans="1:5" x14ac:dyDescent="0.25">
      <c r="A1306" s="228">
        <v>16632.0638772731</v>
      </c>
      <c r="B1306" s="228">
        <v>-0.33648462137106899</v>
      </c>
      <c r="C1306" s="228">
        <v>0.11994517082862</v>
      </c>
      <c r="D1306" s="228">
        <v>-0.23424734218694199</v>
      </c>
      <c r="E1306" s="228">
        <v>0.13574504808067001</v>
      </c>
    </row>
    <row r="1307" spans="1:5" x14ac:dyDescent="0.25">
      <c r="A1307" s="228">
        <v>16633.473646864099</v>
      </c>
      <c r="B1307" s="228">
        <v>-3.9400618099545301</v>
      </c>
      <c r="C1307" s="228">
        <v>0.119940510665387</v>
      </c>
      <c r="D1307" s="228">
        <v>-0.234174216735521</v>
      </c>
      <c r="E1307" s="228">
        <v>0.135652254606203</v>
      </c>
    </row>
    <row r="1308" spans="1:5" x14ac:dyDescent="0.25">
      <c r="A1308" s="228">
        <v>16634.653136522102</v>
      </c>
      <c r="B1308" s="228">
        <v>-5.5595400909636002E-2</v>
      </c>
      <c r="C1308" s="228">
        <v>0.119936611352551</v>
      </c>
      <c r="D1308" s="228">
        <v>-0.23411297667057099</v>
      </c>
      <c r="E1308" s="228">
        <v>0.13557463537396999</v>
      </c>
    </row>
    <row r="1309" spans="1:5" x14ac:dyDescent="0.25">
      <c r="A1309" s="228">
        <v>16644.9644404153</v>
      </c>
      <c r="B1309" s="228">
        <v>0.15081614402669999</v>
      </c>
      <c r="C1309" s="228">
        <v>0.11990250860759299</v>
      </c>
      <c r="D1309" s="228">
        <v>-0.233575308935563</v>
      </c>
      <c r="E1309" s="228">
        <v>0.134896727474766</v>
      </c>
    </row>
    <row r="1310" spans="1:5" x14ac:dyDescent="0.25">
      <c r="A1310" s="228">
        <v>16645.7882666224</v>
      </c>
      <c r="B1310" s="228">
        <v>-0.26905807018306999</v>
      </c>
      <c r="C1310" s="228">
        <v>0.119899782847858</v>
      </c>
      <c r="D1310" s="228">
        <v>-0.23353217438788201</v>
      </c>
      <c r="E1310" s="228">
        <v>0.134842616306527</v>
      </c>
    </row>
    <row r="1311" spans="1:5" x14ac:dyDescent="0.25">
      <c r="A1311" s="228">
        <v>16646.5380603105</v>
      </c>
      <c r="B1311" s="228">
        <v>-0.16454059796831</v>
      </c>
      <c r="C1311" s="228">
        <v>0.119897301894151</v>
      </c>
      <c r="D1311" s="228">
        <v>-0.233492893339354</v>
      </c>
      <c r="E1311" s="228">
        <v>0.13479337430775501</v>
      </c>
    </row>
    <row r="1312" spans="1:5" x14ac:dyDescent="0.25">
      <c r="A1312" s="228">
        <v>16651.6535155161</v>
      </c>
      <c r="B1312" s="228">
        <v>-0.23113680518459501</v>
      </c>
      <c r="C1312" s="228">
        <v>0.119880372007939</v>
      </c>
      <c r="D1312" s="228">
        <v>-0.233224321206076</v>
      </c>
      <c r="E1312" s="228">
        <v>0.13445758718124101</v>
      </c>
    </row>
    <row r="1313" spans="1:5" x14ac:dyDescent="0.25">
      <c r="A1313" s="228">
        <v>16657.8229385837</v>
      </c>
      <c r="B1313" s="228">
        <v>0.115664423798245</v>
      </c>
      <c r="C1313" s="228">
        <v>0.119859945550798</v>
      </c>
      <c r="D1313" s="228">
        <v>-0.23289907608836799</v>
      </c>
      <c r="E1313" s="228">
        <v>0.13405300034432999</v>
      </c>
    </row>
    <row r="1314" spans="1:5" x14ac:dyDescent="0.25">
      <c r="A1314" s="228">
        <v>16665.7243715765</v>
      </c>
      <c r="B1314" s="228">
        <v>0.18951179990389599</v>
      </c>
      <c r="C1314" s="228">
        <v>0.119833771114618</v>
      </c>
      <c r="D1314" s="228">
        <v>-0.23248039401043399</v>
      </c>
      <c r="E1314" s="228">
        <v>0.13353544406440401</v>
      </c>
    </row>
    <row r="1315" spans="1:5" x14ac:dyDescent="0.25">
      <c r="A1315" s="228">
        <v>16674.398804815301</v>
      </c>
      <c r="B1315" s="228">
        <v>8.2769149563422004E-2</v>
      </c>
      <c r="C1315" s="228">
        <v>0.119805018627863</v>
      </c>
      <c r="D1315" s="228">
        <v>-0.232018013919466</v>
      </c>
      <c r="E1315" s="228">
        <v>0.13296805092356601</v>
      </c>
    </row>
    <row r="1316" spans="1:5" x14ac:dyDescent="0.25">
      <c r="A1316" s="228">
        <v>16676.023860630401</v>
      </c>
      <c r="B1316" s="228">
        <v>0.18083549162899401</v>
      </c>
      <c r="C1316" s="228">
        <v>0.119799630151722</v>
      </c>
      <c r="D1316" s="228">
        <v>-0.23193107477935401</v>
      </c>
      <c r="E1316" s="228">
        <v>0.13286184904034801</v>
      </c>
    </row>
    <row r="1317" spans="1:5" x14ac:dyDescent="0.25">
      <c r="A1317" s="228">
        <v>16677.4572206923</v>
      </c>
      <c r="B1317" s="228">
        <v>-4.9048372326232499E-2</v>
      </c>
      <c r="C1317" s="228">
        <v>0.1197948767829</v>
      </c>
      <c r="D1317" s="228">
        <v>-0.23185430824338699</v>
      </c>
      <c r="E1317" s="228">
        <v>0.132768199306218</v>
      </c>
    </row>
    <row r="1318" spans="1:5" x14ac:dyDescent="0.25">
      <c r="A1318" s="228">
        <v>16677.5740997717</v>
      </c>
      <c r="B1318" s="228">
        <v>0.350649886846499</v>
      </c>
      <c r="C1318" s="228">
        <v>0.119794489161632</v>
      </c>
      <c r="D1318" s="228">
        <v>-0.23184804511814899</v>
      </c>
      <c r="E1318" s="228">
        <v>0.13276056392205501</v>
      </c>
    </row>
    <row r="1319" spans="1:5" x14ac:dyDescent="0.25">
      <c r="A1319" s="228">
        <v>16677.868625241601</v>
      </c>
      <c r="B1319" s="228">
        <v>-0.137246350927822</v>
      </c>
      <c r="C1319" s="228">
        <v>0.119793512373887</v>
      </c>
      <c r="D1319" s="228">
        <v>-0.23183226027763801</v>
      </c>
      <c r="E1319" s="228">
        <v>0.13274132406672901</v>
      </c>
    </row>
    <row r="1320" spans="1:5" x14ac:dyDescent="0.25">
      <c r="A1320" s="228">
        <v>16678.049419944899</v>
      </c>
      <c r="B1320" s="228">
        <v>-0.26496589149372901</v>
      </c>
      <c r="C1320" s="228">
        <v>0.119792912761507</v>
      </c>
      <c r="D1320" s="228">
        <v>-0.23182256911590701</v>
      </c>
      <c r="E1320" s="228">
        <v>0.132729514142164</v>
      </c>
    </row>
    <row r="1321" spans="1:5" x14ac:dyDescent="0.25">
      <c r="A1321" s="228">
        <v>16682.029928698099</v>
      </c>
      <c r="B1321" s="228">
        <v>-0.83113068659508305</v>
      </c>
      <c r="C1321" s="228">
        <v>0.119779709247737</v>
      </c>
      <c r="D1321" s="228">
        <v>-0.23160888859638101</v>
      </c>
      <c r="E1321" s="228">
        <v>0.13246959005754599</v>
      </c>
    </row>
    <row r="1322" spans="1:5" x14ac:dyDescent="0.25">
      <c r="A1322" s="228">
        <v>16683.109139027201</v>
      </c>
      <c r="B1322" s="228">
        <v>-7.6483636997115606E-2</v>
      </c>
      <c r="C1322" s="228">
        <v>0.119776128799892</v>
      </c>
      <c r="D1322" s="228">
        <v>-0.23155085173746701</v>
      </c>
      <c r="E1322" s="228">
        <v>0.132399148768862</v>
      </c>
    </row>
    <row r="1323" spans="1:5" x14ac:dyDescent="0.25">
      <c r="A1323" s="228">
        <v>16683.118724102202</v>
      </c>
      <c r="B1323" s="228">
        <v>0.20039670275162599</v>
      </c>
      <c r="C1323" s="228">
        <v>0.11977609699865201</v>
      </c>
      <c r="D1323" s="228">
        <v>-0.231550336082777</v>
      </c>
      <c r="E1323" s="228">
        <v>0.13239852319800599</v>
      </c>
    </row>
    <row r="1324" spans="1:5" x14ac:dyDescent="0.25">
      <c r="A1324" s="228">
        <v>16683.794146394601</v>
      </c>
      <c r="B1324" s="228">
        <v>0.39411804136224599</v>
      </c>
      <c r="C1324" s="228">
        <v>0.119773856035004</v>
      </c>
      <c r="D1324" s="228">
        <v>-0.23151399122303601</v>
      </c>
      <c r="E1324" s="228">
        <v>0.13235444426381701</v>
      </c>
    </row>
    <row r="1325" spans="1:5" x14ac:dyDescent="0.25">
      <c r="A1325" s="228">
        <v>16689.265041907602</v>
      </c>
      <c r="B1325" s="228">
        <v>0.22330857706316401</v>
      </c>
      <c r="C1325" s="228">
        <v>0.119755700232637</v>
      </c>
      <c r="D1325" s="228">
        <v>-0.23121896665866101</v>
      </c>
      <c r="E1325" s="228">
        <v>0.13199759321642399</v>
      </c>
    </row>
    <row r="1326" spans="1:5" x14ac:dyDescent="0.25">
      <c r="A1326" s="228">
        <v>16689.5688937505</v>
      </c>
      <c r="B1326" s="228">
        <v>0.18566816706278</v>
      </c>
      <c r="C1326" s="228">
        <v>0.119754691652026</v>
      </c>
      <c r="D1326" s="228">
        <v>-0.23120254812309099</v>
      </c>
      <c r="E1326" s="228">
        <v>0.13197778356456899</v>
      </c>
    </row>
    <row r="1327" spans="1:5" x14ac:dyDescent="0.25">
      <c r="A1327" s="228">
        <v>16692.091125808602</v>
      </c>
      <c r="B1327" s="228">
        <v>0.14729131506674401</v>
      </c>
      <c r="C1327" s="228">
        <v>0.119746318698571</v>
      </c>
      <c r="D1327" s="228">
        <v>-0.23106612646430999</v>
      </c>
      <c r="E1327" s="228">
        <v>0.13181338599226999</v>
      </c>
    </row>
    <row r="1328" spans="1:5" x14ac:dyDescent="0.25">
      <c r="A1328" s="228">
        <v>16692.200386294699</v>
      </c>
      <c r="B1328" s="228">
        <v>-0.18516526929399599</v>
      </c>
      <c r="C1328" s="228">
        <v>0.119745955955965</v>
      </c>
      <c r="D1328" s="228">
        <v>-0.23106021143069</v>
      </c>
      <c r="E1328" s="228">
        <v>0.13180626605704701</v>
      </c>
    </row>
    <row r="1329" spans="1:5" x14ac:dyDescent="0.25">
      <c r="A1329" s="228">
        <v>16697.978226527099</v>
      </c>
      <c r="B1329" s="228">
        <v>-0.20334047903959299</v>
      </c>
      <c r="C1329" s="228">
        <v>0.11972676951057699</v>
      </c>
      <c r="D1329" s="228">
        <v>-0.23074678023644099</v>
      </c>
      <c r="E1329" s="228">
        <v>0.13142994348409601</v>
      </c>
    </row>
    <row r="1330" spans="1:5" x14ac:dyDescent="0.25">
      <c r="A1330" s="228">
        <v>16698.928952706701</v>
      </c>
      <c r="B1330" s="228">
        <v>-0.37686407287617102</v>
      </c>
      <c r="C1330" s="228">
        <v>0.119723611661417</v>
      </c>
      <c r="D1330" s="228">
        <v>-0.230695086581616</v>
      </c>
      <c r="E1330" s="228">
        <v>0.13136805631554299</v>
      </c>
    </row>
    <row r="1331" spans="1:5" x14ac:dyDescent="0.25">
      <c r="A1331" s="228">
        <v>16699.016342305</v>
      </c>
      <c r="B1331" s="228">
        <v>0.161493461812379</v>
      </c>
      <c r="C1331" s="228">
        <v>0.11972332138472</v>
      </c>
      <c r="D1331" s="228">
        <v>-0.23069033327130101</v>
      </c>
      <c r="E1331" s="228">
        <v>0.13136236822670599</v>
      </c>
    </row>
    <row r="1332" spans="1:5" x14ac:dyDescent="0.25">
      <c r="A1332" s="228">
        <v>16703.908494437299</v>
      </c>
      <c r="B1332" s="228">
        <v>4.8043804938480199E-2</v>
      </c>
      <c r="C1332" s="228">
        <v>0.119707068458916</v>
      </c>
      <c r="D1332" s="228">
        <v>-0.23042378465316901</v>
      </c>
      <c r="E1332" s="228">
        <v>0.131044079214274</v>
      </c>
    </row>
    <row r="1333" spans="1:5" x14ac:dyDescent="0.25">
      <c r="A1333" s="228">
        <v>16708.554913226701</v>
      </c>
      <c r="B1333" s="228">
        <v>-7.7534955580049704E-3</v>
      </c>
      <c r="C1333" s="228">
        <v>0.119691626526971</v>
      </c>
      <c r="D1333" s="228">
        <v>-0.23016980084504901</v>
      </c>
      <c r="E1333" s="228">
        <v>0.130742024655089</v>
      </c>
    </row>
    <row r="1334" spans="1:5" x14ac:dyDescent="0.25">
      <c r="A1334" s="228">
        <v>16708.5723781616</v>
      </c>
      <c r="B1334" s="228">
        <v>-0.227805808385972</v>
      </c>
      <c r="C1334" s="228">
        <v>0.119691568474002</v>
      </c>
      <c r="D1334" s="228">
        <v>-0.23016884466081</v>
      </c>
      <c r="E1334" s="228">
        <v>0.130740889747713</v>
      </c>
    </row>
    <row r="1335" spans="1:5" x14ac:dyDescent="0.25">
      <c r="A1335" s="228">
        <v>16711.235690513</v>
      </c>
      <c r="B1335" s="228">
        <v>-0.84282210458228601</v>
      </c>
      <c r="C1335" s="228">
        <v>0.11968271482668701</v>
      </c>
      <c r="D1335" s="228">
        <v>-0.230022899248956</v>
      </c>
      <c r="E1335" s="228">
        <v>0.130567862021818</v>
      </c>
    </row>
    <row r="1336" spans="1:5" x14ac:dyDescent="0.25">
      <c r="A1336" s="228">
        <v>16712.008087275899</v>
      </c>
      <c r="B1336" s="228">
        <v>-0.297123637546437</v>
      </c>
      <c r="C1336" s="228">
        <v>0.119680146825484</v>
      </c>
      <c r="D1336" s="228">
        <v>-0.22998052397641999</v>
      </c>
      <c r="E1336" s="228">
        <v>0.13051769642136399</v>
      </c>
    </row>
    <row r="1337" spans="1:5" x14ac:dyDescent="0.25">
      <c r="A1337" s="228">
        <v>16713.287952484301</v>
      </c>
      <c r="B1337" s="228">
        <v>-0.28355892757833101</v>
      </c>
      <c r="C1337" s="228">
        <v>0.119675891314972</v>
      </c>
      <c r="D1337" s="228">
        <v>-0.22991025937364101</v>
      </c>
      <c r="E1337" s="228">
        <v>0.13043458641948999</v>
      </c>
    </row>
    <row r="1338" spans="1:5" x14ac:dyDescent="0.25">
      <c r="A1338" s="228">
        <v>16717.439064277001</v>
      </c>
      <c r="B1338" s="228">
        <v>-0.130985680689366</v>
      </c>
      <c r="C1338" s="228">
        <v>0.119662086254978</v>
      </c>
      <c r="D1338" s="228">
        <v>-0.22968194700859601</v>
      </c>
      <c r="E1338" s="228">
        <v>0.13016515335930701</v>
      </c>
    </row>
    <row r="1339" spans="1:5" x14ac:dyDescent="0.25">
      <c r="A1339" s="228">
        <v>16726.459150632199</v>
      </c>
      <c r="B1339" s="228">
        <v>0.20737695390786701</v>
      </c>
      <c r="C1339" s="228">
        <v>0.11963207430147201</v>
      </c>
      <c r="D1339" s="228">
        <v>-0.229183652545495</v>
      </c>
      <c r="E1339" s="228">
        <v>0.129580356495171</v>
      </c>
    </row>
    <row r="1340" spans="1:5" x14ac:dyDescent="0.25">
      <c r="A1340" s="228">
        <v>16729.474209663102</v>
      </c>
      <c r="B1340" s="228">
        <v>-0.26839005372019098</v>
      </c>
      <c r="C1340" s="228">
        <v>0.11962203806077901</v>
      </c>
      <c r="D1340" s="228">
        <v>-0.22901642670842701</v>
      </c>
      <c r="E1340" s="228">
        <v>0.129385084650989</v>
      </c>
    </row>
    <row r="1341" spans="1:5" x14ac:dyDescent="0.25">
      <c r="A1341" s="228">
        <v>16738.650035030299</v>
      </c>
      <c r="B1341" s="228">
        <v>-0.11643535980520001</v>
      </c>
      <c r="C1341" s="228">
        <v>0.11959148078272699</v>
      </c>
      <c r="D1341" s="228">
        <v>-0.22850546041172701</v>
      </c>
      <c r="E1341" s="228">
        <v>0.128791433094013</v>
      </c>
    </row>
    <row r="1342" spans="1:5" x14ac:dyDescent="0.25">
      <c r="A1342" s="228">
        <v>16742.244501525998</v>
      </c>
      <c r="B1342" s="228">
        <v>-6.9868124576655298E-3</v>
      </c>
      <c r="C1342" s="228">
        <v>0.11957950489974201</v>
      </c>
      <c r="D1342" s="228">
        <v>-0.228304463164891</v>
      </c>
      <c r="E1342" s="228">
        <v>0.12855913752141401</v>
      </c>
    </row>
    <row r="1343" spans="1:5" x14ac:dyDescent="0.25">
      <c r="A1343" s="228">
        <v>16745.720390337901</v>
      </c>
      <c r="B1343" s="228">
        <v>0.14328033078760999</v>
      </c>
      <c r="C1343" s="228">
        <v>0.119567921081314</v>
      </c>
      <c r="D1343" s="228">
        <v>-0.228109650994399</v>
      </c>
      <c r="E1343" s="228">
        <v>0.12833464277885601</v>
      </c>
    </row>
    <row r="1344" spans="1:5" x14ac:dyDescent="0.25">
      <c r="A1344" s="228">
        <v>16746.4425870907</v>
      </c>
      <c r="B1344" s="228">
        <v>-0.26895896146633702</v>
      </c>
      <c r="C1344" s="228">
        <v>0.11956551390244401</v>
      </c>
      <c r="D1344" s="228">
        <v>-0.22806911935469901</v>
      </c>
      <c r="E1344" s="228">
        <v>0.12828801576150101</v>
      </c>
    </row>
    <row r="1345" spans="1:5" x14ac:dyDescent="0.25">
      <c r="A1345" s="228">
        <v>16746.8816929487</v>
      </c>
      <c r="B1345" s="228">
        <v>-2.1942816012954201E-2</v>
      </c>
      <c r="C1345" s="228">
        <v>0.119564050241148</v>
      </c>
      <c r="D1345" s="228">
        <v>-0.228044466322529</v>
      </c>
      <c r="E1345" s="228">
        <v>0.128259668732157</v>
      </c>
    </row>
    <row r="1346" spans="1:5" x14ac:dyDescent="0.25">
      <c r="A1346" s="228">
        <v>16748.493027114899</v>
      </c>
      <c r="B1346" s="228">
        <v>-1.33042495919167E-2</v>
      </c>
      <c r="C1346" s="228">
        <v>0.119558678814022</v>
      </c>
      <c r="D1346" s="228">
        <v>-0.227953940336029</v>
      </c>
      <c r="E1346" s="228">
        <v>0.12815566555323399</v>
      </c>
    </row>
    <row r="1347" spans="1:5" x14ac:dyDescent="0.25">
      <c r="A1347" s="228">
        <v>16749.980471732899</v>
      </c>
      <c r="B1347" s="228">
        <v>0.15540813376782001</v>
      </c>
      <c r="C1347" s="228">
        <v>0.119553719811593</v>
      </c>
      <c r="D1347" s="228">
        <v>-0.22787029132741701</v>
      </c>
      <c r="E1347" s="228">
        <v>0.12805968463568801</v>
      </c>
    </row>
    <row r="1348" spans="1:5" x14ac:dyDescent="0.25">
      <c r="A1348" s="228">
        <v>16764.615287446999</v>
      </c>
      <c r="B1348" s="228">
        <v>0.44679022554250403</v>
      </c>
      <c r="C1348" s="228">
        <v>0.11950489976871199</v>
      </c>
      <c r="D1348" s="228">
        <v>-0.22704303334701301</v>
      </c>
      <c r="E1348" s="228">
        <v>0.12711666213297901</v>
      </c>
    </row>
    <row r="1349" spans="1:5" x14ac:dyDescent="0.25">
      <c r="A1349" s="228">
        <v>16768.689263558699</v>
      </c>
      <c r="B1349" s="228">
        <v>0.16291452226282499</v>
      </c>
      <c r="C1349" s="228">
        <v>0.119491300105352</v>
      </c>
      <c r="D1349" s="228">
        <v>-0.22681138007481799</v>
      </c>
      <c r="E1349" s="228">
        <v>0.12685457576909101</v>
      </c>
    </row>
    <row r="1350" spans="1:5" x14ac:dyDescent="0.25">
      <c r="A1350" s="228">
        <v>16778.130978421999</v>
      </c>
      <c r="B1350" s="228">
        <v>-0.20915737100948301</v>
      </c>
      <c r="C1350" s="228">
        <v>0.119459766285654</v>
      </c>
      <c r="D1350" s="228">
        <v>-0.226272237230078</v>
      </c>
      <c r="E1350" s="228">
        <v>0.12624789074019299</v>
      </c>
    </row>
    <row r="1351" spans="1:5" x14ac:dyDescent="0.25">
      <c r="A1351" s="228">
        <v>16779.574334347399</v>
      </c>
      <c r="B1351" s="228">
        <v>1.10180010144401E-2</v>
      </c>
      <c r="C1351" s="228">
        <v>0.11945494377535699</v>
      </c>
      <c r="D1351" s="228">
        <v>-0.22618953977963599</v>
      </c>
      <c r="E1351" s="228">
        <v>0.12615523518066901</v>
      </c>
    </row>
    <row r="1352" spans="1:5" x14ac:dyDescent="0.25">
      <c r="A1352" s="228">
        <v>16781.561186261999</v>
      </c>
      <c r="B1352" s="228">
        <v>6.1939790069365203E-2</v>
      </c>
      <c r="C1352" s="228">
        <v>0.119448304509124</v>
      </c>
      <c r="D1352" s="228">
        <v>-0.226075582069169</v>
      </c>
      <c r="E1352" s="228">
        <v>0.12602772854116601</v>
      </c>
    </row>
    <row r="1353" spans="1:5" x14ac:dyDescent="0.25">
      <c r="A1353" s="228">
        <v>16783.082744089199</v>
      </c>
      <c r="B1353" s="228">
        <v>-0.26707161182441003</v>
      </c>
      <c r="C1353" s="228">
        <v>0.119443219413017</v>
      </c>
      <c r="D1353" s="228">
        <v>-0.225988217434757</v>
      </c>
      <c r="E1353" s="228">
        <v>0.12593011232595</v>
      </c>
    </row>
    <row r="1354" spans="1:5" x14ac:dyDescent="0.25">
      <c r="A1354" s="228">
        <v>16786.962347713001</v>
      </c>
      <c r="B1354" s="228">
        <v>0.2249724590486</v>
      </c>
      <c r="C1354" s="228">
        <v>0.11943025107058999</v>
      </c>
      <c r="D1354" s="228">
        <v>-0.225765089283718</v>
      </c>
      <c r="E1354" s="228">
        <v>0.125681332751824</v>
      </c>
    </row>
    <row r="1355" spans="1:5" x14ac:dyDescent="0.25">
      <c r="A1355" s="228">
        <v>16788.002101197198</v>
      </c>
      <c r="B1355" s="228">
        <v>0.101796899500739</v>
      </c>
      <c r="C1355" s="228">
        <v>0.11942677485894899</v>
      </c>
      <c r="D1355" s="228">
        <v>-0.225705199739859</v>
      </c>
      <c r="E1355" s="228">
        <v>0.12561468740218701</v>
      </c>
    </row>
    <row r="1356" spans="1:5" x14ac:dyDescent="0.25">
      <c r="A1356" s="228">
        <v>16789.599440279399</v>
      </c>
      <c r="B1356" s="228">
        <v>-3.9565869341617897E-2</v>
      </c>
      <c r="C1356" s="228">
        <v>0.119421433950353</v>
      </c>
      <c r="D1356" s="228">
        <v>-0.22561311934019199</v>
      </c>
      <c r="E1356" s="228">
        <v>0.12551232610237101</v>
      </c>
    </row>
    <row r="1357" spans="1:5" x14ac:dyDescent="0.25">
      <c r="A1357" s="228">
        <v>16792.074780793399</v>
      </c>
      <c r="B1357" s="228">
        <v>-0.91507531389091201</v>
      </c>
      <c r="C1357" s="228">
        <v>0.119413156088718</v>
      </c>
      <c r="D1357" s="228">
        <v>-0.22547024851703701</v>
      </c>
      <c r="E1357" s="228">
        <v>0.125353757252403</v>
      </c>
    </row>
    <row r="1358" spans="1:5" x14ac:dyDescent="0.25">
      <c r="A1358" s="228">
        <v>16800.183442724101</v>
      </c>
      <c r="B1358" s="228">
        <v>-1.26857719062984</v>
      </c>
      <c r="C1358" s="228">
        <v>0.119386029082657</v>
      </c>
      <c r="D1358" s="228">
        <v>-0.225000732604409</v>
      </c>
      <c r="E1358" s="228">
        <v>0.124834805654883</v>
      </c>
    </row>
    <row r="1359" spans="1:5" x14ac:dyDescent="0.25">
      <c r="A1359" s="228">
        <v>16801.647283976901</v>
      </c>
      <c r="B1359" s="228">
        <v>0.145808820224791</v>
      </c>
      <c r="C1359" s="228">
        <v>0.119381130167153</v>
      </c>
      <c r="D1359" s="228">
        <v>-0.224915727055568</v>
      </c>
      <c r="E1359" s="228">
        <v>0.124741199468099</v>
      </c>
    </row>
    <row r="1360" spans="1:5" x14ac:dyDescent="0.25">
      <c r="A1360" s="228">
        <v>16810.021512970499</v>
      </c>
      <c r="B1360" s="228">
        <v>-0.14061353115401001</v>
      </c>
      <c r="C1360" s="228">
        <v>0.119353094659055</v>
      </c>
      <c r="D1360" s="228">
        <v>-0.22442800090766199</v>
      </c>
      <c r="E1360" s="228">
        <v>0.124206170292586</v>
      </c>
    </row>
    <row r="1361" spans="1:5" x14ac:dyDescent="0.25">
      <c r="A1361" s="228">
        <v>16810.380748227501</v>
      </c>
      <c r="B1361" s="228">
        <v>0.23962739523364401</v>
      </c>
      <c r="C1361" s="228">
        <v>0.11935189161229399</v>
      </c>
      <c r="D1361" s="228">
        <v>-0.22440702412831801</v>
      </c>
      <c r="E1361" s="228">
        <v>0.124183236513133</v>
      </c>
    </row>
    <row r="1362" spans="1:5" x14ac:dyDescent="0.25">
      <c r="A1362" s="228">
        <v>16815.3635013944</v>
      </c>
      <c r="B1362" s="228">
        <v>0.16846179979421699</v>
      </c>
      <c r="C1362" s="228">
        <v>0.119335201526476</v>
      </c>
      <c r="D1362" s="228">
        <v>-0.224115606393369</v>
      </c>
      <c r="E1362" s="228">
        <v>0.123865285445573</v>
      </c>
    </row>
    <row r="1363" spans="1:5" x14ac:dyDescent="0.25">
      <c r="A1363" s="228">
        <v>16820.871108312302</v>
      </c>
      <c r="B1363" s="228">
        <v>9.7174049731307804E-2</v>
      </c>
      <c r="C1363" s="228">
        <v>0.119316746258638</v>
      </c>
      <c r="D1363" s="228">
        <v>-0.22379249547211</v>
      </c>
      <c r="E1363" s="228">
        <v>0.12351417053470599</v>
      </c>
    </row>
    <row r="1364" spans="1:5" x14ac:dyDescent="0.25">
      <c r="A1364" s="228">
        <v>16825.4431281652</v>
      </c>
      <c r="B1364" s="228">
        <v>0.17966893749903301</v>
      </c>
      <c r="C1364" s="228">
        <v>0.119301420315337</v>
      </c>
      <c r="D1364" s="228">
        <v>-0.223523479543209</v>
      </c>
      <c r="E1364" s="228">
        <v>0.12322296135927401</v>
      </c>
    </row>
    <row r="1365" spans="1:5" x14ac:dyDescent="0.25">
      <c r="A1365" s="228">
        <v>16827.922950500099</v>
      </c>
      <c r="B1365" s="228">
        <v>-0.26133266347531098</v>
      </c>
      <c r="C1365" s="228">
        <v>0.119293105495771</v>
      </c>
      <c r="D1365" s="228">
        <v>-0.22337726790255699</v>
      </c>
      <c r="E1365" s="228">
        <v>0.123065111313879</v>
      </c>
    </row>
    <row r="1366" spans="1:5" x14ac:dyDescent="0.25">
      <c r="A1366" s="228">
        <v>16833.679951159</v>
      </c>
      <c r="B1366" s="228">
        <v>-1.1426923172701</v>
      </c>
      <c r="C1366" s="228">
        <v>0.11927379645246999</v>
      </c>
      <c r="D1366" s="228">
        <v>-0.223037021485161</v>
      </c>
      <c r="E1366" s="228">
        <v>0.122698925635827</v>
      </c>
    </row>
    <row r="1367" spans="1:5" x14ac:dyDescent="0.25">
      <c r="A1367" s="228">
        <v>16838.3426988793</v>
      </c>
      <c r="B1367" s="228">
        <v>0.181984858167272</v>
      </c>
      <c r="C1367" s="228">
        <v>0.119258151519801</v>
      </c>
      <c r="D1367" s="228">
        <v>-0.22276061885009801</v>
      </c>
      <c r="E1367" s="228">
        <v>0.122402618052922</v>
      </c>
    </row>
    <row r="1368" spans="1:5" x14ac:dyDescent="0.25">
      <c r="A1368" s="228">
        <v>16842.201803074498</v>
      </c>
      <c r="B1368" s="228">
        <v>-9.3833643874163805E-2</v>
      </c>
      <c r="C1368" s="228">
        <v>0.119245198973252</v>
      </c>
      <c r="D1368" s="228">
        <v>-0.22253129671758101</v>
      </c>
      <c r="E1368" s="228">
        <v>0.122157567191831</v>
      </c>
    </row>
    <row r="1369" spans="1:5" x14ac:dyDescent="0.25">
      <c r="A1369" s="228">
        <v>16842.8805972962</v>
      </c>
      <c r="B1369" s="228">
        <v>-0.32421875529419197</v>
      </c>
      <c r="C1369" s="228">
        <v>0.119242920312373</v>
      </c>
      <c r="D1369" s="228">
        <v>-0.22249090806487901</v>
      </c>
      <c r="E1369" s="228">
        <v>0.122114481669872</v>
      </c>
    </row>
    <row r="1370" spans="1:5" x14ac:dyDescent="0.25">
      <c r="A1370" s="228">
        <v>16843.490365438902</v>
      </c>
      <c r="B1370" s="228">
        <v>0.107923282936806</v>
      </c>
      <c r="C1370" s="228">
        <v>0.119240873269237</v>
      </c>
      <c r="D1370" s="228">
        <v>-0.22245461320278301</v>
      </c>
      <c r="E1370" s="228">
        <v>0.122075781951319</v>
      </c>
    </row>
    <row r="1371" spans="1:5" x14ac:dyDescent="0.25">
      <c r="A1371" s="228">
        <v>16847.930569843</v>
      </c>
      <c r="B1371" s="228">
        <v>0.277135244605553</v>
      </c>
      <c r="C1371" s="228">
        <v>0.1192259643425</v>
      </c>
      <c r="D1371" s="228">
        <v>-0.22218994250627</v>
      </c>
      <c r="E1371" s="228">
        <v>0.12179410623992599</v>
      </c>
    </row>
    <row r="1372" spans="1:5" x14ac:dyDescent="0.25">
      <c r="A1372" s="228">
        <v>16848.0750545677</v>
      </c>
      <c r="B1372" s="228">
        <v>-4.2729398300789298E-2</v>
      </c>
      <c r="C1372" s="228">
        <v>0.119225479122119</v>
      </c>
      <c r="D1372" s="228">
        <v>-0.22218131890844001</v>
      </c>
      <c r="E1372" s="228">
        <v>0.121784944251773</v>
      </c>
    </row>
    <row r="1373" spans="1:5" x14ac:dyDescent="0.25">
      <c r="A1373" s="228">
        <v>16848.5754751516</v>
      </c>
      <c r="B1373" s="228">
        <v>0.17578268810314299</v>
      </c>
      <c r="C1373" s="228">
        <v>0.119223798528807</v>
      </c>
      <c r="D1373" s="228">
        <v>-0.22215144576950299</v>
      </c>
      <c r="E1373" s="228">
        <v>0.12175321368608499</v>
      </c>
    </row>
    <row r="1374" spans="1:5" x14ac:dyDescent="0.25">
      <c r="A1374" s="228">
        <v>16849.5137946254</v>
      </c>
      <c r="B1374" s="228">
        <v>-2.03303280938982E-2</v>
      </c>
      <c r="C1374" s="228">
        <v>0.11922064714483201</v>
      </c>
      <c r="D1374" s="228">
        <v>-0.22209540903133701</v>
      </c>
      <c r="E1374" s="228">
        <v>0.121693724602277</v>
      </c>
    </row>
    <row r="1375" spans="1:5" x14ac:dyDescent="0.25">
      <c r="A1375" s="228">
        <v>16853.600234097201</v>
      </c>
      <c r="B1375" s="228">
        <v>7.6092753972001298E-2</v>
      </c>
      <c r="C1375" s="228">
        <v>0.11920692011917999</v>
      </c>
      <c r="D1375" s="228">
        <v>-0.22185101984787001</v>
      </c>
      <c r="E1375" s="228">
        <v>0.121434762873084</v>
      </c>
    </row>
    <row r="1376" spans="1:5" x14ac:dyDescent="0.25">
      <c r="A1376" s="228">
        <v>16855.422951926499</v>
      </c>
      <c r="B1376" s="228">
        <v>1.36619037302423</v>
      </c>
      <c r="C1376" s="228">
        <v>0.119200795969038</v>
      </c>
      <c r="D1376" s="228">
        <v>-0.22174183130481201</v>
      </c>
      <c r="E1376" s="228">
        <v>0.121319316783755</v>
      </c>
    </row>
    <row r="1377" spans="1:5" x14ac:dyDescent="0.25">
      <c r="A1377" s="228">
        <v>16861.283985655798</v>
      </c>
      <c r="B1377" s="228">
        <v>0.14542766469594101</v>
      </c>
      <c r="C1377" s="228">
        <v>0.119181097875528</v>
      </c>
      <c r="D1377" s="228">
        <v>-0.221389975582645</v>
      </c>
      <c r="E1377" s="228">
        <v>0.12094835119969501</v>
      </c>
    </row>
    <row r="1378" spans="1:5" x14ac:dyDescent="0.25">
      <c r="A1378" s="228">
        <v>16861.435186747502</v>
      </c>
      <c r="B1378" s="228">
        <v>0.11224146933051</v>
      </c>
      <c r="C1378" s="228">
        <v>0.11918058959717399</v>
      </c>
      <c r="D1378" s="228">
        <v>-0.221380883310447</v>
      </c>
      <c r="E1378" s="228">
        <v>0.12093878633018799</v>
      </c>
    </row>
    <row r="1379" spans="1:5" x14ac:dyDescent="0.25">
      <c r="A1379" s="228">
        <v>16867.866531317799</v>
      </c>
      <c r="B1379" s="228">
        <v>-0.673166553345239</v>
      </c>
      <c r="C1379" s="228">
        <v>0.11915896468293501</v>
      </c>
      <c r="D1379" s="228">
        <v>-0.22099343692825599</v>
      </c>
      <c r="E1379" s="228">
        <v>0.12053218574633701</v>
      </c>
    </row>
    <row r="1380" spans="1:5" x14ac:dyDescent="0.25">
      <c r="A1380" s="228">
        <v>16873.6856273173</v>
      </c>
      <c r="B1380" s="228">
        <v>0.13131647155248899</v>
      </c>
      <c r="C1380" s="228">
        <v>0.119139389522782</v>
      </c>
      <c r="D1380" s="228">
        <v>-0.22064168885197699</v>
      </c>
      <c r="E1380" s="228">
        <v>0.120164699522046</v>
      </c>
    </row>
    <row r="1381" spans="1:5" x14ac:dyDescent="0.25">
      <c r="A1381" s="228">
        <v>16876.1992405237</v>
      </c>
      <c r="B1381" s="228">
        <v>-1.6193894575255999E-2</v>
      </c>
      <c r="C1381" s="228">
        <v>0.11913093123568599</v>
      </c>
      <c r="D1381" s="228">
        <v>-0.22048940082944299</v>
      </c>
      <c r="E1381" s="228">
        <v>0.12000608005431</v>
      </c>
    </row>
    <row r="1382" spans="1:5" x14ac:dyDescent="0.25">
      <c r="A1382" s="228">
        <v>16878.840854706199</v>
      </c>
      <c r="B1382" s="228">
        <v>0.12530215996695601</v>
      </c>
      <c r="C1382" s="228">
        <v>0.119122040526768</v>
      </c>
      <c r="D1382" s="228">
        <v>-0.22032913272451601</v>
      </c>
      <c r="E1382" s="228">
        <v>0.119839461035222</v>
      </c>
    </row>
    <row r="1383" spans="1:5" x14ac:dyDescent="0.25">
      <c r="A1383" s="228">
        <v>16880.623797112199</v>
      </c>
      <c r="B1383" s="228">
        <v>1.7507373768665999E-2</v>
      </c>
      <c r="C1383" s="228">
        <v>0.119116038808666</v>
      </c>
      <c r="D1383" s="228">
        <v>-0.22022083050174401</v>
      </c>
      <c r="E1383" s="228">
        <v>0.119727047588973</v>
      </c>
    </row>
    <row r="1384" spans="1:5" x14ac:dyDescent="0.25">
      <c r="A1384" s="228">
        <v>16886.0270057909</v>
      </c>
      <c r="B1384" s="228">
        <v>0.122725165372239</v>
      </c>
      <c r="C1384" s="228">
        <v>0.11909784574622299</v>
      </c>
      <c r="D1384" s="228">
        <v>-0.219891981283652</v>
      </c>
      <c r="E1384" s="228">
        <v>0.119386600668103</v>
      </c>
    </row>
    <row r="1385" spans="1:5" x14ac:dyDescent="0.25">
      <c r="A1385" s="228">
        <v>16886.051191118098</v>
      </c>
      <c r="B1385" s="228">
        <v>6.2040514292371904E-3</v>
      </c>
      <c r="C1385" s="228">
        <v>0.119097764295771</v>
      </c>
      <c r="D1385" s="228">
        <v>-0.219890507162944</v>
      </c>
      <c r="E1385" s="228">
        <v>0.11938507754329999</v>
      </c>
    </row>
    <row r="1386" spans="1:5" x14ac:dyDescent="0.25">
      <c r="A1386" s="228">
        <v>16888.883884443901</v>
      </c>
      <c r="B1386" s="228">
        <v>3.1045246516470101E-2</v>
      </c>
      <c r="C1386" s="228">
        <v>0.119088223444183</v>
      </c>
      <c r="D1386" s="228">
        <v>-0.219717718845092</v>
      </c>
      <c r="E1386" s="228">
        <v>0.11920672871162501</v>
      </c>
    </row>
    <row r="1387" spans="1:5" x14ac:dyDescent="0.25">
      <c r="A1387" s="228">
        <v>16889.113058007999</v>
      </c>
      <c r="B1387" s="228">
        <v>8.1215522356492501E-2</v>
      </c>
      <c r="C1387" s="228">
        <v>0.119087451472348</v>
      </c>
      <c r="D1387" s="228">
        <v>-0.21970372824093701</v>
      </c>
      <c r="E1387" s="228">
        <v>0.119192303763168</v>
      </c>
    </row>
    <row r="1388" spans="1:5" x14ac:dyDescent="0.25">
      <c r="A1388" s="228">
        <v>16890.378828237401</v>
      </c>
      <c r="B1388" s="228">
        <v>8.9256031979623209E-3</v>
      </c>
      <c r="C1388" s="228">
        <v>0.11908318748492901</v>
      </c>
      <c r="D1388" s="228">
        <v>-0.21962642442979799</v>
      </c>
      <c r="E1388" s="228">
        <v>0.119112642801394</v>
      </c>
    </row>
    <row r="1389" spans="1:5" x14ac:dyDescent="0.25">
      <c r="A1389" s="228">
        <v>16891.835680943401</v>
      </c>
      <c r="B1389" s="228">
        <v>0.138018936823081</v>
      </c>
      <c r="C1389" s="228">
        <v>0.119078279303833</v>
      </c>
      <c r="D1389" s="228">
        <v>-0.21953738583398899</v>
      </c>
      <c r="E1389" s="228">
        <v>0.119020978828885</v>
      </c>
    </row>
    <row r="1390" spans="1:5" x14ac:dyDescent="0.25">
      <c r="A1390" s="228">
        <v>16904.899059253501</v>
      </c>
      <c r="B1390" s="228">
        <v>-0.483925664593921</v>
      </c>
      <c r="C1390" s="228">
        <v>0.119034244644017</v>
      </c>
      <c r="D1390" s="228">
        <v>-0.21873589890214901</v>
      </c>
      <c r="E1390" s="228">
        <v>0.118200129266742</v>
      </c>
    </row>
    <row r="1391" spans="1:5" x14ac:dyDescent="0.25">
      <c r="A1391" s="228">
        <v>16905.061693916301</v>
      </c>
      <c r="B1391" s="228">
        <v>-1.4241436044823299</v>
      </c>
      <c r="C1391" s="228">
        <v>0.119033696157912</v>
      </c>
      <c r="D1391" s="228">
        <v>-0.21872588573034299</v>
      </c>
      <c r="E1391" s="228">
        <v>0.118189922306667</v>
      </c>
    </row>
    <row r="1392" spans="1:5" x14ac:dyDescent="0.25">
      <c r="A1392" s="228">
        <v>16905.615721413698</v>
      </c>
      <c r="B1392" s="228">
        <v>-7.1712127686085498E-3</v>
      </c>
      <c r="C1392" s="228">
        <v>0.119031827648014</v>
      </c>
      <c r="D1392" s="228">
        <v>-0.21869176866409301</v>
      </c>
      <c r="E1392" s="228">
        <v>0.118155153791003</v>
      </c>
    </row>
    <row r="1393" spans="1:5" x14ac:dyDescent="0.25">
      <c r="A1393" s="228">
        <v>16905.776115916899</v>
      </c>
      <c r="B1393" s="228">
        <v>0.17775545643989901</v>
      </c>
      <c r="C1393" s="228">
        <v>0.119031286688088</v>
      </c>
      <c r="D1393" s="228">
        <v>-0.21868188970118299</v>
      </c>
      <c r="E1393" s="228">
        <v>0.11814508874129501</v>
      </c>
    </row>
    <row r="1394" spans="1:5" x14ac:dyDescent="0.25">
      <c r="A1394" s="228">
        <v>16906.245067350301</v>
      </c>
      <c r="B1394" s="228">
        <v>0.123119887663647</v>
      </c>
      <c r="C1394" s="228">
        <v>0.119029705026241</v>
      </c>
      <c r="D1394" s="228">
        <v>-0.21865300143236299</v>
      </c>
      <c r="E1394" s="228">
        <v>0.118115662871982</v>
      </c>
    </row>
    <row r="1395" spans="1:5" x14ac:dyDescent="0.25">
      <c r="A1395" s="228">
        <v>16907.406998516599</v>
      </c>
      <c r="B1395" s="228">
        <v>-6.3312219044775506E-2</v>
      </c>
      <c r="C1395" s="228">
        <v>0.11902578587073299</v>
      </c>
      <c r="D1395" s="228">
        <v>-0.21858139370188601</v>
      </c>
      <c r="E1395" s="228">
        <v>0.11804276463692399</v>
      </c>
    </row>
    <row r="1396" spans="1:5" x14ac:dyDescent="0.25">
      <c r="A1396" s="228">
        <v>16909.998519458401</v>
      </c>
      <c r="B1396" s="228">
        <v>3.6477938203516302E-2</v>
      </c>
      <c r="C1396" s="228">
        <v>0.119017043536449</v>
      </c>
      <c r="D1396" s="228">
        <v>-0.21842152581382601</v>
      </c>
      <c r="E1396" s="228">
        <v>0.117880231438402</v>
      </c>
    </row>
    <row r="1397" spans="1:5" x14ac:dyDescent="0.25">
      <c r="A1397" s="228">
        <v>16911.721114138101</v>
      </c>
      <c r="B1397" s="228">
        <v>-2.4285467777551699E-3</v>
      </c>
      <c r="C1397" s="228">
        <v>0.11901123153870399</v>
      </c>
      <c r="D1397" s="228">
        <v>-0.218315141100872</v>
      </c>
      <c r="E1397" s="228">
        <v>0.117772237643491</v>
      </c>
    </row>
    <row r="1398" spans="1:5" x14ac:dyDescent="0.25">
      <c r="A1398" s="228">
        <v>16911.801380183799</v>
      </c>
      <c r="B1398" s="228">
        <v>3.5250664824171302E-2</v>
      </c>
      <c r="C1398" s="228">
        <v>0.119010960704624</v>
      </c>
      <c r="D1398" s="228">
        <v>-0.21831018166574101</v>
      </c>
      <c r="E1398" s="228">
        <v>0.117767206394652</v>
      </c>
    </row>
    <row r="1399" spans="1:5" x14ac:dyDescent="0.25">
      <c r="A1399" s="228">
        <v>16916.0486232201</v>
      </c>
      <c r="B1399" s="228">
        <v>-7.5393506257470697E-2</v>
      </c>
      <c r="C1399" s="228">
        <v>0.118996627330298</v>
      </c>
      <c r="D1399" s="228">
        <v>-0.218047459606455</v>
      </c>
      <c r="E1399" s="228">
        <v>0.117501085690078</v>
      </c>
    </row>
    <row r="1400" spans="1:5" x14ac:dyDescent="0.25">
      <c r="A1400" s="228">
        <v>16917.139117071802</v>
      </c>
      <c r="B1400" s="228">
        <v>0.46734163539143803</v>
      </c>
      <c r="C1400" s="228">
        <v>0.11899294645793999</v>
      </c>
      <c r="D1400" s="228">
        <v>-0.217979911320174</v>
      </c>
      <c r="E1400" s="228">
        <v>0.117432791776155</v>
      </c>
    </row>
    <row r="1401" spans="1:5" x14ac:dyDescent="0.25">
      <c r="A1401" s="228">
        <v>16917.7858335483</v>
      </c>
      <c r="B1401" s="228">
        <v>5.80500264833139E-2</v>
      </c>
      <c r="C1401" s="228">
        <v>0.118990763378583</v>
      </c>
      <c r="D1401" s="228">
        <v>-0.21793983384130899</v>
      </c>
      <c r="E1401" s="228">
        <v>0.11739229658846401</v>
      </c>
    </row>
    <row r="1402" spans="1:5" x14ac:dyDescent="0.25">
      <c r="A1402" s="228">
        <v>16920.523155931402</v>
      </c>
      <c r="B1402" s="228">
        <v>0.15060663109376399</v>
      </c>
      <c r="C1402" s="228">
        <v>0.118981522011646</v>
      </c>
      <c r="D1402" s="228">
        <v>-0.21777005159054799</v>
      </c>
      <c r="E1402" s="228">
        <v>0.117220948051623</v>
      </c>
    </row>
    <row r="1403" spans="1:5" x14ac:dyDescent="0.25">
      <c r="A1403" s="228">
        <v>16921.406563944602</v>
      </c>
      <c r="B1403" s="228">
        <v>3.5546571491606997E-2</v>
      </c>
      <c r="C1403" s="228">
        <v>0.118978539170692</v>
      </c>
      <c r="D1403" s="228">
        <v>-0.217715207061281</v>
      </c>
      <c r="E1403" s="228">
        <v>0.117165667645531</v>
      </c>
    </row>
    <row r="1404" spans="1:5" x14ac:dyDescent="0.25">
      <c r="A1404" s="228">
        <v>16923.702679572001</v>
      </c>
      <c r="B1404" s="228">
        <v>0.123543283796024</v>
      </c>
      <c r="C1404" s="228">
        <v>0.11897078538320199</v>
      </c>
      <c r="D1404" s="228">
        <v>-0.21757254085643801</v>
      </c>
      <c r="E1404" s="228">
        <v>0.117022027240205</v>
      </c>
    </row>
    <row r="1405" spans="1:5" x14ac:dyDescent="0.25">
      <c r="A1405" s="228">
        <v>16925.761371225901</v>
      </c>
      <c r="B1405" s="228">
        <v>0.12045560235323099</v>
      </c>
      <c r="C1405" s="228">
        <v>0.118963832229667</v>
      </c>
      <c r="D1405" s="228">
        <v>-0.21744448357191801</v>
      </c>
      <c r="E1405" s="228">
        <v>0.116893291216787</v>
      </c>
    </row>
    <row r="1406" spans="1:5" x14ac:dyDescent="0.25">
      <c r="A1406" s="228">
        <v>16929.756045402199</v>
      </c>
      <c r="B1406" s="228">
        <v>0.17206125927775601</v>
      </c>
      <c r="C1406" s="228">
        <v>0.11895033732803501</v>
      </c>
      <c r="D1406" s="228">
        <v>-0.217195616700389</v>
      </c>
      <c r="E1406" s="228">
        <v>0.116643631800578</v>
      </c>
    </row>
    <row r="1407" spans="1:5" x14ac:dyDescent="0.25">
      <c r="A1407" s="228">
        <v>16936.592706299802</v>
      </c>
      <c r="B1407" s="228">
        <v>-0.45342711487177401</v>
      </c>
      <c r="C1407" s="228">
        <v>0.118927232245177</v>
      </c>
      <c r="D1407" s="228">
        <v>-0.21676851918441301</v>
      </c>
      <c r="E1407" s="228">
        <v>0.116216780463879</v>
      </c>
    </row>
    <row r="1408" spans="1:5" x14ac:dyDescent="0.25">
      <c r="A1408" s="228">
        <v>16937.3478623517</v>
      </c>
      <c r="B1408" s="228">
        <v>0.11091805623937299</v>
      </c>
      <c r="C1408" s="228">
        <v>0.11892467940882499</v>
      </c>
      <c r="D1408" s="228">
        <v>-0.21672125256883501</v>
      </c>
      <c r="E1408" s="228">
        <v>0.11616966486713901</v>
      </c>
    </row>
    <row r="1409" spans="1:5" x14ac:dyDescent="0.25">
      <c r="A1409" s="228">
        <v>16938.5521940664</v>
      </c>
      <c r="B1409" s="228">
        <v>7.52644052681051E-2</v>
      </c>
      <c r="C1409" s="228">
        <v>0.118920607818359</v>
      </c>
      <c r="D1409" s="228">
        <v>-0.21664583393685799</v>
      </c>
      <c r="E1409" s="228">
        <v>0.116094537975683</v>
      </c>
    </row>
    <row r="1410" spans="1:5" x14ac:dyDescent="0.25">
      <c r="A1410" s="228">
        <v>16939.833299209298</v>
      </c>
      <c r="B1410" s="228">
        <v>0.25415423084704802</v>
      </c>
      <c r="C1410" s="228">
        <v>0.118916276272186</v>
      </c>
      <c r="D1410" s="228">
        <v>-0.21656555727773999</v>
      </c>
      <c r="E1410" s="228">
        <v>0.116014640286352</v>
      </c>
    </row>
    <row r="1411" spans="1:5" x14ac:dyDescent="0.25">
      <c r="A1411" s="228">
        <v>16945.65015017</v>
      </c>
      <c r="B1411" s="228">
        <v>1.8247766619206001E-2</v>
      </c>
      <c r="C1411" s="228">
        <v>0.11889660370838299</v>
      </c>
      <c r="D1411" s="228">
        <v>-0.21620041120036201</v>
      </c>
      <c r="E1411" s="228">
        <v>0.115652103584024</v>
      </c>
    </row>
    <row r="1412" spans="1:5" x14ac:dyDescent="0.25">
      <c r="A1412" s="228">
        <v>16950.1588446967</v>
      </c>
      <c r="B1412" s="228">
        <v>0.180276109810795</v>
      </c>
      <c r="C1412" s="228">
        <v>0.118881349455028</v>
      </c>
      <c r="D1412" s="228">
        <v>-0.21591665197624099</v>
      </c>
      <c r="E1412" s="228">
        <v>0.115371366941854</v>
      </c>
    </row>
    <row r="1413" spans="1:5" x14ac:dyDescent="0.25">
      <c r="A1413" s="228">
        <v>16952.979974562299</v>
      </c>
      <c r="B1413" s="228">
        <v>0.29196150567392098</v>
      </c>
      <c r="C1413" s="228">
        <v>0.118871802126</v>
      </c>
      <c r="D1413" s="228">
        <v>-0.21573877765654101</v>
      </c>
      <c r="E1413" s="228">
        <v>0.115195827060649</v>
      </c>
    </row>
    <row r="1414" spans="1:5" x14ac:dyDescent="0.25">
      <c r="A1414" s="228">
        <v>16955.151763978902</v>
      </c>
      <c r="B1414" s="228">
        <v>2.0897897096983101E-2</v>
      </c>
      <c r="C1414" s="228">
        <v>0.118864450940597</v>
      </c>
      <c r="D1414" s="228">
        <v>-0.215601675409685</v>
      </c>
      <c r="E1414" s="228">
        <v>0.115060753953798</v>
      </c>
    </row>
    <row r="1415" spans="1:5" x14ac:dyDescent="0.25">
      <c r="A1415" s="228">
        <v>16955.9155351103</v>
      </c>
      <c r="B1415" s="228">
        <v>0.33824198193572702</v>
      </c>
      <c r="C1415" s="228">
        <v>0.118861865405451</v>
      </c>
      <c r="D1415" s="228">
        <v>-0.21555342457079801</v>
      </c>
      <c r="E1415" s="228">
        <v>0.11501326464579099</v>
      </c>
    </row>
    <row r="1416" spans="1:5" x14ac:dyDescent="0.25">
      <c r="A1416" s="228">
        <v>16957.5867392256</v>
      </c>
      <c r="B1416" s="228">
        <v>0.12330409020373501</v>
      </c>
      <c r="C1416" s="228">
        <v>0.118856207494037</v>
      </c>
      <c r="D1416" s="228">
        <v>-0.21544778375673801</v>
      </c>
      <c r="E1416" s="228">
        <v>0.11490937704976099</v>
      </c>
    </row>
    <row r="1417" spans="1:5" x14ac:dyDescent="0.25">
      <c r="A1417" s="228">
        <v>16962.619110986401</v>
      </c>
      <c r="B1417" s="228"/>
      <c r="C1417" s="228">
        <v>0.11883916598830201</v>
      </c>
      <c r="D1417" s="228">
        <v>-0.21512915111612199</v>
      </c>
      <c r="E1417" s="228">
        <v>0.114596743344806</v>
      </c>
    </row>
    <row r="1418" spans="1:5" x14ac:dyDescent="0.25">
      <c r="A1418" s="228">
        <v>16962.862888248201</v>
      </c>
      <c r="B1418" s="228">
        <v>-0.252835654753858</v>
      </c>
      <c r="C1418" s="228">
        <v>0.11883834030418899</v>
      </c>
      <c r="D1418" s="228">
        <v>-0.21511369601316099</v>
      </c>
      <c r="E1418" s="228">
        <v>0.11458160624432499</v>
      </c>
    </row>
    <row r="1419" spans="1:5" x14ac:dyDescent="0.25">
      <c r="A1419" s="228">
        <v>16963.060499478601</v>
      </c>
      <c r="B1419" s="228">
        <v>-0.42695143323447898</v>
      </c>
      <c r="C1419" s="228">
        <v>0.11883767097539299</v>
      </c>
      <c r="D1419" s="228">
        <v>-0.215101166414014</v>
      </c>
      <c r="E1419" s="228">
        <v>0.11456933628157</v>
      </c>
    </row>
    <row r="1420" spans="1:5" x14ac:dyDescent="0.25">
      <c r="A1420" s="228">
        <v>16965.7404273387</v>
      </c>
      <c r="B1420" s="228">
        <v>-2.1152634784282798E-2</v>
      </c>
      <c r="C1420" s="228">
        <v>0.118828592819748</v>
      </c>
      <c r="D1420" s="228">
        <v>-0.21493112539633799</v>
      </c>
      <c r="E1420" s="228">
        <v>0.114402980406728</v>
      </c>
    </row>
    <row r="1421" spans="1:5" x14ac:dyDescent="0.25">
      <c r="A1421" s="228">
        <v>16976.042474302601</v>
      </c>
      <c r="B1421" s="228">
        <v>0.14625333912576799</v>
      </c>
      <c r="C1421" s="228">
        <v>0.118793678104364</v>
      </c>
      <c r="D1421" s="228">
        <v>-0.21427539852898</v>
      </c>
      <c r="E1421" s="228">
        <v>0.11376425841748999</v>
      </c>
    </row>
    <row r="1422" spans="1:5" x14ac:dyDescent="0.25">
      <c r="A1422" s="228">
        <v>16977.494846926598</v>
      </c>
      <c r="B1422" s="228">
        <v>-0.10095863285505299</v>
      </c>
      <c r="C1422" s="228">
        <v>0.11878875370078799</v>
      </c>
      <c r="D1422" s="228">
        <v>-0.214182692363065</v>
      </c>
      <c r="E1422" s="228">
        <v>0.11367431101823899</v>
      </c>
    </row>
    <row r="1423" spans="1:5" x14ac:dyDescent="0.25">
      <c r="A1423" s="228">
        <v>16979.338200558799</v>
      </c>
      <c r="B1423" s="228">
        <v>7.6546200341787204E-2</v>
      </c>
      <c r="C1423" s="228">
        <v>0.118782502870553</v>
      </c>
      <c r="D1423" s="228">
        <v>-0.214064936492635</v>
      </c>
      <c r="E1423" s="228">
        <v>0.113560184894143</v>
      </c>
    </row>
    <row r="1424" spans="1:5" x14ac:dyDescent="0.25">
      <c r="A1424" s="228">
        <v>16986.0280683657</v>
      </c>
      <c r="B1424" s="228">
        <v>-4.9635562367855698E-2</v>
      </c>
      <c r="C1424" s="228">
        <v>0.118759810229795</v>
      </c>
      <c r="D1424" s="228">
        <v>-0.21363670672340401</v>
      </c>
      <c r="E1424" s="228">
        <v>0.11314633175868399</v>
      </c>
    </row>
    <row r="1425" spans="1:5" x14ac:dyDescent="0.25">
      <c r="A1425" s="228">
        <v>16989.585763265299</v>
      </c>
      <c r="B1425" s="228">
        <v>0.125464031331912</v>
      </c>
      <c r="C1425" s="228">
        <v>0.11874773758247199</v>
      </c>
      <c r="D1425" s="228">
        <v>-0.21340841740595801</v>
      </c>
      <c r="E1425" s="228">
        <v>0.11292645503924099</v>
      </c>
    </row>
    <row r="1426" spans="1:5" x14ac:dyDescent="0.25">
      <c r="A1426" s="228">
        <v>16990.5628430096</v>
      </c>
      <c r="B1426" s="228">
        <v>0.209364830599479</v>
      </c>
      <c r="C1426" s="228">
        <v>0.118744421407493</v>
      </c>
      <c r="D1426" s="228">
        <v>-0.213345653103789</v>
      </c>
      <c r="E1426" s="228">
        <v>0.112866094198757</v>
      </c>
    </row>
    <row r="1427" spans="1:5" x14ac:dyDescent="0.25">
      <c r="A1427" s="228">
        <v>16992.671541744199</v>
      </c>
      <c r="B1427" s="228">
        <v>-0.179680109139291</v>
      </c>
      <c r="C1427" s="228">
        <v>0.118737263730971</v>
      </c>
      <c r="D1427" s="228">
        <v>-0.213210098784121</v>
      </c>
      <c r="E1427" s="228">
        <v>0.11273586341861</v>
      </c>
    </row>
    <row r="1428" spans="1:5" x14ac:dyDescent="0.25">
      <c r="A1428" s="228">
        <v>16994.712040878101</v>
      </c>
      <c r="B1428" s="228">
        <v>0.137131100488252</v>
      </c>
      <c r="C1428" s="228">
        <v>0.118730336473655</v>
      </c>
      <c r="D1428" s="228">
        <v>-0.21307880040077701</v>
      </c>
      <c r="E1428" s="228">
        <v>0.112609893810918</v>
      </c>
    </row>
    <row r="1429" spans="1:5" x14ac:dyDescent="0.25">
      <c r="A1429" s="228">
        <v>16994.9636313146</v>
      </c>
      <c r="B1429" s="228">
        <v>0.16078649139092999</v>
      </c>
      <c r="C1429" s="228">
        <v>0.118729482280167</v>
      </c>
      <c r="D1429" s="228">
        <v>-0.21306260279047101</v>
      </c>
      <c r="E1429" s="228">
        <v>0.112594365304959</v>
      </c>
    </row>
    <row r="1430" spans="1:5" x14ac:dyDescent="0.25">
      <c r="A1430" s="228">
        <v>16995.771882091602</v>
      </c>
      <c r="B1430" s="228">
        <v>9.2970709470718796E-2</v>
      </c>
      <c r="C1430" s="228">
        <v>0.118726738018801</v>
      </c>
      <c r="D1430" s="228">
        <v>-0.213010553963147</v>
      </c>
      <c r="E1430" s="228">
        <v>0.11254448394549101</v>
      </c>
    </row>
    <row r="1431" spans="1:5" x14ac:dyDescent="0.25">
      <c r="A1431" s="228">
        <v>16997.891564518701</v>
      </c>
      <c r="B1431" s="228">
        <v>0.102439847936386</v>
      </c>
      <c r="C1431" s="228">
        <v>0.118719540253252</v>
      </c>
      <c r="D1431" s="228">
        <v>-0.21287395934353601</v>
      </c>
      <c r="E1431" s="228">
        <v>0.112413703435148</v>
      </c>
    </row>
    <row r="1432" spans="1:5" x14ac:dyDescent="0.25">
      <c r="A1432" s="228">
        <v>16998.772196439899</v>
      </c>
      <c r="B1432" s="228">
        <v>-7.9493202247737899E-2</v>
      </c>
      <c r="C1432" s="228">
        <v>0.118716549572497</v>
      </c>
      <c r="D1432" s="228">
        <v>-0.212817170628714</v>
      </c>
      <c r="E1432" s="228">
        <v>0.112359385442992</v>
      </c>
    </row>
    <row r="1433" spans="1:5" x14ac:dyDescent="0.25">
      <c r="A1433" s="228">
        <v>17001.7620743933</v>
      </c>
      <c r="B1433" s="228">
        <v>-0.16528589326378901</v>
      </c>
      <c r="C1433" s="228">
        <v>0.118706394290833</v>
      </c>
      <c r="D1433" s="228">
        <v>-0.21262419015323</v>
      </c>
      <c r="E1433" s="228">
        <v>0.11217503505981</v>
      </c>
    </row>
    <row r="1434" spans="1:5" x14ac:dyDescent="0.25">
      <c r="A1434" s="228">
        <v>17007.4795745505</v>
      </c>
      <c r="B1434" s="228">
        <v>0.14975478366758799</v>
      </c>
      <c r="C1434" s="228">
        <v>0.118686968165384</v>
      </c>
      <c r="D1434" s="228">
        <v>-0.212254408717965</v>
      </c>
      <c r="E1434" s="228">
        <v>0.111822794498985</v>
      </c>
    </row>
    <row r="1435" spans="1:5" x14ac:dyDescent="0.25">
      <c r="A1435" s="228">
        <v>17007.704645665399</v>
      </c>
      <c r="B1435" s="228">
        <v>2.7589903626834601E-2</v>
      </c>
      <c r="C1435" s="228">
        <v>0.11868620328003</v>
      </c>
      <c r="D1435" s="228">
        <v>-0.21223983212108999</v>
      </c>
      <c r="E1435" s="228">
        <v>0.111808936237736</v>
      </c>
    </row>
    <row r="1436" spans="1:5" x14ac:dyDescent="0.25">
      <c r="A1436" s="228">
        <v>17017.736922291198</v>
      </c>
      <c r="B1436" s="228">
        <v>-0.187732156687481</v>
      </c>
      <c r="C1436" s="228">
        <v>0.118652096331895</v>
      </c>
      <c r="D1436" s="228">
        <v>-0.21158856245732999</v>
      </c>
      <c r="E1436" s="228">
        <v>0.111191820925435</v>
      </c>
    </row>
    <row r="1437" spans="1:5" x14ac:dyDescent="0.25">
      <c r="A1437" s="228">
        <v>17028.6269597108</v>
      </c>
      <c r="B1437" s="228">
        <v>-0.13462699644760701</v>
      </c>
      <c r="C1437" s="228">
        <v>0.11861504421166399</v>
      </c>
      <c r="D1437" s="228">
        <v>-0.210878229142271</v>
      </c>
      <c r="E1437" s="228">
        <v>0.11052327240733301</v>
      </c>
    </row>
    <row r="1438" spans="1:5" x14ac:dyDescent="0.25">
      <c r="A1438" s="228">
        <v>17032.092077073001</v>
      </c>
      <c r="B1438" s="228">
        <v>0.13047227298854699</v>
      </c>
      <c r="C1438" s="228">
        <v>0.118603248198071</v>
      </c>
      <c r="D1438" s="228">
        <v>-0.21065147403746601</v>
      </c>
      <c r="E1438" s="228">
        <v>0.11031083670843</v>
      </c>
    </row>
    <row r="1439" spans="1:5" x14ac:dyDescent="0.25">
      <c r="A1439" s="228">
        <v>17033.6944742171</v>
      </c>
      <c r="B1439" s="228">
        <v>-0.36324930251358001</v>
      </c>
      <c r="C1439" s="228">
        <v>0.118597792253092</v>
      </c>
      <c r="D1439" s="228">
        <v>-0.210546495019133</v>
      </c>
      <c r="E1439" s="228">
        <v>0.110212646164841</v>
      </c>
    </row>
    <row r="1440" spans="1:5" x14ac:dyDescent="0.25">
      <c r="A1440" s="228">
        <v>17041.492703920601</v>
      </c>
      <c r="B1440" s="228">
        <v>-0.45763605091125897</v>
      </c>
      <c r="C1440" s="228">
        <v>0.11857123097638</v>
      </c>
      <c r="D1440" s="228">
        <v>-0.21003453191712401</v>
      </c>
      <c r="E1440" s="228">
        <v>0.109735220949484</v>
      </c>
    </row>
    <row r="1441" spans="1:5" x14ac:dyDescent="0.25">
      <c r="A1441" s="228">
        <v>17045.890100578101</v>
      </c>
      <c r="B1441" s="228">
        <v>6.7700557053296306E-2</v>
      </c>
      <c r="C1441" s="228">
        <v>0.118556246304482</v>
      </c>
      <c r="D1441" s="228">
        <v>-0.209745056317552</v>
      </c>
      <c r="E1441" s="228">
        <v>0.109466316538828</v>
      </c>
    </row>
    <row r="1442" spans="1:5" x14ac:dyDescent="0.25">
      <c r="A1442" s="228">
        <v>17046.053020545602</v>
      </c>
      <c r="B1442" s="228">
        <v>-0.60579741118892405</v>
      </c>
      <c r="C1442" s="228">
        <v>0.11855569103958299</v>
      </c>
      <c r="D1442" s="228">
        <v>-0.20973432069543199</v>
      </c>
      <c r="E1442" s="228">
        <v>0.10945635820383801</v>
      </c>
    </row>
    <row r="1443" spans="1:5" x14ac:dyDescent="0.25">
      <c r="A1443" s="228">
        <v>17050.924506380401</v>
      </c>
      <c r="B1443" s="228">
        <v>3.59741228042054E-3</v>
      </c>
      <c r="C1443" s="228">
        <v>0.118539084872321</v>
      </c>
      <c r="D1443" s="228">
        <v>-0.209412958667196</v>
      </c>
      <c r="E1443" s="228">
        <v>0.109158736867582</v>
      </c>
    </row>
    <row r="1444" spans="1:5" x14ac:dyDescent="0.25">
      <c r="A1444" s="228">
        <v>17051.009919336298</v>
      </c>
      <c r="B1444" s="228">
        <v>0.15331403447818001</v>
      </c>
      <c r="C1444" s="228">
        <v>0.118538793658144</v>
      </c>
      <c r="D1444" s="228">
        <v>-0.20940731802561499</v>
      </c>
      <c r="E1444" s="228">
        <v>0.10915352108295399</v>
      </c>
    </row>
    <row r="1445" spans="1:5" x14ac:dyDescent="0.25">
      <c r="A1445" s="228">
        <v>17051.5351635554</v>
      </c>
      <c r="B1445" s="228">
        <v>0.10600427893368</v>
      </c>
      <c r="C1445" s="228">
        <v>0.118537002804895</v>
      </c>
      <c r="D1445" s="228">
        <v>-0.20937262645090399</v>
      </c>
      <c r="E1445" s="228">
        <v>0.109121448665239</v>
      </c>
    </row>
    <row r="1446" spans="1:5" x14ac:dyDescent="0.25">
      <c r="A1446" s="228">
        <v>17054.483063998399</v>
      </c>
      <c r="B1446" s="228">
        <v>-0.91485024230303402</v>
      </c>
      <c r="C1446" s="228">
        <v>0.11852695044202501</v>
      </c>
      <c r="D1446" s="228">
        <v>-0.209177774465475</v>
      </c>
      <c r="E1446" s="228">
        <v>0.10894150429763</v>
      </c>
    </row>
    <row r="1447" spans="1:5" x14ac:dyDescent="0.25">
      <c r="A1447" s="228">
        <v>17057.139323488798</v>
      </c>
      <c r="B1447" s="228">
        <v>0.107458116242198</v>
      </c>
      <c r="C1447" s="228">
        <v>0.11851789067089299</v>
      </c>
      <c r="D1447" s="228">
        <v>-0.209001985167834</v>
      </c>
      <c r="E1447" s="228">
        <v>0.108779449516963</v>
      </c>
    </row>
    <row r="1448" spans="1:5" x14ac:dyDescent="0.25">
      <c r="A1448" s="228">
        <v>17063.418019852499</v>
      </c>
      <c r="B1448" s="228">
        <v>0.133484636586223</v>
      </c>
      <c r="C1448" s="228">
        <v>0.118496468575624</v>
      </c>
      <c r="D1448" s="228">
        <v>-0.20858566048129701</v>
      </c>
      <c r="E1448" s="228">
        <v>0.10839672426246499</v>
      </c>
    </row>
    <row r="1449" spans="1:5" x14ac:dyDescent="0.25">
      <c r="A1449" s="228">
        <v>17067.183484573299</v>
      </c>
      <c r="B1449" s="228">
        <v>0.101543336288779</v>
      </c>
      <c r="C1449" s="228">
        <v>0.118483616451301</v>
      </c>
      <c r="D1449" s="228">
        <v>-0.208335440995464</v>
      </c>
      <c r="E1449" s="228">
        <v>0.10816741823279501</v>
      </c>
    </row>
    <row r="1450" spans="1:5" x14ac:dyDescent="0.25">
      <c r="A1450" s="228">
        <v>17069.037604941001</v>
      </c>
      <c r="B1450" s="228">
        <v>0.18826455395810601</v>
      </c>
      <c r="C1450" s="228">
        <v>0.1184772867099</v>
      </c>
      <c r="D1450" s="228">
        <v>-0.20821208402784999</v>
      </c>
      <c r="E1450" s="228">
        <v>0.10805456887329901</v>
      </c>
    </row>
    <row r="1451" spans="1:5" x14ac:dyDescent="0.25">
      <c r="A1451" s="228">
        <v>17072.0574513955</v>
      </c>
      <c r="B1451" s="228">
        <v>0.180918652344664</v>
      </c>
      <c r="C1451" s="228">
        <v>0.11846697543273001</v>
      </c>
      <c r="D1451" s="228">
        <v>-0.20801096053056101</v>
      </c>
      <c r="E1451" s="228">
        <v>0.107870855232929</v>
      </c>
    </row>
    <row r="1452" spans="1:5" x14ac:dyDescent="0.25">
      <c r="A1452" s="228">
        <v>17081.5819949207</v>
      </c>
      <c r="B1452" s="228">
        <v>-3.14828576550297E-2</v>
      </c>
      <c r="C1452" s="228">
        <v>0.118434438500593</v>
      </c>
      <c r="D1452" s="228">
        <v>-0.207374928325577</v>
      </c>
      <c r="E1452" s="228">
        <v>0.10729212892609399</v>
      </c>
    </row>
    <row r="1453" spans="1:5" x14ac:dyDescent="0.25">
      <c r="A1453" s="228">
        <v>17093.6011477067</v>
      </c>
      <c r="B1453" s="228">
        <v>0.25520537389562797</v>
      </c>
      <c r="C1453" s="228">
        <v>0.118393346409166</v>
      </c>
      <c r="D1453" s="228">
        <v>-0.20656866858020601</v>
      </c>
      <c r="E1453" s="228">
        <v>0.106563352329498</v>
      </c>
    </row>
    <row r="1454" spans="1:5" x14ac:dyDescent="0.25">
      <c r="A1454" s="228">
        <v>17096.998411632801</v>
      </c>
      <c r="B1454" s="228">
        <v>0.14873326156612501</v>
      </c>
      <c r="C1454" s="228">
        <v>0.11838172481631699</v>
      </c>
      <c r="D1454" s="228">
        <v>-0.206340044455434</v>
      </c>
      <c r="E1454" s="228">
        <v>0.106357669620921</v>
      </c>
    </row>
    <row r="1455" spans="1:5" x14ac:dyDescent="0.25">
      <c r="A1455" s="228">
        <v>17100.180980528999</v>
      </c>
      <c r="B1455" s="228">
        <v>0.155418798842066</v>
      </c>
      <c r="C1455" s="228">
        <v>0.1183708349693</v>
      </c>
      <c r="D1455" s="228">
        <v>-0.206125577666772</v>
      </c>
      <c r="E1455" s="228">
        <v>0.10616510901129</v>
      </c>
    </row>
    <row r="1456" spans="1:5" x14ac:dyDescent="0.25">
      <c r="A1456" s="228">
        <v>17100.397853116101</v>
      </c>
      <c r="B1456" s="228">
        <v>-0.346514614281002</v>
      </c>
      <c r="C1456" s="228">
        <v>0.118370092797889</v>
      </c>
      <c r="D1456" s="228">
        <v>-0.20611095284661499</v>
      </c>
      <c r="E1456" s="228">
        <v>0.10615199154036301</v>
      </c>
    </row>
    <row r="1457" spans="1:5" x14ac:dyDescent="0.25">
      <c r="A1457" s="228">
        <v>17100.8985804882</v>
      </c>
      <c r="B1457" s="228">
        <v>-0.88138229746702601</v>
      </c>
      <c r="C1457" s="228">
        <v>0.11836837918535099</v>
      </c>
      <c r="D1457" s="228">
        <v>-0.206077181280271</v>
      </c>
      <c r="E1457" s="228">
        <v>0.106121707324458</v>
      </c>
    </row>
    <row r="1458" spans="1:5" x14ac:dyDescent="0.25">
      <c r="A1458" s="228">
        <v>17102.085251439199</v>
      </c>
      <c r="B1458" s="228">
        <v>-0.34805925339336202</v>
      </c>
      <c r="C1458" s="228">
        <v>0.118364317846643</v>
      </c>
      <c r="D1458" s="228">
        <v>-0.205997118521794</v>
      </c>
      <c r="E1458" s="228">
        <v>0.106049948767279</v>
      </c>
    </row>
    <row r="1459" spans="1:5" x14ac:dyDescent="0.25">
      <c r="A1459" s="228">
        <v>17105.104817613701</v>
      </c>
      <c r="B1459" s="228">
        <v>0.226145633851838</v>
      </c>
      <c r="C1459" s="228">
        <v>0.118353981852373</v>
      </c>
      <c r="D1459" s="228">
        <v>-0.20579321774510101</v>
      </c>
      <c r="E1459" s="228">
        <v>0.105867429242</v>
      </c>
    </row>
    <row r="1460" spans="1:5" x14ac:dyDescent="0.25">
      <c r="A1460" s="228">
        <v>17105.213026512702</v>
      </c>
      <c r="B1460" s="228">
        <v>-0.18097894042351501</v>
      </c>
      <c r="C1460" s="228">
        <v>0.118353611408977</v>
      </c>
      <c r="D1460" s="228">
        <v>-0.20578590610295799</v>
      </c>
      <c r="E1460" s="228">
        <v>0.105860890489967</v>
      </c>
    </row>
    <row r="1461" spans="1:5" x14ac:dyDescent="0.25">
      <c r="A1461" s="228">
        <v>17105.626048825801</v>
      </c>
      <c r="B1461" s="228">
        <v>0.17257070208756001</v>
      </c>
      <c r="C1461" s="228">
        <v>0.118352197436614</v>
      </c>
      <c r="D1461" s="228">
        <v>-0.205757995342881</v>
      </c>
      <c r="E1461" s="228">
        <v>0.105835934014503</v>
      </c>
    </row>
    <row r="1462" spans="1:5" x14ac:dyDescent="0.25">
      <c r="A1462" s="228">
        <v>17106.437245024899</v>
      </c>
      <c r="B1462" s="228">
        <v>-0.24674927502619201</v>
      </c>
      <c r="C1462" s="228">
        <v>0.118349420197047</v>
      </c>
      <c r="D1462" s="228">
        <v>-0.20570316354263701</v>
      </c>
      <c r="E1462" s="228">
        <v>0.105786924138405</v>
      </c>
    </row>
    <row r="1463" spans="1:5" x14ac:dyDescent="0.25">
      <c r="A1463" s="228">
        <v>17114.4740980063</v>
      </c>
      <c r="B1463" s="228">
        <v>0.11072271172336599</v>
      </c>
      <c r="C1463" s="228">
        <v>0.118321895771241</v>
      </c>
      <c r="D1463" s="228">
        <v>-0.20515894474579899</v>
      </c>
      <c r="E1463" s="228">
        <v>0.105301783949102</v>
      </c>
    </row>
    <row r="1464" spans="1:5" x14ac:dyDescent="0.25">
      <c r="A1464" s="228">
        <v>17117.653621646801</v>
      </c>
      <c r="B1464" s="228">
        <v>0.118495185374812</v>
      </c>
      <c r="C1464" s="228">
        <v>0.118311002008716</v>
      </c>
      <c r="D1464" s="228">
        <v>-0.204943153382005</v>
      </c>
      <c r="E1464" s="228">
        <v>0.105110064883531</v>
      </c>
    </row>
    <row r="1465" spans="1:5" x14ac:dyDescent="0.25">
      <c r="A1465" s="228">
        <v>17118.403230735999</v>
      </c>
      <c r="B1465" s="228">
        <v>0.168069647598657</v>
      </c>
      <c r="C1465" s="228">
        <v>0.118308433299032</v>
      </c>
      <c r="D1465" s="228">
        <v>-0.20489223788480099</v>
      </c>
      <c r="E1465" s="228">
        <v>0.10506488236578899</v>
      </c>
    </row>
    <row r="1466" spans="1:5" x14ac:dyDescent="0.25">
      <c r="A1466" s="228">
        <v>17120.5936839202</v>
      </c>
      <c r="B1466" s="228"/>
      <c r="C1466" s="228">
        <v>0.118300926370145</v>
      </c>
      <c r="D1466" s="228">
        <v>-0.20474336854900099</v>
      </c>
      <c r="E1466" s="228">
        <v>0.10493289145559501</v>
      </c>
    </row>
    <row r="1467" spans="1:5" x14ac:dyDescent="0.25">
      <c r="A1467" s="228">
        <v>17132.601153562398</v>
      </c>
      <c r="B1467" s="228">
        <v>-5.59672885852125E-2</v>
      </c>
      <c r="C1467" s="228">
        <v>0.118259753379007</v>
      </c>
      <c r="D1467" s="228">
        <v>-0.203924993944053</v>
      </c>
      <c r="E1467" s="228">
        <v>0.104210363980566</v>
      </c>
    </row>
    <row r="1468" spans="1:5" x14ac:dyDescent="0.25">
      <c r="A1468" s="228">
        <v>17136.6482298175</v>
      </c>
      <c r="B1468" s="228">
        <v>0.10783496063004901</v>
      </c>
      <c r="C1468" s="228">
        <v>0.118245867755203</v>
      </c>
      <c r="D1468" s="228">
        <v>-0.203648286671305</v>
      </c>
      <c r="E1468" s="228">
        <v>0.103967224185575</v>
      </c>
    </row>
    <row r="1469" spans="1:5" x14ac:dyDescent="0.25">
      <c r="A1469" s="228">
        <v>17143.089810771398</v>
      </c>
      <c r="B1469" s="228">
        <v>0.19748691035443899</v>
      </c>
      <c r="C1469" s="228">
        <v>0.118223757770131</v>
      </c>
      <c r="D1469" s="228">
        <v>-0.20320695615651899</v>
      </c>
      <c r="E1469" s="228">
        <v>0.103580629009491</v>
      </c>
    </row>
    <row r="1470" spans="1:5" x14ac:dyDescent="0.25">
      <c r="A1470" s="228">
        <v>17143.701173673198</v>
      </c>
      <c r="B1470" s="228">
        <v>0.12270982585118601</v>
      </c>
      <c r="C1470" s="228">
        <v>0.11822165877841601</v>
      </c>
      <c r="D1470" s="228">
        <v>-0.20316501237522899</v>
      </c>
      <c r="E1470" s="228">
        <v>0.103543963345641</v>
      </c>
    </row>
    <row r="1471" spans="1:5" x14ac:dyDescent="0.25">
      <c r="A1471" s="228">
        <v>17144.669164934399</v>
      </c>
      <c r="B1471" s="228">
        <v>0.138508783942215</v>
      </c>
      <c r="C1471" s="228">
        <v>0.118218335176622</v>
      </c>
      <c r="D1471" s="228">
        <v>-0.203098581007991</v>
      </c>
      <c r="E1471" s="228">
        <v>0.103485918469095</v>
      </c>
    </row>
    <row r="1472" spans="1:5" x14ac:dyDescent="0.25">
      <c r="A1472" s="228">
        <v>17145.881409504</v>
      </c>
      <c r="B1472" s="228">
        <v>0.184043614136087</v>
      </c>
      <c r="C1472" s="228">
        <v>0.118214172587363</v>
      </c>
      <c r="D1472" s="228">
        <v>-0.203015351805102</v>
      </c>
      <c r="E1472" s="228">
        <v>0.10341324284339</v>
      </c>
    </row>
    <row r="1473" spans="1:5" x14ac:dyDescent="0.25">
      <c r="A1473" s="228">
        <v>17150.029063061</v>
      </c>
      <c r="B1473" s="228">
        <v>-0.33251445696548299</v>
      </c>
      <c r="C1473" s="228">
        <v>0.118199927545797</v>
      </c>
      <c r="D1473" s="228">
        <v>-0.20273029036878401</v>
      </c>
      <c r="E1473" s="228">
        <v>0.10316471792009101</v>
      </c>
    </row>
    <row r="1474" spans="1:5" x14ac:dyDescent="0.25">
      <c r="A1474" s="228">
        <v>17150.508699266102</v>
      </c>
      <c r="B1474" s="228">
        <v>0.118137414937536</v>
      </c>
      <c r="C1474" s="228">
        <v>0.118198279955873</v>
      </c>
      <c r="D1474" s="228">
        <v>-0.20269729630355701</v>
      </c>
      <c r="E1474" s="228">
        <v>0.103135991612805</v>
      </c>
    </row>
    <row r="1475" spans="1:5" x14ac:dyDescent="0.25">
      <c r="A1475" s="228">
        <v>17154.7357218293</v>
      </c>
      <c r="B1475" s="228">
        <v>0.14803151828508601</v>
      </c>
      <c r="C1475" s="228">
        <v>0.11818375720195901</v>
      </c>
      <c r="D1475" s="228">
        <v>-0.20240625705380699</v>
      </c>
      <c r="E1475" s="228">
        <v>0.10288294578933301</v>
      </c>
    </row>
    <row r="1476" spans="1:5" x14ac:dyDescent="0.25">
      <c r="A1476" s="228">
        <v>17156.386650186701</v>
      </c>
      <c r="B1476" s="228">
        <v>-0.15311754478346501</v>
      </c>
      <c r="C1476" s="228">
        <v>0.11817808385799899</v>
      </c>
      <c r="D1476" s="228">
        <v>-0.20229245902371301</v>
      </c>
      <c r="E1476" s="228">
        <v>0.10278417266069</v>
      </c>
    </row>
    <row r="1477" spans="1:5" x14ac:dyDescent="0.25">
      <c r="A1477" s="228">
        <v>17157.8189602354</v>
      </c>
      <c r="B1477" s="228">
        <v>0.80403538784570305</v>
      </c>
      <c r="C1477" s="228">
        <v>0.118173161212745</v>
      </c>
      <c r="D1477" s="228">
        <v>-0.202193672081107</v>
      </c>
      <c r="E1477" s="228">
        <v>0.102698505520627</v>
      </c>
    </row>
    <row r="1478" spans="1:5" x14ac:dyDescent="0.25">
      <c r="A1478" s="228">
        <v>17161.502020010001</v>
      </c>
      <c r="B1478" s="228">
        <v>-0.26941575529242401</v>
      </c>
      <c r="C1478" s="228">
        <v>0.118160500613706</v>
      </c>
      <c r="D1478" s="228">
        <v>-0.201939402281332</v>
      </c>
      <c r="E1478" s="228">
        <v>0.102478332252251</v>
      </c>
    </row>
    <row r="1479" spans="1:5" x14ac:dyDescent="0.25">
      <c r="A1479" s="228">
        <v>17162.2071280735</v>
      </c>
      <c r="B1479" s="228">
        <v>0.175535173827646</v>
      </c>
      <c r="C1479" s="228">
        <v>0.118158076387049</v>
      </c>
      <c r="D1479" s="228">
        <v>-0.201890682646055</v>
      </c>
      <c r="E1479" s="228">
        <v>0.10243619934496501</v>
      </c>
    </row>
    <row r="1480" spans="1:5" x14ac:dyDescent="0.25">
      <c r="A1480" s="228">
        <v>17167.652071763201</v>
      </c>
      <c r="B1480" s="228">
        <v>0.28236303889113101</v>
      </c>
      <c r="C1480" s="228">
        <v>0.118139351813139</v>
      </c>
      <c r="D1480" s="228">
        <v>-0.20151402435458701</v>
      </c>
      <c r="E1480" s="228">
        <v>0.102111042814775</v>
      </c>
    </row>
    <row r="1481" spans="1:5" x14ac:dyDescent="0.25">
      <c r="A1481" s="228">
        <v>17170.115397923699</v>
      </c>
      <c r="B1481" s="228">
        <v>9.1943618508794095E-2</v>
      </c>
      <c r="C1481" s="228">
        <v>0.118130878166</v>
      </c>
      <c r="D1481" s="228">
        <v>-0.20134336744231199</v>
      </c>
      <c r="E1481" s="228">
        <v>0.101964056219343</v>
      </c>
    </row>
    <row r="1482" spans="1:5" x14ac:dyDescent="0.25">
      <c r="A1482" s="228">
        <v>17180.781158906499</v>
      </c>
      <c r="B1482" s="228">
        <v>0.27679611687494399</v>
      </c>
      <c r="C1482" s="228">
        <v>0.11809417055942199</v>
      </c>
      <c r="D1482" s="228">
        <v>-0.20060263544283199</v>
      </c>
      <c r="E1482" s="228">
        <v>0.101328466811093</v>
      </c>
    </row>
    <row r="1483" spans="1:5" x14ac:dyDescent="0.25">
      <c r="A1483" s="228">
        <v>17182.516423616002</v>
      </c>
      <c r="B1483" s="228">
        <v>0.111310475173787</v>
      </c>
      <c r="C1483" s="228">
        <v>0.118088195615978</v>
      </c>
      <c r="D1483" s="228">
        <v>-0.20048184401441899</v>
      </c>
      <c r="E1483" s="228">
        <v>0.101225188264007</v>
      </c>
    </row>
    <row r="1484" spans="1:5" x14ac:dyDescent="0.25">
      <c r="A1484" s="228">
        <v>17189.2557559448</v>
      </c>
      <c r="B1484" s="228">
        <v>-0.11739375892290101</v>
      </c>
      <c r="C1484" s="228">
        <v>0.118064982988171</v>
      </c>
      <c r="D1484" s="228">
        <v>-0.20001198663743699</v>
      </c>
      <c r="E1484" s="228">
        <v>0.10082442194124799</v>
      </c>
    </row>
    <row r="1485" spans="1:5" x14ac:dyDescent="0.25">
      <c r="A1485" s="228">
        <v>17197.7839347421</v>
      </c>
      <c r="B1485" s="228">
        <v>1.06974838191085</v>
      </c>
      <c r="C1485" s="228">
        <v>0.118035591951605</v>
      </c>
      <c r="D1485" s="228">
        <v>-0.19941574916432001</v>
      </c>
      <c r="E1485" s="228">
        <v>0.100318058135383</v>
      </c>
    </row>
    <row r="1486" spans="1:5" x14ac:dyDescent="0.25">
      <c r="A1486" s="228">
        <v>17199.913927147001</v>
      </c>
      <c r="B1486" s="228">
        <v>-0.36297097282454999</v>
      </c>
      <c r="C1486" s="228">
        <v>0.118028248300125</v>
      </c>
      <c r="D1486" s="228">
        <v>-0.19926654471257499</v>
      </c>
      <c r="E1486" s="228">
        <v>0.100191725052464</v>
      </c>
    </row>
    <row r="1487" spans="1:5" x14ac:dyDescent="0.25">
      <c r="A1487" s="228">
        <v>17206.434237396501</v>
      </c>
      <c r="B1487" s="228">
        <v>0.12408623835145099</v>
      </c>
      <c r="C1487" s="228">
        <v>0.118005760618748</v>
      </c>
      <c r="D1487" s="228">
        <v>-0.19880908853732299</v>
      </c>
      <c r="E1487" s="228">
        <v>9.9805333755402598E-2</v>
      </c>
    </row>
    <row r="1488" spans="1:5" x14ac:dyDescent="0.25">
      <c r="A1488" s="228">
        <v>17216.299933007002</v>
      </c>
      <c r="B1488" s="228">
        <v>0.114194523382638</v>
      </c>
      <c r="C1488" s="228">
        <v>0.117971713998448</v>
      </c>
      <c r="D1488" s="228">
        <v>-0.198114892748394</v>
      </c>
      <c r="E1488" s="228">
        <v>9.9221666297620498E-2</v>
      </c>
    </row>
    <row r="1489" spans="1:5" x14ac:dyDescent="0.25">
      <c r="A1489" s="228">
        <v>17217.558863988499</v>
      </c>
      <c r="B1489" s="228">
        <v>-6.3228377162860602E-2</v>
      </c>
      <c r="C1489" s="228">
        <v>0.11796736758041999</v>
      </c>
      <c r="D1489" s="228">
        <v>-0.19802613352031301</v>
      </c>
      <c r="E1489" s="228">
        <v>9.9147270416978198E-2</v>
      </c>
    </row>
    <row r="1490" spans="1:5" x14ac:dyDescent="0.25">
      <c r="A1490" s="228">
        <v>17220.213528680899</v>
      </c>
      <c r="B1490" s="228">
        <v>0.12592437469196599</v>
      </c>
      <c r="C1490" s="228">
        <v>0.117958201076168</v>
      </c>
      <c r="D1490" s="228">
        <v>-0.19783884069118199</v>
      </c>
      <c r="E1490" s="228">
        <v>9.8990456813776606E-2</v>
      </c>
    </row>
    <row r="1491" spans="1:5" x14ac:dyDescent="0.25">
      <c r="A1491" s="228">
        <v>17222.592261305701</v>
      </c>
      <c r="B1491" s="228">
        <v>-3.49462727135652E-2</v>
      </c>
      <c r="C1491" s="228">
        <v>0.11794998579061799</v>
      </c>
      <c r="D1491" s="228">
        <v>-0.197670866827754</v>
      </c>
      <c r="E1491" s="228">
        <v>9.8850014770352101E-2</v>
      </c>
    </row>
    <row r="1492" spans="1:5" x14ac:dyDescent="0.25">
      <c r="A1492" s="228">
        <v>17222.657134969199</v>
      </c>
      <c r="B1492" s="228">
        <v>3.4636373372620703E-2</v>
      </c>
      <c r="C1492" s="228">
        <v>0.117949761719573</v>
      </c>
      <c r="D1492" s="228">
        <v>-0.19766628381785201</v>
      </c>
      <c r="E1492" s="228">
        <v>9.8846185537081396E-2</v>
      </c>
    </row>
    <row r="1493" spans="1:5" x14ac:dyDescent="0.25">
      <c r="A1493" s="228">
        <v>17223.760216697399</v>
      </c>
      <c r="B1493" s="228">
        <v>0.10225378812282999</v>
      </c>
      <c r="C1493" s="228">
        <v>0.117945951550384</v>
      </c>
      <c r="D1493" s="228">
        <v>-0.197588340484849</v>
      </c>
      <c r="E1493" s="228">
        <v>9.8781082777190096E-2</v>
      </c>
    </row>
    <row r="1494" spans="1:5" x14ac:dyDescent="0.25">
      <c r="A1494" s="228">
        <v>17224.086076367701</v>
      </c>
      <c r="B1494" s="228">
        <v>0.22081521925820799</v>
      </c>
      <c r="C1494" s="228">
        <v>0.11794482593312999</v>
      </c>
      <c r="D1494" s="228">
        <v>-0.197565309601441</v>
      </c>
      <c r="E1494" s="228">
        <v>9.8761853672307096E-2</v>
      </c>
    </row>
    <row r="1495" spans="1:5" x14ac:dyDescent="0.25">
      <c r="A1495" s="228">
        <v>17225.883974783101</v>
      </c>
      <c r="B1495" s="228">
        <v>-9.3179154322031693E-2</v>
      </c>
      <c r="C1495" s="228">
        <v>0.11793861495081601</v>
      </c>
      <c r="D1495" s="228">
        <v>-0.19743819177149299</v>
      </c>
      <c r="E1495" s="228">
        <v>9.86557819647014E-2</v>
      </c>
    </row>
    <row r="1496" spans="1:5" x14ac:dyDescent="0.25">
      <c r="A1496" s="228">
        <v>17226.2222297769</v>
      </c>
      <c r="B1496" s="228">
        <v>-1.1076759222363</v>
      </c>
      <c r="C1496" s="228">
        <v>0.117937446327408</v>
      </c>
      <c r="D1496" s="228">
        <v>-0.197414267009384</v>
      </c>
      <c r="E1496" s="228">
        <v>9.8635830076446607E-2</v>
      </c>
    </row>
    <row r="1497" spans="1:5" x14ac:dyDescent="0.25">
      <c r="A1497" s="228">
        <v>17229.2330264843</v>
      </c>
      <c r="B1497" s="228">
        <v>0.13810114712438101</v>
      </c>
      <c r="C1497" s="228">
        <v>0.11792704312561</v>
      </c>
      <c r="D1497" s="228">
        <v>-0.19720118910110901</v>
      </c>
      <c r="E1497" s="228">
        <v>9.8458299652614295E-2</v>
      </c>
    </row>
    <row r="1498" spans="1:5" x14ac:dyDescent="0.25">
      <c r="A1498" s="228">
        <v>17229.9967902803</v>
      </c>
      <c r="B1498" s="228">
        <v>0.18548797499184899</v>
      </c>
      <c r="C1498" s="228">
        <v>0.11792440371532199</v>
      </c>
      <c r="D1498" s="228">
        <v>-0.19714710105372299</v>
      </c>
      <c r="E1498" s="228">
        <v>9.8413281979403203E-2</v>
      </c>
    </row>
    <row r="1499" spans="1:5" x14ac:dyDescent="0.25">
      <c r="A1499" s="228">
        <v>17231.5563598796</v>
      </c>
      <c r="B1499" s="228">
        <v>0.121124073204948</v>
      </c>
      <c r="C1499" s="228">
        <v>0.11791901368861001</v>
      </c>
      <c r="D1499" s="228">
        <v>-0.19703661125706301</v>
      </c>
      <c r="E1499" s="228">
        <v>9.8321379833656006E-2</v>
      </c>
    </row>
    <row r="1500" spans="1:5" x14ac:dyDescent="0.25">
      <c r="A1500" s="228">
        <v>17233.5822031772</v>
      </c>
      <c r="B1500" s="228">
        <v>0.13686119232883001</v>
      </c>
      <c r="C1500" s="228">
        <v>0.1179120112204</v>
      </c>
      <c r="D1500" s="228">
        <v>-0.19689299847967801</v>
      </c>
      <c r="E1500" s="228">
        <v>9.82020449058182E-2</v>
      </c>
    </row>
    <row r="1501" spans="1:5" x14ac:dyDescent="0.25">
      <c r="A1501" s="228">
        <v>17236.353705586</v>
      </c>
      <c r="B1501" s="228">
        <v>0.102939542845326</v>
      </c>
      <c r="C1501" s="228">
        <v>0.117902429583724</v>
      </c>
      <c r="D1501" s="228">
        <v>-0.19669636271593799</v>
      </c>
      <c r="E1501" s="228">
        <v>9.8038866056880794E-2</v>
      </c>
    </row>
    <row r="1502" spans="1:5" x14ac:dyDescent="0.25">
      <c r="A1502" s="228">
        <v>17236.353705586</v>
      </c>
      <c r="B1502" s="228">
        <v>0.124238187362846</v>
      </c>
      <c r="C1502" s="228">
        <v>0.117902429583724</v>
      </c>
      <c r="D1502" s="228">
        <v>-0.19669636271593799</v>
      </c>
      <c r="E1502" s="228">
        <v>9.8038866056880794E-2</v>
      </c>
    </row>
    <row r="1503" spans="1:5" x14ac:dyDescent="0.25">
      <c r="A1503" s="228">
        <v>17236.6593870369</v>
      </c>
      <c r="B1503" s="228">
        <v>-0.40681908375820303</v>
      </c>
      <c r="C1503" s="228">
        <v>0.117901372658426</v>
      </c>
      <c r="D1503" s="228">
        <v>-0.19667466336606601</v>
      </c>
      <c r="E1503" s="228">
        <v>9.80208739965195E-2</v>
      </c>
    </row>
    <row r="1504" spans="1:5" x14ac:dyDescent="0.25">
      <c r="A1504" s="228">
        <v>17238.526466897001</v>
      </c>
      <c r="B1504" s="228">
        <v>8.6789245697005399E-2</v>
      </c>
      <c r="C1504" s="228">
        <v>0.117894916503358</v>
      </c>
      <c r="D1504" s="228">
        <v>-0.19654207577848501</v>
      </c>
      <c r="E1504" s="228">
        <v>9.7911004262751095E-2</v>
      </c>
    </row>
    <row r="1505" spans="1:5" x14ac:dyDescent="0.25">
      <c r="A1505" s="228">
        <v>17239.545405066699</v>
      </c>
      <c r="B1505" s="228">
        <v>0.10961035272332199</v>
      </c>
      <c r="C1505" s="228">
        <v>0.11789139274180099</v>
      </c>
      <c r="D1505" s="228">
        <v>-0.19646968168789899</v>
      </c>
      <c r="E1505" s="228">
        <v>9.7851061797782607E-2</v>
      </c>
    </row>
    <row r="1506" spans="1:5" x14ac:dyDescent="0.25">
      <c r="A1506" s="228">
        <v>17239.954742427599</v>
      </c>
      <c r="B1506" s="228"/>
      <c r="C1506" s="228">
        <v>0.117889977066559</v>
      </c>
      <c r="D1506" s="228">
        <v>-0.196440591731321</v>
      </c>
      <c r="E1506" s="228">
        <v>9.7826984675525905E-2</v>
      </c>
    </row>
    <row r="1507" spans="1:5" x14ac:dyDescent="0.25">
      <c r="A1507" s="228">
        <v>17241.142714983602</v>
      </c>
      <c r="B1507" s="228">
        <v>0.109206194383393</v>
      </c>
      <c r="C1507" s="228">
        <v>0.11788586826637799</v>
      </c>
      <c r="D1507" s="228">
        <v>-0.19635614420005801</v>
      </c>
      <c r="E1507" s="228">
        <v>9.7757119865423195E-2</v>
      </c>
    </row>
    <row r="1508" spans="1:5" x14ac:dyDescent="0.25">
      <c r="A1508" s="228">
        <v>17245.2579702865</v>
      </c>
      <c r="B1508" s="228">
        <v>0.18508290732548399</v>
      </c>
      <c r="C1508" s="228">
        <v>0.117871632104095</v>
      </c>
      <c r="D1508" s="228">
        <v>-0.19606334425048499</v>
      </c>
      <c r="E1508" s="228">
        <v>9.7515232829693793E-2</v>
      </c>
    </row>
    <row r="1509" spans="1:5" x14ac:dyDescent="0.25">
      <c r="A1509" s="228">
        <v>17246.924672533001</v>
      </c>
      <c r="B1509" s="228">
        <v>8.1889498457576898E-2</v>
      </c>
      <c r="C1509" s="228">
        <v>0.11786586510858101</v>
      </c>
      <c r="D1509" s="228">
        <v>-0.19594464169996501</v>
      </c>
      <c r="E1509" s="228">
        <v>9.7417325320087997E-2</v>
      </c>
    </row>
    <row r="1510" spans="1:5" x14ac:dyDescent="0.25">
      <c r="A1510" s="228">
        <v>17247.866392906999</v>
      </c>
      <c r="B1510" s="228">
        <v>0.109051985313879</v>
      </c>
      <c r="C1510" s="228">
        <v>0.117862606316709</v>
      </c>
      <c r="D1510" s="228">
        <v>-0.19587754264038701</v>
      </c>
      <c r="E1510" s="228">
        <v>9.7362020428055598E-2</v>
      </c>
    </row>
    <row r="1511" spans="1:5" x14ac:dyDescent="0.25">
      <c r="A1511" s="228">
        <v>17248.370719269598</v>
      </c>
      <c r="B1511" s="228">
        <v>-5.5358842107744402E-2</v>
      </c>
      <c r="C1511" s="228">
        <v>0.117860861016244</v>
      </c>
      <c r="D1511" s="228">
        <v>-0.19584159977685001</v>
      </c>
      <c r="E1511" s="228">
        <v>9.7332406998917195E-2</v>
      </c>
    </row>
    <row r="1512" spans="1:5" x14ac:dyDescent="0.25">
      <c r="A1512" s="228">
        <v>17250.4394547882</v>
      </c>
      <c r="B1512" s="228">
        <v>0.112433117860422</v>
      </c>
      <c r="C1512" s="228">
        <v>0.117853701132137</v>
      </c>
      <c r="D1512" s="228">
        <v>-0.19569409867694301</v>
      </c>
      <c r="E1512" s="228">
        <v>9.7210965506997302E-2</v>
      </c>
    </row>
    <row r="1513" spans="1:5" x14ac:dyDescent="0.25">
      <c r="A1513" s="228">
        <v>17251.074165005099</v>
      </c>
      <c r="B1513" s="228">
        <v>0.17543566492623799</v>
      </c>
      <c r="C1513" s="228">
        <v>0.11785150417717601</v>
      </c>
      <c r="D1513" s="228">
        <v>-0.19564882306241399</v>
      </c>
      <c r="E1513" s="228">
        <v>9.7173716317136602E-2</v>
      </c>
    </row>
    <row r="1514" spans="1:5" x14ac:dyDescent="0.25">
      <c r="A1514" s="228">
        <v>17251.315837992199</v>
      </c>
      <c r="B1514" s="228">
        <v>0.22925604544827799</v>
      </c>
      <c r="C1514" s="228">
        <v>0.117850667634218</v>
      </c>
      <c r="D1514" s="228">
        <v>-0.195631581315513</v>
      </c>
      <c r="E1514" s="228">
        <v>9.7159534552088797E-2</v>
      </c>
    </row>
    <row r="1515" spans="1:5" x14ac:dyDescent="0.25">
      <c r="A1515" s="228">
        <v>17252.253455764301</v>
      </c>
      <c r="B1515" s="228">
        <v>4.3871677967777203E-2</v>
      </c>
      <c r="C1515" s="228">
        <v>0.11784742195612399</v>
      </c>
      <c r="D1515" s="228">
        <v>-0.19556467525923499</v>
      </c>
      <c r="E1515" s="228">
        <v>9.7104520289903101E-2</v>
      </c>
    </row>
    <row r="1516" spans="1:5" x14ac:dyDescent="0.25">
      <c r="A1516" s="228">
        <v>17253.094644557401</v>
      </c>
      <c r="B1516" s="228">
        <v>0.85584243817324901</v>
      </c>
      <c r="C1516" s="228">
        <v>0.11784450988169901</v>
      </c>
      <c r="D1516" s="228">
        <v>-0.19550463212548</v>
      </c>
      <c r="E1516" s="228">
        <v>9.7055172988410404E-2</v>
      </c>
    </row>
    <row r="1517" spans="1:5" x14ac:dyDescent="0.25">
      <c r="A1517" s="228">
        <v>17253.373565401402</v>
      </c>
      <c r="B1517" s="228">
        <v>0.30705204511345402</v>
      </c>
      <c r="C1517" s="228">
        <v>0.11784354425678301</v>
      </c>
      <c r="D1517" s="228">
        <v>-0.19548471930404501</v>
      </c>
      <c r="E1517" s="228">
        <v>9.7038812328834698E-2</v>
      </c>
    </row>
    <row r="1518" spans="1:5" x14ac:dyDescent="0.25">
      <c r="A1518" s="228">
        <v>17257.480529060202</v>
      </c>
      <c r="B1518" s="228">
        <v>0.37178106170168101</v>
      </c>
      <c r="C1518" s="228">
        <v>0.117829323562456</v>
      </c>
      <c r="D1518" s="228">
        <v>-0.195191297157708</v>
      </c>
      <c r="E1518" s="228">
        <v>9.6798019001054406E-2</v>
      </c>
    </row>
    <row r="1519" spans="1:5" x14ac:dyDescent="0.25">
      <c r="A1519" s="228">
        <v>17259.672344259001</v>
      </c>
      <c r="B1519" s="228">
        <v>9.9293171443082306E-2</v>
      </c>
      <c r="C1519" s="228">
        <v>0.117821732406154</v>
      </c>
      <c r="D1519" s="228">
        <v>-0.19503453746454</v>
      </c>
      <c r="E1519" s="228">
        <v>9.6669595224351396E-2</v>
      </c>
    </row>
    <row r="1520" spans="1:5" x14ac:dyDescent="0.25">
      <c r="A1520" s="228">
        <v>17264.107400888501</v>
      </c>
      <c r="B1520" s="228">
        <v>2.07888361671404E-2</v>
      </c>
      <c r="C1520" s="228">
        <v>0.11780636810983899</v>
      </c>
      <c r="D1520" s="228">
        <v>-0.194716989217742</v>
      </c>
      <c r="E1520" s="228">
        <v>9.6409912209369605E-2</v>
      </c>
    </row>
    <row r="1521" spans="1:5" x14ac:dyDescent="0.25">
      <c r="A1521" s="228">
        <v>17264.114260835599</v>
      </c>
      <c r="B1521" s="228">
        <v>8.4769895107861294E-3</v>
      </c>
      <c r="C1521" s="228">
        <v>0.117806344341016</v>
      </c>
      <c r="D1521" s="228">
        <v>-0.194716497685401</v>
      </c>
      <c r="E1521" s="228">
        <v>9.64095107276252E-2</v>
      </c>
    </row>
    <row r="1522" spans="1:5" x14ac:dyDescent="0.25">
      <c r="A1522" s="228">
        <v>17266.846542075898</v>
      </c>
      <c r="B1522" s="228">
        <v>5.67767877000636E-2</v>
      </c>
      <c r="C1522" s="228">
        <v>0.117796876355431</v>
      </c>
      <c r="D1522" s="228">
        <v>-0.19452063398559699</v>
      </c>
      <c r="E1522" s="228">
        <v>9.6249647923585605E-2</v>
      </c>
    </row>
    <row r="1523" spans="1:5" x14ac:dyDescent="0.25">
      <c r="A1523" s="228">
        <v>17266.993772518599</v>
      </c>
      <c r="B1523" s="228">
        <v>7.9226661912601401E-2</v>
      </c>
      <c r="C1523" s="228">
        <v>0.117796366112023</v>
      </c>
      <c r="D1523" s="228">
        <v>-0.194510074732441</v>
      </c>
      <c r="E1523" s="228">
        <v>9.6241036196186999E-2</v>
      </c>
    </row>
    <row r="1524" spans="1:5" x14ac:dyDescent="0.25">
      <c r="A1524" s="228">
        <v>17267.080393434899</v>
      </c>
      <c r="B1524" s="228">
        <v>0.15771749895694401</v>
      </c>
      <c r="C1524" s="228">
        <v>0.11779606591496999</v>
      </c>
      <c r="D1524" s="228">
        <v>-0.19450386210729601</v>
      </c>
      <c r="E1524" s="228">
        <v>9.6235969732666099E-2</v>
      </c>
    </row>
    <row r="1525" spans="1:5" x14ac:dyDescent="0.25">
      <c r="A1525" s="228">
        <v>17268.415852374299</v>
      </c>
      <c r="B1525" s="228">
        <v>0.117172610759897</v>
      </c>
      <c r="C1525" s="228">
        <v>0.11779143744234299</v>
      </c>
      <c r="D1525" s="228">
        <v>-0.19440805781557099</v>
      </c>
      <c r="E1525" s="228">
        <v>9.61578701405819E-2</v>
      </c>
    </row>
    <row r="1526" spans="1:5" x14ac:dyDescent="0.25">
      <c r="A1526" s="228">
        <v>17271.604692294401</v>
      </c>
      <c r="B1526" s="228">
        <v>6.3543470135529703E-2</v>
      </c>
      <c r="C1526" s="228">
        <v>0.11778038356402901</v>
      </c>
      <c r="D1526" s="228">
        <v>-0.194179123368493</v>
      </c>
      <c r="E1526" s="228">
        <v>9.5971469467378903E-2</v>
      </c>
    </row>
    <row r="1527" spans="1:5" x14ac:dyDescent="0.25">
      <c r="A1527" s="228">
        <v>17278.431865577499</v>
      </c>
      <c r="B1527" s="228">
        <v>0.58270115574790005</v>
      </c>
      <c r="C1527" s="228">
        <v>0.11775670864379099</v>
      </c>
      <c r="D1527" s="228">
        <v>-0.19368817814362499</v>
      </c>
      <c r="E1527" s="228">
        <v>9.5572807633728704E-2</v>
      </c>
    </row>
    <row r="1528" spans="1:5" x14ac:dyDescent="0.25">
      <c r="A1528" s="228">
        <v>17281.448213264499</v>
      </c>
      <c r="B1528" s="228">
        <v>0.122167667475348</v>
      </c>
      <c r="C1528" s="228">
        <v>0.117746244786226</v>
      </c>
      <c r="D1528" s="228">
        <v>-0.19347092268947799</v>
      </c>
      <c r="E1528" s="228">
        <v>9.5396852822633799E-2</v>
      </c>
    </row>
    <row r="1529" spans="1:5" x14ac:dyDescent="0.25">
      <c r="A1529" s="228">
        <v>17282.254778923201</v>
      </c>
      <c r="B1529" s="228"/>
      <c r="C1529" s="228">
        <v>0.117743446363009</v>
      </c>
      <c r="D1529" s="228">
        <v>-0.19341279293399399</v>
      </c>
      <c r="E1529" s="228">
        <v>9.5349821538956506E-2</v>
      </c>
    </row>
    <row r="1530" spans="1:5" x14ac:dyDescent="0.25">
      <c r="A1530" s="228">
        <v>17282.8554825785</v>
      </c>
      <c r="B1530" s="228">
        <v>1.3057370698547499</v>
      </c>
      <c r="C1530" s="228">
        <v>0.11774136207741</v>
      </c>
      <c r="D1530" s="228">
        <v>-0.19336948992730699</v>
      </c>
      <c r="E1530" s="228">
        <v>9.5314799308770001E-2</v>
      </c>
    </row>
    <row r="1531" spans="1:5" x14ac:dyDescent="0.25">
      <c r="A1531" s="228">
        <v>17284.289905611298</v>
      </c>
      <c r="B1531" s="228">
        <v>4.63097486389508E-2</v>
      </c>
      <c r="C1531" s="228">
        <v>0.11773638461625199</v>
      </c>
      <c r="D1531" s="228">
        <v>-0.193266052423817</v>
      </c>
      <c r="E1531" s="228">
        <v>9.5231187273413995E-2</v>
      </c>
    </row>
    <row r="1532" spans="1:5" x14ac:dyDescent="0.25">
      <c r="A1532" s="228">
        <v>17288.848376817201</v>
      </c>
      <c r="B1532" s="228">
        <v>4.9761886365873302E-2</v>
      </c>
      <c r="C1532" s="228">
        <v>0.117720563066277</v>
      </c>
      <c r="D1532" s="228">
        <v>-0.19293701910463101</v>
      </c>
      <c r="E1532" s="228">
        <v>9.4965641304656498E-2</v>
      </c>
    </row>
    <row r="1533" spans="1:5" x14ac:dyDescent="0.25">
      <c r="A1533" s="228">
        <v>17296.541592874899</v>
      </c>
      <c r="B1533" s="228">
        <v>7.9989621007969802E-2</v>
      </c>
      <c r="C1533" s="228">
        <v>0.117693848965361</v>
      </c>
      <c r="D1533" s="228">
        <v>-0.19238062603286499</v>
      </c>
      <c r="E1533" s="228">
        <v>9.4518058475654004E-2</v>
      </c>
    </row>
    <row r="1534" spans="1:5" x14ac:dyDescent="0.25">
      <c r="A1534" s="228">
        <v>17299.6592559987</v>
      </c>
      <c r="B1534" s="228">
        <v>-7.3773454009595799E-2</v>
      </c>
      <c r="C1534" s="228">
        <v>0.117683018656661</v>
      </c>
      <c r="D1534" s="228">
        <v>-0.192154760269726</v>
      </c>
      <c r="E1534" s="228">
        <v>9.4336881090424596E-2</v>
      </c>
    </row>
    <row r="1535" spans="1:5" x14ac:dyDescent="0.25">
      <c r="A1535" s="228">
        <v>17299.800890717601</v>
      </c>
      <c r="B1535" s="228">
        <v>-0.28088841078904903</v>
      </c>
      <c r="C1535" s="228">
        <v>0.117682526577065</v>
      </c>
      <c r="D1535" s="228">
        <v>-0.19214449394069999</v>
      </c>
      <c r="E1535" s="228">
        <v>9.4328653050175307E-2</v>
      </c>
    </row>
    <row r="1536" spans="1:5" x14ac:dyDescent="0.25">
      <c r="A1536" s="228">
        <v>17301.010652784898</v>
      </c>
      <c r="B1536" s="228">
        <v>0.18893427612973701</v>
      </c>
      <c r="C1536" s="228">
        <v>0.117678323300358</v>
      </c>
      <c r="D1536" s="228">
        <v>-0.19205678614171701</v>
      </c>
      <c r="E1536" s="228">
        <v>9.4258383818785305E-2</v>
      </c>
    </row>
    <row r="1537" spans="1:5" x14ac:dyDescent="0.25">
      <c r="A1537" s="228">
        <v>17301.240850272599</v>
      </c>
      <c r="B1537" s="228">
        <v>-6.5987725055571794E-2</v>
      </c>
      <c r="C1537" s="228">
        <v>0.117677523443173</v>
      </c>
      <c r="D1537" s="228">
        <v>-0.19204009301730299</v>
      </c>
      <c r="E1537" s="228">
        <v>9.4245014775275901E-2</v>
      </c>
    </row>
    <row r="1538" spans="1:5" x14ac:dyDescent="0.25">
      <c r="A1538" s="228">
        <v>17301.668461396701</v>
      </c>
      <c r="B1538" s="228"/>
      <c r="C1538" s="228">
        <v>0.11767603760414</v>
      </c>
      <c r="D1538" s="228">
        <v>-0.192009080919613</v>
      </c>
      <c r="E1538" s="228">
        <v>9.4220182367472802E-2</v>
      </c>
    </row>
    <row r="1539" spans="1:5" x14ac:dyDescent="0.25">
      <c r="A1539" s="228">
        <v>17308.4356720043</v>
      </c>
      <c r="B1539" s="228">
        <v>-0.22602723120585</v>
      </c>
      <c r="C1539" s="228">
        <v>0.11765251682674401</v>
      </c>
      <c r="D1539" s="228">
        <v>-0.19151773933316399</v>
      </c>
      <c r="E1539" s="228">
        <v>9.3827490392464005E-2</v>
      </c>
    </row>
    <row r="1540" spans="1:5" x14ac:dyDescent="0.25">
      <c r="A1540" s="228">
        <v>17309.237411926799</v>
      </c>
      <c r="B1540" s="228">
        <v>-0.133740791566173</v>
      </c>
      <c r="C1540" s="228">
        <v>0.11764972941639</v>
      </c>
      <c r="D1540" s="228">
        <v>-0.19145945892973601</v>
      </c>
      <c r="E1540" s="228">
        <v>9.3781003457502995E-2</v>
      </c>
    </row>
    <row r="1541" spans="1:5" x14ac:dyDescent="0.25">
      <c r="A1541" s="228">
        <v>17316.313375404599</v>
      </c>
      <c r="B1541" s="228">
        <v>0.16742063611514499</v>
      </c>
      <c r="C1541" s="228">
        <v>0.117625121005653</v>
      </c>
      <c r="D1541" s="228">
        <v>-0.19094445866097901</v>
      </c>
      <c r="E1541" s="228">
        <v>9.3371060485700194E-2</v>
      </c>
    </row>
    <row r="1542" spans="1:5" x14ac:dyDescent="0.25">
      <c r="A1542" s="228">
        <v>17316.9037697893</v>
      </c>
      <c r="B1542" s="228">
        <v>4.3699609341718598E-2</v>
      </c>
      <c r="C1542" s="228">
        <v>0.11762306716239899</v>
      </c>
      <c r="D1542" s="228">
        <v>-0.190901437664972</v>
      </c>
      <c r="E1542" s="228">
        <v>9.3336883814499505E-2</v>
      </c>
    </row>
    <row r="1543" spans="1:5" x14ac:dyDescent="0.25">
      <c r="A1543" s="228">
        <v>17318.632201682201</v>
      </c>
      <c r="B1543" s="228">
        <v>3.96527814570113E-3</v>
      </c>
      <c r="C1543" s="228">
        <v>0.11761705382185</v>
      </c>
      <c r="D1543" s="228">
        <v>-0.190775444768257</v>
      </c>
      <c r="E1543" s="228">
        <v>9.3236853012661394E-2</v>
      </c>
    </row>
    <row r="1544" spans="1:5" x14ac:dyDescent="0.25">
      <c r="A1544" s="228">
        <v>17319.976306517001</v>
      </c>
      <c r="B1544" s="228">
        <v>0.12615947736658301</v>
      </c>
      <c r="C1544" s="228">
        <v>0.11761237703449599</v>
      </c>
      <c r="D1544" s="228">
        <v>-0.19067742070830801</v>
      </c>
      <c r="E1544" s="228">
        <v>9.3159089831262101E-2</v>
      </c>
    </row>
    <row r="1545" spans="1:5" x14ac:dyDescent="0.25">
      <c r="A1545" s="228">
        <v>17322.070222860799</v>
      </c>
      <c r="B1545" s="228">
        <v>0.106019333734908</v>
      </c>
      <c r="C1545" s="228">
        <v>0.117605090335554</v>
      </c>
      <c r="D1545" s="228">
        <v>-0.19052463294939601</v>
      </c>
      <c r="E1545" s="228">
        <v>9.3037990210259797E-2</v>
      </c>
    </row>
    <row r="1546" spans="1:5" x14ac:dyDescent="0.25">
      <c r="A1546" s="228">
        <v>17322.202975856901</v>
      </c>
      <c r="B1546" s="228">
        <v>0.145088037592145</v>
      </c>
      <c r="C1546" s="228">
        <v>0.117604628324079</v>
      </c>
      <c r="D1546" s="228">
        <v>-0.19051494298739599</v>
      </c>
      <c r="E1546" s="228">
        <v>9.3030314372497397E-2</v>
      </c>
    </row>
    <row r="1547" spans="1:5" x14ac:dyDescent="0.25">
      <c r="A1547" s="228">
        <v>17332.801387992102</v>
      </c>
      <c r="B1547" s="228">
        <v>0.159739191722474</v>
      </c>
      <c r="C1547" s="228">
        <v>0.117567728246439</v>
      </c>
      <c r="D1547" s="228">
        <v>-0.18974007040231899</v>
      </c>
      <c r="E1547" s="228">
        <v>9.2418203575527602E-2</v>
      </c>
    </row>
    <row r="1548" spans="1:5" x14ac:dyDescent="0.25">
      <c r="A1548" s="228">
        <v>17334.207813700399</v>
      </c>
      <c r="B1548" s="228">
        <v>0.103969335422138</v>
      </c>
      <c r="C1548" s="228">
        <v>0.117562829302454</v>
      </c>
      <c r="D1548" s="228">
        <v>-0.18963705606043399</v>
      </c>
      <c r="E1548" s="228">
        <v>9.2337078630461006E-2</v>
      </c>
    </row>
    <row r="1549" spans="1:5" x14ac:dyDescent="0.25">
      <c r="A1549" s="228">
        <v>17335.6467772549</v>
      </c>
      <c r="B1549" s="228">
        <v>-0.129897962708347</v>
      </c>
      <c r="C1549" s="228">
        <v>0.11755781647562399</v>
      </c>
      <c r="D1549" s="228">
        <v>-0.18953161320591799</v>
      </c>
      <c r="E1549" s="228">
        <v>9.2254101868340099E-2</v>
      </c>
    </row>
    <row r="1550" spans="1:5" x14ac:dyDescent="0.25">
      <c r="A1550" s="228">
        <v>17345.246265857</v>
      </c>
      <c r="B1550" s="228">
        <v>0.180315733297398</v>
      </c>
      <c r="C1550" s="228">
        <v>0.11752436122514499</v>
      </c>
      <c r="D1550" s="228">
        <v>-0.18882702586974601</v>
      </c>
      <c r="E1550" s="228">
        <v>9.17012023851278E-2</v>
      </c>
    </row>
    <row r="1551" spans="1:5" x14ac:dyDescent="0.25">
      <c r="A1551" s="228">
        <v>17345.389188975601</v>
      </c>
      <c r="B1551" s="228">
        <v>0.150624757833517</v>
      </c>
      <c r="C1551" s="228">
        <v>0.117523862937117</v>
      </c>
      <c r="D1551" s="228">
        <v>-0.18881652027655699</v>
      </c>
      <c r="E1551" s="228">
        <v>9.1692978993901206E-2</v>
      </c>
    </row>
    <row r="1552" spans="1:5" x14ac:dyDescent="0.25">
      <c r="A1552" s="228">
        <v>17352.507734542502</v>
      </c>
      <c r="B1552" s="228">
        <v>1.22476310454971</v>
      </c>
      <c r="C1552" s="228">
        <v>0.117499037901929</v>
      </c>
      <c r="D1552" s="228">
        <v>-0.18829270703791501</v>
      </c>
      <c r="E1552" s="228">
        <v>9.12837145197571E-2</v>
      </c>
    </row>
    <row r="1553" spans="1:5" x14ac:dyDescent="0.25">
      <c r="A1553" s="228">
        <v>17353.998212262599</v>
      </c>
      <c r="B1553" s="228">
        <v>0.155852949192581</v>
      </c>
      <c r="C1553" s="228">
        <v>0.117493838335542</v>
      </c>
      <c r="D1553" s="228">
        <v>-0.188182891938587</v>
      </c>
      <c r="E1553" s="228">
        <v>9.11981015068766E-2</v>
      </c>
    </row>
    <row r="1554" spans="1:5" x14ac:dyDescent="0.25">
      <c r="A1554" s="228">
        <v>17358.293476538602</v>
      </c>
      <c r="B1554" s="228">
        <v>0.18289491088418999</v>
      </c>
      <c r="C1554" s="228">
        <v>0.11747885088762799</v>
      </c>
      <c r="D1554" s="228">
        <v>-0.18786615780715499</v>
      </c>
      <c r="E1554" s="228">
        <v>9.095153390572E-2</v>
      </c>
    </row>
    <row r="1555" spans="1:5" x14ac:dyDescent="0.25">
      <c r="A1555" s="228">
        <v>17364.5966243978</v>
      </c>
      <c r="B1555" s="228">
        <v>0.12746098179830001</v>
      </c>
      <c r="C1555" s="228">
        <v>0.117456848415649</v>
      </c>
      <c r="D1555" s="228">
        <v>-0.187400642989143</v>
      </c>
      <c r="E1555" s="228">
        <v>9.0590114336420294E-2</v>
      </c>
    </row>
    <row r="1556" spans="1:5" x14ac:dyDescent="0.25">
      <c r="A1556" s="228">
        <v>17364.893252562801</v>
      </c>
      <c r="B1556" s="228">
        <v>-0.47992556200466802</v>
      </c>
      <c r="C1556" s="228">
        <v>0.11745581271059</v>
      </c>
      <c r="D1556" s="228">
        <v>-0.187378714734866</v>
      </c>
      <c r="E1556" s="228">
        <v>9.0573117825742497E-2</v>
      </c>
    </row>
    <row r="1557" spans="1:5" x14ac:dyDescent="0.25">
      <c r="A1557" s="228">
        <v>17377.132661837</v>
      </c>
      <c r="B1557" s="228">
        <v>0.125184336068873</v>
      </c>
      <c r="C1557" s="228">
        <v>0.11741305714051201</v>
      </c>
      <c r="D1557" s="228">
        <v>-0.186472283115897</v>
      </c>
      <c r="E1557" s="228">
        <v>8.9872753512346304E-2</v>
      </c>
    </row>
    <row r="1558" spans="1:5" x14ac:dyDescent="0.25">
      <c r="A1558" s="228">
        <v>17382.936533360298</v>
      </c>
      <c r="B1558" s="228">
        <v>6.2665228632230494E-2</v>
      </c>
      <c r="C1558" s="228">
        <v>0.117392768626</v>
      </c>
      <c r="D1558" s="228">
        <v>-0.18604135080828199</v>
      </c>
      <c r="E1558" s="228">
        <v>8.9541287565531896E-2</v>
      </c>
    </row>
    <row r="1559" spans="1:5" x14ac:dyDescent="0.25">
      <c r="A1559" s="228">
        <v>17387.151208412601</v>
      </c>
      <c r="B1559" s="228">
        <v>9.4124094866421301E-2</v>
      </c>
      <c r="C1559" s="228">
        <v>0.11737802978513701</v>
      </c>
      <c r="D1559" s="228">
        <v>-0.18572797247343001</v>
      </c>
      <c r="E1559" s="228">
        <v>8.9300842275805703E-2</v>
      </c>
    </row>
    <row r="1560" spans="1:5" x14ac:dyDescent="0.25">
      <c r="A1560" s="228">
        <v>17388.779228539599</v>
      </c>
      <c r="B1560" s="228">
        <v>0.43027012247867102</v>
      </c>
      <c r="C1560" s="228">
        <v>0.117372335276121</v>
      </c>
      <c r="D1560" s="228">
        <v>-0.185606823285419</v>
      </c>
      <c r="E1560" s="228">
        <v>8.9208023020872204E-2</v>
      </c>
    </row>
    <row r="1561" spans="1:5" x14ac:dyDescent="0.25">
      <c r="A1561" s="228">
        <v>17391.092654735901</v>
      </c>
      <c r="B1561" s="228">
        <v>0.107432122922324</v>
      </c>
      <c r="C1561" s="228">
        <v>0.11736424212216801</v>
      </c>
      <c r="D1561" s="228">
        <v>-0.18543457474911601</v>
      </c>
      <c r="E1561" s="228">
        <v>8.9076182460857301E-2</v>
      </c>
    </row>
    <row r="1562" spans="1:5" x14ac:dyDescent="0.25">
      <c r="A1562" s="228">
        <v>17398.463672157599</v>
      </c>
      <c r="B1562" s="228">
        <v>0.14808404886768001</v>
      </c>
      <c r="C1562" s="228">
        <v>0.117338446208914</v>
      </c>
      <c r="D1562" s="228">
        <v>-0.18488501888681599</v>
      </c>
      <c r="E1562" s="228">
        <v>8.8656553073993005E-2</v>
      </c>
    </row>
    <row r="1563" spans="1:5" x14ac:dyDescent="0.25">
      <c r="A1563" s="228">
        <v>17401.810451655299</v>
      </c>
      <c r="B1563" s="228">
        <v>0.150595140704324</v>
      </c>
      <c r="C1563" s="228">
        <v>0.11732672886612</v>
      </c>
      <c r="D1563" s="228">
        <v>-0.18463512580118899</v>
      </c>
      <c r="E1563" s="228">
        <v>8.8466243245218998E-2</v>
      </c>
    </row>
    <row r="1564" spans="1:5" x14ac:dyDescent="0.25">
      <c r="A1564" s="228">
        <v>17407.547881304399</v>
      </c>
      <c r="B1564" s="228">
        <v>-5.4414242251821197E-2</v>
      </c>
      <c r="C1564" s="228">
        <v>0.11730663466185</v>
      </c>
      <c r="D1564" s="228">
        <v>-0.184206197129858</v>
      </c>
      <c r="E1564" s="228">
        <v>8.8140314070405304E-2</v>
      </c>
    </row>
    <row r="1565" spans="1:5" x14ac:dyDescent="0.25">
      <c r="A1565" s="228">
        <v>17408.050114152298</v>
      </c>
      <c r="B1565" s="228">
        <v>8.9536828059477699E-2</v>
      </c>
      <c r="C1565" s="228">
        <v>0.117304875270055</v>
      </c>
      <c r="D1565" s="228">
        <v>-0.18416861837885901</v>
      </c>
      <c r="E1565" s="228">
        <v>8.8111802808061995E-2</v>
      </c>
    </row>
    <row r="1566" spans="1:5" x14ac:dyDescent="0.25">
      <c r="A1566" s="228">
        <v>17408.844449373599</v>
      </c>
      <c r="B1566" s="228">
        <v>9.5087051359366001E-2</v>
      </c>
      <c r="C1566" s="228">
        <v>0.117302092464353</v>
      </c>
      <c r="D1566" s="228">
        <v>-0.18410917307078001</v>
      </c>
      <c r="E1566" s="228">
        <v>8.8066715541666396E-2</v>
      </c>
    </row>
    <row r="1567" spans="1:5" x14ac:dyDescent="0.25">
      <c r="A1567" s="228">
        <v>17413.7059485793</v>
      </c>
      <c r="B1567" s="228">
        <v>0.114160794137064</v>
      </c>
      <c r="C1567" s="228">
        <v>0.117285057407362</v>
      </c>
      <c r="D1567" s="228">
        <v>-0.18374507625960801</v>
      </c>
      <c r="E1567" s="228">
        <v>8.7790941771004494E-2</v>
      </c>
    </row>
    <row r="1568" spans="1:5" x14ac:dyDescent="0.25">
      <c r="A1568" s="228">
        <v>17415.183408925401</v>
      </c>
      <c r="B1568" s="228">
        <v>9.2811288475513898E-2</v>
      </c>
      <c r="C1568" s="228">
        <v>0.117279879015487</v>
      </c>
      <c r="D1568" s="228">
        <v>-0.183634328679779</v>
      </c>
      <c r="E1568" s="228">
        <v>8.7707189105348402E-2</v>
      </c>
    </row>
    <row r="1569" spans="1:5" x14ac:dyDescent="0.25">
      <c r="A1569" s="228">
        <v>17427.834033858901</v>
      </c>
      <c r="B1569" s="228">
        <v>0.17788747222802201</v>
      </c>
      <c r="C1569" s="228">
        <v>0.117235515417084</v>
      </c>
      <c r="D1569" s="228">
        <v>-0.18268426739579099</v>
      </c>
      <c r="E1569" s="228">
        <v>8.6991169414999001E-2</v>
      </c>
    </row>
    <row r="1570" spans="1:5" x14ac:dyDescent="0.25">
      <c r="A1570" s="228">
        <v>17434.8135346657</v>
      </c>
      <c r="B1570" s="228">
        <v>0.15422358535932501</v>
      </c>
      <c r="C1570" s="228">
        <v>0.11721102102047801</v>
      </c>
      <c r="D1570" s="228">
        <v>-0.18215874290940101</v>
      </c>
      <c r="E1570" s="228">
        <v>8.6596980832923096E-2</v>
      </c>
    </row>
    <row r="1571" spans="1:5" x14ac:dyDescent="0.25">
      <c r="A1571" s="228">
        <v>17440.317891693401</v>
      </c>
      <c r="B1571" s="228">
        <v>0.16124092400051601</v>
      </c>
      <c r="C1571" s="228">
        <v>0.117191694333003</v>
      </c>
      <c r="D1571" s="228">
        <v>-0.18174361261326899</v>
      </c>
      <c r="E1571" s="228">
        <v>8.6286531310939094E-2</v>
      </c>
    </row>
    <row r="1572" spans="1:5" x14ac:dyDescent="0.25">
      <c r="A1572" s="228">
        <v>17442.8212706128</v>
      </c>
      <c r="B1572" s="228">
        <v>-0.119009725954922</v>
      </c>
      <c r="C1572" s="228">
        <v>0.117182901857592</v>
      </c>
      <c r="D1572" s="228">
        <v>-0.181554615137617</v>
      </c>
      <c r="E1572" s="228">
        <v>8.6145463328518496E-2</v>
      </c>
    </row>
    <row r="1573" spans="1:5" x14ac:dyDescent="0.25">
      <c r="A1573" s="228">
        <v>17443.146855744901</v>
      </c>
      <c r="B1573" s="228">
        <v>0.240279755976891</v>
      </c>
      <c r="C1573" s="228">
        <v>0.117181758199012</v>
      </c>
      <c r="D1573" s="228">
        <v>-0.18153002545868199</v>
      </c>
      <c r="E1573" s="228">
        <v>8.61271219846068E-2</v>
      </c>
    </row>
    <row r="1574" spans="1:5" x14ac:dyDescent="0.25">
      <c r="A1574" s="228">
        <v>17446.561026198498</v>
      </c>
      <c r="B1574" s="228">
        <v>0.178206921435553</v>
      </c>
      <c r="C1574" s="228">
        <v>0.117169763771934</v>
      </c>
      <c r="D1574" s="228">
        <v>-0.181272047321443</v>
      </c>
      <c r="E1574" s="228">
        <v>8.5934869108060294E-2</v>
      </c>
    </row>
    <row r="1575" spans="1:5" x14ac:dyDescent="0.25">
      <c r="A1575" s="228">
        <v>17450.004742182799</v>
      </c>
      <c r="B1575" s="228">
        <v>4.6422493871101103E-2</v>
      </c>
      <c r="C1575" s="228">
        <v>0.117157662354993</v>
      </c>
      <c r="D1575" s="228">
        <v>-0.18101160734341601</v>
      </c>
      <c r="E1575" s="228">
        <v>8.5741099111801403E-2</v>
      </c>
    </row>
    <row r="1576" spans="1:5" x14ac:dyDescent="0.25">
      <c r="A1576" s="228">
        <v>17453.040666459499</v>
      </c>
      <c r="B1576" s="228">
        <v>-0.134915719222262</v>
      </c>
      <c r="C1576" s="228">
        <v>0.11714699128122499</v>
      </c>
      <c r="D1576" s="228">
        <v>-0.180781817409323</v>
      </c>
      <c r="E1576" s="228">
        <v>8.5570396784711802E-2</v>
      </c>
    </row>
    <row r="1577" spans="1:5" x14ac:dyDescent="0.25">
      <c r="A1577" s="228">
        <v>17454.683127547301</v>
      </c>
      <c r="B1577" s="228">
        <v>0.11294677873772099</v>
      </c>
      <c r="C1577" s="228">
        <v>0.117141217099147</v>
      </c>
      <c r="D1577" s="228">
        <v>-0.18065742501138701</v>
      </c>
      <c r="E1577" s="228">
        <v>8.5478093098438998E-2</v>
      </c>
    </row>
    <row r="1578" spans="1:5" x14ac:dyDescent="0.25">
      <c r="A1578" s="228">
        <v>17458.741553935699</v>
      </c>
      <c r="B1578" s="228">
        <v>-7.9450147603199503E-2</v>
      </c>
      <c r="C1578" s="228">
        <v>0.117126946297649</v>
      </c>
      <c r="D1578" s="228">
        <v>-0.180349836364877</v>
      </c>
      <c r="E1578" s="228">
        <v>8.5250159821748703E-2</v>
      </c>
    </row>
    <row r="1579" spans="1:5" x14ac:dyDescent="0.25">
      <c r="A1579" s="228">
        <v>17459.959479356599</v>
      </c>
      <c r="B1579" s="228">
        <v>-1.90284805446139E-2</v>
      </c>
      <c r="C1579" s="228">
        <v>0.11712266278941701</v>
      </c>
      <c r="D1579" s="228">
        <v>-0.18025746809872201</v>
      </c>
      <c r="E1579" s="228">
        <v>8.5181797465702896E-2</v>
      </c>
    </row>
    <row r="1580" spans="1:5" x14ac:dyDescent="0.25">
      <c r="A1580" s="228">
        <v>17460.3765025596</v>
      </c>
      <c r="B1580" s="228">
        <v>0.19392802532707301</v>
      </c>
      <c r="C1580" s="228">
        <v>0.117121196004387</v>
      </c>
      <c r="D1580" s="228">
        <v>-0.18022583426992</v>
      </c>
      <c r="E1580" s="228">
        <v>8.5158394124065506E-2</v>
      </c>
    </row>
    <row r="1581" spans="1:5" x14ac:dyDescent="0.25">
      <c r="A1581" s="228">
        <v>17471.110302564401</v>
      </c>
      <c r="B1581" s="228">
        <v>-7.7604204360470802E-2</v>
      </c>
      <c r="C1581" s="228">
        <v>0.11708342606691401</v>
      </c>
      <c r="D1581" s="228">
        <v>-0.17941047044084399</v>
      </c>
      <c r="E1581" s="228">
        <v>8.45567580239978E-2</v>
      </c>
    </row>
    <row r="1582" spans="1:5" x14ac:dyDescent="0.25">
      <c r="A1582" s="228">
        <v>17472.9181546789</v>
      </c>
      <c r="B1582" s="228">
        <v>-0.32678128612281299</v>
      </c>
      <c r="C1582" s="228">
        <v>0.117077061549554</v>
      </c>
      <c r="D1582" s="228">
        <v>-0.17927292754162699</v>
      </c>
      <c r="E1582" s="228">
        <v>8.4455567963492906E-2</v>
      </c>
    </row>
    <row r="1583" spans="1:5" x14ac:dyDescent="0.25">
      <c r="A1583" s="228">
        <v>17472.975250448999</v>
      </c>
      <c r="B1583" s="228">
        <v>7.0798502446889303E-2</v>
      </c>
      <c r="C1583" s="228">
        <v>0.117076860530272</v>
      </c>
      <c r="D1583" s="228">
        <v>-0.17926858264645601</v>
      </c>
      <c r="E1583" s="228">
        <v>8.4452372831996803E-2</v>
      </c>
    </row>
    <row r="1584" spans="1:5" x14ac:dyDescent="0.25">
      <c r="A1584" s="228">
        <v>17473.105708419502</v>
      </c>
      <c r="B1584" s="228">
        <v>0.84255663272263503</v>
      </c>
      <c r="C1584" s="228">
        <v>0.117076401218541</v>
      </c>
      <c r="D1584" s="228">
        <v>-0.179258654777359</v>
      </c>
      <c r="E1584" s="228">
        <v>8.4445072437131299E-2</v>
      </c>
    </row>
    <row r="1585" spans="1:5" x14ac:dyDescent="0.25">
      <c r="A1585" s="228">
        <v>17473.932470260399</v>
      </c>
      <c r="B1585" s="228">
        <v>1.8751411356898701E-2</v>
      </c>
      <c r="C1585" s="228">
        <v>0.117073490277814</v>
      </c>
      <c r="D1585" s="228">
        <v>-0.17919573065778499</v>
      </c>
      <c r="E1585" s="228">
        <v>8.4398811985399794E-2</v>
      </c>
    </row>
    <row r="1586" spans="1:5" x14ac:dyDescent="0.25">
      <c r="A1586" s="228">
        <v>17489.657887593599</v>
      </c>
      <c r="B1586" s="228">
        <v>0.141854090180904</v>
      </c>
      <c r="C1586" s="228">
        <v>0.117018087412033</v>
      </c>
      <c r="D1586" s="228">
        <v>-0.177996455729824</v>
      </c>
      <c r="E1586" s="228">
        <v>8.3520538378617601E-2</v>
      </c>
    </row>
    <row r="1587" spans="1:5" x14ac:dyDescent="0.25">
      <c r="A1587" s="228">
        <v>17498.471702761599</v>
      </c>
      <c r="B1587" s="228">
        <v>0.17764971713973801</v>
      </c>
      <c r="C1587" s="228">
        <v>0.11698700569831399</v>
      </c>
      <c r="D1587" s="228">
        <v>-0.17732228860653601</v>
      </c>
      <c r="E1587" s="228">
        <v>8.3029631884826899E-2</v>
      </c>
    </row>
    <row r="1588" spans="1:5" x14ac:dyDescent="0.25">
      <c r="A1588" s="228">
        <v>17504.114630703501</v>
      </c>
      <c r="B1588" s="228">
        <v>1.1555773882077101E-2</v>
      </c>
      <c r="C1588" s="228">
        <v>0.116967094941049</v>
      </c>
      <c r="D1588" s="228">
        <v>-0.17688991941681501</v>
      </c>
      <c r="E1588" s="228">
        <v>8.2715845490955897E-2</v>
      </c>
    </row>
    <row r="1589" spans="1:5" x14ac:dyDescent="0.25">
      <c r="A1589" s="228">
        <v>17508.601496895099</v>
      </c>
      <c r="B1589" s="228">
        <v>-7.3373895234429796E-3</v>
      </c>
      <c r="C1589" s="228">
        <v>0.11695125709189801</v>
      </c>
      <c r="D1589" s="228">
        <v>-0.176545718991796</v>
      </c>
      <c r="E1589" s="228">
        <v>8.2466628612449203E-2</v>
      </c>
    </row>
    <row r="1590" spans="1:5" x14ac:dyDescent="0.25">
      <c r="A1590" s="228">
        <v>17509.532706853599</v>
      </c>
      <c r="B1590" s="228">
        <v>0.20743171048565001</v>
      </c>
      <c r="C1590" s="228">
        <v>0.116947969396761</v>
      </c>
      <c r="D1590" s="228">
        <v>-0.17647423786693001</v>
      </c>
      <c r="E1590" s="228">
        <v>8.2414937405046504E-2</v>
      </c>
    </row>
    <row r="1591" spans="1:5" x14ac:dyDescent="0.25">
      <c r="A1591" s="228">
        <v>17509.651346204599</v>
      </c>
      <c r="B1591" s="228">
        <v>0.12157113727491201</v>
      </c>
      <c r="C1591" s="228">
        <v>0.11694755051611599</v>
      </c>
      <c r="D1591" s="228">
        <v>-0.176465129809567</v>
      </c>
      <c r="E1591" s="228">
        <v>8.24083525473399E-2</v>
      </c>
    </row>
    <row r="1592" spans="1:5" x14ac:dyDescent="0.25">
      <c r="A1592" s="228">
        <v>17513.922297822999</v>
      </c>
      <c r="B1592" s="228">
        <v>9.2001775276773196E-2</v>
      </c>
      <c r="C1592" s="228">
        <v>0.116932468486073</v>
      </c>
      <c r="D1592" s="228">
        <v>-0.17613707711737001</v>
      </c>
      <c r="E1592" s="228">
        <v>8.2171418693742102E-2</v>
      </c>
    </row>
    <row r="1593" spans="1:5" x14ac:dyDescent="0.25">
      <c r="A1593" s="228">
        <v>17517.794990453</v>
      </c>
      <c r="B1593" s="228">
        <v>-7.2932554158278207E-2</v>
      </c>
      <c r="C1593" s="228">
        <v>0.11691878852779899</v>
      </c>
      <c r="D1593" s="228">
        <v>-0.17583933384858499</v>
      </c>
      <c r="E1593" s="228">
        <v>8.1956776112817195E-2</v>
      </c>
    </row>
    <row r="1594" spans="1:5" x14ac:dyDescent="0.25">
      <c r="A1594" s="228">
        <v>17520.3975059695</v>
      </c>
      <c r="B1594" s="228">
        <v>0.46370062464364797</v>
      </c>
      <c r="C1594" s="228">
        <v>0.116909593062675</v>
      </c>
      <c r="D1594" s="228">
        <v>-0.17563909590101801</v>
      </c>
      <c r="E1594" s="228">
        <v>8.18126382698324E-2</v>
      </c>
    </row>
    <row r="1595" spans="1:5" x14ac:dyDescent="0.25">
      <c r="A1595" s="228">
        <v>17521.172810333799</v>
      </c>
      <c r="B1595" s="228">
        <v>-0.228092794358836</v>
      </c>
      <c r="C1595" s="228">
        <v>0.116906853323134</v>
      </c>
      <c r="D1595" s="228">
        <v>-0.175579420722632</v>
      </c>
      <c r="E1595" s="228">
        <v>8.1769715197351198E-2</v>
      </c>
    </row>
    <row r="1596" spans="1:5" x14ac:dyDescent="0.25">
      <c r="A1596" s="228">
        <v>17523.905805960199</v>
      </c>
      <c r="B1596" s="228">
        <v>-2.35177377764129E-2</v>
      </c>
      <c r="C1596" s="228">
        <v>0.116897194263264</v>
      </c>
      <c r="D1596" s="228">
        <v>-0.17536897755558101</v>
      </c>
      <c r="E1596" s="228">
        <v>8.1618468862540997E-2</v>
      </c>
    </row>
    <row r="1597" spans="1:5" x14ac:dyDescent="0.25">
      <c r="A1597" s="228">
        <v>17525.001108675398</v>
      </c>
      <c r="B1597" s="228">
        <v>0.175716839429474</v>
      </c>
      <c r="C1597" s="228">
        <v>0.11689332262893599</v>
      </c>
      <c r="D1597" s="228">
        <v>-0.17528460137103299</v>
      </c>
      <c r="E1597" s="228">
        <v>8.1557880171478594E-2</v>
      </c>
    </row>
    <row r="1598" spans="1:5" x14ac:dyDescent="0.25">
      <c r="A1598" s="228">
        <v>17525.037614332301</v>
      </c>
      <c r="B1598" s="228">
        <v>0.365105782283837</v>
      </c>
      <c r="C1598" s="228">
        <v>0.11689319358448599</v>
      </c>
      <c r="D1598" s="228">
        <v>-0.17528178881040299</v>
      </c>
      <c r="E1598" s="228">
        <v>8.1555861052946599E-2</v>
      </c>
    </row>
    <row r="1599" spans="1:5" x14ac:dyDescent="0.25">
      <c r="A1599" s="228">
        <v>17531.907952686699</v>
      </c>
      <c r="B1599" s="228">
        <v>0.124500186008869</v>
      </c>
      <c r="C1599" s="228">
        <v>0.116868901027452</v>
      </c>
      <c r="D1599" s="228">
        <v>-0.17475205190078999</v>
      </c>
      <c r="E1599" s="228">
        <v>8.1176162253209699E-2</v>
      </c>
    </row>
    <row r="1600" spans="1:5" x14ac:dyDescent="0.25">
      <c r="A1600" s="228">
        <v>17535.241103639801</v>
      </c>
      <c r="B1600" s="228">
        <v>0.13292317892816799</v>
      </c>
      <c r="C1600" s="228">
        <v>0.116857110821531</v>
      </c>
      <c r="D1600" s="228">
        <v>-0.17449475348782101</v>
      </c>
      <c r="E1600" s="228">
        <v>8.0992164608878106E-2</v>
      </c>
    </row>
    <row r="1601" spans="1:5" x14ac:dyDescent="0.25">
      <c r="A1601" s="228">
        <v>17542.649948269798</v>
      </c>
      <c r="B1601" s="228">
        <v>7.4085965917491906E-2</v>
      </c>
      <c r="C1601" s="228">
        <v>0.116830892957533</v>
      </c>
      <c r="D1601" s="228">
        <v>-0.17392214977357701</v>
      </c>
      <c r="E1601" s="228">
        <v>8.0583679433746905E-2</v>
      </c>
    </row>
    <row r="1602" spans="1:5" x14ac:dyDescent="0.25">
      <c r="A1602" s="228">
        <v>17547.319734813998</v>
      </c>
      <c r="B1602" s="228">
        <v>0.265697651896035</v>
      </c>
      <c r="C1602" s="228">
        <v>0.11681436014438699</v>
      </c>
      <c r="D1602" s="228">
        <v>-0.17356075469163301</v>
      </c>
      <c r="E1602" s="228">
        <v>8.0326566429285401E-2</v>
      </c>
    </row>
    <row r="1603" spans="1:5" x14ac:dyDescent="0.25">
      <c r="A1603" s="228">
        <v>17547.888163564199</v>
      </c>
      <c r="B1603" s="228">
        <v>6.6293296203512306E-2</v>
      </c>
      <c r="C1603" s="228">
        <v>0.11681234728341</v>
      </c>
      <c r="D1603" s="228">
        <v>-0.17351673857538899</v>
      </c>
      <c r="E1603" s="228">
        <v>8.0295288142451599E-2</v>
      </c>
    </row>
    <row r="1604" spans="1:5" x14ac:dyDescent="0.25">
      <c r="A1604" s="228">
        <v>17549.008995550899</v>
      </c>
      <c r="B1604" s="228">
        <v>0.12862174044852001</v>
      </c>
      <c r="C1604" s="228">
        <v>0.11680837804989699</v>
      </c>
      <c r="D1604" s="228">
        <v>-0.17342993118408601</v>
      </c>
      <c r="E1604" s="228">
        <v>8.0233625305058606E-2</v>
      </c>
    </row>
    <row r="1605" spans="1:5" x14ac:dyDescent="0.25">
      <c r="A1605" s="228">
        <v>17554.766723794899</v>
      </c>
      <c r="B1605" s="228">
        <v>-8.0882772738222197E-2</v>
      </c>
      <c r="C1605" s="228">
        <v>0.116787982617788</v>
      </c>
      <c r="D1605" s="228">
        <v>-0.17298366511970401</v>
      </c>
      <c r="E1605" s="228">
        <v>7.99171119104128E-2</v>
      </c>
    </row>
    <row r="1606" spans="1:5" x14ac:dyDescent="0.25">
      <c r="A1606" s="228">
        <v>17556.295131049501</v>
      </c>
      <c r="B1606" s="228">
        <v>7.6186822230761606E-2</v>
      </c>
      <c r="C1606" s="228">
        <v>0.116782567058486</v>
      </c>
      <c r="D1606" s="228">
        <v>-0.172865108443819</v>
      </c>
      <c r="E1606" s="228">
        <v>7.9833162574930103E-2</v>
      </c>
    </row>
    <row r="1607" spans="1:5" x14ac:dyDescent="0.25">
      <c r="A1607" s="228">
        <v>17558.311168439101</v>
      </c>
      <c r="B1607" s="228">
        <v>7.08569606919784E-3</v>
      </c>
      <c r="C1607" s="228">
        <v>0.116775422713779</v>
      </c>
      <c r="D1607" s="228">
        <v>-0.172708666888676</v>
      </c>
      <c r="E1607" s="228">
        <v>7.9722474686865399E-2</v>
      </c>
    </row>
    <row r="1608" spans="1:5" x14ac:dyDescent="0.25">
      <c r="A1608" s="228">
        <v>17560.422558221901</v>
      </c>
      <c r="B1608" s="228">
        <v>3.4892660208285499E-2</v>
      </c>
      <c r="C1608" s="228">
        <v>0.116767939267666</v>
      </c>
      <c r="D1608" s="228">
        <v>-0.17254475314078599</v>
      </c>
      <c r="E1608" s="228">
        <v>7.9606606534510599E-2</v>
      </c>
    </row>
    <row r="1609" spans="1:5" x14ac:dyDescent="0.25">
      <c r="A1609" s="228">
        <v>17564.906613753799</v>
      </c>
      <c r="B1609" s="228">
        <v>6.1176532343987199E-2</v>
      </c>
      <c r="C1609" s="228">
        <v>0.116752042269563</v>
      </c>
      <c r="D1609" s="228">
        <v>-0.17219639530460601</v>
      </c>
      <c r="E1609" s="228">
        <v>7.9360718512651099E-2</v>
      </c>
    </row>
    <row r="1610" spans="1:5" x14ac:dyDescent="0.25">
      <c r="A1610" s="228">
        <v>17569.660821809401</v>
      </c>
      <c r="B1610" s="228">
        <v>-0.14358349612266799</v>
      </c>
      <c r="C1610" s="228">
        <v>0.116735181487305</v>
      </c>
      <c r="D1610" s="228">
        <v>-0.17182668547785401</v>
      </c>
      <c r="E1610" s="228">
        <v>7.91002934973382E-2</v>
      </c>
    </row>
    <row r="1611" spans="1:5" x14ac:dyDescent="0.25">
      <c r="A1611" s="228">
        <v>17569.748025230099</v>
      </c>
      <c r="B1611" s="228">
        <v>0.127684931876693</v>
      </c>
      <c r="C1611" s="228">
        <v>0.116734872162672</v>
      </c>
      <c r="D1611" s="228">
        <v>-0.17181990063854199</v>
      </c>
      <c r="E1611" s="228">
        <v>7.9095519351449706E-2</v>
      </c>
    </row>
    <row r="1612" spans="1:5" x14ac:dyDescent="0.25">
      <c r="A1612" s="228">
        <v>17572.288914860001</v>
      </c>
      <c r="B1612" s="228">
        <v>-0.225599751514416</v>
      </c>
      <c r="C1612" s="228">
        <v>0.116725858298559</v>
      </c>
      <c r="D1612" s="228">
        <v>-0.171622152435283</v>
      </c>
      <c r="E1612" s="228">
        <v>7.8956454842031301E-2</v>
      </c>
    </row>
    <row r="1613" spans="1:5" x14ac:dyDescent="0.25">
      <c r="A1613" s="228">
        <v>17579.805829577301</v>
      </c>
      <c r="B1613" s="228">
        <v>8.7753867349271694E-2</v>
      </c>
      <c r="C1613" s="228">
        <v>0.116699181476071</v>
      </c>
      <c r="D1613" s="228">
        <v>-0.17103651919843901</v>
      </c>
      <c r="E1613" s="228">
        <v>7.8545526901508206E-2</v>
      </c>
    </row>
    <row r="1614" spans="1:5" x14ac:dyDescent="0.25">
      <c r="A1614" s="228">
        <v>17582.9239143837</v>
      </c>
      <c r="B1614" s="228">
        <v>0.15851808205802301</v>
      </c>
      <c r="C1614" s="228">
        <v>0.116688111124452</v>
      </c>
      <c r="D1614" s="228">
        <v>-0.170793323388294</v>
      </c>
      <c r="E1614" s="228">
        <v>7.8375279847716806E-2</v>
      </c>
    </row>
    <row r="1615" spans="1:5" x14ac:dyDescent="0.25">
      <c r="A1615" s="228">
        <v>17586.3889353577</v>
      </c>
      <c r="B1615" s="228">
        <v>0.44443893475976098</v>
      </c>
      <c r="C1615" s="228">
        <v>0.11667580588119</v>
      </c>
      <c r="D1615" s="228">
        <v>-0.17052288389633799</v>
      </c>
      <c r="E1615" s="228">
        <v>7.8186234396112303E-2</v>
      </c>
    </row>
    <row r="1616" spans="1:5" x14ac:dyDescent="0.25">
      <c r="A1616" s="228">
        <v>17598.3830981395</v>
      </c>
      <c r="B1616" s="228">
        <v>8.3067105748102499E-2</v>
      </c>
      <c r="C1616" s="228">
        <v>0.116633185760844</v>
      </c>
      <c r="D1616" s="228">
        <v>-0.16958527371308299</v>
      </c>
      <c r="E1616" s="228">
        <v>7.7533027718570999E-2</v>
      </c>
    </row>
    <row r="1617" spans="1:5" x14ac:dyDescent="0.25">
      <c r="A1617" s="228">
        <v>17600.137721503001</v>
      </c>
      <c r="B1617" s="228">
        <v>-2.6234580283357501E-2</v>
      </c>
      <c r="C1617" s="228">
        <v>0.116626947546801</v>
      </c>
      <c r="D1617" s="228">
        <v>-0.16944791945226401</v>
      </c>
      <c r="E1617" s="228">
        <v>7.7437623090971394E-2</v>
      </c>
    </row>
    <row r="1618" spans="1:5" x14ac:dyDescent="0.25">
      <c r="A1618" s="228">
        <v>17606.052334122702</v>
      </c>
      <c r="B1618" s="228">
        <v>0.22248578008279299</v>
      </c>
      <c r="C1618" s="228">
        <v>0.116605913059332</v>
      </c>
      <c r="D1618" s="228">
        <v>-0.1689845591894</v>
      </c>
      <c r="E1618" s="228">
        <v>7.7116313826057298E-2</v>
      </c>
    </row>
    <row r="1619" spans="1:5" x14ac:dyDescent="0.25">
      <c r="A1619" s="228">
        <v>17606.479878150902</v>
      </c>
      <c r="B1619" s="228">
        <v>0.19393222532439999</v>
      </c>
      <c r="C1619" s="228">
        <v>0.116604392184829</v>
      </c>
      <c r="D1619" s="228">
        <v>-0.16895104348034201</v>
      </c>
      <c r="E1619" s="228">
        <v>7.7093104845833996E-2</v>
      </c>
    </row>
    <row r="1620" spans="1:5" x14ac:dyDescent="0.25">
      <c r="A1620" s="228">
        <v>17608.160826603998</v>
      </c>
      <c r="B1620" s="228">
        <v>-0.55731196100435898</v>
      </c>
      <c r="C1620" s="228">
        <v>0.11659841216700299</v>
      </c>
      <c r="D1620" s="228">
        <v>-0.168819244210273</v>
      </c>
      <c r="E1620" s="228">
        <v>7.7001878021552297E-2</v>
      </c>
    </row>
    <row r="1621" spans="1:5" x14ac:dyDescent="0.25">
      <c r="A1621" s="228">
        <v>17610.953791766598</v>
      </c>
      <c r="B1621" s="228">
        <v>0.217111483394339</v>
      </c>
      <c r="C1621" s="228">
        <v>0.116588474394831</v>
      </c>
      <c r="D1621" s="228">
        <v>-0.168600157134281</v>
      </c>
      <c r="E1621" s="228">
        <v>7.6850380198783694E-2</v>
      </c>
    </row>
    <row r="1622" spans="1:5" x14ac:dyDescent="0.25">
      <c r="A1622" s="228">
        <v>17612.027021265101</v>
      </c>
      <c r="B1622" s="228">
        <v>-1.8101478818288701E-2</v>
      </c>
      <c r="C1622" s="228">
        <v>0.11658465511647401</v>
      </c>
      <c r="D1622" s="228">
        <v>-0.16851593819548</v>
      </c>
      <c r="E1622" s="228">
        <v>7.6792191731939893E-2</v>
      </c>
    </row>
    <row r="1623" spans="1:5" x14ac:dyDescent="0.25">
      <c r="A1623" s="228">
        <v>17614.484503976299</v>
      </c>
      <c r="B1623" s="228">
        <v>6.9667012241447807E-2</v>
      </c>
      <c r="C1623" s="228">
        <v>0.116575908527342</v>
      </c>
      <c r="D1623" s="228">
        <v>-0.168323026475652</v>
      </c>
      <c r="E1623" s="228">
        <v>7.66590067818744E-2</v>
      </c>
    </row>
    <row r="1624" spans="1:5" x14ac:dyDescent="0.25">
      <c r="A1624" s="228">
        <v>17625.986555959498</v>
      </c>
      <c r="B1624" s="228">
        <v>7.3490740314730005E-2</v>
      </c>
      <c r="C1624" s="228">
        <v>0.116534948609293</v>
      </c>
      <c r="D1624" s="228">
        <v>-0.16741888735230201</v>
      </c>
      <c r="E1624" s="228">
        <v>7.6036665551104193E-2</v>
      </c>
    </row>
    <row r="1625" spans="1:5" x14ac:dyDescent="0.25">
      <c r="A1625" s="228">
        <v>17627.814025836298</v>
      </c>
      <c r="B1625" s="228">
        <v>0.171911574827255</v>
      </c>
      <c r="C1625" s="228">
        <v>0.116528437441519</v>
      </c>
      <c r="D1625" s="228">
        <v>-0.167275050599408</v>
      </c>
      <c r="E1625" s="228">
        <v>7.5937941589268698E-2</v>
      </c>
    </row>
    <row r="1626" spans="1:5" x14ac:dyDescent="0.25">
      <c r="A1626" s="228">
        <v>17631.319521805701</v>
      </c>
      <c r="B1626" s="228">
        <v>0.149944451268436</v>
      </c>
      <c r="C1626" s="228">
        <v>0.11651594497636</v>
      </c>
      <c r="D1626" s="228">
        <v>-0.166998998615944</v>
      </c>
      <c r="E1626" s="228">
        <v>7.5748685921301406E-2</v>
      </c>
    </row>
    <row r="1627" spans="1:5" x14ac:dyDescent="0.25">
      <c r="A1627" s="228">
        <v>17633.898301736601</v>
      </c>
      <c r="B1627" s="228"/>
      <c r="C1627" s="228">
        <v>0.11650675285676</v>
      </c>
      <c r="D1627" s="228">
        <v>-0.16679580620489901</v>
      </c>
      <c r="E1627" s="228">
        <v>7.5609561936539796E-2</v>
      </c>
    </row>
    <row r="1628" spans="1:5" x14ac:dyDescent="0.25">
      <c r="A1628" s="228">
        <v>17634.153514310899</v>
      </c>
      <c r="B1628" s="228">
        <v>-0.113148657253381</v>
      </c>
      <c r="C1628" s="228">
        <v>0.116505843045517</v>
      </c>
      <c r="D1628" s="228">
        <v>-0.16677569157191999</v>
      </c>
      <c r="E1628" s="228">
        <v>7.5595797941995405E-2</v>
      </c>
    </row>
    <row r="1629" spans="1:5" x14ac:dyDescent="0.25">
      <c r="A1629" s="228">
        <v>17644.276243992699</v>
      </c>
      <c r="B1629" s="228">
        <v>0.164790780777402</v>
      </c>
      <c r="C1629" s="228">
        <v>0.116469741804186</v>
      </c>
      <c r="D1629" s="228">
        <v>-0.165977085997213</v>
      </c>
      <c r="E1629" s="228">
        <v>7.5050533415489298E-2</v>
      </c>
    </row>
    <row r="1630" spans="1:5" x14ac:dyDescent="0.25">
      <c r="A1630" s="228">
        <v>17646.008556035798</v>
      </c>
      <c r="B1630" s="228">
        <v>-4.4535363836406501E-2</v>
      </c>
      <c r="C1630" s="228">
        <v>0.116463560916527</v>
      </c>
      <c r="D1630" s="228">
        <v>-0.165840268304005</v>
      </c>
      <c r="E1630" s="228">
        <v>7.4957352721460299E-2</v>
      </c>
    </row>
    <row r="1631" spans="1:5" x14ac:dyDescent="0.25">
      <c r="A1631" s="228">
        <v>17649.642963927199</v>
      </c>
      <c r="B1631" s="228">
        <v>0.11324504899794501</v>
      </c>
      <c r="C1631" s="228">
        <v>0.11645059064504799</v>
      </c>
      <c r="D1631" s="228">
        <v>-0.16555308065656499</v>
      </c>
      <c r="E1631" s="228">
        <v>7.4761983133769097E-2</v>
      </c>
    </row>
    <row r="1632" spans="1:5" x14ac:dyDescent="0.25">
      <c r="A1632" s="228">
        <v>17650.102073960901</v>
      </c>
      <c r="B1632" s="228">
        <v>-0.62810767399358303</v>
      </c>
      <c r="C1632" s="228">
        <v>0.116448951937888</v>
      </c>
      <c r="D1632" s="228">
        <v>-0.16551678848149301</v>
      </c>
      <c r="E1632" s="228">
        <v>7.4737315415310396E-2</v>
      </c>
    </row>
    <row r="1633" spans="1:5" x14ac:dyDescent="0.25">
      <c r="A1633" s="228">
        <v>17650.753752049201</v>
      </c>
      <c r="B1633" s="228">
        <v>5.9219690896350499E-2</v>
      </c>
      <c r="C1633" s="228">
        <v>0.11644662579463699</v>
      </c>
      <c r="D1633" s="228">
        <v>-0.16546526873218201</v>
      </c>
      <c r="E1633" s="228">
        <v>7.4702305746166306E-2</v>
      </c>
    </row>
    <row r="1634" spans="1:5" x14ac:dyDescent="0.25">
      <c r="A1634" s="228">
        <v>17650.804698957701</v>
      </c>
      <c r="B1634" s="228">
        <v>0.13848807604301999</v>
      </c>
      <c r="C1634" s="228">
        <v>0.11644644393637001</v>
      </c>
      <c r="D1634" s="228">
        <v>-0.16546124075938501</v>
      </c>
      <c r="E1634" s="228">
        <v>7.4699568987728199E-2</v>
      </c>
    </row>
    <row r="1635" spans="1:5" x14ac:dyDescent="0.25">
      <c r="A1635" s="228">
        <v>17654.348688169899</v>
      </c>
      <c r="B1635" s="228">
        <v>-0.83565707176611603</v>
      </c>
      <c r="C1635" s="228">
        <v>0.116433791669055</v>
      </c>
      <c r="D1635" s="228">
        <v>-0.16518095286287701</v>
      </c>
      <c r="E1635" s="228">
        <v>7.4509274841690495E-2</v>
      </c>
    </row>
    <row r="1636" spans="1:5" x14ac:dyDescent="0.25">
      <c r="A1636" s="228">
        <v>17657.3973401644</v>
      </c>
      <c r="B1636" s="228">
        <v>-6.8934961490063604E-2</v>
      </c>
      <c r="C1636" s="228">
        <v>0.116422904994266</v>
      </c>
      <c r="D1636" s="228">
        <v>-0.16493969501771399</v>
      </c>
      <c r="E1636" s="228">
        <v>7.4345706131804398E-2</v>
      </c>
    </row>
    <row r="1637" spans="1:5" x14ac:dyDescent="0.25">
      <c r="A1637" s="228">
        <v>17661.5860834124</v>
      </c>
      <c r="B1637" s="228">
        <v>6.4523400230442896E-2</v>
      </c>
      <c r="C1637" s="228">
        <v>0.11640794286197501</v>
      </c>
      <c r="D1637" s="228">
        <v>-0.164607997154573</v>
      </c>
      <c r="E1637" s="228">
        <v>7.4121162030889406E-2</v>
      </c>
    </row>
    <row r="1638" spans="1:5" x14ac:dyDescent="0.25">
      <c r="A1638" s="228">
        <v>17661.799187325902</v>
      </c>
      <c r="B1638" s="228">
        <v>1.4554015750611901E-2</v>
      </c>
      <c r="C1638" s="228">
        <v>0.116407181527322</v>
      </c>
      <c r="D1638" s="228">
        <v>-0.16459111518563899</v>
      </c>
      <c r="E1638" s="228">
        <v>7.4109744259420907E-2</v>
      </c>
    </row>
    <row r="1639" spans="1:5" x14ac:dyDescent="0.25">
      <c r="A1639" s="228">
        <v>17666.1813490407</v>
      </c>
      <c r="B1639" s="228">
        <v>0.369460301924662</v>
      </c>
      <c r="C1639" s="228">
        <v>0.11639152302280301</v>
      </c>
      <c r="D1639" s="228">
        <v>-0.16424381945401401</v>
      </c>
      <c r="E1639" s="228">
        <v>7.3875083704566705E-2</v>
      </c>
    </row>
    <row r="1640" spans="1:5" x14ac:dyDescent="0.25">
      <c r="A1640" s="228">
        <v>17666.2379567606</v>
      </c>
      <c r="B1640" s="228">
        <v>2.59333636047465E-2</v>
      </c>
      <c r="C1640" s="228">
        <v>0.116391320715012</v>
      </c>
      <c r="D1640" s="228">
        <v>-0.16423933138577301</v>
      </c>
      <c r="E1640" s="228">
        <v>7.3872054022418601E-2</v>
      </c>
    </row>
    <row r="1641" spans="1:5" x14ac:dyDescent="0.25">
      <c r="A1641" s="228">
        <v>17673.010417533202</v>
      </c>
      <c r="B1641" s="228">
        <v>0.13617971221535599</v>
      </c>
      <c r="C1641" s="228">
        <v>0.11636711048234</v>
      </c>
      <c r="D1641" s="228">
        <v>-0.16370205933213999</v>
      </c>
      <c r="E1641" s="228">
        <v>7.3509883425401698E-2</v>
      </c>
    </row>
    <row r="1642" spans="1:5" x14ac:dyDescent="0.25">
      <c r="A1642" s="228">
        <v>17673.882193331399</v>
      </c>
      <c r="B1642" s="228">
        <v>-0.11609136050999599</v>
      </c>
      <c r="C1642" s="228">
        <v>0.116363993125</v>
      </c>
      <c r="D1642" s="228">
        <v>-0.16363285288415799</v>
      </c>
      <c r="E1642" s="228">
        <v>7.3463306162766695E-2</v>
      </c>
    </row>
    <row r="1643" spans="1:5" x14ac:dyDescent="0.25">
      <c r="A1643" s="228">
        <v>17683.608829668399</v>
      </c>
      <c r="B1643" s="228">
        <v>0.11135874350292101</v>
      </c>
      <c r="C1643" s="228">
        <v>0.116329197565868</v>
      </c>
      <c r="D1643" s="228">
        <v>-0.16285998064563301</v>
      </c>
      <c r="E1643" s="228">
        <v>7.2944291497387001E-2</v>
      </c>
    </row>
    <row r="1644" spans="1:5" x14ac:dyDescent="0.25">
      <c r="A1644" s="228">
        <v>17684.571304331799</v>
      </c>
      <c r="B1644" s="228">
        <v>0.13794373183813</v>
      </c>
      <c r="C1644" s="228">
        <v>0.116325753024865</v>
      </c>
      <c r="D1644" s="228">
        <v>-0.162783431914585</v>
      </c>
      <c r="E1644" s="228">
        <v>7.2892999651618703E-2</v>
      </c>
    </row>
    <row r="1645" spans="1:5" x14ac:dyDescent="0.25">
      <c r="A1645" s="228">
        <v>17690.021640437099</v>
      </c>
      <c r="B1645" s="228">
        <v>4.6608056444208401E-2</v>
      </c>
      <c r="C1645" s="228">
        <v>0.116306242277121</v>
      </c>
      <c r="D1645" s="228">
        <v>-0.16234970965114601</v>
      </c>
      <c r="E1645" s="228">
        <v>7.2602766514060099E-2</v>
      </c>
    </row>
    <row r="1646" spans="1:5" x14ac:dyDescent="0.25">
      <c r="A1646" s="228">
        <v>17691.706445587799</v>
      </c>
      <c r="B1646" s="228">
        <v>0.11281927484219099</v>
      </c>
      <c r="C1646" s="228">
        <v>0.11630020944656599</v>
      </c>
      <c r="D1646" s="228">
        <v>-0.16221555570683099</v>
      </c>
      <c r="E1646" s="228">
        <v>7.2513126921256305E-2</v>
      </c>
    </row>
    <row r="1647" spans="1:5" x14ac:dyDescent="0.25">
      <c r="A1647" s="228">
        <v>17692.965277633099</v>
      </c>
      <c r="B1647" s="228">
        <v>0.17568364895215199</v>
      </c>
      <c r="C1647" s="228">
        <v>0.11629570139279399</v>
      </c>
      <c r="D1647" s="228">
        <v>-0.162115295075488</v>
      </c>
      <c r="E1647" s="228">
        <v>7.2446174893489201E-2</v>
      </c>
    </row>
    <row r="1648" spans="1:5" x14ac:dyDescent="0.25">
      <c r="A1648" s="228">
        <v>17695.572764468099</v>
      </c>
      <c r="B1648" s="228">
        <v>7.2410886007312505E-2</v>
      </c>
      <c r="C1648" s="228">
        <v>0.116286362209327</v>
      </c>
      <c r="D1648" s="228">
        <v>-0.16190755165836501</v>
      </c>
      <c r="E1648" s="228">
        <v>7.2307558262855301E-2</v>
      </c>
    </row>
    <row r="1649" spans="1:5" x14ac:dyDescent="0.25">
      <c r="A1649" s="228">
        <v>17709.8910285079</v>
      </c>
      <c r="B1649" s="228"/>
      <c r="C1649" s="228">
        <v>0.11623504489304801</v>
      </c>
      <c r="D1649" s="228">
        <v>-0.16076516763155499</v>
      </c>
      <c r="E1649" s="228">
        <v>7.1547942030704095E-2</v>
      </c>
    </row>
    <row r="1650" spans="1:5" x14ac:dyDescent="0.25">
      <c r="A1650" s="228">
        <v>17712.5318209828</v>
      </c>
      <c r="B1650" s="228">
        <v>9.1414403809930697E-2</v>
      </c>
      <c r="C1650" s="228">
        <v>0.116225573905888</v>
      </c>
      <c r="D1650" s="228">
        <v>-0.16055417572998601</v>
      </c>
      <c r="E1650" s="228">
        <v>7.1408130034172193E-2</v>
      </c>
    </row>
    <row r="1651" spans="1:5" x14ac:dyDescent="0.25">
      <c r="A1651" s="228">
        <v>17715.055572176301</v>
      </c>
      <c r="B1651" s="228">
        <v>0.39562136098774098</v>
      </c>
      <c r="C1651" s="228">
        <v>0.11621652085272199</v>
      </c>
      <c r="D1651" s="228">
        <v>-0.16035244995588699</v>
      </c>
      <c r="E1651" s="228">
        <v>7.1274598469516601E-2</v>
      </c>
    </row>
    <row r="1652" spans="1:5" x14ac:dyDescent="0.25">
      <c r="A1652" s="228">
        <v>17722.766063236399</v>
      </c>
      <c r="B1652" s="228">
        <v>0.18760019814474399</v>
      </c>
      <c r="C1652" s="228">
        <v>0.116188851173323</v>
      </c>
      <c r="D1652" s="228">
        <v>-0.15973563183060599</v>
      </c>
      <c r="E1652" s="228">
        <v>7.0867144921583303E-2</v>
      </c>
    </row>
    <row r="1653" spans="1:5" x14ac:dyDescent="0.25">
      <c r="A1653" s="228">
        <v>17725.398983211398</v>
      </c>
      <c r="B1653" s="228">
        <v>0.19661611997787701</v>
      </c>
      <c r="C1653" s="228">
        <v>0.116179398923693</v>
      </c>
      <c r="D1653" s="228">
        <v>-0.159524830355049</v>
      </c>
      <c r="E1653" s="228">
        <v>7.0728186262312795E-2</v>
      </c>
    </row>
    <row r="1654" spans="1:5" x14ac:dyDescent="0.25">
      <c r="A1654" s="228">
        <v>17731.702557847399</v>
      </c>
      <c r="B1654" s="228">
        <v>-0.13144747690605499</v>
      </c>
      <c r="C1654" s="228">
        <v>0.116156761028434</v>
      </c>
      <c r="D1654" s="228">
        <v>-0.15901978400098199</v>
      </c>
      <c r="E1654" s="228">
        <v>7.0395863269783102E-2</v>
      </c>
    </row>
    <row r="1655" spans="1:5" x14ac:dyDescent="0.25">
      <c r="A1655" s="228">
        <v>17732.472735587002</v>
      </c>
      <c r="B1655" s="228"/>
      <c r="C1655" s="228">
        <v>0.116153994340727</v>
      </c>
      <c r="D1655" s="228">
        <v>-0.15895804242009701</v>
      </c>
      <c r="E1655" s="228">
        <v>7.0355294825325196E-2</v>
      </c>
    </row>
    <row r="1656" spans="1:5" x14ac:dyDescent="0.25">
      <c r="A1656" s="228">
        <v>17737.620116060301</v>
      </c>
      <c r="B1656" s="228">
        <v>-1.89827235043682E-2</v>
      </c>
      <c r="C1656" s="228">
        <v>0.116135499274562</v>
      </c>
      <c r="D1656" s="228">
        <v>-0.158545209610712</v>
      </c>
      <c r="E1656" s="228">
        <v>7.0084357638011699E-2</v>
      </c>
    </row>
    <row r="1657" spans="1:5" x14ac:dyDescent="0.25">
      <c r="A1657" s="228">
        <v>17741.1776206715</v>
      </c>
      <c r="B1657" s="228">
        <v>0.84679579062378896</v>
      </c>
      <c r="C1657" s="228">
        <v>0.116122712445522</v>
      </c>
      <c r="D1657" s="228">
        <v>-0.158259695644759</v>
      </c>
      <c r="E1657" s="228">
        <v>6.9897305030720697E-2</v>
      </c>
    </row>
    <row r="1658" spans="1:5" x14ac:dyDescent="0.25">
      <c r="A1658" s="228">
        <v>17742.988471722401</v>
      </c>
      <c r="B1658" s="228">
        <v>0.39074596321866401</v>
      </c>
      <c r="C1658" s="228">
        <v>0.11611620229151701</v>
      </c>
      <c r="D1658" s="228">
        <v>-0.158114302282546</v>
      </c>
      <c r="E1658" s="228">
        <v>6.9802153789385105E-2</v>
      </c>
    </row>
    <row r="1659" spans="1:5" x14ac:dyDescent="0.25">
      <c r="A1659" s="228">
        <v>17744.989624797101</v>
      </c>
      <c r="B1659" s="228">
        <v>0.359530423842358</v>
      </c>
      <c r="C1659" s="228">
        <v>0.116109006914178</v>
      </c>
      <c r="D1659" s="228">
        <v>-0.157953582512945</v>
      </c>
      <c r="E1659" s="228">
        <v>6.9697052420821998E-2</v>
      </c>
    </row>
    <row r="1660" spans="1:5" x14ac:dyDescent="0.25">
      <c r="A1660" s="228">
        <v>17745.079620052798</v>
      </c>
      <c r="B1660" s="228">
        <v>6.5931294055410206E-2</v>
      </c>
      <c r="C1660" s="228">
        <v>0.11610868329936699</v>
      </c>
      <c r="D1660" s="228">
        <v>-0.157946353514029</v>
      </c>
      <c r="E1660" s="228">
        <v>6.9692327050059802E-2</v>
      </c>
    </row>
    <row r="1661" spans="1:5" x14ac:dyDescent="0.25">
      <c r="A1661" s="228">
        <v>17747.0759531929</v>
      </c>
      <c r="B1661" s="228">
        <v>2.1187469069541298</v>
      </c>
      <c r="C1661" s="228">
        <v>0.116101504080003</v>
      </c>
      <c r="D1661" s="228">
        <v>-0.157785969617903</v>
      </c>
      <c r="E1661" s="228">
        <v>6.9587532737390698E-2</v>
      </c>
    </row>
    <row r="1662" spans="1:5" x14ac:dyDescent="0.25">
      <c r="A1662" s="228">
        <v>17747.3112401615</v>
      </c>
      <c r="B1662" s="228">
        <v>2.6249823610569E-2</v>
      </c>
      <c r="C1662" s="228">
        <v>0.116100657866439</v>
      </c>
      <c r="D1662" s="228">
        <v>-0.15776706362409801</v>
      </c>
      <c r="E1662" s="228">
        <v>6.9575185119540597E-2</v>
      </c>
    </row>
    <row r="1663" spans="1:5" x14ac:dyDescent="0.25">
      <c r="A1663" s="228">
        <v>17747.9279638605</v>
      </c>
      <c r="B1663" s="228">
        <v>1.5573939549048399</v>
      </c>
      <c r="C1663" s="228">
        <v>0.116098439735311</v>
      </c>
      <c r="D1663" s="228">
        <v>-0.15771750486417799</v>
      </c>
      <c r="E1663" s="228">
        <v>6.95428234926765E-2</v>
      </c>
    </row>
    <row r="1664" spans="1:5" x14ac:dyDescent="0.25">
      <c r="A1664" s="228">
        <v>17750.929198249101</v>
      </c>
      <c r="B1664" s="228">
        <v>-9.5098462907661205E-2</v>
      </c>
      <c r="C1664" s="228">
        <v>0.11608764385782901</v>
      </c>
      <c r="D1664" s="228">
        <v>-0.15747626507003201</v>
      </c>
      <c r="E1664" s="228">
        <v>6.93854085650316E-2</v>
      </c>
    </row>
    <row r="1665" spans="1:5" x14ac:dyDescent="0.25">
      <c r="A1665" s="228">
        <v>17751.051179795399</v>
      </c>
      <c r="B1665" s="228">
        <v>8.8764141409547498E-2</v>
      </c>
      <c r="C1665" s="228">
        <v>0.116087205018825</v>
      </c>
      <c r="D1665" s="228">
        <v>-0.15746645785205801</v>
      </c>
      <c r="E1665" s="228">
        <v>6.9379013089853905E-2</v>
      </c>
    </row>
    <row r="1666" spans="1:5" x14ac:dyDescent="0.25">
      <c r="A1666" s="228">
        <v>17751.41956848</v>
      </c>
      <c r="B1666" s="228">
        <v>0.21397627502866001</v>
      </c>
      <c r="C1666" s="228">
        <v>0.116085879683732</v>
      </c>
      <c r="D1666" s="228">
        <v>-0.157436838602247</v>
      </c>
      <c r="E1666" s="228">
        <v>6.9359699692082194E-2</v>
      </c>
    </row>
    <row r="1667" spans="1:5" x14ac:dyDescent="0.25">
      <c r="A1667" s="228">
        <v>17753.408626163899</v>
      </c>
      <c r="B1667" s="228">
        <v>-0.25729546563516598</v>
      </c>
      <c r="C1667" s="228">
        <v>0.11607872308209199</v>
      </c>
      <c r="D1667" s="228">
        <v>-0.157276885629168</v>
      </c>
      <c r="E1667" s="228">
        <v>6.9255450330417204E-2</v>
      </c>
    </row>
    <row r="1668" spans="1:5" x14ac:dyDescent="0.25">
      <c r="A1668" s="228">
        <v>17753.578437490301</v>
      </c>
      <c r="B1668" s="228">
        <v>0.16768671103892799</v>
      </c>
      <c r="C1668" s="228">
        <v>0.116078112051721</v>
      </c>
      <c r="D1668" s="228">
        <v>-0.157263227785745</v>
      </c>
      <c r="E1668" s="228">
        <v>6.9246552647936804E-2</v>
      </c>
    </row>
    <row r="1669" spans="1:5" x14ac:dyDescent="0.25">
      <c r="A1669" s="228">
        <v>17754.8486019517</v>
      </c>
      <c r="B1669" s="228">
        <v>-0.700784569739765</v>
      </c>
      <c r="C1669" s="228">
        <v>0.116073541374368</v>
      </c>
      <c r="D1669" s="228">
        <v>-0.157161058026938</v>
      </c>
      <c r="E1669" s="228">
        <v>6.9180011091665203E-2</v>
      </c>
    </row>
    <row r="1670" spans="1:5" x14ac:dyDescent="0.25">
      <c r="A1670" s="228">
        <v>17764.8793348945</v>
      </c>
      <c r="B1670" s="228">
        <v>0.103593930039358</v>
      </c>
      <c r="C1670" s="228">
        <v>0.11603742989099899</v>
      </c>
      <c r="D1670" s="228">
        <v>-0.156353524679027</v>
      </c>
      <c r="E1670" s="228">
        <v>6.8655253656122503E-2</v>
      </c>
    </row>
    <row r="1671" spans="1:5" x14ac:dyDescent="0.25">
      <c r="A1671" s="228">
        <v>17767.327382976699</v>
      </c>
      <c r="B1671" s="228">
        <v>1.0017694112085499E-2</v>
      </c>
      <c r="C1671" s="228">
        <v>0.11602861240658</v>
      </c>
      <c r="D1671" s="228">
        <v>-0.15615626098074301</v>
      </c>
      <c r="E1671" s="228">
        <v>6.8527382043451296E-2</v>
      </c>
    </row>
    <row r="1672" spans="1:5" x14ac:dyDescent="0.25">
      <c r="A1672" s="228">
        <v>17782.112344167799</v>
      </c>
      <c r="B1672" s="228">
        <v>0.24797661746209801</v>
      </c>
      <c r="C1672" s="228">
        <v>0.1159753233512</v>
      </c>
      <c r="D1672" s="228">
        <v>-0.15496340409821899</v>
      </c>
      <c r="E1672" s="228">
        <v>6.7756755617644798E-2</v>
      </c>
    </row>
    <row r="1673" spans="1:5" x14ac:dyDescent="0.25">
      <c r="A1673" s="228">
        <v>17782.479743977001</v>
      </c>
      <c r="B1673" s="228">
        <v>-1.02205616515638E-3</v>
      </c>
      <c r="C1673" s="228">
        <v>0.115973998355461</v>
      </c>
      <c r="D1673" s="228">
        <v>-0.15493373007562999</v>
      </c>
      <c r="E1673" s="228">
        <v>6.7737642030579803E-2</v>
      </c>
    </row>
    <row r="1674" spans="1:5" x14ac:dyDescent="0.25">
      <c r="A1674" s="228">
        <v>17786.521473812201</v>
      </c>
      <c r="B1674" s="228">
        <v>0.17297633188664299</v>
      </c>
      <c r="C1674" s="228">
        <v>0.11595941968691401</v>
      </c>
      <c r="D1674" s="228">
        <v>-0.15460718778000801</v>
      </c>
      <c r="E1674" s="228">
        <v>6.7527491097316303E-2</v>
      </c>
    </row>
    <row r="1675" spans="1:5" x14ac:dyDescent="0.25">
      <c r="A1675" s="228">
        <v>17787.829896953099</v>
      </c>
      <c r="B1675" s="228">
        <v>0.14093577059908199</v>
      </c>
      <c r="C1675" s="228">
        <v>0.115954699166905</v>
      </c>
      <c r="D1675" s="228">
        <v>-0.15450143712341</v>
      </c>
      <c r="E1675" s="228">
        <v>6.7459504748063004E-2</v>
      </c>
    </row>
    <row r="1676" spans="1:5" x14ac:dyDescent="0.25">
      <c r="A1676" s="228">
        <v>17790.652792234301</v>
      </c>
      <c r="B1676" s="228">
        <v>4.1664896357462802E-2</v>
      </c>
      <c r="C1676" s="228">
        <v>0.11594451309567499</v>
      </c>
      <c r="D1676" s="228">
        <v>-0.15427321670879299</v>
      </c>
      <c r="E1676" s="228">
        <v>6.7312901460929303E-2</v>
      </c>
    </row>
    <row r="1677" spans="1:5" x14ac:dyDescent="0.25">
      <c r="A1677" s="228">
        <v>17795.878003455698</v>
      </c>
      <c r="B1677" s="228">
        <v>-1.07712626502106</v>
      </c>
      <c r="C1677" s="228">
        <v>0.115925652613452</v>
      </c>
      <c r="D1677" s="228">
        <v>-0.15385054312378299</v>
      </c>
      <c r="E1677" s="228">
        <v>6.7041810641949001E-2</v>
      </c>
    </row>
    <row r="1678" spans="1:5" x14ac:dyDescent="0.25">
      <c r="A1678" s="228">
        <v>17797.390020641698</v>
      </c>
      <c r="B1678" s="228">
        <v>0.16255262877815599</v>
      </c>
      <c r="C1678" s="228">
        <v>0.11592019352201099</v>
      </c>
      <c r="D1678" s="228">
        <v>-0.153728177706215</v>
      </c>
      <c r="E1678" s="228">
        <v>6.6963431492140693E-2</v>
      </c>
    </row>
    <row r="1679" spans="1:5" x14ac:dyDescent="0.25">
      <c r="A1679" s="228">
        <v>17799.657898788599</v>
      </c>
      <c r="B1679" s="228">
        <v>0.147377224903011</v>
      </c>
      <c r="C1679" s="228">
        <v>0.115912004204287</v>
      </c>
      <c r="D1679" s="228">
        <v>-0.15354459425672901</v>
      </c>
      <c r="E1679" s="228">
        <v>6.6845926224008895E-2</v>
      </c>
    </row>
    <row r="1680" spans="1:5" x14ac:dyDescent="0.25">
      <c r="A1680" s="228">
        <v>17801.141617277699</v>
      </c>
      <c r="B1680" s="228">
        <v>0.16191465800150501</v>
      </c>
      <c r="C1680" s="228">
        <v>0.11590664570225399</v>
      </c>
      <c r="D1680" s="228">
        <v>-0.15342445750893099</v>
      </c>
      <c r="E1680" s="228">
        <v>6.6769086759357693E-2</v>
      </c>
    </row>
    <row r="1681" spans="1:5" x14ac:dyDescent="0.25">
      <c r="A1681" s="228">
        <v>17802.231538090298</v>
      </c>
      <c r="B1681" s="228">
        <v>4.9525003500350301E-2</v>
      </c>
      <c r="C1681" s="228">
        <v>0.115902709017236</v>
      </c>
      <c r="D1681" s="228">
        <v>-0.15333619122028599</v>
      </c>
      <c r="E1681" s="228">
        <v>6.6712659730073703E-2</v>
      </c>
    </row>
    <row r="1682" spans="1:5" x14ac:dyDescent="0.25">
      <c r="A1682" s="228">
        <v>17804.7787676751</v>
      </c>
      <c r="B1682" s="228">
        <v>0.106769565313258</v>
      </c>
      <c r="C1682" s="228">
        <v>0.11589350736616499</v>
      </c>
      <c r="D1682" s="228">
        <v>-0.153129855522457</v>
      </c>
      <c r="E1682" s="228">
        <v>6.6580845731381205E-2</v>
      </c>
    </row>
    <row r="1683" spans="1:5" x14ac:dyDescent="0.25">
      <c r="A1683" s="228">
        <v>17806.071072946299</v>
      </c>
      <c r="B1683" s="228">
        <v>-0.104588286948004</v>
      </c>
      <c r="C1683" s="228">
        <v>0.115888838319804</v>
      </c>
      <c r="D1683" s="228">
        <v>-0.15302514670785</v>
      </c>
      <c r="E1683" s="228">
        <v>6.6514003866478905E-2</v>
      </c>
    </row>
    <row r="1684" spans="1:5" x14ac:dyDescent="0.25">
      <c r="A1684" s="228">
        <v>17813.278312697701</v>
      </c>
      <c r="B1684" s="228">
        <v>9.3848835446452797E-2</v>
      </c>
      <c r="C1684" s="228">
        <v>0.115862790171937</v>
      </c>
      <c r="D1684" s="228">
        <v>-0.15244085115217601</v>
      </c>
      <c r="E1684" s="228">
        <v>6.6141623355493201E-2</v>
      </c>
    </row>
    <row r="1685" spans="1:5" x14ac:dyDescent="0.25">
      <c r="A1685" s="228">
        <v>17815.0291401453</v>
      </c>
      <c r="B1685" s="228">
        <v>7.7472994340488405E-2</v>
      </c>
      <c r="C1685" s="228">
        <v>0.115856460169734</v>
      </c>
      <c r="D1685" s="228">
        <v>-0.152298826550299</v>
      </c>
      <c r="E1685" s="228">
        <v>6.6051264654341399E-2</v>
      </c>
    </row>
    <row r="1686" spans="1:5" x14ac:dyDescent="0.25">
      <c r="A1686" s="228">
        <v>17815.125213281299</v>
      </c>
      <c r="B1686" s="228">
        <v>0.16562584666175401</v>
      </c>
      <c r="C1686" s="228">
        <v>0.115856112798416</v>
      </c>
      <c r="D1686" s="228">
        <v>-0.15229103229308699</v>
      </c>
      <c r="E1686" s="228">
        <v>6.6046307559935097E-2</v>
      </c>
    </row>
    <row r="1687" spans="1:5" x14ac:dyDescent="0.25">
      <c r="A1687" s="228">
        <v>17816.149950259201</v>
      </c>
      <c r="B1687" s="228">
        <v>-9.5214718879865795E-2</v>
      </c>
      <c r="C1687" s="228">
        <v>0.115852407497366</v>
      </c>
      <c r="D1687" s="228">
        <v>-0.152207890960217</v>
      </c>
      <c r="E1687" s="228">
        <v>6.5993441606399403E-2</v>
      </c>
    </row>
    <row r="1688" spans="1:5" x14ac:dyDescent="0.25">
      <c r="A1688" s="228">
        <v>17817.6287545749</v>
      </c>
      <c r="B1688" s="228">
        <v>-0.38927713500283001</v>
      </c>
      <c r="C1688" s="228">
        <v>0.115847059828959</v>
      </c>
      <c r="D1688" s="228">
        <v>-0.152087889595306</v>
      </c>
      <c r="E1688" s="228">
        <v>6.5917174579718005E-2</v>
      </c>
    </row>
    <row r="1689" spans="1:5" x14ac:dyDescent="0.25">
      <c r="A1689" s="228">
        <v>17817.688423251198</v>
      </c>
      <c r="B1689" s="228">
        <v>0.15645823781988999</v>
      </c>
      <c r="C1689" s="228">
        <v>0.11584684404140801</v>
      </c>
      <c r="D1689" s="228">
        <v>-0.152083047142897</v>
      </c>
      <c r="E1689" s="228">
        <v>6.5914097859903598E-2</v>
      </c>
    </row>
    <row r="1690" spans="1:5" x14ac:dyDescent="0.25">
      <c r="A1690" s="228">
        <v>17826.238915182399</v>
      </c>
      <c r="B1690" s="228">
        <v>6.5373176229277505E-2</v>
      </c>
      <c r="C1690" s="228">
        <v>0.11581591133844001</v>
      </c>
      <c r="D1690" s="228">
        <v>-0.15138874026132901</v>
      </c>
      <c r="E1690" s="228">
        <v>6.5473686130843395E-2</v>
      </c>
    </row>
    <row r="1691" spans="1:5" x14ac:dyDescent="0.25">
      <c r="A1691" s="228">
        <v>17831.273342842898</v>
      </c>
      <c r="B1691" s="228">
        <v>8.03779646545877E-2</v>
      </c>
      <c r="C1691" s="228">
        <v>0.11579768881548699</v>
      </c>
      <c r="D1691" s="228">
        <v>-0.15097958593643199</v>
      </c>
      <c r="E1691" s="228">
        <v>6.5214823789323098E-2</v>
      </c>
    </row>
    <row r="1692" spans="1:5" x14ac:dyDescent="0.25">
      <c r="A1692" s="228">
        <v>17834.859714166199</v>
      </c>
      <c r="B1692" s="228">
        <v>0.142773768015236</v>
      </c>
      <c r="C1692" s="228">
        <v>0.115784703255347</v>
      </c>
      <c r="D1692" s="228">
        <v>-0.150687958751233</v>
      </c>
      <c r="E1692" s="228">
        <v>6.5030620370890205E-2</v>
      </c>
    </row>
    <row r="1693" spans="1:5" x14ac:dyDescent="0.25">
      <c r="A1693" s="228">
        <v>17843.834430959101</v>
      </c>
      <c r="B1693" s="228">
        <v>8.1412986969353604E-2</v>
      </c>
      <c r="C1693" s="228">
        <v>0.115752191494099</v>
      </c>
      <c r="D1693" s="228">
        <v>-0.14995760708565101</v>
      </c>
      <c r="E1693" s="228">
        <v>6.4570398075296895E-2</v>
      </c>
    </row>
    <row r="1694" spans="1:5" x14ac:dyDescent="0.25">
      <c r="A1694" s="228">
        <v>17844.5126088451</v>
      </c>
      <c r="B1694" s="228">
        <v>-5.4365678062895398E-2</v>
      </c>
      <c r="C1694" s="228">
        <v>0.115749733798561</v>
      </c>
      <c r="D1694" s="228">
        <v>-0.149902385084178</v>
      </c>
      <c r="E1694" s="228">
        <v>6.4535664062659995E-2</v>
      </c>
    </row>
    <row r="1695" spans="1:5" x14ac:dyDescent="0.25">
      <c r="A1695" s="228">
        <v>17849.385588790501</v>
      </c>
      <c r="B1695" s="228">
        <v>0.28616651786483899</v>
      </c>
      <c r="C1695" s="228">
        <v>0.11573207041767999</v>
      </c>
      <c r="D1695" s="228">
        <v>-0.14950545931213</v>
      </c>
      <c r="E1695" s="228">
        <v>6.4286263476791006E-2</v>
      </c>
    </row>
    <row r="1696" spans="1:5" x14ac:dyDescent="0.25">
      <c r="A1696" s="228">
        <v>17850.393943882598</v>
      </c>
      <c r="B1696" s="228">
        <v>0.142755282436657</v>
      </c>
      <c r="C1696" s="228">
        <v>0.115728414527851</v>
      </c>
      <c r="D1696" s="228">
        <v>-0.14942329520407299</v>
      </c>
      <c r="E1696" s="228">
        <v>6.4234694422076397E-2</v>
      </c>
    </row>
    <row r="1697" spans="1:5" x14ac:dyDescent="0.25">
      <c r="A1697" s="228">
        <v>17857.120930185902</v>
      </c>
      <c r="B1697" s="228"/>
      <c r="C1697" s="228">
        <v>0.115704017763871</v>
      </c>
      <c r="D1697" s="228">
        <v>-0.148874905171202</v>
      </c>
      <c r="E1697" s="228">
        <v>6.3891005686318794E-2</v>
      </c>
    </row>
    <row r="1698" spans="1:5" x14ac:dyDescent="0.25">
      <c r="A1698" s="228">
        <v>17857.473735594798</v>
      </c>
      <c r="B1698" s="228">
        <v>8.7819754280471493E-2</v>
      </c>
      <c r="C1698" s="228">
        <v>0.115702737888132</v>
      </c>
      <c r="D1698" s="228">
        <v>-0.148846132092878</v>
      </c>
      <c r="E1698" s="228">
        <v>6.3872996873903395E-2</v>
      </c>
    </row>
    <row r="1699" spans="1:5" x14ac:dyDescent="0.25">
      <c r="A1699" s="228">
        <v>17858.7265929924</v>
      </c>
      <c r="B1699" s="228">
        <v>5.6669674467624297E-2</v>
      </c>
      <c r="C1699" s="228">
        <v>0.115698192597728</v>
      </c>
      <c r="D1699" s="228">
        <v>-0.148743945543032</v>
      </c>
      <c r="E1699" s="228">
        <v>6.3809058463662194E-2</v>
      </c>
    </row>
    <row r="1700" spans="1:5" x14ac:dyDescent="0.25">
      <c r="A1700" s="228">
        <v>17860.673346964701</v>
      </c>
      <c r="B1700" s="228">
        <v>7.9714363048810605E-2</v>
      </c>
      <c r="C1700" s="228">
        <v>0.11569112900400801</v>
      </c>
      <c r="D1700" s="228">
        <v>-0.14858513306778101</v>
      </c>
      <c r="E1700" s="228">
        <v>6.3709748565274296E-2</v>
      </c>
    </row>
    <row r="1701" spans="1:5" x14ac:dyDescent="0.25">
      <c r="A1701" s="228">
        <v>17862.574773269502</v>
      </c>
      <c r="B1701" s="228">
        <v>-0.19415630967710701</v>
      </c>
      <c r="C1701" s="228">
        <v>0.115684228832742</v>
      </c>
      <c r="D1701" s="228">
        <v>-0.14842998350098899</v>
      </c>
      <c r="E1701" s="228">
        <v>6.3612798999481093E-2</v>
      </c>
    </row>
    <row r="1702" spans="1:5" x14ac:dyDescent="0.25">
      <c r="A1702" s="228">
        <v>17864.724972860098</v>
      </c>
      <c r="B1702" s="228">
        <v>0.89977139829491304</v>
      </c>
      <c r="C1702" s="228">
        <v>0.115676424633299</v>
      </c>
      <c r="D1702" s="228">
        <v>-0.14825449365790799</v>
      </c>
      <c r="E1702" s="228">
        <v>6.3503222227701397E-2</v>
      </c>
    </row>
    <row r="1703" spans="1:5" x14ac:dyDescent="0.25">
      <c r="A1703" s="228">
        <v>17867.975247078299</v>
      </c>
      <c r="B1703" s="228">
        <v>6.9860508278396502E-2</v>
      </c>
      <c r="C1703" s="228">
        <v>0.115664625180883</v>
      </c>
      <c r="D1703" s="228">
        <v>-0.14798913791811599</v>
      </c>
      <c r="E1703" s="228">
        <v>6.3337699607640005E-2</v>
      </c>
    </row>
    <row r="1704" spans="1:5" x14ac:dyDescent="0.25">
      <c r="A1704" s="228">
        <v>17869.271147878699</v>
      </c>
      <c r="B1704" s="228">
        <v>-0.12466761656279</v>
      </c>
      <c r="C1704" s="228">
        <v>0.115659919837904</v>
      </c>
      <c r="D1704" s="228">
        <v>-0.14788331166077801</v>
      </c>
      <c r="E1704" s="228">
        <v>6.32717436052809E-2</v>
      </c>
    </row>
    <row r="1705" spans="1:5" x14ac:dyDescent="0.25">
      <c r="A1705" s="228">
        <v>17869.6593816858</v>
      </c>
      <c r="B1705" s="228">
        <v>-0.51071697739388799</v>
      </c>
      <c r="C1705" s="228">
        <v>0.115658510089356</v>
      </c>
      <c r="D1705" s="228">
        <v>-0.147851604541993</v>
      </c>
      <c r="E1705" s="228">
        <v>6.3251988403280002E-2</v>
      </c>
    </row>
    <row r="1706" spans="1:5" x14ac:dyDescent="0.25">
      <c r="A1706" s="228">
        <v>17887.036528901899</v>
      </c>
      <c r="B1706" s="228">
        <v>0.11715381394796801</v>
      </c>
      <c r="C1706" s="228">
        <v>0.115595366322761</v>
      </c>
      <c r="D1706" s="228">
        <v>-0.14643099442795501</v>
      </c>
      <c r="E1706" s="228">
        <v>6.2369785922239497E-2</v>
      </c>
    </row>
    <row r="1707" spans="1:5" x14ac:dyDescent="0.25">
      <c r="A1707" s="228">
        <v>17887.0674834858</v>
      </c>
      <c r="B1707" s="228">
        <v>7.3042769272335703E-2</v>
      </c>
      <c r="C1707" s="228">
        <v>0.115595253765223</v>
      </c>
      <c r="D1707" s="228">
        <v>-0.14642846140743801</v>
      </c>
      <c r="E1707" s="228">
        <v>6.2368217967510499E-2</v>
      </c>
    </row>
    <row r="1708" spans="1:5" x14ac:dyDescent="0.25">
      <c r="A1708" s="228">
        <v>17890.7568208187</v>
      </c>
      <c r="B1708" s="228">
        <v>-1.20655756099652E-2</v>
      </c>
      <c r="C1708" s="228">
        <v>0.115581836573888</v>
      </c>
      <c r="D1708" s="228">
        <v>-0.146126501296719</v>
      </c>
      <c r="E1708" s="228">
        <v>6.21814309311624E-2</v>
      </c>
    </row>
    <row r="1709" spans="1:5" x14ac:dyDescent="0.25">
      <c r="A1709" s="228">
        <v>17891.080523356399</v>
      </c>
      <c r="B1709" s="228">
        <v>-4.9440612597795301E-2</v>
      </c>
      <c r="C1709" s="228">
        <v>0.11558065916315099</v>
      </c>
      <c r="D1709" s="228">
        <v>-0.14610000157540401</v>
      </c>
      <c r="E1709" s="228">
        <v>6.21650507918119E-2</v>
      </c>
    </row>
    <row r="1710" spans="1:5" x14ac:dyDescent="0.25">
      <c r="A1710" s="228">
        <v>17894.010759236</v>
      </c>
      <c r="B1710" s="228">
        <v>-0.11113657165327</v>
      </c>
      <c r="C1710" s="228">
        <v>0.11556999958212701</v>
      </c>
      <c r="D1710" s="228">
        <v>-0.145860077679207</v>
      </c>
      <c r="E1710" s="228">
        <v>6.20168365400472E-2</v>
      </c>
    </row>
    <row r="1711" spans="1:5" x14ac:dyDescent="0.25">
      <c r="A1711" s="228">
        <v>17900.894752407599</v>
      </c>
      <c r="B1711" s="228">
        <v>0.16299900871905601</v>
      </c>
      <c r="C1711" s="228">
        <v>0.115544947380052</v>
      </c>
      <c r="D1711" s="228">
        <v>-0.14529613163386701</v>
      </c>
      <c r="E1711" s="228">
        <v>6.1669082792356403E-2</v>
      </c>
    </row>
    <row r="1712" spans="1:5" x14ac:dyDescent="0.25">
      <c r="A1712" s="228">
        <v>17901.2190337961</v>
      </c>
      <c r="B1712" s="228">
        <v>0.124767778114099</v>
      </c>
      <c r="C1712" s="228">
        <v>0.11554376692122301</v>
      </c>
      <c r="D1712" s="228">
        <v>-0.14526955599775501</v>
      </c>
      <c r="E1712" s="228">
        <v>6.1652716721979903E-2</v>
      </c>
    </row>
    <row r="1713" spans="1:5" x14ac:dyDescent="0.25">
      <c r="A1713" s="228">
        <v>17905.978555044901</v>
      </c>
      <c r="B1713" s="228">
        <v>-1.0169607637056099E-2</v>
      </c>
      <c r="C1713" s="228">
        <v>0.115526437697598</v>
      </c>
      <c r="D1713" s="228">
        <v>-0.14487939879926801</v>
      </c>
      <c r="E1713" s="228">
        <v>6.1412669423278901E-2</v>
      </c>
    </row>
    <row r="1714" spans="1:5" x14ac:dyDescent="0.25">
      <c r="A1714" s="228">
        <v>17911.7865970854</v>
      </c>
      <c r="B1714" s="228">
        <v>-3.5635342256468097E-2</v>
      </c>
      <c r="C1714" s="228">
        <v>0.11550528204186999</v>
      </c>
      <c r="D1714" s="228">
        <v>-0.144403031409996</v>
      </c>
      <c r="E1714" s="228">
        <v>6.11201450849541E-2</v>
      </c>
    </row>
    <row r="1715" spans="1:5" x14ac:dyDescent="0.25">
      <c r="A1715" s="228">
        <v>17912.136025407999</v>
      </c>
      <c r="B1715" s="228">
        <v>0.124846077547969</v>
      </c>
      <c r="C1715" s="228">
        <v>0.115504008948474</v>
      </c>
      <c r="D1715" s="228">
        <v>-0.144374362818108</v>
      </c>
      <c r="E1715" s="228">
        <v>6.1102560203516801E-2</v>
      </c>
    </row>
    <row r="1716" spans="1:5" x14ac:dyDescent="0.25">
      <c r="A1716" s="228">
        <v>17920.443529224802</v>
      </c>
      <c r="B1716" s="228">
        <v>8.0130595180749595E-2</v>
      </c>
      <c r="C1716" s="228">
        <v>0.115473731381452</v>
      </c>
      <c r="D1716" s="228">
        <v>-0.14369248386935199</v>
      </c>
      <c r="E1716" s="228">
        <v>6.0684962845365301E-2</v>
      </c>
    </row>
    <row r="1717" spans="1:5" x14ac:dyDescent="0.25">
      <c r="A1717" s="228">
        <v>17922.785631844901</v>
      </c>
      <c r="B1717" s="228">
        <v>0.15372632650434401</v>
      </c>
      <c r="C1717" s="228">
        <v>0.115465191757433</v>
      </c>
      <c r="D1717" s="228">
        <v>-0.143500142842207</v>
      </c>
      <c r="E1717" s="228">
        <v>6.0567396191533403E-2</v>
      </c>
    </row>
    <row r="1718" spans="1:5" x14ac:dyDescent="0.25">
      <c r="A1718" s="228">
        <v>17923.1047141366</v>
      </c>
      <c r="B1718" s="228">
        <v>0.14268130230925499</v>
      </c>
      <c r="C1718" s="228">
        <v>0.115464028217957</v>
      </c>
      <c r="D1718" s="228">
        <v>-0.14347393535558201</v>
      </c>
      <c r="E1718" s="228">
        <v>6.0551384818902002E-2</v>
      </c>
    </row>
    <row r="1719" spans="1:5" x14ac:dyDescent="0.25">
      <c r="A1719" s="228">
        <v>17930.5109293756</v>
      </c>
      <c r="B1719" s="228">
        <v>5.9080182967674602E-2</v>
      </c>
      <c r="C1719" s="228">
        <v>0.115437013084159</v>
      </c>
      <c r="D1719" s="228">
        <v>-0.14286540562844999</v>
      </c>
      <c r="E1719" s="228">
        <v>6.0180123796088197E-2</v>
      </c>
    </row>
    <row r="1720" spans="1:5" x14ac:dyDescent="0.25">
      <c r="A1720" s="228">
        <v>17939.474087379302</v>
      </c>
      <c r="B1720" s="228">
        <v>9.43558704889602E-2</v>
      </c>
      <c r="C1720" s="228">
        <v>0.115404297671674</v>
      </c>
      <c r="D1720" s="228">
        <v>-0.14212837500915401</v>
      </c>
      <c r="E1720" s="228">
        <v>5.9731787842860901E-2</v>
      </c>
    </row>
    <row r="1721" spans="1:5" x14ac:dyDescent="0.25">
      <c r="A1721" s="228">
        <v>17940.059544161999</v>
      </c>
      <c r="B1721" s="228">
        <v>3.4108223662587797E-2</v>
      </c>
      <c r="C1721" s="228">
        <v>0.115402159956319</v>
      </c>
      <c r="D1721" s="228">
        <v>-0.14208021200772999</v>
      </c>
      <c r="E1721" s="228">
        <v>5.9702540434467002E-2</v>
      </c>
    </row>
    <row r="1722" spans="1:5" x14ac:dyDescent="0.25">
      <c r="A1722" s="228">
        <v>17940.650819334402</v>
      </c>
      <c r="B1722" s="228">
        <v>6.61178557716635E-2</v>
      </c>
      <c r="C1722" s="228">
        <v>0.11540000089560699</v>
      </c>
      <c r="D1722" s="228">
        <v>-0.14203156770042599</v>
      </c>
      <c r="E1722" s="228">
        <v>5.9673006973958102E-2</v>
      </c>
    </row>
    <row r="1723" spans="1:5" x14ac:dyDescent="0.25">
      <c r="A1723" s="228">
        <v>17948.9867521819</v>
      </c>
      <c r="B1723" s="228">
        <v>4.1064601364282402E-2</v>
      </c>
      <c r="C1723" s="228">
        <v>0.115369551230771</v>
      </c>
      <c r="D1723" s="228">
        <v>-0.14134548827851701</v>
      </c>
      <c r="E1723" s="228">
        <v>5.9257131245167599E-2</v>
      </c>
    </row>
    <row r="1724" spans="1:5" x14ac:dyDescent="0.25">
      <c r="A1724" s="228">
        <v>17958.9640763549</v>
      </c>
      <c r="B1724" s="228">
        <v>5.3467188032896303E-2</v>
      </c>
      <c r="C1724" s="228">
        <v>0.115333079486183</v>
      </c>
      <c r="D1724" s="228">
        <v>-0.14052364024833999</v>
      </c>
      <c r="E1724" s="228">
        <v>5.8760580627661499E-2</v>
      </c>
    </row>
    <row r="1725" spans="1:5" x14ac:dyDescent="0.25">
      <c r="A1725" s="228">
        <v>17962.1334206463</v>
      </c>
      <c r="B1725" s="228">
        <v>-0.12416328080800999</v>
      </c>
      <c r="C1725" s="228">
        <v>0.115321488044466</v>
      </c>
      <c r="D1725" s="228">
        <v>-0.14026242579397299</v>
      </c>
      <c r="E1725" s="228">
        <v>5.8603125916103997E-2</v>
      </c>
    </row>
    <row r="1726" spans="1:5" x14ac:dyDescent="0.25">
      <c r="A1726" s="228">
        <v>17963.466445641501</v>
      </c>
      <c r="B1726" s="228">
        <v>1.8284382584265998E-2</v>
      </c>
      <c r="C1726" s="228">
        <v>0.115316611820955</v>
      </c>
      <c r="D1726" s="228">
        <v>-0.14015253775733699</v>
      </c>
      <c r="E1726" s="228">
        <v>5.8536940441786499E-2</v>
      </c>
    </row>
    <row r="1727" spans="1:5" x14ac:dyDescent="0.25">
      <c r="A1727" s="228">
        <v>17963.9797695417</v>
      </c>
      <c r="B1727" s="228">
        <v>0.40785935791924899</v>
      </c>
      <c r="C1727" s="228">
        <v>0.115314733938136</v>
      </c>
      <c r="D1727" s="228">
        <v>-0.140110218504438</v>
      </c>
      <c r="E1727" s="228">
        <v>5.85114599134096E-2</v>
      </c>
    </row>
    <row r="1728" spans="1:5" x14ac:dyDescent="0.25">
      <c r="A1728" s="228">
        <v>17966.3233626574</v>
      </c>
      <c r="B1728" s="228">
        <v>-4.1679919663695199E-2</v>
      </c>
      <c r="C1728" s="228">
        <v>0.115306159448906</v>
      </c>
      <c r="D1728" s="228">
        <v>-0.13991698533830799</v>
      </c>
      <c r="E1728" s="228">
        <v>5.8395172471618698E-2</v>
      </c>
    </row>
    <row r="1729" spans="1:5" x14ac:dyDescent="0.25">
      <c r="A1729" s="228">
        <v>17966.913168219598</v>
      </c>
      <c r="B1729" s="228">
        <v>0.53338211781406297</v>
      </c>
      <c r="C1729" s="228">
        <v>0.11530400128082099</v>
      </c>
      <c r="D1729" s="228">
        <v>-0.139868348821098</v>
      </c>
      <c r="E1729" s="228">
        <v>5.8365918247728701E-2</v>
      </c>
    </row>
    <row r="1730" spans="1:5" x14ac:dyDescent="0.25">
      <c r="A1730" s="228">
        <v>17968.029684466499</v>
      </c>
      <c r="B1730" s="228">
        <v>-0.205373121504526</v>
      </c>
      <c r="C1730" s="228">
        <v>0.115299915540661</v>
      </c>
      <c r="D1730" s="228">
        <v>-0.13977627206712501</v>
      </c>
      <c r="E1730" s="228">
        <v>5.8310551971720102E-2</v>
      </c>
    </row>
    <row r="1731" spans="1:5" x14ac:dyDescent="0.25">
      <c r="A1731" s="228">
        <v>17970.4193532438</v>
      </c>
      <c r="B1731" s="228">
        <v>1.10411128353416E-2</v>
      </c>
      <c r="C1731" s="228">
        <v>0.115291169658856</v>
      </c>
      <c r="D1731" s="228">
        <v>-0.13957917200050701</v>
      </c>
      <c r="E1731" s="228">
        <v>5.8192107849209598E-2</v>
      </c>
    </row>
    <row r="1732" spans="1:5" x14ac:dyDescent="0.25">
      <c r="A1732" s="228">
        <v>17974.431435940998</v>
      </c>
      <c r="B1732" s="228">
        <v>-0.44405688689383999</v>
      </c>
      <c r="C1732" s="228">
        <v>0.115276482232683</v>
      </c>
      <c r="D1732" s="228">
        <v>-0.13924816669423801</v>
      </c>
      <c r="E1732" s="228">
        <v>5.7993419684442202E-2</v>
      </c>
    </row>
    <row r="1733" spans="1:5" x14ac:dyDescent="0.25">
      <c r="A1733" s="228">
        <v>17979.073916137299</v>
      </c>
      <c r="B1733" s="228">
        <v>0.34482807098257201</v>
      </c>
      <c r="C1733" s="228">
        <v>0.115259481230849</v>
      </c>
      <c r="D1733" s="228">
        <v>-0.13886501572256599</v>
      </c>
      <c r="E1733" s="228">
        <v>5.77637803683878E-2</v>
      </c>
    </row>
    <row r="1734" spans="1:5" x14ac:dyDescent="0.25">
      <c r="A1734" s="228">
        <v>17979.925935007999</v>
      </c>
      <c r="B1734" s="228">
        <v>4.0738134187123798E-2</v>
      </c>
      <c r="C1734" s="228">
        <v>0.115256360415724</v>
      </c>
      <c r="D1734" s="228">
        <v>-0.13879468157413599</v>
      </c>
      <c r="E1734" s="228">
        <v>5.7721666633614999E-2</v>
      </c>
    </row>
    <row r="1735" spans="1:5" x14ac:dyDescent="0.25">
      <c r="A1735" s="228">
        <v>17986.370245688599</v>
      </c>
      <c r="B1735" s="228">
        <v>0.108731544282059</v>
      </c>
      <c r="C1735" s="228">
        <v>0.11523274907483901</v>
      </c>
      <c r="D1735" s="228">
        <v>-0.13826254802940899</v>
      </c>
      <c r="E1735" s="228">
        <v>5.7403449684743903E-2</v>
      </c>
    </row>
    <row r="1736" spans="1:5" x14ac:dyDescent="0.25">
      <c r="A1736" s="228">
        <v>17988.069580533302</v>
      </c>
      <c r="B1736" s="228">
        <v>-0.549054479473154</v>
      </c>
      <c r="C1736" s="228">
        <v>0.11522652086745901</v>
      </c>
      <c r="D1736" s="228">
        <v>-0.13812218153167599</v>
      </c>
      <c r="E1736" s="228">
        <v>5.7319629668270297E-2</v>
      </c>
    </row>
    <row r="1737" spans="1:5" x14ac:dyDescent="0.25">
      <c r="A1737" s="228">
        <v>17993.6428800106</v>
      </c>
      <c r="B1737" s="228">
        <v>-0.11582155524320099</v>
      </c>
      <c r="C1737" s="228">
        <v>0.115206088369183</v>
      </c>
      <c r="D1737" s="228">
        <v>-0.13766169166460199</v>
      </c>
      <c r="E1737" s="228">
        <v>5.7044996153940201E-2</v>
      </c>
    </row>
    <row r="1738" spans="1:5" x14ac:dyDescent="0.25">
      <c r="A1738" s="228">
        <v>17996.2585911077</v>
      </c>
      <c r="B1738" s="228">
        <v>0.15955168264660799</v>
      </c>
      <c r="C1738" s="228">
        <v>0.115196495696666</v>
      </c>
      <c r="D1738" s="228">
        <v>-0.13744550223525201</v>
      </c>
      <c r="E1738" s="228">
        <v>5.6916245716811503E-2</v>
      </c>
    </row>
    <row r="1739" spans="1:5" x14ac:dyDescent="0.25">
      <c r="A1739" s="228">
        <v>17998.421845543598</v>
      </c>
      <c r="B1739" s="228">
        <v>0.17575172811936701</v>
      </c>
      <c r="C1739" s="228">
        <v>0.115188560830578</v>
      </c>
      <c r="D1739" s="228">
        <v>-0.13726667602700299</v>
      </c>
      <c r="E1739" s="228">
        <v>5.6809835150656601E-2</v>
      </c>
    </row>
    <row r="1740" spans="1:5" x14ac:dyDescent="0.25">
      <c r="A1740" s="228">
        <v>18006.1651047417</v>
      </c>
      <c r="B1740" s="228">
        <v>-0.11104071884576699</v>
      </c>
      <c r="C1740" s="228">
        <v>0.115160147238663</v>
      </c>
      <c r="D1740" s="228">
        <v>-0.136626339547436</v>
      </c>
      <c r="E1740" s="228">
        <v>5.6429456683903798E-2</v>
      </c>
    </row>
    <row r="1741" spans="1:5" x14ac:dyDescent="0.25">
      <c r="A1741" s="228">
        <v>18008.1485778321</v>
      </c>
      <c r="B1741" s="228">
        <v>2.43420123413607E-2</v>
      </c>
      <c r="C1741" s="228">
        <v>0.115152866156635</v>
      </c>
      <c r="D1741" s="228">
        <v>-0.13646225554372801</v>
      </c>
      <c r="E1741" s="228">
        <v>5.6332149933362698E-2</v>
      </c>
    </row>
    <row r="1742" spans="1:5" x14ac:dyDescent="0.25">
      <c r="A1742" s="228">
        <v>18010.593596660299</v>
      </c>
      <c r="B1742" s="228">
        <v>-0.17946813537030901</v>
      </c>
      <c r="C1742" s="228">
        <v>0.115143889223459</v>
      </c>
      <c r="D1742" s="228">
        <v>-0.13625995745286701</v>
      </c>
      <c r="E1742" s="228">
        <v>5.6212272766839003E-2</v>
      </c>
    </row>
    <row r="1743" spans="1:5" x14ac:dyDescent="0.25">
      <c r="A1743" s="228">
        <v>18015.814165943699</v>
      </c>
      <c r="B1743" s="228">
        <v>-1.09649353687735E-2</v>
      </c>
      <c r="C1743" s="228">
        <v>0.115124715982782</v>
      </c>
      <c r="D1743" s="228">
        <v>-0.135827895106124</v>
      </c>
      <c r="E1743" s="228">
        <v>5.59565806359619E-2</v>
      </c>
    </row>
    <row r="1744" spans="1:5" x14ac:dyDescent="0.25">
      <c r="A1744" s="228">
        <v>18019.9930874766</v>
      </c>
      <c r="B1744" s="228">
        <v>2.8674521769511699E-2</v>
      </c>
      <c r="C1744" s="228">
        <v>0.115109362616646</v>
      </c>
      <c r="D1744" s="228">
        <v>-0.13548192681728799</v>
      </c>
      <c r="E1744" s="228">
        <v>5.5752169216543003E-2</v>
      </c>
    </row>
    <row r="1745" spans="1:5" x14ac:dyDescent="0.25">
      <c r="A1745" s="228">
        <v>18020.854664212398</v>
      </c>
      <c r="B1745" s="228">
        <v>-0.48533043151441901</v>
      </c>
      <c r="C1745" s="228">
        <v>0.11510619654969501</v>
      </c>
      <c r="D1745" s="228">
        <v>-0.13541058537199199</v>
      </c>
      <c r="E1745" s="228">
        <v>5.57100543970864E-2</v>
      </c>
    </row>
    <row r="1746" spans="1:5" x14ac:dyDescent="0.25">
      <c r="A1746" s="228">
        <v>18021.7575359929</v>
      </c>
      <c r="B1746" s="228">
        <v>-6.5020124625092504E-2</v>
      </c>
      <c r="C1746" s="228">
        <v>0.11510287850236101</v>
      </c>
      <c r="D1746" s="228">
        <v>-0.135335820025095</v>
      </c>
      <c r="E1746" s="228">
        <v>5.5665931707132701E-2</v>
      </c>
    </row>
    <row r="1747" spans="1:5" x14ac:dyDescent="0.25">
      <c r="A1747" s="228">
        <v>18024.200938398499</v>
      </c>
      <c r="B1747" s="228">
        <v>0.34603669801995801</v>
      </c>
      <c r="C1747" s="228">
        <v>0.115093897825069</v>
      </c>
      <c r="D1747" s="228">
        <v>-0.13513346270747201</v>
      </c>
      <c r="E1747" s="228">
        <v>5.5546579208693998E-2</v>
      </c>
    </row>
    <row r="1748" spans="1:5" x14ac:dyDescent="0.25">
      <c r="A1748" s="228">
        <v>18024.913261680598</v>
      </c>
      <c r="B1748" s="228">
        <v>0.148382774415179</v>
      </c>
      <c r="C1748" s="228">
        <v>0.115091279367436</v>
      </c>
      <c r="D1748" s="228">
        <v>-0.13507446330683201</v>
      </c>
      <c r="E1748" s="228">
        <v>5.5511799534512699E-2</v>
      </c>
    </row>
    <row r="1749" spans="1:5" x14ac:dyDescent="0.25">
      <c r="A1749" s="228">
        <v>18025.651947914899</v>
      </c>
      <c r="B1749" s="228">
        <v>-3.8661522660854403E-2</v>
      </c>
      <c r="C1749" s="228">
        <v>0.11508856384500001</v>
      </c>
      <c r="D1749" s="228">
        <v>-0.135013277351198</v>
      </c>
      <c r="E1749" s="228">
        <v>5.5475739858263103E-2</v>
      </c>
    </row>
    <row r="1750" spans="1:5" x14ac:dyDescent="0.25">
      <c r="A1750" s="228">
        <v>18033.762550228799</v>
      </c>
      <c r="B1750" s="228">
        <v>0.15069192522771899</v>
      </c>
      <c r="C1750" s="228">
        <v>0.115058737581094</v>
      </c>
      <c r="D1750" s="228">
        <v>-0.13434127182226799</v>
      </c>
      <c r="E1750" s="228">
        <v>5.5080294505926698E-2</v>
      </c>
    </row>
    <row r="1751" spans="1:5" x14ac:dyDescent="0.25">
      <c r="A1751" s="228">
        <v>18035.109440334199</v>
      </c>
      <c r="B1751" s="228">
        <v>0.147889979793736</v>
      </c>
      <c r="C1751" s="228">
        <v>0.115053782614252</v>
      </c>
      <c r="D1751" s="228">
        <v>-0.13422964035301699</v>
      </c>
      <c r="E1751" s="228">
        <v>5.5014710218613802E-2</v>
      </c>
    </row>
    <row r="1752" spans="1:5" x14ac:dyDescent="0.25">
      <c r="A1752" s="228">
        <v>18037.2473010875</v>
      </c>
      <c r="B1752" s="228">
        <v>-2.18123674607607E-2</v>
      </c>
      <c r="C1752" s="228">
        <v>0.11504591672152301</v>
      </c>
      <c r="D1752" s="228">
        <v>-0.13405243261362301</v>
      </c>
      <c r="E1752" s="228">
        <v>5.49106611215558E-2</v>
      </c>
    </row>
    <row r="1753" spans="1:5" x14ac:dyDescent="0.25">
      <c r="A1753" s="228">
        <v>18039.8537901331</v>
      </c>
      <c r="B1753" s="228">
        <v>4.5226258223829398E-2</v>
      </c>
      <c r="C1753" s="228">
        <v>0.11503632478659399</v>
      </c>
      <c r="D1753" s="228">
        <v>-0.133836347428889</v>
      </c>
      <c r="E1753" s="228">
        <v>5.4783887067522803E-2</v>
      </c>
    </row>
    <row r="1754" spans="1:5" x14ac:dyDescent="0.25">
      <c r="A1754" s="228">
        <v>18041.757717805602</v>
      </c>
      <c r="B1754" s="228">
        <v>0.105563266904385</v>
      </c>
      <c r="C1754" s="228">
        <v>0.11502931703887</v>
      </c>
      <c r="D1754" s="228">
        <v>-0.13367848402232099</v>
      </c>
      <c r="E1754" s="228">
        <v>5.4691341788575397E-2</v>
      </c>
    </row>
    <row r="1755" spans="1:5" x14ac:dyDescent="0.25">
      <c r="A1755" s="228">
        <v>18045.2456896289</v>
      </c>
      <c r="B1755" s="228">
        <v>4.4457474215331399E-3</v>
      </c>
      <c r="C1755" s="228">
        <v>0.11501647618599101</v>
      </c>
      <c r="D1755" s="228">
        <v>-0.133389231522242</v>
      </c>
      <c r="E1755" s="228">
        <v>5.4521926378140198E-2</v>
      </c>
    </row>
    <row r="1756" spans="1:5" x14ac:dyDescent="0.25">
      <c r="A1756" s="228">
        <v>18048.274950857201</v>
      </c>
      <c r="B1756" s="228">
        <v>-0.140189316364359</v>
      </c>
      <c r="C1756" s="228">
        <v>0.115005321177185</v>
      </c>
      <c r="D1756" s="228">
        <v>-0.13313796877143599</v>
      </c>
      <c r="E1756" s="228">
        <v>5.4374923874101297E-2</v>
      </c>
    </row>
    <row r="1757" spans="1:5" x14ac:dyDescent="0.25">
      <c r="A1757" s="228">
        <v>18048.930617676298</v>
      </c>
      <c r="B1757" s="228">
        <v>-0.38031731182899298</v>
      </c>
      <c r="C1757" s="228">
        <v>0.11500290638427001</v>
      </c>
      <c r="D1757" s="228">
        <v>-0.13308357823377501</v>
      </c>
      <c r="E1757" s="228">
        <v>5.4343122244059697E-2</v>
      </c>
    </row>
    <row r="1758" spans="1:5" x14ac:dyDescent="0.25">
      <c r="A1758" s="228">
        <v>18051.3227838526</v>
      </c>
      <c r="B1758" s="228">
        <v>7.8439077625613904E-2</v>
      </c>
      <c r="C1758" s="228">
        <v>0.114994095072741</v>
      </c>
      <c r="D1758" s="228">
        <v>-0.132885118944335</v>
      </c>
      <c r="E1758" s="228">
        <v>5.4227144699855699E-2</v>
      </c>
    </row>
    <row r="1759" spans="1:5" x14ac:dyDescent="0.25">
      <c r="A1759" s="228">
        <v>18053.3298010129</v>
      </c>
      <c r="B1759" s="228">
        <v>-0.125959499296213</v>
      </c>
      <c r="C1759" s="228">
        <v>0.114986701129483</v>
      </c>
      <c r="D1759" s="228">
        <v>-0.13271859052798199</v>
      </c>
      <c r="E1759" s="228">
        <v>5.4129899441868398E-2</v>
      </c>
    </row>
    <row r="1760" spans="1:5" x14ac:dyDescent="0.25">
      <c r="A1760" s="228">
        <v>18060.514770279598</v>
      </c>
      <c r="B1760" s="228">
        <v>-2.3221800098249801E-2</v>
      </c>
      <c r="C1760" s="228">
        <v>0.114960221714054</v>
      </c>
      <c r="D1760" s="228">
        <v>-0.13212227047809499</v>
      </c>
      <c r="E1760" s="228">
        <v>5.3782213363187698E-2</v>
      </c>
    </row>
    <row r="1761" spans="1:5" x14ac:dyDescent="0.25">
      <c r="A1761" s="228">
        <v>18063.004561833801</v>
      </c>
      <c r="B1761" s="228">
        <v>4.6673824610610197E-2</v>
      </c>
      <c r="C1761" s="228">
        <v>0.114951042335953</v>
      </c>
      <c r="D1761" s="228">
        <v>-0.13191557142652099</v>
      </c>
      <c r="E1761" s="228">
        <v>5.3661892701714099E-2</v>
      </c>
    </row>
    <row r="1762" spans="1:5" x14ac:dyDescent="0.25">
      <c r="A1762" s="228">
        <v>18074.875536898999</v>
      </c>
      <c r="B1762" s="228">
        <v>-5.6524587020989597E-3</v>
      </c>
      <c r="C1762" s="228">
        <v>0.114907251388445</v>
      </c>
      <c r="D1762" s="228">
        <v>-0.130929666627532</v>
      </c>
      <c r="E1762" s="228">
        <v>5.3089369930065203E-2</v>
      </c>
    </row>
    <row r="1763" spans="1:5" x14ac:dyDescent="0.25">
      <c r="A1763" s="228">
        <v>18079.989443526199</v>
      </c>
      <c r="B1763" s="228">
        <v>2.3826032842722E-2</v>
      </c>
      <c r="C1763" s="228">
        <v>0.114888373920769</v>
      </c>
      <c r="D1763" s="228">
        <v>-0.13050475450090501</v>
      </c>
      <c r="E1763" s="228">
        <v>5.2843318398556098E-2</v>
      </c>
    </row>
    <row r="1764" spans="1:5" x14ac:dyDescent="0.25">
      <c r="A1764" s="228">
        <v>18085.512524957099</v>
      </c>
      <c r="B1764" s="228">
        <v>4.0455830916785701E-2</v>
      </c>
      <c r="C1764" s="228">
        <v>0.114867977406793</v>
      </c>
      <c r="D1764" s="228">
        <v>-0.13004571867055501</v>
      </c>
      <c r="E1764" s="228">
        <v>5.25779764816822E-2</v>
      </c>
    </row>
    <row r="1765" spans="1:5" x14ac:dyDescent="0.25">
      <c r="A1765" s="228">
        <v>18088.519120142901</v>
      </c>
      <c r="B1765" s="228">
        <v>4.78395837377521E-2</v>
      </c>
      <c r="C1765" s="228">
        <v>0.114856870409142</v>
      </c>
      <c r="D1765" s="228">
        <v>-0.12979578030706199</v>
      </c>
      <c r="E1765" s="228">
        <v>5.2433705809735297E-2</v>
      </c>
    </row>
    <row r="1766" spans="1:5" x14ac:dyDescent="0.25">
      <c r="A1766" s="228">
        <v>18091.137500205001</v>
      </c>
      <c r="B1766" s="228">
        <v>3.4748189456124103E-2</v>
      </c>
      <c r="C1766" s="228">
        <v>0.11484719539716</v>
      </c>
      <c r="D1766" s="228">
        <v>-0.12957808425790099</v>
      </c>
      <c r="E1766" s="228">
        <v>5.2308163103077801E-2</v>
      </c>
    </row>
    <row r="1767" spans="1:5" x14ac:dyDescent="0.25">
      <c r="A1767" s="228">
        <v>18101.5318850318</v>
      </c>
      <c r="B1767" s="228">
        <v>0.157706067887742</v>
      </c>
      <c r="C1767" s="228">
        <v>0.114808767880252</v>
      </c>
      <c r="D1767" s="228">
        <v>-0.128713612417272</v>
      </c>
      <c r="E1767" s="228">
        <v>5.1810701556847902E-2</v>
      </c>
    </row>
    <row r="1768" spans="1:5" x14ac:dyDescent="0.25">
      <c r="A1768" s="228">
        <v>18107.704105118999</v>
      </c>
      <c r="B1768" s="228">
        <v>0.73085668718653196</v>
      </c>
      <c r="C1768" s="228">
        <v>0.114785934455003</v>
      </c>
      <c r="D1768" s="228">
        <v>-0.128200092090058</v>
      </c>
      <c r="E1768" s="228">
        <v>5.1515999522357699E-2</v>
      </c>
    </row>
    <row r="1769" spans="1:5" x14ac:dyDescent="0.25">
      <c r="A1769" s="228">
        <v>18108.486152314901</v>
      </c>
      <c r="B1769" s="228">
        <v>0.217211488485858</v>
      </c>
      <c r="C1769" s="228">
        <v>0.114783040560033</v>
      </c>
      <c r="D1769" s="228">
        <v>-0.12813501687853701</v>
      </c>
      <c r="E1769" s="228">
        <v>5.1478696337242197E-2</v>
      </c>
    </row>
    <row r="1770" spans="1:5" x14ac:dyDescent="0.25">
      <c r="A1770" s="228">
        <v>18109.195584944799</v>
      </c>
      <c r="B1770" s="228">
        <v>0.114291196053418</v>
      </c>
      <c r="C1770" s="228">
        <v>0.114780415212921</v>
      </c>
      <c r="D1770" s="228">
        <v>-0.12807598212091501</v>
      </c>
      <c r="E1770" s="228">
        <v>5.14448639948724E-2</v>
      </c>
    </row>
    <row r="1771" spans="1:5" x14ac:dyDescent="0.25">
      <c r="A1771" s="228">
        <v>18115.2189381149</v>
      </c>
      <c r="B1771" s="228">
        <v>2.4307066165496501E-2</v>
      </c>
      <c r="C1771" s="228">
        <v>0.11475811904386</v>
      </c>
      <c r="D1771" s="228">
        <v>-0.127574682829038</v>
      </c>
      <c r="E1771" s="228">
        <v>5.1157889464469503E-2</v>
      </c>
    </row>
    <row r="1772" spans="1:5" x14ac:dyDescent="0.25">
      <c r="A1772" s="228">
        <v>18116.1452987472</v>
      </c>
      <c r="B1772" s="228">
        <v>1.5006064314238E-2</v>
      </c>
      <c r="C1772" s="228">
        <v>0.114754689059708</v>
      </c>
      <c r="D1772" s="228">
        <v>-0.127497574395981</v>
      </c>
      <c r="E1772" s="228">
        <v>5.1113797923476902E-2</v>
      </c>
    </row>
    <row r="1773" spans="1:5" x14ac:dyDescent="0.25">
      <c r="A1773" s="228">
        <v>18119.837889682101</v>
      </c>
      <c r="B1773" s="228">
        <v>0.17712262951619101</v>
      </c>
      <c r="C1773" s="228">
        <v>0.114741014194265</v>
      </c>
      <c r="D1773" s="228">
        <v>-0.127190181485513</v>
      </c>
      <c r="E1773" s="228">
        <v>5.0938159172290401E-2</v>
      </c>
    </row>
    <row r="1774" spans="1:5" x14ac:dyDescent="0.25">
      <c r="A1774" s="228">
        <v>18121.882211676701</v>
      </c>
      <c r="B1774" s="228">
        <v>0.167919774698433</v>
      </c>
      <c r="C1774" s="228">
        <v>0.11473344167591799</v>
      </c>
      <c r="D1774" s="228">
        <v>-0.12701998056709099</v>
      </c>
      <c r="E1774" s="228">
        <v>5.0841000225116298E-2</v>
      </c>
    </row>
    <row r="1775" spans="1:5" x14ac:dyDescent="0.25">
      <c r="A1775" s="228">
        <v>18125.745818208601</v>
      </c>
      <c r="B1775" s="228">
        <v>0.12839161427675699</v>
      </c>
      <c r="C1775" s="228">
        <v>0.114719126850097</v>
      </c>
      <c r="D1775" s="228">
        <v>-0.12669827709808501</v>
      </c>
      <c r="E1775" s="228">
        <v>5.0657532492876002E-2</v>
      </c>
    </row>
    <row r="1776" spans="1:5" x14ac:dyDescent="0.25">
      <c r="A1776" s="228">
        <v>18127.285902356401</v>
      </c>
      <c r="B1776" s="228">
        <v>-3.5593010059953301E-3</v>
      </c>
      <c r="C1776" s="228">
        <v>0.114713419545384</v>
      </c>
      <c r="D1776" s="228">
        <v>-0.126570028558982</v>
      </c>
      <c r="E1776" s="228">
        <v>5.05844563738325E-2</v>
      </c>
    </row>
    <row r="1777" spans="1:5" x14ac:dyDescent="0.25">
      <c r="A1777" s="228">
        <v>18129.649851235601</v>
      </c>
      <c r="B1777" s="228">
        <v>-2.4263153838577401E-2</v>
      </c>
      <c r="C1777" s="228">
        <v>0.11470465776824799</v>
      </c>
      <c r="D1777" s="228">
        <v>-0.12637315924665601</v>
      </c>
      <c r="E1777" s="228">
        <v>5.0472351040999099E-2</v>
      </c>
    </row>
    <row r="1778" spans="1:5" x14ac:dyDescent="0.25">
      <c r="A1778" s="228">
        <v>18138.280710269999</v>
      </c>
      <c r="B1778" s="228">
        <v>3.0501592900833398E-2</v>
      </c>
      <c r="C1778" s="228">
        <v>0.114672654206178</v>
      </c>
      <c r="D1778" s="228">
        <v>-0.12565423832842201</v>
      </c>
      <c r="E1778" s="228">
        <v>5.0063695642026097E-2</v>
      </c>
    </row>
    <row r="1779" spans="1:5" x14ac:dyDescent="0.25">
      <c r="A1779" s="228">
        <v>18140.894837356202</v>
      </c>
      <c r="B1779" s="228">
        <v>0.16304038050603001</v>
      </c>
      <c r="C1779" s="228">
        <v>0.11466295657827399</v>
      </c>
      <c r="D1779" s="228">
        <v>-0.12543644742659399</v>
      </c>
      <c r="E1779" s="228">
        <v>4.9940121435250701E-2</v>
      </c>
    </row>
    <row r="1780" spans="1:5" x14ac:dyDescent="0.25">
      <c r="A1780" s="228">
        <v>18144.686038774798</v>
      </c>
      <c r="B1780" s="228">
        <v>0.15601761504146999</v>
      </c>
      <c r="C1780" s="228">
        <v>0.114648888767735</v>
      </c>
      <c r="D1780" s="228">
        <v>-0.125120556727673</v>
      </c>
      <c r="E1780" s="228">
        <v>4.9761070203825697E-2</v>
      </c>
    </row>
    <row r="1781" spans="1:5" x14ac:dyDescent="0.25">
      <c r="A1781" s="228">
        <v>18145.708915044201</v>
      </c>
      <c r="B1781" s="228">
        <v>2.08506293419841E-2</v>
      </c>
      <c r="C1781" s="228">
        <v>0.114645092506747</v>
      </c>
      <c r="D1781" s="228">
        <v>-0.12503532179551699</v>
      </c>
      <c r="E1781" s="228">
        <v>4.97127952265152E-2</v>
      </c>
    </row>
    <row r="1782" spans="1:5" x14ac:dyDescent="0.25">
      <c r="A1782" s="228">
        <v>18154.143058539601</v>
      </c>
      <c r="B1782" s="228">
        <v>0.16812492321831601</v>
      </c>
      <c r="C1782" s="228">
        <v>0.114613778572327</v>
      </c>
      <c r="D1782" s="228">
        <v>-0.12433241015247801</v>
      </c>
      <c r="E1782" s="228">
        <v>4.9315286397752303E-2</v>
      </c>
    </row>
    <row r="1783" spans="1:5" x14ac:dyDescent="0.25">
      <c r="A1783" s="228">
        <v>18154.6978414224</v>
      </c>
      <c r="B1783" s="228">
        <v>3.5961941388529303E-2</v>
      </c>
      <c r="C1783" s="228">
        <v>0.114611718059594</v>
      </c>
      <c r="D1783" s="228">
        <v>-0.124286167479218</v>
      </c>
      <c r="E1783" s="228">
        <v>4.9289172960880097E-2</v>
      </c>
    </row>
    <row r="1784" spans="1:5" x14ac:dyDescent="0.25">
      <c r="A1784" s="228">
        <v>18156.8895707265</v>
      </c>
      <c r="B1784" s="228">
        <v>0.29965066256110201</v>
      </c>
      <c r="C1784" s="228">
        <v>0.1146035768916</v>
      </c>
      <c r="D1784" s="228">
        <v>-0.124103473377495</v>
      </c>
      <c r="E1784" s="228">
        <v>4.9186050066717203E-2</v>
      </c>
    </row>
    <row r="1785" spans="1:5" x14ac:dyDescent="0.25">
      <c r="A1785" s="228">
        <v>18166.345323321399</v>
      </c>
      <c r="B1785" s="228">
        <v>-0.13317671343851001</v>
      </c>
      <c r="C1785" s="228">
        <v>0.114568437227326</v>
      </c>
      <c r="D1785" s="228">
        <v>-0.123315147187711</v>
      </c>
      <c r="E1785" s="228">
        <v>4.87418994081351E-2</v>
      </c>
    </row>
    <row r="1786" spans="1:5" x14ac:dyDescent="0.25">
      <c r="A1786" s="228">
        <v>18167.436023713999</v>
      </c>
      <c r="B1786" s="228">
        <v>5.5118907713014302E-2</v>
      </c>
      <c r="C1786" s="228">
        <v>0.114564382238803</v>
      </c>
      <c r="D1786" s="228">
        <v>-0.123224202373863</v>
      </c>
      <c r="E1786" s="228">
        <v>4.8690746107318397E-2</v>
      </c>
    </row>
    <row r="1787" spans="1:5" x14ac:dyDescent="0.25">
      <c r="A1787" s="228">
        <v>18171.303659966401</v>
      </c>
      <c r="B1787" s="228">
        <v>7.2100090923621393E-2</v>
      </c>
      <c r="C1787" s="228">
        <v>0.11455000035820299</v>
      </c>
      <c r="D1787" s="228">
        <v>-0.122901690252049</v>
      </c>
      <c r="E1787" s="228">
        <v>4.8509486869334997E-2</v>
      </c>
    </row>
    <row r="1788" spans="1:5" x14ac:dyDescent="0.25">
      <c r="A1788" s="228">
        <v>18172.1956291028</v>
      </c>
      <c r="B1788" s="228">
        <v>4.6537483447628397E-2</v>
      </c>
      <c r="C1788" s="228">
        <v>0.114546682923819</v>
      </c>
      <c r="D1788" s="228">
        <v>-0.12282730677100399</v>
      </c>
      <c r="E1788" s="228">
        <v>4.8467713166478597E-2</v>
      </c>
    </row>
    <row r="1789" spans="1:5" x14ac:dyDescent="0.25">
      <c r="A1789" s="228">
        <v>18174.315311529801</v>
      </c>
      <c r="B1789" s="228">
        <v>3.48783441639577E-2</v>
      </c>
      <c r="C1789" s="228">
        <v>0.11453879839952701</v>
      </c>
      <c r="D1789" s="228">
        <v>-0.122650534699662</v>
      </c>
      <c r="E1789" s="228">
        <v>4.8368485430583898E-2</v>
      </c>
    </row>
    <row r="1790" spans="1:5" x14ac:dyDescent="0.25">
      <c r="A1790" s="228">
        <v>18176.037462553599</v>
      </c>
      <c r="B1790" s="228">
        <v>6.82279963369226E-2</v>
      </c>
      <c r="C1790" s="228">
        <v>0.11453239157985499</v>
      </c>
      <c r="D1790" s="228">
        <v>-0.122506908275735</v>
      </c>
      <c r="E1790" s="228">
        <v>4.8287912368154197E-2</v>
      </c>
    </row>
    <row r="1791" spans="1:5" x14ac:dyDescent="0.25">
      <c r="A1791" s="228">
        <v>18176.682613528199</v>
      </c>
      <c r="B1791" s="228"/>
      <c r="C1791" s="228">
        <v>0.114529991234971</v>
      </c>
      <c r="D1791" s="228">
        <v>-0.122453101528941</v>
      </c>
      <c r="E1791" s="228">
        <v>4.82577385849823E-2</v>
      </c>
    </row>
    <row r="1792" spans="1:5" x14ac:dyDescent="0.25">
      <c r="A1792" s="228">
        <v>18177.859227788798</v>
      </c>
      <c r="B1792" s="228">
        <v>0.176176666881633</v>
      </c>
      <c r="C1792" s="228">
        <v>0.114525613212695</v>
      </c>
      <c r="D1792" s="228">
        <v>-0.12235496768993501</v>
      </c>
      <c r="E1792" s="228">
        <v>4.8202722858335698E-2</v>
      </c>
    </row>
    <row r="1793" spans="1:5" x14ac:dyDescent="0.25">
      <c r="A1793" s="228">
        <v>18179.074189333402</v>
      </c>
      <c r="B1793" s="228">
        <v>3.28262669911705E-2</v>
      </c>
      <c r="C1793" s="228">
        <v>0.114521092073914</v>
      </c>
      <c r="D1793" s="228">
        <v>-0.122253632735648</v>
      </c>
      <c r="E1793" s="228">
        <v>4.8145933969217201E-2</v>
      </c>
    </row>
    <row r="1794" spans="1:5" x14ac:dyDescent="0.25">
      <c r="A1794" s="228">
        <v>18180.827199536401</v>
      </c>
      <c r="B1794" s="228">
        <v>0.213117845226174</v>
      </c>
      <c r="C1794" s="228">
        <v>0.114514567965196</v>
      </c>
      <c r="D1794" s="228">
        <v>-0.122107416397923</v>
      </c>
      <c r="E1794" s="228">
        <v>4.8064031562640601E-2</v>
      </c>
    </row>
    <row r="1795" spans="1:5" x14ac:dyDescent="0.25">
      <c r="A1795" s="228">
        <v>18188.296213294601</v>
      </c>
      <c r="B1795" s="228">
        <v>-0.24818524881922199</v>
      </c>
      <c r="C1795" s="228">
        <v>0.11448676059835999</v>
      </c>
      <c r="D1795" s="228">
        <v>-0.121484372800477</v>
      </c>
      <c r="E1795" s="228">
        <v>4.7715542930589001E-2</v>
      </c>
    </row>
    <row r="1796" spans="1:5" x14ac:dyDescent="0.25">
      <c r="A1796" s="228">
        <v>18189.783819157499</v>
      </c>
      <c r="B1796" s="228">
        <v>4.4418993894890201E-2</v>
      </c>
      <c r="C1796" s="228">
        <v>0.11448122021572001</v>
      </c>
      <c r="D1796" s="228">
        <v>-0.121360269444183</v>
      </c>
      <c r="E1796" s="228">
        <v>4.7646225533335397E-2</v>
      </c>
    </row>
    <row r="1797" spans="1:5" x14ac:dyDescent="0.25">
      <c r="A1797" s="228">
        <v>18191.247590120998</v>
      </c>
      <c r="B1797" s="228">
        <v>-0.16824594586105601</v>
      </c>
      <c r="C1797" s="228">
        <v>0.114475767960449</v>
      </c>
      <c r="D1797" s="228">
        <v>-0.121238150941855</v>
      </c>
      <c r="E1797" s="228">
        <v>4.7578048343718302E-2</v>
      </c>
    </row>
    <row r="1798" spans="1:5" x14ac:dyDescent="0.25">
      <c r="A1798" s="228">
        <v>18192.6480964783</v>
      </c>
      <c r="B1798" s="228">
        <v>0.18084742788540001</v>
      </c>
      <c r="C1798" s="228">
        <v>0.114470550756612</v>
      </c>
      <c r="D1798" s="228">
        <v>-0.121121307191407</v>
      </c>
      <c r="E1798" s="228">
        <v>4.7512845265236303E-2</v>
      </c>
    </row>
    <row r="1799" spans="1:5" x14ac:dyDescent="0.25">
      <c r="A1799" s="228">
        <v>18201.228961000499</v>
      </c>
      <c r="B1799" s="228">
        <v>2.9293635873672802E-3</v>
      </c>
      <c r="C1799" s="228">
        <v>0.11443857234546</v>
      </c>
      <c r="D1799" s="228">
        <v>-0.120405343313352</v>
      </c>
      <c r="E1799" s="228">
        <v>4.7113934634846401E-2</v>
      </c>
    </row>
    <row r="1800" spans="1:5" x14ac:dyDescent="0.25">
      <c r="A1800" s="228">
        <v>18204.6784608827</v>
      </c>
      <c r="B1800" s="228">
        <v>-2.7422457648917899E-2</v>
      </c>
      <c r="C1800" s="228">
        <v>0.11442571087431801</v>
      </c>
      <c r="D1800" s="228">
        <v>-0.12011749701451099</v>
      </c>
      <c r="E1800" s="228">
        <v>4.6953857426756701E-2</v>
      </c>
    </row>
    <row r="1801" spans="1:5" x14ac:dyDescent="0.25">
      <c r="A1801" s="228">
        <v>18209.3190677032</v>
      </c>
      <c r="B1801" s="228">
        <v>9.4409093355230008E-3</v>
      </c>
      <c r="C1801" s="228">
        <v>0.11440840276396801</v>
      </c>
      <c r="D1801" s="228">
        <v>-0.119730233680427</v>
      </c>
      <c r="E1801" s="228">
        <v>4.6738763377104399E-2</v>
      </c>
    </row>
    <row r="1802" spans="1:5" x14ac:dyDescent="0.25">
      <c r="A1802" s="228">
        <v>18211.393231048802</v>
      </c>
      <c r="B1802" s="228">
        <v>-0.40371685743293401</v>
      </c>
      <c r="C1802" s="228">
        <v>0.114400664663649</v>
      </c>
      <c r="D1802" s="228">
        <v>-0.11955713425348601</v>
      </c>
      <c r="E1802" s="228">
        <v>4.6642720638748102E-2</v>
      </c>
    </row>
    <row r="1803" spans="1:5" x14ac:dyDescent="0.25">
      <c r="A1803" s="228">
        <v>18214.587745717999</v>
      </c>
      <c r="B1803" s="228">
        <v>0.75063922005675898</v>
      </c>
      <c r="C1803" s="228">
        <v>0.114388744348764</v>
      </c>
      <c r="D1803" s="228">
        <v>-0.119290526356173</v>
      </c>
      <c r="E1803" s="228">
        <v>4.64949163536321E-2</v>
      </c>
    </row>
    <row r="1804" spans="1:5" x14ac:dyDescent="0.25">
      <c r="A1804" s="228">
        <v>18215.7610565389</v>
      </c>
      <c r="B1804" s="228">
        <v>0.144352617142607</v>
      </c>
      <c r="C1804" s="228">
        <v>0.114384365381202</v>
      </c>
      <c r="D1804" s="228">
        <v>-0.119192601391911</v>
      </c>
      <c r="E1804" s="228">
        <v>4.6440664630676302E-2</v>
      </c>
    </row>
    <row r="1805" spans="1:5" x14ac:dyDescent="0.25">
      <c r="A1805" s="228">
        <v>18216.671114478399</v>
      </c>
      <c r="B1805" s="228">
        <v>0.136210176568863</v>
      </c>
      <c r="C1805" s="228">
        <v>0.114380968629055</v>
      </c>
      <c r="D1805" s="228">
        <v>-0.119116646632831</v>
      </c>
      <c r="E1805" s="228">
        <v>4.6398598259201403E-2</v>
      </c>
    </row>
    <row r="1806" spans="1:5" x14ac:dyDescent="0.25">
      <c r="A1806" s="228">
        <v>18216.891204805099</v>
      </c>
      <c r="B1806" s="228">
        <v>6.8487645787929097E-3</v>
      </c>
      <c r="C1806" s="228">
        <v>0.114380147114261</v>
      </c>
      <c r="D1806" s="228">
        <v>-0.119098277447849</v>
      </c>
      <c r="E1806" s="228">
        <v>4.6388426548336199E-2</v>
      </c>
    </row>
    <row r="1807" spans="1:5" x14ac:dyDescent="0.25">
      <c r="A1807" s="228">
        <v>18216.954057024301</v>
      </c>
      <c r="B1807" s="228">
        <v>-8.2790394155851696E-2</v>
      </c>
      <c r="C1807" s="228">
        <v>0.11437991250780399</v>
      </c>
      <c r="D1807" s="228">
        <v>-0.11909303166523701</v>
      </c>
      <c r="E1807" s="228">
        <v>4.6385521887698199E-2</v>
      </c>
    </row>
    <row r="1808" spans="1:5" x14ac:dyDescent="0.25">
      <c r="A1808" s="228">
        <v>18217.320322972599</v>
      </c>
      <c r="B1808" s="228">
        <v>0.17467834718658501</v>
      </c>
      <c r="C1808" s="228">
        <v>0.114378545335227</v>
      </c>
      <c r="D1808" s="228">
        <v>-0.119062462235732</v>
      </c>
      <c r="E1808" s="228">
        <v>4.6368596305418099E-2</v>
      </c>
    </row>
    <row r="1809" spans="1:5" x14ac:dyDescent="0.25">
      <c r="A1809" s="228">
        <v>18228.675554342401</v>
      </c>
      <c r="B1809" s="228">
        <v>9.5935166106064802E-3</v>
      </c>
      <c r="C1809" s="228">
        <v>0.11433613943311</v>
      </c>
      <c r="D1809" s="228">
        <v>-0.11811466721759201</v>
      </c>
      <c r="E1809" s="228">
        <v>4.5844772622799602E-2</v>
      </c>
    </row>
    <row r="1810" spans="1:5" x14ac:dyDescent="0.25">
      <c r="A1810" s="228">
        <v>18231.0673995693</v>
      </c>
      <c r="B1810" s="228">
        <v>-0.137261340838157</v>
      </c>
      <c r="C1810" s="228">
        <v>0.114327202220219</v>
      </c>
      <c r="D1810" s="228">
        <v>-0.117915012349371</v>
      </c>
      <c r="E1810" s="228">
        <v>4.5734661525289502E-2</v>
      </c>
    </row>
    <row r="1811" spans="1:5" x14ac:dyDescent="0.25">
      <c r="A1811" s="228">
        <v>18232.4763312676</v>
      </c>
      <c r="B1811" s="228">
        <v>0.34182279360150902</v>
      </c>
      <c r="C1811" s="228">
        <v>0.114321936897612</v>
      </c>
      <c r="D1811" s="228">
        <v>-0.11779740257223401</v>
      </c>
      <c r="E1811" s="228">
        <v>4.5669836737794497E-2</v>
      </c>
    </row>
    <row r="1812" spans="1:5" x14ac:dyDescent="0.25">
      <c r="A1812" s="228">
        <v>18235.251951030801</v>
      </c>
      <c r="B1812" s="228">
        <v>0.149967402884332</v>
      </c>
      <c r="C1812" s="228">
        <v>0.114311562384922</v>
      </c>
      <c r="D1812" s="228">
        <v>-0.117565705676089</v>
      </c>
      <c r="E1812" s="228">
        <v>4.55422107507149E-2</v>
      </c>
    </row>
    <row r="1813" spans="1:5" x14ac:dyDescent="0.25">
      <c r="A1813" s="228">
        <v>18238.657321309402</v>
      </c>
      <c r="B1813" s="228">
        <v>0.26415626423021998</v>
      </c>
      <c r="C1813" s="228">
        <v>0.114298830888372</v>
      </c>
      <c r="D1813" s="228">
        <v>-0.117281433996633</v>
      </c>
      <c r="E1813" s="228">
        <v>4.5385773113966403E-2</v>
      </c>
    </row>
    <row r="1814" spans="1:5" x14ac:dyDescent="0.25">
      <c r="A1814" s="228">
        <v>18240.086457541402</v>
      </c>
      <c r="B1814" s="228">
        <v>5.2250848973978102E-2</v>
      </c>
      <c r="C1814" s="228">
        <v>0.114293486810955</v>
      </c>
      <c r="D1814" s="228">
        <v>-0.117162131600174</v>
      </c>
      <c r="E1814" s="228">
        <v>4.5320168322060601E-2</v>
      </c>
    </row>
    <row r="1815" spans="1:5" x14ac:dyDescent="0.25">
      <c r="A1815" s="228">
        <v>18240.3779095627</v>
      </c>
      <c r="B1815" s="228">
        <v>0.15438634415845301</v>
      </c>
      <c r="C1815" s="228">
        <v>0.114292396887299</v>
      </c>
      <c r="D1815" s="228">
        <v>-0.11713780145710199</v>
      </c>
      <c r="E1815" s="228">
        <v>4.5306792612594002E-2</v>
      </c>
    </row>
    <row r="1816" spans="1:5" x14ac:dyDescent="0.25">
      <c r="A1816" s="228">
        <v>18242.2522968046</v>
      </c>
      <c r="B1816" s="228">
        <v>0.152023707042792</v>
      </c>
      <c r="C1816" s="228">
        <v>0.114285386759072</v>
      </c>
      <c r="D1816" s="228">
        <v>-0.116981328484095</v>
      </c>
      <c r="E1816" s="228">
        <v>4.5220798680729E-2</v>
      </c>
    </row>
    <row r="1817" spans="1:5" x14ac:dyDescent="0.25">
      <c r="A1817" s="228">
        <v>18246.643031736399</v>
      </c>
      <c r="B1817" s="228">
        <v>-9.21434494151607E-2</v>
      </c>
      <c r="C1817" s="228">
        <v>0.11426896148065201</v>
      </c>
      <c r="D1817" s="228">
        <v>-0.116614786781363</v>
      </c>
      <c r="E1817" s="228">
        <v>4.5019548310226497E-2</v>
      </c>
    </row>
    <row r="1818" spans="1:5" x14ac:dyDescent="0.25">
      <c r="A1818" s="228">
        <v>18248.796778553398</v>
      </c>
      <c r="B1818" s="228">
        <v>-0.29273389490877</v>
      </c>
      <c r="C1818" s="228">
        <v>0.114260902429521</v>
      </c>
      <c r="D1818" s="228">
        <v>-0.116434988261183</v>
      </c>
      <c r="E1818" s="228">
        <v>4.4920928014624398E-2</v>
      </c>
    </row>
    <row r="1819" spans="1:5" x14ac:dyDescent="0.25">
      <c r="A1819" s="228">
        <v>18250.6688787366</v>
      </c>
      <c r="B1819" s="228">
        <v>0.14944536555316901</v>
      </c>
      <c r="C1819" s="228">
        <v>0.11425389613602401</v>
      </c>
      <c r="D1819" s="228">
        <v>-0.116278701172066</v>
      </c>
      <c r="E1819" s="228">
        <v>4.4835256338714699E-2</v>
      </c>
    </row>
    <row r="1820" spans="1:5" x14ac:dyDescent="0.25">
      <c r="A1820" s="228">
        <v>18251.743852473901</v>
      </c>
      <c r="B1820" s="228">
        <v>0.12148121009079001</v>
      </c>
      <c r="C1820" s="228">
        <v>0.114249872596014</v>
      </c>
      <c r="D1820" s="228">
        <v>-0.116188959650759</v>
      </c>
      <c r="E1820" s="228">
        <v>4.4786084888712302E-2</v>
      </c>
    </row>
    <row r="1821" spans="1:5" x14ac:dyDescent="0.25">
      <c r="A1821" s="228">
        <v>18258.442339229699</v>
      </c>
      <c r="B1821" s="228">
        <v>7.4723034776957895E-2</v>
      </c>
      <c r="C1821" s="228">
        <v>0.114224792896702</v>
      </c>
      <c r="D1821" s="228">
        <v>-0.115629749780746</v>
      </c>
      <c r="E1821" s="228">
        <v>4.4480042112867497E-2</v>
      </c>
    </row>
    <row r="1822" spans="1:5" x14ac:dyDescent="0.25">
      <c r="A1822" s="228">
        <v>18258.775912442001</v>
      </c>
      <c r="B1822" s="228">
        <v>0.13101094881979899</v>
      </c>
      <c r="C1822" s="228">
        <v>0.114223543618808</v>
      </c>
      <c r="D1822" s="228">
        <v>-0.11560190201104099</v>
      </c>
      <c r="E1822" s="228">
        <v>4.4464817901346598E-2</v>
      </c>
    </row>
    <row r="1823" spans="1:5" x14ac:dyDescent="0.25">
      <c r="A1823" s="228">
        <v>18258.8269251046</v>
      </c>
      <c r="B1823" s="228">
        <v>0.165437547189762</v>
      </c>
      <c r="C1823" s="228">
        <v>0.114223352566377</v>
      </c>
      <c r="D1823" s="228">
        <v>-0.115597643309072</v>
      </c>
      <c r="E1823" s="228">
        <v>4.4462489829618299E-2</v>
      </c>
    </row>
    <row r="1824" spans="1:5" x14ac:dyDescent="0.25">
      <c r="A1824" s="228">
        <v>18264.462926732998</v>
      </c>
      <c r="B1824" s="228">
        <v>0.149725710343906</v>
      </c>
      <c r="C1824" s="228">
        <v>0.114202239826798</v>
      </c>
      <c r="D1824" s="228">
        <v>-0.11512713236160201</v>
      </c>
      <c r="E1824" s="228">
        <v>4.4205500299516899E-2</v>
      </c>
    </row>
    <row r="1825" spans="1:5" x14ac:dyDescent="0.25">
      <c r="A1825" s="228">
        <v>18268.802915642598</v>
      </c>
      <c r="B1825" s="228">
        <v>-2.48421639195806E-2</v>
      </c>
      <c r="C1825" s="228">
        <v>0.114185975517932</v>
      </c>
      <c r="D1825" s="228">
        <v>-0.11476481924495401</v>
      </c>
      <c r="E1825" s="228">
        <v>4.4007905391432497E-2</v>
      </c>
    </row>
    <row r="1826" spans="1:5" x14ac:dyDescent="0.25">
      <c r="A1826" s="228">
        <v>18269.6500738385</v>
      </c>
      <c r="B1826" s="228">
        <v>0.108831749680549</v>
      </c>
      <c r="C1826" s="228">
        <v>0.11418280009379</v>
      </c>
      <c r="D1826" s="228">
        <v>-0.114694096821605</v>
      </c>
      <c r="E1826" s="228">
        <v>4.3969365597921903E-2</v>
      </c>
    </row>
    <row r="1827" spans="1:5" x14ac:dyDescent="0.25">
      <c r="A1827" s="228">
        <v>18272.248366171199</v>
      </c>
      <c r="B1827" s="228">
        <v>0.121170728259057</v>
      </c>
      <c r="C1827" s="228">
        <v>0.114173059505648</v>
      </c>
      <c r="D1827" s="228">
        <v>-0.11447718750842199</v>
      </c>
      <c r="E1827" s="228">
        <v>4.3851223326809199E-2</v>
      </c>
    </row>
    <row r="1828" spans="1:5" x14ac:dyDescent="0.25">
      <c r="A1828" s="228">
        <v>18280.1906617354</v>
      </c>
      <c r="B1828" s="228">
        <v>0.13131455530865899</v>
      </c>
      <c r="C1828" s="228">
        <v>0.11414327251496</v>
      </c>
      <c r="D1828" s="228">
        <v>-0.11381416799341799</v>
      </c>
      <c r="E1828" s="228">
        <v>4.3490672829801597E-2</v>
      </c>
    </row>
    <row r="1829" spans="1:5" x14ac:dyDescent="0.25">
      <c r="A1829" s="228">
        <v>18289.305023733799</v>
      </c>
      <c r="B1829" s="228">
        <v>-1.05205995436528</v>
      </c>
      <c r="C1829" s="228">
        <v>0.114109066401548</v>
      </c>
      <c r="D1829" s="228">
        <v>-0.11305334516464299</v>
      </c>
      <c r="E1829" s="228">
        <v>4.30779915716588E-2</v>
      </c>
    </row>
    <row r="1830" spans="1:5" x14ac:dyDescent="0.25">
      <c r="A1830" s="228">
        <v>18292.014347219399</v>
      </c>
      <c r="B1830" s="228">
        <v>0.14029485245110601</v>
      </c>
      <c r="C1830" s="228">
        <v>0.114098893516039</v>
      </c>
      <c r="D1830" s="228">
        <v>-0.112827194780385</v>
      </c>
      <c r="E1830" s="228">
        <v>4.2955540513509902E-2</v>
      </c>
    </row>
    <row r="1831" spans="1:5" x14ac:dyDescent="0.25">
      <c r="A1831" s="228">
        <v>18292.875775535202</v>
      </c>
      <c r="B1831" s="228">
        <v>-0.17059565105010899</v>
      </c>
      <c r="C1831" s="228">
        <v>0.11409565858807801</v>
      </c>
      <c r="D1831" s="228">
        <v>-0.112755291551599</v>
      </c>
      <c r="E1831" s="228">
        <v>4.2916628580330698E-2</v>
      </c>
    </row>
    <row r="1832" spans="1:5" x14ac:dyDescent="0.25">
      <c r="A1832" s="228">
        <v>18293.623753045998</v>
      </c>
      <c r="B1832" s="228">
        <v>-0.25279931005024497</v>
      </c>
      <c r="C1832" s="228">
        <v>0.114092849521475</v>
      </c>
      <c r="D1832" s="228">
        <v>-0.112692858524592</v>
      </c>
      <c r="E1832" s="228">
        <v>4.2882849730009102E-2</v>
      </c>
    </row>
    <row r="1833" spans="1:5" x14ac:dyDescent="0.25">
      <c r="A1833" s="228">
        <v>18296.0160450609</v>
      </c>
      <c r="B1833" s="228">
        <v>0.15702692319266001</v>
      </c>
      <c r="C1833" s="228">
        <v>0.114083864018879</v>
      </c>
      <c r="D1833" s="228">
        <v>-0.112493179175797</v>
      </c>
      <c r="E1833" s="228">
        <v>4.2774865344575197E-2</v>
      </c>
    </row>
    <row r="1834" spans="1:5" x14ac:dyDescent="0.25">
      <c r="A1834" s="228">
        <v>18296.397928053299</v>
      </c>
      <c r="B1834" s="228">
        <v>-4.5738697825037401E-2</v>
      </c>
      <c r="C1834" s="228">
        <v>0.11408242949819999</v>
      </c>
      <c r="D1834" s="228">
        <v>-0.112461304704633</v>
      </c>
      <c r="E1834" s="228">
        <v>4.2757635083720498E-2</v>
      </c>
    </row>
    <row r="1835" spans="1:5" x14ac:dyDescent="0.25">
      <c r="A1835" s="228">
        <v>18297.602606881101</v>
      </c>
      <c r="B1835" s="228">
        <v>0.33777446371796599</v>
      </c>
      <c r="C1835" s="228">
        <v>0.114077903906116</v>
      </c>
      <c r="D1835" s="228">
        <v>-0.112360755133968</v>
      </c>
      <c r="E1835" s="228">
        <v>4.2703294184139498E-2</v>
      </c>
    </row>
    <row r="1836" spans="1:5" x14ac:dyDescent="0.25">
      <c r="A1836" s="228">
        <v>18309.788749819902</v>
      </c>
      <c r="B1836" s="228">
        <v>-6.7617961610399999E-2</v>
      </c>
      <c r="C1836" s="228">
        <v>0.11403209987759701</v>
      </c>
      <c r="D1836" s="228">
        <v>-0.11134371072029101</v>
      </c>
      <c r="E1836" s="228">
        <v>4.2154732204697502E-2</v>
      </c>
    </row>
    <row r="1837" spans="1:5" x14ac:dyDescent="0.25">
      <c r="A1837" s="228">
        <v>18315.519015578699</v>
      </c>
      <c r="B1837" s="228">
        <v>0.14203871868625501</v>
      </c>
      <c r="C1837" s="228">
        <v>0.11401054605338801</v>
      </c>
      <c r="D1837" s="228">
        <v>-0.110865527771182</v>
      </c>
      <c r="E1837" s="228">
        <v>4.1897496417938801E-2</v>
      </c>
    </row>
    <row r="1838" spans="1:5" x14ac:dyDescent="0.25">
      <c r="A1838" s="228">
        <v>18320.064142529001</v>
      </c>
      <c r="B1838" s="228">
        <v>0.127264770748936</v>
      </c>
      <c r="C1838" s="228">
        <v>0.11399344295939599</v>
      </c>
      <c r="D1838" s="228">
        <v>-0.11048627445121401</v>
      </c>
      <c r="E1838" s="228">
        <v>4.1693787210867597E-2</v>
      </c>
    </row>
    <row r="1839" spans="1:5" x14ac:dyDescent="0.25">
      <c r="A1839" s="228">
        <v>18320.552583681601</v>
      </c>
      <c r="B1839" s="228">
        <v>5.9439176996733997E-2</v>
      </c>
      <c r="C1839" s="228">
        <v>0.113991604607472</v>
      </c>
      <c r="D1839" s="228">
        <v>-0.110445519827684</v>
      </c>
      <c r="E1839" s="228">
        <v>4.1671912750154902E-2</v>
      </c>
    </row>
    <row r="1840" spans="1:5" x14ac:dyDescent="0.25">
      <c r="A1840" s="228">
        <v>18325.220339118001</v>
      </c>
      <c r="B1840" s="228">
        <v>5.5645193980735599E-2</v>
      </c>
      <c r="C1840" s="228">
        <v>0.11397403288253501</v>
      </c>
      <c r="D1840" s="228">
        <v>-0.11005606911592999</v>
      </c>
      <c r="E1840" s="228">
        <v>4.1463038462667703E-2</v>
      </c>
    </row>
    <row r="1841" spans="1:5" x14ac:dyDescent="0.25">
      <c r="A1841" s="228">
        <v>18328.417570784299</v>
      </c>
      <c r="B1841" s="228">
        <v>0.17323648990510401</v>
      </c>
      <c r="C1841" s="228">
        <v>0.113961993130519</v>
      </c>
      <c r="D1841" s="228">
        <v>-0.1097893302552</v>
      </c>
      <c r="E1841" s="228">
        <v>4.13201427769768E-2</v>
      </c>
    </row>
    <row r="1842" spans="1:5" x14ac:dyDescent="0.25">
      <c r="A1842" s="228">
        <v>18329.0210919323</v>
      </c>
      <c r="B1842" s="228">
        <v>-0.316377432102322</v>
      </c>
      <c r="C1842" s="228">
        <v>0.113959720116022</v>
      </c>
      <c r="D1842" s="228">
        <v>-0.10973898153461099</v>
      </c>
      <c r="E1842" s="228">
        <v>4.1293185243630001E-2</v>
      </c>
    </row>
    <row r="1843" spans="1:5" x14ac:dyDescent="0.25">
      <c r="A1843" s="228">
        <v>18330.122870804698</v>
      </c>
      <c r="B1843" s="228">
        <v>-0.45356499648558901</v>
      </c>
      <c r="C1843" s="228">
        <v>0.113955570251756</v>
      </c>
      <c r="D1843" s="228">
        <v>-0.109647067267996</v>
      </c>
      <c r="E1843" s="228">
        <v>4.1243985078792698E-2</v>
      </c>
    </row>
    <row r="1844" spans="1:5" x14ac:dyDescent="0.25">
      <c r="A1844" s="228">
        <v>18339.3833009552</v>
      </c>
      <c r="B1844" s="228">
        <v>0.15758516266945999</v>
      </c>
      <c r="C1844" s="228">
        <v>0.113920676203528</v>
      </c>
      <c r="D1844" s="228">
        <v>-0.10887461446194099</v>
      </c>
      <c r="E1844" s="228">
        <v>4.0831127539562001E-2</v>
      </c>
    </row>
    <row r="1845" spans="1:5" x14ac:dyDescent="0.25">
      <c r="A1845" s="228">
        <v>18341.442289307699</v>
      </c>
      <c r="B1845" s="228">
        <v>2.7298241106454801E-2</v>
      </c>
      <c r="C1845" s="228">
        <v>0.113912914241032</v>
      </c>
      <c r="D1845" s="228">
        <v>-0.108702887034359</v>
      </c>
      <c r="E1845" s="228">
        <v>4.0739494256028699E-2</v>
      </c>
    </row>
    <row r="1846" spans="1:5" x14ac:dyDescent="0.25">
      <c r="A1846" s="228">
        <v>18349.147830669201</v>
      </c>
      <c r="B1846" s="228">
        <v>-0.27525324176489502</v>
      </c>
      <c r="C1846" s="228">
        <v>0.11388385453651099</v>
      </c>
      <c r="D1846" s="228">
        <v>-0.108060291642062</v>
      </c>
      <c r="E1846" s="228">
        <v>4.0397091756979302E-2</v>
      </c>
    </row>
    <row r="1847" spans="1:5" x14ac:dyDescent="0.25">
      <c r="A1847" s="228">
        <v>18355.5920936027</v>
      </c>
      <c r="B1847" s="228">
        <v>1.27297655672551</v>
      </c>
      <c r="C1847" s="228">
        <v>0.11385953763470499</v>
      </c>
      <c r="D1847" s="228">
        <v>-0.107522977144256</v>
      </c>
      <c r="E1847" s="228">
        <v>4.0111372142416703E-2</v>
      </c>
    </row>
    <row r="1848" spans="1:5" x14ac:dyDescent="0.25">
      <c r="A1848" s="228">
        <v>18356.4117544283</v>
      </c>
      <c r="B1848" s="228">
        <v>3.4761388528980999E-3</v>
      </c>
      <c r="C1848" s="228">
        <v>0.113856443808139</v>
      </c>
      <c r="D1848" s="228">
        <v>-0.10745464161002199</v>
      </c>
      <c r="E1848" s="228">
        <v>4.0075072408725702E-2</v>
      </c>
    </row>
    <row r="1849" spans="1:5" x14ac:dyDescent="0.25">
      <c r="A1849" s="228">
        <v>18361.2249271193</v>
      </c>
      <c r="B1849" s="228">
        <v>-7.2170654825132199E-2</v>
      </c>
      <c r="C1849" s="228">
        <v>0.11383827227479899</v>
      </c>
      <c r="D1849" s="228">
        <v>-0.10705339702663701</v>
      </c>
      <c r="E1849" s="228">
        <v>3.9862104435870703E-2</v>
      </c>
    </row>
    <row r="1850" spans="1:5" x14ac:dyDescent="0.25">
      <c r="A1850" s="228">
        <v>18361.227237984</v>
      </c>
      <c r="B1850" s="228">
        <v>0.12981822345796701</v>
      </c>
      <c r="C1850" s="228">
        <v>0.113838263548728</v>
      </c>
      <c r="D1850" s="228">
        <v>-0.10705320439747</v>
      </c>
      <c r="E1850" s="228">
        <v>3.98620022650963E-2</v>
      </c>
    </row>
    <row r="1851" spans="1:5" x14ac:dyDescent="0.25">
      <c r="A1851" s="228">
        <v>18365.6062429136</v>
      </c>
      <c r="B1851" s="228">
        <v>0.150971544140166</v>
      </c>
      <c r="C1851" s="228">
        <v>0.113821725047382</v>
      </c>
      <c r="D1851" s="228">
        <v>-0.10668820290667</v>
      </c>
      <c r="E1851" s="228">
        <v>3.9668526578545901E-2</v>
      </c>
    </row>
    <row r="1852" spans="1:5" x14ac:dyDescent="0.25">
      <c r="A1852" s="228">
        <v>18365.656462236901</v>
      </c>
      <c r="B1852" s="228">
        <v>2.79617842331437E-3</v>
      </c>
      <c r="C1852" s="228">
        <v>0.113821535346687</v>
      </c>
      <c r="D1852" s="228">
        <v>-0.106684017274914</v>
      </c>
      <c r="E1852" s="228">
        <v>3.9666309316344399E-2</v>
      </c>
    </row>
    <row r="1853" spans="1:5" x14ac:dyDescent="0.25">
      <c r="A1853" s="228">
        <v>18373.281947118099</v>
      </c>
      <c r="B1853" s="228">
        <v>-0.14358417981178401</v>
      </c>
      <c r="C1853" s="228">
        <v>0.113792721608724</v>
      </c>
      <c r="D1853" s="228">
        <v>-0.106048532182757</v>
      </c>
      <c r="E1853" s="228">
        <v>3.9330041934002503E-2</v>
      </c>
    </row>
    <row r="1854" spans="1:5" x14ac:dyDescent="0.25">
      <c r="A1854" s="228">
        <v>18382.359914696</v>
      </c>
      <c r="B1854" s="228">
        <v>2.7775895450687899E-2</v>
      </c>
      <c r="C1854" s="228">
        <v>0.11375839644815799</v>
      </c>
      <c r="D1854" s="228">
        <v>-0.10529220976362599</v>
      </c>
      <c r="E1854" s="228">
        <v>3.8930785540518903E-2</v>
      </c>
    </row>
    <row r="1855" spans="1:5" x14ac:dyDescent="0.25">
      <c r="A1855" s="228">
        <v>18383.2327602642</v>
      </c>
      <c r="B1855" s="228">
        <v>0.59382949710065103</v>
      </c>
      <c r="C1855" s="228">
        <v>0.113755094766232</v>
      </c>
      <c r="D1855" s="228">
        <v>-0.10521950198352201</v>
      </c>
      <c r="E1855" s="228">
        <v>3.8892457976878202E-2</v>
      </c>
    </row>
    <row r="1856" spans="1:5" x14ac:dyDescent="0.25">
      <c r="A1856" s="228">
        <v>18386.087627709901</v>
      </c>
      <c r="B1856" s="228">
        <v>0.142052622539901</v>
      </c>
      <c r="C1856" s="228">
        <v>0.113744294140442</v>
      </c>
      <c r="D1856" s="228">
        <v>-0.104981708264792</v>
      </c>
      <c r="E1856" s="228">
        <v>3.8767172406243999E-2</v>
      </c>
    </row>
    <row r="1857" spans="1:5" x14ac:dyDescent="0.25">
      <c r="A1857" s="228">
        <v>18394.8816426946</v>
      </c>
      <c r="B1857" s="228">
        <v>-0.36101558493324398</v>
      </c>
      <c r="C1857" s="228">
        <v>0.11371100873892299</v>
      </c>
      <c r="D1857" s="228">
        <v>-0.104249376573836</v>
      </c>
      <c r="E1857" s="228">
        <v>3.8381966895561503E-2</v>
      </c>
    </row>
    <row r="1858" spans="1:5" x14ac:dyDescent="0.25">
      <c r="A1858" s="228">
        <v>18400.305453102999</v>
      </c>
      <c r="B1858" s="228">
        <v>7.67152913194735E-4</v>
      </c>
      <c r="C1858" s="228">
        <v>0.113690467829254</v>
      </c>
      <c r="D1858" s="228">
        <v>-0.10379782686804299</v>
      </c>
      <c r="E1858" s="228">
        <v>3.8144928532004199E-2</v>
      </c>
    </row>
    <row r="1859" spans="1:5" x14ac:dyDescent="0.25">
      <c r="A1859" s="228">
        <v>18403.594034980801</v>
      </c>
      <c r="B1859" s="228">
        <v>-0.210959718127501</v>
      </c>
      <c r="C1859" s="228">
        <v>0.113678009029994</v>
      </c>
      <c r="D1859" s="228">
        <v>-0.10352409001561701</v>
      </c>
      <c r="E1859" s="228">
        <v>3.8001408048944502E-2</v>
      </c>
    </row>
    <row r="1860" spans="1:5" x14ac:dyDescent="0.25">
      <c r="A1860" s="228">
        <v>18407.735113047402</v>
      </c>
      <c r="B1860" s="228">
        <v>5.2045500344544103E-2</v>
      </c>
      <c r="C1860" s="228">
        <v>0.113662315852159</v>
      </c>
      <c r="D1860" s="228">
        <v>-0.103179445926785</v>
      </c>
      <c r="E1860" s="228">
        <v>3.7820899225168701E-2</v>
      </c>
    </row>
    <row r="1861" spans="1:5" x14ac:dyDescent="0.25">
      <c r="A1861" s="228">
        <v>18426.884499349399</v>
      </c>
      <c r="B1861" s="228">
        <v>0.16978677296493</v>
      </c>
      <c r="C1861" s="228">
        <v>0.113589678520681</v>
      </c>
      <c r="D1861" s="228">
        <v>-0.101586545269704</v>
      </c>
      <c r="E1861" s="228">
        <v>3.6989320633465397E-2</v>
      </c>
    </row>
    <row r="1862" spans="1:5" x14ac:dyDescent="0.25">
      <c r="A1862" s="228">
        <v>18428.732224804098</v>
      </c>
      <c r="B1862" s="228">
        <v>-9.7622949420062E-3</v>
      </c>
      <c r="C1862" s="228">
        <v>0.11358266380757499</v>
      </c>
      <c r="D1862" s="228">
        <v>-0.10143292142927</v>
      </c>
      <c r="E1862" s="228">
        <v>3.6909354954801597E-2</v>
      </c>
    </row>
    <row r="1863" spans="1:5" x14ac:dyDescent="0.25">
      <c r="A1863" s="228">
        <v>18431.253224623499</v>
      </c>
      <c r="B1863" s="228">
        <v>1.0911319403561499E-5</v>
      </c>
      <c r="C1863" s="228">
        <v>0.113573091386998</v>
      </c>
      <c r="D1863" s="228">
        <v>-0.10122334251176</v>
      </c>
      <c r="E1863" s="228">
        <v>3.6800329058760101E-2</v>
      </c>
    </row>
    <row r="1864" spans="1:5" x14ac:dyDescent="0.25">
      <c r="A1864" s="228">
        <v>18435.665273695799</v>
      </c>
      <c r="B1864" s="228">
        <v>0.199727192659616</v>
      </c>
      <c r="C1864" s="228">
        <v>0.11355633383074901</v>
      </c>
      <c r="D1864" s="228">
        <v>-0.10085661777728699</v>
      </c>
      <c r="E1864" s="228">
        <v>3.6609736628116597E-2</v>
      </c>
    </row>
    <row r="1865" spans="1:5" x14ac:dyDescent="0.25">
      <c r="A1865" s="228">
        <v>18442.646525980999</v>
      </c>
      <c r="B1865" s="228">
        <v>0.165805612138681</v>
      </c>
      <c r="C1865" s="228">
        <v>0.113529805909953</v>
      </c>
      <c r="D1865" s="228">
        <v>-0.100276512561971</v>
      </c>
      <c r="E1865" s="228">
        <v>3.6308720876290099E-2</v>
      </c>
    </row>
    <row r="1866" spans="1:5" x14ac:dyDescent="0.25">
      <c r="A1866" s="228">
        <v>18443.3614114542</v>
      </c>
      <c r="B1866" s="228">
        <v>0.107757031477229</v>
      </c>
      <c r="C1866" s="228">
        <v>0.11352708858770399</v>
      </c>
      <c r="D1866" s="228">
        <v>-0.100217121301376</v>
      </c>
      <c r="E1866" s="228">
        <v>3.6277935499507197E-2</v>
      </c>
    </row>
    <row r="1867" spans="1:5" x14ac:dyDescent="0.25">
      <c r="A1867" s="228">
        <v>18449.698100125101</v>
      </c>
      <c r="B1867" s="228">
        <v>0.15099742001862801</v>
      </c>
      <c r="C1867" s="228">
        <v>0.113502995604447</v>
      </c>
      <c r="D1867" s="228">
        <v>-9.9690781375087703E-2</v>
      </c>
      <c r="E1867" s="228">
        <v>3.6005372139039801E-2</v>
      </c>
    </row>
    <row r="1868" spans="1:5" x14ac:dyDescent="0.25">
      <c r="A1868" s="228">
        <v>18459.119059099699</v>
      </c>
      <c r="B1868" s="228">
        <v>0.12683894335447901</v>
      </c>
      <c r="C1868" s="228">
        <v>0.11346715301063399</v>
      </c>
      <c r="D1868" s="228">
        <v>-9.8908595319489798E-2</v>
      </c>
      <c r="E1868" s="228">
        <v>3.5601193304257497E-2</v>
      </c>
    </row>
    <row r="1869" spans="1:5" x14ac:dyDescent="0.25">
      <c r="A1869" s="228">
        <v>18460.150380773401</v>
      </c>
      <c r="B1869" s="228">
        <v>-0.26051595585695497</v>
      </c>
      <c r="C1869" s="228">
        <v>0.11346322763127099</v>
      </c>
      <c r="D1869" s="228">
        <v>-9.8822994082936502E-2</v>
      </c>
      <c r="E1869" s="228">
        <v>3.5557023736456403E-2</v>
      </c>
    </row>
    <row r="1870" spans="1:5" x14ac:dyDescent="0.25">
      <c r="A1870" s="228">
        <v>18471.195620197799</v>
      </c>
      <c r="B1870" s="228">
        <v>0.19054490939229801</v>
      </c>
      <c r="C1870" s="228">
        <v>0.113421167139615</v>
      </c>
      <c r="D1870" s="228">
        <v>-9.7906548999833795E-2</v>
      </c>
      <c r="E1870" s="228">
        <v>3.5084921721119398E-2</v>
      </c>
    </row>
    <row r="1871" spans="1:5" x14ac:dyDescent="0.25">
      <c r="A1871" s="228">
        <v>18471.6066717426</v>
      </c>
      <c r="B1871" s="228">
        <v>8.5735166557743304E-3</v>
      </c>
      <c r="C1871" s="228">
        <v>0.113419601123074</v>
      </c>
      <c r="D1871" s="228">
        <v>-9.7872455002959505E-2</v>
      </c>
      <c r="E1871" s="228">
        <v>3.5067385690688603E-2</v>
      </c>
    </row>
    <row r="1872" spans="1:5" x14ac:dyDescent="0.25">
      <c r="A1872" s="228">
        <v>18473.783166313598</v>
      </c>
      <c r="B1872" s="228">
        <v>-0.26084647727138099</v>
      </c>
      <c r="C1872" s="228">
        <v>0.113411308288075</v>
      </c>
      <c r="D1872" s="228">
        <v>-9.7691943588050806E-2</v>
      </c>
      <c r="E1872" s="228">
        <v>3.4974573339351903E-2</v>
      </c>
    </row>
    <row r="1873" spans="1:5" x14ac:dyDescent="0.25">
      <c r="A1873" s="228">
        <v>18474.796627673099</v>
      </c>
      <c r="B1873" s="228">
        <v>-0.107783353478907</v>
      </c>
      <c r="C1873" s="228">
        <v>0.11340744632095</v>
      </c>
      <c r="D1873" s="228">
        <v>-9.7607898673521598E-2</v>
      </c>
      <c r="E1873" s="228">
        <v>3.4931379189976797E-2</v>
      </c>
    </row>
    <row r="1874" spans="1:5" x14ac:dyDescent="0.25">
      <c r="A1874" s="228">
        <v>18476.356987507999</v>
      </c>
      <c r="B1874" s="228">
        <v>-8.0797989058689606E-3</v>
      </c>
      <c r="C1874" s="228">
        <v>0.113401499685989</v>
      </c>
      <c r="D1874" s="228">
        <v>-9.7478510618056805E-2</v>
      </c>
      <c r="E1874" s="228">
        <v>3.4864904484075199E-2</v>
      </c>
    </row>
    <row r="1875" spans="1:5" x14ac:dyDescent="0.25">
      <c r="A1875" s="228">
        <v>18478.215650204202</v>
      </c>
      <c r="B1875" s="228">
        <v>0.66008550187341997</v>
      </c>
      <c r="C1875" s="228">
        <v>0.11339441522087999</v>
      </c>
      <c r="D1875" s="228">
        <v>-9.7324403240910906E-2</v>
      </c>
      <c r="E1875" s="228">
        <v>3.4785766514071802E-2</v>
      </c>
    </row>
    <row r="1876" spans="1:5" x14ac:dyDescent="0.25">
      <c r="A1876" s="228">
        <v>18479.584920976598</v>
      </c>
      <c r="B1876" s="228">
        <v>0.28788190383723899</v>
      </c>
      <c r="C1876" s="228">
        <v>0.113389195438</v>
      </c>
      <c r="D1876" s="228">
        <v>-9.7210884416935706E-2</v>
      </c>
      <c r="E1876" s="228">
        <v>3.4727497191158599E-2</v>
      </c>
    </row>
    <row r="1877" spans="1:5" x14ac:dyDescent="0.25">
      <c r="A1877" s="228">
        <v>18481.006226056201</v>
      </c>
      <c r="B1877" s="228">
        <v>8.7693306577007996E-2</v>
      </c>
      <c r="C1877" s="228">
        <v>0.11338377668496399</v>
      </c>
      <c r="D1877" s="228">
        <v>-9.7093062175559297E-2</v>
      </c>
      <c r="E1877" s="228">
        <v>3.46670416969646E-2</v>
      </c>
    </row>
    <row r="1878" spans="1:5" x14ac:dyDescent="0.25">
      <c r="A1878" s="228">
        <v>18484.0373869453</v>
      </c>
      <c r="B1878" s="228">
        <v>1.0366776335168499</v>
      </c>
      <c r="C1878" s="228">
        <v>0.11337221824702499</v>
      </c>
      <c r="D1878" s="228">
        <v>-9.6841823284727999E-2</v>
      </c>
      <c r="E1878" s="228">
        <v>3.4538206471537297E-2</v>
      </c>
    </row>
    <row r="1879" spans="1:5" x14ac:dyDescent="0.25">
      <c r="A1879" s="228">
        <v>18487.589876285801</v>
      </c>
      <c r="B1879" s="228">
        <v>1.8986150596545001E-2</v>
      </c>
      <c r="C1879" s="228">
        <v>0.113358668273583</v>
      </c>
      <c r="D1879" s="228">
        <v>-9.6547436892680402E-2</v>
      </c>
      <c r="E1879" s="228">
        <v>3.4387378996178698E-2</v>
      </c>
    </row>
    <row r="1880" spans="1:5" x14ac:dyDescent="0.25">
      <c r="A1880" s="228">
        <v>18487.856871432901</v>
      </c>
      <c r="B1880" s="228">
        <v>6.9591183145423202E-2</v>
      </c>
      <c r="C1880" s="228">
        <v>0.113357649738386</v>
      </c>
      <c r="D1880" s="228">
        <v>-9.6525314410918897E-2</v>
      </c>
      <c r="E1880" s="228">
        <v>3.4376050469190698E-2</v>
      </c>
    </row>
    <row r="1881" spans="1:5" x14ac:dyDescent="0.25">
      <c r="A1881" s="228">
        <v>18488.0283107328</v>
      </c>
      <c r="B1881" s="228">
        <v>9.8374104603715706E-2</v>
      </c>
      <c r="C1881" s="228">
        <v>0.113356995718805</v>
      </c>
      <c r="D1881" s="228">
        <v>-9.6511109628914904E-2</v>
      </c>
      <c r="E1881" s="228">
        <v>3.4368776883187402E-2</v>
      </c>
    </row>
    <row r="1882" spans="1:5" x14ac:dyDescent="0.25">
      <c r="A1882" s="228">
        <v>18488.387723343902</v>
      </c>
      <c r="B1882" s="228">
        <v>0.31616012300688101</v>
      </c>
      <c r="C1882" s="228">
        <v>0.113355624575041</v>
      </c>
      <c r="D1882" s="228">
        <v>-9.6481330644944296E-2</v>
      </c>
      <c r="E1882" s="228">
        <v>3.4353529584836798E-2</v>
      </c>
    </row>
    <row r="1883" spans="1:5" x14ac:dyDescent="0.25">
      <c r="A1883" s="228">
        <v>18491.0030216122</v>
      </c>
      <c r="B1883" s="228">
        <v>0.430847668036272</v>
      </c>
      <c r="C1883" s="228">
        <v>0.113345646124571</v>
      </c>
      <c r="D1883" s="228">
        <v>-9.6264662597690606E-2</v>
      </c>
      <c r="E1883" s="228">
        <v>3.42426365211983E-2</v>
      </c>
    </row>
    <row r="1884" spans="1:5" x14ac:dyDescent="0.25">
      <c r="A1884" s="228">
        <v>18499.124692918002</v>
      </c>
      <c r="B1884" s="228">
        <v>3.5748597875584501E-2</v>
      </c>
      <c r="C1884" s="228">
        <v>0.11331464512299699</v>
      </c>
      <c r="D1884" s="228">
        <v>-9.5592055252301994E-2</v>
      </c>
      <c r="E1884" s="228">
        <v>3.3898883815526797E-2</v>
      </c>
    </row>
    <row r="1885" spans="1:5" x14ac:dyDescent="0.25">
      <c r="A1885" s="228">
        <v>18500.399820800299</v>
      </c>
      <c r="B1885" s="228">
        <v>1.6689251738366599E-4</v>
      </c>
      <c r="C1885" s="228">
        <v>0.113309776019731</v>
      </c>
      <c r="D1885" s="228">
        <v>-9.5486487873438095E-2</v>
      </c>
      <c r="E1885" s="228">
        <v>3.38449987779572E-2</v>
      </c>
    </row>
    <row r="1886" spans="1:5" x14ac:dyDescent="0.25">
      <c r="A1886" s="228">
        <v>18509.275354326601</v>
      </c>
      <c r="B1886" s="228">
        <v>1.8340474360378799E-2</v>
      </c>
      <c r="C1886" s="228">
        <v>0.11327587069349</v>
      </c>
      <c r="D1886" s="228">
        <v>-9.4751948487683604E-2</v>
      </c>
      <c r="E1886" s="228">
        <v>3.3470572928849897E-2</v>
      </c>
    </row>
    <row r="1887" spans="1:5" x14ac:dyDescent="0.25">
      <c r="A1887" s="228">
        <v>18510.455173623599</v>
      </c>
      <c r="B1887" s="228">
        <v>-0.26721067046701102</v>
      </c>
      <c r="C1887" s="228">
        <v>0.113271361846446</v>
      </c>
      <c r="D1887" s="228">
        <v>-9.4654341759157601E-2</v>
      </c>
      <c r="E1887" s="228">
        <v>3.3420885200646303E-2</v>
      </c>
    </row>
    <row r="1888" spans="1:5" x14ac:dyDescent="0.25">
      <c r="A1888" s="228">
        <v>18514.0758627592</v>
      </c>
      <c r="B1888" s="228">
        <v>2.39540127951576E-2</v>
      </c>
      <c r="C1888" s="228">
        <v>0.113257522182261</v>
      </c>
      <c r="D1888" s="228">
        <v>-9.4354853734803207E-2</v>
      </c>
      <c r="E1888" s="228">
        <v>3.3268524816491098E-2</v>
      </c>
    </row>
    <row r="1889" spans="1:5" x14ac:dyDescent="0.25">
      <c r="A1889" s="228">
        <v>18514.533658415501</v>
      </c>
      <c r="B1889" s="228">
        <v>-0.15200598701746701</v>
      </c>
      <c r="C1889" s="228">
        <v>0.11325577202284599</v>
      </c>
      <c r="D1889" s="228">
        <v>-9.4316992495317498E-2</v>
      </c>
      <c r="E1889" s="228">
        <v>3.3249273854328097E-2</v>
      </c>
    </row>
    <row r="1890" spans="1:5" x14ac:dyDescent="0.25">
      <c r="A1890" s="228">
        <v>18524.979956345302</v>
      </c>
      <c r="B1890" s="228">
        <v>3.4434527121152102E-2</v>
      </c>
      <c r="C1890" s="228">
        <v>0.11321581805634399</v>
      </c>
      <c r="D1890" s="228">
        <v>-9.3453401199057096E-2</v>
      </c>
      <c r="E1890" s="228">
        <v>3.2810804247859301E-2</v>
      </c>
    </row>
    <row r="1891" spans="1:5" x14ac:dyDescent="0.25">
      <c r="A1891" s="228">
        <v>18536.416144634401</v>
      </c>
      <c r="B1891" s="228">
        <v>-0.36999356644716902</v>
      </c>
      <c r="C1891" s="228">
        <v>0.113172039313937</v>
      </c>
      <c r="D1891" s="228">
        <v>-9.2508773112932804E-2</v>
      </c>
      <c r="E1891" s="228">
        <v>3.2332571207988998E-2</v>
      </c>
    </row>
    <row r="1892" spans="1:5" x14ac:dyDescent="0.25">
      <c r="A1892" s="228">
        <v>18540.760205238501</v>
      </c>
      <c r="B1892" s="228">
        <v>-2.6810731680326799E-2</v>
      </c>
      <c r="C1892" s="228">
        <v>0.113155399241817</v>
      </c>
      <c r="D1892" s="228">
        <v>-9.2150179609266802E-2</v>
      </c>
      <c r="E1892" s="228">
        <v>3.2151403086055498E-2</v>
      </c>
    </row>
    <row r="1893" spans="1:5" x14ac:dyDescent="0.25">
      <c r="A1893" s="228">
        <v>18545.8029784674</v>
      </c>
      <c r="B1893" s="228">
        <v>0.15689629228146099</v>
      </c>
      <c r="C1893" s="228">
        <v>0.113136075385706</v>
      </c>
      <c r="D1893" s="228">
        <v>-9.1734068416750497E-2</v>
      </c>
      <c r="E1893" s="228">
        <v>3.1941433750835399E-2</v>
      </c>
    </row>
    <row r="1894" spans="1:5" x14ac:dyDescent="0.25">
      <c r="A1894" s="228">
        <v>18546.013896025699</v>
      </c>
      <c r="B1894" s="228">
        <v>0.41675307529116501</v>
      </c>
      <c r="C1894" s="228">
        <v>0.11313526697982799</v>
      </c>
      <c r="D1894" s="228">
        <v>-9.1716668051135E-2</v>
      </c>
      <c r="E1894" s="228">
        <v>3.1932659560714803E-2</v>
      </c>
    </row>
    <row r="1895" spans="1:5" x14ac:dyDescent="0.25">
      <c r="A1895" s="228">
        <v>18557.977830825301</v>
      </c>
      <c r="B1895" s="228">
        <v>0.10756352812511</v>
      </c>
      <c r="C1895" s="228">
        <v>0.113089388935822</v>
      </c>
      <c r="D1895" s="228">
        <v>-9.0730169114732001E-2</v>
      </c>
      <c r="E1895" s="228">
        <v>3.1436001333061903E-2</v>
      </c>
    </row>
    <row r="1896" spans="1:5" x14ac:dyDescent="0.25">
      <c r="A1896" s="228">
        <v>18564.4997626966</v>
      </c>
      <c r="B1896" s="228">
        <v>-1.3570888850789099E-3</v>
      </c>
      <c r="C1896" s="228">
        <v>0.113064360582655</v>
      </c>
      <c r="D1896" s="228">
        <v>-9.0192824768961802E-2</v>
      </c>
      <c r="E1896" s="228">
        <v>3.11661203002132E-2</v>
      </c>
    </row>
    <row r="1897" spans="1:5" x14ac:dyDescent="0.25">
      <c r="A1897" s="228">
        <v>18565.977223042701</v>
      </c>
      <c r="B1897" s="228">
        <v>-1.48758026038975E-2</v>
      </c>
      <c r="C1897" s="228">
        <v>0.11305868889127201</v>
      </c>
      <c r="D1897" s="228">
        <v>-9.0071139214658202E-2</v>
      </c>
      <c r="E1897" s="228">
        <v>3.1105066925937699E-2</v>
      </c>
    </row>
    <row r="1898" spans="1:5" x14ac:dyDescent="0.25">
      <c r="A1898" s="228">
        <v>18567.324936418099</v>
      </c>
      <c r="B1898" s="228">
        <v>0.123257671601418</v>
      </c>
      <c r="C1898" s="228">
        <v>0.113053514681767</v>
      </c>
      <c r="D1898" s="228">
        <v>-8.9960153765621595E-2</v>
      </c>
      <c r="E1898" s="228">
        <v>3.1049402415765901E-2</v>
      </c>
    </row>
    <row r="1899" spans="1:5" x14ac:dyDescent="0.25">
      <c r="A1899" s="228">
        <v>18570.1965001674</v>
      </c>
      <c r="B1899" s="228">
        <v>9.4497836456786097E-2</v>
      </c>
      <c r="C1899" s="228">
        <v>0.11304248814364</v>
      </c>
      <c r="D1899" s="228">
        <v>-8.97237225705E-2</v>
      </c>
      <c r="E1899" s="228">
        <v>3.09308853297851E-2</v>
      </c>
    </row>
    <row r="1900" spans="1:5" x14ac:dyDescent="0.25">
      <c r="A1900" s="228">
        <v>18571.602925875701</v>
      </c>
      <c r="B1900" s="228">
        <v>-0.14178995676212799</v>
      </c>
      <c r="C1900" s="228">
        <v>0.113037086663235</v>
      </c>
      <c r="D1900" s="228">
        <v>-8.9607946379707995E-2</v>
      </c>
      <c r="E1900" s="228">
        <v>3.08728815617288E-2</v>
      </c>
    </row>
    <row r="1901" spans="1:5" x14ac:dyDescent="0.25">
      <c r="A1901" s="228">
        <v>18575.872422323799</v>
      </c>
      <c r="B1901" s="228">
        <v>-7.2080311553257602E-3</v>
      </c>
      <c r="C1901" s="228">
        <v>0.11302068557868999</v>
      </c>
      <c r="D1901" s="228">
        <v>-8.92565746514348E-2</v>
      </c>
      <c r="E1901" s="228">
        <v>3.0696973039641001E-2</v>
      </c>
    </row>
    <row r="1902" spans="1:5" x14ac:dyDescent="0.25">
      <c r="A1902" s="228">
        <v>18581.294337522901</v>
      </c>
      <c r="B1902" s="228">
        <v>3.2745821456425801E-2</v>
      </c>
      <c r="C1902" s="228">
        <v>0.112999849344449</v>
      </c>
      <c r="D1902" s="228">
        <v>-8.8810560336422803E-2</v>
      </c>
      <c r="E1902" s="228">
        <v>3.0473960740360899E-2</v>
      </c>
    </row>
    <row r="1903" spans="1:5" x14ac:dyDescent="0.25">
      <c r="A1903" s="228">
        <v>18581.294337522901</v>
      </c>
      <c r="B1903" s="228">
        <v>-3.3511832849830698E-4</v>
      </c>
      <c r="C1903" s="228">
        <v>0.112999849344449</v>
      </c>
      <c r="D1903" s="228">
        <v>-8.8810560336422803E-2</v>
      </c>
      <c r="E1903" s="228">
        <v>3.0473960740360899E-2</v>
      </c>
    </row>
    <row r="1904" spans="1:5" x14ac:dyDescent="0.25">
      <c r="A1904" s="228">
        <v>18588.338394934901</v>
      </c>
      <c r="B1904" s="228">
        <v>0.21106526845593401</v>
      </c>
      <c r="C1904" s="228">
        <v>0.112972765589075</v>
      </c>
      <c r="D1904" s="228">
        <v>-8.8231445355203802E-2</v>
      </c>
      <c r="E1904" s="228">
        <v>3.0184857994531699E-2</v>
      </c>
    </row>
    <row r="1905" spans="1:5" x14ac:dyDescent="0.25">
      <c r="A1905" s="228">
        <v>18590.496095827901</v>
      </c>
      <c r="B1905" s="228">
        <v>0.190521965874346</v>
      </c>
      <c r="C1905" s="228">
        <v>0.11296446633097899</v>
      </c>
      <c r="D1905" s="228">
        <v>-8.80541315240395E-2</v>
      </c>
      <c r="E1905" s="228">
        <v>3.0096444210113898E-2</v>
      </c>
    </row>
    <row r="1906" spans="1:5" x14ac:dyDescent="0.25">
      <c r="A1906" s="228">
        <v>18597.442939528501</v>
      </c>
      <c r="B1906" s="228">
        <v>0.99439971474553102</v>
      </c>
      <c r="C1906" s="228">
        <v>0.112937736517982</v>
      </c>
      <c r="D1906" s="228">
        <v>-8.7483511257663099E-2</v>
      </c>
      <c r="E1906" s="228">
        <v>2.9812245884177999E-2</v>
      </c>
    </row>
    <row r="1907" spans="1:5" x14ac:dyDescent="0.25">
      <c r="A1907" s="228">
        <v>18599.248924265401</v>
      </c>
      <c r="B1907" s="228">
        <v>0.111961510993441</v>
      </c>
      <c r="C1907" s="228">
        <v>0.112930785048088</v>
      </c>
      <c r="D1907" s="228">
        <v>-8.7335229629699598E-2</v>
      </c>
      <c r="E1907" s="228">
        <v>2.97384760495326E-2</v>
      </c>
    </row>
    <row r="1908" spans="1:5" x14ac:dyDescent="0.25">
      <c r="A1908" s="228">
        <v>18603.962781071299</v>
      </c>
      <c r="B1908" s="228">
        <v>7.7933458320411694E-2</v>
      </c>
      <c r="C1908" s="228">
        <v>0.11291263600108099</v>
      </c>
      <c r="D1908" s="228">
        <v>-8.69483205604452E-2</v>
      </c>
      <c r="E1908" s="228">
        <v>2.9546148426322302E-2</v>
      </c>
    </row>
    <row r="1909" spans="1:5" x14ac:dyDescent="0.25">
      <c r="A1909" s="228">
        <v>18604.956701129999</v>
      </c>
      <c r="B1909" s="228">
        <v>-5.9902864254479701E-2</v>
      </c>
      <c r="C1909" s="228">
        <v>0.112908808375386</v>
      </c>
      <c r="D1909" s="228">
        <v>-8.6866763827156995E-2</v>
      </c>
      <c r="E1909" s="228">
        <v>2.9505636874060701E-2</v>
      </c>
    </row>
    <row r="1910" spans="1:5" x14ac:dyDescent="0.25">
      <c r="A1910" s="228">
        <v>18605.354232533198</v>
      </c>
      <c r="B1910" s="228">
        <v>6.9583384330540496E-2</v>
      </c>
      <c r="C1910" s="228">
        <v>0.11290727737970301</v>
      </c>
      <c r="D1910" s="228">
        <v>-8.6834146425889894E-2</v>
      </c>
      <c r="E1910" s="228">
        <v>2.9489437731118E-2</v>
      </c>
    </row>
    <row r="1911" spans="1:5" x14ac:dyDescent="0.25">
      <c r="A1911" s="228">
        <v>18605.406645794301</v>
      </c>
      <c r="B1911" s="228">
        <v>0.20725462671344899</v>
      </c>
      <c r="C1911" s="228">
        <v>0.11290707551906801</v>
      </c>
      <c r="D1911" s="228">
        <v>-8.6829846022107499E-2</v>
      </c>
      <c r="E1911" s="228">
        <v>2.94873020951621E-2</v>
      </c>
    </row>
    <row r="1912" spans="1:5" x14ac:dyDescent="0.25">
      <c r="A1912" s="228">
        <v>18607.492909042201</v>
      </c>
      <c r="B1912" s="228">
        <v>-9.9477735269748492E-3</v>
      </c>
      <c r="C1912" s="228">
        <v>0.112899039938717</v>
      </c>
      <c r="D1912" s="228">
        <v>-8.6658690793307097E-2</v>
      </c>
      <c r="E1912" s="228">
        <v>2.94023271571426E-2</v>
      </c>
    </row>
    <row r="1913" spans="1:5" x14ac:dyDescent="0.25">
      <c r="A1913" s="228">
        <v>18610.7129742037</v>
      </c>
      <c r="B1913" s="228">
        <v>-0.164380840946621</v>
      </c>
      <c r="C1913" s="228">
        <v>0.112886634666064</v>
      </c>
      <c r="D1913" s="228">
        <v>-8.6394590724269693E-2</v>
      </c>
      <c r="E1913" s="228">
        <v>2.9271294840255199E-2</v>
      </c>
    </row>
    <row r="1914" spans="1:5" x14ac:dyDescent="0.25">
      <c r="A1914" s="228">
        <v>18617.189846609301</v>
      </c>
      <c r="B1914" s="228">
        <v>7.9371078592083102E-2</v>
      </c>
      <c r="C1914" s="228">
        <v>0.112861672750492</v>
      </c>
      <c r="D1914" s="228">
        <v>-8.58636420872807E-2</v>
      </c>
      <c r="E1914" s="228">
        <v>2.9008187970121099E-2</v>
      </c>
    </row>
    <row r="1915" spans="1:5" x14ac:dyDescent="0.25">
      <c r="A1915" s="228">
        <v>18617.604488639601</v>
      </c>
      <c r="B1915" s="228">
        <v>2.97297089767889E-2</v>
      </c>
      <c r="C1915" s="228">
        <v>0.11286007426991</v>
      </c>
      <c r="D1915" s="228">
        <v>-8.5829663528252706E-2</v>
      </c>
      <c r="E1915" s="228">
        <v>2.89913647801338E-2</v>
      </c>
    </row>
    <row r="1916" spans="1:5" x14ac:dyDescent="0.25">
      <c r="A1916" s="228">
        <v>18620.6613031487</v>
      </c>
      <c r="B1916" s="228">
        <v>-1.2347731199147101E-2</v>
      </c>
      <c r="C1916" s="228">
        <v>0.112848288327105</v>
      </c>
      <c r="D1916" s="228">
        <v>-8.5579213189507106E-2</v>
      </c>
      <c r="E1916" s="228">
        <v>2.8867417823652802E-2</v>
      </c>
    </row>
    <row r="1917" spans="1:5" x14ac:dyDescent="0.25">
      <c r="A1917" s="228">
        <v>18625.5607950577</v>
      </c>
      <c r="B1917" s="228">
        <v>-0.18292893437642499</v>
      </c>
      <c r="C1917" s="228">
        <v>0.112829391601004</v>
      </c>
      <c r="D1917" s="228">
        <v>-8.5177957840344806E-2</v>
      </c>
      <c r="E1917" s="228">
        <v>2.86690358548456E-2</v>
      </c>
    </row>
    <row r="1918" spans="1:5" x14ac:dyDescent="0.25">
      <c r="A1918" s="228">
        <v>18630.923174653901</v>
      </c>
      <c r="B1918" s="228">
        <v>1.1111566910804199E-2</v>
      </c>
      <c r="C1918" s="228">
        <v>0.112808700955778</v>
      </c>
      <c r="D1918" s="228">
        <v>-8.4739034538635696E-2</v>
      </c>
      <c r="E1918" s="228">
        <v>2.8452308881188999E-2</v>
      </c>
    </row>
    <row r="1919" spans="1:5" x14ac:dyDescent="0.25">
      <c r="A1919" s="228">
        <v>18633.162943417901</v>
      </c>
      <c r="B1919" s="228"/>
      <c r="C1919" s="228">
        <v>0.11280005617995401</v>
      </c>
      <c r="D1919" s="228">
        <v>-8.4555779748868701E-2</v>
      </c>
      <c r="E1919" s="228">
        <v>2.8361908998645099E-2</v>
      </c>
    </row>
    <row r="1920" spans="1:5" x14ac:dyDescent="0.25">
      <c r="A1920" s="228">
        <v>18645.231394828999</v>
      </c>
      <c r="B1920" s="228">
        <v>2.53010592436986E-2</v>
      </c>
      <c r="C1920" s="228">
        <v>0.112753448818389</v>
      </c>
      <c r="D1920" s="228">
        <v>-8.3569135099049494E-2</v>
      </c>
      <c r="E1920" s="228">
        <v>2.7876059965284399E-2</v>
      </c>
    </row>
    <row r="1921" spans="1:5" x14ac:dyDescent="0.25">
      <c r="A1921" s="228">
        <v>18650.472798934999</v>
      </c>
      <c r="B1921" s="228">
        <v>-4.2589193262787498E-2</v>
      </c>
      <c r="C1921" s="228">
        <v>0.112733192709405</v>
      </c>
      <c r="D1921" s="228">
        <v>-8.3141045716238607E-2</v>
      </c>
      <c r="E1921" s="228">
        <v>2.7665709352192099E-2</v>
      </c>
    </row>
    <row r="1922" spans="1:5" x14ac:dyDescent="0.25">
      <c r="A1922" s="228">
        <v>18660.231328823302</v>
      </c>
      <c r="B1922" s="228">
        <v>8.1111713438786204E-2</v>
      </c>
      <c r="C1922" s="228">
        <v>0.11269545656431799</v>
      </c>
      <c r="D1922" s="228">
        <v>-8.2344709940582406E-2</v>
      </c>
      <c r="E1922" s="228">
        <v>2.7275135803288698E-2</v>
      </c>
    </row>
    <row r="1923" spans="1:5" x14ac:dyDescent="0.25">
      <c r="A1923" s="228">
        <v>18660.714772961299</v>
      </c>
      <c r="B1923" s="228">
        <v>-0.147511962734381</v>
      </c>
      <c r="C1923" s="228">
        <v>0.11269358631189499</v>
      </c>
      <c r="D1923" s="228">
        <v>-8.2305282504219895E-2</v>
      </c>
      <c r="E1923" s="228">
        <v>2.7255822424564698E-2</v>
      </c>
    </row>
    <row r="1924" spans="1:5" x14ac:dyDescent="0.25">
      <c r="A1924" s="228">
        <v>18661.495685255901</v>
      </c>
      <c r="B1924" s="228">
        <v>2.8694005343976599E-2</v>
      </c>
      <c r="C1924" s="228">
        <v>0.112690565118612</v>
      </c>
      <c r="D1924" s="228">
        <v>-8.2241599704419993E-2</v>
      </c>
      <c r="E1924" s="228">
        <v>2.7224632486428601E-2</v>
      </c>
    </row>
    <row r="1925" spans="1:5" x14ac:dyDescent="0.25">
      <c r="A1925" s="228">
        <v>18661.821454436202</v>
      </c>
      <c r="B1925" s="228">
        <v>-1.2941732991267299E-3</v>
      </c>
      <c r="C1925" s="228">
        <v>0.112689304726188</v>
      </c>
      <c r="D1925" s="228">
        <v>-8.2215035211743004E-2</v>
      </c>
      <c r="E1925" s="228">
        <v>2.7211623754854801E-2</v>
      </c>
    </row>
    <row r="1926" spans="1:5" x14ac:dyDescent="0.25">
      <c r="A1926" s="228">
        <v>18664.683229191</v>
      </c>
      <c r="B1926" s="228">
        <v>0.168448882694894</v>
      </c>
      <c r="C1926" s="228">
        <v>0.11267823115966399</v>
      </c>
      <c r="D1926" s="228">
        <v>-8.1981718942095605E-2</v>
      </c>
      <c r="E1926" s="228">
        <v>2.70974125184835E-2</v>
      </c>
    </row>
    <row r="1927" spans="1:5" x14ac:dyDescent="0.25">
      <c r="A1927" s="228">
        <v>18666.0065571909</v>
      </c>
      <c r="B1927" s="228">
        <v>0.147341459171657</v>
      </c>
      <c r="C1927" s="228">
        <v>0.112673109703386</v>
      </c>
      <c r="D1927" s="228">
        <v>-8.1873856797847797E-2</v>
      </c>
      <c r="E1927" s="228">
        <v>2.7044639698453901E-2</v>
      </c>
    </row>
    <row r="1928" spans="1:5" x14ac:dyDescent="0.25">
      <c r="A1928" s="228">
        <v>18669.261158245299</v>
      </c>
      <c r="B1928" s="228">
        <v>6.9539105999005799E-2</v>
      </c>
      <c r="C1928" s="228">
        <v>0.11266051161733</v>
      </c>
      <c r="D1928" s="228">
        <v>-8.1608652604514095E-2</v>
      </c>
      <c r="E1928" s="228">
        <v>2.69149580409823E-2</v>
      </c>
    </row>
    <row r="1929" spans="1:5" x14ac:dyDescent="0.25">
      <c r="A1929" s="228">
        <v>18673.131668120001</v>
      </c>
      <c r="B1929" s="228">
        <v>-0.17031809485103</v>
      </c>
      <c r="C1929" s="228">
        <v>0.11264552509643599</v>
      </c>
      <c r="D1929" s="228">
        <v>-8.1293395871193802E-2</v>
      </c>
      <c r="E1929" s="228">
        <v>2.67609353347401E-2</v>
      </c>
    </row>
    <row r="1930" spans="1:5" x14ac:dyDescent="0.25">
      <c r="A1930" s="228">
        <v>18675.716273268699</v>
      </c>
      <c r="B1930" s="228">
        <v>4.9866583443791697E-2</v>
      </c>
      <c r="C1930" s="228">
        <v>0.112635514940074</v>
      </c>
      <c r="D1930" s="228">
        <v>-8.1082959845337699E-2</v>
      </c>
      <c r="E1930" s="228">
        <v>2.6658204982152201E-2</v>
      </c>
    </row>
    <row r="1931" spans="1:5" x14ac:dyDescent="0.25">
      <c r="A1931" s="228">
        <v>18677.500857951301</v>
      </c>
      <c r="B1931" s="228">
        <v>0.19740306203819299</v>
      </c>
      <c r="C1931" s="228">
        <v>0.112628602028606</v>
      </c>
      <c r="D1931" s="228">
        <v>-8.0937699533607299E-2</v>
      </c>
      <c r="E1931" s="228">
        <v>2.6587329711509001E-2</v>
      </c>
    </row>
    <row r="1932" spans="1:5" x14ac:dyDescent="0.25">
      <c r="A1932" s="228">
        <v>18679.675870476</v>
      </c>
      <c r="B1932" s="228">
        <v>3.7996274174800802E-2</v>
      </c>
      <c r="C1932" s="228">
        <v>0.11262017536718701</v>
      </c>
      <c r="D1932" s="228">
        <v>-8.0760702576098103E-2</v>
      </c>
      <c r="E1932" s="228">
        <v>2.6501011082041798E-2</v>
      </c>
    </row>
    <row r="1933" spans="1:5" x14ac:dyDescent="0.25">
      <c r="A1933" s="228">
        <v>18681.481652074301</v>
      </c>
      <c r="B1933" s="228">
        <v>-1.2086314425596699E-2</v>
      </c>
      <c r="C1933" s="228">
        <v>0.112613178085904</v>
      </c>
      <c r="D1933" s="228">
        <v>-8.0613788837777201E-2</v>
      </c>
      <c r="E1933" s="228">
        <v>2.6429398189743599E-2</v>
      </c>
    </row>
    <row r="1934" spans="1:5" x14ac:dyDescent="0.25">
      <c r="A1934" s="228">
        <v>18682.435592228601</v>
      </c>
      <c r="B1934" s="228">
        <v>-0.162500004525268</v>
      </c>
      <c r="C1934" s="228">
        <v>0.112609481217455</v>
      </c>
      <c r="D1934" s="228">
        <v>-8.0536192015734406E-2</v>
      </c>
      <c r="E1934" s="228">
        <v>2.6391586391652799E-2</v>
      </c>
    </row>
    <row r="1935" spans="1:5" x14ac:dyDescent="0.25">
      <c r="A1935" s="228">
        <v>18686.0846574032</v>
      </c>
      <c r="B1935" s="228">
        <v>0.16564012241804299</v>
      </c>
      <c r="C1935" s="228">
        <v>0.112595337101158</v>
      </c>
      <c r="D1935" s="228">
        <v>-8.0239449546177399E-2</v>
      </c>
      <c r="E1935" s="228">
        <v>2.6247068743568101E-2</v>
      </c>
    </row>
    <row r="1936" spans="1:5" x14ac:dyDescent="0.25">
      <c r="A1936" s="228">
        <v>18689.023322535701</v>
      </c>
      <c r="B1936" s="228">
        <v>0.16439889849719799</v>
      </c>
      <c r="C1936" s="228">
        <v>0.112583943508047</v>
      </c>
      <c r="D1936" s="228">
        <v>-8.0000575717046496E-2</v>
      </c>
      <c r="E1936" s="228">
        <v>2.6130826624635301E-2</v>
      </c>
    </row>
    <row r="1937" spans="1:5" x14ac:dyDescent="0.25">
      <c r="A1937" s="228">
        <v>18689.329451882299</v>
      </c>
      <c r="B1937" s="228">
        <v>-1.9753233864078801</v>
      </c>
      <c r="C1937" s="228">
        <v>0.11258275644739101</v>
      </c>
      <c r="D1937" s="228">
        <v>-7.9975696628692597E-2</v>
      </c>
      <c r="E1937" s="228">
        <v>2.6118724571064601E-2</v>
      </c>
    </row>
    <row r="1938" spans="1:5" x14ac:dyDescent="0.25">
      <c r="A1938" s="228">
        <v>18692.295235512702</v>
      </c>
      <c r="B1938" s="228">
        <v>1.3148792211881101E-2</v>
      </c>
      <c r="C1938" s="228">
        <v>0.112571254662646</v>
      </c>
      <c r="D1938" s="228">
        <v>-7.9734717853088402E-2</v>
      </c>
      <c r="E1938" s="228">
        <v>2.6001550404185898E-2</v>
      </c>
    </row>
    <row r="1939" spans="1:5" x14ac:dyDescent="0.25">
      <c r="A1939" s="228">
        <v>18696.213237936401</v>
      </c>
      <c r="B1939" s="228">
        <v>0.66090246023375898</v>
      </c>
      <c r="C1939" s="228">
        <v>0.112556055763254</v>
      </c>
      <c r="D1939" s="228">
        <v>-7.9416508303397595E-2</v>
      </c>
      <c r="E1939" s="228">
        <v>2.5846951613093101E-2</v>
      </c>
    </row>
    <row r="1940" spans="1:5" x14ac:dyDescent="0.25">
      <c r="A1940" s="228">
        <v>18696.225754624498</v>
      </c>
      <c r="B1940" s="228">
        <v>2.2540368031132001E-2</v>
      </c>
      <c r="C1940" s="228">
        <v>0.112556007200161</v>
      </c>
      <c r="D1940" s="228">
        <v>-7.9415491988328299E-2</v>
      </c>
      <c r="E1940" s="228">
        <v>2.5846458080317599E-2</v>
      </c>
    </row>
    <row r="1941" spans="1:5" x14ac:dyDescent="0.25">
      <c r="A1941" s="228">
        <v>18696.918923613899</v>
      </c>
      <c r="B1941" s="228">
        <v>-9.7053081892672904E-3</v>
      </c>
      <c r="C1941" s="228">
        <v>0.11255331771896</v>
      </c>
      <c r="D1941" s="228">
        <v>-7.9359211440212907E-2</v>
      </c>
      <c r="E1941" s="228">
        <v>2.5819129997471098E-2</v>
      </c>
    </row>
    <row r="1942" spans="1:5" x14ac:dyDescent="0.25">
      <c r="A1942" s="228">
        <v>18698.1619695966</v>
      </c>
      <c r="B1942" s="228">
        <v>0.17871612663396</v>
      </c>
      <c r="C1942" s="228">
        <v>0.112548494346394</v>
      </c>
      <c r="D1942" s="228">
        <v>-7.9258297275963494E-2</v>
      </c>
      <c r="E1942" s="228">
        <v>2.5770140599261498E-2</v>
      </c>
    </row>
    <row r="1943" spans="1:5" x14ac:dyDescent="0.25">
      <c r="A1943" s="228">
        <v>18700.533971361001</v>
      </c>
      <c r="B1943" s="228">
        <v>-3.4293245574401603E-2</v>
      </c>
      <c r="C1943" s="228">
        <v>0.112539288949254</v>
      </c>
      <c r="D1943" s="228">
        <v>-7.9065776198096294E-2</v>
      </c>
      <c r="E1943" s="228">
        <v>2.5676720526321899E-2</v>
      </c>
    </row>
    <row r="1944" spans="1:5" x14ac:dyDescent="0.25">
      <c r="A1944" s="228">
        <v>18704.01132428</v>
      </c>
      <c r="B1944" s="228">
        <v>-0.31801652987393197</v>
      </c>
      <c r="C1944" s="228">
        <v>0.112525790629686</v>
      </c>
      <c r="D1944" s="228">
        <v>-7.87836479157661E-2</v>
      </c>
      <c r="E1944" s="228">
        <v>2.5539914582410599E-2</v>
      </c>
    </row>
    <row r="1945" spans="1:5" x14ac:dyDescent="0.25">
      <c r="A1945" s="228">
        <v>18708.238444822899</v>
      </c>
      <c r="B1945" s="228">
        <v>-0.24678698487612399</v>
      </c>
      <c r="C1945" s="228">
        <v>0.11250937672922801</v>
      </c>
      <c r="D1945" s="228">
        <v>-7.8440862094829894E-2</v>
      </c>
      <c r="E1945" s="228">
        <v>2.53738478379846E-2</v>
      </c>
    </row>
    <row r="1946" spans="1:5" x14ac:dyDescent="0.25">
      <c r="A1946" s="228">
        <v>18712.265442102998</v>
      </c>
      <c r="B1946" s="228">
        <v>2.5490019716278799E-2</v>
      </c>
      <c r="C1946" s="228">
        <v>0.112493734650673</v>
      </c>
      <c r="D1946" s="228">
        <v>-7.8114483209699298E-2</v>
      </c>
      <c r="E1946" s="228">
        <v>2.52158843976646E-2</v>
      </c>
    </row>
    <row r="1947" spans="1:5" x14ac:dyDescent="0.25">
      <c r="A1947" s="228">
        <v>18713.039689594902</v>
      </c>
      <c r="B1947" s="228">
        <v>-2.2961813711386302E-2</v>
      </c>
      <c r="C1947" s="228">
        <v>0.112490726650587</v>
      </c>
      <c r="D1947" s="228">
        <v>-7.8051752327955096E-2</v>
      </c>
      <c r="E1947" s="228">
        <v>2.5185540647366899E-2</v>
      </c>
    </row>
    <row r="1948" spans="1:5" x14ac:dyDescent="0.25">
      <c r="A1948" s="228">
        <v>18723.256358406499</v>
      </c>
      <c r="B1948" s="228"/>
      <c r="C1948" s="228">
        <v>0.112451016477706</v>
      </c>
      <c r="D1948" s="228">
        <v>-7.7224593894407695E-2</v>
      </c>
      <c r="E1948" s="228">
        <v>2.4785950227902E-2</v>
      </c>
    </row>
    <row r="1949" spans="1:5" x14ac:dyDescent="0.25">
      <c r="A1949" s="228">
        <v>18723.530270317198</v>
      </c>
      <c r="B1949" s="228">
        <v>-8.3555309180582994E-3</v>
      </c>
      <c r="C1949" s="228">
        <v>0.112449951381216</v>
      </c>
      <c r="D1949" s="228">
        <v>-7.7202433370557905E-2</v>
      </c>
      <c r="E1949" s="228">
        <v>2.4775257905035101E-2</v>
      </c>
    </row>
    <row r="1950" spans="1:5" x14ac:dyDescent="0.25">
      <c r="A1950" s="228">
        <v>18730.953928783601</v>
      </c>
      <c r="B1950" s="228">
        <v>-0.22971136368346001</v>
      </c>
      <c r="C1950" s="228">
        <v>0.112421075700643</v>
      </c>
      <c r="D1950" s="228">
        <v>-7.6602149984638102E-2</v>
      </c>
      <c r="E1950" s="228">
        <v>2.4485884254939999E-2</v>
      </c>
    </row>
    <row r="1951" spans="1:5" x14ac:dyDescent="0.25">
      <c r="A1951" s="228">
        <v>18731.012967638599</v>
      </c>
      <c r="B1951" s="228">
        <v>2.97424262006185E-2</v>
      </c>
      <c r="C1951" s="228">
        <v>0.11242084598817</v>
      </c>
      <c r="D1951" s="228">
        <v>-7.6597378532384797E-2</v>
      </c>
      <c r="E1951" s="228">
        <v>2.44835861201032E-2</v>
      </c>
    </row>
    <row r="1952" spans="1:5" x14ac:dyDescent="0.25">
      <c r="A1952" s="228">
        <v>18731.689896026201</v>
      </c>
      <c r="B1952" s="228">
        <v>3.43816503207695E-3</v>
      </c>
      <c r="C1952" s="228">
        <v>0.112418212069244</v>
      </c>
      <c r="D1952" s="228">
        <v>-7.6542672772985307E-2</v>
      </c>
      <c r="E1952" s="228">
        <v>2.4457239740809E-2</v>
      </c>
    </row>
    <row r="1953" spans="1:5" x14ac:dyDescent="0.25">
      <c r="A1953" s="228">
        <v>18739.442363814</v>
      </c>
      <c r="B1953" s="228">
        <v>0.16285042478263501</v>
      </c>
      <c r="C1953" s="228">
        <v>0.112388036960376</v>
      </c>
      <c r="D1953" s="228">
        <v>-7.5916530685428904E-2</v>
      </c>
      <c r="E1953" s="228">
        <v>2.41559821690632E-2</v>
      </c>
    </row>
    <row r="1954" spans="1:5" x14ac:dyDescent="0.25">
      <c r="A1954" s="228">
        <v>18743.001564880298</v>
      </c>
      <c r="B1954" s="228">
        <v>-2.5932006332118899E-2</v>
      </c>
      <c r="C1954" s="228">
        <v>0.11237417701161501</v>
      </c>
      <c r="D1954" s="228">
        <v>-7.5629295994164E-2</v>
      </c>
      <c r="E1954" s="228">
        <v>2.4017963867908401E-2</v>
      </c>
    </row>
    <row r="1955" spans="1:5" x14ac:dyDescent="0.25">
      <c r="A1955" s="228">
        <v>18743.113502561901</v>
      </c>
      <c r="B1955" s="228">
        <v>-1.3680330457987999E-2</v>
      </c>
      <c r="C1955" s="228">
        <v>0.11237374104784401</v>
      </c>
      <c r="D1955" s="228">
        <v>-7.5620264770578094E-2</v>
      </c>
      <c r="E1955" s="228">
        <v>2.40136261264862E-2</v>
      </c>
    </row>
    <row r="1956" spans="1:5" x14ac:dyDescent="0.25">
      <c r="A1956" s="228">
        <v>18750.114771924</v>
      </c>
      <c r="B1956" s="228">
        <v>1.0340879662607E-2</v>
      </c>
      <c r="C1956" s="228">
        <v>0.112346465289764</v>
      </c>
      <c r="D1956" s="228">
        <v>-7.5055686300735697E-2</v>
      </c>
      <c r="E1956" s="228">
        <v>2.3742676331193001E-2</v>
      </c>
    </row>
    <row r="1957" spans="1:5" x14ac:dyDescent="0.25">
      <c r="A1957" s="228">
        <v>18752.987886528601</v>
      </c>
      <c r="B1957" s="228">
        <v>0.277425016670652</v>
      </c>
      <c r="C1957" s="228">
        <v>0.112335267615235</v>
      </c>
      <c r="D1957" s="228">
        <v>-7.4824166075148593E-2</v>
      </c>
      <c r="E1957" s="228">
        <v>2.3631691008137799E-2</v>
      </c>
    </row>
    <row r="1958" spans="1:5" x14ac:dyDescent="0.25">
      <c r="A1958" s="228">
        <v>18755.1082965407</v>
      </c>
      <c r="B1958" s="228">
        <v>-1.6884196634414601E-2</v>
      </c>
      <c r="C1958" s="228">
        <v>0.112327001847999</v>
      </c>
      <c r="D1958" s="228">
        <v>-7.4653362516484106E-2</v>
      </c>
      <c r="E1958" s="228">
        <v>2.3549858118981502E-2</v>
      </c>
    </row>
    <row r="1959" spans="1:5" x14ac:dyDescent="0.25">
      <c r="A1959" s="228">
        <v>18759.561492893401</v>
      </c>
      <c r="B1959" s="228">
        <v>7.6535460742954697E-2</v>
      </c>
      <c r="C1959" s="228">
        <v>0.112309637775027</v>
      </c>
      <c r="D1959" s="228">
        <v>-7.42948219623661E-2</v>
      </c>
      <c r="E1959" s="228">
        <v>2.3378206849130299E-2</v>
      </c>
    </row>
    <row r="1960" spans="1:5" x14ac:dyDescent="0.25">
      <c r="A1960" s="228">
        <v>18760.551550938399</v>
      </c>
      <c r="B1960" s="228">
        <v>0.150758239151183</v>
      </c>
      <c r="C1960" s="228">
        <v>0.112305776445817</v>
      </c>
      <c r="D1960" s="228">
        <v>-7.4215141522089897E-2</v>
      </c>
      <c r="E1960" s="228">
        <v>2.33400832148365E-2</v>
      </c>
    </row>
    <row r="1961" spans="1:5" x14ac:dyDescent="0.25">
      <c r="A1961" s="228">
        <v>18760.651465701001</v>
      </c>
      <c r="B1961" s="228">
        <v>-2.3169368489636701</v>
      </c>
      <c r="C1961" s="228">
        <v>0.11230538675054</v>
      </c>
      <c r="D1961" s="228">
        <v>-7.4207100977340706E-2</v>
      </c>
      <c r="E1961" s="228">
        <v>2.3336236634049799E-2</v>
      </c>
    </row>
    <row r="1962" spans="1:5" x14ac:dyDescent="0.25">
      <c r="A1962" s="228">
        <v>18761.227459198799</v>
      </c>
      <c r="B1962" s="228">
        <v>-0.207311051369508</v>
      </c>
      <c r="C1962" s="228">
        <v>0.112303140154259</v>
      </c>
      <c r="D1962" s="228">
        <v>-7.4160750788783605E-2</v>
      </c>
      <c r="E1962" s="228">
        <v>2.3314064477774898E-2</v>
      </c>
    </row>
    <row r="1963" spans="1:5" x14ac:dyDescent="0.25">
      <c r="A1963" s="228">
        <v>18763.905052862599</v>
      </c>
      <c r="B1963" s="228">
        <v>7.4373245798620103E-3</v>
      </c>
      <c r="C1963" s="228">
        <v>0.112292695122479</v>
      </c>
      <c r="D1963" s="228">
        <v>-7.3945337255665003E-2</v>
      </c>
      <c r="E1963" s="228">
        <v>2.3211056476409201E-2</v>
      </c>
    </row>
    <row r="1964" spans="1:5" x14ac:dyDescent="0.25">
      <c r="A1964" s="228">
        <v>18767.3779127913</v>
      </c>
      <c r="B1964" s="228">
        <v>-4.8192057195972599E-4</v>
      </c>
      <c r="C1964" s="228">
        <v>0.112279144435064</v>
      </c>
      <c r="D1964" s="228">
        <v>-7.3666073243042404E-2</v>
      </c>
      <c r="E1964" s="228">
        <v>2.3077607840024099E-2</v>
      </c>
    </row>
    <row r="1965" spans="1:5" x14ac:dyDescent="0.25">
      <c r="A1965" s="228">
        <v>18768.935724054802</v>
      </c>
      <c r="B1965" s="228">
        <v>-0.160167040586845</v>
      </c>
      <c r="C1965" s="228">
        <v>0.11227306479270199</v>
      </c>
      <c r="D1965" s="228">
        <v>-7.3540852129867301E-2</v>
      </c>
      <c r="E1965" s="228">
        <v>2.3017803462105399E-2</v>
      </c>
    </row>
    <row r="1966" spans="1:5" x14ac:dyDescent="0.25">
      <c r="A1966" s="228">
        <v>18769.9561173947</v>
      </c>
      <c r="B1966" s="228">
        <v>1.28148300843067E-2</v>
      </c>
      <c r="C1966" s="228">
        <v>0.112269082102809</v>
      </c>
      <c r="D1966" s="228">
        <v>-7.3458846169161804E-2</v>
      </c>
      <c r="E1966" s="228">
        <v>2.2978649456283199E-2</v>
      </c>
    </row>
    <row r="1967" spans="1:5" x14ac:dyDescent="0.25">
      <c r="A1967" s="228">
        <v>18777.050380355198</v>
      </c>
      <c r="B1967" s="228">
        <v>0.18039486109435701</v>
      </c>
      <c r="C1967" s="228">
        <v>0.112241383365857</v>
      </c>
      <c r="D1967" s="228">
        <v>-7.2889054591412095E-2</v>
      </c>
      <c r="E1967" s="228">
        <v>2.27068453392524E-2</v>
      </c>
    </row>
    <row r="1968" spans="1:5" x14ac:dyDescent="0.25">
      <c r="A1968" s="228">
        <v>18779.341847591</v>
      </c>
      <c r="B1968" s="228">
        <v>-2.0574317921395701E-2</v>
      </c>
      <c r="C1968" s="228">
        <v>0.112232433167201</v>
      </c>
      <c r="D1968" s="228">
        <v>-7.2705143097083494E-2</v>
      </c>
      <c r="E1968" s="228">
        <v>2.2619206137473199E-2</v>
      </c>
    </row>
    <row r="1969" spans="1:5" x14ac:dyDescent="0.25">
      <c r="A1969" s="228">
        <v>18784.160260997502</v>
      </c>
      <c r="B1969" s="228">
        <v>-0.19510372906944601</v>
      </c>
      <c r="C1969" s="228">
        <v>0.112213607554809</v>
      </c>
      <c r="D1969" s="228">
        <v>-7.2318634239707802E-2</v>
      </c>
      <c r="E1969" s="228">
        <v>2.2435167222709499E-2</v>
      </c>
    </row>
    <row r="1970" spans="1:5" x14ac:dyDescent="0.25">
      <c r="A1970" s="228">
        <v>18784.895060615901</v>
      </c>
      <c r="B1970" s="228">
        <v>7.5696438124550599E-3</v>
      </c>
      <c r="C1970" s="228">
        <v>0.112210736031028</v>
      </c>
      <c r="D1970" s="228">
        <v>-7.2259717872254006E-2</v>
      </c>
      <c r="E1970" s="228">
        <v>2.24071308489294E-2</v>
      </c>
    </row>
    <row r="1971" spans="1:5" x14ac:dyDescent="0.25">
      <c r="A1971" s="228">
        <v>18786.052593100601</v>
      </c>
      <c r="B1971" s="228">
        <v>-1.36648631420683</v>
      </c>
      <c r="C1971" s="228">
        <v>0.112206212159826</v>
      </c>
      <c r="D1971" s="228">
        <v>-7.2166920484398003E-2</v>
      </c>
      <c r="E1971" s="228">
        <v>2.23629807378827E-2</v>
      </c>
    </row>
    <row r="1972" spans="1:5" x14ac:dyDescent="0.25">
      <c r="A1972" s="228">
        <v>18787.460797072701</v>
      </c>
      <c r="B1972" s="228">
        <v>0.28889970130194798</v>
      </c>
      <c r="C1972" s="228">
        <v>0.112200708037241</v>
      </c>
      <c r="D1972" s="228">
        <v>-7.2054049968613199E-2</v>
      </c>
      <c r="E1972" s="228">
        <v>2.23092954963388E-2</v>
      </c>
    </row>
    <row r="1973" spans="1:5" x14ac:dyDescent="0.25">
      <c r="A1973" s="228">
        <v>18788.624956385102</v>
      </c>
      <c r="B1973" s="228">
        <v>-2.93677327345532E-2</v>
      </c>
      <c r="C1973" s="228">
        <v>0.112196157312605</v>
      </c>
      <c r="D1973" s="228">
        <v>-7.1960759066883206E-2</v>
      </c>
      <c r="E1973" s="228">
        <v>2.2264935459258801E-2</v>
      </c>
    </row>
    <row r="1974" spans="1:5" x14ac:dyDescent="0.25">
      <c r="A1974" s="228">
        <v>18792.875092688999</v>
      </c>
      <c r="B1974" s="228">
        <v>-2.5945061726873098E-2</v>
      </c>
      <c r="C1974" s="228">
        <v>0.112179539762242</v>
      </c>
      <c r="D1974" s="228">
        <v>-7.1620316774427303E-2</v>
      </c>
      <c r="E1974" s="228">
        <v>2.2103149634336301E-2</v>
      </c>
    </row>
    <row r="1975" spans="1:5" x14ac:dyDescent="0.25">
      <c r="A1975" s="228">
        <v>18793.9824398399</v>
      </c>
      <c r="B1975" s="228">
        <v>3.5179232548054898E-2</v>
      </c>
      <c r="C1975" s="228">
        <v>0.11217520921343301</v>
      </c>
      <c r="D1975" s="228">
        <v>-7.1531654404766207E-2</v>
      </c>
      <c r="E1975" s="228">
        <v>2.20610397657461E-2</v>
      </c>
    </row>
    <row r="1976" spans="1:5" x14ac:dyDescent="0.25">
      <c r="A1976" s="228">
        <v>18798.933266961001</v>
      </c>
      <c r="B1976" s="228">
        <v>-0.35209110469955901</v>
      </c>
      <c r="C1976" s="228">
        <v>0.112155843016298</v>
      </c>
      <c r="D1976" s="228">
        <v>-7.1135447041915198E-2</v>
      </c>
      <c r="E1976" s="228">
        <v>2.1872985633198502E-2</v>
      </c>
    </row>
    <row r="1977" spans="1:5" x14ac:dyDescent="0.25">
      <c r="A1977" s="228">
        <v>18809.088436207501</v>
      </c>
      <c r="B1977" s="228">
        <v>1.3347875392311101E-3</v>
      </c>
      <c r="C1977" s="228">
        <v>0.112116094428209</v>
      </c>
      <c r="D1977" s="228">
        <v>-7.0323737472065995E-2</v>
      </c>
      <c r="E1977" s="228">
        <v>2.1488343570545802E-2</v>
      </c>
    </row>
    <row r="1978" spans="1:5" x14ac:dyDescent="0.25">
      <c r="A1978" s="228">
        <v>18811.6441354329</v>
      </c>
      <c r="B1978" s="228">
        <v>0.25029156214766402</v>
      </c>
      <c r="C1978" s="228">
        <v>0.112106085910227</v>
      </c>
      <c r="D1978" s="228">
        <v>-7.0119671388882795E-2</v>
      </c>
      <c r="E1978" s="228">
        <v>2.1391774495056699E-2</v>
      </c>
    </row>
    <row r="1979" spans="1:5" x14ac:dyDescent="0.25">
      <c r="A1979" s="228">
        <v>18817.322475237899</v>
      </c>
      <c r="B1979" s="228">
        <v>2.78301984915075E-3</v>
      </c>
      <c r="C1979" s="228">
        <v>0.11208384116058499</v>
      </c>
      <c r="D1979" s="228">
        <v>-6.9666579947495796E-2</v>
      </c>
      <c r="E1979" s="228">
        <v>2.1177547318955998E-2</v>
      </c>
    </row>
    <row r="1980" spans="1:5" x14ac:dyDescent="0.25">
      <c r="A1980" s="228">
        <v>18819.654863330001</v>
      </c>
      <c r="B1980" s="228">
        <v>8.5626276083838895E-2</v>
      </c>
      <c r="C1980" s="228">
        <v>0.112074701099077</v>
      </c>
      <c r="D1980" s="228">
        <v>-6.9480596325347602E-2</v>
      </c>
      <c r="E1980" s="228">
        <v>2.1089686234690999E-2</v>
      </c>
    </row>
    <row r="1981" spans="1:5" x14ac:dyDescent="0.25">
      <c r="A1981" s="228">
        <v>18820.040372055799</v>
      </c>
      <c r="B1981" s="228">
        <v>0.14705418066463</v>
      </c>
      <c r="C1981" s="228">
        <v>0.112073190216364</v>
      </c>
      <c r="D1981" s="228">
        <v>-6.9449863041605095E-2</v>
      </c>
      <c r="E1981" s="228">
        <v>2.1075171577607701E-2</v>
      </c>
    </row>
    <row r="1982" spans="1:5" x14ac:dyDescent="0.25">
      <c r="A1982" s="228">
        <v>18821.436948205199</v>
      </c>
      <c r="B1982" s="228">
        <v>9.5048512223838699E-2</v>
      </c>
      <c r="C1982" s="228">
        <v>0.11206771636764599</v>
      </c>
      <c r="D1982" s="228">
        <v>-6.9338542784070395E-2</v>
      </c>
      <c r="E1982" s="228">
        <v>2.1022607284536501E-2</v>
      </c>
    </row>
    <row r="1983" spans="1:5" x14ac:dyDescent="0.25">
      <c r="A1983" s="228">
        <v>18822.9476910542</v>
      </c>
      <c r="B1983" s="228">
        <v>-0.191590057073143</v>
      </c>
      <c r="C1983" s="228">
        <v>0.112061794341504</v>
      </c>
      <c r="D1983" s="228">
        <v>-6.9218151907137704E-2</v>
      </c>
      <c r="E1983" s="228">
        <v>2.0965777250002499E-2</v>
      </c>
    </row>
    <row r="1984" spans="1:5" x14ac:dyDescent="0.25">
      <c r="A1984" s="228">
        <v>18825.443121416502</v>
      </c>
      <c r="B1984" s="228">
        <v>-0.188173464933683</v>
      </c>
      <c r="C1984" s="228">
        <v>0.112052010794413</v>
      </c>
      <c r="D1984" s="228">
        <v>-6.9019358878794998E-2</v>
      </c>
      <c r="E1984" s="228">
        <v>2.0871977083061901E-2</v>
      </c>
    </row>
    <row r="1985" spans="1:5" x14ac:dyDescent="0.25">
      <c r="A1985" s="228">
        <v>18825.748802867402</v>
      </c>
      <c r="B1985" s="228">
        <v>-3.9494915845095201E-2</v>
      </c>
      <c r="C1985" s="228">
        <v>0.112050812207053</v>
      </c>
      <c r="D1985" s="228">
        <v>-6.8995013223337898E-2</v>
      </c>
      <c r="E1985" s="228">
        <v>2.0860492983096401E-2</v>
      </c>
    </row>
    <row r="1986" spans="1:5" x14ac:dyDescent="0.25">
      <c r="A1986" s="228">
        <v>18827.6398021727</v>
      </c>
      <c r="B1986" s="228">
        <v>2.05971963902929E-2</v>
      </c>
      <c r="C1986" s="228">
        <v>0.112043396868687</v>
      </c>
      <c r="D1986" s="228">
        <v>-6.8844434886276298E-2</v>
      </c>
      <c r="E1986" s="228">
        <v>2.0789479858335399E-2</v>
      </c>
    </row>
    <row r="1987" spans="1:5" x14ac:dyDescent="0.25">
      <c r="A1987" s="228">
        <v>18828.206481094701</v>
      </c>
      <c r="B1987" s="228">
        <v>-3.4041696836517601E-2</v>
      </c>
      <c r="C1987" s="228">
        <v>0.11204117447859301</v>
      </c>
      <c r="D1987" s="228">
        <v>-6.8799320286603696E-2</v>
      </c>
      <c r="E1987" s="228">
        <v>2.07682091392873E-2</v>
      </c>
    </row>
    <row r="1988" spans="1:5" x14ac:dyDescent="0.25">
      <c r="A1988" s="228">
        <v>18828.237340273899</v>
      </c>
      <c r="B1988" s="228">
        <v>-3.18290834373069E-2</v>
      </c>
      <c r="C1988" s="228">
        <v>0.112041053452724</v>
      </c>
      <c r="D1988" s="228">
        <v>-6.8796863642529196E-2</v>
      </c>
      <c r="E1988" s="228">
        <v>2.0767050947908799E-2</v>
      </c>
    </row>
    <row r="1989" spans="1:5" x14ac:dyDescent="0.25">
      <c r="A1989" s="228">
        <v>18831.975824737499</v>
      </c>
      <c r="B1989" s="228">
        <v>-0.123791348778535</v>
      </c>
      <c r="C1989" s="228">
        <v>0.112026389321301</v>
      </c>
      <c r="D1989" s="228">
        <v>-6.84993457020633E-2</v>
      </c>
      <c r="E1989" s="228">
        <v>2.0626840163585802E-2</v>
      </c>
    </row>
    <row r="1990" spans="1:5" x14ac:dyDescent="0.25">
      <c r="A1990" s="228">
        <v>18840.211305123001</v>
      </c>
      <c r="B1990" s="228">
        <v>-0.115637045817918</v>
      </c>
      <c r="C1990" s="228">
        <v>0.111994069993476</v>
      </c>
      <c r="D1990" s="228">
        <v>-6.7844622957581799E-2</v>
      </c>
      <c r="E1990" s="228">
        <v>2.03186712362322E-2</v>
      </c>
    </row>
    <row r="1991" spans="1:5" x14ac:dyDescent="0.25">
      <c r="A1991" s="228">
        <v>18843.8393208905</v>
      </c>
      <c r="B1991" s="228">
        <v>-1.9673302780753899E-2</v>
      </c>
      <c r="C1991" s="228">
        <v>0.11197982529610701</v>
      </c>
      <c r="D1991" s="228">
        <v>-6.7556493129437706E-2</v>
      </c>
      <c r="E1991" s="228">
        <v>2.0183217521041699E-2</v>
      </c>
    </row>
    <row r="1992" spans="1:5" x14ac:dyDescent="0.25">
      <c r="A1992" s="228">
        <v>18858.135314445601</v>
      </c>
      <c r="B1992" s="228">
        <v>-2.6564709541554401E-2</v>
      </c>
      <c r="C1992" s="228">
        <v>0.111923653691529</v>
      </c>
      <c r="D1992" s="228">
        <v>-6.6422936431368096E-2</v>
      </c>
      <c r="E1992" s="228">
        <v>1.9651285266418E-2</v>
      </c>
    </row>
    <row r="1993" spans="1:5" x14ac:dyDescent="0.25">
      <c r="A1993" s="228">
        <v>18860.688152946001</v>
      </c>
      <c r="B1993" s="228">
        <v>0.17423748817051399</v>
      </c>
      <c r="C1993" s="228">
        <v>0.11191361620050599</v>
      </c>
      <c r="D1993" s="228">
        <v>-6.6220823104976095E-2</v>
      </c>
      <c r="E1993" s="228">
        <v>1.9556602405206801E-2</v>
      </c>
    </row>
    <row r="1994" spans="1:5" x14ac:dyDescent="0.25">
      <c r="A1994" s="228">
        <v>18864.994514532002</v>
      </c>
      <c r="B1994" s="228">
        <v>-2.7635607622866799E-3</v>
      </c>
      <c r="C1994" s="228">
        <v>0.11189667928882401</v>
      </c>
      <c r="D1994" s="228">
        <v>-6.5880092569315901E-2</v>
      </c>
      <c r="E1994" s="228">
        <v>1.9397091468497399E-2</v>
      </c>
    </row>
    <row r="1995" spans="1:5" x14ac:dyDescent="0.25">
      <c r="A1995" s="228">
        <v>18868.144634163698</v>
      </c>
      <c r="B1995" s="228">
        <v>-1.8206632084760699E-2</v>
      </c>
      <c r="C1995" s="228">
        <v>0.11188428609321301</v>
      </c>
      <c r="D1995" s="228">
        <v>-6.5631016996748795E-2</v>
      </c>
      <c r="E1995" s="228">
        <v>1.92805745437644E-2</v>
      </c>
    </row>
    <row r="1996" spans="1:5" x14ac:dyDescent="0.25">
      <c r="A1996" s="228">
        <v>18868.6029735874</v>
      </c>
      <c r="B1996" s="228">
        <v>2.6242129411868698E-2</v>
      </c>
      <c r="C1996" s="228">
        <v>0.11188248262865901</v>
      </c>
      <c r="D1996" s="228">
        <v>-6.5594788765397399E-2</v>
      </c>
      <c r="E1996" s="228">
        <v>1.9263633119124698E-2</v>
      </c>
    </row>
    <row r="1997" spans="1:5" x14ac:dyDescent="0.25">
      <c r="A1997" s="228">
        <v>18873.0864842868</v>
      </c>
      <c r="B1997" s="228">
        <v>5.9319109728606101E-2</v>
      </c>
      <c r="C1997" s="228">
        <v>0.11186483743381501</v>
      </c>
      <c r="D1997" s="228">
        <v>-6.5240563341537799E-2</v>
      </c>
      <c r="E1997" s="228">
        <v>1.9098067196963501E-2</v>
      </c>
    </row>
    <row r="1998" spans="1:5" x14ac:dyDescent="0.25">
      <c r="A1998" s="228">
        <v>18873.838700799199</v>
      </c>
      <c r="B1998" s="228">
        <v>-2.5791322759405301E-2</v>
      </c>
      <c r="C1998" s="228">
        <v>0.111861876394412</v>
      </c>
      <c r="D1998" s="228">
        <v>-6.5181162386112199E-2</v>
      </c>
      <c r="E1998" s="228">
        <v>1.90703173255235E-2</v>
      </c>
    </row>
    <row r="1999" spans="1:5" x14ac:dyDescent="0.25">
      <c r="A1999" s="228">
        <v>18876.929254446401</v>
      </c>
      <c r="B1999" s="228">
        <v>0.17224311280785701</v>
      </c>
      <c r="C1999" s="228">
        <v>0.11184970876615601</v>
      </c>
      <c r="D1999" s="228">
        <v>-6.4937195288127095E-2</v>
      </c>
      <c r="E1999" s="228">
        <v>1.89563880641491E-2</v>
      </c>
    </row>
    <row r="2000" spans="1:5" x14ac:dyDescent="0.25">
      <c r="A2000" s="228">
        <v>18877.803520654601</v>
      </c>
      <c r="B2000" s="228">
        <v>-0.98812092903762805</v>
      </c>
      <c r="C2000" s="228">
        <v>0.111846266187817</v>
      </c>
      <c r="D2000" s="228">
        <v>-6.4868206635744496E-2</v>
      </c>
      <c r="E2000" s="228">
        <v>1.8924183807441802E-2</v>
      </c>
    </row>
    <row r="2001" spans="1:5" x14ac:dyDescent="0.25">
      <c r="A2001" s="228">
        <v>18888.252620877101</v>
      </c>
      <c r="B2001" s="228">
        <v>7.0209893476169696E-2</v>
      </c>
      <c r="C2001" s="228">
        <v>0.11180510191894499</v>
      </c>
      <c r="D2001" s="228">
        <v>-6.4044544448479804E-2</v>
      </c>
      <c r="E2001" s="228">
        <v>1.8540116689202201E-2</v>
      </c>
    </row>
    <row r="2002" spans="1:5" x14ac:dyDescent="0.25">
      <c r="A2002" s="228">
        <v>18893.509061065299</v>
      </c>
      <c r="B2002" s="228">
        <v>-1.1617999216151399E-2</v>
      </c>
      <c r="C2002" s="228">
        <v>0.11178438083063</v>
      </c>
      <c r="D2002" s="228">
        <v>-6.3630819021296095E-2</v>
      </c>
      <c r="E2002" s="228">
        <v>1.8347491895158399E-2</v>
      </c>
    </row>
    <row r="2003" spans="1:5" x14ac:dyDescent="0.25">
      <c r="A2003" s="228">
        <v>18898.166045051901</v>
      </c>
      <c r="B2003" s="228">
        <v>-0.14653854268875699</v>
      </c>
      <c r="C2003" s="228">
        <v>0.111766015365496</v>
      </c>
      <c r="D2003" s="228">
        <v>-6.3264625916839304E-2</v>
      </c>
      <c r="E2003" s="228">
        <v>1.8177158935598799E-2</v>
      </c>
    </row>
    <row r="2004" spans="1:5" x14ac:dyDescent="0.25">
      <c r="A2004" s="228">
        <v>18901.0178901092</v>
      </c>
      <c r="B2004" s="228">
        <v>-2.3518728023008698E-2</v>
      </c>
      <c r="C2004" s="228">
        <v>0.111754765257105</v>
      </c>
      <c r="D2004" s="228">
        <v>-6.3040539992002306E-2</v>
      </c>
      <c r="E2004" s="228">
        <v>1.80730007842279E-2</v>
      </c>
    </row>
    <row r="2005" spans="1:5" x14ac:dyDescent="0.25">
      <c r="A2005" s="228">
        <v>18901.644119761298</v>
      </c>
      <c r="B2005" s="228">
        <v>0.100284408665408</v>
      </c>
      <c r="C2005" s="228">
        <v>0.11175229452139</v>
      </c>
      <c r="D2005" s="228">
        <v>-6.2991350215034797E-2</v>
      </c>
      <c r="E2005" s="228">
        <v>1.8050144240829701E-2</v>
      </c>
    </row>
    <row r="2006" spans="1:5" x14ac:dyDescent="0.25">
      <c r="A2006" s="228">
        <v>18902.630012854399</v>
      </c>
      <c r="B2006" s="228">
        <v>1.77021636975194E-2</v>
      </c>
      <c r="C2006" s="228">
        <v>0.111748404507288</v>
      </c>
      <c r="D2006" s="228">
        <v>-6.2913921412907498E-2</v>
      </c>
      <c r="E2006" s="228">
        <v>1.8014171617554899E-2</v>
      </c>
    </row>
    <row r="2007" spans="1:5" x14ac:dyDescent="0.25">
      <c r="A2007" s="228">
        <v>18905.216394342599</v>
      </c>
      <c r="B2007" s="228">
        <v>-0.227656545808053</v>
      </c>
      <c r="C2007" s="228">
        <v>0.111738197991701</v>
      </c>
      <c r="D2007" s="228">
        <v>-6.2710866677622101E-2</v>
      </c>
      <c r="E2007" s="228">
        <v>1.7919866242056999E-2</v>
      </c>
    </row>
    <row r="2008" spans="1:5" x14ac:dyDescent="0.25">
      <c r="A2008" s="228">
        <v>18905.803499593701</v>
      </c>
      <c r="B2008" s="228">
        <v>-0.63062613647516497</v>
      </c>
      <c r="C2008" s="228">
        <v>0.111735880824579</v>
      </c>
      <c r="D2008" s="228">
        <v>-6.2664787896986707E-2</v>
      </c>
      <c r="E2008" s="228">
        <v>1.78984721127134E-2</v>
      </c>
    </row>
    <row r="2009" spans="1:5" x14ac:dyDescent="0.25">
      <c r="A2009" s="228">
        <v>18906.2171117629</v>
      </c>
      <c r="B2009" s="228">
        <v>-3.56081995847024E-3</v>
      </c>
      <c r="C2009" s="228">
        <v>0.11173424832713499</v>
      </c>
      <c r="D2009" s="228">
        <v>-6.2632328869981796E-2</v>
      </c>
      <c r="E2009" s="228">
        <v>1.78834029780796E-2</v>
      </c>
    </row>
    <row r="2010" spans="1:5" x14ac:dyDescent="0.25">
      <c r="A2010" s="228">
        <v>18909.077999747398</v>
      </c>
      <c r="B2010" s="228">
        <v>-0.18200024857730801</v>
      </c>
      <c r="C2010" s="228">
        <v>0.111722955092998</v>
      </c>
      <c r="D2010" s="228">
        <v>-6.2407887656807E-2</v>
      </c>
      <c r="E2010" s="228">
        <v>1.7779237910100599E-2</v>
      </c>
    </row>
    <row r="2011" spans="1:5" x14ac:dyDescent="0.25">
      <c r="A2011" s="228">
        <v>18909.845113715201</v>
      </c>
      <c r="B2011" s="228">
        <v>2.7975722613571299E-2</v>
      </c>
      <c r="C2011" s="228">
        <v>0.11171992649286</v>
      </c>
      <c r="D2011" s="228">
        <v>-6.2347727955475503E-2</v>
      </c>
      <c r="E2011" s="228">
        <v>1.7751326762179099E-2</v>
      </c>
    </row>
    <row r="2012" spans="1:5" x14ac:dyDescent="0.25">
      <c r="A2012" s="228">
        <v>18913.688562204301</v>
      </c>
      <c r="B2012" s="228">
        <v>0.104704259144972</v>
      </c>
      <c r="C2012" s="228">
        <v>0.11170474951932199</v>
      </c>
      <c r="D2012" s="228">
        <v>-6.2046449698605101E-2</v>
      </c>
      <c r="E2012" s="228">
        <v>1.7611608518673098E-2</v>
      </c>
    </row>
    <row r="2013" spans="1:5" x14ac:dyDescent="0.25">
      <c r="A2013" s="228">
        <v>18920.269869810501</v>
      </c>
      <c r="B2013" s="228">
        <v>1.6693591142003E-2</v>
      </c>
      <c r="C2013" s="228">
        <v>0.11167875020611701</v>
      </c>
      <c r="D2013" s="228">
        <v>-6.1531095376826501E-2</v>
      </c>
      <c r="E2013" s="228">
        <v>1.7372843148204899E-2</v>
      </c>
    </row>
    <row r="2014" spans="1:5" x14ac:dyDescent="0.25">
      <c r="A2014" s="228">
        <v>18923.129291498801</v>
      </c>
      <c r="B2014" s="228">
        <v>0.23835529873452699</v>
      </c>
      <c r="C2014" s="228">
        <v>0.11166744975021201</v>
      </c>
      <c r="D2014" s="228">
        <v>-6.1307399219527201E-2</v>
      </c>
      <c r="E2014" s="228">
        <v>1.7269294137411701E-2</v>
      </c>
    </row>
    <row r="2015" spans="1:5" x14ac:dyDescent="0.25">
      <c r="A2015" s="228">
        <v>18923.184615044</v>
      </c>
      <c r="B2015" s="228">
        <v>8.0516941716402002E-3</v>
      </c>
      <c r="C2015" s="228">
        <v>0.111667231085019</v>
      </c>
      <c r="D2015" s="228">
        <v>-6.1303072467674198E-2</v>
      </c>
      <c r="E2015" s="228">
        <v>1.7267291818463999E-2</v>
      </c>
    </row>
    <row r="2016" spans="1:5" x14ac:dyDescent="0.25">
      <c r="A2016" s="228">
        <v>18923.767416401199</v>
      </c>
      <c r="B2016" s="228">
        <v>-4.6958338543245902E-2</v>
      </c>
      <c r="C2016" s="228">
        <v>0.111664927514186</v>
      </c>
      <c r="D2016" s="228">
        <v>-6.1257495608771202E-2</v>
      </c>
      <c r="E2016" s="228">
        <v>1.7246201153371998E-2</v>
      </c>
    </row>
    <row r="2017" spans="1:5" x14ac:dyDescent="0.25">
      <c r="A2017" s="228">
        <v>18924.983218656998</v>
      </c>
      <c r="B2017" s="228">
        <v>0.156438102626311</v>
      </c>
      <c r="C2017" s="228">
        <v>0.111660121600269</v>
      </c>
      <c r="D2017" s="228">
        <v>-6.1162433519488899E-2</v>
      </c>
      <c r="E2017" s="228">
        <v>1.72022184664559E-2</v>
      </c>
    </row>
    <row r="2018" spans="1:5" x14ac:dyDescent="0.25">
      <c r="A2018" s="228">
        <v>18926.546383418899</v>
      </c>
      <c r="B2018" s="228">
        <v>-0.113363721216897</v>
      </c>
      <c r="C2018" s="228">
        <v>0.111653941901825</v>
      </c>
      <c r="D2018" s="228">
        <v>-6.1040246179004998E-2</v>
      </c>
      <c r="E2018" s="228">
        <v>1.71457000028661E-2</v>
      </c>
    </row>
    <row r="2019" spans="1:5" x14ac:dyDescent="0.25">
      <c r="A2019" s="228">
        <v>18929.400057772698</v>
      </c>
      <c r="B2019" s="228">
        <v>-0.323697573339921</v>
      </c>
      <c r="C2019" s="228">
        <v>0.111642658356103</v>
      </c>
      <c r="D2019" s="228">
        <v>-6.0817284706478097E-2</v>
      </c>
      <c r="E2019" s="228">
        <v>1.7042609373262699E-2</v>
      </c>
    </row>
    <row r="2020" spans="1:5" x14ac:dyDescent="0.25">
      <c r="A2020" s="228">
        <v>18933.161620412699</v>
      </c>
      <c r="B2020" s="228">
        <v>1.2894040978372901E-2</v>
      </c>
      <c r="C2020" s="228">
        <v>0.11162778094749</v>
      </c>
      <c r="D2020" s="228">
        <v>-6.0523588238321199E-2</v>
      </c>
      <c r="E2020" s="228">
        <v>1.6906894520710501E-2</v>
      </c>
    </row>
    <row r="2021" spans="1:5" x14ac:dyDescent="0.25">
      <c r="A2021" s="228">
        <v>18936.249294100999</v>
      </c>
      <c r="B2021" s="228">
        <v>7.1437593331435997E-2</v>
      </c>
      <c r="C2021" s="228">
        <v>0.11161556541565699</v>
      </c>
      <c r="D2021" s="228">
        <v>-6.0282678299977001E-2</v>
      </c>
      <c r="E2021" s="228">
        <v>1.6795640759170699E-2</v>
      </c>
    </row>
    <row r="2022" spans="1:5" x14ac:dyDescent="0.25">
      <c r="A2022" s="228">
        <v>18940.828372486001</v>
      </c>
      <c r="B2022" s="228">
        <v>1.25802878935488E-2</v>
      </c>
      <c r="C2022" s="228">
        <v>0.111597443853672</v>
      </c>
      <c r="D2022" s="228">
        <v>-5.9925688808048598E-2</v>
      </c>
      <c r="E2022" s="228">
        <v>1.6630894175367901E-2</v>
      </c>
    </row>
    <row r="2023" spans="1:5" x14ac:dyDescent="0.25">
      <c r="A2023" s="228">
        <v>18944.636173856801</v>
      </c>
      <c r="B2023" s="228">
        <v>5.9983307935240801E-2</v>
      </c>
      <c r="C2023" s="228">
        <v>0.111582369411585</v>
      </c>
      <c r="D2023" s="228">
        <v>-5.9629089095407498E-2</v>
      </c>
      <c r="E2023" s="228">
        <v>1.6494119257977401E-2</v>
      </c>
    </row>
    <row r="2024" spans="1:5" x14ac:dyDescent="0.25">
      <c r="A2024" s="228">
        <v>18961.205418149599</v>
      </c>
      <c r="B2024" s="228">
        <v>-3.0782642260640501E-2</v>
      </c>
      <c r="C2024" s="228">
        <v>0.111516719703359</v>
      </c>
      <c r="D2024" s="228">
        <v>-5.8341251971543703E-2</v>
      </c>
      <c r="E2024" s="228">
        <v>1.5901307360499599E-2</v>
      </c>
    </row>
    <row r="2025" spans="1:5" x14ac:dyDescent="0.25">
      <c r="A2025" s="228">
        <v>18965.791761186501</v>
      </c>
      <c r="B2025" s="228">
        <v>1.0397754304576099</v>
      </c>
      <c r="C2025" s="228">
        <v>0.11149853217534</v>
      </c>
      <c r="D2025" s="228">
        <v>-5.7985590523872498E-2</v>
      </c>
      <c r="E2025" s="228">
        <v>1.5737892108941099E-2</v>
      </c>
    </row>
    <row r="2026" spans="1:5" x14ac:dyDescent="0.25">
      <c r="A2026" s="228">
        <v>18973.879297694799</v>
      </c>
      <c r="B2026" s="228">
        <v>-7.1258228525017397E-2</v>
      </c>
      <c r="C2026" s="228">
        <v>0.11146644367934901</v>
      </c>
      <c r="D2026" s="228">
        <v>-5.7359286401372098E-2</v>
      </c>
      <c r="E2026" s="228">
        <v>1.5450437421624099E-2</v>
      </c>
    </row>
    <row r="2027" spans="1:5" x14ac:dyDescent="0.25">
      <c r="A2027" s="228">
        <v>18974.4244266762</v>
      </c>
      <c r="B2027" s="228">
        <v>9.7322241777630894E-2</v>
      </c>
      <c r="C2027" s="228">
        <v>0.111464280032868</v>
      </c>
      <c r="D2027" s="228">
        <v>-5.7317111339363798E-2</v>
      </c>
      <c r="E2027" s="228">
        <v>1.54310945625019E-2</v>
      </c>
    </row>
    <row r="2028" spans="1:5" x14ac:dyDescent="0.25">
      <c r="A2028" s="228">
        <v>18980.2234298363</v>
      </c>
      <c r="B2028" s="228">
        <v>-0.481790384337211</v>
      </c>
      <c r="C2028" s="228">
        <v>0.111441257477797</v>
      </c>
      <c r="D2028" s="228">
        <v>-5.686877461361E-2</v>
      </c>
      <c r="E2028" s="228">
        <v>1.52255828099188E-2</v>
      </c>
    </row>
    <row r="2029" spans="1:5" x14ac:dyDescent="0.25">
      <c r="A2029" s="228">
        <v>18988.005144767601</v>
      </c>
      <c r="B2029" s="228">
        <v>-9.1768040674411494E-2</v>
      </c>
      <c r="C2029" s="228">
        <v>0.11141034614543099</v>
      </c>
      <c r="D2029" s="228">
        <v>-5.6268061222054903E-2</v>
      </c>
      <c r="E2029" s="228">
        <v>1.49505366972147E-2</v>
      </c>
    </row>
    <row r="2030" spans="1:5" x14ac:dyDescent="0.25">
      <c r="A2030" s="228">
        <v>18988.935673326199</v>
      </c>
      <c r="B2030" s="228">
        <v>1.49139781369101E-3</v>
      </c>
      <c r="C2030" s="228">
        <v>0.111406648480769</v>
      </c>
      <c r="D2030" s="228">
        <v>-5.6196299046452E-2</v>
      </c>
      <c r="E2030" s="228">
        <v>1.4917703045823599E-2</v>
      </c>
    </row>
    <row r="2031" spans="1:5" x14ac:dyDescent="0.25">
      <c r="A2031" s="228">
        <v>18990.9571929171</v>
      </c>
      <c r="B2031" s="228">
        <v>1.64793631602267E-2</v>
      </c>
      <c r="C2031" s="228">
        <v>0.11139861454347499</v>
      </c>
      <c r="D2031" s="228">
        <v>-5.6040451970969699E-2</v>
      </c>
      <c r="E2031" s="228">
        <v>1.48464150637618E-2</v>
      </c>
    </row>
    <row r="2032" spans="1:5" x14ac:dyDescent="0.25">
      <c r="A2032" s="228">
        <v>18999.114102671701</v>
      </c>
      <c r="B2032" s="228">
        <v>0.10052927909372</v>
      </c>
      <c r="C2032" s="228">
        <v>0.11136618373630899</v>
      </c>
      <c r="D2032" s="228">
        <v>-5.5412331640426103E-2</v>
      </c>
      <c r="E2032" s="228">
        <v>1.4559338538180901E-2</v>
      </c>
    </row>
    <row r="2033" spans="1:5" x14ac:dyDescent="0.25">
      <c r="A2033" s="228">
        <v>19000.4102267704</v>
      </c>
      <c r="B2033" s="228">
        <v>-2.43383183747281E-2</v>
      </c>
      <c r="C2033" s="228">
        <v>0.11136102851441</v>
      </c>
      <c r="D2033" s="228">
        <v>-5.5312632092423597E-2</v>
      </c>
      <c r="E2033" s="228">
        <v>1.4513806927537299E-2</v>
      </c>
    </row>
    <row r="2034" spans="1:5" x14ac:dyDescent="0.25">
      <c r="A2034" s="228">
        <v>19003.304156689399</v>
      </c>
      <c r="B2034" s="228">
        <v>-0.17118654846860501</v>
      </c>
      <c r="C2034" s="228">
        <v>0.111349516175467</v>
      </c>
      <c r="D2034" s="228">
        <v>-5.50901348168975E-2</v>
      </c>
      <c r="E2034" s="228">
        <v>1.4412229515463899E-2</v>
      </c>
    </row>
    <row r="2035" spans="1:5" x14ac:dyDescent="0.25">
      <c r="A2035" s="228">
        <v>19005.2149445754</v>
      </c>
      <c r="B2035" s="228">
        <v>-0.18561558912833001</v>
      </c>
      <c r="C2035" s="228">
        <v>0.111341913371546</v>
      </c>
      <c r="D2035" s="228">
        <v>-5.4943307226491801E-2</v>
      </c>
      <c r="E2035" s="228">
        <v>1.4345223823834E-2</v>
      </c>
    </row>
    <row r="2036" spans="1:5" x14ac:dyDescent="0.25">
      <c r="A2036" s="228">
        <v>19006.239717237298</v>
      </c>
      <c r="B2036" s="228">
        <v>-2.5264352788601E-3</v>
      </c>
      <c r="C2036" s="228">
        <v>0.111337835427732</v>
      </c>
      <c r="D2036" s="228">
        <v>-5.4864589104516803E-2</v>
      </c>
      <c r="E2036" s="228">
        <v>1.4309308797165E-2</v>
      </c>
    </row>
    <row r="2037" spans="1:5" x14ac:dyDescent="0.25">
      <c r="A2037" s="228">
        <v>19007.559760980999</v>
      </c>
      <c r="B2037" s="228">
        <v>1.9101643670538199E-2</v>
      </c>
      <c r="C2037" s="228">
        <v>0.111332581986435</v>
      </c>
      <c r="D2037" s="228">
        <v>-5.4763217332318301E-2</v>
      </c>
      <c r="E2037" s="228">
        <v>1.4263066776844101E-2</v>
      </c>
    </row>
    <row r="2038" spans="1:5" x14ac:dyDescent="0.25">
      <c r="A2038" s="228">
        <v>19008.1613979627</v>
      </c>
      <c r="B2038" s="228">
        <v>-0.81907762580826204</v>
      </c>
      <c r="C2038" s="228">
        <v>0.111330187433808</v>
      </c>
      <c r="D2038" s="228">
        <v>-5.4717025414859601E-2</v>
      </c>
      <c r="E2038" s="228">
        <v>1.4241998990728999E-2</v>
      </c>
    </row>
    <row r="2039" spans="1:5" x14ac:dyDescent="0.25">
      <c r="A2039" s="228">
        <v>19010.839428491199</v>
      </c>
      <c r="B2039" s="228">
        <v>0.109029054078813</v>
      </c>
      <c r="C2039" s="228">
        <v>0.111319527268689</v>
      </c>
      <c r="D2039" s="228">
        <v>-5.4511492856638498E-2</v>
      </c>
      <c r="E2039" s="228">
        <v>1.41482816902582E-2</v>
      </c>
    </row>
    <row r="2040" spans="1:5" x14ac:dyDescent="0.25">
      <c r="A2040" s="228">
        <v>19013.477314136901</v>
      </c>
      <c r="B2040" s="228">
        <v>-1.2118348186929101E-3</v>
      </c>
      <c r="C2040" s="228">
        <v>0.111309024609528</v>
      </c>
      <c r="D2040" s="228">
        <v>-5.4309167380120503E-2</v>
      </c>
      <c r="E2040" s="228">
        <v>1.4056065763680599E-2</v>
      </c>
    </row>
    <row r="2041" spans="1:5" x14ac:dyDescent="0.25">
      <c r="A2041" s="228">
        <v>19015.0234008113</v>
      </c>
      <c r="B2041" s="228">
        <v>-1.42242826494554E-2</v>
      </c>
      <c r="C2041" s="228">
        <v>0.11130286785497399</v>
      </c>
      <c r="D2041" s="228">
        <v>-5.4190641066069599E-2</v>
      </c>
      <c r="E2041" s="228">
        <v>1.4002061745536599E-2</v>
      </c>
    </row>
    <row r="2042" spans="1:5" x14ac:dyDescent="0.25">
      <c r="A2042" s="228">
        <v>19018.012328753899</v>
      </c>
      <c r="B2042" s="228">
        <v>-0.105238507036554</v>
      </c>
      <c r="C2042" s="228">
        <v>0.11129096326563601</v>
      </c>
      <c r="D2042" s="228">
        <v>-5.3961626059538803E-2</v>
      </c>
      <c r="E2042" s="228">
        <v>1.3897753228638E-2</v>
      </c>
    </row>
    <row r="2043" spans="1:5" x14ac:dyDescent="0.25">
      <c r="A2043" s="228">
        <v>19022.584871238101</v>
      </c>
      <c r="B2043" s="228">
        <v>0.15005492815496299</v>
      </c>
      <c r="C2043" s="228">
        <v>0.111272745641373</v>
      </c>
      <c r="D2043" s="228">
        <v>-5.3611586731095499E-2</v>
      </c>
      <c r="E2043" s="228">
        <v>1.3738416875839999E-2</v>
      </c>
    </row>
    <row r="2044" spans="1:5" x14ac:dyDescent="0.25">
      <c r="A2044" s="228">
        <v>19022.632924913902</v>
      </c>
      <c r="B2044" s="228">
        <v>-0.34107029607123301</v>
      </c>
      <c r="C2044" s="228">
        <v>0.111272554152689</v>
      </c>
      <c r="D2044" s="228">
        <v>-5.3607910127681999E-2</v>
      </c>
      <c r="E2044" s="228">
        <v>1.3736743906600001E-2</v>
      </c>
    </row>
    <row r="2045" spans="1:5" x14ac:dyDescent="0.25">
      <c r="A2045" s="228">
        <v>19026.375972709098</v>
      </c>
      <c r="B2045" s="228">
        <v>-3.3350716670710302E-2</v>
      </c>
      <c r="C2045" s="228">
        <v>0.111257636187909</v>
      </c>
      <c r="D2045" s="228">
        <v>-5.3321658015328198E-2</v>
      </c>
      <c r="E2045" s="228">
        <v>1.3606528647466301E-2</v>
      </c>
    </row>
    <row r="2046" spans="1:5" x14ac:dyDescent="0.25">
      <c r="A2046" s="228">
        <v>19028.1129760394</v>
      </c>
      <c r="B2046" s="228">
        <v>2.66972056123915E-2</v>
      </c>
      <c r="C2046" s="228">
        <v>0.111250711778694</v>
      </c>
      <c r="D2046" s="228">
        <v>-5.3188906772770099E-2</v>
      </c>
      <c r="E2046" s="228">
        <v>1.35461661313717E-2</v>
      </c>
    </row>
    <row r="2047" spans="1:5" x14ac:dyDescent="0.25">
      <c r="A2047" s="228">
        <v>19028.1517879778</v>
      </c>
      <c r="B2047" s="228">
        <v>-1.6646808312137398E-2</v>
      </c>
      <c r="C2047" s="228">
        <v>0.111250557047056</v>
      </c>
      <c r="D2047" s="228">
        <v>-5.3185941186679499E-2</v>
      </c>
      <c r="E2047" s="228">
        <v>1.3544817852554099E-2</v>
      </c>
    </row>
    <row r="2048" spans="1:5" x14ac:dyDescent="0.25">
      <c r="A2048" s="228">
        <v>19033.2975363121</v>
      </c>
      <c r="B2048" s="228">
        <v>-1.471798372632E-3</v>
      </c>
      <c r="C2048" s="228">
        <v>0.111230038106123</v>
      </c>
      <c r="D2048" s="228">
        <v>-5.2793004972162501E-2</v>
      </c>
      <c r="E2048" s="228">
        <v>1.33662438884908E-2</v>
      </c>
    </row>
    <row r="2049" spans="1:5" x14ac:dyDescent="0.25">
      <c r="A2049" s="228">
        <v>19037.026059338001</v>
      </c>
      <c r="B2049" s="228">
        <v>-2.0940875399011499E-2</v>
      </c>
      <c r="C2049" s="228">
        <v>0.11121516499749901</v>
      </c>
      <c r="D2049" s="228">
        <v>-5.2508596117011502E-2</v>
      </c>
      <c r="E2049" s="228">
        <v>1.32370790041401E-2</v>
      </c>
    </row>
    <row r="2050" spans="1:5" x14ac:dyDescent="0.25">
      <c r="A2050" s="228">
        <v>19039.047524548001</v>
      </c>
      <c r="B2050" s="228">
        <v>0.17827696413841301</v>
      </c>
      <c r="C2050" s="228">
        <v>0.111207099448866</v>
      </c>
      <c r="D2050" s="228">
        <v>-5.2354508361781502E-2</v>
      </c>
      <c r="E2050" s="228">
        <v>1.31671302789834E-2</v>
      </c>
    </row>
    <row r="2051" spans="1:5" x14ac:dyDescent="0.25">
      <c r="A2051" s="228">
        <v>19044.414757225601</v>
      </c>
      <c r="B2051" s="228">
        <v>-0.22092222982499399</v>
      </c>
      <c r="C2051" s="228">
        <v>0.111185677938806</v>
      </c>
      <c r="D2051" s="228">
        <v>-5.1945757282801597E-2</v>
      </c>
      <c r="E2051" s="228">
        <v>1.2981679507632999E-2</v>
      </c>
    </row>
    <row r="2052" spans="1:5" x14ac:dyDescent="0.25">
      <c r="A2052" s="228">
        <v>19045.8915489996</v>
      </c>
      <c r="B2052" s="228">
        <v>4.0401132260781099E-3</v>
      </c>
      <c r="C2052" s="228">
        <v>0.11117978215958201</v>
      </c>
      <c r="D2052" s="228">
        <v>-5.1833384357782702E-2</v>
      </c>
      <c r="E2052" s="228">
        <v>1.29307219630087E-2</v>
      </c>
    </row>
    <row r="2053" spans="1:5" x14ac:dyDescent="0.25">
      <c r="A2053" s="228">
        <v>19046.819364802101</v>
      </c>
      <c r="B2053" s="228">
        <v>-9.7339963043463498E-2</v>
      </c>
      <c r="C2053" s="228">
        <v>0.11117607768446</v>
      </c>
      <c r="D2053" s="228">
        <v>-5.17628054275047E-2</v>
      </c>
      <c r="E2053" s="228">
        <v>1.2898722406247599E-2</v>
      </c>
    </row>
    <row r="2054" spans="1:5" x14ac:dyDescent="0.25">
      <c r="A2054" s="228">
        <v>19051.802845554201</v>
      </c>
      <c r="B2054" s="228">
        <v>-1.2016751458787699E-3</v>
      </c>
      <c r="C2054" s="228">
        <v>0.111156175380886</v>
      </c>
      <c r="D2054" s="228">
        <v>-5.1383990111532003E-2</v>
      </c>
      <c r="E2054" s="228">
        <v>1.2727047886321501E-2</v>
      </c>
    </row>
    <row r="2055" spans="1:5" x14ac:dyDescent="0.25">
      <c r="A2055" s="228">
        <v>19052.3568566381</v>
      </c>
      <c r="B2055" s="228">
        <v>-2.6641070941935099E-2</v>
      </c>
      <c r="C2055" s="228">
        <v>0.11115396234743601</v>
      </c>
      <c r="D2055" s="228">
        <v>-5.1341906427349697E-2</v>
      </c>
      <c r="E2055" s="228">
        <v>1.27079838784075E-2</v>
      </c>
    </row>
    <row r="2056" spans="1:5" x14ac:dyDescent="0.25">
      <c r="A2056" s="228">
        <v>19054.828800884199</v>
      </c>
      <c r="B2056" s="228">
        <v>-3.4333383995055499E-3</v>
      </c>
      <c r="C2056" s="228">
        <v>0.11114408677495601</v>
      </c>
      <c r="D2056" s="228">
        <v>-5.11542040820335E-2</v>
      </c>
      <c r="E2056" s="228">
        <v>1.2622973194145499E-2</v>
      </c>
    </row>
    <row r="2057" spans="1:5" x14ac:dyDescent="0.25">
      <c r="A2057" s="228">
        <v>19058.0034276076</v>
      </c>
      <c r="B2057" s="228">
        <v>0.23653874900173599</v>
      </c>
      <c r="C2057" s="228">
        <v>0.111131400994021</v>
      </c>
      <c r="D2057" s="228">
        <v>-5.0913315512155298E-2</v>
      </c>
      <c r="E2057" s="228">
        <v>1.2513919497339E-2</v>
      </c>
    </row>
    <row r="2058" spans="1:5" x14ac:dyDescent="0.25">
      <c r="A2058" s="228">
        <v>19060.756652516699</v>
      </c>
      <c r="B2058" s="228">
        <v>-0.52983727086272103</v>
      </c>
      <c r="C2058" s="228">
        <v>0.11112039644637201</v>
      </c>
      <c r="D2058" s="228">
        <v>-5.0704558523176201E-2</v>
      </c>
      <c r="E2058" s="228">
        <v>1.2419453023355301E-2</v>
      </c>
    </row>
    <row r="2059" spans="1:5" x14ac:dyDescent="0.25">
      <c r="A2059" s="228">
        <v>19065.025468218599</v>
      </c>
      <c r="B2059" s="228">
        <v>8.1284434093897906E-2</v>
      </c>
      <c r="C2059" s="228">
        <v>0.111103329200332</v>
      </c>
      <c r="D2059" s="228">
        <v>-5.0381172862997099E-2</v>
      </c>
      <c r="E2059" s="228">
        <v>1.22731892233472E-2</v>
      </c>
    </row>
    <row r="2060" spans="1:5" x14ac:dyDescent="0.25">
      <c r="A2060" s="228">
        <v>19066.701613316702</v>
      </c>
      <c r="B2060" s="228">
        <v>5.1480172629903001E-3</v>
      </c>
      <c r="C2060" s="228">
        <v>0.111096626127415</v>
      </c>
      <c r="D2060" s="228">
        <v>-5.0254291821130399E-2</v>
      </c>
      <c r="E2060" s="228">
        <v>1.2215826846605301E-2</v>
      </c>
    </row>
    <row r="2061" spans="1:5" x14ac:dyDescent="0.25">
      <c r="A2061" s="228">
        <v>19073.463374925999</v>
      </c>
      <c r="B2061" s="228">
        <v>0.18978366607973499</v>
      </c>
      <c r="C2061" s="228">
        <v>0.11106957576592701</v>
      </c>
      <c r="D2061" s="228">
        <v>-4.9742991302019403E-2</v>
      </c>
      <c r="E2061" s="228">
        <v>1.1984809031098701E-2</v>
      </c>
    </row>
    <row r="2062" spans="1:5" x14ac:dyDescent="0.25">
      <c r="A2062" s="228">
        <v>19077.300025451899</v>
      </c>
      <c r="B2062" s="228">
        <v>3.3374014360765302E-3</v>
      </c>
      <c r="C2062" s="228">
        <v>0.11105422058315501</v>
      </c>
      <c r="D2062" s="228">
        <v>-4.9453272852089503E-2</v>
      </c>
      <c r="E2062" s="228">
        <v>1.18540053386592E-2</v>
      </c>
    </row>
    <row r="2063" spans="1:5" x14ac:dyDescent="0.25">
      <c r="A2063" s="228">
        <v>19078.209427737998</v>
      </c>
      <c r="B2063" s="228">
        <v>-0.240432690452408</v>
      </c>
      <c r="C2063" s="228">
        <v>0.111050580228698</v>
      </c>
      <c r="D2063" s="228">
        <v>-4.9384642989955797E-2</v>
      </c>
      <c r="E2063" s="228">
        <v>1.18230302584817E-2</v>
      </c>
    </row>
    <row r="2064" spans="1:5" x14ac:dyDescent="0.25">
      <c r="A2064" s="228">
        <v>19079.5504052504</v>
      </c>
      <c r="B2064" s="228">
        <v>-0.312630777999723</v>
      </c>
      <c r="C2064" s="228">
        <v>0.11104521177296101</v>
      </c>
      <c r="D2064" s="228">
        <v>-4.9283473003832498E-2</v>
      </c>
      <c r="E2064" s="228">
        <v>1.17773758440501E-2</v>
      </c>
    </row>
    <row r="2065" spans="1:5" x14ac:dyDescent="0.25">
      <c r="A2065" s="228">
        <v>19080.254946144101</v>
      </c>
      <c r="B2065" s="228">
        <v>-1.8894249319678601E-2</v>
      </c>
      <c r="C2065" s="228">
        <v>0.11104239098348299</v>
      </c>
      <c r="D2065" s="228">
        <v>-4.9230333084307E-2</v>
      </c>
      <c r="E2065" s="228">
        <v>1.17533991064656E-2</v>
      </c>
    </row>
    <row r="2066" spans="1:5" x14ac:dyDescent="0.25">
      <c r="A2066" s="228">
        <v>19083.087003381799</v>
      </c>
      <c r="B2066" s="228">
        <v>-8.9542363481287496E-2</v>
      </c>
      <c r="C2066" s="228">
        <v>0.111031050547339</v>
      </c>
      <c r="D2066" s="228">
        <v>-4.9016823912867401E-2</v>
      </c>
      <c r="E2066" s="228">
        <v>1.16570873908289E-2</v>
      </c>
    </row>
    <row r="2067" spans="1:5" x14ac:dyDescent="0.25">
      <c r="A2067" s="228">
        <v>19085.950956029799</v>
      </c>
      <c r="B2067" s="228">
        <v>4.5314660780615404E-3</v>
      </c>
      <c r="C2067" s="228">
        <v>0.11101957970111399</v>
      </c>
      <c r="D2067" s="228">
        <v>-4.8801070881695198E-2</v>
      </c>
      <c r="E2067" s="228">
        <v>1.15598017940312E-2</v>
      </c>
    </row>
    <row r="2068" spans="1:5" x14ac:dyDescent="0.25">
      <c r="A2068" s="228">
        <v>19086.3547947597</v>
      </c>
      <c r="B2068" s="228">
        <v>8.9634457653997607E-2</v>
      </c>
      <c r="C2068" s="228">
        <v>0.11101796200832099</v>
      </c>
      <c r="D2068" s="228">
        <v>-4.8770661126878903E-2</v>
      </c>
      <c r="E2068" s="228">
        <v>1.1546092758284899E-2</v>
      </c>
    </row>
    <row r="2069" spans="1:5" x14ac:dyDescent="0.25">
      <c r="A2069" s="228">
        <v>19089.975761800099</v>
      </c>
      <c r="B2069" s="228">
        <v>-1.19730235809801E-2</v>
      </c>
      <c r="C2069" s="228">
        <v>0.111003454772752</v>
      </c>
      <c r="D2069" s="228">
        <v>-4.8498140400829198E-2</v>
      </c>
      <c r="E2069" s="228">
        <v>1.14232714006235E-2</v>
      </c>
    </row>
    <row r="2070" spans="1:5" x14ac:dyDescent="0.25">
      <c r="A2070" s="228">
        <v>19090.562110741099</v>
      </c>
      <c r="B2070" s="228">
        <v>-0.17500084505048799</v>
      </c>
      <c r="C2070" s="228">
        <v>0.111001105185862</v>
      </c>
      <c r="D2070" s="228">
        <v>-4.8454035167958702E-2</v>
      </c>
      <c r="E2070" s="228">
        <v>1.14033994822081E-2</v>
      </c>
    </row>
    <row r="2071" spans="1:5" x14ac:dyDescent="0.25">
      <c r="A2071" s="228">
        <v>19091.433862001999</v>
      </c>
      <c r="B2071" s="228">
        <v>2.0369360465832799E-2</v>
      </c>
      <c r="C2071" s="228">
        <v>0.110997611739832</v>
      </c>
      <c r="D2071" s="228">
        <v>-4.8388474580225202E-2</v>
      </c>
      <c r="E2071" s="228">
        <v>1.13738636322078E-2</v>
      </c>
    </row>
    <row r="2072" spans="1:5" x14ac:dyDescent="0.25">
      <c r="A2072" s="228">
        <v>19096.3005566834</v>
      </c>
      <c r="B2072" s="228">
        <v>0.174087405563639</v>
      </c>
      <c r="C2072" s="228">
        <v>0.110978104391532</v>
      </c>
      <c r="D2072" s="228">
        <v>-4.80227502309599E-2</v>
      </c>
      <c r="E2072" s="228">
        <v>1.12091642582347E-2</v>
      </c>
    </row>
    <row r="2073" spans="1:5" x14ac:dyDescent="0.25">
      <c r="A2073" s="228">
        <v>19098.485299155302</v>
      </c>
      <c r="B2073" s="228">
        <v>3.6934906066732297E-2</v>
      </c>
      <c r="C2073" s="228">
        <v>0.110969344664562</v>
      </c>
      <c r="D2073" s="228">
        <v>-4.7858724380267399E-2</v>
      </c>
      <c r="E2073" s="228">
        <v>1.1135332300608701E-2</v>
      </c>
    </row>
    <row r="2074" spans="1:5" x14ac:dyDescent="0.25">
      <c r="A2074" s="228">
        <v>19103.381447808799</v>
      </c>
      <c r="B2074" s="228">
        <v>0.10208870490318001</v>
      </c>
      <c r="C2074" s="228">
        <v>0.110949707822807</v>
      </c>
      <c r="D2074" s="228">
        <v>-4.7491480240583403E-2</v>
      </c>
      <c r="E2074" s="228">
        <v>1.0970104917167701E-2</v>
      </c>
    </row>
    <row r="2075" spans="1:5" x14ac:dyDescent="0.25">
      <c r="A2075" s="228">
        <v>19103.407840666299</v>
      </c>
      <c r="B2075" s="228">
        <v>-1.5914879814338301E-2</v>
      </c>
      <c r="C2075" s="228">
        <v>0.11094960194826201</v>
      </c>
      <c r="D2075" s="228">
        <v>-4.7489501907571598E-2</v>
      </c>
      <c r="E2075" s="228">
        <v>1.09692151327625E-2</v>
      </c>
    </row>
    <row r="2076" spans="1:5" x14ac:dyDescent="0.25">
      <c r="A2076" s="228">
        <v>19103.796055790001</v>
      </c>
      <c r="B2076" s="228">
        <v>5.27071416737801E-2</v>
      </c>
      <c r="C2076" s="228">
        <v>0.110948044602603</v>
      </c>
      <c r="D2076" s="228">
        <v>-4.7460404038975099E-2</v>
      </c>
      <c r="E2076" s="228">
        <v>1.09561282960928E-2</v>
      </c>
    </row>
    <row r="2077" spans="1:5" x14ac:dyDescent="0.25">
      <c r="A2077" s="228">
        <v>19106.975579430498</v>
      </c>
      <c r="B2077" s="228">
        <v>2.9471806958603099E-2</v>
      </c>
      <c r="C2077" s="228">
        <v>0.110935287898381</v>
      </c>
      <c r="D2077" s="228">
        <v>-4.7222204071082102E-2</v>
      </c>
      <c r="E2077" s="228">
        <v>1.08490224437153E-2</v>
      </c>
    </row>
    <row r="2078" spans="1:5" x14ac:dyDescent="0.25">
      <c r="A2078" s="228">
        <v>19114.3460843742</v>
      </c>
      <c r="B2078" s="228">
        <v>2.1054932747444102E-2</v>
      </c>
      <c r="C2078" s="228">
        <v>0.110905703514284</v>
      </c>
      <c r="D2078" s="228">
        <v>-4.66708185770391E-2</v>
      </c>
      <c r="E2078" s="228">
        <v>1.0601264386103501E-2</v>
      </c>
    </row>
    <row r="2079" spans="1:5" x14ac:dyDescent="0.25">
      <c r="A2079" s="228">
        <v>19117.186504027199</v>
      </c>
      <c r="B2079" s="228">
        <v>-5.4721834229498601E-4</v>
      </c>
      <c r="C2079" s="228">
        <v>0.110894297586875</v>
      </c>
      <c r="D2079" s="228">
        <v>-4.6458623638716098E-2</v>
      </c>
      <c r="E2079" s="228">
        <v>1.05059801804415E-2</v>
      </c>
    </row>
    <row r="2080" spans="1:5" x14ac:dyDescent="0.25">
      <c r="A2080" s="228">
        <v>19120.753515206401</v>
      </c>
      <c r="B2080" s="228">
        <v>8.5552378847153498E-2</v>
      </c>
      <c r="C2080" s="228">
        <v>0.11087997018990101</v>
      </c>
      <c r="D2080" s="228">
        <v>-4.6192382909018899E-2</v>
      </c>
      <c r="E2080" s="228">
        <v>1.03864761388114E-2</v>
      </c>
    </row>
    <row r="2081" spans="1:5" x14ac:dyDescent="0.25">
      <c r="A2081" s="228">
        <v>19121.718869479399</v>
      </c>
      <c r="B2081" s="228">
        <v>9.2408359791740207E-3</v>
      </c>
      <c r="C2081" s="228">
        <v>0.110876091985404</v>
      </c>
      <c r="D2081" s="228">
        <v>-4.6120374168851702E-2</v>
      </c>
      <c r="E2081" s="228">
        <v>1.03541638096394E-2</v>
      </c>
    </row>
    <row r="2082" spans="1:5" x14ac:dyDescent="0.25">
      <c r="A2082" s="228">
        <v>19123.166854679999</v>
      </c>
      <c r="B2082" s="228">
        <v>0.18697849833961799</v>
      </c>
      <c r="C2082" s="228">
        <v>0.11087027428539201</v>
      </c>
      <c r="D2082" s="228">
        <v>-4.6012400558155003E-2</v>
      </c>
      <c r="E2082" s="228">
        <v>1.03057204307912E-2</v>
      </c>
    </row>
    <row r="2083" spans="1:5" x14ac:dyDescent="0.25">
      <c r="A2083" s="228">
        <v>19129.092094332202</v>
      </c>
      <c r="B2083" s="228">
        <v>0.35503751419245799</v>
      </c>
      <c r="C2083" s="228">
        <v>0.11084646067890599</v>
      </c>
      <c r="D2083" s="228">
        <v>-4.5571018447621597E-2</v>
      </c>
      <c r="E2083" s="228">
        <v>1.01077818070407E-2</v>
      </c>
    </row>
    <row r="2084" spans="1:5" x14ac:dyDescent="0.25">
      <c r="A2084" s="228">
        <v>19131.270233480602</v>
      </c>
      <c r="B2084" s="228">
        <v>1.48916296597967E-2</v>
      </c>
      <c r="C2084" s="228">
        <v>0.11083770378664699</v>
      </c>
      <c r="D2084" s="228">
        <v>-4.5408948172624003E-2</v>
      </c>
      <c r="E2084" s="228">
        <v>1.0035137775741399E-2</v>
      </c>
    </row>
    <row r="2085" spans="1:5" x14ac:dyDescent="0.25">
      <c r="A2085" s="228">
        <v>19141.878577253901</v>
      </c>
      <c r="B2085" s="228">
        <v>1.80485977627765E-3</v>
      </c>
      <c r="C2085" s="228">
        <v>0.110795031979318</v>
      </c>
      <c r="D2085" s="228">
        <v>-4.4621025175202E-2</v>
      </c>
      <c r="E2085" s="228">
        <v>9.6822472376089704E-3</v>
      </c>
    </row>
    <row r="2086" spans="1:5" x14ac:dyDescent="0.25">
      <c r="A2086" s="228">
        <v>19152.486305668699</v>
      </c>
      <c r="B2086" s="228">
        <v>-1.20336396475684E-2</v>
      </c>
      <c r="C2086" s="228">
        <v>0.110752325282302</v>
      </c>
      <c r="D2086" s="228">
        <v>-4.38355235848467E-2</v>
      </c>
      <c r="E2086" s="228">
        <v>9.33088943887375E-3</v>
      </c>
    </row>
    <row r="2087" spans="1:5" x14ac:dyDescent="0.25">
      <c r="A2087" s="228">
        <v>19159.2134803441</v>
      </c>
      <c r="B2087" s="228">
        <v>-1.85181195477391E-2</v>
      </c>
      <c r="C2087" s="228">
        <v>0.11072522230729601</v>
      </c>
      <c r="D2087" s="228">
        <v>-4.3338620730737E-2</v>
      </c>
      <c r="E2087" s="228">
        <v>9.1088487474691206E-3</v>
      </c>
    </row>
    <row r="2088" spans="1:5" x14ac:dyDescent="0.25">
      <c r="A2088" s="228">
        <v>19161.893578764499</v>
      </c>
      <c r="B2088" s="228">
        <v>3.8022849265328999E-2</v>
      </c>
      <c r="C2088" s="228">
        <v>0.110714420320907</v>
      </c>
      <c r="D2088" s="228">
        <v>-4.3140926186329802E-2</v>
      </c>
      <c r="E2088" s="228">
        <v>9.0205569152474203E-3</v>
      </c>
    </row>
    <row r="2089" spans="1:5" x14ac:dyDescent="0.25">
      <c r="A2089" s="228">
        <v>19163.187212842298</v>
      </c>
      <c r="B2089" s="228">
        <v>0.104917222441769</v>
      </c>
      <c r="C2089" s="228">
        <v>0.110709205546004</v>
      </c>
      <c r="D2089" s="228">
        <v>-4.30455581418831E-2</v>
      </c>
      <c r="E2089" s="228">
        <v>8.97797449374119E-3</v>
      </c>
    </row>
    <row r="2090" spans="1:5" x14ac:dyDescent="0.25">
      <c r="A2090" s="228">
        <v>19168.3954229064</v>
      </c>
      <c r="B2090" s="228">
        <v>6.5832205201155097E-2</v>
      </c>
      <c r="C2090" s="228">
        <v>0.11068820506787699</v>
      </c>
      <c r="D2090" s="228">
        <v>-4.2661970116732097E-2</v>
      </c>
      <c r="E2090" s="228">
        <v>8.8067629659278907E-3</v>
      </c>
    </row>
    <row r="2091" spans="1:5" x14ac:dyDescent="0.25">
      <c r="A2091" s="228">
        <v>19182.631153273502</v>
      </c>
      <c r="B2091" s="228">
        <v>7.9664525043798798E-2</v>
      </c>
      <c r="C2091" s="228">
        <v>0.110630757833068</v>
      </c>
      <c r="D2091" s="228">
        <v>-4.1616519036632001E-2</v>
      </c>
      <c r="E2091" s="228">
        <v>8.3406360494785205E-3</v>
      </c>
    </row>
    <row r="2092" spans="1:5" x14ac:dyDescent="0.25">
      <c r="A2092" s="228">
        <v>19183.538153761601</v>
      </c>
      <c r="B2092" s="228">
        <v>1.2550042710657299E-2</v>
      </c>
      <c r="C2092" s="228">
        <v>0.110627095410465</v>
      </c>
      <c r="D2092" s="228">
        <v>-4.1550061200792E-2</v>
      </c>
      <c r="E2092" s="228">
        <v>8.3110293953385407E-3</v>
      </c>
    </row>
    <row r="2093" spans="1:5" x14ac:dyDescent="0.25">
      <c r="A2093" s="228">
        <v>19185.196034073699</v>
      </c>
      <c r="B2093" s="228">
        <v>-0.32486703127142502</v>
      </c>
      <c r="C2093" s="228">
        <v>0.11062040026346</v>
      </c>
      <c r="D2093" s="228">
        <v>-4.1428631836938901E-2</v>
      </c>
      <c r="E2093" s="228">
        <v>8.2569405891079507E-3</v>
      </c>
    </row>
    <row r="2094" spans="1:5" x14ac:dyDescent="0.25">
      <c r="A2094" s="228">
        <v>19189.7450879024</v>
      </c>
      <c r="B2094" s="228">
        <v>3.5239825208277502E-2</v>
      </c>
      <c r="C2094" s="228">
        <v>0.110602024754971</v>
      </c>
      <c r="D2094" s="228">
        <v>-4.10957551025148E-2</v>
      </c>
      <c r="E2094" s="228">
        <v>8.1087146218386807E-3</v>
      </c>
    </row>
    <row r="2095" spans="1:5" x14ac:dyDescent="0.25">
      <c r="A2095" s="228">
        <v>19189.795307225701</v>
      </c>
      <c r="B2095" s="228">
        <v>-3.6697710134947499E-2</v>
      </c>
      <c r="C2095" s="228">
        <v>0.110601821859827</v>
      </c>
      <c r="D2095" s="228">
        <v>-4.1092082872820401E-2</v>
      </c>
      <c r="E2095" s="228">
        <v>8.1070798185877407E-3</v>
      </c>
    </row>
    <row r="2096" spans="1:5" x14ac:dyDescent="0.25">
      <c r="A2096" s="228">
        <v>19191.443304198699</v>
      </c>
      <c r="B2096" s="228">
        <v>0.198408731416366</v>
      </c>
      <c r="C2096" s="228">
        <v>0.11059516318703</v>
      </c>
      <c r="D2096" s="228">
        <v>-4.0971606172197701E-2</v>
      </c>
      <c r="E2096" s="228">
        <v>8.0534507636235205E-3</v>
      </c>
    </row>
    <row r="2097" spans="1:5" x14ac:dyDescent="0.25">
      <c r="A2097" s="228">
        <v>19195.499540043402</v>
      </c>
      <c r="B2097" s="228">
        <v>9.8678394227857999E-2</v>
      </c>
      <c r="C2097" s="228">
        <v>0.110578770248577</v>
      </c>
      <c r="D2097" s="228">
        <v>-4.0675333518413001E-2</v>
      </c>
      <c r="E2097" s="228">
        <v>7.9216069189375106E-3</v>
      </c>
    </row>
    <row r="2098" spans="1:5" x14ac:dyDescent="0.25">
      <c r="A2098" s="228">
        <v>19200.5762711774</v>
      </c>
      <c r="B2098" s="228">
        <v>0.99257749159822295</v>
      </c>
      <c r="C2098" s="228">
        <v>0.11055824532019499</v>
      </c>
      <c r="D2098" s="228">
        <v>-4.0305041935919501E-2</v>
      </c>
      <c r="E2098" s="228">
        <v>7.7569013567600504E-3</v>
      </c>
    </row>
    <row r="2099" spans="1:5" x14ac:dyDescent="0.25">
      <c r="A2099" s="228">
        <v>19201.583260903099</v>
      </c>
      <c r="B2099" s="228">
        <v>-0.34046285410007598</v>
      </c>
      <c r="C2099" s="228">
        <v>0.110554173095856</v>
      </c>
      <c r="D2099" s="228">
        <v>-4.0231662003152403E-2</v>
      </c>
      <c r="E2099" s="228">
        <v>7.7242720857097803E-3</v>
      </c>
    </row>
    <row r="2100" spans="1:5" x14ac:dyDescent="0.25">
      <c r="A2100" s="228">
        <v>19208.238815682598</v>
      </c>
      <c r="B2100" s="228">
        <v>-0.13911985518727499</v>
      </c>
      <c r="C2100" s="228">
        <v>0.110527249786426</v>
      </c>
      <c r="D2100" s="228">
        <v>-3.9747243713179801E-2</v>
      </c>
      <c r="E2100" s="228">
        <v>7.5089523660332403E-3</v>
      </c>
    </row>
    <row r="2101" spans="1:5" x14ac:dyDescent="0.25">
      <c r="A2101" s="228">
        <v>19210.245832842898</v>
      </c>
      <c r="B2101" s="228">
        <v>-0.203501677411555</v>
      </c>
      <c r="C2101" s="228">
        <v>0.110519128015412</v>
      </c>
      <c r="D2101" s="228">
        <v>-3.96013618573633E-2</v>
      </c>
      <c r="E2101" s="228">
        <v>7.4441370113243199E-3</v>
      </c>
    </row>
    <row r="2102" spans="1:5" x14ac:dyDescent="0.25">
      <c r="A2102" s="228">
        <v>19211.450015890201</v>
      </c>
      <c r="B2102" s="228">
        <v>0.15362343059774899</v>
      </c>
      <c r="C2102" s="228">
        <v>0.11051425441627701</v>
      </c>
      <c r="D2102" s="228">
        <v>-3.95138786918528E-2</v>
      </c>
      <c r="E2102" s="228">
        <v>7.4052743351855901E-3</v>
      </c>
    </row>
    <row r="2103" spans="1:5" x14ac:dyDescent="0.25">
      <c r="A2103" s="228">
        <v>19215.9502833595</v>
      </c>
      <c r="B2103" s="228">
        <v>-3.1516878718007603E-2</v>
      </c>
      <c r="C2103" s="228">
        <v>0.110496036528346</v>
      </c>
      <c r="D2103" s="228">
        <v>-3.9187229680410302E-2</v>
      </c>
      <c r="E2103" s="228">
        <v>7.2602071654989898E-3</v>
      </c>
    </row>
    <row r="2104" spans="1:5" x14ac:dyDescent="0.25">
      <c r="A2104" s="228">
        <v>19224.977851371601</v>
      </c>
      <c r="B2104" s="228">
        <v>8.5290752783318005E-2</v>
      </c>
      <c r="C2104" s="228">
        <v>0.110459470874119</v>
      </c>
      <c r="D2104" s="228">
        <v>-3.8533368977972403E-2</v>
      </c>
      <c r="E2104" s="228">
        <v>6.9700105632315703E-3</v>
      </c>
    </row>
    <row r="2105" spans="1:5" x14ac:dyDescent="0.25">
      <c r="A2105" s="228">
        <v>19228.3577349146</v>
      </c>
      <c r="B2105" s="228">
        <v>0.16884898509363899</v>
      </c>
      <c r="C2105" s="228">
        <v>0.110445773822369</v>
      </c>
      <c r="D2105" s="228">
        <v>-3.8289049674272699E-2</v>
      </c>
      <c r="E2105" s="228">
        <v>6.8616397348438603E-3</v>
      </c>
    </row>
    <row r="2106" spans="1:5" x14ac:dyDescent="0.25">
      <c r="A2106" s="228">
        <v>19237.336048693898</v>
      </c>
      <c r="B2106" s="228">
        <v>-9.1861026982886795E-4</v>
      </c>
      <c r="C2106" s="228">
        <v>0.11040937041009501</v>
      </c>
      <c r="D2106" s="228">
        <v>-3.7641328968946099E-2</v>
      </c>
      <c r="E2106" s="228">
        <v>6.5744971523407601E-3</v>
      </c>
    </row>
    <row r="2107" spans="1:5" x14ac:dyDescent="0.25">
      <c r="A2107" s="228">
        <v>19247.027460341102</v>
      </c>
      <c r="B2107" s="228">
        <v>8.7986004114459795E-2</v>
      </c>
      <c r="C2107" s="228">
        <v>0.110370045320712</v>
      </c>
      <c r="D2107" s="228">
        <v>-3.6944280368418299E-2</v>
      </c>
      <c r="E2107" s="228">
        <v>6.2657427301780998E-3</v>
      </c>
    </row>
    <row r="2108" spans="1:5" x14ac:dyDescent="0.25">
      <c r="A2108" s="228">
        <v>19254.461570766402</v>
      </c>
      <c r="B2108" s="228">
        <v>-5.7797781157820097E-2</v>
      </c>
      <c r="C2108" s="228">
        <v>0.11033985836120901</v>
      </c>
      <c r="D2108" s="228">
        <v>-3.6411089546407503E-2</v>
      </c>
      <c r="E2108" s="228">
        <v>6.0297416580836804E-3</v>
      </c>
    </row>
    <row r="2109" spans="1:5" x14ac:dyDescent="0.25">
      <c r="A2109" s="228">
        <v>19255.102028966201</v>
      </c>
      <c r="B2109" s="228">
        <v>0.172071008763619</v>
      </c>
      <c r="C2109" s="228">
        <v>0.110337256846749</v>
      </c>
      <c r="D2109" s="228">
        <v>-3.6365215880148898E-2</v>
      </c>
      <c r="E2109" s="228">
        <v>6.00944390263822E-3</v>
      </c>
    </row>
    <row r="2110" spans="1:5" x14ac:dyDescent="0.25">
      <c r="A2110" s="228">
        <v>19260.094322153502</v>
      </c>
      <c r="B2110" s="228">
        <v>7.6903378271131501E-2</v>
      </c>
      <c r="C2110" s="228">
        <v>0.11031697363292101</v>
      </c>
      <c r="D2110" s="228">
        <v>-3.6007971666163097E-2</v>
      </c>
      <c r="E2110" s="228">
        <v>5.8514103381677998E-3</v>
      </c>
    </row>
    <row r="2111" spans="1:5" x14ac:dyDescent="0.25">
      <c r="A2111" s="228">
        <v>19261.298856616901</v>
      </c>
      <c r="B2111" s="228">
        <v>0.41130616967015599</v>
      </c>
      <c r="C2111" s="228">
        <v>0.110312078468463</v>
      </c>
      <c r="D2111" s="228">
        <v>-3.5921865444699101E-2</v>
      </c>
      <c r="E2111" s="228">
        <v>5.8133292635435801E-3</v>
      </c>
    </row>
    <row r="2112" spans="1:5" x14ac:dyDescent="0.25">
      <c r="A2112" s="228">
        <v>19266.1763644075</v>
      </c>
      <c r="B2112" s="228">
        <v>-0.17453909712955601</v>
      </c>
      <c r="C2112" s="228">
        <v>0.110292251544024</v>
      </c>
      <c r="D2112" s="228">
        <v>-3.5573552431586698E-2</v>
      </c>
      <c r="E2112" s="228">
        <v>5.6593228912480403E-3</v>
      </c>
    </row>
    <row r="2113" spans="1:5" x14ac:dyDescent="0.25">
      <c r="A2113" s="228">
        <v>19267.746231121699</v>
      </c>
      <c r="B2113" s="228">
        <v>0.156422850063098</v>
      </c>
      <c r="C2113" s="228">
        <v>0.110285868379289</v>
      </c>
      <c r="D2113" s="228">
        <v>-3.5461566723563001E-2</v>
      </c>
      <c r="E2113" s="228">
        <v>5.6098211147979403E-3</v>
      </c>
    </row>
    <row r="2114" spans="1:5" x14ac:dyDescent="0.25">
      <c r="A2114" s="228">
        <v>19270.109320225602</v>
      </c>
      <c r="B2114" s="228">
        <v>-0.18226164064815101</v>
      </c>
      <c r="C2114" s="228">
        <v>0.110276258364157</v>
      </c>
      <c r="D2114" s="228">
        <v>-3.5293108989623602E-2</v>
      </c>
      <c r="E2114" s="228">
        <v>5.5353680718155697E-3</v>
      </c>
    </row>
    <row r="2115" spans="1:5" x14ac:dyDescent="0.25">
      <c r="A2115" s="228">
        <v>19270.4215128469</v>
      </c>
      <c r="B2115" s="228">
        <v>-0.68407854764294096</v>
      </c>
      <c r="C2115" s="228">
        <v>0.110274988624446</v>
      </c>
      <c r="D2115" s="228">
        <v>-3.5270863777732198E-2</v>
      </c>
      <c r="E2115" s="228">
        <v>5.5255374052108897E-3</v>
      </c>
    </row>
    <row r="2116" spans="1:5" x14ac:dyDescent="0.25">
      <c r="A2116" s="228">
        <v>19274.803048857699</v>
      </c>
      <c r="B2116" s="228">
        <v>1.25796657253874E-2</v>
      </c>
      <c r="C2116" s="228">
        <v>0.11025716472014099</v>
      </c>
      <c r="D2116" s="228">
        <v>-3.4958907491005699E-2</v>
      </c>
      <c r="E2116" s="228">
        <v>5.3877016277980904E-3</v>
      </c>
    </row>
    <row r="2117" spans="1:5" x14ac:dyDescent="0.25">
      <c r="A2117" s="228">
        <v>19277.559879245899</v>
      </c>
      <c r="B2117" s="228">
        <v>0.132071220375996</v>
      </c>
      <c r="C2117" s="228">
        <v>0.110245946735336</v>
      </c>
      <c r="D2117" s="228">
        <v>-3.4762865760942001E-2</v>
      </c>
      <c r="E2117" s="228">
        <v>5.30110536637438E-3</v>
      </c>
    </row>
    <row r="2118" spans="1:5" x14ac:dyDescent="0.25">
      <c r="A2118" s="228">
        <v>19289.184257555102</v>
      </c>
      <c r="B2118" s="228">
        <v>0.75250099660226799</v>
      </c>
      <c r="C2118" s="228">
        <v>0.110198617099734</v>
      </c>
      <c r="D2118" s="228">
        <v>-3.3938283142866801E-2</v>
      </c>
      <c r="E2118" s="228">
        <v>4.9370604000647496E-3</v>
      </c>
    </row>
    <row r="2119" spans="1:5" x14ac:dyDescent="0.25">
      <c r="A2119" s="228">
        <v>19291.1324089677</v>
      </c>
      <c r="B2119" s="228">
        <v>-2.0936554902140098E-2</v>
      </c>
      <c r="C2119" s="228">
        <v>0.11019068057786</v>
      </c>
      <c r="D2119" s="228">
        <v>-3.3800414455071301E-2</v>
      </c>
      <c r="E2119" s="228">
        <v>4.8762223631113599E-3</v>
      </c>
    </row>
    <row r="2120" spans="1:5" x14ac:dyDescent="0.25">
      <c r="A2120" s="228">
        <v>19293.630029219901</v>
      </c>
      <c r="B2120" s="228">
        <v>2.4799223432681001E-2</v>
      </c>
      <c r="C2120" s="228">
        <v>0.110180503715873</v>
      </c>
      <c r="D2120" s="228">
        <v>-3.3623797469156301E-2</v>
      </c>
      <c r="E2120" s="228">
        <v>4.7982977371541198E-3</v>
      </c>
    </row>
    <row r="2121" spans="1:5" x14ac:dyDescent="0.25">
      <c r="A2121" s="228">
        <v>19320.531270818399</v>
      </c>
      <c r="B2121" s="228">
        <v>0.251586816508587</v>
      </c>
      <c r="C2121" s="228">
        <v>0.110070757681536</v>
      </c>
      <c r="D2121" s="228">
        <v>-3.1731360374373699E-2</v>
      </c>
      <c r="E2121" s="228">
        <v>3.9641483706599201E-3</v>
      </c>
    </row>
    <row r="2122" spans="1:5" x14ac:dyDescent="0.25">
      <c r="A2122" s="228">
        <v>19325.7707078723</v>
      </c>
      <c r="B2122" s="228">
        <v>5.6605973444523401E-2</v>
      </c>
      <c r="C2122" s="228">
        <v>0.11004935444297401</v>
      </c>
      <c r="D2122" s="228">
        <v>-3.1364901460092E-2</v>
      </c>
      <c r="E2122" s="228">
        <v>3.8027804676933601E-3</v>
      </c>
    </row>
    <row r="2123" spans="1:5" x14ac:dyDescent="0.25">
      <c r="A2123" s="228">
        <v>19329.476647215899</v>
      </c>
      <c r="B2123" s="228">
        <v>0.101774455359238</v>
      </c>
      <c r="C2123" s="228">
        <v>0.110034209968458</v>
      </c>
      <c r="D2123" s="228">
        <v>-3.1106121713501699E-2</v>
      </c>
      <c r="E2123" s="228">
        <v>3.6888575270158899E-3</v>
      </c>
    </row>
    <row r="2124" spans="1:5" x14ac:dyDescent="0.25">
      <c r="A2124" s="228">
        <v>19337.017652691498</v>
      </c>
      <c r="B2124" s="228">
        <v>0.14321165171449199</v>
      </c>
      <c r="C2124" s="228">
        <v>0.110003378964773</v>
      </c>
      <c r="D2124" s="228">
        <v>-3.0580632316772698E-2</v>
      </c>
      <c r="E2124" s="228">
        <v>3.4575922204068701E-3</v>
      </c>
    </row>
    <row r="2125" spans="1:5" x14ac:dyDescent="0.25">
      <c r="A2125" s="228">
        <v>19338.619971338299</v>
      </c>
      <c r="B2125" s="228">
        <v>7.1332130046441997E-2</v>
      </c>
      <c r="C2125" s="228">
        <v>0.109996825485525</v>
      </c>
      <c r="D2125" s="228">
        <v>-3.0469164409660299E-2</v>
      </c>
      <c r="E2125" s="228">
        <v>3.4085477208632398E-3</v>
      </c>
    </row>
    <row r="2126" spans="1:5" x14ac:dyDescent="0.25">
      <c r="A2126" s="228">
        <v>19345.539836887201</v>
      </c>
      <c r="B2126" s="228">
        <v>5.00382783965359E-2</v>
      </c>
      <c r="C2126" s="228">
        <v>0.109968513248821</v>
      </c>
      <c r="D2126" s="228">
        <v>-2.9988535165317499E-2</v>
      </c>
      <c r="E2126" s="228">
        <v>3.1971230521679601E-3</v>
      </c>
    </row>
    <row r="2127" spans="1:5" x14ac:dyDescent="0.25">
      <c r="A2127" s="228">
        <v>19363.406206194799</v>
      </c>
      <c r="B2127" s="228">
        <v>0.31014040431360801</v>
      </c>
      <c r="C2127" s="228">
        <v>0.10989533882058</v>
      </c>
      <c r="D2127" s="228">
        <v>-2.8753372926613101E-2</v>
      </c>
      <c r="E2127" s="228">
        <v>2.65410834672736E-3</v>
      </c>
    </row>
    <row r="2128" spans="1:5" x14ac:dyDescent="0.25">
      <c r="A2128" s="228">
        <v>19370.9994019193</v>
      </c>
      <c r="B2128" s="228">
        <v>-3.8019311307868599E-2</v>
      </c>
      <c r="C2128" s="228">
        <v>0.10986420687133901</v>
      </c>
      <c r="D2128" s="228">
        <v>-2.82309745262911E-2</v>
      </c>
      <c r="E2128" s="228">
        <v>2.4245740993326399E-3</v>
      </c>
    </row>
    <row r="2129" spans="1:5" x14ac:dyDescent="0.25">
      <c r="A2129" s="228">
        <v>19371.326705556901</v>
      </c>
      <c r="B2129" s="228">
        <v>-0.48036265846267401</v>
      </c>
      <c r="C2129" s="228">
        <v>0.109862864491929</v>
      </c>
      <c r="D2129" s="228">
        <v>-2.8208491008205799E-2</v>
      </c>
      <c r="E2129" s="228">
        <v>2.4146967477796698E-3</v>
      </c>
    </row>
    <row r="2130" spans="1:5" x14ac:dyDescent="0.25">
      <c r="A2130" s="228">
        <v>19372.9447771165</v>
      </c>
      <c r="B2130" s="228">
        <v>-2.6355960307455899E-2</v>
      </c>
      <c r="C2130" s="228">
        <v>0.10985622771476899</v>
      </c>
      <c r="D2130" s="228">
        <v>-2.8097382453645001E-2</v>
      </c>
      <c r="E2130" s="228">
        <v>2.3658869243086398E-3</v>
      </c>
    </row>
    <row r="2131" spans="1:5" x14ac:dyDescent="0.25">
      <c r="A2131" s="228">
        <v>19378.448908711001</v>
      </c>
      <c r="B2131" s="228">
        <v>1.0170360216621399E-2</v>
      </c>
      <c r="C2131" s="228">
        <v>0.109833644971756</v>
      </c>
      <c r="D2131" s="228">
        <v>-2.7719951485089801E-2</v>
      </c>
      <c r="E2131" s="228">
        <v>2.2001045362347298E-3</v>
      </c>
    </row>
    <row r="2132" spans="1:5" x14ac:dyDescent="0.25">
      <c r="A2132" s="228">
        <v>19381.705508901799</v>
      </c>
      <c r="B2132" s="228">
        <v>0.181116471251941</v>
      </c>
      <c r="C2132" s="228">
        <v>0.10982027870144299</v>
      </c>
      <c r="D2132" s="228">
        <v>-2.7497020519110401E-2</v>
      </c>
      <c r="E2132" s="228">
        <v>2.1022003098886098E-3</v>
      </c>
    </row>
    <row r="2133" spans="1:5" x14ac:dyDescent="0.25">
      <c r="A2133" s="228">
        <v>19384.495010991199</v>
      </c>
      <c r="B2133" s="228">
        <v>4.0976978942097703E-2</v>
      </c>
      <c r="C2133" s="228">
        <v>0.109808826697756</v>
      </c>
      <c r="D2133" s="228">
        <v>-2.7306291171512301E-2</v>
      </c>
      <c r="E2133" s="228">
        <v>2.0184469147557799E-3</v>
      </c>
    </row>
    <row r="2134" spans="1:5" x14ac:dyDescent="0.25">
      <c r="A2134" s="228">
        <v>19386.502169593099</v>
      </c>
      <c r="B2134" s="228">
        <v>-0.44182653767302899</v>
      </c>
      <c r="C2134" s="228">
        <v>0.109800584881024</v>
      </c>
      <c r="D2134" s="228">
        <v>-2.7169183284207098E-2</v>
      </c>
      <c r="E2134" s="228">
        <v>1.9582447847590898E-3</v>
      </c>
    </row>
    <row r="2135" spans="1:5" x14ac:dyDescent="0.25">
      <c r="A2135" s="228">
        <v>19386.925809720298</v>
      </c>
      <c r="B2135" s="228">
        <v>0.32247073296054501</v>
      </c>
      <c r="C2135" s="228">
        <v>0.109798845149729</v>
      </c>
      <c r="D2135" s="228">
        <v>-2.7140258538465498E-2</v>
      </c>
      <c r="E2135" s="228">
        <v>1.94554485381526E-3</v>
      </c>
    </row>
    <row r="2136" spans="1:5" x14ac:dyDescent="0.25">
      <c r="A2136" s="228">
        <v>19388.107787991201</v>
      </c>
      <c r="B2136" s="228">
        <v>0.166640928579076</v>
      </c>
      <c r="C2136" s="228">
        <v>0.109793990884216</v>
      </c>
      <c r="D2136" s="228">
        <v>-2.70595825731451E-2</v>
      </c>
      <c r="E2136" s="228">
        <v>1.91012355179071E-3</v>
      </c>
    </row>
    <row r="2137" spans="1:5" x14ac:dyDescent="0.25">
      <c r="A2137" s="228">
        <v>19388.941729059799</v>
      </c>
      <c r="B2137" s="228">
        <v>6.9743006234301894E-2</v>
      </c>
      <c r="C2137" s="228">
        <v>0.109790565685736</v>
      </c>
      <c r="D2137" s="228">
        <v>-2.7002684591382602E-2</v>
      </c>
      <c r="E2137" s="228">
        <v>1.8851429458588401E-3</v>
      </c>
    </row>
    <row r="2138" spans="1:5" x14ac:dyDescent="0.25">
      <c r="A2138" s="228">
        <v>19396.1794777264</v>
      </c>
      <c r="B2138" s="228">
        <v>1.04502811767437E-2</v>
      </c>
      <c r="C2138" s="228">
        <v>0.10976082853010299</v>
      </c>
      <c r="D2138" s="228">
        <v>-2.6509659517043399E-2</v>
      </c>
      <c r="E2138" s="228">
        <v>1.6687115250095801E-3</v>
      </c>
    </row>
    <row r="2139" spans="1:5" x14ac:dyDescent="0.25">
      <c r="A2139" s="228">
        <v>19397.242304012001</v>
      </c>
      <c r="B2139" s="228">
        <v>-0.26557072558222</v>
      </c>
      <c r="C2139" s="228">
        <v>0.109756460276071</v>
      </c>
      <c r="D2139" s="228">
        <v>-2.6437381043063701E-2</v>
      </c>
      <c r="E2139" s="228">
        <v>1.6369861973704E-3</v>
      </c>
    </row>
    <row r="2140" spans="1:5" x14ac:dyDescent="0.25">
      <c r="A2140" s="228">
        <v>19399.905244622099</v>
      </c>
      <c r="B2140" s="228">
        <v>1.84435026507823</v>
      </c>
      <c r="C2140" s="228">
        <v>0.10974551380153499</v>
      </c>
      <c r="D2140" s="228">
        <v>-2.6256420415584701E-2</v>
      </c>
      <c r="E2140" s="228">
        <v>1.55756102799842E-3</v>
      </c>
    </row>
    <row r="2141" spans="1:5" x14ac:dyDescent="0.25">
      <c r="A2141" s="228">
        <v>19400.469789489001</v>
      </c>
      <c r="B2141" s="228">
        <v>-1.5072492773105001E-3</v>
      </c>
      <c r="C2141" s="228">
        <v>0.109743192831902</v>
      </c>
      <c r="D2141" s="228">
        <v>-2.62180815027479E-2</v>
      </c>
      <c r="E2141" s="228">
        <v>1.5407345098003801E-3</v>
      </c>
    </row>
    <row r="2142" spans="1:5" x14ac:dyDescent="0.25">
      <c r="A2142" s="228">
        <v>19408.443744658602</v>
      </c>
      <c r="B2142" s="228">
        <v>-3.1089202389900102E-2</v>
      </c>
      <c r="C2142" s="228">
        <v>0.109710398499552</v>
      </c>
      <c r="D2142" s="228">
        <v>-2.5677491946847899E-2</v>
      </c>
      <c r="E2142" s="228">
        <v>1.30350255762526E-3</v>
      </c>
    </row>
    <row r="2143" spans="1:5" x14ac:dyDescent="0.25">
      <c r="A2143" s="228">
        <v>19412.770264918701</v>
      </c>
      <c r="B2143" s="228">
        <v>3.4042066344275299E-2</v>
      </c>
      <c r="C2143" s="228">
        <v>0.10969259581018</v>
      </c>
      <c r="D2143" s="228">
        <v>-2.5384908676547101E-2</v>
      </c>
      <c r="E2143" s="228">
        <v>1.1751249644770801E-3</v>
      </c>
    </row>
    <row r="2144" spans="1:5" x14ac:dyDescent="0.25">
      <c r="A2144" s="228">
        <v>19413.879723725</v>
      </c>
      <c r="B2144" s="228">
        <v>6.1883441241405997E-2</v>
      </c>
      <c r="C2144" s="228">
        <v>0.109688029597713</v>
      </c>
      <c r="D2144" s="228">
        <v>-2.5309964043526801E-2</v>
      </c>
      <c r="E2144" s="228">
        <v>1.1422433295895399E-3</v>
      </c>
    </row>
    <row r="2145" spans="1:5" x14ac:dyDescent="0.25">
      <c r="A2145" s="228">
        <v>19416.602493404102</v>
      </c>
      <c r="B2145" s="228"/>
      <c r="C2145" s="228">
        <v>0.109676821678884</v>
      </c>
      <c r="D2145" s="228">
        <v>-2.51261833995381E-2</v>
      </c>
      <c r="E2145" s="228">
        <v>1.0616137039229901E-3</v>
      </c>
    </row>
    <row r="2146" spans="1:5" x14ac:dyDescent="0.25">
      <c r="A2146" s="228">
        <v>19426.319290326799</v>
      </c>
      <c r="B2146" s="228">
        <v>0.166866894813267</v>
      </c>
      <c r="C2146" s="228">
        <v>0.109636803100871</v>
      </c>
      <c r="D2146" s="228">
        <v>-2.4471998428887001E-2</v>
      </c>
      <c r="E2146" s="228">
        <v>7.7463993836565702E-4</v>
      </c>
    </row>
    <row r="2147" spans="1:5" x14ac:dyDescent="0.25">
      <c r="A2147" s="228">
        <v>19429.796345839299</v>
      </c>
      <c r="B2147" s="228">
        <v>-7.78746883652537E-2</v>
      </c>
      <c r="C2147" s="228">
        <v>0.109622475013418</v>
      </c>
      <c r="D2147" s="228">
        <v>-2.4238544218409399E-2</v>
      </c>
      <c r="E2147" s="228">
        <v>6.7224151606706795E-4</v>
      </c>
    </row>
    <row r="2148" spans="1:5" x14ac:dyDescent="0.25">
      <c r="A2148" s="228">
        <v>19430.176202646799</v>
      </c>
      <c r="B2148" s="228">
        <v>3.5343790874709E-2</v>
      </c>
      <c r="C2148" s="228">
        <v>0.10962090946639499</v>
      </c>
      <c r="D2148" s="228">
        <v>-2.42130606088658E-2</v>
      </c>
      <c r="E2148" s="228">
        <v>6.6106415000802298E-4</v>
      </c>
    </row>
    <row r="2149" spans="1:5" x14ac:dyDescent="0.25">
      <c r="A2149" s="228">
        <v>19430.268405044899</v>
      </c>
      <c r="B2149" s="228">
        <v>0.133735077889097</v>
      </c>
      <c r="C2149" s="228">
        <v>0.10962052945472001</v>
      </c>
      <c r="D2149" s="228">
        <v>-2.4206875598161402E-2</v>
      </c>
      <c r="E2149" s="228">
        <v>6.5835135203759498E-4</v>
      </c>
    </row>
    <row r="2150" spans="1:5" x14ac:dyDescent="0.25">
      <c r="A2150" s="228">
        <v>19433.028501936798</v>
      </c>
      <c r="B2150" s="228">
        <v>-1.54270056293537E-2</v>
      </c>
      <c r="C2150" s="228">
        <v>0.109609152382122</v>
      </c>
      <c r="D2150" s="228">
        <v>-2.4021836419033299E-2</v>
      </c>
      <c r="E2150" s="228">
        <v>5.7719328448782603E-4</v>
      </c>
    </row>
    <row r="2151" spans="1:5" x14ac:dyDescent="0.25">
      <c r="A2151" s="228">
        <v>19433.252214448301</v>
      </c>
      <c r="B2151" s="228">
        <v>0.141179848888662</v>
      </c>
      <c r="C2151" s="228">
        <v>0.109608230128591</v>
      </c>
      <c r="D2151" s="228">
        <v>-2.4006847910248898E-2</v>
      </c>
      <c r="E2151" s="228">
        <v>5.7061947208777997E-4</v>
      </c>
    </row>
    <row r="2152" spans="1:5" x14ac:dyDescent="0.25">
      <c r="A2152" s="228">
        <v>19434.140017644</v>
      </c>
      <c r="B2152" s="228">
        <v>4.7684233698941397E-2</v>
      </c>
      <c r="C2152" s="228">
        <v>0.10960456999599601</v>
      </c>
      <c r="D2152" s="228">
        <v>-2.3947379863774002E-2</v>
      </c>
      <c r="E2152" s="228">
        <v>5.4453756839148405E-4</v>
      </c>
    </row>
    <row r="2153" spans="1:5" x14ac:dyDescent="0.25">
      <c r="A2153" s="228">
        <v>19436.068446061199</v>
      </c>
      <c r="B2153" s="228">
        <v>3.5817202378463101E-2</v>
      </c>
      <c r="C2153" s="228">
        <v>0.10959661876320401</v>
      </c>
      <c r="D2153" s="228">
        <v>-2.3818283564555402E-2</v>
      </c>
      <c r="E2153" s="228">
        <v>4.87918671624954E-4</v>
      </c>
    </row>
    <row r="2154" spans="1:5" x14ac:dyDescent="0.25">
      <c r="A2154" s="228">
        <v>19439.838766582401</v>
      </c>
      <c r="B2154" s="228">
        <v>0.103026810244411</v>
      </c>
      <c r="C2154" s="228">
        <v>0.10958106941880499</v>
      </c>
      <c r="D2154" s="228">
        <v>-2.3566186570459401E-2</v>
      </c>
      <c r="E2154" s="228">
        <v>3.77358105969616E-4</v>
      </c>
    </row>
    <row r="2155" spans="1:5" x14ac:dyDescent="0.25">
      <c r="A2155" s="228">
        <v>19444.2128755958</v>
      </c>
      <c r="B2155" s="228">
        <v>0.12615367393033999</v>
      </c>
      <c r="C2155" s="228">
        <v>0.109563023855898</v>
      </c>
      <c r="D2155" s="228">
        <v>-2.3274221181356702E-2</v>
      </c>
      <c r="E2155" s="228">
        <v>2.4931828761720599E-4</v>
      </c>
    </row>
    <row r="2156" spans="1:5" x14ac:dyDescent="0.25">
      <c r="A2156" s="228">
        <v>19445.553580315001</v>
      </c>
      <c r="B2156" s="228">
        <v>2.6156731871118701E-3</v>
      </c>
      <c r="C2156" s="228">
        <v>0.109557491410504</v>
      </c>
      <c r="D2156" s="228">
        <v>-2.3184839579685399E-2</v>
      </c>
      <c r="E2156" s="228">
        <v>2.1012152078764301E-4</v>
      </c>
    </row>
    <row r="2157" spans="1:5" x14ac:dyDescent="0.25">
      <c r="A2157" s="228">
        <v>19452.1063713654</v>
      </c>
      <c r="B2157" s="228">
        <v>3.7387026979662799E-2</v>
      </c>
      <c r="C2157" s="228">
        <v>0.109530442309426</v>
      </c>
      <c r="D2157" s="228">
        <v>-2.27487154199961E-2</v>
      </c>
      <c r="E2157" s="228">
        <v>1.8872442100387201E-5</v>
      </c>
    </row>
    <row r="2158" spans="1:5" x14ac:dyDescent="0.25">
      <c r="A2158" s="228">
        <v>19458.790460241598</v>
      </c>
      <c r="B2158" s="228">
        <v>2.8367324706968199E-2</v>
      </c>
      <c r="C2158" s="228">
        <v>0.109502836038485</v>
      </c>
      <c r="D2158" s="228">
        <v>-2.23051148274198E-2</v>
      </c>
      <c r="E2158" s="228">
        <v>-1.7564824957391799E-4</v>
      </c>
    </row>
    <row r="2159" spans="1:5" x14ac:dyDescent="0.25">
      <c r="A2159" s="228">
        <v>19458.903853093499</v>
      </c>
      <c r="B2159" s="228">
        <v>-2.8564731752167598E-2</v>
      </c>
      <c r="C2159" s="228">
        <v>0.10950236757693101</v>
      </c>
      <c r="D2159" s="228">
        <v>-2.22976003602273E-2</v>
      </c>
      <c r="E2159" s="228">
        <v>-1.78943335983617E-4</v>
      </c>
    </row>
    <row r="2160" spans="1:5" x14ac:dyDescent="0.25">
      <c r="A2160" s="228">
        <v>19472.3189395958</v>
      </c>
      <c r="B2160" s="228">
        <v>-0.144791418783663</v>
      </c>
      <c r="C2160" s="228">
        <v>0.109446914440281</v>
      </c>
      <c r="D2160" s="228">
        <v>-2.1411204948854599E-2</v>
      </c>
      <c r="E2160" s="228">
        <v>-5.6762569839668997E-4</v>
      </c>
    </row>
    <row r="2161" spans="1:5" x14ac:dyDescent="0.25">
      <c r="A2161" s="228">
        <v>19473.038211572799</v>
      </c>
      <c r="B2161" s="228">
        <v>1.33481298819182E-2</v>
      </c>
      <c r="C2161" s="228">
        <v>0.109443939480712</v>
      </c>
      <c r="D2161" s="228">
        <v>-2.1363826363652201E-2</v>
      </c>
      <c r="E2161" s="228">
        <v>-5.8840134842563796E-4</v>
      </c>
    </row>
    <row r="2162" spans="1:5" x14ac:dyDescent="0.25">
      <c r="A2162" s="228">
        <v>19476.2588439131</v>
      </c>
      <c r="B2162" s="228">
        <v>-1.65492406967616E-2</v>
      </c>
      <c r="C2162" s="228">
        <v>0.10943061653511101</v>
      </c>
      <c r="D2162" s="228">
        <v>-2.11518669934216E-2</v>
      </c>
      <c r="E2162" s="228">
        <v>-6.8134694779098403E-4</v>
      </c>
    </row>
    <row r="2163" spans="1:5" x14ac:dyDescent="0.25">
      <c r="A2163" s="228">
        <v>19477.760261339499</v>
      </c>
      <c r="B2163" s="228">
        <v>0.12562606834543</v>
      </c>
      <c r="C2163" s="228">
        <v>0.10942440432886601</v>
      </c>
      <c r="D2163" s="228">
        <v>-2.1053157391346101E-2</v>
      </c>
      <c r="E2163" s="228">
        <v>-7.2463229118216498E-4</v>
      </c>
    </row>
    <row r="2164" spans="1:5" x14ac:dyDescent="0.25">
      <c r="A2164" s="228">
        <v>19482.422348886401</v>
      </c>
      <c r="B2164" s="228">
        <v>0.119119623391017</v>
      </c>
      <c r="C2164" s="228">
        <v>0.109405109710197</v>
      </c>
      <c r="D2164" s="228">
        <v>-2.07470708942862E-2</v>
      </c>
      <c r="E2164" s="228">
        <v>-8.5885759561285502E-4</v>
      </c>
    </row>
    <row r="2165" spans="1:5" x14ac:dyDescent="0.25">
      <c r="A2165" s="228">
        <v>19484.921273525899</v>
      </c>
      <c r="B2165" s="228">
        <v>0.42037711799403099</v>
      </c>
      <c r="C2165" s="228">
        <v>0.109394764523745</v>
      </c>
      <c r="D2165" s="228">
        <v>-2.0583267130367601E-2</v>
      </c>
      <c r="E2165" s="228">
        <v>-9.3069098144057895E-4</v>
      </c>
    </row>
    <row r="2166" spans="1:5" x14ac:dyDescent="0.25">
      <c r="A2166" s="228">
        <v>19489.102627496901</v>
      </c>
      <c r="B2166" s="228">
        <v>0.114840966249941</v>
      </c>
      <c r="C2166" s="228">
        <v>0.109377449511114</v>
      </c>
      <c r="D2166" s="228">
        <v>-2.0309590228233601E-2</v>
      </c>
      <c r="E2166" s="228">
        <v>-1.0507112325818799E-3</v>
      </c>
    </row>
    <row r="2167" spans="1:5" x14ac:dyDescent="0.25">
      <c r="A2167" s="228">
        <v>19489.5782575126</v>
      </c>
      <c r="B2167" s="228">
        <v>3.16009454466748E-2</v>
      </c>
      <c r="C2167" s="228">
        <v>0.109375479542588</v>
      </c>
      <c r="D2167" s="228">
        <v>-2.0278491958878202E-2</v>
      </c>
      <c r="E2167" s="228">
        <v>-1.06434963278515E-3</v>
      </c>
    </row>
    <row r="2168" spans="1:5" x14ac:dyDescent="0.25">
      <c r="A2168" s="228">
        <v>19489.5782575126</v>
      </c>
      <c r="B2168" s="228">
        <v>0.255662386037114</v>
      </c>
      <c r="C2168" s="228">
        <v>0.109375479542588</v>
      </c>
      <c r="D2168" s="228">
        <v>-2.0278491958878202E-2</v>
      </c>
      <c r="E2168" s="228">
        <v>-1.06434963278515E-3</v>
      </c>
    </row>
    <row r="2169" spans="1:5" x14ac:dyDescent="0.25">
      <c r="A2169" s="228">
        <v>19493.7146047073</v>
      </c>
      <c r="B2169" s="228">
        <v>-0.27497446049893298</v>
      </c>
      <c r="C2169" s="228">
        <v>0.109358344295547</v>
      </c>
      <c r="D2169" s="228">
        <v>-2.0008324800616699E-2</v>
      </c>
      <c r="E2169" s="228">
        <v>-1.1828369411822899E-3</v>
      </c>
    </row>
    <row r="2170" spans="1:5" x14ac:dyDescent="0.25">
      <c r="A2170" s="228">
        <v>19499.2488538453</v>
      </c>
      <c r="B2170" s="228">
        <v>-3.9345040335558898E-2</v>
      </c>
      <c r="C2170" s="228">
        <v>0.109335408866106</v>
      </c>
      <c r="D2170" s="228">
        <v>-1.9647643494349099E-2</v>
      </c>
      <c r="E2170" s="228">
        <v>-1.3410314940520401E-3</v>
      </c>
    </row>
    <row r="2171" spans="1:5" x14ac:dyDescent="0.25">
      <c r="A2171" s="228">
        <v>19504.067124924699</v>
      </c>
      <c r="B2171" s="228">
        <v>-0.158210379040091</v>
      </c>
      <c r="C2171" s="228">
        <v>0.109315432038221</v>
      </c>
      <c r="D2171" s="228">
        <v>-1.9334363849740299E-2</v>
      </c>
      <c r="E2171" s="228">
        <v>-1.4784470103591199E-3</v>
      </c>
    </row>
    <row r="2172" spans="1:5" x14ac:dyDescent="0.25">
      <c r="A2172" s="228">
        <v>19505.643524930001</v>
      </c>
      <c r="B2172" s="228">
        <v>0.13868858569265899</v>
      </c>
      <c r="C2172" s="228">
        <v>0.10930889445363599</v>
      </c>
      <c r="D2172" s="228">
        <v>-1.92320176718754E-2</v>
      </c>
      <c r="E2172" s="228">
        <v>-1.52334220694783E-3</v>
      </c>
    </row>
    <row r="2173" spans="1:5" x14ac:dyDescent="0.25">
      <c r="A2173" s="228">
        <v>19506.983809130299</v>
      </c>
      <c r="B2173" s="228">
        <v>4.1199908356315297E-2</v>
      </c>
      <c r="C2173" s="228">
        <v>0.10930333540440999</v>
      </c>
      <c r="D2173" s="228">
        <v>-1.9145059336748899E-2</v>
      </c>
      <c r="E2173" s="228">
        <v>-1.56148842417603E-3</v>
      </c>
    </row>
    <row r="2174" spans="1:5" x14ac:dyDescent="0.25">
      <c r="A2174" s="228">
        <v>19507.595558142501</v>
      </c>
      <c r="B2174" s="228">
        <v>-2.47304684641181E-2</v>
      </c>
      <c r="C2174" s="228">
        <v>0.109300797868548</v>
      </c>
      <c r="D2174" s="228">
        <v>-1.91053865575707E-2</v>
      </c>
      <c r="E2174" s="228">
        <v>-1.5788921070753201E-3</v>
      </c>
    </row>
    <row r="2175" spans="1:5" x14ac:dyDescent="0.25">
      <c r="A2175" s="228">
        <v>19511.834922996499</v>
      </c>
      <c r="B2175" s="228">
        <v>-2.5406797691029902E-3</v>
      </c>
      <c r="C2175" s="228">
        <v>0.109283209424755</v>
      </c>
      <c r="D2175" s="228">
        <v>-1.8830765124097201E-2</v>
      </c>
      <c r="E2175" s="228">
        <v>-1.69936922129155E-3</v>
      </c>
    </row>
    <row r="2176" spans="1:5" x14ac:dyDescent="0.25">
      <c r="A2176" s="228">
        <v>19523.684739209901</v>
      </c>
      <c r="B2176" s="228">
        <v>-0.19739018902423799</v>
      </c>
      <c r="C2176" s="228">
        <v>0.109234013495139</v>
      </c>
      <c r="D2176" s="228">
        <v>-1.8066008532473601E-2</v>
      </c>
      <c r="E2176" s="228">
        <v>-2.0349323317397899E-3</v>
      </c>
    </row>
    <row r="2177" spans="1:5" x14ac:dyDescent="0.25">
      <c r="A2177" s="228">
        <v>19523.9272452816</v>
      </c>
      <c r="B2177" s="228">
        <v>-0.23626912159434599</v>
      </c>
      <c r="C2177" s="228">
        <v>0.10923300619514199</v>
      </c>
      <c r="D2177" s="228">
        <v>-1.8050402020844899E-2</v>
      </c>
      <c r="E2177" s="228">
        <v>-2.0417812904798501E-3</v>
      </c>
    </row>
    <row r="2178" spans="1:5" x14ac:dyDescent="0.25">
      <c r="A2178" s="228">
        <v>19529.9017153647</v>
      </c>
      <c r="B2178" s="228">
        <v>-0.210428265430951</v>
      </c>
      <c r="C2178" s="228">
        <v>0.109208183550278</v>
      </c>
      <c r="D2178" s="228">
        <v>-1.76664767608006E-2</v>
      </c>
      <c r="E2178" s="228">
        <v>-2.2102829193417499E-3</v>
      </c>
    </row>
    <row r="2179" spans="1:5" x14ac:dyDescent="0.25">
      <c r="A2179" s="228">
        <v>19533.805994759001</v>
      </c>
      <c r="B2179" s="228">
        <v>-3.6595040929732203E-2</v>
      </c>
      <c r="C2179" s="228">
        <v>0.10919195542944</v>
      </c>
      <c r="D2179" s="228">
        <v>-1.7416169711511099E-2</v>
      </c>
      <c r="E2179" s="228">
        <v>-2.3201570789713201E-3</v>
      </c>
    </row>
    <row r="2180" spans="1:5" x14ac:dyDescent="0.25">
      <c r="A2180" s="228">
        <v>19535.058714526898</v>
      </c>
      <c r="B2180" s="228">
        <v>0.383899254858733</v>
      </c>
      <c r="C2180" s="228">
        <v>0.10918674738647</v>
      </c>
      <c r="D2180" s="228">
        <v>-1.7335955057891601E-2</v>
      </c>
      <c r="E2180" s="228">
        <v>-2.3553708229487901E-3</v>
      </c>
    </row>
    <row r="2181" spans="1:5" x14ac:dyDescent="0.25">
      <c r="A2181" s="228">
        <v>19537.2711121211</v>
      </c>
      <c r="B2181" s="228">
        <v>5.8733775955488503E-2</v>
      </c>
      <c r="C2181" s="228">
        <v>0.10917754826209899</v>
      </c>
      <c r="D2181" s="228">
        <v>-1.7194406919538701E-2</v>
      </c>
      <c r="E2181" s="228">
        <v>-2.4175131834392499E-3</v>
      </c>
    </row>
    <row r="2182" spans="1:5" x14ac:dyDescent="0.25">
      <c r="A2182" s="228">
        <v>19539.988999896701</v>
      </c>
      <c r="B2182" s="228">
        <v>-0.12797101093242599</v>
      </c>
      <c r="C2182" s="228">
        <v>0.109166244994044</v>
      </c>
      <c r="D2182" s="228">
        <v>-1.70207225812096E-2</v>
      </c>
      <c r="E2182" s="228">
        <v>-2.49377041551166E-3</v>
      </c>
    </row>
    <row r="2183" spans="1:5" x14ac:dyDescent="0.25">
      <c r="A2183" s="228">
        <v>19540.8870365611</v>
      </c>
      <c r="B2183" s="228">
        <v>1.1942752679350299E-2</v>
      </c>
      <c r="C2183" s="228">
        <v>0.10916250963810201</v>
      </c>
      <c r="D2183" s="228">
        <v>-1.69633840111998E-2</v>
      </c>
      <c r="E2183" s="228">
        <v>-2.5189468938974801E-3</v>
      </c>
    </row>
    <row r="2184" spans="1:5" x14ac:dyDescent="0.25">
      <c r="A2184" s="228">
        <v>19544.057850826401</v>
      </c>
      <c r="B2184" s="228">
        <v>0.173111548379379</v>
      </c>
      <c r="C2184" s="228">
        <v>0.10914931849765</v>
      </c>
      <c r="D2184" s="228">
        <v>-1.67611291522273E-2</v>
      </c>
      <c r="E2184" s="228">
        <v>-2.60776045643321E-3</v>
      </c>
    </row>
    <row r="2185" spans="1:5" x14ac:dyDescent="0.25">
      <c r="A2185" s="228">
        <v>19544.277710690501</v>
      </c>
      <c r="B2185" s="228">
        <v>0.16925709569293201</v>
      </c>
      <c r="C2185" s="228">
        <v>0.109148403713053</v>
      </c>
      <c r="D2185" s="228">
        <v>-1.6747116525623499E-2</v>
      </c>
      <c r="E2185" s="228">
        <v>-2.6139140278683098E-3</v>
      </c>
    </row>
    <row r="2186" spans="1:5" x14ac:dyDescent="0.25">
      <c r="A2186" s="228">
        <v>19544.639053707298</v>
      </c>
      <c r="B2186" s="228">
        <v>1.9013460599959201E-3</v>
      </c>
      <c r="C2186" s="228">
        <v>0.10914690021430801</v>
      </c>
      <c r="D2186" s="228">
        <v>-1.67240897889201E-2</v>
      </c>
      <c r="E2186" s="228">
        <v>-2.6240262094908702E-3</v>
      </c>
    </row>
    <row r="2187" spans="1:5" x14ac:dyDescent="0.25">
      <c r="A2187" s="228">
        <v>19546.665538000401</v>
      </c>
      <c r="B2187" s="228">
        <v>-3.6935017605221901E-2</v>
      </c>
      <c r="C2187" s="228">
        <v>0.109138467452149</v>
      </c>
      <c r="D2187" s="228">
        <v>-1.6595025631086901E-2</v>
      </c>
      <c r="E2187" s="228">
        <v>-2.6807072656755099E-3</v>
      </c>
    </row>
    <row r="2188" spans="1:5" x14ac:dyDescent="0.25">
      <c r="A2188" s="228">
        <v>19550.958561844898</v>
      </c>
      <c r="B2188" s="228">
        <v>7.3535861188367399E-2</v>
      </c>
      <c r="C2188" s="228">
        <v>0.109120598287007</v>
      </c>
      <c r="D2188" s="228">
        <v>-1.6322026426125801E-2</v>
      </c>
      <c r="E2188" s="228">
        <v>-2.80061512117805E-3</v>
      </c>
    </row>
    <row r="2189" spans="1:5" x14ac:dyDescent="0.25">
      <c r="A2189" s="228">
        <v>19556.420609732399</v>
      </c>
      <c r="B2189" s="228">
        <v>0.12319079157519</v>
      </c>
      <c r="C2189" s="228">
        <v>0.109097853964863</v>
      </c>
      <c r="D2189" s="228">
        <v>-1.5975510688277399E-2</v>
      </c>
      <c r="E2189" s="228">
        <v>-2.95284388428241E-3</v>
      </c>
    </row>
    <row r="2190" spans="1:5" x14ac:dyDescent="0.25">
      <c r="A2190" s="228">
        <v>19564.001061687199</v>
      </c>
      <c r="B2190" s="228">
        <v>-9.2936746959981793E-3</v>
      </c>
      <c r="C2190" s="228">
        <v>0.109066271308961</v>
      </c>
      <c r="D2190" s="228">
        <v>-1.54961365472597E-2</v>
      </c>
      <c r="E2190" s="228">
        <v>-3.1634997811822202E-3</v>
      </c>
    </row>
    <row r="2191" spans="1:5" x14ac:dyDescent="0.25">
      <c r="A2191" s="228">
        <v>19564.129081737799</v>
      </c>
      <c r="B2191" s="228">
        <v>-6.1838355649679301E-2</v>
      </c>
      <c r="C2191" s="228">
        <v>0.109065737763951</v>
      </c>
      <c r="D2191" s="228">
        <v>-1.54880561576111E-2</v>
      </c>
      <c r="E2191" s="228">
        <v>-3.1670512594183199E-3</v>
      </c>
    </row>
    <row r="2192" spans="1:5" x14ac:dyDescent="0.25">
      <c r="A2192" s="228">
        <v>19572.0923038568</v>
      </c>
      <c r="B2192" s="228">
        <v>-3.1515493934009001E-2</v>
      </c>
      <c r="C2192" s="228">
        <v>0.109032538506076</v>
      </c>
      <c r="D2192" s="228">
        <v>-1.49864396792547E-2</v>
      </c>
      <c r="E2192" s="228">
        <v>-3.3875646471173099E-3</v>
      </c>
    </row>
    <row r="2193" spans="1:5" x14ac:dyDescent="0.25">
      <c r="A2193" s="228">
        <v>19572.936218388499</v>
      </c>
      <c r="B2193" s="228">
        <v>0.48193926468937898</v>
      </c>
      <c r="C2193" s="228">
        <v>0.10902901887257201</v>
      </c>
      <c r="D2193" s="228">
        <v>-1.4933396587055E-2</v>
      </c>
      <c r="E2193" s="228">
        <v>-3.4108878936742501E-3</v>
      </c>
    </row>
    <row r="2194" spans="1:5" x14ac:dyDescent="0.25">
      <c r="A2194" s="228">
        <v>19576.036758709801</v>
      </c>
      <c r="B2194" s="228">
        <v>-9.3970974234880406E-2</v>
      </c>
      <c r="C2194" s="228">
        <v>0.10901608561946</v>
      </c>
      <c r="D2194" s="228">
        <v>-1.4738708606929499E-2</v>
      </c>
      <c r="E2194" s="228">
        <v>-3.4965018339565002E-3</v>
      </c>
    </row>
    <row r="2195" spans="1:5" x14ac:dyDescent="0.25">
      <c r="A2195" s="228">
        <v>19592.351268460101</v>
      </c>
      <c r="B2195" s="228">
        <v>3.6509598223655203E-2</v>
      </c>
      <c r="C2195" s="228">
        <v>0.108947977950932</v>
      </c>
      <c r="D2195" s="228">
        <v>-1.3719298294987799E-2</v>
      </c>
      <c r="E2195" s="228">
        <v>-3.9450317713860296E-3</v>
      </c>
    </row>
    <row r="2196" spans="1:5" x14ac:dyDescent="0.25">
      <c r="A2196" s="228">
        <v>19596.5676749866</v>
      </c>
      <c r="B2196" s="228">
        <v>-1.93384600799207E-2</v>
      </c>
      <c r="C2196" s="228">
        <v>0.10893036077630799</v>
      </c>
      <c r="D2196" s="228">
        <v>-1.34572124414738E-2</v>
      </c>
      <c r="E2196" s="228">
        <v>-4.0604184795899299E-3</v>
      </c>
    </row>
    <row r="2197" spans="1:5" x14ac:dyDescent="0.25">
      <c r="A2197" s="228">
        <v>19602.064223006801</v>
      </c>
      <c r="B2197" s="228">
        <v>-2.2914638069981799E-2</v>
      </c>
      <c r="C2197" s="228">
        <v>0.108907385552534</v>
      </c>
      <c r="D2197" s="228">
        <v>-1.31164088546879E-2</v>
      </c>
      <c r="E2197" s="228">
        <v>-4.2105091326252496E-3</v>
      </c>
    </row>
    <row r="2198" spans="1:5" x14ac:dyDescent="0.25">
      <c r="A2198" s="228">
        <v>19603.2075611527</v>
      </c>
      <c r="B2198" s="228">
        <v>0.15256219276258401</v>
      </c>
      <c r="C2198" s="228">
        <v>0.108902605147482</v>
      </c>
      <c r="D2198" s="228">
        <v>-1.3045639999095301E-2</v>
      </c>
      <c r="E2198" s="228">
        <v>-4.2416828343674103E-3</v>
      </c>
    </row>
    <row r="2199" spans="1:5" x14ac:dyDescent="0.25">
      <c r="A2199" s="228">
        <v>19606.066030707399</v>
      </c>
      <c r="B2199" s="228">
        <v>0.101577272702147</v>
      </c>
      <c r="C2199" s="228">
        <v>0.10889065162028801</v>
      </c>
      <c r="D2199" s="228">
        <v>-1.2868894092342801E-2</v>
      </c>
      <c r="E2199" s="228">
        <v>-4.3195501711869597E-3</v>
      </c>
    </row>
    <row r="2200" spans="1:5" x14ac:dyDescent="0.25">
      <c r="A2200" s="228">
        <v>19606.726201024499</v>
      </c>
      <c r="B2200" s="228">
        <v>6.0217896191905297E-2</v>
      </c>
      <c r="C2200" s="228">
        <v>0.108887890519608</v>
      </c>
      <c r="D2200" s="228">
        <v>-1.28281115975714E-2</v>
      </c>
      <c r="E2200" s="228">
        <v>-4.3375195452205802E-3</v>
      </c>
    </row>
    <row r="2201" spans="1:5" x14ac:dyDescent="0.25">
      <c r="A2201" s="228">
        <v>19612.497279966301</v>
      </c>
      <c r="B2201" s="228">
        <v>-0.520927625135026</v>
      </c>
      <c r="C2201" s="228">
        <v>0.10886374704389599</v>
      </c>
      <c r="D2201" s="228">
        <v>-1.24721978669055E-2</v>
      </c>
      <c r="E2201" s="228">
        <v>-4.49437638176406E-3</v>
      </c>
    </row>
    <row r="2202" spans="1:5" x14ac:dyDescent="0.25">
      <c r="A2202" s="228">
        <v>19614.3859113125</v>
      </c>
      <c r="B2202" s="228">
        <v>-0.34225476626061901</v>
      </c>
      <c r="C2202" s="228">
        <v>0.108855843374698</v>
      </c>
      <c r="D2202" s="228">
        <v>-1.2355956153270399E-2</v>
      </c>
      <c r="E2202" s="228">
        <v>-4.5456202493455999E-3</v>
      </c>
    </row>
    <row r="2203" spans="1:5" x14ac:dyDescent="0.25">
      <c r="A2203" s="228">
        <v>19622.753450327298</v>
      </c>
      <c r="B2203" s="228">
        <v>5.9557098673535001E-2</v>
      </c>
      <c r="C2203" s="228">
        <v>0.108820811355439</v>
      </c>
      <c r="D2203" s="228">
        <v>-1.18423427468775E-2</v>
      </c>
      <c r="E2203" s="228">
        <v>-4.7721289837739699E-3</v>
      </c>
    </row>
    <row r="2204" spans="1:5" x14ac:dyDescent="0.25">
      <c r="A2204" s="228">
        <v>19632.055139119599</v>
      </c>
      <c r="B2204" s="228">
        <v>-6.7179413085427502E-3</v>
      </c>
      <c r="C2204" s="228">
        <v>0.10878183964520501</v>
      </c>
      <c r="D2204" s="228">
        <v>-1.1274070082799501E-2</v>
      </c>
      <c r="E2204" s="228">
        <v>-5.0229189210743404E-3</v>
      </c>
    </row>
    <row r="2205" spans="1:5" x14ac:dyDescent="0.25">
      <c r="A2205" s="228">
        <v>19636.141298844599</v>
      </c>
      <c r="B2205" s="228">
        <v>5.0536998543937499E-2</v>
      </c>
      <c r="C2205" s="228">
        <v>0.10876471010664999</v>
      </c>
      <c r="D2205" s="228">
        <v>-1.10253292212317E-2</v>
      </c>
      <c r="E2205" s="228">
        <v>-5.1327545851266596E-3</v>
      </c>
    </row>
    <row r="2206" spans="1:5" x14ac:dyDescent="0.25">
      <c r="A2206" s="228">
        <v>19637.9560274059</v>
      </c>
      <c r="B2206" s="228">
        <v>2.39890536649634E-2</v>
      </c>
      <c r="C2206" s="228">
        <v>0.108757100731933</v>
      </c>
      <c r="D2206" s="228">
        <v>-1.09150356657178E-2</v>
      </c>
      <c r="E2206" s="228">
        <v>-5.1814689579606802E-3</v>
      </c>
    </row>
    <row r="2207" spans="1:5" x14ac:dyDescent="0.25">
      <c r="A2207" s="228">
        <v>19649.389677806201</v>
      </c>
      <c r="B2207" s="228">
        <v>-0.20398268175447801</v>
      </c>
      <c r="C2207" s="228">
        <v>0.108709131537968</v>
      </c>
      <c r="D2207" s="228">
        <v>-1.0222637149217201E-2</v>
      </c>
      <c r="E2207" s="228">
        <v>-5.4874686676378596E-3</v>
      </c>
    </row>
    <row r="2208" spans="1:5" x14ac:dyDescent="0.25">
      <c r="A2208" s="228">
        <v>19650.793193173999</v>
      </c>
      <c r="B2208" s="228">
        <v>0.15976753435302801</v>
      </c>
      <c r="C2208" s="228">
        <v>0.108703240016898</v>
      </c>
      <c r="D2208" s="228">
        <v>-1.0137941912573801E-2</v>
      </c>
      <c r="E2208" s="228">
        <v>-5.5249212763025498E-3</v>
      </c>
    </row>
    <row r="2209" spans="1:5" x14ac:dyDescent="0.25">
      <c r="A2209" s="228">
        <v>19655.738681222701</v>
      </c>
      <c r="B2209" s="228">
        <v>0.252681731205606</v>
      </c>
      <c r="C2209" s="228">
        <v>0.108682474891495</v>
      </c>
      <c r="D2209" s="228">
        <v>-9.8400290066582505E-3</v>
      </c>
      <c r="E2209" s="228">
        <v>-5.65669982753156E-3</v>
      </c>
    </row>
    <row r="2210" spans="1:5" x14ac:dyDescent="0.25">
      <c r="A2210" s="228">
        <v>19661.670552949199</v>
      </c>
      <c r="B2210" s="228">
        <v>0.12920878642743699</v>
      </c>
      <c r="C2210" s="228">
        <v>0.108657556820125</v>
      </c>
      <c r="D2210" s="228">
        <v>-9.4837747538992906E-3</v>
      </c>
      <c r="E2210" s="228">
        <v>-5.81436940810007E-3</v>
      </c>
    </row>
    <row r="2211" spans="1:5" x14ac:dyDescent="0.25">
      <c r="A2211" s="228">
        <v>19662.2006369749</v>
      </c>
      <c r="B2211" s="228">
        <v>-7.8240131897899801E-2</v>
      </c>
      <c r="C2211" s="228">
        <v>0.108655329490008</v>
      </c>
      <c r="D2211" s="228">
        <v>-9.4519965259520292E-3</v>
      </c>
      <c r="E2211" s="228">
        <v>-5.8284382663847103E-3</v>
      </c>
    </row>
    <row r="2212" spans="1:5" x14ac:dyDescent="0.25">
      <c r="A2212" s="228">
        <v>19662.771549984602</v>
      </c>
      <c r="B2212" s="228">
        <v>-0.58494562553137497</v>
      </c>
      <c r="C2212" s="228">
        <v>0.108652930492579</v>
      </c>
      <c r="D2212" s="228">
        <v>-9.4177811696873892E-3</v>
      </c>
      <c r="E2212" s="228">
        <v>-5.8435869413341101E-3</v>
      </c>
    </row>
    <row r="2213" spans="1:5" x14ac:dyDescent="0.25">
      <c r="A2213" s="228">
        <v>19664.613047124702</v>
      </c>
      <c r="B2213" s="228">
        <v>-0.326707654786629</v>
      </c>
      <c r="C2213" s="228">
        <v>0.108645191674285</v>
      </c>
      <c r="D2213" s="228">
        <v>-9.3074930876868699E-3</v>
      </c>
      <c r="E2213" s="228">
        <v>-5.8924224743051E-3</v>
      </c>
    </row>
    <row r="2214" spans="1:5" x14ac:dyDescent="0.25">
      <c r="A2214" s="228">
        <v>19674.166325133901</v>
      </c>
      <c r="B2214" s="228">
        <v>-0.27825162422273603</v>
      </c>
      <c r="C2214" s="228">
        <v>0.108605025290843</v>
      </c>
      <c r="D2214" s="228">
        <v>-8.7371757682074593E-3</v>
      </c>
      <c r="E2214" s="228">
        <v>-6.1451099096175603E-3</v>
      </c>
    </row>
    <row r="2215" spans="1:5" x14ac:dyDescent="0.25">
      <c r="A2215" s="228">
        <v>19683.864280510799</v>
      </c>
      <c r="B2215" s="228">
        <v>0.10694476115318299</v>
      </c>
      <c r="C2215" s="228">
        <v>0.108564217812153</v>
      </c>
      <c r="D2215" s="228">
        <v>-8.1613803829640105E-3</v>
      </c>
      <c r="E2215" s="228">
        <v>-6.4004930100380599E-3</v>
      </c>
    </row>
    <row r="2216" spans="1:5" x14ac:dyDescent="0.25">
      <c r="A2216" s="228">
        <v>19684.650768551499</v>
      </c>
      <c r="B2216" s="228">
        <v>0.31140503781550399</v>
      </c>
      <c r="C2216" s="228">
        <v>0.10856090694364701</v>
      </c>
      <c r="D2216" s="228">
        <v>-8.1148245164846203E-3</v>
      </c>
      <c r="E2216" s="228">
        <v>-6.4211542654457601E-3</v>
      </c>
    </row>
    <row r="2217" spans="1:5" x14ac:dyDescent="0.25">
      <c r="A2217" s="228">
        <v>19686.708723227901</v>
      </c>
      <c r="B2217" s="228">
        <v>-7.7096668979592699E-3</v>
      </c>
      <c r="C2217" s="228">
        <v>0.10855224256881001</v>
      </c>
      <c r="D2217" s="228">
        <v>-7.9931044630002796E-3</v>
      </c>
      <c r="E2217" s="228">
        <v>-6.4751819105922101E-3</v>
      </c>
    </row>
    <row r="2218" spans="1:5" x14ac:dyDescent="0.25">
      <c r="A2218" s="228">
        <v>19686.779757865799</v>
      </c>
      <c r="B2218" s="228">
        <v>-1.37385868460904E-2</v>
      </c>
      <c r="C2218" s="228">
        <v>0.108551943473067</v>
      </c>
      <c r="D2218" s="228">
        <v>-7.9889056193981692E-3</v>
      </c>
      <c r="E2218" s="228">
        <v>-6.4770458744865004E-3</v>
      </c>
    </row>
    <row r="2219" spans="1:5" x14ac:dyDescent="0.25">
      <c r="A2219" s="228">
        <v>19686.8280650097</v>
      </c>
      <c r="B2219" s="228">
        <v>-0.39516044224401398</v>
      </c>
      <c r="C2219" s="228">
        <v>0.10855174007183099</v>
      </c>
      <c r="D2219" s="228">
        <v>-7.9860502919454398E-3</v>
      </c>
      <c r="E2219" s="228">
        <v>-6.4783134293042201E-3</v>
      </c>
    </row>
    <row r="2220" spans="1:5" x14ac:dyDescent="0.25">
      <c r="A2220" s="228">
        <v>19688.7429340817</v>
      </c>
      <c r="B2220" s="228">
        <v>1.3560566875092699E-2</v>
      </c>
      <c r="C2220" s="228">
        <v>0.108543676695343</v>
      </c>
      <c r="D2220" s="228">
        <v>-7.8729308570485799E-3</v>
      </c>
      <c r="E2220" s="228">
        <v>-6.5285359037721398E-3</v>
      </c>
    </row>
    <row r="2221" spans="1:5" x14ac:dyDescent="0.25">
      <c r="A2221" s="228">
        <v>19695.818252928701</v>
      </c>
      <c r="B2221" s="228">
        <v>1.62322600354869E-2</v>
      </c>
      <c r="C2221" s="228">
        <v>0.108513871838989</v>
      </c>
      <c r="D2221" s="228">
        <v>-7.4560504013126304E-3</v>
      </c>
      <c r="E2221" s="228">
        <v>-6.7137206516013296E-3</v>
      </c>
    </row>
    <row r="2222" spans="1:5" x14ac:dyDescent="0.25">
      <c r="A2222" s="228">
        <v>19703.450654949</v>
      </c>
      <c r="B2222" s="228">
        <v>-0.16784890254769599</v>
      </c>
      <c r="C2222" s="228">
        <v>0.108481700494768</v>
      </c>
      <c r="D2222" s="228">
        <v>-7.00827502360427E-3</v>
      </c>
      <c r="E2222" s="228">
        <v>-6.9128090721155798E-3</v>
      </c>
    </row>
    <row r="2223" spans="1:5" x14ac:dyDescent="0.25">
      <c r="A2223" s="228">
        <v>19708.938591350299</v>
      </c>
      <c r="B2223" s="228">
        <v>-3.86837466127887E-2</v>
      </c>
      <c r="C2223" s="228">
        <v>0.10845855560017099</v>
      </c>
      <c r="D2223" s="228">
        <v>-6.6875533551483297E-3</v>
      </c>
      <c r="E2223" s="228">
        <v>-7.0555262092889303E-3</v>
      </c>
    </row>
    <row r="2224" spans="1:5" x14ac:dyDescent="0.25">
      <c r="A2224" s="228">
        <v>19710.758574373602</v>
      </c>
      <c r="B2224" s="228">
        <v>-1.6396913049743202E-2</v>
      </c>
      <c r="C2224" s="228">
        <v>0.108450877634898</v>
      </c>
      <c r="D2224" s="228">
        <v>-6.5814217080489602E-3</v>
      </c>
      <c r="E2224" s="228">
        <v>-7.1027759532106801E-3</v>
      </c>
    </row>
    <row r="2225" spans="1:5" x14ac:dyDescent="0.25">
      <c r="A2225" s="228">
        <v>19711.201817262401</v>
      </c>
      <c r="B2225" s="228">
        <v>8.4925675854918795E-2</v>
      </c>
      <c r="C2225" s="228">
        <v>0.108449007548493</v>
      </c>
      <c r="D2225" s="228">
        <v>-6.5555915668975197E-3</v>
      </c>
      <c r="E2225" s="228">
        <v>-7.1142772328463798E-3</v>
      </c>
    </row>
    <row r="2226" spans="1:5" x14ac:dyDescent="0.25">
      <c r="A2226" s="228">
        <v>19721.6268229042</v>
      </c>
      <c r="B2226" s="228">
        <v>0.13213699571565901</v>
      </c>
      <c r="C2226" s="228">
        <v>0.108405003407874</v>
      </c>
      <c r="D2226" s="228">
        <v>-5.9500419960091203E-3</v>
      </c>
      <c r="E2226" s="228">
        <v>-7.3841048282811102E-3</v>
      </c>
    </row>
    <row r="2227" spans="1:5" x14ac:dyDescent="0.25">
      <c r="A2227" s="228">
        <v>19721.632536365702</v>
      </c>
      <c r="B2227" s="228">
        <v>-6.5756463230037799E-4</v>
      </c>
      <c r="C2227" s="228">
        <v>0.10840497928072899</v>
      </c>
      <c r="D2227" s="228">
        <v>-5.9497111610008801E-3</v>
      </c>
      <c r="E2227" s="228">
        <v>-7.38425235045162E-3</v>
      </c>
    </row>
    <row r="2228" spans="1:5" x14ac:dyDescent="0.25">
      <c r="A2228" s="228">
        <v>19723.853376520299</v>
      </c>
      <c r="B2228" s="228">
        <v>-3.2111143111168401</v>
      </c>
      <c r="C2228" s="228">
        <v>0.108395600111513</v>
      </c>
      <c r="D2228" s="228">
        <v>-5.8212007334128204E-3</v>
      </c>
      <c r="E2228" s="228">
        <v>-7.4415650120269504E-3</v>
      </c>
    </row>
    <row r="2229" spans="1:5" x14ac:dyDescent="0.25">
      <c r="A2229" s="228">
        <v>19725.650996314798</v>
      </c>
      <c r="B2229" s="228">
        <v>-0.51187104264873695</v>
      </c>
      <c r="C2229" s="228">
        <v>0.108388007033048</v>
      </c>
      <c r="D2229" s="228">
        <v>-5.7173060705935103E-3</v>
      </c>
      <c r="E2229" s="228">
        <v>-7.4879124123091202E-3</v>
      </c>
    </row>
    <row r="2230" spans="1:5" x14ac:dyDescent="0.25">
      <c r="A2230" s="228">
        <v>19725.8101828615</v>
      </c>
      <c r="B2230" s="228">
        <v>-2.0780457769498099E-2</v>
      </c>
      <c r="C2230" s="228">
        <v>0.108387334580033</v>
      </c>
      <c r="D2230" s="228">
        <v>-5.7081111996679203E-3</v>
      </c>
      <c r="E2230" s="228">
        <v>-7.4920147956704401E-3</v>
      </c>
    </row>
    <row r="2231" spans="1:5" x14ac:dyDescent="0.25">
      <c r="A2231" s="228">
        <v>19727.929788011799</v>
      </c>
      <c r="B2231" s="228">
        <v>0.12249345893084999</v>
      </c>
      <c r="C2231" s="228">
        <v>0.10837837986159</v>
      </c>
      <c r="D2231" s="228">
        <v>-5.5857634781332497E-3</v>
      </c>
      <c r="E2231" s="228">
        <v>-7.5466100153093203E-3</v>
      </c>
    </row>
    <row r="2232" spans="1:5" x14ac:dyDescent="0.25">
      <c r="A2232" s="228">
        <v>19737.581101477099</v>
      </c>
      <c r="B2232" s="228"/>
      <c r="C2232" s="228">
        <v>0.108337585776955</v>
      </c>
      <c r="D2232" s="228">
        <v>-5.0306465823069801E-3</v>
      </c>
      <c r="E2232" s="228">
        <v>-7.7945210618700399E-3</v>
      </c>
    </row>
    <row r="2233" spans="1:5" x14ac:dyDescent="0.25">
      <c r="A2233" s="228">
        <v>19738.752880372202</v>
      </c>
      <c r="B2233" s="228">
        <v>1.6632955125439599E-3</v>
      </c>
      <c r="C2233" s="228">
        <v>0.108332630670108</v>
      </c>
      <c r="D2233" s="228">
        <v>-4.9634694135237299E-3</v>
      </c>
      <c r="E2233" s="228">
        <v>-7.8245443925631392E-3</v>
      </c>
    </row>
    <row r="2234" spans="1:5" x14ac:dyDescent="0.25">
      <c r="A2234" s="228">
        <v>19743.673868983002</v>
      </c>
      <c r="B2234" s="228">
        <v>0.114439613338169</v>
      </c>
      <c r="C2234" s="228">
        <v>0.108311815958609</v>
      </c>
      <c r="D2234" s="228">
        <v>-4.6818731648380699E-3</v>
      </c>
      <c r="E2234" s="228">
        <v>-7.9504508146732693E-3</v>
      </c>
    </row>
    <row r="2235" spans="1:5" x14ac:dyDescent="0.25">
      <c r="A2235" s="228">
        <v>19753.711095222101</v>
      </c>
      <c r="B2235" s="228">
        <v>0.15849810347679</v>
      </c>
      <c r="C2235" s="228">
        <v>0.108269334099191</v>
      </c>
      <c r="D2235" s="228">
        <v>-4.1101092434902599E-3</v>
      </c>
      <c r="E2235" s="228">
        <v>-8.2063628792397592E-3</v>
      </c>
    </row>
    <row r="2236" spans="1:5" x14ac:dyDescent="0.25">
      <c r="A2236" s="228">
        <v>19758.182634311401</v>
      </c>
      <c r="B2236" s="228">
        <v>-0.32860523404285602</v>
      </c>
      <c r="C2236" s="228">
        <v>0.108250397130934</v>
      </c>
      <c r="D2236" s="228">
        <v>-3.8565132916832498E-3</v>
      </c>
      <c r="E2236" s="228">
        <v>-8.3199837553429301E-3</v>
      </c>
    </row>
    <row r="2237" spans="1:5" x14ac:dyDescent="0.25">
      <c r="A2237" s="228">
        <v>19758.246785241899</v>
      </c>
      <c r="B2237" s="228">
        <v>0.14850230535099501</v>
      </c>
      <c r="C2237" s="228">
        <v>0.10825012540017701</v>
      </c>
      <c r="D2237" s="228">
        <v>-3.8528801050853301E-3</v>
      </c>
      <c r="E2237" s="228">
        <v>-8.3216120841027308E-3</v>
      </c>
    </row>
    <row r="2238" spans="1:5" x14ac:dyDescent="0.25">
      <c r="A2238" s="228">
        <v>19762.122995780599</v>
      </c>
      <c r="B2238" s="228">
        <v>7.7414172108847296E-2</v>
      </c>
      <c r="C2238" s="228">
        <v>0.108233703825272</v>
      </c>
      <c r="D2238" s="228">
        <v>-3.63361472279156E-3</v>
      </c>
      <c r="E2238" s="228">
        <v>-8.4199101547128303E-3</v>
      </c>
    </row>
    <row r="2239" spans="1:5" x14ac:dyDescent="0.25">
      <c r="A2239" s="228">
        <v>19762.161237022101</v>
      </c>
      <c r="B2239" s="228">
        <v>-0.20584019542943</v>
      </c>
      <c r="C2239" s="228">
        <v>0.10823354178962501</v>
      </c>
      <c r="D2239" s="228">
        <v>-3.6314541164569601E-3</v>
      </c>
      <c r="E2239" s="228">
        <v>-8.4208790358547801E-3</v>
      </c>
    </row>
    <row r="2240" spans="1:5" x14ac:dyDescent="0.25">
      <c r="A2240" s="228">
        <v>19768.0361802931</v>
      </c>
      <c r="B2240" s="228">
        <v>-0.245300907521662</v>
      </c>
      <c r="C2240" s="228">
        <v>0.10820864234079799</v>
      </c>
      <c r="D2240" s="228">
        <v>-3.3001226230835999E-3</v>
      </c>
      <c r="E2240" s="228">
        <v>-8.5695201693294903E-3</v>
      </c>
    </row>
    <row r="2241" spans="1:5" x14ac:dyDescent="0.25">
      <c r="A2241" s="228">
        <v>19770.5753380315</v>
      </c>
      <c r="B2241" s="228">
        <v>0.24191694856763299</v>
      </c>
      <c r="C2241" s="228">
        <v>0.108197876978193</v>
      </c>
      <c r="D2241" s="228">
        <v>-3.1572889566144498E-3</v>
      </c>
      <c r="E2241" s="228">
        <v>-8.6336360732968097E-3</v>
      </c>
    </row>
    <row r="2242" spans="1:5" x14ac:dyDescent="0.25">
      <c r="A2242" s="228">
        <v>19792.161560571902</v>
      </c>
      <c r="B2242" s="228">
        <v>9.3760919496643794E-2</v>
      </c>
      <c r="C2242" s="228">
        <v>0.108106264578796</v>
      </c>
      <c r="D2242" s="228">
        <v>-1.95196572356062E-3</v>
      </c>
      <c r="E2242" s="228">
        <v>-9.1756179773859504E-3</v>
      </c>
    </row>
    <row r="2243" spans="1:5" x14ac:dyDescent="0.25">
      <c r="A2243" s="228">
        <v>19794.1434125503</v>
      </c>
      <c r="B2243" s="228">
        <v>0.69236380336554804</v>
      </c>
      <c r="C2243" s="228">
        <v>0.108097845253876</v>
      </c>
      <c r="D2243" s="228">
        <v>-1.8421051056465201E-3</v>
      </c>
      <c r="E2243" s="228">
        <v>-9.2251013419285804E-3</v>
      </c>
    </row>
    <row r="2244" spans="1:5" x14ac:dyDescent="0.25">
      <c r="A2244" s="228">
        <v>19797.662643542</v>
      </c>
      <c r="B2244" s="228">
        <v>4.0331105505431203E-2</v>
      </c>
      <c r="C2244" s="228">
        <v>0.108082891374747</v>
      </c>
      <c r="D2244" s="228">
        <v>-1.64735384161782E-3</v>
      </c>
      <c r="E2244" s="228">
        <v>-9.3128559678721801E-3</v>
      </c>
    </row>
    <row r="2245" spans="1:5" x14ac:dyDescent="0.25">
      <c r="A2245" s="228">
        <v>19799.7951254072</v>
      </c>
      <c r="B2245" s="228">
        <v>0.14955261323175201</v>
      </c>
      <c r="C2245" s="228">
        <v>0.108073827910675</v>
      </c>
      <c r="D2245" s="228">
        <v>-1.52955025749366E-3</v>
      </c>
      <c r="E2245" s="228">
        <v>-9.3659598025353803E-3</v>
      </c>
    </row>
    <row r="2246" spans="1:5" x14ac:dyDescent="0.25">
      <c r="A2246" s="228">
        <v>19805.095297432399</v>
      </c>
      <c r="B2246" s="228">
        <v>0.155623227812796</v>
      </c>
      <c r="C2246" s="228">
        <v>0.108051294132456</v>
      </c>
      <c r="D2246" s="228">
        <v>-1.2374288584188699E-3</v>
      </c>
      <c r="E2246" s="228">
        <v>-9.4977141296951895E-3</v>
      </c>
    </row>
    <row r="2247" spans="1:5" x14ac:dyDescent="0.25">
      <c r="A2247" s="228">
        <v>19812.789470178701</v>
      </c>
      <c r="B2247" s="228">
        <v>3.5452350860509803E-2</v>
      </c>
      <c r="C2247" s="228">
        <v>0.108018564409132</v>
      </c>
      <c r="D2247" s="228">
        <v>-8.1506751524932199E-4</v>
      </c>
      <c r="E2247" s="228">
        <v>-9.6883903449059804E-3</v>
      </c>
    </row>
    <row r="2248" spans="1:5" x14ac:dyDescent="0.25">
      <c r="A2248" s="228">
        <v>19818.322049889</v>
      </c>
      <c r="B2248" s="228">
        <v>-0.21501748559699099</v>
      </c>
      <c r="C2248" s="228">
        <v>0.107995016699099</v>
      </c>
      <c r="D2248" s="228">
        <v>-5.1261102941595898E-4</v>
      </c>
      <c r="E2248" s="228">
        <v>-9.8250673606900003E-3</v>
      </c>
    </row>
    <row r="2249" spans="1:5" x14ac:dyDescent="0.25">
      <c r="A2249" s="228">
        <v>19824.9343765423</v>
      </c>
      <c r="B2249" s="228">
        <v>0.32781163928596901</v>
      </c>
      <c r="C2249" s="228">
        <v>0.107966859059223</v>
      </c>
      <c r="D2249" s="228">
        <v>-1.5249296094062601E-4</v>
      </c>
      <c r="E2249" s="228">
        <v>-9.9879463542789093E-3</v>
      </c>
    </row>
    <row r="2250" spans="1:5" x14ac:dyDescent="0.25">
      <c r="A2250" s="228">
        <v>19828.225628532</v>
      </c>
      <c r="B2250" s="228">
        <v>4.5948883760038597E-2</v>
      </c>
      <c r="C2250" s="228">
        <v>0.107952837920993</v>
      </c>
      <c r="D2250" s="228">
        <v>2.62001308169845E-5</v>
      </c>
      <c r="E2250" s="228">
        <v>-1.00688271253941E-2</v>
      </c>
    </row>
    <row r="2251" spans="1:5" x14ac:dyDescent="0.25">
      <c r="A2251" s="228">
        <v>19828.2875562228</v>
      </c>
      <c r="B2251" s="228">
        <v>-0.193861319952571</v>
      </c>
      <c r="C2251" s="228">
        <v>0.10795257406434899</v>
      </c>
      <c r="D2251" s="228">
        <v>2.9558867069345898E-5</v>
      </c>
      <c r="E2251" s="228">
        <v>-1.00703477469059E-2</v>
      </c>
    </row>
    <row r="2252" spans="1:5" x14ac:dyDescent="0.25">
      <c r="A2252" s="228">
        <v>19831.815119528401</v>
      </c>
      <c r="B2252" s="228">
        <v>-4.8786477357620803E-2</v>
      </c>
      <c r="C2252" s="228">
        <v>0.10793754183887901</v>
      </c>
      <c r="D2252" s="228">
        <v>2.2066642455945501E-4</v>
      </c>
      <c r="E2252" s="228">
        <v>-1.01568920547926E-2</v>
      </c>
    </row>
    <row r="2253" spans="1:5" x14ac:dyDescent="0.25">
      <c r="A2253" s="228">
        <v>19832.058355035901</v>
      </c>
      <c r="B2253" s="228">
        <v>-3.2569251036662597E-2</v>
      </c>
      <c r="C2253" s="228">
        <v>0.107936505160472</v>
      </c>
      <c r="D2253" s="228">
        <v>2.3382827571748199E-4</v>
      </c>
      <c r="E2253" s="228">
        <v>-1.01628541520881E-2</v>
      </c>
    </row>
    <row r="2254" spans="1:5" x14ac:dyDescent="0.25">
      <c r="A2254" s="228">
        <v>19834.362464952599</v>
      </c>
      <c r="B2254" s="228">
        <v>0.104913716059607</v>
      </c>
      <c r="C2254" s="228">
        <v>0.107926683913591</v>
      </c>
      <c r="D2254" s="228">
        <v>3.5840773571776599E-4</v>
      </c>
      <c r="E2254" s="228">
        <v>-1.02192972241945E-2</v>
      </c>
    </row>
    <row r="2255" spans="1:5" x14ac:dyDescent="0.25">
      <c r="A2255" s="228">
        <v>19862.653981721702</v>
      </c>
      <c r="B2255" s="228">
        <v>0.15654220896281801</v>
      </c>
      <c r="C2255" s="228">
        <v>0.107805936835269</v>
      </c>
      <c r="D2255" s="228">
        <v>1.87344685852054E-3</v>
      </c>
      <c r="E2255" s="228">
        <v>-1.0907283096395499E-2</v>
      </c>
    </row>
    <row r="2256" spans="1:5" x14ac:dyDescent="0.25">
      <c r="A2256" s="228">
        <v>19876.874345317599</v>
      </c>
      <c r="B2256" s="228">
        <v>2.88287227626416E-2</v>
      </c>
      <c r="C2256" s="228">
        <v>0.10774513663935099</v>
      </c>
      <c r="D2256" s="228">
        <v>2.6247776728104901E-3</v>
      </c>
      <c r="E2256" s="228">
        <v>-1.1249565669092999E-2</v>
      </c>
    </row>
    <row r="2257" spans="1:5" x14ac:dyDescent="0.25">
      <c r="A2257" s="228">
        <v>19879.003455820901</v>
      </c>
      <c r="B2257" s="228">
        <v>2.9955317750562899E-2</v>
      </c>
      <c r="C2257" s="228">
        <v>0.10773602723069101</v>
      </c>
      <c r="D2257" s="228">
        <v>2.73668472102012E-3</v>
      </c>
      <c r="E2257" s="228">
        <v>-1.13006108153059E-2</v>
      </c>
    </row>
    <row r="2258" spans="1:5" x14ac:dyDescent="0.25">
      <c r="A2258" s="228">
        <v>19885.283960173401</v>
      </c>
      <c r="B2258" s="228">
        <v>8.1958513433755306E-2</v>
      </c>
      <c r="C2258" s="228">
        <v>0.107709146586567</v>
      </c>
      <c r="D2258" s="228">
        <v>3.0659062936293198E-3</v>
      </c>
      <c r="E2258" s="228">
        <v>-1.1450878622901501E-2</v>
      </c>
    </row>
    <row r="2259" spans="1:5" x14ac:dyDescent="0.25">
      <c r="A2259" s="228">
        <v>19887.304905505101</v>
      </c>
      <c r="B2259" s="228">
        <v>1.2005810343138399</v>
      </c>
      <c r="C2259" s="228">
        <v>0.10770049390117201</v>
      </c>
      <c r="D2259" s="228">
        <v>3.1715626900986702E-3</v>
      </c>
      <c r="E2259" s="228">
        <v>-1.14991346357197E-2</v>
      </c>
    </row>
    <row r="2260" spans="1:5" x14ac:dyDescent="0.25">
      <c r="A2260" s="228">
        <v>19887.6611298916</v>
      </c>
      <c r="B2260" s="228">
        <v>0.105918462906263</v>
      </c>
      <c r="C2260" s="228">
        <v>0.10769896857299099</v>
      </c>
      <c r="D2260" s="228">
        <v>3.1901721821888298E-3</v>
      </c>
      <c r="E2260" s="228">
        <v>-1.15076356336747E-2</v>
      </c>
    </row>
    <row r="2261" spans="1:5" x14ac:dyDescent="0.25">
      <c r="A2261" s="228">
        <v>19889.855204482599</v>
      </c>
      <c r="B2261" s="228">
        <v>0.506391699660802</v>
      </c>
      <c r="C2261" s="228">
        <v>0.107689572692373</v>
      </c>
      <c r="D2261" s="228">
        <v>3.3046991344384499E-3</v>
      </c>
      <c r="E2261" s="228">
        <v>-1.15599629814475E-2</v>
      </c>
    </row>
    <row r="2262" spans="1:5" x14ac:dyDescent="0.25">
      <c r="A2262" s="228">
        <v>19895.945193018699</v>
      </c>
      <c r="B2262" s="228">
        <v>5.4198259007209896E-3</v>
      </c>
      <c r="C2262" s="228">
        <v>0.107663483929478</v>
      </c>
      <c r="D2262" s="228">
        <v>3.6217434280949299E-3</v>
      </c>
      <c r="E2262" s="228">
        <v>-1.17049134566929E-2</v>
      </c>
    </row>
    <row r="2263" spans="1:5" x14ac:dyDescent="0.25">
      <c r="A2263" s="228">
        <v>19896.412149658601</v>
      </c>
      <c r="B2263" s="228">
        <v>-0.57313937805084603</v>
      </c>
      <c r="C2263" s="228">
        <v>0.107661482994343</v>
      </c>
      <c r="D2263" s="228">
        <v>3.6460020448476401E-3</v>
      </c>
      <c r="E2263" s="228">
        <v>-1.17160099816414E-2</v>
      </c>
    </row>
    <row r="2264" spans="1:5" x14ac:dyDescent="0.25">
      <c r="A2264" s="228">
        <v>19901.3556091828</v>
      </c>
      <c r="B2264" s="228">
        <v>-6.5157119007441797E-2</v>
      </c>
      <c r="C2264" s="228">
        <v>0.107640295187287</v>
      </c>
      <c r="D2264" s="228">
        <v>3.9023710870855501E-3</v>
      </c>
      <c r="E2264" s="228">
        <v>-1.1833329280371899E-2</v>
      </c>
    </row>
    <row r="2265" spans="1:5" x14ac:dyDescent="0.25">
      <c r="A2265" s="228">
        <v>19910.560026695701</v>
      </c>
      <c r="B2265" s="228">
        <v>0.125687704902466</v>
      </c>
      <c r="C2265" s="228">
        <v>0.10760082137082901</v>
      </c>
      <c r="D2265" s="228">
        <v>4.3775456677310198E-3</v>
      </c>
      <c r="E2265" s="228">
        <v>-1.2051018610406699E-2</v>
      </c>
    </row>
    <row r="2266" spans="1:5" x14ac:dyDescent="0.25">
      <c r="A2266" s="228">
        <v>19911.281667643001</v>
      </c>
      <c r="B2266" s="228">
        <v>8.0916988302015505E-2</v>
      </c>
      <c r="C2266" s="228">
        <v>0.107597725271881</v>
      </c>
      <c r="D2266" s="228">
        <v>4.4146809635841402E-3</v>
      </c>
      <c r="E2266" s="228">
        <v>-1.2068044479794199E-2</v>
      </c>
    </row>
    <row r="2267" spans="1:5" x14ac:dyDescent="0.25">
      <c r="A2267" s="228">
        <v>19925.081026687702</v>
      </c>
      <c r="B2267" s="228">
        <v>-0.39279083615258997</v>
      </c>
      <c r="C2267" s="228">
        <v>0.107538484974186</v>
      </c>
      <c r="D2267" s="228">
        <v>5.1214631016138204E-3</v>
      </c>
      <c r="E2267" s="228">
        <v>-1.2392462559833501E-2</v>
      </c>
    </row>
    <row r="2268" spans="1:5" x14ac:dyDescent="0.25">
      <c r="A2268" s="228">
        <v>19929.896824117201</v>
      </c>
      <c r="B2268" s="228">
        <v>0.13035800336140799</v>
      </c>
      <c r="C2268" s="228">
        <v>0.107517794721946</v>
      </c>
      <c r="D2268" s="228">
        <v>5.3666352714945697E-3</v>
      </c>
      <c r="E2268" s="228">
        <v>-1.25051647389795E-2</v>
      </c>
    </row>
    <row r="2269" spans="1:5" x14ac:dyDescent="0.25">
      <c r="A2269" s="228">
        <v>19938.4627068845</v>
      </c>
      <c r="B2269" s="228">
        <v>-1.81868747987818</v>
      </c>
      <c r="C2269" s="228">
        <v>0.107480972190777</v>
      </c>
      <c r="D2269" s="228">
        <v>5.8008290708690497E-3</v>
      </c>
      <c r="E2269" s="228">
        <v>-1.2704970782819E-2</v>
      </c>
    </row>
    <row r="2270" spans="1:5" x14ac:dyDescent="0.25">
      <c r="A2270" s="228">
        <v>19939.026729912799</v>
      </c>
      <c r="B2270" s="228">
        <v>-3.9372408222448897E-2</v>
      </c>
      <c r="C2270" s="228">
        <v>0.10747854667123199</v>
      </c>
      <c r="D2270" s="228">
        <v>5.8293336510735396E-3</v>
      </c>
      <c r="E2270" s="228">
        <v>-1.27180975445133E-2</v>
      </c>
    </row>
    <row r="2271" spans="1:5" x14ac:dyDescent="0.25">
      <c r="A2271" s="228">
        <v>19942.229915710701</v>
      </c>
      <c r="B2271" s="228"/>
      <c r="C2271" s="228">
        <v>0.10746476954126</v>
      </c>
      <c r="D2271" s="228">
        <v>5.9910171081311503E-3</v>
      </c>
      <c r="E2271" s="228">
        <v>-1.27925776025493E-2</v>
      </c>
    </row>
    <row r="2272" spans="1:5" x14ac:dyDescent="0.25">
      <c r="A2272" s="228">
        <v>19944.369991620901</v>
      </c>
      <c r="B2272" s="228">
        <v>0.115733847254629</v>
      </c>
      <c r="C2272" s="228">
        <v>0.107455562857594</v>
      </c>
      <c r="D2272" s="228">
        <v>6.0988506776075303E-3</v>
      </c>
      <c r="E2272" s="228">
        <v>-1.28422728909438E-2</v>
      </c>
    </row>
    <row r="2273" spans="1:5" x14ac:dyDescent="0.25">
      <c r="A2273" s="228">
        <v>19947.429661754701</v>
      </c>
      <c r="B2273" s="228">
        <v>-2.2353721652601501E-2</v>
      </c>
      <c r="C2273" s="228">
        <v>0.10744239717267901</v>
      </c>
      <c r="D2273" s="228">
        <v>6.2527583946109001E-3</v>
      </c>
      <c r="E2273" s="228">
        <v>-1.29132312851619E-2</v>
      </c>
    </row>
    <row r="2274" spans="1:5" x14ac:dyDescent="0.25">
      <c r="A2274" s="228">
        <v>19954.603859571602</v>
      </c>
      <c r="B2274" s="228">
        <v>-4.6976789518660099E-2</v>
      </c>
      <c r="C2274" s="228">
        <v>0.107411513509412</v>
      </c>
      <c r="D2274" s="228">
        <v>6.6124269955073504E-3</v>
      </c>
      <c r="E2274" s="228">
        <v>-1.3079192047184199E-2</v>
      </c>
    </row>
    <row r="2275" spans="1:5" x14ac:dyDescent="0.25">
      <c r="A2275" s="228">
        <v>19955.8535106905</v>
      </c>
      <c r="B2275" s="228">
        <v>2.1638788707201199E-2</v>
      </c>
      <c r="C2275" s="228">
        <v>0.107406132077516</v>
      </c>
      <c r="D2275" s="228">
        <v>6.6749034669586699E-3</v>
      </c>
      <c r="E2275" s="228">
        <v>-1.31080400973447E-2</v>
      </c>
    </row>
    <row r="2276" spans="1:5" x14ac:dyDescent="0.25">
      <c r="A2276" s="228">
        <v>19961.876435015602</v>
      </c>
      <c r="B2276" s="228">
        <v>-3.89389449695354E-4</v>
      </c>
      <c r="C2276" s="228">
        <v>0.107380187350509</v>
      </c>
      <c r="D2276" s="228">
        <v>6.9753010784555699E-3</v>
      </c>
      <c r="E2276" s="228">
        <v>-1.3246828635576E-2</v>
      </c>
    </row>
    <row r="2277" spans="1:5" x14ac:dyDescent="0.25">
      <c r="A2277" s="228">
        <v>19968.761864808701</v>
      </c>
      <c r="B2277" s="228">
        <v>0.185995480644818</v>
      </c>
      <c r="C2277" s="228">
        <v>0.107350511158</v>
      </c>
      <c r="D2277" s="228">
        <v>7.31725905211047E-3</v>
      </c>
      <c r="E2277" s="228">
        <v>-1.34049855261862E-2</v>
      </c>
    </row>
    <row r="2278" spans="1:5" x14ac:dyDescent="0.25">
      <c r="A2278" s="228">
        <v>19974.3332673607</v>
      </c>
      <c r="B2278" s="228"/>
      <c r="C2278" s="228">
        <v>0.10732648585491</v>
      </c>
      <c r="D2278" s="228">
        <v>7.5928207463750097E-3</v>
      </c>
      <c r="E2278" s="228">
        <v>-1.35325643643643E-2</v>
      </c>
    </row>
    <row r="2279" spans="1:5" x14ac:dyDescent="0.25">
      <c r="A2279" s="228">
        <v>19975.943480702899</v>
      </c>
      <c r="B2279" s="228">
        <v>-4.0676371816361599E-2</v>
      </c>
      <c r="C2279" s="228">
        <v>0.10731954011116</v>
      </c>
      <c r="D2279" s="228">
        <v>7.6722728105150699E-3</v>
      </c>
      <c r="E2279" s="228">
        <v>-1.3569370666316499E-2</v>
      </c>
    </row>
    <row r="2280" spans="1:5" x14ac:dyDescent="0.25">
      <c r="A2280" s="228">
        <v>19978.555103415802</v>
      </c>
      <c r="B2280" s="228">
        <v>0.150678805631799</v>
      </c>
      <c r="C2280" s="228">
        <v>0.107308272735091</v>
      </c>
      <c r="D2280" s="228">
        <v>7.80095681672435E-3</v>
      </c>
      <c r="E2280" s="228">
        <v>-1.36290045484118E-2</v>
      </c>
    </row>
    <row r="2281" spans="1:5" x14ac:dyDescent="0.25">
      <c r="A2281" s="228">
        <v>19981.6053057098</v>
      </c>
      <c r="B2281" s="228">
        <v>-0.16014720573307401</v>
      </c>
      <c r="C2281" s="228">
        <v>0.10729511005621201</v>
      </c>
      <c r="D2281" s="228">
        <v>7.95096919006643E-3</v>
      </c>
      <c r="E2281" s="228">
        <v>-1.36985548741877E-2</v>
      </c>
    </row>
    <row r="2282" spans="1:5" x14ac:dyDescent="0.25">
      <c r="A2282" s="228">
        <v>19981.8334301469</v>
      </c>
      <c r="B2282" s="228">
        <v>0.69322018587927303</v>
      </c>
      <c r="C2282" s="228">
        <v>0.10729412548471</v>
      </c>
      <c r="D2282" s="228">
        <v>7.9621763993774197E-3</v>
      </c>
      <c r="E2282" s="228">
        <v>-1.37037522923693E-2</v>
      </c>
    </row>
    <row r="2283" spans="1:5" x14ac:dyDescent="0.25">
      <c r="A2283" s="228">
        <v>19984.931393866598</v>
      </c>
      <c r="B2283" s="228">
        <v>0.13299451510633301</v>
      </c>
      <c r="C2283" s="228">
        <v>0.107280752989171</v>
      </c>
      <c r="D2283" s="228">
        <v>8.11420387614201E-3</v>
      </c>
      <c r="E2283" s="228">
        <v>-1.37742755245693E-2</v>
      </c>
    </row>
    <row r="2284" spans="1:5" x14ac:dyDescent="0.25">
      <c r="A2284" s="228">
        <v>19991.149866854099</v>
      </c>
      <c r="B2284" s="228">
        <v>0.14565418700989199</v>
      </c>
      <c r="C2284" s="228">
        <v>0.107253900170977</v>
      </c>
      <c r="D2284" s="228">
        <v>8.4184209332607302E-3</v>
      </c>
      <c r="E2284" s="228">
        <v>-1.39155066640189E-2</v>
      </c>
    </row>
    <row r="2285" spans="1:5" x14ac:dyDescent="0.25">
      <c r="A2285" s="228">
        <v>19993.244174234402</v>
      </c>
      <c r="B2285" s="228">
        <v>0.14267621972050601</v>
      </c>
      <c r="C2285" s="228">
        <v>0.107244853303743</v>
      </c>
      <c r="D2285" s="228">
        <v>8.52059412249794E-3</v>
      </c>
      <c r="E2285" s="228">
        <v>-1.3962972971676599E-2</v>
      </c>
    </row>
    <row r="2286" spans="1:5" x14ac:dyDescent="0.25">
      <c r="A2286" s="228">
        <v>19993.5698158132</v>
      </c>
      <c r="B2286" s="228">
        <v>-6.9561981245858098E-3</v>
      </c>
      <c r="C2286" s="228">
        <v>0.10724344647315601</v>
      </c>
      <c r="D2286" s="228">
        <v>8.5364680987413694E-3</v>
      </c>
      <c r="E2286" s="228">
        <v>-1.3970348993635801E-2</v>
      </c>
    </row>
    <row r="2287" spans="1:5" x14ac:dyDescent="0.25">
      <c r="A2287" s="228">
        <v>20000.4832263875</v>
      </c>
      <c r="B2287" s="228">
        <v>-3.3148535751759099E-3</v>
      </c>
      <c r="C2287" s="228">
        <v>0.107213570201052</v>
      </c>
      <c r="D2287" s="228">
        <v>8.8726609283734294E-3</v>
      </c>
      <c r="E2287" s="228">
        <v>-1.41266596230409E-2</v>
      </c>
    </row>
    <row r="2288" spans="1:5" x14ac:dyDescent="0.25">
      <c r="A2288" s="228">
        <v>20007.840610925599</v>
      </c>
      <c r="B2288" s="228">
        <v>-3.0221589739831699E-2</v>
      </c>
      <c r="C2288" s="228">
        <v>0.10718175622499999</v>
      </c>
      <c r="D2288" s="228">
        <v>9.2287390246821796E-3</v>
      </c>
      <c r="E2288" s="228">
        <v>-1.42924148526304E-2</v>
      </c>
    </row>
    <row r="2289" spans="1:5" x14ac:dyDescent="0.25">
      <c r="A2289" s="228">
        <v>20010.069943349601</v>
      </c>
      <c r="B2289" s="228">
        <v>-1.5904751480189099E-2</v>
      </c>
      <c r="C2289" s="228">
        <v>0.107172112511702</v>
      </c>
      <c r="D2289" s="228">
        <v>9.33628635355091E-3</v>
      </c>
      <c r="E2289" s="228">
        <v>-1.4342519027391001E-2</v>
      </c>
    </row>
    <row r="2290" spans="1:5" x14ac:dyDescent="0.25">
      <c r="A2290" s="228">
        <v>20014.3444933834</v>
      </c>
      <c r="B2290" s="228">
        <v>0.26539919250496702</v>
      </c>
      <c r="C2290" s="228">
        <v>0.10715361647930299</v>
      </c>
      <c r="D2290" s="228">
        <v>9.5420487579132504E-3</v>
      </c>
      <c r="E2290" s="228">
        <v>-1.4438432589497899E-2</v>
      </c>
    </row>
    <row r="2291" spans="1:5" x14ac:dyDescent="0.25">
      <c r="A2291" s="228">
        <v>20015.867128824499</v>
      </c>
      <c r="B2291" s="228">
        <v>-7.1188164044499999E-2</v>
      </c>
      <c r="C2291" s="228">
        <v>0.107147026410889</v>
      </c>
      <c r="D2291" s="228">
        <v>9.6152004476785201E-3</v>
      </c>
      <c r="E2291" s="228">
        <v>-1.44725481545057E-2</v>
      </c>
    </row>
    <row r="2292" spans="1:5" x14ac:dyDescent="0.25">
      <c r="A2292" s="228">
        <v>20018.217129307999</v>
      </c>
      <c r="B2292" s="228">
        <v>-0.50914690380966499</v>
      </c>
      <c r="C2292" s="228">
        <v>0.107136853795314</v>
      </c>
      <c r="D2292" s="228">
        <v>9.7279539192937498E-3</v>
      </c>
      <c r="E2292" s="228">
        <v>-1.45251500604167E-2</v>
      </c>
    </row>
    <row r="2293" spans="1:5" x14ac:dyDescent="0.25">
      <c r="A2293" s="228">
        <v>20019.3861990076</v>
      </c>
      <c r="B2293" s="228">
        <v>-2.7076185641416999E-2</v>
      </c>
      <c r="C2293" s="228">
        <v>0.107131792410886</v>
      </c>
      <c r="D2293" s="228">
        <v>9.7839796103198606E-3</v>
      </c>
      <c r="E2293" s="228">
        <v>-1.4551295096236301E-2</v>
      </c>
    </row>
    <row r="2294" spans="1:5" x14ac:dyDescent="0.25">
      <c r="A2294" s="228">
        <v>20019.596638929001</v>
      </c>
      <c r="B2294" s="228">
        <v>0.12469094308760199</v>
      </c>
      <c r="C2294" s="228">
        <v>0.10713088127692599</v>
      </c>
      <c r="D2294" s="228">
        <v>9.7940598974485694E-3</v>
      </c>
      <c r="E2294" s="228">
        <v>-1.4555999733164E-2</v>
      </c>
    </row>
    <row r="2295" spans="1:5" x14ac:dyDescent="0.25">
      <c r="A2295" s="228">
        <v>20024.5878203469</v>
      </c>
      <c r="B2295" s="228">
        <v>1.78184479699528E-2</v>
      </c>
      <c r="C2295" s="228">
        <v>0.107109266417225</v>
      </c>
      <c r="D2295" s="228">
        <v>1.0032723323247001E-2</v>
      </c>
      <c r="E2295" s="228">
        <v>-1.4667437478380301E-2</v>
      </c>
    </row>
    <row r="2296" spans="1:5" x14ac:dyDescent="0.25">
      <c r="A2296" s="228">
        <v>20025.127916411198</v>
      </c>
      <c r="B2296" s="228">
        <v>0.12592277331868701</v>
      </c>
      <c r="C2296" s="228">
        <v>0.107106926927971</v>
      </c>
      <c r="D2296" s="228">
        <v>1.0058500888924699E-2</v>
      </c>
      <c r="E2296" s="228">
        <v>-1.46794793592435E-2</v>
      </c>
    </row>
    <row r="2297" spans="1:5" x14ac:dyDescent="0.25">
      <c r="A2297" s="228">
        <v>20026.981026778099</v>
      </c>
      <c r="B2297" s="228">
        <v>-0.45826378433488901</v>
      </c>
      <c r="C2297" s="228">
        <v>0.107098899156129</v>
      </c>
      <c r="D2297" s="228">
        <v>1.01468741272457E-2</v>
      </c>
      <c r="E2297" s="228">
        <v>-1.47207710281082E-2</v>
      </c>
    </row>
    <row r="2298" spans="1:5" x14ac:dyDescent="0.25">
      <c r="A2298" s="228">
        <v>20028.241644804501</v>
      </c>
      <c r="B2298" s="228">
        <v>-1.93930047933E-2</v>
      </c>
      <c r="C2298" s="228">
        <v>0.107093437377469</v>
      </c>
      <c r="D2298" s="228">
        <v>1.02069286216744E-2</v>
      </c>
      <c r="E2298" s="228">
        <v>-1.4748838508333501E-2</v>
      </c>
    </row>
    <row r="2299" spans="1:5" x14ac:dyDescent="0.25">
      <c r="A2299" s="228">
        <v>20040.974526223599</v>
      </c>
      <c r="B2299" s="228">
        <v>0.259496221848732</v>
      </c>
      <c r="C2299" s="228">
        <v>0.107038238175034</v>
      </c>
      <c r="D2299" s="228">
        <v>1.08106403810598E-2</v>
      </c>
      <c r="E2299" s="228">
        <v>-1.50313339971561E-2</v>
      </c>
    </row>
    <row r="2300" spans="1:5" x14ac:dyDescent="0.25">
      <c r="A2300" s="228">
        <v>20041.825207712998</v>
      </c>
      <c r="B2300" s="228">
        <v>0.12805790709418099</v>
      </c>
      <c r="C2300" s="228">
        <v>0.1070345482197</v>
      </c>
      <c r="D2300" s="228">
        <v>1.0850788429741199E-2</v>
      </c>
      <c r="E2300" s="228">
        <v>-1.5050142668471E-2</v>
      </c>
    </row>
    <row r="2301" spans="1:5" x14ac:dyDescent="0.25">
      <c r="A2301" s="228">
        <v>20041.865284684602</v>
      </c>
      <c r="B2301" s="228">
        <v>-0.22717491383080801</v>
      </c>
      <c r="C2301" s="228">
        <v>0.107034374373465</v>
      </c>
      <c r="D2301" s="228">
        <v>1.0852679295419601E-2</v>
      </c>
      <c r="E2301" s="228">
        <v>-1.50510285751981E-2</v>
      </c>
    </row>
    <row r="2302" spans="1:5" x14ac:dyDescent="0.25">
      <c r="A2302" s="228">
        <v>20043.726744087198</v>
      </c>
      <c r="B2302" s="228">
        <v>-0.165361459408186</v>
      </c>
      <c r="C2302" s="228">
        <v>0.107026299073051</v>
      </c>
      <c r="D2302" s="228">
        <v>1.09404476972294E-2</v>
      </c>
      <c r="E2302" s="228">
        <v>-1.50921565541815E-2</v>
      </c>
    </row>
    <row r="2303" spans="1:5" x14ac:dyDescent="0.25">
      <c r="A2303" s="228">
        <v>20045.311769487598</v>
      </c>
      <c r="B2303" s="228">
        <v>5.5343564256604701E-2</v>
      </c>
      <c r="C2303" s="228">
        <v>0.107019421989748</v>
      </c>
      <c r="D2303" s="228">
        <v>1.10150944541271E-2</v>
      </c>
      <c r="E2303" s="228">
        <v>-1.51271462777013E-2</v>
      </c>
    </row>
    <row r="2304" spans="1:5" x14ac:dyDescent="0.25">
      <c r="A2304" s="228">
        <v>20048.532196172</v>
      </c>
      <c r="B2304" s="228">
        <v>-3.8222651629982202E-2</v>
      </c>
      <c r="C2304" s="228">
        <v>0.107005446429168</v>
      </c>
      <c r="D2304" s="228">
        <v>1.1166512136193201E-2</v>
      </c>
      <c r="E2304" s="228">
        <v>-1.5198151165855E-2</v>
      </c>
    </row>
    <row r="2305" spans="1:5" x14ac:dyDescent="0.25">
      <c r="A2305" s="228">
        <v>20049.384787655199</v>
      </c>
      <c r="B2305" s="228">
        <v>-0.67250128266190801</v>
      </c>
      <c r="C2305" s="228">
        <v>0.10700174583725</v>
      </c>
      <c r="D2305" s="228">
        <v>1.1206543507432399E-2</v>
      </c>
      <c r="E2305" s="228">
        <v>-1.52169299187732E-2</v>
      </c>
    </row>
    <row r="2306" spans="1:5" x14ac:dyDescent="0.25">
      <c r="A2306" s="228">
        <v>20056.124013121502</v>
      </c>
      <c r="B2306" s="228">
        <v>2.5866779486682898E-2</v>
      </c>
      <c r="C2306" s="228">
        <v>0.106972485531673</v>
      </c>
      <c r="D2306" s="228">
        <v>1.1522147905892E-2</v>
      </c>
      <c r="E2306" s="228">
        <v>-1.53650787170401E-2</v>
      </c>
    </row>
    <row r="2307" spans="1:5" x14ac:dyDescent="0.25">
      <c r="A2307" s="228">
        <v>20056.239748784501</v>
      </c>
      <c r="B2307" s="228">
        <v>0.166101145953235</v>
      </c>
      <c r="C2307" s="228">
        <v>0.106971982886779</v>
      </c>
      <c r="D2307" s="228">
        <v>1.15275552170449E-2</v>
      </c>
      <c r="E2307" s="228">
        <v>-1.5367618508624101E-2</v>
      </c>
    </row>
    <row r="2308" spans="1:5" x14ac:dyDescent="0.25">
      <c r="A2308" s="228">
        <v>20059.7728303882</v>
      </c>
      <c r="B2308" s="228">
        <v>4.6278940710275898E-2</v>
      </c>
      <c r="C2308" s="228">
        <v>0.106956636208433</v>
      </c>
      <c r="D2308" s="228">
        <v>1.1692418901135501E-2</v>
      </c>
      <c r="E2308" s="228">
        <v>-1.5445079175142601E-2</v>
      </c>
    </row>
    <row r="2309" spans="1:5" x14ac:dyDescent="0.25">
      <c r="A2309" s="228">
        <v>20061.4247578867</v>
      </c>
      <c r="B2309" s="228">
        <v>0.122900468326148</v>
      </c>
      <c r="C2309" s="228">
        <v>0.10694945915109701</v>
      </c>
      <c r="D2309" s="228">
        <v>1.1769365627898499E-2</v>
      </c>
      <c r="E2309" s="228">
        <v>-1.5481248883719699E-2</v>
      </c>
    </row>
    <row r="2310" spans="1:5" x14ac:dyDescent="0.25">
      <c r="A2310" s="228">
        <v>20062.340263541901</v>
      </c>
      <c r="B2310" s="228">
        <v>-6.7845349925998999E-2</v>
      </c>
      <c r="C2310" s="228">
        <v>0.106945481164058</v>
      </c>
      <c r="D2310" s="228">
        <v>1.18119722936767E-2</v>
      </c>
      <c r="E2310" s="228">
        <v>-1.5501281188195401E-2</v>
      </c>
    </row>
    <row r="2311" spans="1:5" x14ac:dyDescent="0.25">
      <c r="A2311" s="228">
        <v>20075.252101873401</v>
      </c>
      <c r="B2311" s="228">
        <v>-4.3479445113980802E-2</v>
      </c>
      <c r="C2311" s="228">
        <v>0.10688934496045301</v>
      </c>
      <c r="D2311" s="228">
        <v>1.2410026865158699E-2</v>
      </c>
      <c r="E2311" s="228">
        <v>-1.57828121770783E-2</v>
      </c>
    </row>
    <row r="2312" spans="1:5" x14ac:dyDescent="0.25">
      <c r="A2312" s="228">
        <v>20079.3009571535</v>
      </c>
      <c r="B2312" s="228">
        <v>-9.2626989906785501E-2</v>
      </c>
      <c r="C2312" s="228">
        <v>0.106871729375501</v>
      </c>
      <c r="D2312" s="228">
        <v>1.2596469033539399E-2</v>
      </c>
      <c r="E2312" s="228">
        <v>-1.5870711721537301E-2</v>
      </c>
    </row>
    <row r="2313" spans="1:5" x14ac:dyDescent="0.25">
      <c r="A2313" s="228">
        <v>20083.916789121398</v>
      </c>
      <c r="B2313" s="228">
        <v>0.81874575943776695</v>
      </c>
      <c r="C2313" s="228">
        <v>0.10685163969039101</v>
      </c>
      <c r="D2313" s="228">
        <v>1.2808383498715201E-2</v>
      </c>
      <c r="E2313" s="228">
        <v>-1.5970697998694099E-2</v>
      </c>
    </row>
    <row r="2314" spans="1:5" x14ac:dyDescent="0.25">
      <c r="A2314" s="228">
        <v>20091.057142538801</v>
      </c>
      <c r="B2314" s="228">
        <v>-2.4523021871469802E-2</v>
      </c>
      <c r="C2314" s="228">
        <v>0.10682054704458201</v>
      </c>
      <c r="D2314" s="228">
        <v>1.31348668262502E-2</v>
      </c>
      <c r="E2314" s="228">
        <v>-1.6124903665837201E-2</v>
      </c>
    </row>
    <row r="2315" spans="1:5" x14ac:dyDescent="0.25">
      <c r="A2315" s="228">
        <v>20094.410322219301</v>
      </c>
      <c r="B2315" s="228">
        <v>-7.4653720532835699E-3</v>
      </c>
      <c r="C2315" s="228">
        <v>0.106805939185781</v>
      </c>
      <c r="D2315" s="228">
        <v>1.3287628667315801E-2</v>
      </c>
      <c r="E2315" s="228">
        <v>-1.6197125135755001E-2</v>
      </c>
    </row>
    <row r="2316" spans="1:5" x14ac:dyDescent="0.25">
      <c r="A2316" s="228">
        <v>20103.4281332219</v>
      </c>
      <c r="B2316" s="228">
        <v>7.9520561859158803E-2</v>
      </c>
      <c r="C2316" s="228">
        <v>0.106766633355233</v>
      </c>
      <c r="D2316" s="228">
        <v>1.3696690089679201E-2</v>
      </c>
      <c r="E2316" s="228">
        <v>-1.63907351946594E-2</v>
      </c>
    </row>
    <row r="2317" spans="1:5" x14ac:dyDescent="0.25">
      <c r="A2317" s="228">
        <v>20104.286161356202</v>
      </c>
      <c r="B2317" s="228">
        <v>-2.5514785254454601E-2</v>
      </c>
      <c r="C2317" s="228">
        <v>0.106762891923047</v>
      </c>
      <c r="D2317" s="228">
        <v>1.3735477567731301E-2</v>
      </c>
      <c r="E2317" s="228">
        <v>-1.6409109986123702E-2</v>
      </c>
    </row>
    <row r="2318" spans="1:5" x14ac:dyDescent="0.25">
      <c r="A2318" s="228">
        <v>20111.717139476099</v>
      </c>
      <c r="B2318" s="228">
        <v>0.151959373973787</v>
      </c>
      <c r="C2318" s="228">
        <v>0.106730477831137</v>
      </c>
      <c r="D2318" s="228">
        <v>1.40704254089258E-2</v>
      </c>
      <c r="E2318" s="228">
        <v>-1.6567905305686501E-2</v>
      </c>
    </row>
    <row r="2319" spans="1:5" x14ac:dyDescent="0.25">
      <c r="A2319" s="228">
        <v>20112.681835089301</v>
      </c>
      <c r="B2319" s="228">
        <v>-0.25026964602961099</v>
      </c>
      <c r="C2319" s="228">
        <v>0.10672626832012</v>
      </c>
      <c r="D2319" s="228">
        <v>1.41137808720085E-2</v>
      </c>
      <c r="E2319" s="228">
        <v>-1.65884755528556E-2</v>
      </c>
    </row>
    <row r="2320" spans="1:5" x14ac:dyDescent="0.25">
      <c r="A2320" s="228">
        <v>20115.005337820399</v>
      </c>
      <c r="B2320" s="228">
        <v>0.129623518903421</v>
      </c>
      <c r="C2320" s="228">
        <v>0.10671612816385501</v>
      </c>
      <c r="D2320" s="228">
        <v>1.42180836236711E-2</v>
      </c>
      <c r="E2320" s="228">
        <v>-1.6637977581368601E-2</v>
      </c>
    </row>
    <row r="2321" spans="1:5" x14ac:dyDescent="0.25">
      <c r="A2321" s="228">
        <v>20116.0965278453</v>
      </c>
      <c r="B2321" s="228">
        <v>-7.6908331298763996E-2</v>
      </c>
      <c r="C2321" s="228">
        <v>0.106711365342698</v>
      </c>
      <c r="D2321" s="228">
        <v>1.42670087934713E-2</v>
      </c>
      <c r="E2321" s="228">
        <v>-1.66612047557828E-2</v>
      </c>
    </row>
    <row r="2322" spans="1:5" x14ac:dyDescent="0.25">
      <c r="A2322" s="228">
        <v>20121.3566462124</v>
      </c>
      <c r="B2322" s="228">
        <v>-0.12516196217110501</v>
      </c>
      <c r="C2322" s="228">
        <v>0.106688399862748</v>
      </c>
      <c r="D2322" s="228">
        <v>1.45023284531223E-2</v>
      </c>
      <c r="E2322" s="228">
        <v>-1.6772988121106499E-2</v>
      </c>
    </row>
    <row r="2323" spans="1:5" x14ac:dyDescent="0.25">
      <c r="A2323" s="228">
        <v>20121.369151083301</v>
      </c>
      <c r="B2323" s="228">
        <v>0.39847273477582301</v>
      </c>
      <c r="C2323" s="228">
        <v>0.10668834525482999</v>
      </c>
      <c r="D2323" s="228">
        <v>1.45028868411282E-2</v>
      </c>
      <c r="E2323" s="228">
        <v>-1.67732535005355E-2</v>
      </c>
    </row>
    <row r="2324" spans="1:5" x14ac:dyDescent="0.25">
      <c r="A2324" s="228">
        <v>20123.6275918385</v>
      </c>
      <c r="B2324" s="228">
        <v>7.5962497923387495E-2</v>
      </c>
      <c r="C2324" s="228">
        <v>0.10667848185517299</v>
      </c>
      <c r="D2324" s="228">
        <v>1.4603653828172299E-2</v>
      </c>
      <c r="E2324" s="228">
        <v>-1.68211541017151E-2</v>
      </c>
    </row>
    <row r="2325" spans="1:5" x14ac:dyDescent="0.25">
      <c r="A2325" s="228">
        <v>20125.044551179701</v>
      </c>
      <c r="B2325" s="228">
        <v>-4.0967694973059701E-2</v>
      </c>
      <c r="C2325" s="228">
        <v>0.106672292541141</v>
      </c>
      <c r="D2325" s="228">
        <v>1.4666793813460401E-2</v>
      </c>
      <c r="E2325" s="228">
        <v>-1.68511785806356E-2</v>
      </c>
    </row>
    <row r="2326" spans="1:5" x14ac:dyDescent="0.25">
      <c r="A2326" s="228">
        <v>20126.890654061801</v>
      </c>
      <c r="B2326" s="228">
        <v>0.57387941548503496</v>
      </c>
      <c r="C2326" s="228">
        <v>0.106664227609427</v>
      </c>
      <c r="D2326" s="228">
        <v>1.47489619141093E-2</v>
      </c>
      <c r="E2326" s="228">
        <v>-1.6890263219744801E-2</v>
      </c>
    </row>
    <row r="2327" spans="1:5" x14ac:dyDescent="0.25">
      <c r="A2327" s="228">
        <v>20133.930856155701</v>
      </c>
      <c r="B2327" s="228">
        <v>0.13605176979167899</v>
      </c>
      <c r="C2327" s="228">
        <v>0.10663346009463801</v>
      </c>
      <c r="D2327" s="228">
        <v>1.5061332321563601E-2</v>
      </c>
      <c r="E2327" s="228">
        <v>-1.7038970649708399E-2</v>
      </c>
    </row>
    <row r="2328" spans="1:5" x14ac:dyDescent="0.25">
      <c r="A2328" s="228">
        <v>20137.040113834599</v>
      </c>
      <c r="B2328" s="228">
        <v>0.117206952202076</v>
      </c>
      <c r="C2328" s="228">
        <v>0.106619866021482</v>
      </c>
      <c r="D2328" s="228">
        <v>1.51987940028083E-2</v>
      </c>
      <c r="E2328" s="228">
        <v>-1.71044730581335E-2</v>
      </c>
    </row>
    <row r="2329" spans="1:5" x14ac:dyDescent="0.25">
      <c r="A2329" s="228">
        <v>20137.358866676601</v>
      </c>
      <c r="B2329" s="228">
        <v>-0.25957621235899198</v>
      </c>
      <c r="C2329" s="228">
        <v>0.10661847219201399</v>
      </c>
      <c r="D2329" s="228">
        <v>1.52128690999522E-2</v>
      </c>
      <c r="E2329" s="228">
        <v>-1.71111821979258E-2</v>
      </c>
    </row>
    <row r="2330" spans="1:5" x14ac:dyDescent="0.25">
      <c r="A2330" s="228">
        <v>20147.9382681713</v>
      </c>
      <c r="B2330" s="228">
        <v>0.102532506835851</v>
      </c>
      <c r="C2330" s="228">
        <v>0.106572189777784</v>
      </c>
      <c r="D2330" s="228">
        <v>1.5678218318689E-2</v>
      </c>
      <c r="E2330" s="228">
        <v>-1.73332267253077E-2</v>
      </c>
    </row>
    <row r="2331" spans="1:5" x14ac:dyDescent="0.25">
      <c r="A2331" s="228">
        <v>20148.0453325616</v>
      </c>
      <c r="B2331" s="228">
        <v>-0.18656522153242</v>
      </c>
      <c r="C2331" s="228">
        <v>0.106571721185219</v>
      </c>
      <c r="D2331" s="228">
        <v>1.5682909815693698E-2</v>
      </c>
      <c r="E2331" s="228">
        <v>-1.73354675701409E-2</v>
      </c>
    </row>
    <row r="2332" spans="1:5" x14ac:dyDescent="0.25">
      <c r="A2332" s="228">
        <v>20164.552822982601</v>
      </c>
      <c r="B2332" s="228">
        <v>0.13051275974203</v>
      </c>
      <c r="C2332" s="228">
        <v>0.106499421675484</v>
      </c>
      <c r="D2332" s="228">
        <v>1.6401983999729999E-2</v>
      </c>
      <c r="E2332" s="228">
        <v>-1.76794689951097E-2</v>
      </c>
    </row>
    <row r="2333" spans="1:5" x14ac:dyDescent="0.25">
      <c r="A2333" s="228">
        <v>20165.1476168271</v>
      </c>
      <c r="B2333" s="228">
        <v>0.143234341306853</v>
      </c>
      <c r="C2333" s="228">
        <v>0.10649681472012699</v>
      </c>
      <c r="D2333" s="228">
        <v>1.6427735229709101E-2</v>
      </c>
      <c r="E2333" s="228">
        <v>-1.7691808468844401E-2</v>
      </c>
    </row>
    <row r="2334" spans="1:5" x14ac:dyDescent="0.25">
      <c r="A2334" s="228">
        <v>20172.698505221499</v>
      </c>
      <c r="B2334" s="228"/>
      <c r="C2334" s="228">
        <v>0.106463708147682</v>
      </c>
      <c r="D2334" s="228">
        <v>1.6753691401009099E-2</v>
      </c>
      <c r="E2334" s="228">
        <v>-1.7848122723202801E-2</v>
      </c>
    </row>
    <row r="2335" spans="1:5" x14ac:dyDescent="0.25">
      <c r="A2335" s="228">
        <v>20173.7123983083</v>
      </c>
      <c r="B2335" s="228">
        <v>-0.186994298235821</v>
      </c>
      <c r="C2335" s="228">
        <v>0.106459261169169</v>
      </c>
      <c r="D2335" s="228">
        <v>1.6797324364411E-2</v>
      </c>
      <c r="E2335" s="228">
        <v>-1.78690645110136E-2</v>
      </c>
    </row>
    <row r="2336" spans="1:5" x14ac:dyDescent="0.25">
      <c r="A2336" s="228">
        <v>20180.140243456</v>
      </c>
      <c r="B2336" s="228">
        <v>-0.211652544576102</v>
      </c>
      <c r="C2336" s="228">
        <v>0.10643105952366901</v>
      </c>
      <c r="D2336" s="228">
        <v>1.7073206205455702E-2</v>
      </c>
      <c r="E2336" s="228">
        <v>-1.8001570527874902E-2</v>
      </c>
    </row>
    <row r="2337" spans="1:5" x14ac:dyDescent="0.25">
      <c r="A2337" s="228">
        <v>20185.730322622301</v>
      </c>
      <c r="B2337" s="228">
        <v>0.19082918544028901</v>
      </c>
      <c r="C2337" s="228">
        <v>0.10640652108543799</v>
      </c>
      <c r="D2337" s="228">
        <v>1.7312091916938201E-2</v>
      </c>
      <c r="E2337" s="228">
        <v>-1.81164416948996E-2</v>
      </c>
    </row>
    <row r="2338" spans="1:5" x14ac:dyDescent="0.25">
      <c r="A2338" s="228">
        <v>20192.3232891314</v>
      </c>
      <c r="B2338" s="228">
        <v>-0.21942760349482601</v>
      </c>
      <c r="C2338" s="228">
        <v>0.106377565470681</v>
      </c>
      <c r="D2338" s="228">
        <v>1.7592594320832999E-2</v>
      </c>
      <c r="E2338" s="228">
        <v>-1.82514857353855E-2</v>
      </c>
    </row>
    <row r="2339" spans="1:5" x14ac:dyDescent="0.25">
      <c r="A2339" s="228">
        <v>20200.283260268599</v>
      </c>
      <c r="B2339" s="228">
        <v>2.72406336608189E-2</v>
      </c>
      <c r="C2339" s="228">
        <v>0.106342584668021</v>
      </c>
      <c r="D2339" s="228">
        <v>1.79294710797686E-2</v>
      </c>
      <c r="E2339" s="228">
        <v>-1.84139029800965E-2</v>
      </c>
    </row>
    <row r="2340" spans="1:5" x14ac:dyDescent="0.25">
      <c r="A2340" s="228">
        <v>20210.236497942598</v>
      </c>
      <c r="B2340" s="228">
        <v>3.2441748429468099E-2</v>
      </c>
      <c r="C2340" s="228">
        <v>0.106298811240881</v>
      </c>
      <c r="D2340" s="228">
        <v>1.8347963186972599E-2</v>
      </c>
      <c r="E2340" s="228">
        <v>-1.86160277766215E-2</v>
      </c>
    </row>
    <row r="2341" spans="1:5" x14ac:dyDescent="0.25">
      <c r="A2341" s="228">
        <v>20211.188782231598</v>
      </c>
      <c r="B2341" s="228">
        <v>-1.47323607377237E-2</v>
      </c>
      <c r="C2341" s="228">
        <v>0.10629462125634601</v>
      </c>
      <c r="D2341" s="228">
        <v>1.8387843309423502E-2</v>
      </c>
      <c r="E2341" s="228">
        <v>-1.863531019109E-2</v>
      </c>
    </row>
    <row r="2342" spans="1:5" x14ac:dyDescent="0.25">
      <c r="A2342" s="228">
        <v>20211.6759808317</v>
      </c>
      <c r="B2342" s="228">
        <v>-5.7205301153428999E-2</v>
      </c>
      <c r="C2342" s="228">
        <v>0.106292477486365</v>
      </c>
      <c r="D2342" s="228">
        <v>1.84082356402097E-2</v>
      </c>
      <c r="E2342" s="228">
        <v>-1.8645171494633499E-2</v>
      </c>
    </row>
    <row r="2343" spans="1:5" x14ac:dyDescent="0.25">
      <c r="A2343" s="228">
        <v>20212.440912044101</v>
      </c>
      <c r="B2343" s="228">
        <v>-1.9047803272698199E-2</v>
      </c>
      <c r="C2343" s="228">
        <v>0.106289111460422</v>
      </c>
      <c r="D2343" s="228">
        <v>1.84402381427476E-2</v>
      </c>
      <c r="E2343" s="228">
        <v>-1.86606491731461E-2</v>
      </c>
    </row>
    <row r="2344" spans="1:5" x14ac:dyDescent="0.25">
      <c r="A2344" s="228">
        <v>20213.4978976969</v>
      </c>
      <c r="B2344" s="228">
        <v>1.6064847657815101E-2</v>
      </c>
      <c r="C2344" s="228">
        <v>0.106284459912241</v>
      </c>
      <c r="D2344" s="228">
        <v>1.8484429830724399E-2</v>
      </c>
      <c r="E2344" s="228">
        <v>-1.8682025924680799E-2</v>
      </c>
    </row>
    <row r="2345" spans="1:5" x14ac:dyDescent="0.25">
      <c r="A2345" s="228">
        <v>20217.2732431203</v>
      </c>
      <c r="B2345" s="228">
        <v>6.9367106614337495E-2</v>
      </c>
      <c r="C2345" s="228">
        <v>0.106267842109612</v>
      </c>
      <c r="D2345" s="228">
        <v>1.8641994309100001E-2</v>
      </c>
      <c r="E2345" s="228">
        <v>-1.87582811983238E-2</v>
      </c>
    </row>
    <row r="2346" spans="1:5" x14ac:dyDescent="0.25">
      <c r="A2346" s="228">
        <v>20222.937430362399</v>
      </c>
      <c r="B2346" s="228">
        <v>6.4103145707439205E-2</v>
      </c>
      <c r="C2346" s="228">
        <v>0.106242900335955</v>
      </c>
      <c r="D2346" s="228">
        <v>1.88775712971339E-2</v>
      </c>
      <c r="E2346" s="228">
        <v>-1.8872399894914901E-2</v>
      </c>
    </row>
    <row r="2347" spans="1:5" x14ac:dyDescent="0.25">
      <c r="A2347" s="228">
        <v>20231.482974416602</v>
      </c>
      <c r="B2347" s="228">
        <v>-0.28768444024859202</v>
      </c>
      <c r="C2347" s="228">
        <v>0.106205248198115</v>
      </c>
      <c r="D2347" s="228">
        <v>1.9231129822584101E-2</v>
      </c>
      <c r="E2347" s="228">
        <v>-1.9043917682070199E-2</v>
      </c>
    </row>
    <row r="2348" spans="1:5" x14ac:dyDescent="0.25">
      <c r="A2348" s="228">
        <v>20231.925629155401</v>
      </c>
      <c r="B2348" s="228">
        <v>-4.4274703588687001E-2</v>
      </c>
      <c r="C2348" s="228">
        <v>0.10620329709771099</v>
      </c>
      <c r="D2348" s="228">
        <v>1.9249383246385001E-2</v>
      </c>
      <c r="E2348" s="228">
        <v>-1.9052780849850199E-2</v>
      </c>
    </row>
    <row r="2349" spans="1:5" x14ac:dyDescent="0.25">
      <c r="A2349" s="228">
        <v>20232.514380768702</v>
      </c>
      <c r="B2349" s="228">
        <v>3.3831444297716097E-2</v>
      </c>
      <c r="C2349" s="228">
        <v>0.106200701929584</v>
      </c>
      <c r="D2349" s="228">
        <v>1.92736518985086E-2</v>
      </c>
      <c r="E2349" s="228">
        <v>-1.9064566021360699E-2</v>
      </c>
    </row>
    <row r="2350" spans="1:5" x14ac:dyDescent="0.25">
      <c r="A2350" s="228">
        <v>20232.8620336524</v>
      </c>
      <c r="B2350" s="228">
        <v>-4.13984980887405E-2</v>
      </c>
      <c r="C2350" s="228">
        <v>0.106199169444089</v>
      </c>
      <c r="D2350" s="228">
        <v>1.9287977370296201E-2</v>
      </c>
      <c r="E2350" s="228">
        <v>-1.9071523319564399E-2</v>
      </c>
    </row>
    <row r="2351" spans="1:5" x14ac:dyDescent="0.25">
      <c r="A2351" s="228">
        <v>20235.723295216801</v>
      </c>
      <c r="B2351" s="228">
        <v>-0.31926336849440501</v>
      </c>
      <c r="C2351" s="228">
        <v>0.106186555036414</v>
      </c>
      <c r="D2351" s="228">
        <v>1.94057392914137E-2</v>
      </c>
      <c r="E2351" s="228">
        <v>-1.9128734204952601E-2</v>
      </c>
    </row>
    <row r="2352" spans="1:5" x14ac:dyDescent="0.25">
      <c r="A2352" s="228">
        <v>20238.670472226699</v>
      </c>
      <c r="B2352" s="228">
        <v>-0.43833044794322501</v>
      </c>
      <c r="C2352" s="228">
        <v>0.106173558671594</v>
      </c>
      <c r="D2352" s="228">
        <v>1.9526776504291299E-2</v>
      </c>
      <c r="E2352" s="228">
        <v>-1.9187571194795E-2</v>
      </c>
    </row>
    <row r="2353" spans="1:5" x14ac:dyDescent="0.25">
      <c r="A2353" s="228">
        <v>20239.894162193599</v>
      </c>
      <c r="B2353" s="228">
        <v>-2.02170024890647E-2</v>
      </c>
      <c r="C2353" s="228">
        <v>0.106168161534421</v>
      </c>
      <c r="D2353" s="228">
        <v>1.95769543676606E-2</v>
      </c>
      <c r="E2353" s="228">
        <v>-1.9211973406332E-2</v>
      </c>
    </row>
    <row r="2354" spans="1:5" x14ac:dyDescent="0.25">
      <c r="A2354" s="228">
        <v>20250.6963619628</v>
      </c>
      <c r="B2354" s="228">
        <v>-0.163182760412661</v>
      </c>
      <c r="C2354" s="228">
        <v>0.106120493797734</v>
      </c>
      <c r="D2354" s="228">
        <v>2.00179278558489E-2</v>
      </c>
      <c r="E2354" s="228">
        <v>-1.94266902020418E-2</v>
      </c>
    </row>
    <row r="2355" spans="1:5" x14ac:dyDescent="0.25">
      <c r="A2355" s="228">
        <v>20261.773384003802</v>
      </c>
      <c r="B2355" s="228">
        <v>-0.20184615020539801</v>
      </c>
      <c r="C2355" s="228">
        <v>0.106071568203511</v>
      </c>
      <c r="D2355" s="228">
        <v>2.0466444127926298E-2</v>
      </c>
      <c r="E2355" s="228">
        <v>-1.96455749090176E-2</v>
      </c>
    </row>
    <row r="2356" spans="1:5" x14ac:dyDescent="0.25">
      <c r="A2356" s="228">
        <v>20262.073501224699</v>
      </c>
      <c r="B2356" s="228">
        <v>-0.33231548689315299</v>
      </c>
      <c r="C2356" s="228">
        <v>0.106070241993185</v>
      </c>
      <c r="D2356" s="228">
        <v>2.0478544397076099E-2</v>
      </c>
      <c r="E2356" s="228">
        <v>-1.96514870896718E-2</v>
      </c>
    </row>
    <row r="2357" spans="1:5" x14ac:dyDescent="0.25">
      <c r="A2357" s="228">
        <v>20262.253449079701</v>
      </c>
      <c r="B2357" s="228">
        <v>-6.2518251194598806E-2</v>
      </c>
      <c r="C2357" s="228">
        <v>0.106069446792112</v>
      </c>
      <c r="D2357" s="228">
        <v>2.04857983142601E-2</v>
      </c>
      <c r="E2357" s="228">
        <v>-1.9655031525003801E-2</v>
      </c>
    </row>
    <row r="2358" spans="1:5" x14ac:dyDescent="0.25">
      <c r="A2358" s="228">
        <v>20265.656848083599</v>
      </c>
      <c r="B2358" s="228">
        <v>4.4722029620225499E-2</v>
      </c>
      <c r="C2358" s="228">
        <v>0.106054404680756</v>
      </c>
      <c r="D2358" s="228">
        <v>2.06228091386489E-2</v>
      </c>
      <c r="E2358" s="228">
        <v>-1.97220033574101E-2</v>
      </c>
    </row>
    <row r="2359" spans="1:5" x14ac:dyDescent="0.25">
      <c r="A2359" s="228">
        <v>20270.170307624299</v>
      </c>
      <c r="B2359" s="228">
        <v>-4.9454574080309802E-2</v>
      </c>
      <c r="C2359" s="228">
        <v>0.10603444973603</v>
      </c>
      <c r="D2359" s="228">
        <v>2.08039680533799E-2</v>
      </c>
      <c r="E2359" s="228">
        <v>-1.98106286574838E-2</v>
      </c>
    </row>
    <row r="2360" spans="1:5" x14ac:dyDescent="0.25">
      <c r="A2360" s="228">
        <v>20270.792575473301</v>
      </c>
      <c r="B2360" s="228">
        <v>-0.40177251411759302</v>
      </c>
      <c r="C2360" s="228">
        <v>0.10603169796414499</v>
      </c>
      <c r="D2360" s="228">
        <v>2.0828896091470501E-2</v>
      </c>
      <c r="E2360" s="228">
        <v>-1.9822830370787602E-2</v>
      </c>
    </row>
    <row r="2361" spans="1:5" x14ac:dyDescent="0.25">
      <c r="A2361" s="228">
        <v>20278.423107285998</v>
      </c>
      <c r="B2361" s="228">
        <v>-0.28680438125192598</v>
      </c>
      <c r="C2361" s="228">
        <v>0.105997942732525</v>
      </c>
      <c r="D2361" s="228">
        <v>2.1133625852904701E-2</v>
      </c>
      <c r="E2361" s="228">
        <v>-1.9972118655588698E-2</v>
      </c>
    </row>
    <row r="2362" spans="1:5" x14ac:dyDescent="0.25">
      <c r="A2362" s="228">
        <v>20278.9132288324</v>
      </c>
      <c r="B2362" s="228">
        <v>0.17366416760951101</v>
      </c>
      <c r="C2362" s="228">
        <v>0.10599577383582399</v>
      </c>
      <c r="D2362" s="228">
        <v>2.1153139201528198E-2</v>
      </c>
      <c r="E2362" s="228">
        <v>-1.9981686547915101E-2</v>
      </c>
    </row>
    <row r="2363" spans="1:5" x14ac:dyDescent="0.25">
      <c r="A2363" s="228">
        <v>20281.463451054398</v>
      </c>
      <c r="B2363" s="228">
        <v>-0.414624459758206</v>
      </c>
      <c r="C2363" s="228">
        <v>0.105984487088287</v>
      </c>
      <c r="D2363" s="228">
        <v>2.1254555269556299E-2</v>
      </c>
      <c r="E2363" s="228">
        <v>-2.0031429485453101E-2</v>
      </c>
    </row>
    <row r="2364" spans="1:5" x14ac:dyDescent="0.25">
      <c r="A2364" s="228">
        <v>20283.6827374079</v>
      </c>
      <c r="B2364" s="228">
        <v>1.2802020173951999E-3</v>
      </c>
      <c r="C2364" s="228">
        <v>0.10597466301653501</v>
      </c>
      <c r="D2364" s="228">
        <v>2.1342651657048701E-2</v>
      </c>
      <c r="E2364" s="228">
        <v>-2.00746612610616E-2</v>
      </c>
    </row>
    <row r="2365" spans="1:5" x14ac:dyDescent="0.25">
      <c r="A2365" s="228">
        <v>20296.9969743164</v>
      </c>
      <c r="B2365" s="228">
        <v>0.20246380217625601</v>
      </c>
      <c r="C2365" s="228">
        <v>0.105915686495547</v>
      </c>
      <c r="D2365" s="228">
        <v>2.1868066416094699E-2</v>
      </c>
      <c r="E2365" s="228">
        <v>-2.03329275582298E-2</v>
      </c>
    </row>
    <row r="2366" spans="1:5" x14ac:dyDescent="0.25">
      <c r="A2366" s="228">
        <v>20297.248296855301</v>
      </c>
      <c r="B2366" s="228">
        <v>-4.2758084176597301E-2</v>
      </c>
      <c r="C2366" s="228">
        <v>0.105914572604016</v>
      </c>
      <c r="D2366" s="228">
        <v>2.1877933158813999E-2</v>
      </c>
      <c r="E2366" s="228">
        <v>-2.03377846142807E-2</v>
      </c>
    </row>
    <row r="2367" spans="1:5" x14ac:dyDescent="0.25">
      <c r="A2367" s="228">
        <v>20298.0017290328</v>
      </c>
      <c r="B2367" s="228">
        <v>0.53985776015992304</v>
      </c>
      <c r="C2367" s="228">
        <v>0.10591123316095399</v>
      </c>
      <c r="D2367" s="228">
        <v>2.1907501034026802E-2</v>
      </c>
      <c r="E2367" s="228">
        <v>-2.0352341434093701E-2</v>
      </c>
    </row>
    <row r="2368" spans="1:5" x14ac:dyDescent="0.25">
      <c r="A2368" s="228">
        <v>20298.113129737299</v>
      </c>
      <c r="B2368" s="228">
        <v>0.15320698307306199</v>
      </c>
      <c r="C2368" s="228">
        <v>0.105910739380759</v>
      </c>
      <c r="D2368" s="228">
        <v>2.19118714282748E-2</v>
      </c>
      <c r="E2368" s="228">
        <v>-2.0354493262053099E-2</v>
      </c>
    </row>
    <row r="2369" spans="1:5" x14ac:dyDescent="0.25">
      <c r="A2369" s="228">
        <v>20299.748828629301</v>
      </c>
      <c r="B2369" s="228">
        <v>-0.225199680367316</v>
      </c>
      <c r="C2369" s="228">
        <v>0.105903488661144</v>
      </c>
      <c r="D2369" s="228">
        <v>2.1975999255636001E-2</v>
      </c>
      <c r="E2369" s="228">
        <v>-2.0386073499933401E-2</v>
      </c>
    </row>
    <row r="2370" spans="1:5" x14ac:dyDescent="0.25">
      <c r="A2370" s="228">
        <v>20302.432643442</v>
      </c>
      <c r="B2370" s="228">
        <v>1.8894207733088898E-2</v>
      </c>
      <c r="C2370" s="228">
        <v>0.10589158968840499</v>
      </c>
      <c r="D2370" s="228">
        <v>2.2081045226420799E-2</v>
      </c>
      <c r="E2370" s="228">
        <v>-2.0437828359906499E-2</v>
      </c>
    </row>
    <row r="2371" spans="1:5" x14ac:dyDescent="0.25">
      <c r="A2371" s="228">
        <v>20306.163777784099</v>
      </c>
      <c r="B2371" s="228">
        <v>0.14419814753825499</v>
      </c>
      <c r="C2371" s="228">
        <v>0.105875042835976</v>
      </c>
      <c r="D2371" s="228">
        <v>2.2226726110700399E-2</v>
      </c>
      <c r="E2371" s="228">
        <v>-2.05096534727662E-2</v>
      </c>
    </row>
    <row r="2372" spans="1:5" x14ac:dyDescent="0.25">
      <c r="A2372" s="228">
        <v>20307.306607091999</v>
      </c>
      <c r="B2372" s="228">
        <v>-0.55379627671272602</v>
      </c>
      <c r="C2372" s="228">
        <v>0.10586997356840799</v>
      </c>
      <c r="D2372" s="228">
        <v>2.2271264303231099E-2</v>
      </c>
      <c r="E2372" s="228">
        <v>-2.0531623794159602E-2</v>
      </c>
    </row>
    <row r="2373" spans="1:5" x14ac:dyDescent="0.25">
      <c r="A2373" s="228">
        <v>20310.105106245199</v>
      </c>
      <c r="B2373" s="228">
        <v>3.0137063974811099E-2</v>
      </c>
      <c r="C2373" s="228">
        <v>0.105857558152482</v>
      </c>
      <c r="D2373" s="228">
        <v>2.23801624252685E-2</v>
      </c>
      <c r="E2373" s="228">
        <v>-2.05853653955855E-2</v>
      </c>
    </row>
    <row r="2374" spans="1:5" x14ac:dyDescent="0.25">
      <c r="A2374" s="228">
        <v>20314.489370704199</v>
      </c>
      <c r="B2374" s="228">
        <v>0.13804189948178899</v>
      </c>
      <c r="C2374" s="228">
        <v>0.105838101661944</v>
      </c>
      <c r="D2374" s="228">
        <v>2.25502978805119E-2</v>
      </c>
      <c r="E2374" s="228">
        <v>-2.0669393696004401E-2</v>
      </c>
    </row>
    <row r="2375" spans="1:5" x14ac:dyDescent="0.25">
      <c r="A2375" s="228">
        <v>20314.986403119899</v>
      </c>
      <c r="B2375" s="228">
        <v>-0.44617091204474102</v>
      </c>
      <c r="C2375" s="228">
        <v>0.105835895476784</v>
      </c>
      <c r="D2375" s="228">
        <v>2.2569549530653401E-2</v>
      </c>
      <c r="E2375" s="228">
        <v>-2.0678906987694302E-2</v>
      </c>
    </row>
    <row r="2376" spans="1:5" x14ac:dyDescent="0.25">
      <c r="A2376" s="228">
        <v>20317.788596804599</v>
      </c>
      <c r="B2376" s="228">
        <v>-0.32173803953354801</v>
      </c>
      <c r="C2376" s="228">
        <v>0.105823455605718</v>
      </c>
      <c r="D2376" s="228">
        <v>2.2677949758037701E-2</v>
      </c>
      <c r="E2376" s="228">
        <v>-2.07324928442452E-2</v>
      </c>
    </row>
    <row r="2377" spans="1:5" x14ac:dyDescent="0.25">
      <c r="A2377" s="228">
        <v>20318.552800431899</v>
      </c>
      <c r="B2377" s="228">
        <v>-0.37994568593425798</v>
      </c>
      <c r="C2377" s="228">
        <v>0.105820062540519</v>
      </c>
      <c r="D2377" s="228">
        <v>2.2707471687743001E-2</v>
      </c>
      <c r="E2377" s="228">
        <v>-2.0747092239674501E-2</v>
      </c>
    </row>
    <row r="2378" spans="1:5" x14ac:dyDescent="0.25">
      <c r="A2378" s="228">
        <v>20318.909428791299</v>
      </c>
      <c r="B2378" s="228">
        <v>-0.41657632312628301</v>
      </c>
      <c r="C2378" s="228">
        <v>0.105818479035172</v>
      </c>
      <c r="D2378" s="228">
        <v>2.27212426405849E-2</v>
      </c>
      <c r="E2378" s="228">
        <v>-2.0753903188976401E-2</v>
      </c>
    </row>
    <row r="2379" spans="1:5" x14ac:dyDescent="0.25">
      <c r="A2379" s="228">
        <v>20318.909428791299</v>
      </c>
      <c r="B2379" s="228">
        <v>-0.229920464482958</v>
      </c>
      <c r="C2379" s="228">
        <v>0.105818479035172</v>
      </c>
      <c r="D2379" s="228">
        <v>2.27212426405849E-2</v>
      </c>
      <c r="E2379" s="228">
        <v>-2.0753903188976401E-2</v>
      </c>
    </row>
    <row r="2380" spans="1:5" x14ac:dyDescent="0.25">
      <c r="A2380" s="228">
        <v>20318.909428791299</v>
      </c>
      <c r="B2380" s="228">
        <v>-0.30081015139463702</v>
      </c>
      <c r="C2380" s="228">
        <v>0.105818479035172</v>
      </c>
      <c r="D2380" s="228">
        <v>2.27212426405849E-2</v>
      </c>
      <c r="E2380" s="228">
        <v>-2.0753903188976401E-2</v>
      </c>
    </row>
    <row r="2381" spans="1:5" x14ac:dyDescent="0.25">
      <c r="A2381" s="228">
        <v>20318.909428791299</v>
      </c>
      <c r="B2381" s="228">
        <v>-0.46478382738138801</v>
      </c>
      <c r="C2381" s="228">
        <v>0.105818479035172</v>
      </c>
      <c r="D2381" s="228">
        <v>2.27212426405849E-2</v>
      </c>
      <c r="E2381" s="228">
        <v>-2.0753903188976401E-2</v>
      </c>
    </row>
    <row r="2382" spans="1:5" x14ac:dyDescent="0.25">
      <c r="A2382" s="228">
        <v>20318.909428791299</v>
      </c>
      <c r="B2382" s="228">
        <v>0.49850950502228197</v>
      </c>
      <c r="C2382" s="228">
        <v>0.105818479035172</v>
      </c>
      <c r="D2382" s="228">
        <v>2.27212426405849E-2</v>
      </c>
      <c r="E2382" s="228">
        <v>-2.0753903188976401E-2</v>
      </c>
    </row>
    <row r="2383" spans="1:5" x14ac:dyDescent="0.25">
      <c r="A2383" s="228">
        <v>20318.909428791299</v>
      </c>
      <c r="B2383" s="228">
        <v>-0.25317759522131</v>
      </c>
      <c r="C2383" s="228">
        <v>0.105818479035172</v>
      </c>
      <c r="D2383" s="228">
        <v>2.27212426405849E-2</v>
      </c>
      <c r="E2383" s="228">
        <v>-2.0753903188976401E-2</v>
      </c>
    </row>
    <row r="2384" spans="1:5" x14ac:dyDescent="0.25">
      <c r="A2384" s="228">
        <v>20318.909428791299</v>
      </c>
      <c r="B2384" s="228">
        <v>-0.34210569696911902</v>
      </c>
      <c r="C2384" s="228">
        <v>0.105818479035172</v>
      </c>
      <c r="D2384" s="228">
        <v>2.27212426405849E-2</v>
      </c>
      <c r="E2384" s="228">
        <v>-2.0753903188976401E-2</v>
      </c>
    </row>
    <row r="2385" spans="1:5" x14ac:dyDescent="0.25">
      <c r="A2385" s="228">
        <v>20318.909428791299</v>
      </c>
      <c r="B2385" s="228">
        <v>-0.47734237464252</v>
      </c>
      <c r="C2385" s="228">
        <v>0.105818479035172</v>
      </c>
      <c r="D2385" s="228">
        <v>2.27212426405849E-2</v>
      </c>
      <c r="E2385" s="228">
        <v>-2.0753903188976401E-2</v>
      </c>
    </row>
    <row r="2386" spans="1:5" x14ac:dyDescent="0.25">
      <c r="A2386" s="228">
        <v>20318.909428791299</v>
      </c>
      <c r="B2386" s="228">
        <v>-0.35284151763829202</v>
      </c>
      <c r="C2386" s="228">
        <v>0.105818479035172</v>
      </c>
      <c r="D2386" s="228">
        <v>2.27212426405849E-2</v>
      </c>
      <c r="E2386" s="228">
        <v>-2.0753903188976401E-2</v>
      </c>
    </row>
    <row r="2387" spans="1:5" x14ac:dyDescent="0.25">
      <c r="A2387" s="228">
        <v>20318.909428791299</v>
      </c>
      <c r="B2387" s="228">
        <v>-0.31636022511526402</v>
      </c>
      <c r="C2387" s="228">
        <v>0.105818479035172</v>
      </c>
      <c r="D2387" s="228">
        <v>2.27212426405849E-2</v>
      </c>
      <c r="E2387" s="228">
        <v>-2.0753903188976401E-2</v>
      </c>
    </row>
    <row r="2388" spans="1:5" x14ac:dyDescent="0.25">
      <c r="A2388" s="228">
        <v>20318.909428791299</v>
      </c>
      <c r="B2388" s="228">
        <v>-0.33488122479425902</v>
      </c>
      <c r="C2388" s="228">
        <v>0.105818479035172</v>
      </c>
      <c r="D2388" s="228">
        <v>2.27212426405849E-2</v>
      </c>
      <c r="E2388" s="228">
        <v>-2.0753903188976401E-2</v>
      </c>
    </row>
    <row r="2389" spans="1:5" x14ac:dyDescent="0.25">
      <c r="A2389" s="228">
        <v>20319.011322608199</v>
      </c>
      <c r="B2389" s="228">
        <v>-0.56612662753295895</v>
      </c>
      <c r="C2389" s="228">
        <v>0.10581802659631601</v>
      </c>
      <c r="D2389" s="228">
        <v>2.2725176503436698E-2</v>
      </c>
      <c r="E2389" s="228">
        <v>-2.0755848928838298E-2</v>
      </c>
    </row>
    <row r="2390" spans="1:5" x14ac:dyDescent="0.25">
      <c r="A2390" s="228">
        <v>20319.011322608199</v>
      </c>
      <c r="B2390" s="228">
        <v>-0.35578984619092402</v>
      </c>
      <c r="C2390" s="228">
        <v>0.10581802659631601</v>
      </c>
      <c r="D2390" s="228">
        <v>2.2725176503436698E-2</v>
      </c>
      <c r="E2390" s="228">
        <v>-2.0755848928838298E-2</v>
      </c>
    </row>
    <row r="2391" spans="1:5" x14ac:dyDescent="0.25">
      <c r="A2391" s="228">
        <v>20320.6416236798</v>
      </c>
      <c r="B2391" s="228"/>
      <c r="C2391" s="228">
        <v>0.105810787045249</v>
      </c>
      <c r="D2391" s="228">
        <v>2.27880763023551E-2</v>
      </c>
      <c r="E2391" s="228">
        <v>-2.0786965920724799E-2</v>
      </c>
    </row>
    <row r="2392" spans="1:5" x14ac:dyDescent="0.25">
      <c r="A2392" s="228">
        <v>20320.883882139999</v>
      </c>
      <c r="B2392" s="228">
        <v>-0.18650850420883799</v>
      </c>
      <c r="C2392" s="228">
        <v>0.10580971118192101</v>
      </c>
      <c r="D2392" s="228">
        <v>2.2797416300755598E-2</v>
      </c>
      <c r="E2392" s="228">
        <v>-2.0791587439591499E-2</v>
      </c>
    </row>
    <row r="2393" spans="1:5" x14ac:dyDescent="0.25">
      <c r="A2393" s="228">
        <v>20325.843921891101</v>
      </c>
      <c r="B2393" s="228">
        <v>-8.8793669367193101E-2</v>
      </c>
      <c r="C2393" s="228">
        <v>0.105787678940009</v>
      </c>
      <c r="D2393" s="228">
        <v>2.2988261468958601E-2</v>
      </c>
      <c r="E2393" s="228">
        <v>-2.0886073623872601E-2</v>
      </c>
    </row>
    <row r="2394" spans="1:5" x14ac:dyDescent="0.25">
      <c r="A2394" s="228">
        <v>20327.5553014652</v>
      </c>
      <c r="B2394" s="228">
        <v>-5.3646987315103499E-2</v>
      </c>
      <c r="C2394" s="228">
        <v>0.105780074938519</v>
      </c>
      <c r="D2394" s="228">
        <v>2.3053939857514701E-2</v>
      </c>
      <c r="E2394" s="228">
        <v>-2.0918614569816599E-2</v>
      </c>
    </row>
    <row r="2395" spans="1:5" x14ac:dyDescent="0.25">
      <c r="A2395" s="228">
        <v>20328.6857124454</v>
      </c>
      <c r="B2395" s="228">
        <v>0.17902825030657901</v>
      </c>
      <c r="C2395" s="228">
        <v>0.105775051693978</v>
      </c>
      <c r="D2395" s="228">
        <v>2.3097274474930599E-2</v>
      </c>
      <c r="E2395" s="228">
        <v>-2.0940091859499198E-2</v>
      </c>
    </row>
    <row r="2396" spans="1:5" x14ac:dyDescent="0.25">
      <c r="A2396" s="228">
        <v>20332.282588218699</v>
      </c>
      <c r="B2396" s="228">
        <v>-0.32828242114807399</v>
      </c>
      <c r="C2396" s="228">
        <v>0.105759064948096</v>
      </c>
      <c r="D2396" s="228">
        <v>2.323490950232E-2</v>
      </c>
      <c r="E2396" s="228">
        <v>-2.10083416707945E-2</v>
      </c>
    </row>
    <row r="2397" spans="1:5" x14ac:dyDescent="0.25">
      <c r="A2397" s="228">
        <v>20337.506759113799</v>
      </c>
      <c r="B2397" s="228">
        <v>0.14363756839377301</v>
      </c>
      <c r="C2397" s="228">
        <v>0.10573583684438299</v>
      </c>
      <c r="D2397" s="228">
        <v>2.3434130381228099E-2</v>
      </c>
      <c r="E2397" s="228">
        <v>-2.11072274994848E-2</v>
      </c>
    </row>
    <row r="2398" spans="1:5" x14ac:dyDescent="0.25">
      <c r="A2398" s="228">
        <v>20339.336263945399</v>
      </c>
      <c r="B2398" s="228">
        <v>-4.8306708364609402E-2</v>
      </c>
      <c r="C2398" s="228">
        <v>0.105727699938669</v>
      </c>
      <c r="D2398" s="228">
        <v>2.3503706512189599E-2</v>
      </c>
      <c r="E2398" s="228">
        <v>-2.1141789749459901E-2</v>
      </c>
    </row>
    <row r="2399" spans="1:5" x14ac:dyDescent="0.25">
      <c r="A2399" s="228">
        <v>20341.6905931855</v>
      </c>
      <c r="B2399" s="228">
        <v>-0.21543063393203399</v>
      </c>
      <c r="C2399" s="228">
        <v>0.1057172269739</v>
      </c>
      <c r="D2399" s="228">
        <v>2.3593096054506098E-2</v>
      </c>
      <c r="E2399" s="228">
        <v>-2.1186215227442601E-2</v>
      </c>
    </row>
    <row r="2400" spans="1:5" x14ac:dyDescent="0.25">
      <c r="A2400" s="228">
        <v>20343.755403595998</v>
      </c>
      <c r="B2400" s="228">
        <v>6.5793363502630903E-2</v>
      </c>
      <c r="C2400" s="228">
        <v>0.105708040186478</v>
      </c>
      <c r="D2400" s="228">
        <v>2.3671358231722499E-2</v>
      </c>
      <c r="E2400" s="228">
        <v>-2.12251298542139E-2</v>
      </c>
    </row>
    <row r="2401" spans="1:5" x14ac:dyDescent="0.25">
      <c r="A2401" s="228">
        <v>20346.142487283101</v>
      </c>
      <c r="B2401" s="228">
        <v>0.13530561745334099</v>
      </c>
      <c r="C2401" s="228">
        <v>0.10569741753888399</v>
      </c>
      <c r="D2401" s="228">
        <v>2.37616785095871E-2</v>
      </c>
      <c r="E2401" s="228">
        <v>-2.1270062686335401E-2</v>
      </c>
    </row>
    <row r="2402" spans="1:5" x14ac:dyDescent="0.25">
      <c r="A2402" s="228">
        <v>20352.415724341601</v>
      </c>
      <c r="B2402" s="228">
        <v>-0.11066569543404201</v>
      </c>
      <c r="C2402" s="228">
        <v>0.105669491093453</v>
      </c>
      <c r="D2402" s="228">
        <v>2.3998237835206101E-2</v>
      </c>
      <c r="E2402" s="228">
        <v>-2.1387862091207899E-2</v>
      </c>
    </row>
    <row r="2403" spans="1:5" x14ac:dyDescent="0.25">
      <c r="A2403" s="228">
        <v>20352.775094869001</v>
      </c>
      <c r="B2403" s="228">
        <v>-0.70429757601356802</v>
      </c>
      <c r="C2403" s="228">
        <v>0.10566789084263301</v>
      </c>
      <c r="D2403" s="228">
        <v>2.40117543027068E-2</v>
      </c>
      <c r="E2403" s="228">
        <v>-2.13945979440428E-2</v>
      </c>
    </row>
    <row r="2404" spans="1:5" x14ac:dyDescent="0.25">
      <c r="A2404" s="228">
        <v>20354.0043692367</v>
      </c>
      <c r="B2404" s="228">
        <v>-0.36610999268328298</v>
      </c>
      <c r="C2404" s="228">
        <v>0.105662416606024</v>
      </c>
      <c r="D2404" s="228">
        <v>2.4057960396366301E-2</v>
      </c>
      <c r="E2404" s="228">
        <v>-2.1417628633541099E-2</v>
      </c>
    </row>
    <row r="2405" spans="1:5" x14ac:dyDescent="0.25">
      <c r="A2405" s="228">
        <v>20357.939854761898</v>
      </c>
      <c r="B2405" s="228">
        <v>0.67559227807685296</v>
      </c>
      <c r="C2405" s="228">
        <v>0.105644887176246</v>
      </c>
      <c r="D2405" s="228">
        <v>2.4205588564968E-2</v>
      </c>
      <c r="E2405" s="228">
        <v>-2.1491254743992001E-2</v>
      </c>
    </row>
    <row r="2406" spans="1:5" x14ac:dyDescent="0.25">
      <c r="A2406" s="228">
        <v>20359.268731783301</v>
      </c>
      <c r="B2406" s="228">
        <v>-4.89775381459223E-3</v>
      </c>
      <c r="C2406" s="228">
        <v>0.105638966779408</v>
      </c>
      <c r="D2406" s="228">
        <v>2.42553345409019E-2</v>
      </c>
      <c r="E2406" s="228">
        <v>-2.1516079278466799E-2</v>
      </c>
    </row>
    <row r="2407" spans="1:5" x14ac:dyDescent="0.25">
      <c r="A2407" s="228">
        <v>20360.7167881204</v>
      </c>
      <c r="B2407" s="228">
        <v>0.207601356999598</v>
      </c>
      <c r="C2407" s="228">
        <v>0.10563251465963799</v>
      </c>
      <c r="D2407" s="228">
        <v>2.43094828154292E-2</v>
      </c>
      <c r="E2407" s="228">
        <v>-2.1543109241541899E-2</v>
      </c>
    </row>
    <row r="2408" spans="1:5" x14ac:dyDescent="0.25">
      <c r="A2408" s="228">
        <v>20369.4911554149</v>
      </c>
      <c r="B2408" s="228">
        <v>-2.5238788777648399E-2</v>
      </c>
      <c r="C2408" s="228">
        <v>0.105593401734716</v>
      </c>
      <c r="D2408" s="228">
        <v>2.4636271926564601E-2</v>
      </c>
      <c r="E2408" s="228">
        <v>-2.1706428202962699E-2</v>
      </c>
    </row>
    <row r="2409" spans="1:5" x14ac:dyDescent="0.25">
      <c r="A2409" s="228">
        <v>20370.404849388</v>
      </c>
      <c r="B2409" s="228">
        <v>-0.44222987105557698</v>
      </c>
      <c r="C2409" s="228">
        <v>0.10558932715373601</v>
      </c>
      <c r="D2409" s="228">
        <v>2.46701713066881E-2</v>
      </c>
      <c r="E2409" s="228">
        <v>-2.1723388947582401E-2</v>
      </c>
    </row>
    <row r="2410" spans="1:5" x14ac:dyDescent="0.25">
      <c r="A2410" s="228">
        <v>20372.656801043398</v>
      </c>
      <c r="B2410" s="228">
        <v>-0.335626829553759</v>
      </c>
      <c r="C2410" s="228">
        <v>0.105579283324265</v>
      </c>
      <c r="D2410" s="228">
        <v>2.47536175215004E-2</v>
      </c>
      <c r="E2410" s="228">
        <v>-2.17651545177476E-2</v>
      </c>
    </row>
    <row r="2411" spans="1:5" x14ac:dyDescent="0.25">
      <c r="A2411" s="228">
        <v>20379.844876872299</v>
      </c>
      <c r="B2411" s="228">
        <v>0.30490842290988901</v>
      </c>
      <c r="C2411" s="228">
        <v>0.10554721131948901</v>
      </c>
      <c r="D2411" s="228">
        <v>2.5018978665961401E-2</v>
      </c>
      <c r="E2411" s="228">
        <v>-2.1898115260243399E-2</v>
      </c>
    </row>
    <row r="2412" spans="1:5" x14ac:dyDescent="0.25">
      <c r="A2412" s="228">
        <v>20380.512038439701</v>
      </c>
      <c r="B2412" s="228">
        <v>0.52884040014753397</v>
      </c>
      <c r="C2412" s="228">
        <v>0.105544233567059</v>
      </c>
      <c r="D2412" s="228">
        <v>2.5043531518300501E-2</v>
      </c>
      <c r="E2412" s="228">
        <v>-2.1910428845061801E-2</v>
      </c>
    </row>
    <row r="2413" spans="1:5" x14ac:dyDescent="0.25">
      <c r="A2413" s="228">
        <v>20389.341817165099</v>
      </c>
      <c r="B2413" s="228">
        <v>-0.18079132492629901</v>
      </c>
      <c r="C2413" s="228">
        <v>0.105504807664439</v>
      </c>
      <c r="D2413" s="228">
        <v>2.5367260135660399E-2</v>
      </c>
      <c r="E2413" s="228">
        <v>-2.2072963009714799E-2</v>
      </c>
    </row>
    <row r="2414" spans="1:5" x14ac:dyDescent="0.25">
      <c r="A2414" s="228">
        <v>20396.4758395233</v>
      </c>
      <c r="B2414" s="228"/>
      <c r="C2414" s="228">
        <v>0.105472932002963</v>
      </c>
      <c r="D2414" s="228">
        <v>2.5627156405231399E-2</v>
      </c>
      <c r="E2414" s="228">
        <v>-2.2203693626839899E-2</v>
      </c>
    </row>
    <row r="2415" spans="1:5" x14ac:dyDescent="0.25">
      <c r="A2415" s="228">
        <v>20398.731042959898</v>
      </c>
      <c r="B2415" s="228">
        <v>-0.27451929247885898</v>
      </c>
      <c r="C2415" s="228">
        <v>0.105462851487195</v>
      </c>
      <c r="D2415" s="228">
        <v>2.57090065198812E-2</v>
      </c>
      <c r="E2415" s="228">
        <v>-2.2244910786422399E-2</v>
      </c>
    </row>
    <row r="2416" spans="1:5" x14ac:dyDescent="0.25">
      <c r="A2416" s="228">
        <v>20411.783239898901</v>
      </c>
      <c r="B2416" s="228">
        <v>1.7716662168876199E-3</v>
      </c>
      <c r="C2416" s="228">
        <v>0.105404471823676</v>
      </c>
      <c r="D2416" s="228">
        <v>2.6179820291187199E-2</v>
      </c>
      <c r="E2416" s="228">
        <v>-2.24824290954681E-2</v>
      </c>
    </row>
    <row r="2417" spans="1:5" x14ac:dyDescent="0.25">
      <c r="A2417" s="228">
        <v>20413.708848796599</v>
      </c>
      <c r="B2417" s="228">
        <v>-2.5815922850502802E-2</v>
      </c>
      <c r="C2417" s="228">
        <v>0.105395853537296</v>
      </c>
      <c r="D2417" s="228">
        <v>2.6248861999906399E-2</v>
      </c>
      <c r="E2417" s="228">
        <v>-2.2517322055490899E-2</v>
      </c>
    </row>
    <row r="2418" spans="1:5" x14ac:dyDescent="0.25">
      <c r="A2418" s="228">
        <v>20421.317252919402</v>
      </c>
      <c r="B2418" s="228">
        <v>5.5465824732770001E-2</v>
      </c>
      <c r="C2418" s="228">
        <v>0.105361787516219</v>
      </c>
      <c r="D2418" s="228">
        <v>2.6520608143195401E-2</v>
      </c>
      <c r="E2418" s="228">
        <v>-2.2654817316644201E-2</v>
      </c>
    </row>
    <row r="2419" spans="1:5" x14ac:dyDescent="0.25">
      <c r="A2419" s="228">
        <v>20423.298366626801</v>
      </c>
      <c r="B2419" s="228">
        <v>6.14296359866318E-2</v>
      </c>
      <c r="C2419" s="228">
        <v>0.10535291364227201</v>
      </c>
      <c r="D2419" s="228">
        <v>2.6591092255323402E-2</v>
      </c>
      <c r="E2419" s="228">
        <v>-2.2690521493825801E-2</v>
      </c>
    </row>
    <row r="2420" spans="1:5" x14ac:dyDescent="0.25">
      <c r="A2420" s="228">
        <v>20430.146067678299</v>
      </c>
      <c r="B2420" s="228">
        <v>-1.9132959467582599E-2</v>
      </c>
      <c r="C2420" s="228">
        <v>0.105322229731006</v>
      </c>
      <c r="D2420" s="228">
        <v>2.6833847849551101E-2</v>
      </c>
      <c r="E2420" s="228">
        <v>-2.2813622736954101E-2</v>
      </c>
    </row>
    <row r="2421" spans="1:5" x14ac:dyDescent="0.25">
      <c r="A2421" s="228">
        <v>20431.0953788562</v>
      </c>
      <c r="B2421" s="228">
        <v>-3.4503177421207898E-2</v>
      </c>
      <c r="C2421" s="228">
        <v>0.105317974553834</v>
      </c>
      <c r="D2421" s="228">
        <v>2.6867394900995201E-2</v>
      </c>
      <c r="E2421" s="228">
        <v>-2.28306506080635E-2</v>
      </c>
    </row>
    <row r="2422" spans="1:5" x14ac:dyDescent="0.25">
      <c r="A2422" s="228">
        <v>20440.561704611599</v>
      </c>
      <c r="B2422" s="228">
        <v>-0.16326170770054599</v>
      </c>
      <c r="C2422" s="228">
        <v>0.10527552415975</v>
      </c>
      <c r="D2422" s="228">
        <v>2.72005003832635E-2</v>
      </c>
      <c r="E2422" s="228">
        <v>-2.2999944532347199E-2</v>
      </c>
    </row>
    <row r="2423" spans="1:5" x14ac:dyDescent="0.25">
      <c r="A2423" s="228">
        <v>20448.2351305312</v>
      </c>
      <c r="B2423" s="228">
        <v>-4.2625081417213599E-2</v>
      </c>
      <c r="C2423" s="228">
        <v>0.105241088828468</v>
      </c>
      <c r="D2423" s="228">
        <v>2.7468627759738601E-2</v>
      </c>
      <c r="E2423" s="228">
        <v>-2.31365028478243E-2</v>
      </c>
    </row>
    <row r="2424" spans="1:5" x14ac:dyDescent="0.25">
      <c r="A2424" s="228">
        <v>20451.608397941</v>
      </c>
      <c r="B2424" s="228">
        <v>1.9359936246710101E-2</v>
      </c>
      <c r="C2424" s="228">
        <v>0.105225943853611</v>
      </c>
      <c r="D2424" s="228">
        <v>2.7585963544607298E-2</v>
      </c>
      <c r="E2424" s="228">
        <v>-2.3196344400535699E-2</v>
      </c>
    </row>
    <row r="2425" spans="1:5" x14ac:dyDescent="0.25">
      <c r="A2425" s="228">
        <v>20452.285189382001</v>
      </c>
      <c r="B2425" s="228">
        <v>6.8704861511936804E-2</v>
      </c>
      <c r="C2425" s="228">
        <v>0.105222904739478</v>
      </c>
      <c r="D2425" s="228">
        <v>2.76094658311913E-2</v>
      </c>
      <c r="E2425" s="228">
        <v>-2.3208336675108701E-2</v>
      </c>
    </row>
    <row r="2426" spans="1:5" x14ac:dyDescent="0.25">
      <c r="A2426" s="228">
        <v>20461.157012727399</v>
      </c>
      <c r="B2426" s="228">
        <v>-9.0686011660168195E-2</v>
      </c>
      <c r="C2426" s="228">
        <v>0.10518304996193301</v>
      </c>
      <c r="D2426" s="228">
        <v>2.7916338032291401E-2</v>
      </c>
      <c r="E2426" s="228">
        <v>-2.3365108138154199E-2</v>
      </c>
    </row>
    <row r="2427" spans="1:5" x14ac:dyDescent="0.25">
      <c r="A2427" s="228">
        <v>20470.7309132015</v>
      </c>
      <c r="B2427" s="228">
        <v>0.19003363443430599</v>
      </c>
      <c r="C2427" s="228">
        <v>0.105140007692978</v>
      </c>
      <c r="D2427" s="228">
        <v>2.8244974869270498E-2</v>
      </c>
      <c r="E2427" s="228">
        <v>-2.3533388538787899E-2</v>
      </c>
    </row>
    <row r="2428" spans="1:5" x14ac:dyDescent="0.25">
      <c r="A2428" s="228">
        <v>20471.459787276399</v>
      </c>
      <c r="B2428" s="228">
        <v>8.3779042020681899E-2</v>
      </c>
      <c r="C2428" s="228">
        <v>0.105136729398541</v>
      </c>
      <c r="D2428" s="228">
        <v>2.82698874914659E-2</v>
      </c>
      <c r="E2428" s="228">
        <v>-2.3546161860015499E-2</v>
      </c>
    </row>
    <row r="2429" spans="1:5" x14ac:dyDescent="0.25">
      <c r="A2429" s="228">
        <v>20476.075868219301</v>
      </c>
      <c r="B2429" s="228">
        <v>3.8587919296628699E-2</v>
      </c>
      <c r="C2429" s="228">
        <v>0.105115962719985</v>
      </c>
      <c r="D2429" s="228">
        <v>2.84273124184177E-2</v>
      </c>
      <c r="E2429" s="228">
        <v>-2.3626932420763198E-2</v>
      </c>
    </row>
    <row r="2430" spans="1:5" x14ac:dyDescent="0.25">
      <c r="A2430" s="228">
        <v>20482.520491389801</v>
      </c>
      <c r="B2430" s="228">
        <v>1.4075215181086301E-2</v>
      </c>
      <c r="C2430" s="228">
        <v>0.105086956287852</v>
      </c>
      <c r="D2430" s="228">
        <v>2.8646084724699501E-2</v>
      </c>
      <c r="E2430" s="228">
        <v>-2.37393373499694E-2</v>
      </c>
    </row>
    <row r="2431" spans="1:5" x14ac:dyDescent="0.25">
      <c r="A2431" s="228">
        <v>20484.019825759999</v>
      </c>
      <c r="B2431" s="228">
        <v>-0.54212609066604001</v>
      </c>
      <c r="C2431" s="228">
        <v>0.10508020570623</v>
      </c>
      <c r="D2431" s="228">
        <v>2.86968128939834E-2</v>
      </c>
      <c r="E2431" s="228">
        <v>-2.37654280028077E-2</v>
      </c>
    </row>
    <row r="2432" spans="1:5" x14ac:dyDescent="0.25">
      <c r="A2432" s="228">
        <v>20486.265988104798</v>
      </c>
      <c r="B2432" s="228">
        <v>4.2421055144958898E-2</v>
      </c>
      <c r="C2432" s="228">
        <v>0.105070091014768</v>
      </c>
      <c r="D2432" s="228">
        <v>2.8772689862981201E-2</v>
      </c>
      <c r="E2432" s="228">
        <v>-2.3804472069356101E-2</v>
      </c>
    </row>
    <row r="2433" spans="1:5" x14ac:dyDescent="0.25">
      <c r="A2433" s="228">
        <v>20492.6967870056</v>
      </c>
      <c r="B2433" s="228">
        <v>5.52497350260861E-2</v>
      </c>
      <c r="C2433" s="228">
        <v>0.105041121860036</v>
      </c>
      <c r="D2433" s="228">
        <v>2.89891368935845E-2</v>
      </c>
      <c r="E2433" s="228">
        <v>-2.3915974169022899E-2</v>
      </c>
    </row>
    <row r="2434" spans="1:5" x14ac:dyDescent="0.25">
      <c r="A2434" s="228">
        <v>20496.814170313399</v>
      </c>
      <c r="B2434" s="228">
        <v>-5.5769278443629201E-2</v>
      </c>
      <c r="C2434" s="228">
        <v>0.105022565791572</v>
      </c>
      <c r="D2434" s="228">
        <v>2.9127105214000401E-2</v>
      </c>
      <c r="E2434" s="228">
        <v>-2.3987145483984802E-2</v>
      </c>
    </row>
    <row r="2435" spans="1:5" x14ac:dyDescent="0.25">
      <c r="A2435" s="228">
        <v>20501.227613194202</v>
      </c>
      <c r="B2435" s="228">
        <v>0.68557618958808897</v>
      </c>
      <c r="C2435" s="228">
        <v>0.105002668273801</v>
      </c>
      <c r="D2435" s="228">
        <v>2.9274462593502099E-2</v>
      </c>
      <c r="E2435" s="228">
        <v>-2.4063244722197698E-2</v>
      </c>
    </row>
    <row r="2436" spans="1:5" x14ac:dyDescent="0.25">
      <c r="A2436" s="228">
        <v>20501.502013479101</v>
      </c>
      <c r="B2436" s="228">
        <v>-8.8353100867133397E-2</v>
      </c>
      <c r="C2436" s="228">
        <v>0.10500143092520001</v>
      </c>
      <c r="D2436" s="228">
        <v>2.9283606210359501E-2</v>
      </c>
      <c r="E2436" s="228">
        <v>-2.4067969622741599E-2</v>
      </c>
    </row>
    <row r="2437" spans="1:5" x14ac:dyDescent="0.25">
      <c r="A2437" s="228">
        <v>20506.353302857799</v>
      </c>
      <c r="B2437" s="228">
        <v>1.9763800349435801</v>
      </c>
      <c r="C2437" s="228">
        <v>0.10497955034315</v>
      </c>
      <c r="D2437" s="228">
        <v>2.9444911372682101E-2</v>
      </c>
      <c r="E2437" s="228">
        <v>-2.4151378954674702E-2</v>
      </c>
    </row>
    <row r="2438" spans="1:5" x14ac:dyDescent="0.25">
      <c r="A2438" s="228">
        <v>20507.933142016602</v>
      </c>
      <c r="B2438" s="228">
        <v>0.31737931450770401</v>
      </c>
      <c r="C2438" s="228">
        <v>0.104972422917082</v>
      </c>
      <c r="D2438" s="228">
        <v>2.9497297884100999E-2</v>
      </c>
      <c r="E2438" s="228">
        <v>-2.4178490423269802E-2</v>
      </c>
    </row>
    <row r="2439" spans="1:5" x14ac:dyDescent="0.25">
      <c r="A2439" s="228">
        <v>20510.097860921102</v>
      </c>
      <c r="B2439" s="228">
        <v>0.11823825034997799</v>
      </c>
      <c r="C2439" s="228">
        <v>0.104962655265529</v>
      </c>
      <c r="D2439" s="228">
        <v>2.9568964608245599E-2</v>
      </c>
      <c r="E2439" s="228">
        <v>-2.42155982426712E-2</v>
      </c>
    </row>
    <row r="2440" spans="1:5" x14ac:dyDescent="0.25">
      <c r="A2440" s="228">
        <v>20512.720644254201</v>
      </c>
      <c r="B2440" s="228">
        <v>2.27547990292454E-2</v>
      </c>
      <c r="C2440" s="228">
        <v>0.10495081833687001</v>
      </c>
      <c r="D2440" s="228">
        <v>2.9655619788426402E-2</v>
      </c>
      <c r="E2440" s="228">
        <v>-2.42604952101932E-2</v>
      </c>
    </row>
    <row r="2441" spans="1:5" x14ac:dyDescent="0.25">
      <c r="A2441" s="228">
        <v>20513.144023310801</v>
      </c>
      <c r="B2441" s="228">
        <v>-0.15622611889765101</v>
      </c>
      <c r="C2441" s="228">
        <v>0.10494890733128399</v>
      </c>
      <c r="D2441" s="228">
        <v>2.9669589853326E-2</v>
      </c>
      <c r="E2441" s="228">
        <v>-2.4267736167451901E-2</v>
      </c>
    </row>
    <row r="2442" spans="1:5" x14ac:dyDescent="0.25">
      <c r="A2442" s="228">
        <v>20514.253488370101</v>
      </c>
      <c r="B2442" s="228">
        <v>-0.41903615791499799</v>
      </c>
      <c r="C2442" s="228">
        <v>0.104943899215271</v>
      </c>
      <c r="D2442" s="228">
        <v>2.9706174527361202E-2</v>
      </c>
      <c r="E2442" s="228">
        <v>-2.4286702569164698E-2</v>
      </c>
    </row>
    <row r="2443" spans="1:5" x14ac:dyDescent="0.25">
      <c r="A2443" s="228">
        <v>20517.261601932201</v>
      </c>
      <c r="B2443" s="228">
        <v>3.3373121849122903E-2</v>
      </c>
      <c r="C2443" s="228">
        <v>0.104930318249937</v>
      </c>
      <c r="D2443" s="228">
        <v>2.9805193335595E-2</v>
      </c>
      <c r="E2443" s="228">
        <v>-2.4338064422839801E-2</v>
      </c>
    </row>
    <row r="2444" spans="1:5" x14ac:dyDescent="0.25">
      <c r="A2444" s="228">
        <v>20528.618722998599</v>
      </c>
      <c r="B2444" s="228">
        <v>0.240235075367456</v>
      </c>
      <c r="C2444" s="228">
        <v>0.104879012190512</v>
      </c>
      <c r="D2444" s="228">
        <v>3.0176751359274601E-2</v>
      </c>
      <c r="E2444" s="228">
        <v>-2.4531163855175099E-2</v>
      </c>
    </row>
    <row r="2445" spans="1:5" x14ac:dyDescent="0.25">
      <c r="A2445" s="228">
        <v>20530.458993376102</v>
      </c>
      <c r="B2445" s="228">
        <v>0.437036265833046</v>
      </c>
      <c r="C2445" s="228">
        <v>0.104870694082546</v>
      </c>
      <c r="D2445" s="228">
        <v>3.0236617487731599E-2</v>
      </c>
      <c r="E2445" s="228">
        <v>-2.4562331583611399E-2</v>
      </c>
    </row>
    <row r="2446" spans="1:5" x14ac:dyDescent="0.25">
      <c r="A2446" s="228">
        <v>20539.182924227101</v>
      </c>
      <c r="B2446" s="228">
        <v>4.3349016567861803E-2</v>
      </c>
      <c r="C2446" s="228">
        <v>0.104831243874702</v>
      </c>
      <c r="D2446" s="228">
        <v>3.0519130099015399E-2</v>
      </c>
      <c r="E2446" s="228">
        <v>-2.47096242960766E-2</v>
      </c>
    </row>
    <row r="2447" spans="1:5" x14ac:dyDescent="0.25">
      <c r="A2447" s="228">
        <v>20539.748147118298</v>
      </c>
      <c r="B2447" s="228">
        <v>-4.13545662955817E-2</v>
      </c>
      <c r="C2447" s="228">
        <v>0.104828686893469</v>
      </c>
      <c r="D2447" s="228">
        <v>3.05373608363259E-2</v>
      </c>
      <c r="E2447" s="228">
        <v>-2.4719141193728301E-2</v>
      </c>
    </row>
    <row r="2448" spans="1:5" x14ac:dyDescent="0.25">
      <c r="A2448" s="228">
        <v>20546.7892868415</v>
      </c>
      <c r="B2448" s="228">
        <v>-0.320458756021547</v>
      </c>
      <c r="C2448" s="228">
        <v>0.104796823606566</v>
      </c>
      <c r="D2448" s="228">
        <v>3.07637204321232E-2</v>
      </c>
      <c r="E2448" s="228">
        <v>-2.4837429088312199E-2</v>
      </c>
    </row>
    <row r="2449" spans="1:5" x14ac:dyDescent="0.25">
      <c r="A2449" s="228">
        <v>20554.800523569898</v>
      </c>
      <c r="B2449" s="228">
        <v>-1.19073093470959</v>
      </c>
      <c r="C2449" s="228">
        <v>0.104760547233485</v>
      </c>
      <c r="D2449" s="228">
        <v>3.1019590311160399E-2</v>
      </c>
      <c r="E2449" s="228">
        <v>-2.4971414310499498E-2</v>
      </c>
    </row>
    <row r="2450" spans="1:5" x14ac:dyDescent="0.25">
      <c r="A2450" s="228">
        <v>20561.0780157189</v>
      </c>
      <c r="B2450" s="228">
        <v>-2.8107755365180398</v>
      </c>
      <c r="C2450" s="228">
        <v>0.10473210438203299</v>
      </c>
      <c r="D2450" s="228">
        <v>3.1218842000791999E-2</v>
      </c>
      <c r="E2450" s="228">
        <v>-2.50759578427147E-2</v>
      </c>
    </row>
    <row r="2451" spans="1:5" x14ac:dyDescent="0.25">
      <c r="A2451" s="228">
        <v>20562.187499532101</v>
      </c>
      <c r="B2451" s="228">
        <v>1.37978932368554E-2</v>
      </c>
      <c r="C2451" s="228">
        <v>0.104727075821075</v>
      </c>
      <c r="D2451" s="228">
        <v>3.1253944222854997E-2</v>
      </c>
      <c r="E2451" s="228">
        <v>-2.50943942198672E-2</v>
      </c>
    </row>
    <row r="2452" spans="1:5" x14ac:dyDescent="0.25">
      <c r="A2452" s="228">
        <v>20564.2243572648</v>
      </c>
      <c r="B2452" s="228">
        <v>6.8281177606288601E-2</v>
      </c>
      <c r="C2452" s="228">
        <v>0.104717842853979</v>
      </c>
      <c r="D2452" s="228">
        <v>3.1318298334413699E-2</v>
      </c>
      <c r="E2452" s="228">
        <v>-2.5128209083417001E-2</v>
      </c>
    </row>
    <row r="2453" spans="1:5" x14ac:dyDescent="0.25">
      <c r="A2453" s="228">
        <v>20565.702985445299</v>
      </c>
      <c r="B2453" s="228">
        <v>7.3329176136649493E-2</v>
      </c>
      <c r="C2453" s="228">
        <v>0.104711139314049</v>
      </c>
      <c r="D2453" s="228">
        <v>3.1364943401758001E-2</v>
      </c>
      <c r="E2453" s="228">
        <v>-2.5152730759147399E-2</v>
      </c>
    </row>
    <row r="2454" spans="1:5" x14ac:dyDescent="0.25">
      <c r="A2454" s="228">
        <v>20566.778651856999</v>
      </c>
      <c r="B2454" s="228">
        <v>-0.414273309990421</v>
      </c>
      <c r="C2454" s="228">
        <v>0.104706262122764</v>
      </c>
      <c r="D2454" s="228">
        <v>3.1398838582610403E-2</v>
      </c>
      <c r="E2454" s="228">
        <v>-2.5170556083486E-2</v>
      </c>
    </row>
    <row r="2455" spans="1:5" x14ac:dyDescent="0.25">
      <c r="A2455" s="228">
        <v>20567.5374155424</v>
      </c>
      <c r="B2455" s="228">
        <v>-0.18687447888455799</v>
      </c>
      <c r="C2455" s="228">
        <v>0.104702821536553</v>
      </c>
      <c r="D2455" s="228">
        <v>3.1422728648594501E-2</v>
      </c>
      <c r="E2455" s="228">
        <v>-2.51831229882825E-2</v>
      </c>
    </row>
    <row r="2456" spans="1:5" x14ac:dyDescent="0.25">
      <c r="A2456" s="228">
        <v>20571.427363731102</v>
      </c>
      <c r="B2456" s="228">
        <v>0.11974535416012801</v>
      </c>
      <c r="C2456" s="228">
        <v>0.104685179236925</v>
      </c>
      <c r="D2456" s="228">
        <v>3.1544955919942601E-2</v>
      </c>
      <c r="E2456" s="228">
        <v>-2.5247460175193599E-2</v>
      </c>
    </row>
    <row r="2457" spans="1:5" x14ac:dyDescent="0.25">
      <c r="A2457" s="228">
        <v>20573.264806962699</v>
      </c>
      <c r="B2457" s="228">
        <v>-0.252911696666758</v>
      </c>
      <c r="C2457" s="228">
        <v>0.104676843757048</v>
      </c>
      <c r="D2457" s="228">
        <v>3.1602545545033202E-2</v>
      </c>
      <c r="E2457" s="228">
        <v>-2.5277798238283598E-2</v>
      </c>
    </row>
    <row r="2458" spans="1:5" x14ac:dyDescent="0.25">
      <c r="A2458" s="228">
        <v>20581.214707441799</v>
      </c>
      <c r="B2458" s="228">
        <v>-6.6020758327478599E-2</v>
      </c>
      <c r="C2458" s="228">
        <v>0.104640764438033</v>
      </c>
      <c r="D2458" s="228">
        <v>3.1850640995315899E-2</v>
      </c>
      <c r="E2458" s="228">
        <v>-2.54086748827357E-2</v>
      </c>
    </row>
    <row r="2459" spans="1:5" x14ac:dyDescent="0.25">
      <c r="A2459" s="228">
        <v>20587.898796318099</v>
      </c>
      <c r="B2459" s="228">
        <v>1.18822322342504E-2</v>
      </c>
      <c r="C2459" s="228">
        <v>0.104610410996741</v>
      </c>
      <c r="D2459" s="228">
        <v>3.2057887947354799E-2</v>
      </c>
      <c r="E2459" s="228">
        <v>-2.5518230400326501E-2</v>
      </c>
    </row>
    <row r="2460" spans="1:5" x14ac:dyDescent="0.25">
      <c r="A2460" s="228">
        <v>20599.860835908399</v>
      </c>
      <c r="B2460" s="228">
        <v>-0.258343161937724</v>
      </c>
      <c r="C2460" s="228">
        <v>0.104556046690004</v>
      </c>
      <c r="D2460" s="228">
        <v>3.2425722629391203E-2</v>
      </c>
      <c r="E2460" s="228">
        <v>-2.57131964027097E-2</v>
      </c>
    </row>
    <row r="2461" spans="1:5" x14ac:dyDescent="0.25">
      <c r="A2461" s="228">
        <v>20601.253083467702</v>
      </c>
      <c r="B2461" s="228">
        <v>2.0363088476727E-2</v>
      </c>
      <c r="C2461" s="228">
        <v>0.104549715714174</v>
      </c>
      <c r="D2461" s="228">
        <v>3.2468279887461898E-2</v>
      </c>
      <c r="E2461" s="228">
        <v>-2.5735796913991901E-2</v>
      </c>
    </row>
    <row r="2462" spans="1:5" x14ac:dyDescent="0.25">
      <c r="A2462" s="228">
        <v>20603.7144669472</v>
      </c>
      <c r="B2462" s="228">
        <v>0.15641024939678799</v>
      </c>
      <c r="C2462" s="228">
        <v>0.104538521223332</v>
      </c>
      <c r="D2462" s="228">
        <v>3.2543388084765999E-2</v>
      </c>
      <c r="E2462" s="228">
        <v>-2.5775706287412901E-2</v>
      </c>
    </row>
    <row r="2463" spans="1:5" x14ac:dyDescent="0.25">
      <c r="A2463" s="228">
        <v>20606.922548650298</v>
      </c>
      <c r="B2463" s="228">
        <v>3.2920362281196901E-2</v>
      </c>
      <c r="C2463" s="228">
        <v>0.104523927209414</v>
      </c>
      <c r="D2463" s="228">
        <v>3.2641033045552E-2</v>
      </c>
      <c r="E2463" s="228">
        <v>-2.5827633587207601E-2</v>
      </c>
    </row>
    <row r="2464" spans="1:5" x14ac:dyDescent="0.25">
      <c r="A2464" s="228">
        <v>20608.3711381871</v>
      </c>
      <c r="B2464" s="228">
        <v>-4.2340114904337901E-2</v>
      </c>
      <c r="C2464" s="228">
        <v>0.10451733607262501</v>
      </c>
      <c r="D2464" s="228">
        <v>3.2685031948061501E-2</v>
      </c>
      <c r="E2464" s="228">
        <v>-2.58510479804368E-2</v>
      </c>
    </row>
    <row r="2465" spans="1:5" x14ac:dyDescent="0.25">
      <c r="A2465" s="228">
        <v>20611.950102634</v>
      </c>
      <c r="B2465" s="228">
        <v>-4.8647925852573999E-2</v>
      </c>
      <c r="C2465" s="228">
        <v>0.10450104818230101</v>
      </c>
      <c r="D2465" s="228">
        <v>3.27934926389346E-2</v>
      </c>
      <c r="E2465" s="228">
        <v>-2.5908808737662901E-2</v>
      </c>
    </row>
    <row r="2466" spans="1:5" x14ac:dyDescent="0.25">
      <c r="A2466" s="228">
        <v>20617.249308701601</v>
      </c>
      <c r="B2466" s="228">
        <v>4.8206163262998203E-2</v>
      </c>
      <c r="C2466" s="228">
        <v>0.104476922391341</v>
      </c>
      <c r="D2466" s="228">
        <v>3.2953444378618697E-2</v>
      </c>
      <c r="E2466" s="228">
        <v>-2.5994102192210499E-2</v>
      </c>
    </row>
    <row r="2467" spans="1:5" x14ac:dyDescent="0.25">
      <c r="A2467" s="228">
        <v>20617.586286526199</v>
      </c>
      <c r="B2467" s="228">
        <v>-0.25892855047180402</v>
      </c>
      <c r="C2467" s="228">
        <v>0.104475387860074</v>
      </c>
      <c r="D2467" s="228">
        <v>3.2963589899186997E-2</v>
      </c>
      <c r="E2467" s="228">
        <v>-2.59995167378861E-2</v>
      </c>
    </row>
    <row r="2468" spans="1:5" x14ac:dyDescent="0.25">
      <c r="A2468" s="228">
        <v>20618.309149915101</v>
      </c>
      <c r="B2468" s="228">
        <v>-4.9235467444519503E-2</v>
      </c>
      <c r="C2468" s="228">
        <v>0.104472095933468</v>
      </c>
      <c r="D2468" s="228">
        <v>3.2985343004000099E-2</v>
      </c>
      <c r="E2468" s="228">
        <v>-2.601112793295E-2</v>
      </c>
    </row>
    <row r="2469" spans="1:5" x14ac:dyDescent="0.25">
      <c r="A2469" s="228">
        <v>20626.7161174004</v>
      </c>
      <c r="B2469" s="228">
        <v>-5.9137957172616898E-2</v>
      </c>
      <c r="C2469" s="228">
        <v>0.10443379571669099</v>
      </c>
      <c r="D2469" s="228">
        <v>3.3237290668522997E-2</v>
      </c>
      <c r="E2469" s="228">
        <v>-2.6145792420581501E-2</v>
      </c>
    </row>
    <row r="2470" spans="1:5" x14ac:dyDescent="0.25">
      <c r="A2470" s="228">
        <v>20629.9141585857</v>
      </c>
      <c r="B2470" s="228">
        <v>0.801860287793144</v>
      </c>
      <c r="C2470" s="228">
        <v>0.10441921901090399</v>
      </c>
      <c r="D2470" s="228">
        <v>3.3332628836211298E-2</v>
      </c>
      <c r="E2470" s="228">
        <v>-2.6196838256849101E-2</v>
      </c>
    </row>
    <row r="2471" spans="1:5" x14ac:dyDescent="0.25">
      <c r="A2471" s="228">
        <v>20635.3685031485</v>
      </c>
      <c r="B2471" s="228">
        <v>-2.2028791934658499E-2</v>
      </c>
      <c r="C2471" s="228">
        <v>0.104394348936696</v>
      </c>
      <c r="D2471" s="228">
        <v>3.3494591337405399E-2</v>
      </c>
      <c r="E2471" s="228">
        <v>-2.6283668432085499E-2</v>
      </c>
    </row>
    <row r="2472" spans="1:5" x14ac:dyDescent="0.25">
      <c r="A2472" s="228">
        <v>20639.620525342201</v>
      </c>
      <c r="B2472" s="228">
        <v>-2.33046365858414E-3</v>
      </c>
      <c r="C2472" s="228">
        <v>0.104374953096273</v>
      </c>
      <c r="D2472" s="228">
        <v>3.3620293498383899E-2</v>
      </c>
      <c r="E2472" s="228">
        <v>-2.6351157495459299E-2</v>
      </c>
    </row>
    <row r="2473" spans="1:5" x14ac:dyDescent="0.25">
      <c r="A2473" s="228">
        <v>20642.202752622499</v>
      </c>
      <c r="B2473" s="228">
        <v>4.4525428632713498E-2</v>
      </c>
      <c r="C2473" s="228">
        <v>0.10436317070939</v>
      </c>
      <c r="D2473" s="228">
        <v>3.3696393233118398E-2</v>
      </c>
      <c r="E2473" s="228">
        <v>-2.6392057423257499E-2</v>
      </c>
    </row>
    <row r="2474" spans="1:5" x14ac:dyDescent="0.25">
      <c r="A2474" s="228">
        <v>20643.6819011396</v>
      </c>
      <c r="B2474" s="228">
        <v>-0.262318140689699</v>
      </c>
      <c r="C2474" s="228">
        <v>0.104356420374508</v>
      </c>
      <c r="D2474" s="228">
        <v>3.3739903506646497E-2</v>
      </c>
      <c r="E2474" s="228">
        <v>-2.64154564973254E-2</v>
      </c>
    </row>
    <row r="2475" spans="1:5" x14ac:dyDescent="0.25">
      <c r="A2475" s="228">
        <v>20645.437358469499</v>
      </c>
      <c r="B2475" s="228">
        <v>-3.6359271646002597E-2</v>
      </c>
      <c r="C2475" s="228">
        <v>0.10434840796151799</v>
      </c>
      <c r="D2475" s="228">
        <v>3.3791465012706003E-2</v>
      </c>
      <c r="E2475" s="228">
        <v>-2.6443199015575E-2</v>
      </c>
    </row>
    <row r="2476" spans="1:5" x14ac:dyDescent="0.25">
      <c r="A2476" s="228">
        <v>20646.629225093999</v>
      </c>
      <c r="B2476" s="228">
        <v>-4.0220189865192199E-2</v>
      </c>
      <c r="C2476" s="228">
        <v>0.104342967259572</v>
      </c>
      <c r="D2476" s="228">
        <v>3.3826425297484197E-2</v>
      </c>
      <c r="E2476" s="228">
        <v>-2.6462017734455199E-2</v>
      </c>
    </row>
    <row r="2477" spans="1:5" x14ac:dyDescent="0.25">
      <c r="A2477" s="228">
        <v>20648.5196478789</v>
      </c>
      <c r="B2477" s="228">
        <v>-0.29623111144460001</v>
      </c>
      <c r="C2477" s="228">
        <v>0.104334336620968</v>
      </c>
      <c r="D2477" s="228">
        <v>3.3881797368586201E-2</v>
      </c>
      <c r="E2477" s="228">
        <v>-2.64918378907496E-2</v>
      </c>
    </row>
    <row r="2478" spans="1:5" x14ac:dyDescent="0.25">
      <c r="A2478" s="228">
        <v>20651.079029393</v>
      </c>
      <c r="B2478" s="228">
        <v>0.13073010523068099</v>
      </c>
      <c r="C2478" s="228">
        <v>0.104322649678877</v>
      </c>
      <c r="D2478" s="228">
        <v>3.3956610407528301E-2</v>
      </c>
      <c r="E2478" s="228">
        <v>-2.6532155209241001E-2</v>
      </c>
    </row>
    <row r="2479" spans="1:5" x14ac:dyDescent="0.25">
      <c r="A2479" s="228">
        <v>20656.919105516699</v>
      </c>
      <c r="B2479" s="228">
        <v>0.68332941129591895</v>
      </c>
      <c r="C2479" s="228">
        <v>0.104295972559867</v>
      </c>
      <c r="D2479" s="228">
        <v>3.4126661136904601E-2</v>
      </c>
      <c r="E2479" s="228">
        <v>-2.6623914905664701E-2</v>
      </c>
    </row>
    <row r="2480" spans="1:5" x14ac:dyDescent="0.25">
      <c r="A2480" s="228">
        <v>20659.681237491899</v>
      </c>
      <c r="B2480" s="228">
        <v>-0.41105704132827797</v>
      </c>
      <c r="C2480" s="228">
        <v>0.10428335070658599</v>
      </c>
      <c r="D2480" s="228">
        <v>3.4206769304500201E-2</v>
      </c>
      <c r="E2480" s="228">
        <v>-2.6667198738052102E-2</v>
      </c>
    </row>
    <row r="2481" spans="1:5" x14ac:dyDescent="0.25">
      <c r="A2481" s="228">
        <v>20661.9664273036</v>
      </c>
      <c r="B2481" s="228">
        <v>-3.5973384971010901E-2</v>
      </c>
      <c r="C2481" s="228">
        <v>0.10427290605737</v>
      </c>
      <c r="D2481" s="228">
        <v>3.4272890232714598E-2</v>
      </c>
      <c r="E2481" s="228">
        <v>-2.67029529103237E-2</v>
      </c>
    </row>
    <row r="2482" spans="1:5" x14ac:dyDescent="0.25">
      <c r="A2482" s="228">
        <v>20663.592362864401</v>
      </c>
      <c r="B2482" s="228">
        <v>-6.0292042617038398E-3</v>
      </c>
      <c r="C2482" s="228">
        <v>0.104265473352637</v>
      </c>
      <c r="D2482" s="228">
        <v>3.4319850639397499E-2</v>
      </c>
      <c r="E2482" s="228">
        <v>-2.6728361635834901E-2</v>
      </c>
    </row>
    <row r="2483" spans="1:5" x14ac:dyDescent="0.25">
      <c r="A2483" s="228">
        <v>20669.766982655801</v>
      </c>
      <c r="B2483" s="228">
        <v>-0.48499823327431402</v>
      </c>
      <c r="C2483" s="228">
        <v>0.10423723773287701</v>
      </c>
      <c r="D2483" s="228">
        <v>3.4497541148912299E-2</v>
      </c>
      <c r="E2483" s="228">
        <v>-2.68246207584673E-2</v>
      </c>
    </row>
    <row r="2484" spans="1:5" x14ac:dyDescent="0.25">
      <c r="A2484" s="228">
        <v>20673.999056340901</v>
      </c>
      <c r="B2484" s="228">
        <v>0.181702469181766</v>
      </c>
      <c r="C2484" s="228">
        <v>0.104217876552245</v>
      </c>
      <c r="D2484" s="228">
        <v>3.4618740547136803E-2</v>
      </c>
      <c r="E2484" s="228">
        <v>-2.68903841852044E-2</v>
      </c>
    </row>
    <row r="2485" spans="1:5" x14ac:dyDescent="0.25">
      <c r="A2485" s="228">
        <v>20677.1203983181</v>
      </c>
      <c r="B2485" s="228">
        <v>2.9060859022300701E-2</v>
      </c>
      <c r="C2485" s="228">
        <v>0.104203592372756</v>
      </c>
      <c r="D2485" s="228">
        <v>3.47078237682149E-2</v>
      </c>
      <c r="E2485" s="228">
        <v>-2.6938777059379498E-2</v>
      </c>
    </row>
    <row r="2486" spans="1:5" x14ac:dyDescent="0.25">
      <c r="A2486" s="228">
        <v>20678.4577874063</v>
      </c>
      <c r="B2486" s="228">
        <v>-3.8781715387303801E-2</v>
      </c>
      <c r="C2486" s="228">
        <v>0.10419747093018</v>
      </c>
      <c r="D2486" s="228">
        <v>3.4745913295620802E-2</v>
      </c>
      <c r="E2486" s="228">
        <v>-2.69594830590719E-2</v>
      </c>
    </row>
    <row r="2487" spans="1:5" x14ac:dyDescent="0.25">
      <c r="A2487" s="228">
        <v>20679.249655900199</v>
      </c>
      <c r="B2487" s="228">
        <v>1.6248832448195701E-2</v>
      </c>
      <c r="C2487" s="228">
        <v>0.104193846095066</v>
      </c>
      <c r="D2487" s="228">
        <v>3.4768443619261798E-2</v>
      </c>
      <c r="E2487" s="228">
        <v>-2.6971734975264901E-2</v>
      </c>
    </row>
    <row r="2488" spans="1:5" x14ac:dyDescent="0.25">
      <c r="A2488" s="228">
        <v>20688.288801601699</v>
      </c>
      <c r="B2488" s="228">
        <v>-4.9033428542000199E-2</v>
      </c>
      <c r="C2488" s="228">
        <v>0.10415245151024299</v>
      </c>
      <c r="D2488" s="228">
        <v>3.5024442030268103E-2</v>
      </c>
      <c r="E2488" s="228">
        <v>-2.7111162926657301E-2</v>
      </c>
    </row>
    <row r="2489" spans="1:5" x14ac:dyDescent="0.25">
      <c r="A2489" s="228">
        <v>20688.992014455798</v>
      </c>
      <c r="B2489" s="228">
        <v>-7.2634301169727203E-2</v>
      </c>
      <c r="C2489" s="228">
        <v>0.104149229831365</v>
      </c>
      <c r="D2489" s="228">
        <v>3.5044266581176001E-2</v>
      </c>
      <c r="E2489" s="228">
        <v>-2.71219770153007E-2</v>
      </c>
    </row>
    <row r="2490" spans="1:5" x14ac:dyDescent="0.25">
      <c r="A2490" s="228">
        <v>20692.317277690399</v>
      </c>
      <c r="B2490" s="228">
        <v>7.5821887277527394E-2</v>
      </c>
      <c r="C2490" s="228">
        <v>0.104133992965962</v>
      </c>
      <c r="D2490" s="228">
        <v>3.5137832313449503E-2</v>
      </c>
      <c r="E2490" s="228">
        <v>-2.7173049037180499E-2</v>
      </c>
    </row>
    <row r="2491" spans="1:5" x14ac:dyDescent="0.25">
      <c r="A2491" s="228">
        <v>20693.618866848501</v>
      </c>
      <c r="B2491" s="228">
        <v>-2.97400400810388E-2</v>
      </c>
      <c r="C2491" s="228">
        <v>0.10412802771544399</v>
      </c>
      <c r="D2491" s="228">
        <v>3.5174376213183499E-2</v>
      </c>
      <c r="E2491" s="228">
        <v>-2.71930109963812E-2</v>
      </c>
    </row>
    <row r="2492" spans="1:5" x14ac:dyDescent="0.25">
      <c r="A2492" s="228">
        <v>20695.585708550101</v>
      </c>
      <c r="B2492" s="228">
        <v>-5.0610425584440802E-2</v>
      </c>
      <c r="C2492" s="228">
        <v>0.10411901232925599</v>
      </c>
      <c r="D2492" s="228">
        <v>3.5229512642611101E-2</v>
      </c>
      <c r="E2492" s="228">
        <v>-2.7223144864818999E-2</v>
      </c>
    </row>
    <row r="2493" spans="1:5" x14ac:dyDescent="0.25">
      <c r="A2493" s="228">
        <v>20696.737399715901</v>
      </c>
      <c r="B2493" s="228">
        <v>-0.25271492310342503</v>
      </c>
      <c r="C2493" s="228">
        <v>0.104113732639947</v>
      </c>
      <c r="D2493" s="228">
        <v>3.52617503144513E-2</v>
      </c>
      <c r="E2493" s="228">
        <v>-2.72407726538881E-2</v>
      </c>
    </row>
    <row r="2494" spans="1:5" x14ac:dyDescent="0.25">
      <c r="A2494" s="228">
        <v>20701.688111885702</v>
      </c>
      <c r="B2494" s="228">
        <v>7.0706843585943702E-2</v>
      </c>
      <c r="C2494" s="228">
        <v>0.10409103125550501</v>
      </c>
      <c r="D2494" s="228">
        <v>3.5399928080523203E-2</v>
      </c>
      <c r="E2494" s="228">
        <v>-2.7316403650428301E-2</v>
      </c>
    </row>
    <row r="2495" spans="1:5" x14ac:dyDescent="0.25">
      <c r="A2495" s="228">
        <v>20710.198155005899</v>
      </c>
      <c r="B2495" s="228">
        <v>-8.4240552718961595E-2</v>
      </c>
      <c r="C2495" s="228">
        <v>0.104051986363469</v>
      </c>
      <c r="D2495" s="228">
        <v>3.56359327930564E-2</v>
      </c>
      <c r="E2495" s="228">
        <v>-2.7445862136370999E-2</v>
      </c>
    </row>
    <row r="2496" spans="1:5" x14ac:dyDescent="0.25">
      <c r="A2496" s="228">
        <v>20710.300776407999</v>
      </c>
      <c r="B2496" s="228">
        <v>-2.7447419037218701E-2</v>
      </c>
      <c r="C2496" s="228">
        <v>0.104051515354743</v>
      </c>
      <c r="D2496" s="228">
        <v>3.5638767057259199E-2</v>
      </c>
      <c r="E2496" s="228">
        <v>-2.7447419037219301E-2</v>
      </c>
    </row>
    <row r="2497" spans="1:5" x14ac:dyDescent="0.25">
      <c r="A2497" s="228">
        <v>20715.171591893199</v>
      </c>
      <c r="B2497" s="228">
        <v>-5.3629349382500198E-2</v>
      </c>
      <c r="C2497" s="228">
        <v>0.104029154713597</v>
      </c>
      <c r="D2497" s="228">
        <v>3.5772972636875497E-2</v>
      </c>
      <c r="E2497" s="228">
        <v>-2.7521200130715299E-2</v>
      </c>
    </row>
    <row r="2498" spans="1:5" x14ac:dyDescent="0.25">
      <c r="A2498" s="228">
        <v>20721.6553887341</v>
      </c>
      <c r="B2498" s="228">
        <v>-8.2194047326666894E-2</v>
      </c>
      <c r="C2498" s="228">
        <v>0.10399937496544701</v>
      </c>
      <c r="D2498" s="228">
        <v>3.5950650143152803E-2</v>
      </c>
      <c r="E2498" s="228">
        <v>-2.76190631914673E-2</v>
      </c>
    </row>
    <row r="2499" spans="1:5" x14ac:dyDescent="0.25">
      <c r="A2499" s="228">
        <v>20723.977117826002</v>
      </c>
      <c r="B2499" s="228">
        <v>5.9077246729266602E-3</v>
      </c>
      <c r="C2499" s="228">
        <v>0.103988707400823</v>
      </c>
      <c r="D2499" s="228">
        <v>3.6014004092559601E-2</v>
      </c>
      <c r="E2499" s="228">
        <v>-2.7654008863538099E-2</v>
      </c>
    </row>
    <row r="2500" spans="1:5" x14ac:dyDescent="0.25">
      <c r="A2500" s="228">
        <v>20729.4381814394</v>
      </c>
      <c r="B2500" s="228">
        <v>-7.0367847502417202E-2</v>
      </c>
      <c r="C2500" s="228">
        <v>0.10396360736879</v>
      </c>
      <c r="D2500" s="228">
        <v>3.61624636979576E-2</v>
      </c>
      <c r="E2500" s="228">
        <v>-2.7736004421681799E-2</v>
      </c>
    </row>
    <row r="2501" spans="1:5" x14ac:dyDescent="0.25">
      <c r="A2501" s="228">
        <v>20730.293746939002</v>
      </c>
      <c r="B2501" s="228">
        <v>-2.7491384508715501E-2</v>
      </c>
      <c r="C2501" s="228">
        <v>0.103959673982448</v>
      </c>
      <c r="D2501" s="228">
        <v>3.6185651375087502E-2</v>
      </c>
      <c r="E2501" s="228">
        <v>-2.7748824705732499E-2</v>
      </c>
    </row>
    <row r="2502" spans="1:5" x14ac:dyDescent="0.25">
      <c r="A2502" s="228">
        <v>20733.624731548902</v>
      </c>
      <c r="B2502" s="228">
        <v>8.6036844605485996E-2</v>
      </c>
      <c r="C2502" s="228">
        <v>0.103944357358249</v>
      </c>
      <c r="D2502" s="228">
        <v>3.6275745344505402E-2</v>
      </c>
      <c r="E2502" s="228">
        <v>-2.77986719062773E-2</v>
      </c>
    </row>
    <row r="2503" spans="1:5" x14ac:dyDescent="0.25">
      <c r="A2503" s="228">
        <v>20742.780178862798</v>
      </c>
      <c r="B2503" s="228">
        <v>-3.9679075542564703E-2</v>
      </c>
      <c r="C2503" s="228">
        <v>0.103902236236308</v>
      </c>
      <c r="D2503" s="228">
        <v>3.6521877628870401E-2</v>
      </c>
      <c r="E2503" s="228">
        <v>-2.7935138557764399E-2</v>
      </c>
    </row>
    <row r="2504" spans="1:5" x14ac:dyDescent="0.25">
      <c r="A2504" s="228">
        <v>20743.051221569898</v>
      </c>
      <c r="B2504" s="228">
        <v>0.13104188591308599</v>
      </c>
      <c r="C2504" s="228">
        <v>0.103900988761851</v>
      </c>
      <c r="D2504" s="228">
        <v>3.6529130839883003E-2</v>
      </c>
      <c r="E2504" s="228">
        <v>-2.79391664906917E-2</v>
      </c>
    </row>
    <row r="2505" spans="1:5" x14ac:dyDescent="0.25">
      <c r="A2505" s="228">
        <v>20745.427786270699</v>
      </c>
      <c r="B2505" s="228">
        <v>0.24814302925533199</v>
      </c>
      <c r="C2505" s="228">
        <v>0.103890049391276</v>
      </c>
      <c r="D2505" s="228">
        <v>3.6592646462797397E-2</v>
      </c>
      <c r="E2505" s="228">
        <v>-2.7974454568246699E-2</v>
      </c>
    </row>
    <row r="2506" spans="1:5" x14ac:dyDescent="0.25">
      <c r="A2506" s="228">
        <v>20749.779020176</v>
      </c>
      <c r="B2506" s="228">
        <v>-0.18663056528869201</v>
      </c>
      <c r="C2506" s="228">
        <v>0.103870014867707</v>
      </c>
      <c r="D2506" s="228">
        <v>3.67085545989395E-2</v>
      </c>
      <c r="E2506" s="228">
        <v>-2.80389248482442E-2</v>
      </c>
    </row>
    <row r="2507" spans="1:5" x14ac:dyDescent="0.25">
      <c r="A2507" s="228">
        <v>20750.281990357998</v>
      </c>
      <c r="B2507" s="228">
        <v>-0.72556111286465896</v>
      </c>
      <c r="C2507" s="228">
        <v>0.10386769854950401</v>
      </c>
      <c r="D2507" s="228">
        <v>3.6721920870055498E-2</v>
      </c>
      <c r="E2507" s="228">
        <v>-2.80463655972274E-2</v>
      </c>
    </row>
    <row r="2508" spans="1:5" x14ac:dyDescent="0.25">
      <c r="A2508" s="228">
        <v>20763.178268613301</v>
      </c>
      <c r="B2508" s="228">
        <v>-1.7768862235418601</v>
      </c>
      <c r="C2508" s="228">
        <v>0.103808273826273</v>
      </c>
      <c r="D2508" s="228">
        <v>3.7062385849134502E-2</v>
      </c>
      <c r="E2508" s="228">
        <v>-2.8236333125969699E-2</v>
      </c>
    </row>
    <row r="2509" spans="1:5" x14ac:dyDescent="0.25">
      <c r="A2509" s="228">
        <v>20763.356347664299</v>
      </c>
      <c r="B2509" s="228">
        <v>-1.24020028716079</v>
      </c>
      <c r="C2509" s="228">
        <v>0.103807452801277</v>
      </c>
      <c r="D2509" s="228">
        <v>3.7067056916862802E-2</v>
      </c>
      <c r="E2509" s="228">
        <v>-2.8238945335014899E-2</v>
      </c>
    </row>
    <row r="2510" spans="1:5" x14ac:dyDescent="0.25">
      <c r="A2510" s="228">
        <v>20764.129530519502</v>
      </c>
      <c r="B2510" s="228">
        <v>-5.1564987191432501E-2</v>
      </c>
      <c r="C2510" s="228">
        <v>0.10380388793468</v>
      </c>
      <c r="D2510" s="228">
        <v>3.7087328192728503E-2</v>
      </c>
      <c r="E2510" s="228">
        <v>-2.8250283552012301E-2</v>
      </c>
    </row>
    <row r="2511" spans="1:5" x14ac:dyDescent="0.25">
      <c r="A2511" s="228">
        <v>20765.594036660401</v>
      </c>
      <c r="B2511" s="228">
        <v>-0.24654832411248301</v>
      </c>
      <c r="C2511" s="228">
        <v>0.103797134985541</v>
      </c>
      <c r="D2511" s="228">
        <v>3.7125682032242001E-2</v>
      </c>
      <c r="E2511" s="228">
        <v>-2.8271744151879899E-2</v>
      </c>
    </row>
    <row r="2512" spans="1:5" x14ac:dyDescent="0.25">
      <c r="A2512" s="228">
        <v>20767.042820582701</v>
      </c>
      <c r="B2512" s="228">
        <v>-6.0219864340216298E-2</v>
      </c>
      <c r="C2512" s="228">
        <v>0.10379045370730899</v>
      </c>
      <c r="D2512" s="228">
        <v>3.71635693807617E-2</v>
      </c>
      <c r="E2512" s="228">
        <v>-2.8292954510890402E-2</v>
      </c>
    </row>
    <row r="2513" spans="1:5" x14ac:dyDescent="0.25">
      <c r="A2513" s="228">
        <v>20768.216256359599</v>
      </c>
      <c r="B2513" s="228">
        <v>-0.25141559400713198</v>
      </c>
      <c r="C2513" s="228">
        <v>0.10378504163534601</v>
      </c>
      <c r="D2513" s="228">
        <v>3.7194216170890498E-2</v>
      </c>
      <c r="E2513" s="228">
        <v>-2.8310119276004599E-2</v>
      </c>
    </row>
    <row r="2514" spans="1:5" x14ac:dyDescent="0.25">
      <c r="A2514" s="228">
        <v>20772.103809177599</v>
      </c>
      <c r="B2514" s="228">
        <v>-0.54498099181026205</v>
      </c>
      <c r="C2514" s="228">
        <v>0.103767107775976</v>
      </c>
      <c r="D2514" s="228">
        <v>3.7295493057253798E-2</v>
      </c>
      <c r="E2514" s="228">
        <v>-2.8366893112988699E-2</v>
      </c>
    </row>
    <row r="2515" spans="1:5" x14ac:dyDescent="0.25">
      <c r="A2515" s="228">
        <v>20773.837474604101</v>
      </c>
      <c r="B2515" s="228">
        <v>0.130408176407104</v>
      </c>
      <c r="C2515" s="228">
        <v>0.103759108212609</v>
      </c>
      <c r="D2515" s="228">
        <v>3.73405316218995E-2</v>
      </c>
      <c r="E2515" s="228">
        <v>-2.8392165807080601E-2</v>
      </c>
    </row>
    <row r="2516" spans="1:5" x14ac:dyDescent="0.25">
      <c r="A2516" s="228">
        <v>20774.7861919891</v>
      </c>
      <c r="B2516" s="228">
        <v>0.14368161500746299</v>
      </c>
      <c r="C2516" s="228">
        <v>0.103754730096634</v>
      </c>
      <c r="D2516" s="228">
        <v>3.7365145250884101E-2</v>
      </c>
      <c r="E2516" s="228">
        <v>-2.8405983893478599E-2</v>
      </c>
    </row>
    <row r="2517" spans="1:5" x14ac:dyDescent="0.25">
      <c r="A2517" s="228">
        <v>20776.429278364099</v>
      </c>
      <c r="B2517" s="228">
        <v>5.6762046440672599E-2</v>
      </c>
      <c r="C2517" s="228">
        <v>0.103747146791384</v>
      </c>
      <c r="D2517" s="228">
        <v>3.7407718603711997E-2</v>
      </c>
      <c r="E2517" s="228">
        <v>-2.8429895498715201E-2</v>
      </c>
    </row>
    <row r="2518" spans="1:5" x14ac:dyDescent="0.25">
      <c r="A2518" s="228">
        <v>20777.703075768801</v>
      </c>
      <c r="B2518" s="228">
        <v>-0.22013248915807601</v>
      </c>
      <c r="C2518" s="228">
        <v>0.103741267131125</v>
      </c>
      <c r="D2518" s="228">
        <v>3.7440675437585898E-2</v>
      </c>
      <c r="E2518" s="228">
        <v>-2.8448415468525699E-2</v>
      </c>
    </row>
    <row r="2519" spans="1:5" x14ac:dyDescent="0.25">
      <c r="A2519" s="228">
        <v>20780.301243409001</v>
      </c>
      <c r="B2519" s="228">
        <v>-4.00726766261017E-2</v>
      </c>
      <c r="C2519" s="228">
        <v>0.10372927240419599</v>
      </c>
      <c r="D2519" s="228">
        <v>3.7507767631763202E-2</v>
      </c>
      <c r="E2519" s="228">
        <v>-2.8486143539506799E-2</v>
      </c>
    </row>
    <row r="2520" spans="1:5" x14ac:dyDescent="0.25">
      <c r="A2520" s="228">
        <v>20780.668142827399</v>
      </c>
      <c r="B2520" s="228">
        <v>0.111909813148481</v>
      </c>
      <c r="C2520" s="228">
        <v>0.10372757835961099</v>
      </c>
      <c r="D2520" s="228">
        <v>3.75172279896894E-2</v>
      </c>
      <c r="E2520" s="228">
        <v>-2.84914661995566E-2</v>
      </c>
    </row>
    <row r="2521" spans="1:5" x14ac:dyDescent="0.25">
      <c r="A2521" s="228">
        <v>20785.764061651898</v>
      </c>
      <c r="B2521" s="228">
        <v>-5.7822479430524903E-2</v>
      </c>
      <c r="C2521" s="228">
        <v>0.103704044077896</v>
      </c>
      <c r="D2521" s="228">
        <v>3.7648265181414398E-2</v>
      </c>
      <c r="E2521" s="228">
        <v>-2.8565263042272099E-2</v>
      </c>
    </row>
    <row r="2522" spans="1:5" x14ac:dyDescent="0.25">
      <c r="A2522" s="228">
        <v>20785.923044569299</v>
      </c>
      <c r="B2522" s="228">
        <v>-0.33671391487062302</v>
      </c>
      <c r="C2522" s="228">
        <v>0.103703309689668</v>
      </c>
      <c r="D2522" s="228">
        <v>3.7652342521506697E-2</v>
      </c>
      <c r="E2522" s="228">
        <v>-2.85675614526615E-2</v>
      </c>
    </row>
    <row r="2523" spans="1:5" x14ac:dyDescent="0.25">
      <c r="A2523" s="228">
        <v>20786.5206422107</v>
      </c>
      <c r="B2523" s="228">
        <v>-0.65106223774399297</v>
      </c>
      <c r="C2523" s="228">
        <v>0.103700549124163</v>
      </c>
      <c r="D2523" s="228">
        <v>3.7667662927296702E-2</v>
      </c>
      <c r="E2523" s="228">
        <v>-2.8576198785628899E-2</v>
      </c>
    </row>
    <row r="2524" spans="1:5" x14ac:dyDescent="0.25">
      <c r="A2524" s="228">
        <v>20789.327996450102</v>
      </c>
      <c r="B2524" s="228">
        <v>0.48697772182284499</v>
      </c>
      <c r="C2524" s="228">
        <v>0.10368757885095101</v>
      </c>
      <c r="D2524" s="228">
        <v>3.7739511010269101E-2</v>
      </c>
      <c r="E2524" s="228">
        <v>-2.8616729971863701E-2</v>
      </c>
    </row>
    <row r="2525" spans="1:5" x14ac:dyDescent="0.25">
      <c r="A2525" s="228">
        <v>20792.233374303101</v>
      </c>
      <c r="B2525" s="228">
        <v>0.12172399078629299</v>
      </c>
      <c r="C2525" s="228">
        <v>0.103674152445145</v>
      </c>
      <c r="D2525" s="228">
        <v>3.7813654205694901E-2</v>
      </c>
      <c r="E2525" s="228">
        <v>-2.8658598804387099E-2</v>
      </c>
    </row>
    <row r="2526" spans="1:5" x14ac:dyDescent="0.25">
      <c r="A2526" s="228">
        <v>20792.403764353501</v>
      </c>
      <c r="B2526" s="228">
        <v>-0.31353442201290699</v>
      </c>
      <c r="C2526" s="228">
        <v>0.10367336493158499</v>
      </c>
      <c r="D2526" s="228">
        <v>3.7817995699955899E-2</v>
      </c>
      <c r="E2526" s="228">
        <v>-2.8661051814068101E-2</v>
      </c>
    </row>
    <row r="2527" spans="1:5" x14ac:dyDescent="0.25">
      <c r="A2527" s="228">
        <v>20796.983880553598</v>
      </c>
      <c r="B2527" s="228">
        <v>-0.20739348175827799</v>
      </c>
      <c r="C2527" s="228">
        <v>0.103652192154502</v>
      </c>
      <c r="D2527" s="228">
        <v>3.7934416299637098E-2</v>
      </c>
      <c r="E2527" s="228">
        <v>-2.8726887605301302E-2</v>
      </c>
    </row>
    <row r="2528" spans="1:5" x14ac:dyDescent="0.25">
      <c r="A2528" s="228">
        <v>20798.712514097198</v>
      </c>
      <c r="B2528" s="228">
        <v>-9.10043406443517E-3</v>
      </c>
      <c r="C2528" s="228">
        <v>0.103644198958029</v>
      </c>
      <c r="D2528" s="228">
        <v>3.7978215889922902E-2</v>
      </c>
      <c r="E2528" s="228">
        <v>-2.8751684560002998E-2</v>
      </c>
    </row>
    <row r="2529" spans="1:5" x14ac:dyDescent="0.25">
      <c r="A2529" s="228">
        <v>20803.437775834402</v>
      </c>
      <c r="B2529" s="228">
        <v>0.13980166686284901</v>
      </c>
      <c r="C2529" s="228">
        <v>0.103622343378481</v>
      </c>
      <c r="D2529" s="228">
        <v>3.80975520377317E-2</v>
      </c>
      <c r="E2529" s="228">
        <v>-2.8819325503150799E-2</v>
      </c>
    </row>
    <row r="2530" spans="1:5" x14ac:dyDescent="0.25">
      <c r="A2530" s="228">
        <v>20807.794835120301</v>
      </c>
      <c r="B2530" s="228">
        <v>0.43020096905199701</v>
      </c>
      <c r="C2530" s="228">
        <v>0.103602183066001</v>
      </c>
      <c r="D2530" s="228">
        <v>3.8207082380976101E-2</v>
      </c>
      <c r="E2530" s="228">
        <v>-2.88815114630472E-2</v>
      </c>
    </row>
    <row r="2531" spans="1:5" x14ac:dyDescent="0.25">
      <c r="A2531" s="228">
        <v>20808.231566926999</v>
      </c>
      <c r="B2531" s="228">
        <v>3.0987719344754999E-2</v>
      </c>
      <c r="C2531" s="228">
        <v>0.10360016187697001</v>
      </c>
      <c r="D2531" s="228">
        <v>3.8218034415996499E-2</v>
      </c>
      <c r="E2531" s="228">
        <v>-2.8887734960820199E-2</v>
      </c>
    </row>
    <row r="2532" spans="1:5" x14ac:dyDescent="0.25">
      <c r="A2532" s="228">
        <v>20808.7124409551</v>
      </c>
      <c r="B2532" s="228">
        <v>-7.6725696057400303E-2</v>
      </c>
      <c r="C2532" s="228">
        <v>0.103597936311684</v>
      </c>
      <c r="D2532" s="228">
        <v>3.8230087774087498E-2</v>
      </c>
      <c r="E2532" s="228">
        <v>-2.88945854404076E-2</v>
      </c>
    </row>
    <row r="2533" spans="1:5" x14ac:dyDescent="0.25">
      <c r="A2533" s="228">
        <v>20811.267135005401</v>
      </c>
      <c r="B2533" s="228">
        <v>9.9538581429214901E-2</v>
      </c>
      <c r="C2533" s="228">
        <v>0.103586111238303</v>
      </c>
      <c r="D2533" s="228">
        <v>3.8294023380673899E-2</v>
      </c>
      <c r="E2533" s="228">
        <v>-2.8930943286447099E-2</v>
      </c>
    </row>
    <row r="2534" spans="1:5" x14ac:dyDescent="0.25">
      <c r="A2534" s="228">
        <v>20814.011584160799</v>
      </c>
      <c r="B2534" s="228">
        <v>4.4953731801467001E-2</v>
      </c>
      <c r="C2534" s="228">
        <v>0.10357340497721899</v>
      </c>
      <c r="D2534" s="228">
        <v>3.8362522149179998E-2</v>
      </c>
      <c r="E2534" s="228">
        <v>-2.8969934113834601E-2</v>
      </c>
    </row>
    <row r="2535" spans="1:5" x14ac:dyDescent="0.25">
      <c r="A2535" s="228">
        <v>20816.750196358</v>
      </c>
      <c r="B2535" s="228">
        <v>-0.39433101277183102</v>
      </c>
      <c r="C2535" s="228">
        <v>0.10356072279023799</v>
      </c>
      <c r="D2535" s="228">
        <v>3.8430683579967803E-2</v>
      </c>
      <c r="E2535" s="228">
        <v>-2.9008772296331899E-2</v>
      </c>
    </row>
    <row r="2536" spans="1:5" x14ac:dyDescent="0.25">
      <c r="A2536" s="228">
        <v>20817.936466479499</v>
      </c>
      <c r="B2536" s="228">
        <v>0.51896083940872195</v>
      </c>
      <c r="C2536" s="228">
        <v>0.103555228399715</v>
      </c>
      <c r="D2536" s="228">
        <v>3.8460149324259403E-2</v>
      </c>
      <c r="E2536" s="228">
        <v>-2.90255740213308E-2</v>
      </c>
    </row>
    <row r="2537" spans="1:5" x14ac:dyDescent="0.25">
      <c r="A2537" s="228">
        <v>20818.361162372799</v>
      </c>
      <c r="B2537" s="228">
        <v>-0.28716001782117501</v>
      </c>
      <c r="C2537" s="228">
        <v>0.10355326122163</v>
      </c>
      <c r="D2537" s="228">
        <v>3.8470689617137503E-2</v>
      </c>
      <c r="E2537" s="228">
        <v>-2.9031586023924201E-2</v>
      </c>
    </row>
    <row r="2538" spans="1:5" x14ac:dyDescent="0.25">
      <c r="A2538" s="228">
        <v>20820.427033238899</v>
      </c>
      <c r="B2538" s="228">
        <v>-0.65241401687314804</v>
      </c>
      <c r="C2538" s="228">
        <v>0.103543691161218</v>
      </c>
      <c r="D2538" s="228">
        <v>3.8521895763686101E-2</v>
      </c>
      <c r="E2538" s="228">
        <v>-2.9060806671016699E-2</v>
      </c>
    </row>
    <row r="2539" spans="1:5" x14ac:dyDescent="0.25">
      <c r="A2539" s="228">
        <v>20825.431536360698</v>
      </c>
      <c r="B2539" s="228">
        <v>-0.47391887932057802</v>
      </c>
      <c r="C2539" s="228">
        <v>0.10352050105390501</v>
      </c>
      <c r="D2539" s="228">
        <v>3.86454904481012E-2</v>
      </c>
      <c r="E2539" s="228">
        <v>-2.9131428752501898E-2</v>
      </c>
    </row>
    <row r="2540" spans="1:5" x14ac:dyDescent="0.25">
      <c r="A2540" s="228">
        <v>20826.620293492499</v>
      </c>
      <c r="B2540" s="228">
        <v>-0.170651820854018</v>
      </c>
      <c r="C2540" s="228">
        <v>0.10351499108625099</v>
      </c>
      <c r="D2540" s="228">
        <v>3.8674755172082097E-2</v>
      </c>
      <c r="E2540" s="228">
        <v>-2.9148170054947999E-2</v>
      </c>
    </row>
    <row r="2541" spans="1:5" x14ac:dyDescent="0.25">
      <c r="A2541" s="228">
        <v>20827.235660900398</v>
      </c>
      <c r="B2541" s="228">
        <v>-3.2208562735924803E-2</v>
      </c>
      <c r="C2541" s="228">
        <v>0.10351213859941</v>
      </c>
      <c r="D2541" s="228">
        <v>3.8689890124743602E-2</v>
      </c>
      <c r="E2541" s="228">
        <v>-2.9156831155198099E-2</v>
      </c>
    </row>
    <row r="2542" spans="1:5" x14ac:dyDescent="0.25">
      <c r="A2542" s="228">
        <v>20827.418205379101</v>
      </c>
      <c r="B2542" s="228">
        <v>-8.8838983052263995E-2</v>
      </c>
      <c r="C2542" s="228">
        <v>0.10351129240030101</v>
      </c>
      <c r="D2542" s="228">
        <v>3.8694377952715298E-2</v>
      </c>
      <c r="E2542" s="228">
        <v>-2.915939973669E-2</v>
      </c>
    </row>
    <row r="2543" spans="1:5" x14ac:dyDescent="0.25">
      <c r="A2543" s="228">
        <v>20828.729017311201</v>
      </c>
      <c r="B2543" s="228">
        <v>-0.11474617027631399</v>
      </c>
      <c r="C2543" s="228">
        <v>0.103505215644737</v>
      </c>
      <c r="D2543" s="228">
        <v>3.8726579193758097E-2</v>
      </c>
      <c r="E2543" s="228">
        <v>-2.91778351028892E-2</v>
      </c>
    </row>
    <row r="2544" spans="1:5" x14ac:dyDescent="0.25">
      <c r="A2544" s="228">
        <v>20831.283989010801</v>
      </c>
      <c r="B2544" s="228">
        <v>-0.34438840999746501</v>
      </c>
      <c r="C2544" s="228">
        <v>0.10349336918143701</v>
      </c>
      <c r="D2544" s="228">
        <v>3.8789218883102501E-2</v>
      </c>
      <c r="E2544" s="228">
        <v>-2.9213722761262599E-2</v>
      </c>
    </row>
    <row r="2545" spans="1:5" x14ac:dyDescent="0.25">
      <c r="A2545" s="228">
        <v>20842.108574423401</v>
      </c>
      <c r="B2545" s="228">
        <v>-7.3450068390457104E-2</v>
      </c>
      <c r="C2545" s="228">
        <v>0.10344315105928201</v>
      </c>
      <c r="D2545" s="228">
        <v>3.9052766813730599E-2</v>
      </c>
      <c r="E2545" s="228">
        <v>-2.9365098290270002E-2</v>
      </c>
    </row>
    <row r="2546" spans="1:5" x14ac:dyDescent="0.25">
      <c r="A2546" s="228">
        <v>20849.5255464334</v>
      </c>
      <c r="B2546" s="228">
        <v>0.14296697690177099</v>
      </c>
      <c r="C2546" s="228">
        <v>0.103408715114022</v>
      </c>
      <c r="D2546" s="228">
        <v>3.9231637775083802E-2</v>
      </c>
      <c r="E2546" s="228">
        <v>-2.94681966825198E-2</v>
      </c>
    </row>
    <row r="2547" spans="1:5" x14ac:dyDescent="0.25">
      <c r="A2547" s="228">
        <v>20850.3170105436</v>
      </c>
      <c r="B2547" s="228">
        <v>3.7310534962120598E-2</v>
      </c>
      <c r="C2547" s="228">
        <v>0.10340503917862</v>
      </c>
      <c r="D2547" s="228">
        <v>3.92506430770573E-2</v>
      </c>
      <c r="E2547" s="228">
        <v>-2.9479168403455502E-2</v>
      </c>
    </row>
    <row r="2548" spans="1:5" x14ac:dyDescent="0.25">
      <c r="A2548" s="228">
        <v>20850.414375676799</v>
      </c>
      <c r="B2548" s="228">
        <v>-4.1337957921849799E-2</v>
      </c>
      <c r="C2548" s="228">
        <v>0.103404586951619</v>
      </c>
      <c r="D2548" s="228">
        <v>3.9252979999324297E-2</v>
      </c>
      <c r="E2548" s="228">
        <v>-2.9480517735802701E-2</v>
      </c>
    </row>
    <row r="2549" spans="1:5" x14ac:dyDescent="0.25">
      <c r="A2549" s="228">
        <v>20851.780210367499</v>
      </c>
      <c r="B2549" s="228">
        <v>-0.13184964174965999</v>
      </c>
      <c r="C2549" s="228">
        <v>0.103398242733098</v>
      </c>
      <c r="D2549" s="228">
        <v>3.9285737070364903E-2</v>
      </c>
      <c r="E2549" s="228">
        <v>-2.9499436935412199E-2</v>
      </c>
    </row>
    <row r="2550" spans="1:5" x14ac:dyDescent="0.25">
      <c r="A2550" s="228">
        <v>20869.429799161899</v>
      </c>
      <c r="B2550" s="228">
        <v>1.7745716885508901E-3</v>
      </c>
      <c r="C2550" s="228">
        <v>0.103316195278915</v>
      </c>
      <c r="D2550" s="228">
        <v>3.9704808863120597E-2</v>
      </c>
      <c r="E2550" s="228">
        <v>-2.9742374380779001E-2</v>
      </c>
    </row>
    <row r="2551" spans="1:5" x14ac:dyDescent="0.25">
      <c r="A2551" s="228">
        <v>20871.845119175199</v>
      </c>
      <c r="B2551" s="228">
        <v>-0.26601029774454599</v>
      </c>
      <c r="C2551" s="228">
        <v>0.103304957641757</v>
      </c>
      <c r="D2551" s="228">
        <v>3.9761550085598403E-2</v>
      </c>
      <c r="E2551" s="228">
        <v>-2.9775398027660899E-2</v>
      </c>
    </row>
    <row r="2552" spans="1:5" x14ac:dyDescent="0.25">
      <c r="A2552" s="228">
        <v>20873.967711942802</v>
      </c>
      <c r="B2552" s="228">
        <v>-2.15727945228728E-2</v>
      </c>
      <c r="C2552" s="228">
        <v>0.103295080059498</v>
      </c>
      <c r="D2552" s="228">
        <v>3.9811293933342901E-2</v>
      </c>
      <c r="E2552" s="228">
        <v>-2.9804375308194301E-2</v>
      </c>
    </row>
    <row r="2553" spans="1:5" x14ac:dyDescent="0.25">
      <c r="A2553" s="228">
        <v>20877.231224909901</v>
      </c>
      <c r="B2553" s="228">
        <v>1.5017149649465499E-2</v>
      </c>
      <c r="C2553" s="228">
        <v>0.103279889680655</v>
      </c>
      <c r="D2553" s="228">
        <v>3.98875559035397E-2</v>
      </c>
      <c r="E2553" s="228">
        <v>-2.9848847945282399E-2</v>
      </c>
    </row>
    <row r="2554" spans="1:5" x14ac:dyDescent="0.25">
      <c r="A2554" s="228">
        <v>20883.669959856801</v>
      </c>
      <c r="B2554" s="228">
        <v>-0.144339034237317</v>
      </c>
      <c r="C2554" s="228">
        <v>0.103249907537807</v>
      </c>
      <c r="D2554" s="228">
        <v>4.0037236478777098E-2</v>
      </c>
      <c r="E2554" s="228">
        <v>-2.9936304999558599E-2</v>
      </c>
    </row>
    <row r="2555" spans="1:5" x14ac:dyDescent="0.25">
      <c r="A2555" s="228">
        <v>20886.849505501101</v>
      </c>
      <c r="B2555" s="228">
        <v>-8.9457839262652203E-2</v>
      </c>
      <c r="C2555" s="228">
        <v>0.103235095851907</v>
      </c>
      <c r="D2555" s="228">
        <v>4.0110769664816297E-2</v>
      </c>
      <c r="E2555" s="228">
        <v>-2.9979353243660401E-2</v>
      </c>
    </row>
    <row r="2556" spans="1:5" x14ac:dyDescent="0.25">
      <c r="A2556" s="228">
        <v>20888.224596809101</v>
      </c>
      <c r="B2556" s="228">
        <v>-6.2047637049855699E-2</v>
      </c>
      <c r="C2556" s="228">
        <v>0.103228688848833</v>
      </c>
      <c r="D2556" s="228">
        <v>4.0142493324835701E-2</v>
      </c>
      <c r="E2556" s="228">
        <v>-2.99979422502792E-2</v>
      </c>
    </row>
    <row r="2557" spans="1:5" x14ac:dyDescent="0.25">
      <c r="A2557" s="228">
        <v>20890.256313282702</v>
      </c>
      <c r="B2557" s="228">
        <v>0.15344002925619099</v>
      </c>
      <c r="C2557" s="228">
        <v>0.10321922104383199</v>
      </c>
      <c r="D2557" s="228">
        <v>4.0189279329389101E-2</v>
      </c>
      <c r="E2557" s="228">
        <v>-3.0025376268251899E-2</v>
      </c>
    </row>
    <row r="2558" spans="1:5" x14ac:dyDescent="0.25">
      <c r="A2558" s="228">
        <v>20897.8339282454</v>
      </c>
      <c r="B2558" s="228">
        <v>-0.47875064151345897</v>
      </c>
      <c r="C2558" s="228">
        <v>0.103183894926831</v>
      </c>
      <c r="D2558" s="228">
        <v>4.0362870211030903E-2</v>
      </c>
      <c r="E2558" s="228">
        <v>-3.01273648549997E-2</v>
      </c>
    </row>
    <row r="2559" spans="1:5" x14ac:dyDescent="0.25">
      <c r="A2559" s="228">
        <v>20911.807943132098</v>
      </c>
      <c r="B2559" s="228">
        <v>0.18766562622518601</v>
      </c>
      <c r="C2559" s="228">
        <v>0.10311868977050399</v>
      </c>
      <c r="D2559" s="228">
        <v>4.0679258976110702E-2</v>
      </c>
      <c r="E2559" s="228">
        <v>-3.0314077694847501E-2</v>
      </c>
    </row>
    <row r="2560" spans="1:5" x14ac:dyDescent="0.25">
      <c r="A2560" s="228">
        <v>20921.473956306301</v>
      </c>
      <c r="B2560" s="228">
        <v>-8.5729288627156605E-2</v>
      </c>
      <c r="C2560" s="228">
        <v>0.103073541200879</v>
      </c>
      <c r="D2560" s="228">
        <v>4.08952868821627E-2</v>
      </c>
      <c r="E2560" s="228">
        <v>-3.04421958774189E-2</v>
      </c>
    </row>
    <row r="2561" spans="1:5" x14ac:dyDescent="0.25">
      <c r="A2561" s="228">
        <v>20922.707453559698</v>
      </c>
      <c r="B2561" s="228">
        <v>8.7861534327071694E-2</v>
      </c>
      <c r="C2561" s="228">
        <v>0.103067777044291</v>
      </c>
      <c r="D2561" s="228">
        <v>4.0922689002652703E-2</v>
      </c>
      <c r="E2561" s="228">
        <v>-3.0458484593460101E-2</v>
      </c>
    </row>
    <row r="2562" spans="1:5" x14ac:dyDescent="0.25">
      <c r="A2562" s="228">
        <v>20931.4476112954</v>
      </c>
      <c r="B2562" s="228">
        <v>-0.30315053082083898</v>
      </c>
      <c r="C2562" s="228">
        <v>0.103026916816641</v>
      </c>
      <c r="D2562" s="228">
        <v>4.1115780261510998E-2</v>
      </c>
      <c r="E2562" s="228">
        <v>-3.0573508410147301E-2</v>
      </c>
    </row>
    <row r="2563" spans="1:5" x14ac:dyDescent="0.25">
      <c r="A2563" s="228">
        <v>20934.141831545199</v>
      </c>
      <c r="B2563" s="228"/>
      <c r="C2563" s="228">
        <v>0.103014315223352</v>
      </c>
      <c r="D2563" s="228">
        <v>4.1174924103916599E-2</v>
      </c>
      <c r="E2563" s="228">
        <v>-3.0608826760636899E-2</v>
      </c>
    </row>
    <row r="2564" spans="1:5" x14ac:dyDescent="0.25">
      <c r="A2564" s="228">
        <v>20936.795868319099</v>
      </c>
      <c r="B2564" s="228">
        <v>-7.1989779448933297E-2</v>
      </c>
      <c r="C2564" s="228">
        <v>0.10300189875948999</v>
      </c>
      <c r="D2564" s="228">
        <v>4.1233011947098101E-2</v>
      </c>
      <c r="E2564" s="228">
        <v>-3.0643554562067798E-2</v>
      </c>
    </row>
    <row r="2565" spans="1:5" x14ac:dyDescent="0.25">
      <c r="A2565" s="228">
        <v>20944.331213242302</v>
      </c>
      <c r="B2565" s="228">
        <v>-0.27908395652430601</v>
      </c>
      <c r="C2565" s="228">
        <v>0.102966630660699</v>
      </c>
      <c r="D2565" s="228">
        <v>4.1396995855160101E-2</v>
      </c>
      <c r="E2565" s="228">
        <v>-3.0741809160543601E-2</v>
      </c>
    </row>
    <row r="2566" spans="1:5" x14ac:dyDescent="0.25">
      <c r="A2566" s="228">
        <v>20944.709962538102</v>
      </c>
      <c r="B2566" s="228">
        <v>-0.14377883247233</v>
      </c>
      <c r="C2566" s="228">
        <v>0.102964857383238</v>
      </c>
      <c r="D2566" s="228">
        <v>4.1405201564106403E-2</v>
      </c>
      <c r="E2566" s="228">
        <v>-3.07467342939713E-2</v>
      </c>
    </row>
    <row r="2567" spans="1:5" x14ac:dyDescent="0.25">
      <c r="A2567" s="228">
        <v>20946.2011872082</v>
      </c>
      <c r="B2567" s="228">
        <v>3.1707134192937601E-2</v>
      </c>
      <c r="C2567" s="228">
        <v>0.102957875020163</v>
      </c>
      <c r="D2567" s="228">
        <v>4.1437475331558102E-2</v>
      </c>
      <c r="E2567" s="228">
        <v>-3.0766113204445299E-2</v>
      </c>
    </row>
    <row r="2568" spans="1:5" x14ac:dyDescent="0.25">
      <c r="A2568" s="228">
        <v>20948.270319569801</v>
      </c>
      <c r="B2568" s="228">
        <v>0.10727038401388</v>
      </c>
      <c r="C2568" s="228">
        <v>0.102948185254257</v>
      </c>
      <c r="D2568" s="228">
        <v>4.1482166581604397E-2</v>
      </c>
      <c r="E2568" s="228">
        <v>-3.0792969205498798E-2</v>
      </c>
    </row>
    <row r="2569" spans="1:5" x14ac:dyDescent="0.25">
      <c r="A2569" s="228">
        <v>20948.809295748601</v>
      </c>
      <c r="B2569" s="228">
        <v>6.7464062009459105E-2</v>
      </c>
      <c r="C2569" s="228">
        <v>0.102945660944277</v>
      </c>
      <c r="D2569" s="228">
        <v>4.1493790805216001E-2</v>
      </c>
      <c r="E2569" s="228">
        <v>-3.0799958474908101E-2</v>
      </c>
    </row>
    <row r="2570" spans="1:5" x14ac:dyDescent="0.25">
      <c r="A2570" s="228">
        <v>20956.3059194917</v>
      </c>
      <c r="B2570" s="228">
        <v>-0.104494461999871</v>
      </c>
      <c r="C2570" s="228">
        <v>0.102910538313382</v>
      </c>
      <c r="D2570" s="228">
        <v>4.1654738634831399E-2</v>
      </c>
      <c r="E2570" s="228">
        <v>-3.08969028440115E-2</v>
      </c>
    </row>
    <row r="2571" spans="1:5" x14ac:dyDescent="0.25">
      <c r="A2571" s="228">
        <v>20968.372475693501</v>
      </c>
      <c r="B2571" s="228">
        <v>5.2433178524524698E-2</v>
      </c>
      <c r="C2571" s="228">
        <v>0.102853957979247</v>
      </c>
      <c r="D2571" s="228">
        <v>4.1910932138968099E-2</v>
      </c>
      <c r="E2571" s="228">
        <v>-3.1051890528699898E-2</v>
      </c>
    </row>
    <row r="2572" spans="1:5" x14ac:dyDescent="0.25">
      <c r="A2572" s="228">
        <v>20976.796927664</v>
      </c>
      <c r="B2572" s="228">
        <v>0.87540626049744696</v>
      </c>
      <c r="C2572" s="228">
        <v>0.102814421154914</v>
      </c>
      <c r="D2572" s="228">
        <v>4.2087707208934101E-2</v>
      </c>
      <c r="E2572" s="228">
        <v>-3.11593289095701E-2</v>
      </c>
    </row>
    <row r="2573" spans="1:5" x14ac:dyDescent="0.25">
      <c r="A2573" s="228">
        <v>20979.317472323499</v>
      </c>
      <c r="B2573" s="228">
        <v>-3.7599453036640799E-2</v>
      </c>
      <c r="C2573" s="228">
        <v>0.102802586477945</v>
      </c>
      <c r="D2573" s="228">
        <v>4.21402640728877E-2</v>
      </c>
      <c r="E2573" s="228">
        <v>-3.11913512413871E-2</v>
      </c>
    </row>
    <row r="2574" spans="1:5" x14ac:dyDescent="0.25">
      <c r="A2574" s="228">
        <v>20980.903450202899</v>
      </c>
      <c r="B2574" s="228">
        <v>0.121580083897466</v>
      </c>
      <c r="C2574" s="228">
        <v>0.10279513855990099</v>
      </c>
      <c r="D2574" s="228">
        <v>4.2173255382454901E-2</v>
      </c>
      <c r="E2574" s="228">
        <v>-3.1211471438539001E-2</v>
      </c>
    </row>
    <row r="2575" spans="1:5" x14ac:dyDescent="0.25">
      <c r="A2575" s="228">
        <v>20984.8493049602</v>
      </c>
      <c r="B2575" s="228">
        <v>0.297002279526004</v>
      </c>
      <c r="C2575" s="228">
        <v>0.102776604058519</v>
      </c>
      <c r="D2575" s="228">
        <v>4.2255073585557301E-2</v>
      </c>
      <c r="E2575" s="228">
        <v>-3.1261432950916997E-2</v>
      </c>
    </row>
    <row r="2576" spans="1:5" x14ac:dyDescent="0.25">
      <c r="A2576" s="228">
        <v>20988.148376963502</v>
      </c>
      <c r="B2576" s="228">
        <v>1.2991489702393899</v>
      </c>
      <c r="C2576" s="228">
        <v>0.10276110286078299</v>
      </c>
      <c r="D2576" s="228">
        <v>4.2323192953487097E-2</v>
      </c>
      <c r="E2576" s="228">
        <v>-3.1303099139000298E-2</v>
      </c>
    </row>
    <row r="2577" spans="1:5" x14ac:dyDescent="0.25">
      <c r="A2577" s="228">
        <v>20989.253574648399</v>
      </c>
      <c r="B2577" s="228">
        <v>-7.1187967437524896E-2</v>
      </c>
      <c r="C2577" s="228">
        <v>0.102755908947715</v>
      </c>
      <c r="D2577" s="228">
        <v>4.2345954596726201E-2</v>
      </c>
      <c r="E2577" s="228">
        <v>-3.1317035868507301E-2</v>
      </c>
    </row>
    <row r="2578" spans="1:5" x14ac:dyDescent="0.25">
      <c r="A2578" s="228">
        <v>20989.374451530901</v>
      </c>
      <c r="B2578" s="228">
        <v>-0.26832819173149303</v>
      </c>
      <c r="C2578" s="228">
        <v>0.10275534085322301</v>
      </c>
      <c r="D2578" s="228">
        <v>4.2348442285853903E-2</v>
      </c>
      <c r="E2578" s="228">
        <v>-3.1318559490506603E-2</v>
      </c>
    </row>
    <row r="2579" spans="1:5" x14ac:dyDescent="0.25">
      <c r="A2579" s="228">
        <v>20995.290158193598</v>
      </c>
      <c r="B2579" s="228">
        <v>-0.214702636635167</v>
      </c>
      <c r="C2579" s="228">
        <v>0.102727531215695</v>
      </c>
      <c r="D2579" s="228">
        <v>4.2469760880270199E-2</v>
      </c>
      <c r="E2579" s="228">
        <v>-3.1392967511278798E-2</v>
      </c>
    </row>
    <row r="2580" spans="1:5" x14ac:dyDescent="0.25">
      <c r="A2580" s="228">
        <v>20996.5196224176</v>
      </c>
      <c r="B2580" s="228">
        <v>-6.9950694394205204E-2</v>
      </c>
      <c r="C2580" s="228">
        <v>0.102721749770584</v>
      </c>
      <c r="D2580" s="228">
        <v>4.2494869203430402E-2</v>
      </c>
      <c r="E2580" s="228">
        <v>-3.1408392940528503E-2</v>
      </c>
    </row>
    <row r="2581" spans="1:5" x14ac:dyDescent="0.25">
      <c r="A2581" s="228">
        <v>21003.019343517299</v>
      </c>
      <c r="B2581" s="228">
        <v>0.13387970413316599</v>
      </c>
      <c r="C2581" s="228">
        <v>0.102691175378251</v>
      </c>
      <c r="D2581" s="228">
        <v>4.2627005926051002E-2</v>
      </c>
      <c r="E2581" s="228">
        <v>-3.1489719707149998E-2</v>
      </c>
    </row>
    <row r="2582" spans="1:5" x14ac:dyDescent="0.25">
      <c r="A2582" s="228">
        <v>21014.412758745799</v>
      </c>
      <c r="B2582" s="228">
        <v>-7.6480449270588405E-2</v>
      </c>
      <c r="C2582" s="228">
        <v>0.10263754051551301</v>
      </c>
      <c r="D2582" s="228">
        <v>4.2856193483351901E-2</v>
      </c>
      <c r="E2582" s="228">
        <v>-3.1631379811899299E-2</v>
      </c>
    </row>
    <row r="2583" spans="1:5" x14ac:dyDescent="0.25">
      <c r="A2583" s="228">
        <v>21018.702630469299</v>
      </c>
      <c r="B2583" s="228">
        <v>7.8449267689073607E-2</v>
      </c>
      <c r="C2583" s="228">
        <v>0.102617332349291</v>
      </c>
      <c r="D2583" s="228">
        <v>4.29416858385918E-2</v>
      </c>
      <c r="E2583" s="228">
        <v>-3.16844221338329E-2</v>
      </c>
    </row>
    <row r="2584" spans="1:5" x14ac:dyDescent="0.25">
      <c r="A2584" s="228">
        <v>21019.228419675601</v>
      </c>
      <c r="B2584" s="228">
        <v>0.26451093310360102</v>
      </c>
      <c r="C2584" s="228">
        <v>0.102614855023534</v>
      </c>
      <c r="D2584" s="228">
        <v>4.29521341134219E-2</v>
      </c>
      <c r="E2584" s="228">
        <v>-3.1690912163046502E-2</v>
      </c>
    </row>
    <row r="2585" spans="1:5" x14ac:dyDescent="0.25">
      <c r="A2585" s="228">
        <v>21022.689155990302</v>
      </c>
      <c r="B2585" s="228">
        <v>-5.7280818025018401E-2</v>
      </c>
      <c r="C2585" s="228">
        <v>0.102598546542205</v>
      </c>
      <c r="D2585" s="228">
        <v>4.3020740556640097E-2</v>
      </c>
      <c r="E2585" s="228">
        <v>-3.1733568911074102E-2</v>
      </c>
    </row>
    <row r="2586" spans="1:5" x14ac:dyDescent="0.25">
      <c r="A2586" s="228">
        <v>21023.4251770296</v>
      </c>
      <c r="B2586" s="228">
        <v>0.12538054335304899</v>
      </c>
      <c r="C2586" s="228">
        <v>0.102595077475305</v>
      </c>
      <c r="D2586" s="228">
        <v>4.30352949254134E-2</v>
      </c>
      <c r="E2586" s="228">
        <v>-3.1742627500650399E-2</v>
      </c>
    </row>
    <row r="2587" spans="1:5" x14ac:dyDescent="0.25">
      <c r="A2587" s="228">
        <v>21029.527540762301</v>
      </c>
      <c r="B2587" s="228">
        <v>-3.6529052860689901E-2</v>
      </c>
      <c r="C2587" s="228">
        <v>0.102566307020762</v>
      </c>
      <c r="D2587" s="228">
        <v>4.3155470481882098E-2</v>
      </c>
      <c r="E2587" s="228">
        <v>-3.1817549624832298E-2</v>
      </c>
    </row>
    <row r="2588" spans="1:5" x14ac:dyDescent="0.25">
      <c r="A2588" s="228">
        <v>21034.078236409201</v>
      </c>
      <c r="B2588" s="228">
        <v>-8.4527353072783001E-2</v>
      </c>
      <c r="C2588" s="228">
        <v>0.10254484241103901</v>
      </c>
      <c r="D2588" s="228">
        <v>4.3244514365973499E-2</v>
      </c>
      <c r="E2588" s="228">
        <v>-3.1873208914284898E-2</v>
      </c>
    </row>
    <row r="2589" spans="1:5" x14ac:dyDescent="0.25">
      <c r="A2589" s="228">
        <v>21039.066111683998</v>
      </c>
      <c r="B2589" s="228">
        <v>-8.5428217022698302E-2</v>
      </c>
      <c r="C2589" s="228">
        <v>0.102521306186067</v>
      </c>
      <c r="D2589" s="228">
        <v>4.3341550085005703E-2</v>
      </c>
      <c r="E2589" s="228">
        <v>-3.1934007435511599E-2</v>
      </c>
    </row>
    <row r="2590" spans="1:5" x14ac:dyDescent="0.25">
      <c r="A2590" s="228">
        <v>21041.246784884199</v>
      </c>
      <c r="B2590" s="228">
        <v>0.21120494994113501</v>
      </c>
      <c r="C2590" s="228">
        <v>0.102511013135903</v>
      </c>
      <c r="D2590" s="228">
        <v>4.3383789040549403E-2</v>
      </c>
      <c r="E2590" s="228">
        <v>-3.1960520005042202E-2</v>
      </c>
    </row>
    <row r="2591" spans="1:5" x14ac:dyDescent="0.25">
      <c r="A2591" s="228">
        <v>21041.713081368202</v>
      </c>
      <c r="B2591" s="228">
        <v>0.160151876438341</v>
      </c>
      <c r="C2591" s="228">
        <v>0.102508811910635</v>
      </c>
      <c r="D2591" s="228">
        <v>4.3392806498458898E-2</v>
      </c>
      <c r="E2591" s="228">
        <v>-3.1966183842673301E-2</v>
      </c>
    </row>
    <row r="2592" spans="1:5" x14ac:dyDescent="0.25">
      <c r="A2592" s="228">
        <v>21042.2985856007</v>
      </c>
      <c r="B2592" s="228">
        <v>6.8764118216657604E-3</v>
      </c>
      <c r="C2592" s="228">
        <v>0.102506047823069</v>
      </c>
      <c r="D2592" s="228">
        <v>4.3404121990030797E-2</v>
      </c>
      <c r="E2592" s="228">
        <v>-3.1973292943786098E-2</v>
      </c>
    </row>
    <row r="2593" spans="1:5" x14ac:dyDescent="0.25">
      <c r="A2593" s="228">
        <v>21044.392582703</v>
      </c>
      <c r="B2593" s="228">
        <v>-1.50609043656421</v>
      </c>
      <c r="C2593" s="228">
        <v>0.102496161215802</v>
      </c>
      <c r="D2593" s="228">
        <v>4.3444524578466398E-2</v>
      </c>
      <c r="E2593" s="228">
        <v>-3.1998693473492497E-2</v>
      </c>
    </row>
    <row r="2594" spans="1:5" x14ac:dyDescent="0.25">
      <c r="A2594" s="228">
        <v>21046.158503413299</v>
      </c>
      <c r="B2594" s="228">
        <v>-6.6172082372384394E-2</v>
      </c>
      <c r="C2594" s="228">
        <v>0.102487822222266</v>
      </c>
      <c r="D2594" s="228">
        <v>4.3478516807434302E-2</v>
      </c>
      <c r="E2594" s="228">
        <v>-3.2020084684137202E-2</v>
      </c>
    </row>
    <row r="2595" spans="1:5" x14ac:dyDescent="0.25">
      <c r="A2595" s="228">
        <v>21047.144823402901</v>
      </c>
      <c r="B2595" s="228">
        <v>0.101538176564531</v>
      </c>
      <c r="C2595" s="228">
        <v>0.102483164098082</v>
      </c>
      <c r="D2595" s="228">
        <v>4.3497470533834799E-2</v>
      </c>
      <c r="E2595" s="228">
        <v>-3.2032020498676698E-2</v>
      </c>
    </row>
    <row r="2596" spans="1:5" x14ac:dyDescent="0.25">
      <c r="A2596" s="228">
        <v>21054.367017763001</v>
      </c>
      <c r="B2596" s="228">
        <v>3.2089594874395999E-2</v>
      </c>
      <c r="C2596" s="228">
        <v>0.10244904371562</v>
      </c>
      <c r="D2596" s="228">
        <v>4.3635559520823403E-2</v>
      </c>
      <c r="E2596" s="228">
        <v>-3.2119160949765801E-2</v>
      </c>
    </row>
    <row r="2597" spans="1:5" x14ac:dyDescent="0.25">
      <c r="A2597" s="228">
        <v>21060.326354004399</v>
      </c>
      <c r="B2597" s="228">
        <v>0.15537207756029001</v>
      </c>
      <c r="C2597" s="228">
        <v>0.102420873778805</v>
      </c>
      <c r="D2597" s="228">
        <v>4.3748580441517998E-2</v>
      </c>
      <c r="E2597" s="228">
        <v>-3.21907228894978E-2</v>
      </c>
    </row>
    <row r="2598" spans="1:5" x14ac:dyDescent="0.25">
      <c r="A2598" s="228">
        <v>21061.621910352798</v>
      </c>
      <c r="B2598" s="228">
        <v>-0.12559921362916801</v>
      </c>
      <c r="C2598" s="228">
        <v>0.10241474776208</v>
      </c>
      <c r="D2598" s="228">
        <v>4.3773040986753997E-2</v>
      </c>
      <c r="E2598" s="228">
        <v>-3.22062396324699E-2</v>
      </c>
    </row>
    <row r="2599" spans="1:5" x14ac:dyDescent="0.25">
      <c r="A2599" s="228">
        <v>21062.274855258001</v>
      </c>
      <c r="B2599" s="228">
        <v>-7.0884417496253098E-3</v>
      </c>
      <c r="C2599" s="228">
        <v>0.102411660067254</v>
      </c>
      <c r="D2599" s="228">
        <v>4.3785353914881801E-2</v>
      </c>
      <c r="E2599" s="228">
        <v>-3.2214054369204603E-2</v>
      </c>
    </row>
    <row r="2600" spans="1:5" x14ac:dyDescent="0.25">
      <c r="A2600" s="228">
        <v>21064.502300808599</v>
      </c>
      <c r="B2600" s="228">
        <v>-4.0189471255680502E-2</v>
      </c>
      <c r="C2600" s="228">
        <v>0.10240112546628199</v>
      </c>
      <c r="D2600" s="228">
        <v>4.3827282964510897E-2</v>
      </c>
      <c r="E2600" s="228">
        <v>-3.2240685627703401E-2</v>
      </c>
    </row>
    <row r="2601" spans="1:5" x14ac:dyDescent="0.25">
      <c r="A2601" s="228">
        <v>21070.4366039097</v>
      </c>
      <c r="B2601" s="228">
        <v>9.4255302916579395E-2</v>
      </c>
      <c r="C2601" s="228">
        <v>0.10237304971686401</v>
      </c>
      <c r="D2601" s="228">
        <v>4.3938423144668302E-2</v>
      </c>
      <c r="E2601" s="228">
        <v>-3.23114262052785E-2</v>
      </c>
    </row>
    <row r="2602" spans="1:5" x14ac:dyDescent="0.25">
      <c r="A2602" s="228">
        <v>21071.787756101799</v>
      </c>
      <c r="B2602" s="228">
        <v>0.16569543390785299</v>
      </c>
      <c r="C2602" s="228">
        <v>0.10236665530856701</v>
      </c>
      <c r="D2602" s="228">
        <v>4.3963613180371897E-2</v>
      </c>
      <c r="E2602" s="228">
        <v>-3.2327490190509199E-2</v>
      </c>
    </row>
    <row r="2603" spans="1:5" x14ac:dyDescent="0.25">
      <c r="A2603" s="228">
        <v>21084.164535453499</v>
      </c>
      <c r="B2603" s="228">
        <v>-0.14936742342682699</v>
      </c>
      <c r="C2603" s="228">
        <v>0.10230804727613101</v>
      </c>
      <c r="D2603" s="228">
        <v>4.4192379232299801E-2</v>
      </c>
      <c r="E2603" s="228">
        <v>-3.24739052719175E-2</v>
      </c>
    </row>
    <row r="2604" spans="1:5" x14ac:dyDescent="0.25">
      <c r="A2604" s="228">
        <v>21085.0238493707</v>
      </c>
      <c r="B2604" s="228">
        <v>0.14827536787840301</v>
      </c>
      <c r="C2604" s="228">
        <v>0.102303975858742</v>
      </c>
      <c r="D2604" s="228">
        <v>4.4208130116983102E-2</v>
      </c>
      <c r="E2604" s="228">
        <v>-3.2484021754747502E-2</v>
      </c>
    </row>
    <row r="2605" spans="1:5" x14ac:dyDescent="0.25">
      <c r="A2605" s="228">
        <v>21094.725604121399</v>
      </c>
      <c r="B2605" s="228">
        <v>-0.46837962208707801</v>
      </c>
      <c r="C2605" s="228">
        <v>0.10225798844066</v>
      </c>
      <c r="D2605" s="228">
        <v>4.43847715836466E-2</v>
      </c>
      <c r="E2605" s="228">
        <v>-3.2597797171514002E-2</v>
      </c>
    </row>
    <row r="2606" spans="1:5" x14ac:dyDescent="0.25">
      <c r="A2606" s="228">
        <v>21096.527466244599</v>
      </c>
      <c r="B2606" s="228">
        <v>-0.27613356787117299</v>
      </c>
      <c r="C2606" s="228">
        <v>0.102249443232951</v>
      </c>
      <c r="D2606" s="228">
        <v>4.44173384462586E-2</v>
      </c>
      <c r="E2606" s="228">
        <v>-3.2618839074351397E-2</v>
      </c>
    </row>
    <row r="2607" spans="1:5" x14ac:dyDescent="0.25">
      <c r="A2607" s="228">
        <v>21101.177171388099</v>
      </c>
      <c r="B2607" s="228">
        <v>-0.27373152437508702</v>
      </c>
      <c r="C2607" s="228">
        <v>0.102227386277017</v>
      </c>
      <c r="D2607" s="228">
        <v>4.4501030675484401E-2</v>
      </c>
      <c r="E2607" s="228">
        <v>-3.26730089859259E-2</v>
      </c>
    </row>
    <row r="2608" spans="1:5" x14ac:dyDescent="0.25">
      <c r="A2608" s="228">
        <v>21103.497796934898</v>
      </c>
      <c r="B2608" s="228">
        <v>0.38308830841011798</v>
      </c>
      <c r="C2608" s="228">
        <v>0.102216374588982</v>
      </c>
      <c r="D2608" s="228">
        <v>4.4542614035778798E-2</v>
      </c>
      <c r="E2608" s="228">
        <v>-3.26999753472689E-2</v>
      </c>
    </row>
    <row r="2609" spans="1:5" x14ac:dyDescent="0.25">
      <c r="A2609" s="228">
        <v>21110.381154440998</v>
      </c>
      <c r="B2609" s="228">
        <v>-5.7837797793924797E-2</v>
      </c>
      <c r="C2609" s="228">
        <v>0.102183699327696</v>
      </c>
      <c r="D2609" s="228">
        <v>4.4665227252836802E-2</v>
      </c>
      <c r="E2609" s="228">
        <v>-3.27796907619297E-2</v>
      </c>
    </row>
    <row r="2610" spans="1:5" x14ac:dyDescent="0.25">
      <c r="A2610" s="228">
        <v>21114.1949438622</v>
      </c>
      <c r="B2610" s="228">
        <v>0.16595647073407399</v>
      </c>
      <c r="C2610" s="228">
        <v>0.102165587056033</v>
      </c>
      <c r="D2610" s="228">
        <v>4.4732693022614303E-2</v>
      </c>
      <c r="E2610" s="228">
        <v>-3.2823683389988402E-2</v>
      </c>
    </row>
    <row r="2611" spans="1:5" x14ac:dyDescent="0.25">
      <c r="A2611" s="228">
        <v>21118.390007944501</v>
      </c>
      <c r="B2611" s="228">
        <v>0.17333093156677301</v>
      </c>
      <c r="C2611" s="228">
        <v>0.102145657268669</v>
      </c>
      <c r="D2611" s="228">
        <v>4.4806517795651202E-2</v>
      </c>
      <c r="E2611" s="228">
        <v>-3.28719306166496E-2</v>
      </c>
    </row>
    <row r="2612" spans="1:5" x14ac:dyDescent="0.25">
      <c r="A2612" s="228">
        <v>21132.562267572699</v>
      </c>
      <c r="B2612" s="228">
        <v>-1.2826645807986501</v>
      </c>
      <c r="C2612" s="228">
        <v>0.102078275519308</v>
      </c>
      <c r="D2612" s="228">
        <v>4.5052941023967799E-2</v>
      </c>
      <c r="E2612" s="228">
        <v>-3.3033815967683101E-2</v>
      </c>
    </row>
    <row r="2613" spans="1:5" x14ac:dyDescent="0.25">
      <c r="A2613" s="228">
        <v>21135.511662114601</v>
      </c>
      <c r="B2613" s="228">
        <v>-0.26876950024257201</v>
      </c>
      <c r="C2613" s="228">
        <v>0.102064242467271</v>
      </c>
      <c r="D2613" s="228">
        <v>4.5103647621024999E-2</v>
      </c>
      <c r="E2613" s="228">
        <v>-3.3067291273628001E-2</v>
      </c>
    </row>
    <row r="2614" spans="1:5" x14ac:dyDescent="0.25">
      <c r="A2614" s="228">
        <v>21138.7916244019</v>
      </c>
      <c r="B2614" s="228">
        <v>-0.28402002444964902</v>
      </c>
      <c r="C2614" s="228">
        <v>0.10204863245923899</v>
      </c>
      <c r="D2614" s="228">
        <v>4.5159804688158202E-2</v>
      </c>
      <c r="E2614" s="228">
        <v>-3.3104431783392098E-2</v>
      </c>
    </row>
    <row r="2615" spans="1:5" x14ac:dyDescent="0.25">
      <c r="A2615" s="228">
        <v>21139.751026968701</v>
      </c>
      <c r="B2615" s="228">
        <v>5.2864035647948199E-2</v>
      </c>
      <c r="C2615" s="228">
        <v>0.10204406564419199</v>
      </c>
      <c r="D2615" s="228">
        <v>4.5176184579175299E-2</v>
      </c>
      <c r="E2615" s="228">
        <v>-3.3115278289056499E-2</v>
      </c>
    </row>
    <row r="2616" spans="1:5" x14ac:dyDescent="0.25">
      <c r="A2616" s="228">
        <v>21146.282080187</v>
      </c>
      <c r="B2616" s="228">
        <v>-4.1505564918287198E-2</v>
      </c>
      <c r="C2616" s="228">
        <v>0.10201296752844501</v>
      </c>
      <c r="D2616" s="228">
        <v>4.5287133377152698E-2</v>
      </c>
      <c r="E2616" s="228">
        <v>-3.3188907742637899E-2</v>
      </c>
    </row>
    <row r="2617" spans="1:5" x14ac:dyDescent="0.25">
      <c r="A2617" s="228">
        <v>21153.589953517701</v>
      </c>
      <c r="B2617" s="228">
        <v>-5.8248937912031E-2</v>
      </c>
      <c r="C2617" s="228">
        <v>0.10197815004425401</v>
      </c>
      <c r="D2617" s="228">
        <v>4.54101315300834E-2</v>
      </c>
      <c r="E2617" s="228">
        <v>-3.3270867081298401E-2</v>
      </c>
    </row>
    <row r="2618" spans="1:5" x14ac:dyDescent="0.25">
      <c r="A2618" s="228">
        <v>21156.2720099648</v>
      </c>
      <c r="B2618" s="228">
        <v>4.84713535691794E-2</v>
      </c>
      <c r="C2618" s="228">
        <v>0.101965366280313</v>
      </c>
      <c r="D2618" s="228">
        <v>4.5454969683007801E-2</v>
      </c>
      <c r="E2618" s="228">
        <v>-3.33008337566678E-2</v>
      </c>
    </row>
    <row r="2619" spans="1:5" x14ac:dyDescent="0.25">
      <c r="A2619" s="228">
        <v>21161.752623392102</v>
      </c>
      <c r="B2619" s="228">
        <v>1.15563236867091</v>
      </c>
      <c r="C2619" s="228">
        <v>0.101939234396108</v>
      </c>
      <c r="D2619" s="228">
        <v>4.55460882053298E-2</v>
      </c>
      <c r="E2619" s="228">
        <v>-3.3361880129231601E-2</v>
      </c>
    </row>
    <row r="2620" spans="1:5" x14ac:dyDescent="0.25">
      <c r="A2620" s="228">
        <v>21164.6362587066</v>
      </c>
      <c r="B2620" s="228">
        <v>3.08255726548134E-2</v>
      </c>
      <c r="C2620" s="228">
        <v>0.10192548016443601</v>
      </c>
      <c r="D2620" s="228">
        <v>4.5593758276260499E-2</v>
      </c>
      <c r="E2620" s="228">
        <v>-3.3393898201051597E-2</v>
      </c>
    </row>
    <row r="2621" spans="1:5" x14ac:dyDescent="0.25">
      <c r="A2621" s="228">
        <v>21165.858114597999</v>
      </c>
      <c r="B2621" s="228">
        <v>-0.28288346141779303</v>
      </c>
      <c r="C2621" s="228">
        <v>0.10191965119476</v>
      </c>
      <c r="D2621" s="228">
        <v>4.56139005451476E-2</v>
      </c>
      <c r="E2621" s="228">
        <v>-3.3407443810357103E-2</v>
      </c>
    </row>
    <row r="2622" spans="1:5" x14ac:dyDescent="0.25">
      <c r="A2622" s="228">
        <v>21168.121321471001</v>
      </c>
      <c r="B2622" s="228">
        <v>-6.5215446034661007E-2</v>
      </c>
      <c r="C2622" s="228">
        <v>0.101908852769748</v>
      </c>
      <c r="D2622" s="228">
        <v>4.5651120656658203E-2</v>
      </c>
      <c r="E2622" s="228">
        <v>-3.3432500763666398E-2</v>
      </c>
    </row>
    <row r="2623" spans="1:5" x14ac:dyDescent="0.25">
      <c r="A2623" s="228">
        <v>21168.636312169001</v>
      </c>
      <c r="B2623" s="228">
        <v>4.3429769206682102E-3</v>
      </c>
      <c r="C2623" s="228">
        <v>0.101906395307533</v>
      </c>
      <c r="D2623" s="228">
        <v>4.5659573958704E-2</v>
      </c>
      <c r="E2623" s="228">
        <v>-3.3438196436264098E-2</v>
      </c>
    </row>
    <row r="2624" spans="1:5" x14ac:dyDescent="0.25">
      <c r="A2624" s="228">
        <v>21169.160861188298</v>
      </c>
      <c r="B2624" s="228">
        <v>-9.5012261483262694E-2</v>
      </c>
      <c r="C2624" s="228">
        <v>0.10190389212373099</v>
      </c>
      <c r="D2624" s="228">
        <v>4.5668178021681299E-2</v>
      </c>
      <c r="E2624" s="228">
        <v>-3.3443995529991999E-2</v>
      </c>
    </row>
    <row r="2625" spans="1:5" x14ac:dyDescent="0.25">
      <c r="A2625" s="228">
        <v>21169.426580947402</v>
      </c>
      <c r="B2625" s="228">
        <v>-6.4277247908350904E-2</v>
      </c>
      <c r="C2625" s="228">
        <v>0.10190262404825499</v>
      </c>
      <c r="D2625" s="228">
        <v>4.5672534203082198E-2</v>
      </c>
      <c r="E2625" s="228">
        <v>-3.3446932283056098E-2</v>
      </c>
    </row>
    <row r="2626" spans="1:5" x14ac:dyDescent="0.25">
      <c r="A2626" s="228">
        <v>21170.292678391699</v>
      </c>
      <c r="B2626" s="228">
        <v>-1.4723034195240899E-2</v>
      </c>
      <c r="C2626" s="228">
        <v>0.101898490634211</v>
      </c>
      <c r="D2626" s="228">
        <v>4.5686721889508203E-2</v>
      </c>
      <c r="E2626" s="228">
        <v>-3.3456500333235002E-2</v>
      </c>
    </row>
    <row r="2627" spans="1:5" x14ac:dyDescent="0.25">
      <c r="A2627" s="228">
        <v>21175.609869546199</v>
      </c>
      <c r="B2627" s="228">
        <v>0.12681211118694699</v>
      </c>
      <c r="C2627" s="228">
        <v>0.101873107887704</v>
      </c>
      <c r="D2627" s="228">
        <v>4.5773454285936502E-2</v>
      </c>
      <c r="E2627" s="228">
        <v>-3.35151029707191E-2</v>
      </c>
    </row>
    <row r="2628" spans="1:5" x14ac:dyDescent="0.25">
      <c r="A2628" s="228">
        <v>21177.2496354498</v>
      </c>
      <c r="B2628" s="228"/>
      <c r="C2628" s="228">
        <v>0.101865277799447</v>
      </c>
      <c r="D2628" s="228">
        <v>4.5800073601133598E-2</v>
      </c>
      <c r="E2628" s="228">
        <v>-3.35331275485235E-2</v>
      </c>
    </row>
    <row r="2629" spans="1:5" x14ac:dyDescent="0.25">
      <c r="A2629" s="228">
        <v>21182.8009088488</v>
      </c>
      <c r="B2629" s="228">
        <v>-0.29354135509205298</v>
      </c>
      <c r="C2629" s="228">
        <v>0.10183876166447201</v>
      </c>
      <c r="D2629" s="228">
        <v>4.5889743432974202E-2</v>
      </c>
      <c r="E2629" s="228">
        <v>-3.3593980792352297E-2</v>
      </c>
    </row>
    <row r="2630" spans="1:5" x14ac:dyDescent="0.25">
      <c r="A2630" s="228">
        <v>21183.423298990601</v>
      </c>
      <c r="B2630" s="228">
        <v>-0.120631429248108</v>
      </c>
      <c r="C2630" s="228">
        <v>0.10183578798390799</v>
      </c>
      <c r="D2630" s="228">
        <v>4.5899753895978099E-2</v>
      </c>
      <c r="E2630" s="228">
        <v>-3.36007873656591E-2</v>
      </c>
    </row>
    <row r="2631" spans="1:5" x14ac:dyDescent="0.25">
      <c r="A2631" s="228">
        <v>21189.7673516383</v>
      </c>
      <c r="B2631" s="228">
        <v>-6.7856546607003604E-2</v>
      </c>
      <c r="C2631" s="228">
        <v>0.10180546813420201</v>
      </c>
      <c r="D2631" s="228">
        <v>4.6001297027368201E-2</v>
      </c>
      <c r="E2631" s="228">
        <v>-3.3669982278333399E-2</v>
      </c>
    </row>
    <row r="2632" spans="1:5" x14ac:dyDescent="0.25">
      <c r="A2632" s="228">
        <v>21191.396721664099</v>
      </c>
      <c r="B2632" s="228">
        <v>0.41690769186622001</v>
      </c>
      <c r="C2632" s="228">
        <v>0.10179767831759901</v>
      </c>
      <c r="D2632" s="228">
        <v>4.6027231725132803E-2</v>
      </c>
      <c r="E2632" s="228">
        <v>-3.3687699619877699E-2</v>
      </c>
    </row>
    <row r="2633" spans="1:5" x14ac:dyDescent="0.25">
      <c r="A2633" s="228">
        <v>21193.969566199601</v>
      </c>
      <c r="B2633" s="228">
        <v>0.120736272968824</v>
      </c>
      <c r="C2633" s="228">
        <v>0.101785375667811</v>
      </c>
      <c r="D2633" s="228">
        <v>4.6068063161733903E-2</v>
      </c>
      <c r="E2633" s="228">
        <v>-3.3715630928947297E-2</v>
      </c>
    </row>
    <row r="2634" spans="1:5" x14ac:dyDescent="0.25">
      <c r="A2634" s="228">
        <v>21199.8051099681</v>
      </c>
      <c r="B2634" s="228">
        <v>0.13225109411845201</v>
      </c>
      <c r="C2634" s="228">
        <v>0.10175746168941099</v>
      </c>
      <c r="D2634" s="228">
        <v>4.61601277155166E-2</v>
      </c>
      <c r="E2634" s="228">
        <v>-3.3778778148574502E-2</v>
      </c>
    </row>
    <row r="2635" spans="1:5" x14ac:dyDescent="0.25">
      <c r="A2635" s="228">
        <v>21208.047247919902</v>
      </c>
      <c r="B2635" s="228">
        <v>-0.28819511221566102</v>
      </c>
      <c r="C2635" s="228">
        <v>0.101718012300023</v>
      </c>
      <c r="D2635" s="228">
        <v>4.6288870572917799E-2</v>
      </c>
      <c r="E2635" s="228">
        <v>-3.3867484441004597E-2</v>
      </c>
    </row>
    <row r="2636" spans="1:5" x14ac:dyDescent="0.25">
      <c r="A2636" s="228">
        <v>21211.0011699918</v>
      </c>
      <c r="B2636" s="228">
        <v>6.0725743455103398E-2</v>
      </c>
      <c r="C2636" s="228">
        <v>0.10170386719381901</v>
      </c>
      <c r="D2636" s="228">
        <v>4.6334644363636199E-2</v>
      </c>
      <c r="E2636" s="228">
        <v>-3.3899138687773597E-2</v>
      </c>
    </row>
    <row r="2637" spans="1:5" x14ac:dyDescent="0.25">
      <c r="A2637" s="228">
        <v>21211.2189104512</v>
      </c>
      <c r="B2637" s="228">
        <v>-0.27276909020020901</v>
      </c>
      <c r="C2637" s="228">
        <v>0.101702824384531</v>
      </c>
      <c r="D2637" s="228">
        <v>4.6338010809878399E-2</v>
      </c>
      <c r="E2637" s="228">
        <v>-3.39014691291427E-2</v>
      </c>
    </row>
    <row r="2638" spans="1:5" x14ac:dyDescent="0.25">
      <c r="A2638" s="228">
        <v>21212.237848620902</v>
      </c>
      <c r="B2638" s="228">
        <v>0.39766813401949103</v>
      </c>
      <c r="C2638" s="228">
        <v>0.101697944197931</v>
      </c>
      <c r="D2638" s="228">
        <v>4.6353750486274201E-2</v>
      </c>
      <c r="E2638" s="228">
        <v>-3.39123694331308E-2</v>
      </c>
    </row>
    <row r="2639" spans="1:5" x14ac:dyDescent="0.25">
      <c r="A2639" s="228">
        <v>21212.732988657601</v>
      </c>
      <c r="B2639" s="228">
        <v>0.16783187123585699</v>
      </c>
      <c r="C2639" s="228">
        <v>0.101695572580654</v>
      </c>
      <c r="D2639" s="228">
        <v>4.63613906876673E-2</v>
      </c>
      <c r="E2639" s="228">
        <v>-3.3917663187016701E-2</v>
      </c>
    </row>
    <row r="2640" spans="1:5" x14ac:dyDescent="0.25">
      <c r="A2640" s="228">
        <v>21214.347487183299</v>
      </c>
      <c r="B2640" s="228">
        <v>9.9997975950483195E-2</v>
      </c>
      <c r="C2640" s="228">
        <v>0.101687838776357</v>
      </c>
      <c r="D2640" s="228">
        <v>4.6386265354483702E-2</v>
      </c>
      <c r="E2640" s="228">
        <v>-3.3934910355482802E-2</v>
      </c>
    </row>
    <row r="2641" spans="1:5" x14ac:dyDescent="0.25">
      <c r="A2641" s="228">
        <v>21215.464055102799</v>
      </c>
      <c r="B2641" s="228">
        <v>-0.231369565540929</v>
      </c>
      <c r="C2641" s="228">
        <v>0.10168248954831299</v>
      </c>
      <c r="D2641" s="228">
        <v>4.6403434667787298E-2</v>
      </c>
      <c r="E2641" s="228">
        <v>-3.3946825648647101E-2</v>
      </c>
    </row>
    <row r="2642" spans="1:5" x14ac:dyDescent="0.25">
      <c r="A2642" s="228">
        <v>21222.0321137139</v>
      </c>
      <c r="B2642" s="228">
        <v>0.10005672585649</v>
      </c>
      <c r="C2642" s="228">
        <v>0.10165101315769801</v>
      </c>
      <c r="D2642" s="228">
        <v>4.6503873531968498E-2</v>
      </c>
      <c r="E2642" s="228">
        <v>-3.4016706671529402E-2</v>
      </c>
    </row>
    <row r="2643" spans="1:5" x14ac:dyDescent="0.25">
      <c r="A2643" s="228">
        <v>21224.797822830398</v>
      </c>
      <c r="B2643" s="228">
        <v>-0.57914703150916402</v>
      </c>
      <c r="C2643" s="228">
        <v>0.101637753668335</v>
      </c>
      <c r="D2643" s="228">
        <v>4.6545882165010703E-2</v>
      </c>
      <c r="E2643" s="228">
        <v>-3.4046025687562403E-2</v>
      </c>
    </row>
    <row r="2644" spans="1:5" x14ac:dyDescent="0.25">
      <c r="A2644" s="228">
        <v>21224.9807202109</v>
      </c>
      <c r="B2644" s="228">
        <v>0.18434034484369199</v>
      </c>
      <c r="C2644" s="228">
        <v>0.101636876703368</v>
      </c>
      <c r="D2644" s="228">
        <v>4.6548654272574E-2</v>
      </c>
      <c r="E2644" s="228">
        <v>-3.4047962335729501E-2</v>
      </c>
    </row>
    <row r="2645" spans="1:5" x14ac:dyDescent="0.25">
      <c r="A2645" s="228">
        <v>21228.130559296202</v>
      </c>
      <c r="B2645" s="228">
        <v>0.74931044945456504</v>
      </c>
      <c r="C2645" s="228">
        <v>0.101621771565783</v>
      </c>
      <c r="D2645" s="228">
        <v>4.6596279695901098E-2</v>
      </c>
      <c r="E2645" s="228">
        <v>-3.40812717139811E-2</v>
      </c>
    </row>
    <row r="2646" spans="1:5" x14ac:dyDescent="0.25">
      <c r="A2646" s="228">
        <v>21231.893900000301</v>
      </c>
      <c r="B2646" s="228">
        <v>0.189321708317158</v>
      </c>
      <c r="C2646" s="228">
        <v>0.101603719057725</v>
      </c>
      <c r="D2646" s="228">
        <v>4.66528952097892E-2</v>
      </c>
      <c r="E2646" s="228">
        <v>-3.41209614319435E-2</v>
      </c>
    </row>
    <row r="2647" spans="1:5" x14ac:dyDescent="0.25">
      <c r="A2647" s="228">
        <v>21236.162870649299</v>
      </c>
      <c r="B2647" s="228">
        <v>0.13994164208714899</v>
      </c>
      <c r="C2647" s="228">
        <v>0.10158323407773601</v>
      </c>
      <c r="D2647" s="228">
        <v>4.6716740962190501E-2</v>
      </c>
      <c r="E2647" s="228">
        <v>-3.4165842326055199E-2</v>
      </c>
    </row>
    <row r="2648" spans="1:5" x14ac:dyDescent="0.25">
      <c r="A2648" s="228">
        <v>21237.1702896309</v>
      </c>
      <c r="B2648" s="228">
        <v>-0.170647768142451</v>
      </c>
      <c r="C2648" s="228">
        <v>0.101578398816265</v>
      </c>
      <c r="D2648" s="228">
        <v>4.6731749405196601E-2</v>
      </c>
      <c r="E2648" s="228">
        <v>-3.4176411706249001E-2</v>
      </c>
    </row>
    <row r="2649" spans="1:5" x14ac:dyDescent="0.25">
      <c r="A2649" s="228">
        <v>21238.603272123299</v>
      </c>
      <c r="B2649" s="228">
        <v>0.11409706169549499</v>
      </c>
      <c r="C2649" s="228">
        <v>0.10157152028371701</v>
      </c>
      <c r="D2649" s="228">
        <v>4.6753059545102303E-2</v>
      </c>
      <c r="E2649" s="228">
        <v>-3.4191431506385303E-2</v>
      </c>
    </row>
    <row r="2650" spans="1:5" x14ac:dyDescent="0.25">
      <c r="A2650" s="228">
        <v>21241.327480178199</v>
      </c>
      <c r="B2650" s="228">
        <v>4.6793447742432499E-2</v>
      </c>
      <c r="C2650" s="228">
        <v>0.10155844136094699</v>
      </c>
      <c r="D2650" s="228">
        <v>4.6793447742432499E-2</v>
      </c>
      <c r="E2650" s="228">
        <v>-3.4219938678262202E-2</v>
      </c>
    </row>
    <row r="2651" spans="1:5" x14ac:dyDescent="0.25">
      <c r="A2651" s="228">
        <v>21242.892165310601</v>
      </c>
      <c r="B2651" s="228">
        <v>-2.9629502737760199E-2</v>
      </c>
      <c r="C2651" s="228">
        <v>0.10155092793723799</v>
      </c>
      <c r="D2651" s="228">
        <v>4.6816571824156501E-2</v>
      </c>
      <c r="E2651" s="228">
        <v>-3.42362845520384E-2</v>
      </c>
    </row>
    <row r="2652" spans="1:5" x14ac:dyDescent="0.25">
      <c r="A2652" s="228">
        <v>21248.337700467899</v>
      </c>
      <c r="B2652" s="228">
        <v>0.10623685747785901</v>
      </c>
      <c r="C2652" s="228">
        <v>0.10152477135554</v>
      </c>
      <c r="D2652" s="228">
        <v>4.6896632892895397E-2</v>
      </c>
      <c r="E2652" s="228">
        <v>-3.4293015847047699E-2</v>
      </c>
    </row>
    <row r="2653" spans="1:5" x14ac:dyDescent="0.25">
      <c r="A2653" s="228">
        <v>21255.425832383102</v>
      </c>
      <c r="B2653" s="228">
        <v>-1.8824624254099E-2</v>
      </c>
      <c r="C2653" s="228">
        <v>0.10149070672051</v>
      </c>
      <c r="D2653" s="228">
        <v>4.6999874753780098E-2</v>
      </c>
      <c r="E2653" s="228">
        <v>-3.4366495127855001E-2</v>
      </c>
    </row>
    <row r="2654" spans="1:5" x14ac:dyDescent="0.25">
      <c r="A2654" s="228">
        <v>21259.859668591602</v>
      </c>
      <c r="B2654" s="228">
        <v>-5.8115310696593703E-2</v>
      </c>
      <c r="C2654" s="228">
        <v>0.101469387838203</v>
      </c>
      <c r="D2654" s="228">
        <v>4.70638996661015E-2</v>
      </c>
      <c r="E2654" s="228">
        <v>-3.4412249349567901E-2</v>
      </c>
    </row>
    <row r="2655" spans="1:5" x14ac:dyDescent="0.25">
      <c r="A2655" s="228">
        <v>21263.465400059202</v>
      </c>
      <c r="B2655" s="228">
        <v>0.21436271843642299</v>
      </c>
      <c r="C2655" s="228">
        <v>0.101452044740098</v>
      </c>
      <c r="D2655" s="228">
        <v>4.7115651856395498E-2</v>
      </c>
      <c r="E2655" s="228">
        <v>-3.4449339533847601E-2</v>
      </c>
    </row>
    <row r="2656" spans="1:5" x14ac:dyDescent="0.25">
      <c r="A2656" s="228">
        <v>21264.1947245917</v>
      </c>
      <c r="B2656" s="228">
        <v>0.94262679144607697</v>
      </c>
      <c r="C2656" s="228">
        <v>0.101448536137311</v>
      </c>
      <c r="D2656" s="228">
        <v>4.7126085376917898E-2</v>
      </c>
      <c r="E2656" s="228">
        <v>-3.44568287773784E-2</v>
      </c>
    </row>
    <row r="2657" spans="1:5" x14ac:dyDescent="0.25">
      <c r="A2657" s="228">
        <v>21266.553397535099</v>
      </c>
      <c r="B2657" s="228">
        <v>9.6612411975383103E-2</v>
      </c>
      <c r="C2657" s="228">
        <v>0.101437187645375</v>
      </c>
      <c r="D2657" s="228">
        <v>4.7159748974321097E-2</v>
      </c>
      <c r="E2657" s="228">
        <v>-3.4481019634927501E-2</v>
      </c>
    </row>
    <row r="2658" spans="1:5" x14ac:dyDescent="0.25">
      <c r="A2658" s="228">
        <v>21272.476596922101</v>
      </c>
      <c r="B2658" s="228">
        <v>-6.82358014638451E-2</v>
      </c>
      <c r="C2658" s="228">
        <v>0.101408678790034</v>
      </c>
      <c r="D2658" s="228">
        <v>4.7243755370219902E-2</v>
      </c>
      <c r="E2658" s="228">
        <v>-3.4541568622900802E-2</v>
      </c>
    </row>
    <row r="2659" spans="1:5" x14ac:dyDescent="0.25">
      <c r="A2659" s="228">
        <v>21274.523789540999</v>
      </c>
      <c r="B2659" s="228">
        <v>-8.8364562704923405E-2</v>
      </c>
      <c r="C2659" s="228">
        <v>0.101398822139134</v>
      </c>
      <c r="D2659" s="228">
        <v>4.7272613492136198E-2</v>
      </c>
      <c r="E2659" s="228">
        <v>-3.4562429237979801E-2</v>
      </c>
    </row>
    <row r="2660" spans="1:5" x14ac:dyDescent="0.25">
      <c r="A2660" s="228">
        <v>21286.1100608868</v>
      </c>
      <c r="B2660" s="228">
        <v>0.10059333476273299</v>
      </c>
      <c r="C2660" s="228">
        <v>0.101343005170175</v>
      </c>
      <c r="D2660" s="228">
        <v>4.7434235321768999E-2</v>
      </c>
      <c r="E2660" s="228">
        <v>-3.4679849331977999E-2</v>
      </c>
    </row>
    <row r="2661" spans="1:5" x14ac:dyDescent="0.25">
      <c r="A2661" s="228">
        <v>21294.027866796601</v>
      </c>
      <c r="B2661" s="228">
        <v>-0.11191457020222099</v>
      </c>
      <c r="C2661" s="228">
        <v>0.1013048294068</v>
      </c>
      <c r="D2661" s="228">
        <v>4.7543023668913803E-2</v>
      </c>
      <c r="E2661" s="228">
        <v>-3.4759464972461303E-2</v>
      </c>
    </row>
    <row r="2662" spans="1:5" x14ac:dyDescent="0.25">
      <c r="A2662" s="228">
        <v>21301.1341083308</v>
      </c>
      <c r="B2662" s="228">
        <v>-0.18231710791898301</v>
      </c>
      <c r="C2662" s="228">
        <v>0.101270544701817</v>
      </c>
      <c r="D2662" s="228">
        <v>4.7639517420867201E-2</v>
      </c>
      <c r="E2662" s="228">
        <v>-3.4830488027021399E-2</v>
      </c>
    </row>
    <row r="2663" spans="1:5" x14ac:dyDescent="0.25">
      <c r="A2663" s="228">
        <v>21304.1993435197</v>
      </c>
      <c r="B2663" s="228"/>
      <c r="C2663" s="228">
        <v>0.101255749797002</v>
      </c>
      <c r="D2663" s="228">
        <v>4.7680806173073603E-2</v>
      </c>
      <c r="E2663" s="228">
        <v>-3.4860997452813798E-2</v>
      </c>
    </row>
    <row r="2664" spans="1:5" x14ac:dyDescent="0.25">
      <c r="A2664" s="228">
        <v>21307.778590041999</v>
      </c>
      <c r="B2664" s="228">
        <v>3.0342325624999101E-2</v>
      </c>
      <c r="C2664" s="228">
        <v>0.10123846904057</v>
      </c>
      <c r="D2664" s="228">
        <v>4.7728764924821698E-2</v>
      </c>
      <c r="E2664" s="228">
        <v>-3.4896527088044298E-2</v>
      </c>
    </row>
    <row r="2665" spans="1:5" x14ac:dyDescent="0.25">
      <c r="A2665" s="228">
        <v>21317.753403932202</v>
      </c>
      <c r="B2665" s="228">
        <v>-9.5613963126184292E-3</v>
      </c>
      <c r="C2665" s="228">
        <v>0.101190282429814</v>
      </c>
      <c r="D2665" s="228">
        <v>4.7860979370557E-2</v>
      </c>
      <c r="E2665" s="228">
        <v>-3.4994998302156403E-2</v>
      </c>
    </row>
    <row r="2666" spans="1:5" x14ac:dyDescent="0.25">
      <c r="A2666" s="228">
        <v>21319.556594604299</v>
      </c>
      <c r="B2666" s="228">
        <v>0.12787908787996699</v>
      </c>
      <c r="C2666" s="228">
        <v>0.101181567159966</v>
      </c>
      <c r="D2666" s="228">
        <v>4.7884654726456498E-2</v>
      </c>
      <c r="E2666" s="228">
        <v>-3.5012713981612702E-2</v>
      </c>
    </row>
    <row r="2667" spans="1:5" x14ac:dyDescent="0.25">
      <c r="A2667" s="228">
        <v>21320.107820720601</v>
      </c>
      <c r="B2667" s="228">
        <v>-5.3198651058961002E-2</v>
      </c>
      <c r="C2667" s="228">
        <v>0.10117890267990801</v>
      </c>
      <c r="D2667" s="228">
        <v>4.7891878396127803E-2</v>
      </c>
      <c r="E2667" s="228">
        <v>-3.5018124362196097E-2</v>
      </c>
    </row>
    <row r="2668" spans="1:5" x14ac:dyDescent="0.25">
      <c r="A2668" s="228">
        <v>21321.398549293699</v>
      </c>
      <c r="B2668" s="228">
        <v>0.17935483065545399</v>
      </c>
      <c r="C2668" s="228">
        <v>0.10117266315321299</v>
      </c>
      <c r="D2668" s="228">
        <v>4.7908767842664603E-2</v>
      </c>
      <c r="E2668" s="228">
        <v>-3.5030783545129202E-2</v>
      </c>
    </row>
    <row r="2669" spans="1:5" x14ac:dyDescent="0.25">
      <c r="A2669" s="228">
        <v>21327.872478576599</v>
      </c>
      <c r="B2669" s="228">
        <v>-5.8204702506170498E-2</v>
      </c>
      <c r="C2669" s="228">
        <v>0.10114135711226099</v>
      </c>
      <c r="D2669" s="228">
        <v>4.7992948232687703E-2</v>
      </c>
      <c r="E2669" s="228">
        <v>-3.5094076817084999E-2</v>
      </c>
    </row>
    <row r="2670" spans="1:5" x14ac:dyDescent="0.25">
      <c r="A2670" s="228">
        <v>21328.4027629759</v>
      </c>
      <c r="B2670" s="228">
        <v>-7.7753946241754204E-2</v>
      </c>
      <c r="C2670" s="228">
        <v>0.10113879204674001</v>
      </c>
      <c r="D2670" s="228">
        <v>4.7999804224829003E-2</v>
      </c>
      <c r="E2670" s="228">
        <v>-3.50992463326689E-2</v>
      </c>
    </row>
    <row r="2671" spans="1:5" x14ac:dyDescent="0.25">
      <c r="A2671" s="228">
        <v>21329.462604189499</v>
      </c>
      <c r="B2671" s="228">
        <v>-5.4994044118450401E-2</v>
      </c>
      <c r="C2671" s="228">
        <v>0.101133665088288</v>
      </c>
      <c r="D2671" s="228">
        <v>4.8013488995765803E-2</v>
      </c>
      <c r="E2671" s="228">
        <v>-3.5109571523239097E-2</v>
      </c>
    </row>
    <row r="2672" spans="1:5" x14ac:dyDescent="0.25">
      <c r="A2672" s="228">
        <v>21329.515631003898</v>
      </c>
      <c r="B2672" s="228">
        <v>-0.31690509039270498</v>
      </c>
      <c r="C2672" s="228">
        <v>0.101133408560099</v>
      </c>
      <c r="D2672" s="228">
        <v>4.8014173059682801E-2</v>
      </c>
      <c r="E2672" s="228">
        <v>-3.5110087885109401E-2</v>
      </c>
    </row>
    <row r="2673" spans="1:5" x14ac:dyDescent="0.25">
      <c r="A2673" s="228">
        <v>21330.542659073799</v>
      </c>
      <c r="B2673" s="228">
        <v>0.14566630638193101</v>
      </c>
      <c r="C2673" s="228">
        <v>0.101128439870943</v>
      </c>
      <c r="D2673" s="228">
        <v>4.8027410356417603E-2</v>
      </c>
      <c r="E2673" s="228">
        <v>-3.5120084388276698E-2</v>
      </c>
    </row>
    <row r="2674" spans="1:5" x14ac:dyDescent="0.25">
      <c r="A2674" s="228">
        <v>21338.101327211301</v>
      </c>
      <c r="B2674" s="228">
        <v>0.138804323456898</v>
      </c>
      <c r="C2674" s="228">
        <v>0.101091858207893</v>
      </c>
      <c r="D2674" s="228">
        <v>4.8124148988761398E-2</v>
      </c>
      <c r="E2674" s="228">
        <v>-3.5193396631340197E-2</v>
      </c>
    </row>
    <row r="2675" spans="1:5" x14ac:dyDescent="0.25">
      <c r="A2675" s="228">
        <v>21342.633804422599</v>
      </c>
      <c r="B2675" s="228">
        <v>0.14494174991075401</v>
      </c>
      <c r="C2675" s="228">
        <v>0.101069911104318</v>
      </c>
      <c r="D2675" s="228">
        <v>4.8181580261721202E-2</v>
      </c>
      <c r="E2675" s="228">
        <v>-3.5237138714792199E-2</v>
      </c>
    </row>
    <row r="2676" spans="1:5" x14ac:dyDescent="0.25">
      <c r="A2676" s="228">
        <v>21356.8039166573</v>
      </c>
      <c r="B2676" s="228">
        <v>0.10682963471637701</v>
      </c>
      <c r="C2676" s="228">
        <v>0.101001242140162</v>
      </c>
      <c r="D2676" s="228">
        <v>4.8358349943857099E-2</v>
      </c>
      <c r="E2676" s="228">
        <v>-3.5372836378164199E-2</v>
      </c>
    </row>
    <row r="2677" spans="1:5" x14ac:dyDescent="0.25">
      <c r="A2677" s="228">
        <v>21359.596680344501</v>
      </c>
      <c r="B2677" s="228">
        <v>-0.43233112354561498</v>
      </c>
      <c r="C2677" s="228">
        <v>0.10098769851804699</v>
      </c>
      <c r="D2677" s="228">
        <v>4.8392693586432597E-2</v>
      </c>
      <c r="E2677" s="228">
        <v>-3.53993925631945E-2</v>
      </c>
    </row>
    <row r="2678" spans="1:5" x14ac:dyDescent="0.25">
      <c r="A2678" s="228">
        <v>21361.346578371998</v>
      </c>
      <c r="B2678" s="228">
        <v>0.101884396696428</v>
      </c>
      <c r="C2678" s="228">
        <v>0.100979210675284</v>
      </c>
      <c r="D2678" s="228">
        <v>4.8414129777171001E-2</v>
      </c>
      <c r="E2678" s="228">
        <v>-3.54160006902293E-2</v>
      </c>
    </row>
    <row r="2679" spans="1:5" x14ac:dyDescent="0.25">
      <c r="A2679" s="228">
        <v>21362.422630487901</v>
      </c>
      <c r="B2679" s="228">
        <v>9.2676608481645495E-2</v>
      </c>
      <c r="C2679" s="228">
        <v>0.100973990679985</v>
      </c>
      <c r="D2679" s="228">
        <v>4.8427279671756002E-2</v>
      </c>
      <c r="E2679" s="228">
        <v>-3.5426201353043203E-2</v>
      </c>
    </row>
    <row r="2680" spans="1:5" x14ac:dyDescent="0.25">
      <c r="A2680" s="228">
        <v>21365.866380371699</v>
      </c>
      <c r="B2680" s="228">
        <v>0.120127503599221</v>
      </c>
      <c r="C2680" s="228">
        <v>0.10095728162326401</v>
      </c>
      <c r="D2680" s="228">
        <v>4.8469201859585601E-2</v>
      </c>
      <c r="E2680" s="228">
        <v>-3.5458785454457499E-2</v>
      </c>
    </row>
    <row r="2681" spans="1:5" x14ac:dyDescent="0.25">
      <c r="A2681" s="228">
        <v>21367.071900388601</v>
      </c>
      <c r="B2681" s="228">
        <v>0.151258594262904</v>
      </c>
      <c r="C2681" s="228">
        <v>0.10095143128909299</v>
      </c>
      <c r="D2681" s="228">
        <v>4.8483818807077902E-2</v>
      </c>
      <c r="E2681" s="228">
        <v>-3.5470169667204801E-2</v>
      </c>
    </row>
    <row r="2682" spans="1:5" x14ac:dyDescent="0.25">
      <c r="A2682" s="228">
        <v>21367.808906975199</v>
      </c>
      <c r="B2682" s="228">
        <v>0.12787568164105401</v>
      </c>
      <c r="C2682" s="228">
        <v>0.10094785433378101</v>
      </c>
      <c r="D2682" s="228">
        <v>4.8492740130191898E-2</v>
      </c>
      <c r="E2682" s="228">
        <v>-3.54771238542443E-2</v>
      </c>
    </row>
    <row r="2683" spans="1:5" x14ac:dyDescent="0.25">
      <c r="A2683" s="228">
        <v>21370.246999473999</v>
      </c>
      <c r="B2683" s="228"/>
      <c r="C2683" s="228">
        <v>0.10093601980419201</v>
      </c>
      <c r="D2683" s="228">
        <v>4.8522172294549699E-2</v>
      </c>
      <c r="E2683" s="228">
        <v>-3.5500098397644397E-2</v>
      </c>
    </row>
    <row r="2684" spans="1:5" x14ac:dyDescent="0.25">
      <c r="A2684" s="228">
        <v>21375.6772708668</v>
      </c>
      <c r="B2684" s="228">
        <v>-7.1464356749584304E-2</v>
      </c>
      <c r="C2684" s="228">
        <v>0.10090965237624901</v>
      </c>
      <c r="D2684" s="228">
        <v>4.8587281775882202E-2</v>
      </c>
      <c r="E2684" s="228">
        <v>-3.5551099919205603E-2</v>
      </c>
    </row>
    <row r="2685" spans="1:5" x14ac:dyDescent="0.25">
      <c r="A2685" s="228">
        <v>21377.603313407999</v>
      </c>
      <c r="B2685" s="228">
        <v>0.104340512018108</v>
      </c>
      <c r="C2685" s="228">
        <v>0.10090029728449799</v>
      </c>
      <c r="D2685" s="228">
        <v>4.8610228288512899E-2</v>
      </c>
      <c r="E2685" s="228">
        <v>-3.55691335358575E-2</v>
      </c>
    </row>
    <row r="2686" spans="1:5" x14ac:dyDescent="0.25">
      <c r="A2686" s="228">
        <v>21378.509659994699</v>
      </c>
      <c r="B2686" s="228">
        <v>0.16710961872845601</v>
      </c>
      <c r="C2686" s="228">
        <v>0.100895894485867</v>
      </c>
      <c r="D2686" s="228">
        <v>4.8620999742936898E-2</v>
      </c>
      <c r="E2686" s="228">
        <v>-3.5577609573469698E-2</v>
      </c>
    </row>
    <row r="2687" spans="1:5" x14ac:dyDescent="0.25">
      <c r="A2687" s="228">
        <v>21379.814014318799</v>
      </c>
      <c r="B2687" s="228">
        <v>-3.2077421161469402E-2</v>
      </c>
      <c r="C2687" s="228">
        <v>0.100889557671915</v>
      </c>
      <c r="D2687" s="228">
        <v>4.8636471460188999E-2</v>
      </c>
      <c r="E2687" s="228">
        <v>-3.5589796362557297E-2</v>
      </c>
    </row>
    <row r="2688" spans="1:5" x14ac:dyDescent="0.25">
      <c r="A2688" s="228">
        <v>21383.030193949799</v>
      </c>
      <c r="B2688" s="228">
        <v>-6.8170336665929199E-2</v>
      </c>
      <c r="C2688" s="228">
        <v>0.100873929822619</v>
      </c>
      <c r="D2688" s="228">
        <v>4.8674470071695099E-2</v>
      </c>
      <c r="E2688" s="228">
        <v>-3.5619788362975198E-2</v>
      </c>
    </row>
    <row r="2689" spans="1:5" x14ac:dyDescent="0.25">
      <c r="A2689" s="228">
        <v>21383.778842965701</v>
      </c>
      <c r="B2689" s="228">
        <v>-1.3830819968097E-2</v>
      </c>
      <c r="C2689" s="228">
        <v>0.10087029142258599</v>
      </c>
      <c r="D2689" s="228">
        <v>4.8683284549031203E-2</v>
      </c>
      <c r="E2689" s="228">
        <v>-3.5626758090082901E-2</v>
      </c>
    </row>
    <row r="2690" spans="1:5" x14ac:dyDescent="0.25">
      <c r="A2690" s="228">
        <v>21386.489514500699</v>
      </c>
      <c r="B2690" s="228">
        <v>-4.1940641427229398E-2</v>
      </c>
      <c r="C2690" s="228">
        <v>0.100857115743269</v>
      </c>
      <c r="D2690" s="228">
        <v>4.8715102734478197E-2</v>
      </c>
      <c r="E2690" s="228">
        <v>-3.5651956840812397E-2</v>
      </c>
    </row>
    <row r="2691" spans="1:5" x14ac:dyDescent="0.25">
      <c r="A2691" s="228">
        <v>21388.4563562023</v>
      </c>
      <c r="B2691" s="228">
        <v>-9.6068490852618801E-2</v>
      </c>
      <c r="C2691" s="228">
        <v>0.100847553672079</v>
      </c>
      <c r="D2691" s="228">
        <v>4.8738094816747797E-2</v>
      </c>
      <c r="E2691" s="228">
        <v>-3.5670204677178498E-2</v>
      </c>
    </row>
    <row r="2692" spans="1:5" x14ac:dyDescent="0.25">
      <c r="A2692" s="228">
        <v>21391.516289477899</v>
      </c>
      <c r="B2692" s="228">
        <v>0.112335254932505</v>
      </c>
      <c r="C2692" s="228">
        <v>0.100832674203452</v>
      </c>
      <c r="D2692" s="228">
        <v>4.8773706411174102E-2</v>
      </c>
      <c r="E2692" s="228">
        <v>-3.5698533492165403E-2</v>
      </c>
    </row>
    <row r="2693" spans="1:5" x14ac:dyDescent="0.25">
      <c r="A2693" s="228">
        <v>21393.698751399501</v>
      </c>
      <c r="B2693" s="228">
        <v>4.0201094271719001E-2</v>
      </c>
      <c r="C2693" s="228">
        <v>0.100822059227231</v>
      </c>
      <c r="D2693" s="228">
        <v>4.8798988140907697E-2</v>
      </c>
      <c r="E2693" s="228">
        <v>-3.5718693771193702E-2</v>
      </c>
    </row>
    <row r="2694" spans="1:5" x14ac:dyDescent="0.25">
      <c r="A2694" s="228">
        <v>21398.594904605401</v>
      </c>
      <c r="B2694" s="228">
        <v>9.0139013402690302E-2</v>
      </c>
      <c r="C2694" s="228">
        <v>0.100798238326783</v>
      </c>
      <c r="D2694" s="228">
        <v>4.8855348962968101E-2</v>
      </c>
      <c r="E2694" s="228">
        <v>-3.5763785583632302E-2</v>
      </c>
    </row>
    <row r="2695" spans="1:5" x14ac:dyDescent="0.25">
      <c r="A2695" s="228">
        <v>21402.244335842701</v>
      </c>
      <c r="B2695" s="228">
        <v>-4.1677296682984803E-2</v>
      </c>
      <c r="C2695" s="228">
        <v>0.100780476554649</v>
      </c>
      <c r="D2695" s="228">
        <v>4.8897038218323301E-2</v>
      </c>
      <c r="E2695" s="228">
        <v>-3.5797273362731502E-2</v>
      </c>
    </row>
    <row r="2696" spans="1:5" x14ac:dyDescent="0.25">
      <c r="A2696" s="228">
        <v>21403.775301127898</v>
      </c>
      <c r="B2696" s="228">
        <v>0.167135370469151</v>
      </c>
      <c r="C2696" s="228">
        <v>0.10077302370786199</v>
      </c>
      <c r="D2696" s="228">
        <v>4.89144458637756E-2</v>
      </c>
      <c r="E2696" s="228">
        <v>-3.5811290714799202E-2</v>
      </c>
    </row>
    <row r="2697" spans="1:5" x14ac:dyDescent="0.25">
      <c r="A2697" s="228">
        <v>21409.404226933199</v>
      </c>
      <c r="B2697" s="228">
        <v>0.108337211447651</v>
      </c>
      <c r="C2697" s="228">
        <v>0.10074561334995499</v>
      </c>
      <c r="D2697" s="228">
        <v>4.8978036191899402E-2</v>
      </c>
      <c r="E2697" s="228">
        <v>-3.5862671014074698E-2</v>
      </c>
    </row>
    <row r="2698" spans="1:5" x14ac:dyDescent="0.25">
      <c r="A2698" s="228">
        <v>21410.0625928714</v>
      </c>
      <c r="B2698" s="228">
        <v>0.29834637166363798</v>
      </c>
      <c r="C2698" s="228">
        <v>0.10074240654361601</v>
      </c>
      <c r="D2698" s="228">
        <v>4.89854314568752E-2</v>
      </c>
      <c r="E2698" s="228">
        <v>-3.5868664349241297E-2</v>
      </c>
    </row>
    <row r="2699" spans="1:5" x14ac:dyDescent="0.25">
      <c r="A2699" s="228">
        <v>21419.7675008767</v>
      </c>
      <c r="B2699" s="228">
        <v>-3.02993661070672E-2</v>
      </c>
      <c r="C2699" s="228">
        <v>0.100695114470595</v>
      </c>
      <c r="D2699" s="228">
        <v>4.9093417967578698E-2</v>
      </c>
      <c r="E2699" s="228">
        <v>-3.5956619382041297E-2</v>
      </c>
    </row>
    <row r="2700" spans="1:5" x14ac:dyDescent="0.25">
      <c r="A2700" s="228">
        <v>21420.645803659601</v>
      </c>
      <c r="B2700" s="228">
        <v>7.7277019308286093E-2</v>
      </c>
      <c r="C2700" s="228">
        <v>0.100690832568051</v>
      </c>
      <c r="D2700" s="228">
        <v>4.91030961327764E-2</v>
      </c>
      <c r="E2700" s="228">
        <v>-3.59645431919964E-2</v>
      </c>
    </row>
    <row r="2701" spans="1:5" x14ac:dyDescent="0.25">
      <c r="A2701" s="228">
        <v>21423.906385619699</v>
      </c>
      <c r="B2701" s="228">
        <v>0.37456855491602198</v>
      </c>
      <c r="C2701" s="228">
        <v>0.100674933775599</v>
      </c>
      <c r="D2701" s="228">
        <v>4.9138887793576697E-2</v>
      </c>
      <c r="E2701" s="228">
        <v>-3.5993906802923803E-2</v>
      </c>
    </row>
    <row r="2702" spans="1:5" x14ac:dyDescent="0.25">
      <c r="A2702" s="228">
        <v>21427.7613353048</v>
      </c>
      <c r="B2702" s="228">
        <v>0.13054133187231401</v>
      </c>
      <c r="C2702" s="228">
        <v>0.10065613111755101</v>
      </c>
      <c r="D2702" s="228">
        <v>4.9180925242076803E-2</v>
      </c>
      <c r="E2702" s="228">
        <v>-3.6028516499917999E-2</v>
      </c>
    </row>
    <row r="2703" spans="1:5" x14ac:dyDescent="0.25">
      <c r="A2703" s="228">
        <v>21428.963184795699</v>
      </c>
      <c r="B2703" s="228">
        <v>-1.88235029563E-2</v>
      </c>
      <c r="C2703" s="228">
        <v>0.100650267791027</v>
      </c>
      <c r="D2703" s="228">
        <v>4.9193969505144201E-2</v>
      </c>
      <c r="E2703" s="228">
        <v>-3.6039283100001498E-2</v>
      </c>
    </row>
    <row r="2704" spans="1:5" x14ac:dyDescent="0.25">
      <c r="A2704" s="228">
        <v>21429.189572077601</v>
      </c>
      <c r="B2704" s="228">
        <v>-5.1656292756330199E-2</v>
      </c>
      <c r="C2704" s="228">
        <v>0.100649163273989</v>
      </c>
      <c r="D2704" s="228">
        <v>4.9196423319393702E-2</v>
      </c>
      <c r="E2704" s="228">
        <v>-3.6041309904293301E-2</v>
      </c>
    </row>
    <row r="2705" spans="1:5" x14ac:dyDescent="0.25">
      <c r="A2705" s="228">
        <v>21431.969583152801</v>
      </c>
      <c r="B2705" s="228">
        <v>3.0024665965888701E-2</v>
      </c>
      <c r="C2705" s="228">
        <v>0.100635598189943</v>
      </c>
      <c r="D2705" s="228">
        <v>4.9226471203651499E-2</v>
      </c>
      <c r="E2705" s="228">
        <v>-3.6066166428767102E-2</v>
      </c>
    </row>
    <row r="2706" spans="1:5" x14ac:dyDescent="0.25">
      <c r="A2706" s="228">
        <v>21433.596673787099</v>
      </c>
      <c r="B2706" s="228">
        <v>9.4279405014630099E-2</v>
      </c>
      <c r="C2706" s="228">
        <v>0.100627657300229</v>
      </c>
      <c r="D2706" s="228">
        <v>4.9243985080402702E-2</v>
      </c>
      <c r="E2706" s="228">
        <v>-3.6080686713231003E-2</v>
      </c>
    </row>
    <row r="2707" spans="1:5" x14ac:dyDescent="0.25">
      <c r="A2707" s="228">
        <v>21438.2117600204</v>
      </c>
      <c r="B2707" s="228">
        <v>8.2035170355032605E-2</v>
      </c>
      <c r="C2707" s="228">
        <v>0.100605127745023</v>
      </c>
      <c r="D2707" s="228">
        <v>4.9293370166882199E-2</v>
      </c>
      <c r="E2707" s="228">
        <v>-3.6121760552818002E-2</v>
      </c>
    </row>
    <row r="2708" spans="1:5" x14ac:dyDescent="0.25">
      <c r="A2708" s="228">
        <v>21447.104978890598</v>
      </c>
      <c r="B2708" s="228">
        <v>-5.81576436461173E-2</v>
      </c>
      <c r="C2708" s="228">
        <v>0.10056168858023599</v>
      </c>
      <c r="D2708" s="228">
        <v>4.9387322338916399E-2</v>
      </c>
      <c r="E2708" s="228">
        <v>-3.6200444948602299E-2</v>
      </c>
    </row>
    <row r="2709" spans="1:5" x14ac:dyDescent="0.25">
      <c r="A2709" s="228">
        <v>21447.702487246799</v>
      </c>
      <c r="B2709" s="228">
        <v>0.15254626298524299</v>
      </c>
      <c r="C2709" s="228">
        <v>0.100558768855682</v>
      </c>
      <c r="D2709" s="228">
        <v>4.9393577586310501E-2</v>
      </c>
      <c r="E2709" s="228">
        <v>-3.6205709624122E-2</v>
      </c>
    </row>
    <row r="2710" spans="1:5" x14ac:dyDescent="0.25">
      <c r="A2710" s="228">
        <v>21458.201111113201</v>
      </c>
      <c r="B2710" s="228">
        <v>-0.84057319211758896</v>
      </c>
      <c r="C2710" s="228">
        <v>0.100507443095461</v>
      </c>
      <c r="D2710" s="228">
        <v>4.95023165311341E-2</v>
      </c>
      <c r="E2710" s="228">
        <v>-3.6297764797229903E-2</v>
      </c>
    </row>
    <row r="2711" spans="1:5" x14ac:dyDescent="0.25">
      <c r="A2711" s="228">
        <v>21461.817273465502</v>
      </c>
      <c r="B2711" s="228">
        <v>0.13346954855599799</v>
      </c>
      <c r="C2711" s="228">
        <v>0.100489753747601</v>
      </c>
      <c r="D2711" s="228">
        <v>4.9539259198583999E-2</v>
      </c>
      <c r="E2711" s="228">
        <v>-3.6329276131444599E-2</v>
      </c>
    </row>
    <row r="2712" spans="1:5" x14ac:dyDescent="0.25">
      <c r="A2712" s="228">
        <v>21463.196548236101</v>
      </c>
      <c r="B2712" s="228">
        <v>0.10885292995885799</v>
      </c>
      <c r="C2712" s="228">
        <v>0.100483005251047</v>
      </c>
      <c r="D2712" s="228">
        <v>4.9553280950217299E-2</v>
      </c>
      <c r="E2712" s="228">
        <v>-3.6341268714790702E-2</v>
      </c>
    </row>
    <row r="2713" spans="1:5" x14ac:dyDescent="0.25">
      <c r="A2713" s="228">
        <v>21463.410172361298</v>
      </c>
      <c r="B2713" s="228">
        <v>-5.7162013726919099E-2</v>
      </c>
      <c r="C2713" s="228">
        <v>0.100481959963012</v>
      </c>
      <c r="D2713" s="228">
        <v>4.9555449259613797E-2</v>
      </c>
      <c r="E2713" s="228">
        <v>-3.6343124838187302E-2</v>
      </c>
    </row>
    <row r="2714" spans="1:5" x14ac:dyDescent="0.25">
      <c r="A2714" s="228">
        <v>21464.470013574799</v>
      </c>
      <c r="B2714" s="228">
        <v>1.4671799180088201E-2</v>
      </c>
      <c r="C2714" s="228">
        <v>0.100476773753885</v>
      </c>
      <c r="D2714" s="228">
        <v>4.9566193287874198E-2</v>
      </c>
      <c r="E2714" s="228">
        <v>-3.6352328340082403E-2</v>
      </c>
    </row>
    <row r="2715" spans="1:5" x14ac:dyDescent="0.25">
      <c r="A2715" s="228">
        <v>21465.057061166899</v>
      </c>
      <c r="B2715" s="228">
        <v>2.6086483890153101E-2</v>
      </c>
      <c r="C2715" s="228">
        <v>0.10047390090373</v>
      </c>
      <c r="D2715" s="228">
        <v>4.9572134766048E-2</v>
      </c>
      <c r="E2715" s="228">
        <v>-3.6357422465189797E-2</v>
      </c>
    </row>
    <row r="2716" spans="1:5" x14ac:dyDescent="0.25">
      <c r="A2716" s="228">
        <v>21469.3616443746</v>
      </c>
      <c r="B2716" s="228">
        <v>-7.2583140243231994E-2</v>
      </c>
      <c r="C2716" s="228">
        <v>0.100452831065905</v>
      </c>
      <c r="D2716" s="228">
        <v>4.9615491132525898E-2</v>
      </c>
      <c r="E2716" s="228">
        <v>-3.6394694923534199E-2</v>
      </c>
    </row>
    <row r="2717" spans="1:5" x14ac:dyDescent="0.25">
      <c r="A2717" s="228">
        <v>21477.460770208101</v>
      </c>
      <c r="B2717" s="228">
        <v>0.113838725774174</v>
      </c>
      <c r="C2717" s="228">
        <v>0.100413166973744</v>
      </c>
      <c r="D2717" s="228">
        <v>4.9696066162803601E-2</v>
      </c>
      <c r="E2717" s="228">
        <v>-3.6464439002919999E-2</v>
      </c>
    </row>
    <row r="2718" spans="1:5" x14ac:dyDescent="0.25">
      <c r="A2718" s="228">
        <v>21478.5611163084</v>
      </c>
      <c r="B2718" s="228">
        <v>1.32204509988521E-2</v>
      </c>
      <c r="C2718" s="228">
        <v>0.100407776105416</v>
      </c>
      <c r="D2718" s="228">
        <v>4.9706912455760199E-2</v>
      </c>
      <c r="E2718" s="228">
        <v>-3.6473875736270901E-2</v>
      </c>
    </row>
    <row r="2719" spans="1:5" x14ac:dyDescent="0.25">
      <c r="A2719" s="228">
        <v>21483.348710541399</v>
      </c>
      <c r="B2719" s="228">
        <v>0.91400335341642602</v>
      </c>
      <c r="C2719" s="228">
        <v>0.100384314615238</v>
      </c>
      <c r="D2719" s="228">
        <v>4.9753824921563203E-2</v>
      </c>
      <c r="E2719" s="228">
        <v>-3.6514827290812298E-2</v>
      </c>
    </row>
    <row r="2720" spans="1:5" x14ac:dyDescent="0.25">
      <c r="A2720" s="228">
        <v>21483.7580765764</v>
      </c>
      <c r="B2720" s="228">
        <v>-0.235324602100317</v>
      </c>
      <c r="C2720" s="228">
        <v>0.10038230808306101</v>
      </c>
      <c r="D2720" s="228">
        <v>4.9757815113631497E-2</v>
      </c>
      <c r="E2720" s="228">
        <v>-3.6518320764294399E-2</v>
      </c>
    </row>
    <row r="2721" spans="1:5" x14ac:dyDescent="0.25">
      <c r="A2721" s="228">
        <v>21484.7069810457</v>
      </c>
      <c r="B2721" s="228">
        <v>-3.6809392041670101E-2</v>
      </c>
      <c r="C2721" s="228">
        <v>0.100377656701975</v>
      </c>
      <c r="D2721" s="228">
        <v>4.9767051557409799E-2</v>
      </c>
      <c r="E2721" s="228">
        <v>-3.65264136728084E-2</v>
      </c>
    </row>
    <row r="2722" spans="1:5" x14ac:dyDescent="0.25">
      <c r="A2722" s="228">
        <v>21487.661864449699</v>
      </c>
      <c r="B2722" s="228">
        <v>0.10759222437835</v>
      </c>
      <c r="C2722" s="228">
        <v>0.10036316991935899</v>
      </c>
      <c r="D2722" s="228">
        <v>4.9795699637315602E-2</v>
      </c>
      <c r="E2722" s="228">
        <v>-3.6551571006683103E-2</v>
      </c>
    </row>
    <row r="2723" spans="1:5" x14ac:dyDescent="0.25">
      <c r="A2723" s="228">
        <v>21491.265904682899</v>
      </c>
      <c r="B2723" s="228">
        <v>-0.293347703559665</v>
      </c>
      <c r="C2723" s="228">
        <v>0.10034549560926501</v>
      </c>
      <c r="D2723" s="228">
        <v>4.9830407716852598E-2</v>
      </c>
      <c r="E2723" s="228">
        <v>-3.6582165172456001E-2</v>
      </c>
    </row>
    <row r="2724" spans="1:5" x14ac:dyDescent="0.25">
      <c r="A2724" s="228">
        <v>21492.1699143449</v>
      </c>
      <c r="B2724" s="228">
        <v>6.5882793738491999E-2</v>
      </c>
      <c r="C2724" s="228">
        <v>0.100341061470864</v>
      </c>
      <c r="D2724" s="228">
        <v>4.9839073380120599E-2</v>
      </c>
      <c r="E2724" s="228">
        <v>-3.6589823678779602E-2</v>
      </c>
    </row>
    <row r="2725" spans="1:5" x14ac:dyDescent="0.25">
      <c r="A2725" s="228">
        <v>21492.229672760401</v>
      </c>
      <c r="B2725" s="228">
        <v>-2.9938254432238E-2</v>
      </c>
      <c r="C2725" s="228">
        <v>0.100340768345729</v>
      </c>
      <c r="D2725" s="228">
        <v>4.98396456444734E-2</v>
      </c>
      <c r="E2725" s="228">
        <v>-3.6590329715738501E-2</v>
      </c>
    </row>
    <row r="2726" spans="1:5" x14ac:dyDescent="0.25">
      <c r="A2726" s="228">
        <v>21497.389577565798</v>
      </c>
      <c r="B2726" s="228">
        <v>-0.48673484636161402</v>
      </c>
      <c r="C2726" s="228">
        <v>0.100315452515767</v>
      </c>
      <c r="D2726" s="228">
        <v>4.9888792873890198E-2</v>
      </c>
      <c r="E2726" s="228">
        <v>-3.6633921716485003E-2</v>
      </c>
    </row>
    <row r="2727" spans="1:5" x14ac:dyDescent="0.25">
      <c r="A2727" s="228">
        <v>21503.8447126752</v>
      </c>
      <c r="B2727" s="228">
        <v>8.7719483425474601E-2</v>
      </c>
      <c r="C2727" s="228">
        <v>0.10028376628848</v>
      </c>
      <c r="D2727" s="228">
        <v>4.9949538948004399E-2</v>
      </c>
      <c r="E2727" s="228">
        <v>-3.6688171665630397E-2</v>
      </c>
    </row>
    <row r="2728" spans="1:5" x14ac:dyDescent="0.25">
      <c r="A2728" s="228">
        <v>21507.729759559999</v>
      </c>
      <c r="B2728" s="228">
        <v>-7.62587166416306E-2</v>
      </c>
      <c r="C2728" s="228">
        <v>0.100264687420357</v>
      </c>
      <c r="D2728" s="228">
        <v>4.9985704662913397E-2</v>
      </c>
      <c r="E2728" s="228">
        <v>-3.6720670054248603E-2</v>
      </c>
    </row>
    <row r="2729" spans="1:5" x14ac:dyDescent="0.25">
      <c r="A2729" s="228">
        <v>21510.7001701314</v>
      </c>
      <c r="B2729" s="228">
        <v>-4.6837924346276899E-2</v>
      </c>
      <c r="C2729" s="228">
        <v>0.100250095933303</v>
      </c>
      <c r="D2729" s="228">
        <v>5.0013156466017297E-2</v>
      </c>
      <c r="E2729" s="228">
        <v>-3.6745440506421902E-2</v>
      </c>
    </row>
    <row r="2730" spans="1:5" x14ac:dyDescent="0.25">
      <c r="A2730" s="228">
        <v>21514.002665079901</v>
      </c>
      <c r="B2730" s="228">
        <v>-1.6203803918757299E-2</v>
      </c>
      <c r="C2730" s="228">
        <v>0.100233868822657</v>
      </c>
      <c r="D2730" s="228">
        <v>5.0043474547058701E-2</v>
      </c>
      <c r="E2730" s="228">
        <v>-3.6772901975209597E-2</v>
      </c>
    </row>
    <row r="2731" spans="1:5" x14ac:dyDescent="0.25">
      <c r="A2731" s="228">
        <v>21522.266722096301</v>
      </c>
      <c r="B2731" s="228">
        <v>0.10019324262542401</v>
      </c>
      <c r="C2731" s="228">
        <v>0.10019324262542401</v>
      </c>
      <c r="D2731" s="228">
        <v>5.0118407942355898E-2</v>
      </c>
      <c r="E2731" s="228">
        <v>-3.6841260159733998E-2</v>
      </c>
    </row>
    <row r="2732" spans="1:5" x14ac:dyDescent="0.25">
      <c r="A2732" s="228">
        <v>21527.768050320199</v>
      </c>
      <c r="B2732" s="228">
        <v>-3.8845034246215403E-2</v>
      </c>
      <c r="C2732" s="228">
        <v>0.10016618218282</v>
      </c>
      <c r="D2732" s="228">
        <v>5.01675528148013E-2</v>
      </c>
      <c r="E2732" s="228">
        <v>-3.6886480674889498E-2</v>
      </c>
    </row>
    <row r="2733" spans="1:5" x14ac:dyDescent="0.25">
      <c r="A2733" s="228">
        <v>21527.8345597281</v>
      </c>
      <c r="B2733" s="228">
        <v>0.13541421986062999</v>
      </c>
      <c r="C2733" s="228">
        <v>0.100165854952643</v>
      </c>
      <c r="D2733" s="228">
        <v>5.01681433610029E-2</v>
      </c>
      <c r="E2733" s="228">
        <v>-3.6887025985429499E-2</v>
      </c>
    </row>
    <row r="2734" spans="1:5" x14ac:dyDescent="0.25">
      <c r="A2734" s="228">
        <v>21531.7390745415</v>
      </c>
      <c r="B2734" s="228">
        <v>8.3464208751227204E-2</v>
      </c>
      <c r="C2734" s="228">
        <v>0.10014664126371001</v>
      </c>
      <c r="D2734" s="228">
        <v>5.0202661540792101E-2</v>
      </c>
      <c r="E2734" s="228">
        <v>-3.6918980878178402E-2</v>
      </c>
    </row>
    <row r="2735" spans="1:5" x14ac:dyDescent="0.25">
      <c r="A2735" s="228">
        <v>21534.444646636101</v>
      </c>
      <c r="B2735" s="228">
        <v>3.6570367610488902E-2</v>
      </c>
      <c r="C2735" s="228">
        <v>0.100133323693627</v>
      </c>
      <c r="D2735" s="228">
        <v>5.02264068943655E-2</v>
      </c>
      <c r="E2735" s="228">
        <v>-3.6941056415741198E-2</v>
      </c>
    </row>
    <row r="2736" spans="1:5" x14ac:dyDescent="0.25">
      <c r="A2736" s="228">
        <v>21540.910606359499</v>
      </c>
      <c r="B2736" s="228">
        <v>-6.4543960355312194E-2</v>
      </c>
      <c r="C2736" s="228">
        <v>0.100101484032653</v>
      </c>
      <c r="D2736" s="228">
        <v>5.0282581016674002E-2</v>
      </c>
      <c r="E2736" s="228">
        <v>-3.6993591845077597E-2</v>
      </c>
    </row>
    <row r="2737" spans="1:5" x14ac:dyDescent="0.25">
      <c r="A2737" s="228">
        <v>21543.050818210901</v>
      </c>
      <c r="B2737" s="228">
        <v>-0.231068175167148</v>
      </c>
      <c r="C2737" s="228">
        <v>0.100090941345877</v>
      </c>
      <c r="D2737" s="228">
        <v>5.0300996444657103E-2</v>
      </c>
      <c r="E2737" s="228">
        <v>-3.7010911979284099E-2</v>
      </c>
    </row>
    <row r="2738" spans="1:5" x14ac:dyDescent="0.25">
      <c r="A2738" s="228">
        <v>21546.807931018899</v>
      </c>
      <c r="B2738" s="228">
        <v>-3.5399390229695599E-2</v>
      </c>
      <c r="C2738" s="228">
        <v>0.100072429155774</v>
      </c>
      <c r="D2738" s="228">
        <v>5.0333110714588597E-2</v>
      </c>
      <c r="E2738" s="228">
        <v>-3.7041234441931498E-2</v>
      </c>
    </row>
    <row r="2739" spans="1:5" x14ac:dyDescent="0.25">
      <c r="A2739" s="228">
        <v>21548.0848041764</v>
      </c>
      <c r="B2739" s="228">
        <v>0.16536146922352399</v>
      </c>
      <c r="C2739" s="228">
        <v>0.10006613634913</v>
      </c>
      <c r="D2739" s="228">
        <v>5.03439629586898E-2</v>
      </c>
      <c r="E2739" s="228">
        <v>-3.70515156785075E-2</v>
      </c>
    </row>
    <row r="2740" spans="1:5" x14ac:dyDescent="0.25">
      <c r="A2740" s="228">
        <v>21548.314304484298</v>
      </c>
      <c r="B2740" s="228">
        <v>0.120549822163407</v>
      </c>
      <c r="C2740" s="228">
        <v>0.100065005231552</v>
      </c>
      <c r="D2740" s="228">
        <v>5.0345910170404198E-2</v>
      </c>
      <c r="E2740" s="228">
        <v>-3.7053362298624402E-2</v>
      </c>
    </row>
    <row r="2741" spans="1:5" x14ac:dyDescent="0.25">
      <c r="A2741" s="228">
        <v>21554.545745274499</v>
      </c>
      <c r="B2741" s="228">
        <v>-3.2727583835234803E-2</v>
      </c>
      <c r="C2741" s="228">
        <v>0.100034284439824</v>
      </c>
      <c r="D2741" s="228">
        <v>5.0398394003764502E-2</v>
      </c>
      <c r="E2741" s="228">
        <v>-3.7103352004022698E-2</v>
      </c>
    </row>
    <row r="2742" spans="1:5" x14ac:dyDescent="0.25">
      <c r="A2742" s="228">
        <v>21555.503964569001</v>
      </c>
      <c r="B2742" s="228">
        <v>-5.86643975527101E-2</v>
      </c>
      <c r="C2742" s="228">
        <v>0.100029559005218</v>
      </c>
      <c r="D2742" s="228">
        <v>5.0406398337373599E-2</v>
      </c>
      <c r="E2742" s="228">
        <v>-3.7111013340808199E-2</v>
      </c>
    </row>
    <row r="2743" spans="1:5" x14ac:dyDescent="0.25">
      <c r="A2743" s="228">
        <v>21558.1760358295</v>
      </c>
      <c r="B2743" s="228">
        <v>-0.18814116628692601</v>
      </c>
      <c r="C2743" s="228">
        <v>0.100016379715696</v>
      </c>
      <c r="D2743" s="228">
        <v>5.0428625993407701E-2</v>
      </c>
      <c r="E2743" s="228">
        <v>-3.7132341493455297E-2</v>
      </c>
    </row>
    <row r="2744" spans="1:5" x14ac:dyDescent="0.25">
      <c r="A2744" s="228">
        <v>21562.393024351601</v>
      </c>
      <c r="B2744" s="228">
        <v>-6.4526991760782706E-2</v>
      </c>
      <c r="C2744" s="228">
        <v>9.9995574426997497E-2</v>
      </c>
      <c r="D2744" s="228">
        <v>5.0463426658664302E-2</v>
      </c>
      <c r="E2744" s="228">
        <v>-3.7165892975319297E-2</v>
      </c>
    </row>
    <row r="2745" spans="1:5" x14ac:dyDescent="0.25">
      <c r="A2745" s="228">
        <v>21565.295542964999</v>
      </c>
      <c r="B2745" s="228">
        <v>-3.3941110279989101E-3</v>
      </c>
      <c r="C2745" s="228">
        <v>9.9981249976712094E-2</v>
      </c>
      <c r="D2745" s="228">
        <v>5.0487181926588298E-2</v>
      </c>
      <c r="E2745" s="228">
        <v>-3.71889094358894E-2</v>
      </c>
    </row>
    <row r="2746" spans="1:5" x14ac:dyDescent="0.25">
      <c r="A2746" s="228">
        <v>21566.970565055199</v>
      </c>
      <c r="B2746" s="228">
        <v>0.115258315569888</v>
      </c>
      <c r="C2746" s="228">
        <v>9.9972981831060001E-2</v>
      </c>
      <c r="D2746" s="228">
        <v>5.0500817640201E-2</v>
      </c>
      <c r="E2746" s="228">
        <v>-3.7202163615993801E-2</v>
      </c>
    </row>
    <row r="2747" spans="1:5" x14ac:dyDescent="0.25">
      <c r="A2747" s="228">
        <v>21567.455688396702</v>
      </c>
      <c r="B2747" s="228">
        <v>-0.23090265800646001</v>
      </c>
      <c r="C2747" s="228">
        <v>9.9970586973503403E-2</v>
      </c>
      <c r="D2747" s="228">
        <v>5.0504756836272903E-2</v>
      </c>
      <c r="E2747" s="228">
        <v>-3.72059984327952E-2</v>
      </c>
    </row>
    <row r="2748" spans="1:5" x14ac:dyDescent="0.25">
      <c r="A2748" s="228">
        <v>21569.120084480499</v>
      </c>
      <c r="B2748" s="228">
        <v>-0.298173613640207</v>
      </c>
      <c r="C2748" s="228">
        <v>9.9962369771901899E-2</v>
      </c>
      <c r="D2748" s="228">
        <v>5.0518237568205303E-2</v>
      </c>
      <c r="E2748" s="228">
        <v>-3.72191419369136E-2</v>
      </c>
    </row>
    <row r="2749" spans="1:5" x14ac:dyDescent="0.25">
      <c r="A2749" s="228">
        <v>21569.643645892102</v>
      </c>
      <c r="B2749" s="228">
        <v>5.1154082619553301E-2</v>
      </c>
      <c r="C2749" s="228">
        <v>9.9959784683866404E-2</v>
      </c>
      <c r="D2749" s="228">
        <v>5.0522467211255501E-2</v>
      </c>
      <c r="E2749" s="228">
        <v>-3.7223272183563201E-2</v>
      </c>
    </row>
    <row r="2750" spans="1:5" x14ac:dyDescent="0.25">
      <c r="A2750" s="228">
        <v>21570.932744832899</v>
      </c>
      <c r="B2750" s="228">
        <v>-5.5490996410267897E-2</v>
      </c>
      <c r="C2750" s="228">
        <v>9.9953419257890502E-2</v>
      </c>
      <c r="D2750" s="228">
        <v>5.05328590442711E-2</v>
      </c>
      <c r="E2750" s="228">
        <v>-3.7233432911094801E-2</v>
      </c>
    </row>
    <row r="2751" spans="1:5" x14ac:dyDescent="0.25">
      <c r="A2751" s="228">
        <v>21572.013401360899</v>
      </c>
      <c r="B2751" s="228">
        <v>3.3704049940475003E-2</v>
      </c>
      <c r="C2751" s="228">
        <v>9.9948082558821899E-2</v>
      </c>
      <c r="D2751" s="228">
        <v>5.0541546148788301E-2</v>
      </c>
      <c r="E2751" s="228">
        <v>-3.7241941204519499E-2</v>
      </c>
    </row>
    <row r="2752" spans="1:5" x14ac:dyDescent="0.25">
      <c r="A2752" s="228">
        <v>21573.620262663499</v>
      </c>
      <c r="B2752" s="228">
        <v>0.12375974864327099</v>
      </c>
      <c r="C2752" s="228">
        <v>9.99401463495352E-2</v>
      </c>
      <c r="D2752" s="228">
        <v>5.0554422134730097E-2</v>
      </c>
      <c r="E2752" s="228">
        <v>-3.7254576462536701E-2</v>
      </c>
    </row>
    <row r="2753" spans="1:5" x14ac:dyDescent="0.25">
      <c r="A2753" s="228">
        <v>21574.9534432892</v>
      </c>
      <c r="B2753" s="228">
        <v>-0.71880747035266701</v>
      </c>
      <c r="C2753" s="228">
        <v>9.9933561011545297E-2</v>
      </c>
      <c r="D2753" s="228">
        <v>5.0565067768152797E-2</v>
      </c>
      <c r="E2753" s="228">
        <v>-3.7265045181620202E-2</v>
      </c>
    </row>
    <row r="2754" spans="1:5" x14ac:dyDescent="0.25">
      <c r="A2754" s="228">
        <v>21577.862566259901</v>
      </c>
      <c r="B2754" s="228">
        <v>-0.45252178706494101</v>
      </c>
      <c r="C2754" s="228">
        <v>9.9919188601824804E-2</v>
      </c>
      <c r="D2754" s="228">
        <v>5.05881801357186E-2</v>
      </c>
      <c r="E2754" s="228">
        <v>-3.72878432619261E-2</v>
      </c>
    </row>
    <row r="2755" spans="1:5" x14ac:dyDescent="0.25">
      <c r="A2755" s="228">
        <v>21579.0957492255</v>
      </c>
      <c r="B2755" s="228">
        <v>4.4773989489810297E-2</v>
      </c>
      <c r="C2755" s="228">
        <v>9.9913095034552604E-2</v>
      </c>
      <c r="D2755" s="228">
        <v>5.0597928966707999E-2</v>
      </c>
      <c r="E2755" s="228">
        <v>-3.7297488538267198E-2</v>
      </c>
    </row>
    <row r="2756" spans="1:5" x14ac:dyDescent="0.25">
      <c r="A2756" s="228">
        <v>21586.7760248306</v>
      </c>
      <c r="B2756" s="228">
        <v>0.237107386439384</v>
      </c>
      <c r="C2756" s="228">
        <v>9.9875129833783299E-2</v>
      </c>
      <c r="D2756" s="228">
        <v>5.0657995328394802E-2</v>
      </c>
      <c r="E2756" s="228">
        <v>-3.7357306797408299E-2</v>
      </c>
    </row>
    <row r="2757" spans="1:5" x14ac:dyDescent="0.25">
      <c r="A2757" s="228">
        <v>21591.869594631</v>
      </c>
      <c r="B2757" s="228">
        <v>-0.34508093681160401</v>
      </c>
      <c r="C2757" s="228">
        <v>9.9849937562588295E-2</v>
      </c>
      <c r="D2757" s="228">
        <v>5.0697215461954402E-2</v>
      </c>
      <c r="E2757" s="228">
        <v>-3.7396738635256097E-2</v>
      </c>
    </row>
    <row r="2758" spans="1:5" x14ac:dyDescent="0.25">
      <c r="A2758" s="228">
        <v>21610.061532249201</v>
      </c>
      <c r="B2758" s="228">
        <v>9.9053138505822397E-2</v>
      </c>
      <c r="C2758" s="228">
        <v>9.9759872868421501E-2</v>
      </c>
      <c r="D2758" s="228">
        <v>5.0833300498770898E-2</v>
      </c>
      <c r="E2758" s="228">
        <v>-3.75360161301172E-2</v>
      </c>
    </row>
    <row r="2759" spans="1:5" x14ac:dyDescent="0.25">
      <c r="A2759" s="228">
        <v>21611.154401257802</v>
      </c>
      <c r="B2759" s="228">
        <v>-1.5423900688065699</v>
      </c>
      <c r="C2759" s="228">
        <v>9.9754457846204098E-2</v>
      </c>
      <c r="D2759" s="228">
        <v>5.0841277856845397E-2</v>
      </c>
      <c r="E2759" s="228">
        <v>-3.7544305969758399E-2</v>
      </c>
    </row>
    <row r="2760" spans="1:5" x14ac:dyDescent="0.25">
      <c r="A2760" s="228">
        <v>21613.327716678301</v>
      </c>
      <c r="B2760" s="228">
        <v>9.7152985338033696E-2</v>
      </c>
      <c r="C2760" s="228">
        <v>9.9743687856625601E-2</v>
      </c>
      <c r="D2760" s="228">
        <v>5.0857075469893903E-2</v>
      </c>
      <c r="E2760" s="228">
        <v>-3.7560765491606203E-2</v>
      </c>
    </row>
    <row r="2761" spans="1:5" x14ac:dyDescent="0.25">
      <c r="A2761" s="228">
        <v>21613.396430567998</v>
      </c>
      <c r="B2761" s="228">
        <v>0.117712569849426</v>
      </c>
      <c r="C2761" s="228">
        <v>9.9743347308489896E-2</v>
      </c>
      <c r="D2761" s="228">
        <v>5.08575735034104E-2</v>
      </c>
      <c r="E2761" s="228">
        <v>-3.7561285331153403E-2</v>
      </c>
    </row>
    <row r="2762" spans="1:5" x14ac:dyDescent="0.25">
      <c r="A2762" s="228">
        <v>21614.019562363301</v>
      </c>
      <c r="B2762" s="228">
        <v>-4.3875828686390499E-2</v>
      </c>
      <c r="C2762" s="228">
        <v>9.9740258957318598E-2</v>
      </c>
      <c r="D2762" s="228">
        <v>5.0862085889152697E-2</v>
      </c>
      <c r="E2762" s="228">
        <v>-3.7565997921699699E-2</v>
      </c>
    </row>
    <row r="2763" spans="1:5" x14ac:dyDescent="0.25">
      <c r="A2763" s="228">
        <v>21617.008110248</v>
      </c>
      <c r="B2763" s="228">
        <v>-0.50209733243412602</v>
      </c>
      <c r="C2763" s="228">
        <v>9.9725444908810107E-2</v>
      </c>
      <c r="D2763" s="228">
        <v>5.0883626495960302E-2</v>
      </c>
      <c r="E2763" s="228">
        <v>-3.7588560185014198E-2</v>
      </c>
    </row>
    <row r="2764" spans="1:5" x14ac:dyDescent="0.25">
      <c r="A2764" s="228">
        <v>21618.635643306101</v>
      </c>
      <c r="B2764" s="228">
        <v>-6.4990602782299997E-2</v>
      </c>
      <c r="C2764" s="228">
        <v>9.9717375741714798E-2</v>
      </c>
      <c r="D2764" s="228">
        <v>5.0895287152640301E-2</v>
      </c>
      <c r="E2764" s="228">
        <v>-3.7600819972562198E-2</v>
      </c>
    </row>
    <row r="2765" spans="1:5" x14ac:dyDescent="0.25">
      <c r="A2765" s="228">
        <v>21620.1525515258</v>
      </c>
      <c r="B2765" s="228">
        <v>-0.31104826971946098</v>
      </c>
      <c r="C2765" s="228">
        <v>9.9709854036080806E-2</v>
      </c>
      <c r="D2765" s="228">
        <v>5.09061107342441E-2</v>
      </c>
      <c r="E2765" s="228">
        <v>-3.76122290717869E-2</v>
      </c>
    </row>
    <row r="2766" spans="1:5" x14ac:dyDescent="0.25">
      <c r="A2766" s="228">
        <v>21624.098461549002</v>
      </c>
      <c r="B2766" s="228">
        <v>-7.9183691184048194E-2</v>
      </c>
      <c r="C2766" s="228">
        <v>9.9690283387817005E-2</v>
      </c>
      <c r="D2766" s="228">
        <v>5.0934065108739802E-2</v>
      </c>
      <c r="E2766" s="228">
        <v>-3.7641828906269999E-2</v>
      </c>
    </row>
    <row r="2767" spans="1:5" x14ac:dyDescent="0.25">
      <c r="A2767" s="228">
        <v>21627.735052195701</v>
      </c>
      <c r="B2767" s="228">
        <v>-8.9398087962777595E-2</v>
      </c>
      <c r="C2767" s="228">
        <v>9.9672241056824096E-2</v>
      </c>
      <c r="D2767" s="228">
        <v>5.0959571581007099E-2</v>
      </c>
      <c r="E2767" s="228">
        <v>-3.7669008124937099E-2</v>
      </c>
    </row>
    <row r="2768" spans="1:5" x14ac:dyDescent="0.25">
      <c r="A2768" s="228">
        <v>21627.9851975852</v>
      </c>
      <c r="B2768" s="228">
        <v>6.6244669027914996E-2</v>
      </c>
      <c r="C2768" s="228">
        <v>9.9670999797303206E-2</v>
      </c>
      <c r="D2768" s="228">
        <v>5.0961317025941102E-2</v>
      </c>
      <c r="E2768" s="228">
        <v>-3.7670874133262401E-2</v>
      </c>
    </row>
    <row r="2769" spans="1:5" x14ac:dyDescent="0.25">
      <c r="A2769" s="228">
        <v>21630.340357613601</v>
      </c>
      <c r="B2769" s="228">
        <v>-0.194560353051865</v>
      </c>
      <c r="C2769" s="228">
        <v>9.9659311838205297E-2</v>
      </c>
      <c r="D2769" s="228">
        <v>5.0977693709623899E-2</v>
      </c>
      <c r="E2769" s="228">
        <v>-3.7688420628245602E-2</v>
      </c>
    </row>
    <row r="2770" spans="1:5" x14ac:dyDescent="0.25">
      <c r="A2770" s="228">
        <v>21631.3770696629</v>
      </c>
      <c r="B2770" s="228">
        <v>0.17263531953939401</v>
      </c>
      <c r="C2770" s="228">
        <v>9.9654166201501901E-2</v>
      </c>
      <c r="D2770" s="228">
        <v>5.0984869892281702E-2</v>
      </c>
      <c r="E2770" s="228">
        <v>-3.7696131612954702E-2</v>
      </c>
    </row>
    <row r="2771" spans="1:5" x14ac:dyDescent="0.25">
      <c r="A2771" s="228">
        <v>21631.960840628999</v>
      </c>
      <c r="B2771" s="228">
        <v>1.98802013146482E-2</v>
      </c>
      <c r="C2771" s="228">
        <v>9.9651268501456794E-2</v>
      </c>
      <c r="D2771" s="228">
        <v>5.0988902017114403E-2</v>
      </c>
      <c r="E2771" s="228">
        <v>-3.7700470224540802E-2</v>
      </c>
    </row>
    <row r="2772" spans="1:5" x14ac:dyDescent="0.25">
      <c r="A2772" s="228">
        <v>21634.7305817079</v>
      </c>
      <c r="B2772" s="228">
        <v>-1.10295020179607</v>
      </c>
      <c r="C2772" s="228">
        <v>9.9637518203346903E-2</v>
      </c>
      <c r="D2772" s="228">
        <v>5.1007946630469599E-2</v>
      </c>
      <c r="E2772" s="228">
        <v>-3.7721021380898001E-2</v>
      </c>
    </row>
    <row r="2773" spans="1:5" x14ac:dyDescent="0.25">
      <c r="A2773" s="228">
        <v>21636.591953162901</v>
      </c>
      <c r="B2773" s="228">
        <v>-3.98766287444507E-2</v>
      </c>
      <c r="C2773" s="228">
        <v>9.9628275657414306E-2</v>
      </c>
      <c r="D2773" s="228">
        <v>5.1020665514168798E-2</v>
      </c>
      <c r="E2773" s="228">
        <v>-3.7734801300232698E-2</v>
      </c>
    </row>
    <row r="2774" spans="1:5" x14ac:dyDescent="0.25">
      <c r="A2774" s="228">
        <v>21637.023568736</v>
      </c>
      <c r="B2774" s="228">
        <v>-0.153363420058195</v>
      </c>
      <c r="C2774" s="228">
        <v>9.9626132282863197E-2</v>
      </c>
      <c r="D2774" s="228">
        <v>5.1023605616922998E-2</v>
      </c>
      <c r="E2774" s="228">
        <v>-3.7737993008941401E-2</v>
      </c>
    </row>
    <row r="2775" spans="1:5" x14ac:dyDescent="0.25">
      <c r="A2775" s="228">
        <v>21637.8543157042</v>
      </c>
      <c r="B2775" s="228">
        <v>0.163842687871396</v>
      </c>
      <c r="C2775" s="228">
        <v>9.9622006626331E-2</v>
      </c>
      <c r="D2775" s="228">
        <v>5.1029254846345899E-2</v>
      </c>
      <c r="E2775" s="228">
        <v>-3.7744132415511403E-2</v>
      </c>
    </row>
    <row r="2776" spans="1:5" x14ac:dyDescent="0.25">
      <c r="A2776" s="228">
        <v>21639.175123756999</v>
      </c>
      <c r="B2776" s="228">
        <v>0.44730413737774599</v>
      </c>
      <c r="C2776" s="228">
        <v>9.9615446627017198E-2</v>
      </c>
      <c r="D2776" s="228">
        <v>5.1038210308791403E-2</v>
      </c>
      <c r="E2776" s="228">
        <v>-3.7753883197358298E-2</v>
      </c>
    </row>
    <row r="2777" spans="1:5" x14ac:dyDescent="0.25">
      <c r="A2777" s="228">
        <v>21642.506334284699</v>
      </c>
      <c r="B2777" s="228">
        <v>0.42781913367784302</v>
      </c>
      <c r="C2777" s="228">
        <v>9.9598898372902395E-2</v>
      </c>
      <c r="D2777" s="228">
        <v>5.1060653744973997E-2</v>
      </c>
      <c r="E2777" s="228">
        <v>-3.7778419591019401E-2</v>
      </c>
    </row>
    <row r="2778" spans="1:5" x14ac:dyDescent="0.25">
      <c r="A2778" s="228">
        <v>21642.5292117633</v>
      </c>
      <c r="B2778" s="228">
        <v>-0.26795422129872698</v>
      </c>
      <c r="C2778" s="228">
        <v>9.95987847095995E-2</v>
      </c>
      <c r="D2778" s="228">
        <v>5.1060807169653701E-2</v>
      </c>
      <c r="E2778" s="228">
        <v>-3.7778587820156799E-2</v>
      </c>
    </row>
    <row r="2779" spans="1:5" x14ac:dyDescent="0.25">
      <c r="A2779" s="228">
        <v>21644.803707061201</v>
      </c>
      <c r="B2779" s="228">
        <v>0.123024097714919</v>
      </c>
      <c r="C2779" s="228">
        <v>9.9587483117283299E-2</v>
      </c>
      <c r="D2779" s="228">
        <v>5.1076012572864302E-2</v>
      </c>
      <c r="E2779" s="228">
        <v>-3.7795294401911102E-2</v>
      </c>
    </row>
    <row r="2780" spans="1:5" x14ac:dyDescent="0.25">
      <c r="A2780" s="228">
        <v>21645.2543827757</v>
      </c>
      <c r="B2780" s="228">
        <v>-5.8633746647984701E-2</v>
      </c>
      <c r="C2780" s="228">
        <v>9.9585243524103403E-2</v>
      </c>
      <c r="D2780" s="228">
        <v>5.1079014098330502E-2</v>
      </c>
      <c r="E2780" s="228">
        <v>-3.77986002609716E-2</v>
      </c>
    </row>
    <row r="2781" spans="1:5" x14ac:dyDescent="0.25">
      <c r="A2781" s="228">
        <v>21649.574826132299</v>
      </c>
      <c r="B2781" s="228">
        <v>-6.3041254329976301E-2</v>
      </c>
      <c r="C2781" s="228">
        <v>9.9563769100538005E-2</v>
      </c>
      <c r="D2781" s="228">
        <v>5.1107598683753502E-2</v>
      </c>
      <c r="E2781" s="228">
        <v>-3.7830217783056702E-2</v>
      </c>
    </row>
    <row r="2782" spans="1:5" x14ac:dyDescent="0.25">
      <c r="A2782" s="228">
        <v>21650.004158620399</v>
      </c>
      <c r="B2782" s="228">
        <v>9.9594684179504803E-2</v>
      </c>
      <c r="C2782" s="228">
        <v>9.9561634705649105E-2</v>
      </c>
      <c r="D2782" s="228">
        <v>5.1110420438091102E-2</v>
      </c>
      <c r="E2782" s="228">
        <v>-3.7833352334420797E-2</v>
      </c>
    </row>
    <row r="2783" spans="1:5" x14ac:dyDescent="0.25">
      <c r="A2783" s="228">
        <v>21651.195083339098</v>
      </c>
      <c r="B2783" s="228">
        <v>-8.5752616971246406E-2</v>
      </c>
      <c r="C2783" s="228">
        <v>9.9555713702573101E-2</v>
      </c>
      <c r="D2783" s="228">
        <v>5.11182299607289E-2</v>
      </c>
      <c r="E2783" s="228">
        <v>-3.7842040306497099E-2</v>
      </c>
    </row>
    <row r="2784" spans="1:5" x14ac:dyDescent="0.25">
      <c r="A2784" s="228">
        <v>21653.723068619202</v>
      </c>
      <c r="B2784" s="228">
        <v>-6.8785403010840407E-2</v>
      </c>
      <c r="C2784" s="228">
        <v>9.9543143152555302E-2</v>
      </c>
      <c r="D2784" s="228">
        <v>5.1134720932342503E-2</v>
      </c>
      <c r="E2784" s="228">
        <v>-3.7860448463201801E-2</v>
      </c>
    </row>
    <row r="2785" spans="1:5" x14ac:dyDescent="0.25">
      <c r="A2785" s="228">
        <v>21654.8963891965</v>
      </c>
      <c r="B2785" s="228">
        <v>-0.30197077499531899</v>
      </c>
      <c r="C2785" s="228">
        <v>9.9537307830062899E-2</v>
      </c>
      <c r="D2785" s="228">
        <v>5.1142335066976498E-2</v>
      </c>
      <c r="E2785" s="228">
        <v>-3.7868976653279103E-2</v>
      </c>
    </row>
    <row r="2786" spans="1:5" x14ac:dyDescent="0.25">
      <c r="A2786" s="228">
        <v>21665.335544022499</v>
      </c>
      <c r="B2786" s="228">
        <v>0.21899407755785499</v>
      </c>
      <c r="C2786" s="228">
        <v>9.9485364685070202E-2</v>
      </c>
      <c r="D2786" s="228">
        <v>5.1208968492775099E-2</v>
      </c>
      <c r="E2786" s="228">
        <v>-3.7944417066987597E-2</v>
      </c>
    </row>
    <row r="2787" spans="1:5" x14ac:dyDescent="0.25">
      <c r="A2787" s="228">
        <v>21668.2954848353</v>
      </c>
      <c r="B2787" s="228">
        <v>-2.73980911698817</v>
      </c>
      <c r="C2787" s="228">
        <v>9.9470628208277095E-2</v>
      </c>
      <c r="D2787" s="228">
        <v>5.1227499443928501E-2</v>
      </c>
      <c r="E2787" s="228">
        <v>-3.7965665274612599E-2</v>
      </c>
    </row>
    <row r="2788" spans="1:5" x14ac:dyDescent="0.25">
      <c r="A2788" s="228">
        <v>21668.485578403801</v>
      </c>
      <c r="B2788" s="228">
        <v>0.13515686678955399</v>
      </c>
      <c r="C2788" s="228">
        <v>9.9469681674090898E-2</v>
      </c>
      <c r="D2788" s="228">
        <v>5.1228684079696503E-2</v>
      </c>
      <c r="E2788" s="228">
        <v>-3.7967027733204803E-2</v>
      </c>
    </row>
    <row r="2789" spans="1:5" x14ac:dyDescent="0.25">
      <c r="A2789" s="228">
        <v>21668.733774063301</v>
      </c>
      <c r="B2789" s="228">
        <v>1.6221544083094799E-2</v>
      </c>
      <c r="C2789" s="228">
        <v>9.9468445808710698E-2</v>
      </c>
      <c r="D2789" s="228">
        <v>5.1230229807870203E-2</v>
      </c>
      <c r="E2789" s="228">
        <v>-3.7968806237580102E-2</v>
      </c>
    </row>
    <row r="2790" spans="1:5" x14ac:dyDescent="0.25">
      <c r="A2790" s="228">
        <v>21669.227088530399</v>
      </c>
      <c r="B2790" s="228">
        <v>0.11053512732333</v>
      </c>
      <c r="C2790" s="228">
        <v>9.9465989321276704E-2</v>
      </c>
      <c r="D2790" s="228">
        <v>5.1233298768511799E-2</v>
      </c>
      <c r="E2790" s="228">
        <v>-3.7972339888374403E-2</v>
      </c>
    </row>
    <row r="2791" spans="1:5" x14ac:dyDescent="0.25">
      <c r="A2791" s="228">
        <v>21671.287298294799</v>
      </c>
      <c r="B2791" s="228">
        <v>-4.5424839720808997E-2</v>
      </c>
      <c r="C2791" s="228">
        <v>9.9455729274248297E-2</v>
      </c>
      <c r="D2791" s="228">
        <v>5.1246067627458099E-2</v>
      </c>
      <c r="E2791" s="228">
        <v>-3.7987078500259001E-2</v>
      </c>
    </row>
    <row r="2792" spans="1:5" x14ac:dyDescent="0.25">
      <c r="A2792" s="228">
        <v>21676.429171816901</v>
      </c>
      <c r="B2792" s="228">
        <v>-1.25226938377021E-2</v>
      </c>
      <c r="C2792" s="228">
        <v>9.9430114385746393E-2</v>
      </c>
      <c r="D2792" s="228">
        <v>5.1277599238484399E-2</v>
      </c>
      <c r="E2792" s="228">
        <v>-3.8023730677705599E-2</v>
      </c>
    </row>
    <row r="2793" spans="1:5" x14ac:dyDescent="0.25">
      <c r="A2793" s="228">
        <v>21678.890841411001</v>
      </c>
      <c r="B2793" s="228">
        <v>-0.32688617654072999</v>
      </c>
      <c r="C2793" s="228">
        <v>9.9417847299214004E-2</v>
      </c>
      <c r="D2793" s="228">
        <v>5.1292524949036002E-2</v>
      </c>
      <c r="E2793" s="228">
        <v>-3.8041211013493101E-2</v>
      </c>
    </row>
    <row r="2794" spans="1:5" x14ac:dyDescent="0.25">
      <c r="A2794" s="228">
        <v>21686.899570278401</v>
      </c>
      <c r="B2794" s="228">
        <v>0.35338224683778602</v>
      </c>
      <c r="C2794" s="228">
        <v>9.9377920098298905E-2</v>
      </c>
      <c r="D2794" s="228">
        <v>5.1340323956432399E-2</v>
      </c>
      <c r="E2794" s="228">
        <v>-3.80977819914535E-2</v>
      </c>
    </row>
    <row r="2795" spans="1:5" x14ac:dyDescent="0.25">
      <c r="A2795" s="228">
        <v>21701.118376238399</v>
      </c>
      <c r="B2795" s="228">
        <v>-6.9988195927539507E-2</v>
      </c>
      <c r="C2795" s="228">
        <v>9.9306965685247897E-2</v>
      </c>
      <c r="D2795" s="228">
        <v>5.1422334023205001E-2</v>
      </c>
      <c r="E2795" s="228">
        <v>-3.8197094902267102E-2</v>
      </c>
    </row>
    <row r="2796" spans="1:5" x14ac:dyDescent="0.25">
      <c r="A2796" s="228">
        <v>21706.7223035112</v>
      </c>
      <c r="B2796" s="228">
        <v>-0.53288002465287099</v>
      </c>
      <c r="C2796" s="228">
        <v>9.9278977465142207E-2</v>
      </c>
      <c r="D2796" s="228">
        <v>5.14536575440998E-2</v>
      </c>
      <c r="E2796" s="228">
        <v>-3.82358424122397E-2</v>
      </c>
    </row>
    <row r="2797" spans="1:5" x14ac:dyDescent="0.25">
      <c r="A2797" s="228">
        <v>21711.357128025898</v>
      </c>
      <c r="B2797" s="228">
        <v>0.113083618834575</v>
      </c>
      <c r="C2797" s="228">
        <v>9.92558192330249E-2</v>
      </c>
      <c r="D2797" s="228">
        <v>5.1479139363873702E-2</v>
      </c>
      <c r="E2797" s="228">
        <v>-3.8267721470025197E-2</v>
      </c>
    </row>
    <row r="2798" spans="1:5" x14ac:dyDescent="0.25">
      <c r="A2798" s="228">
        <v>21715.917628937201</v>
      </c>
      <c r="B2798" s="228">
        <v>0.55363456520638499</v>
      </c>
      <c r="C2798" s="228">
        <v>9.9233023441359106E-2</v>
      </c>
      <c r="D2798" s="228">
        <v>5.1503838019006598E-2</v>
      </c>
      <c r="E2798" s="228">
        <v>-3.8298941347610402E-2</v>
      </c>
    </row>
    <row r="2799" spans="1:5" x14ac:dyDescent="0.25">
      <c r="A2799" s="228">
        <v>21718.391115419101</v>
      </c>
      <c r="B2799" s="228">
        <v>4.1810524316354701E-2</v>
      </c>
      <c r="C2799" s="228">
        <v>9.9220655946653996E-2</v>
      </c>
      <c r="D2799" s="228">
        <v>5.1517078766131701E-2</v>
      </c>
      <c r="E2799" s="228">
        <v>-3.83158128173633E-2</v>
      </c>
    </row>
    <row r="2800" spans="1:5" x14ac:dyDescent="0.25">
      <c r="A2800" s="228">
        <v>21722.1025508282</v>
      </c>
      <c r="B2800" s="228">
        <v>-6.1224322356989699E-2</v>
      </c>
      <c r="C2800" s="228">
        <v>9.9202093788796297E-2</v>
      </c>
      <c r="D2800" s="228">
        <v>5.1536742053725798E-2</v>
      </c>
      <c r="E2800" s="228">
        <v>-3.8341047461288802E-2</v>
      </c>
    </row>
    <row r="2801" spans="1:5" x14ac:dyDescent="0.25">
      <c r="A2801" s="228">
        <v>21723.900904249502</v>
      </c>
      <c r="B2801" s="228">
        <v>-0.26308627007260998</v>
      </c>
      <c r="C2801" s="228">
        <v>9.9193097498157801E-2</v>
      </c>
      <c r="D2801" s="228">
        <v>5.1546181711550398E-2</v>
      </c>
      <c r="E2801" s="228">
        <v>-3.8353239916201903E-2</v>
      </c>
    </row>
    <row r="2802" spans="1:5" x14ac:dyDescent="0.25">
      <c r="A2802" s="228">
        <v>21724.966721562301</v>
      </c>
      <c r="B2802" s="228">
        <v>-0.29418359200225103</v>
      </c>
      <c r="C2802" s="228">
        <v>9.9187765080447604E-2</v>
      </c>
      <c r="D2802" s="228">
        <v>5.1551749142263098E-2</v>
      </c>
      <c r="E2802" s="228">
        <v>-3.8360455206796901E-2</v>
      </c>
    </row>
    <row r="2803" spans="1:5" x14ac:dyDescent="0.25">
      <c r="A2803" s="228">
        <v>21729.807033044501</v>
      </c>
      <c r="B2803" s="228">
        <v>-0.10248046240469701</v>
      </c>
      <c r="C2803" s="228">
        <v>9.9163542304514296E-2</v>
      </c>
      <c r="D2803" s="228">
        <v>5.1576779609536799E-2</v>
      </c>
      <c r="E2803" s="228">
        <v>-3.8393122443017298E-2</v>
      </c>
    </row>
    <row r="2804" spans="1:5" x14ac:dyDescent="0.25">
      <c r="A2804" s="228">
        <v>21732.5787156529</v>
      </c>
      <c r="B2804" s="228">
        <v>-3.6818856147591297E-2</v>
      </c>
      <c r="C2804" s="228">
        <v>9.9149667245275394E-2</v>
      </c>
      <c r="D2804" s="228">
        <v>5.1590925844484901E-2</v>
      </c>
      <c r="E2804" s="228">
        <v>-3.8411754534659497E-2</v>
      </c>
    </row>
    <row r="2805" spans="1:5" x14ac:dyDescent="0.25">
      <c r="A2805" s="228">
        <v>21737.452662386298</v>
      </c>
      <c r="B2805" s="228">
        <v>-4.48072371209585E-2</v>
      </c>
      <c r="C2805" s="228">
        <v>9.9125260295834697E-2</v>
      </c>
      <c r="D2805" s="228">
        <v>5.1615472376556497E-2</v>
      </c>
      <c r="E2805" s="228">
        <v>-3.8444388210252103E-2</v>
      </c>
    </row>
    <row r="2806" spans="1:5" x14ac:dyDescent="0.25">
      <c r="A2806" s="228">
        <v>21744.320353696701</v>
      </c>
      <c r="B2806" s="228">
        <v>-0.32172295976875498</v>
      </c>
      <c r="C2806" s="228">
        <v>9.9090852202993795E-2</v>
      </c>
      <c r="D2806" s="228">
        <v>5.1649348967079602E-2</v>
      </c>
      <c r="E2806" s="228">
        <v>-3.8490089217781798E-2</v>
      </c>
    </row>
    <row r="2807" spans="1:5" x14ac:dyDescent="0.25">
      <c r="A2807" s="228">
        <v>21744.430250950099</v>
      </c>
      <c r="B2807" s="228">
        <v>-8.1617572937153798E-2</v>
      </c>
      <c r="C2807" s="228">
        <v>9.9090301438814907E-2</v>
      </c>
      <c r="D2807" s="228">
        <v>5.1649884314428199E-2</v>
      </c>
      <c r="E2807" s="228">
        <v>-3.8490817851861599E-2</v>
      </c>
    </row>
    <row r="2808" spans="1:5" x14ac:dyDescent="0.25">
      <c r="A2808" s="228">
        <v>21747.824333674402</v>
      </c>
      <c r="B2808" s="228">
        <v>2.5765124792886999E-2</v>
      </c>
      <c r="C2808" s="228">
        <v>9.9073289020083694E-2</v>
      </c>
      <c r="D2808" s="228">
        <v>5.1666313576903398E-2</v>
      </c>
      <c r="E2808" s="228">
        <v>-3.8513279633267401E-2</v>
      </c>
    </row>
    <row r="2809" spans="1:5" x14ac:dyDescent="0.25">
      <c r="A2809" s="228">
        <v>21749.656356923599</v>
      </c>
      <c r="B2809" s="228">
        <v>0.85479176878637797</v>
      </c>
      <c r="C2809" s="228">
        <v>9.9064104187309404E-2</v>
      </c>
      <c r="D2809" s="228">
        <v>5.1675097554557702E-2</v>
      </c>
      <c r="E2809" s="228">
        <v>-3.8525370468007698E-2</v>
      </c>
    </row>
    <row r="2810" spans="1:5" x14ac:dyDescent="0.25">
      <c r="A2810" s="228">
        <v>21750.0534017069</v>
      </c>
      <c r="B2810" s="228">
        <v>4.1341443544951097E-2</v>
      </c>
      <c r="C2810" s="228">
        <v>9.9062113417786396E-2</v>
      </c>
      <c r="D2810" s="228">
        <v>5.1676993498326197E-2</v>
      </c>
      <c r="E2810" s="228">
        <v>-3.8527987769853597E-2</v>
      </c>
    </row>
    <row r="2811" spans="1:5" x14ac:dyDescent="0.25">
      <c r="A2811" s="228">
        <v>21752.522220704799</v>
      </c>
      <c r="B2811" s="228">
        <v>-8.4314515645489405E-2</v>
      </c>
      <c r="C2811" s="228">
        <v>9.9049733329777401E-2</v>
      </c>
      <c r="D2811" s="228">
        <v>5.1688720449080898E-2</v>
      </c>
      <c r="E2811" s="228">
        <v>-3.85442374974845E-2</v>
      </c>
    </row>
    <row r="2812" spans="1:5" x14ac:dyDescent="0.25">
      <c r="A2812" s="228">
        <v>21755.701744345399</v>
      </c>
      <c r="B2812" s="228">
        <v>-7.2698889873679104E-2</v>
      </c>
      <c r="C2812" s="228">
        <v>9.9033785522405798E-2</v>
      </c>
      <c r="D2812" s="228">
        <v>5.1703666042117701E-2</v>
      </c>
      <c r="E2812" s="228">
        <v>-3.8565102626476298E-2</v>
      </c>
    </row>
    <row r="2813" spans="1:5" x14ac:dyDescent="0.25">
      <c r="A2813" s="228">
        <v>21762.4740452484</v>
      </c>
      <c r="B2813" s="228">
        <v>0.42043532763709202</v>
      </c>
      <c r="C2813" s="228">
        <v>9.8999802720131799E-2</v>
      </c>
      <c r="D2813" s="228">
        <v>5.1734910925857303E-2</v>
      </c>
      <c r="E2813" s="228">
        <v>-3.8609310798358998E-2</v>
      </c>
    </row>
    <row r="2814" spans="1:5" x14ac:dyDescent="0.25">
      <c r="A2814" s="228">
        <v>21762.9477043853</v>
      </c>
      <c r="B2814" s="228">
        <v>-6.3175948943328106E-2</v>
      </c>
      <c r="C2814" s="228">
        <v>9.8997425207475107E-2</v>
      </c>
      <c r="D2814" s="228">
        <v>5.1737066278582398E-2</v>
      </c>
      <c r="E2814" s="228">
        <v>-3.8612390845352999E-2</v>
      </c>
    </row>
    <row r="2815" spans="1:5" x14ac:dyDescent="0.25">
      <c r="A2815" s="228">
        <v>21762.988607429099</v>
      </c>
      <c r="B2815" s="228">
        <v>-5.5659593453938297E-2</v>
      </c>
      <c r="C2815" s="228">
        <v>9.8997219891822294E-2</v>
      </c>
      <c r="D2815" s="228">
        <v>5.17372522216639E-2</v>
      </c>
      <c r="E2815" s="228">
        <v>-3.8612656751250002E-2</v>
      </c>
    </row>
    <row r="2816" spans="1:5" x14ac:dyDescent="0.25">
      <c r="A2816" s="228">
        <v>21765.7423203051</v>
      </c>
      <c r="B2816" s="228">
        <v>-6.3281607407017507E-2</v>
      </c>
      <c r="C2816" s="228">
        <v>9.8983395795120097E-2</v>
      </c>
      <c r="D2816" s="228">
        <v>5.1749703450382697E-2</v>
      </c>
      <c r="E2816" s="228">
        <v>-3.8630531664269503E-2</v>
      </c>
    </row>
    <row r="2817" spans="1:5" x14ac:dyDescent="0.25">
      <c r="A2817" s="228">
        <v>21767.174842619301</v>
      </c>
      <c r="B2817" s="228">
        <v>6.3034892235247497E-3</v>
      </c>
      <c r="C2817" s="228">
        <v>9.8976203012942202E-2</v>
      </c>
      <c r="D2817" s="228">
        <v>5.1756128586019898E-2</v>
      </c>
      <c r="E2817" s="228">
        <v>-3.8639809701038301E-2</v>
      </c>
    </row>
    <row r="2818" spans="1:5" x14ac:dyDescent="0.25">
      <c r="A2818" s="228">
        <v>21768.9021114139</v>
      </c>
      <c r="B2818" s="228">
        <v>-6.9616893605794997E-2</v>
      </c>
      <c r="C2818" s="228">
        <v>9.8967529123819106E-2</v>
      </c>
      <c r="D2818" s="228">
        <v>5.1763828273757202E-2</v>
      </c>
      <c r="E2818" s="228">
        <v>-3.86509778473813E-2</v>
      </c>
    </row>
    <row r="2819" spans="1:5" x14ac:dyDescent="0.25">
      <c r="A2819" s="228">
        <v>21773.984190707801</v>
      </c>
      <c r="B2819" s="228">
        <v>-0.42891043522555999</v>
      </c>
      <c r="C2819" s="228">
        <v>9.8942000859498905E-2</v>
      </c>
      <c r="D2819" s="228">
        <v>5.1786182377229199E-2</v>
      </c>
      <c r="E2819" s="228">
        <v>-3.8683717887182903E-2</v>
      </c>
    </row>
    <row r="2820" spans="1:5" x14ac:dyDescent="0.25">
      <c r="A2820" s="228">
        <v>21786.2541672181</v>
      </c>
      <c r="B2820" s="228">
        <v>2.9967984676515499E-2</v>
      </c>
      <c r="C2820" s="228">
        <v>9.8880320847771194E-2</v>
      </c>
      <c r="D2820" s="228">
        <v>5.1838310827751997E-2</v>
      </c>
      <c r="E2820" s="228">
        <v>-3.8762030117137102E-2</v>
      </c>
    </row>
    <row r="2821" spans="1:5" x14ac:dyDescent="0.25">
      <c r="A2821" s="228">
        <v>21798.339355978998</v>
      </c>
      <c r="B2821" s="228">
        <v>-3.9295889329793401E-2</v>
      </c>
      <c r="C2821" s="228">
        <v>9.8819506718438005E-2</v>
      </c>
      <c r="D2821" s="228">
        <v>5.1887119471114899E-2</v>
      </c>
      <c r="E2821" s="228">
        <v>-3.8838151735758601E-2</v>
      </c>
    </row>
    <row r="2822" spans="1:5" x14ac:dyDescent="0.25">
      <c r="A2822" s="228">
        <v>21799.3489778691</v>
      </c>
      <c r="B2822" s="228">
        <v>-5.8558181629508897E-2</v>
      </c>
      <c r="C2822" s="228">
        <v>9.8814423346071198E-2</v>
      </c>
      <c r="D2822" s="228">
        <v>5.1891083670548302E-2</v>
      </c>
      <c r="E2822" s="228">
        <v>-3.8844465812342903E-2</v>
      </c>
    </row>
    <row r="2823" spans="1:5" x14ac:dyDescent="0.25">
      <c r="A2823" s="228">
        <v>21808.243871539598</v>
      </c>
      <c r="B2823" s="228">
        <v>-3.96680116405701E-2</v>
      </c>
      <c r="C2823" s="228">
        <v>9.8769619316454199E-2</v>
      </c>
      <c r="D2823" s="228">
        <v>5.19252560073123E-2</v>
      </c>
      <c r="E2823" s="228">
        <v>-3.8899792661581702E-2</v>
      </c>
    </row>
    <row r="2824" spans="1:5" x14ac:dyDescent="0.25">
      <c r="A2824" s="228">
        <v>21813.907815676801</v>
      </c>
      <c r="B2824" s="228">
        <v>0.12391552307602401</v>
      </c>
      <c r="C2824" s="228">
        <v>9.8741072053934204E-2</v>
      </c>
      <c r="D2824" s="228">
        <v>5.1946312965901797E-2</v>
      </c>
      <c r="E2824" s="228">
        <v>-3.8934741631564899E-2</v>
      </c>
    </row>
    <row r="2825" spans="1:5" x14ac:dyDescent="0.25">
      <c r="A2825" s="228">
        <v>21815.9263671718</v>
      </c>
      <c r="B2825" s="228">
        <v>-6.0373051616546798E-3</v>
      </c>
      <c r="C2825" s="228">
        <v>9.8730894875494996E-2</v>
      </c>
      <c r="D2825" s="228">
        <v>5.1953685583838498E-2</v>
      </c>
      <c r="E2825" s="228">
        <v>-3.8947144195055697E-2</v>
      </c>
    </row>
    <row r="2826" spans="1:5" x14ac:dyDescent="0.25">
      <c r="A2826" s="228">
        <v>21816.711310808201</v>
      </c>
      <c r="B2826" s="228">
        <v>-1.1415865212501199</v>
      </c>
      <c r="C2826" s="228">
        <v>9.8726936856572203E-2</v>
      </c>
      <c r="D2826" s="228">
        <v>5.1956533860218798E-2</v>
      </c>
      <c r="E2826" s="228">
        <v>-3.89519596353591E-2</v>
      </c>
    </row>
    <row r="2827" spans="1:5" x14ac:dyDescent="0.25">
      <c r="A2827" s="228">
        <v>21818.085169009599</v>
      </c>
      <c r="B2827" s="228">
        <v>0.95670545699899601</v>
      </c>
      <c r="C2827" s="228">
        <v>9.8720008643731899E-2</v>
      </c>
      <c r="D2827" s="228">
        <v>5.1961493942059497E-2</v>
      </c>
      <c r="E2827" s="228">
        <v>-3.8960377848385998E-2</v>
      </c>
    </row>
    <row r="2828" spans="1:5" x14ac:dyDescent="0.25">
      <c r="A2828" s="228">
        <v>21825.731402222798</v>
      </c>
      <c r="B2828" s="228">
        <v>0.11911921535867601</v>
      </c>
      <c r="C2828" s="228">
        <v>9.8681434735561097E-2</v>
      </c>
      <c r="D2828" s="228">
        <v>5.1988515430498997E-2</v>
      </c>
      <c r="E2828" s="228">
        <v>-3.9006995528517302E-2</v>
      </c>
    </row>
    <row r="2829" spans="1:5" x14ac:dyDescent="0.25">
      <c r="A2829" s="228">
        <v>21828.315889221802</v>
      </c>
      <c r="B2829" s="228">
        <v>-1.12305235305143E-2</v>
      </c>
      <c r="C2829" s="228">
        <v>9.8668390770818501E-2</v>
      </c>
      <c r="D2829" s="228">
        <v>5.1997425476382399E-2</v>
      </c>
      <c r="E2829" s="228">
        <v>-3.9022663073531298E-2</v>
      </c>
    </row>
    <row r="2830" spans="1:5" x14ac:dyDescent="0.25">
      <c r="A2830" s="228">
        <v>21830.0490086717</v>
      </c>
      <c r="B2830" s="228">
        <v>-3.36270398054728E-3</v>
      </c>
      <c r="C2830" s="228">
        <v>9.8659642069423403E-2</v>
      </c>
      <c r="D2830" s="228">
        <v>5.20033373198815E-2</v>
      </c>
      <c r="E2830" s="228">
        <v>-3.9033144182331003E-2</v>
      </c>
    </row>
    <row r="2831" spans="1:5" x14ac:dyDescent="0.25">
      <c r="A2831" s="228">
        <v>21831.709581037001</v>
      </c>
      <c r="B2831" s="228">
        <v>-0.39597011231283802</v>
      </c>
      <c r="C2831" s="228">
        <v>9.8651258370877001E-2</v>
      </c>
      <c r="D2831" s="228">
        <v>5.2008954221797098E-2</v>
      </c>
      <c r="E2831" s="228">
        <v>-3.9043167505420397E-2</v>
      </c>
    </row>
    <row r="2832" spans="1:5" x14ac:dyDescent="0.25">
      <c r="A2832" s="228">
        <v>21834.095527918598</v>
      </c>
      <c r="B2832" s="228">
        <v>0.13191714559286399</v>
      </c>
      <c r="C2832" s="228">
        <v>9.8639210413016501E-2</v>
      </c>
      <c r="D2832" s="228">
        <v>5.2016943452332598E-2</v>
      </c>
      <c r="E2832" s="228">
        <v>-3.9057536615307399E-2</v>
      </c>
    </row>
    <row r="2833" spans="1:5" x14ac:dyDescent="0.25">
      <c r="A2833" s="228">
        <v>21838.021270201301</v>
      </c>
      <c r="B2833" s="228">
        <v>0.108812413366444</v>
      </c>
      <c r="C2833" s="228">
        <v>9.8619381853722099E-2</v>
      </c>
      <c r="D2833" s="228">
        <v>5.2029880356404899E-2</v>
      </c>
      <c r="E2833" s="228">
        <v>-3.9081095341182703E-2</v>
      </c>
    </row>
    <row r="2834" spans="1:5" x14ac:dyDescent="0.25">
      <c r="A2834" s="228">
        <v>21838.145483636999</v>
      </c>
      <c r="B2834" s="228">
        <v>-7.6561273844322195E-2</v>
      </c>
      <c r="C2834" s="228">
        <v>9.8618754355020599E-2</v>
      </c>
      <c r="D2834" s="228">
        <v>5.2030285466188299E-2</v>
      </c>
      <c r="E2834" s="228">
        <v>-3.9081839060262302E-2</v>
      </c>
    </row>
    <row r="2835" spans="1:5" x14ac:dyDescent="0.25">
      <c r="A2835" s="228">
        <v>21840.245820281601</v>
      </c>
      <c r="B2835" s="228">
        <v>-3.3921949031579003E-2</v>
      </c>
      <c r="C2835" s="228">
        <v>9.8608142915589503E-2</v>
      </c>
      <c r="D2835" s="228">
        <v>5.2037096318714303E-2</v>
      </c>
      <c r="E2835" s="228">
        <v>-3.9094398929207699E-2</v>
      </c>
    </row>
    <row r="2836" spans="1:5" x14ac:dyDescent="0.25">
      <c r="A2836" s="228">
        <v>21846.278914869799</v>
      </c>
      <c r="B2836" s="228">
        <v>0.42436917972870097</v>
      </c>
      <c r="C2836" s="228">
        <v>9.8577651617301199E-2</v>
      </c>
      <c r="D2836" s="228">
        <v>5.2056249122039398E-2</v>
      </c>
      <c r="E2836" s="228">
        <v>-3.9130311211570401E-2</v>
      </c>
    </row>
    <row r="2837" spans="1:5" x14ac:dyDescent="0.25">
      <c r="A2837" s="228">
        <v>21857.0798286196</v>
      </c>
      <c r="B2837" s="228">
        <v>0.12994621997452999</v>
      </c>
      <c r="C2837" s="228">
        <v>9.8523024591914102E-2</v>
      </c>
      <c r="D2837" s="228">
        <v>5.20890200382172E-2</v>
      </c>
      <c r="E2837" s="228">
        <v>-3.91939934249406E-2</v>
      </c>
    </row>
    <row r="2838" spans="1:5" x14ac:dyDescent="0.25">
      <c r="A2838" s="228">
        <v>21857.575678154601</v>
      </c>
      <c r="B2838" s="228">
        <v>-2.4405320315890001E-3</v>
      </c>
      <c r="C2838" s="228">
        <v>9.8520515562074806E-2</v>
      </c>
      <c r="D2838" s="228">
        <v>5.2090477864032397E-2</v>
      </c>
      <c r="E2838" s="228">
        <v>-3.9196898179848297E-2</v>
      </c>
    </row>
    <row r="2839" spans="1:5" x14ac:dyDescent="0.25">
      <c r="A2839" s="228">
        <v>21878.072865256101</v>
      </c>
      <c r="B2839" s="228">
        <v>-6.8666713354781403E-2</v>
      </c>
      <c r="C2839" s="228">
        <v>9.8416705752480002E-2</v>
      </c>
      <c r="D2839" s="228">
        <v>5.2147178572093798E-2</v>
      </c>
      <c r="E2839" s="228">
        <v>-3.9315536912761802E-2</v>
      </c>
    </row>
    <row r="2840" spans="1:5" x14ac:dyDescent="0.25">
      <c r="A2840" s="228">
        <v>21886.228486513501</v>
      </c>
      <c r="B2840" s="228">
        <v>0.56389745322549301</v>
      </c>
      <c r="C2840" s="228">
        <v>9.8375350477430998E-2</v>
      </c>
      <c r="D2840" s="228">
        <v>5.2167814388121202E-2</v>
      </c>
      <c r="E2840" s="228">
        <v>-3.9361964691913102E-2</v>
      </c>
    </row>
    <row r="2841" spans="1:5" x14ac:dyDescent="0.25">
      <c r="A2841" s="228">
        <v>21887.1789676308</v>
      </c>
      <c r="B2841" s="228">
        <v>-0.48774437668455101</v>
      </c>
      <c r="C2841" s="228">
        <v>9.8370528938065596E-2</v>
      </c>
      <c r="D2841" s="228">
        <v>5.21701484220954E-2</v>
      </c>
      <c r="E2841" s="228">
        <v>-3.93673468416261E-2</v>
      </c>
    </row>
    <row r="2842" spans="1:5" x14ac:dyDescent="0.25">
      <c r="A2842" s="228">
        <v>21889.058764929901</v>
      </c>
      <c r="B2842" s="228">
        <v>-5.5479353399867599E-2</v>
      </c>
      <c r="C2842" s="228">
        <v>9.8360992074370796E-2</v>
      </c>
      <c r="D2842" s="228">
        <v>5.2174721000782798E-2</v>
      </c>
      <c r="E2842" s="228">
        <v>-3.9377973684308301E-2</v>
      </c>
    </row>
    <row r="2843" spans="1:5" x14ac:dyDescent="0.25">
      <c r="A2843" s="228">
        <v>21890.309805647099</v>
      </c>
      <c r="B2843" s="228">
        <v>8.6753849587117807E-2</v>
      </c>
      <c r="C2843" s="228">
        <v>9.8354644264851299E-2</v>
      </c>
      <c r="D2843" s="228">
        <v>5.2177732125156299E-2</v>
      </c>
      <c r="E2843" s="228">
        <v>-3.9385033092310499E-2</v>
      </c>
    </row>
    <row r="2844" spans="1:5" x14ac:dyDescent="0.25">
      <c r="A2844" s="228">
        <v>21890.461747236201</v>
      </c>
      <c r="B2844" s="228">
        <v>-5.8016198186916501E-2</v>
      </c>
      <c r="C2844" s="228">
        <v>9.8353873263665695E-2</v>
      </c>
      <c r="D2844" s="228">
        <v>5.2178096091370398E-2</v>
      </c>
      <c r="E2844" s="228">
        <v>-3.9385889767714302E-2</v>
      </c>
    </row>
    <row r="2845" spans="1:5" x14ac:dyDescent="0.25">
      <c r="A2845" s="228">
        <v>21891.178447356899</v>
      </c>
      <c r="B2845" s="228">
        <v>-8.3890852611778796E-2</v>
      </c>
      <c r="C2845" s="228">
        <v>9.8350236358974497E-2</v>
      </c>
      <c r="D2845" s="228">
        <v>5.2179807816418497E-2</v>
      </c>
      <c r="E2845" s="228">
        <v>-3.9389928600409498E-2</v>
      </c>
    </row>
    <row r="2846" spans="1:5" x14ac:dyDescent="0.25">
      <c r="A2846" s="228">
        <v>21895.703295179901</v>
      </c>
      <c r="B2846" s="228">
        <v>9.5883536366514505E-2</v>
      </c>
      <c r="C2846" s="228">
        <v>9.8327269831452402E-2</v>
      </c>
      <c r="D2846" s="228">
        <v>5.21904212165673E-2</v>
      </c>
      <c r="E2846" s="228">
        <v>-3.9415349201680702E-2</v>
      </c>
    </row>
    <row r="2847" spans="1:5" x14ac:dyDescent="0.25">
      <c r="A2847" s="228">
        <v>21900.089463473902</v>
      </c>
      <c r="B2847" s="228">
        <v>0.115428893374014</v>
      </c>
      <c r="C2847" s="228">
        <v>9.8304998744781893E-2</v>
      </c>
      <c r="D2847" s="228">
        <v>5.2200391012185703E-2</v>
      </c>
      <c r="E2847" s="228">
        <v>-3.9439861734284001E-2</v>
      </c>
    </row>
    <row r="2848" spans="1:5" x14ac:dyDescent="0.25">
      <c r="A2848" s="228">
        <v>21900.113596185402</v>
      </c>
      <c r="B2848" s="228">
        <v>-3.31275582458046E-2</v>
      </c>
      <c r="C2848" s="228">
        <v>9.8304876186185594E-2</v>
      </c>
      <c r="D2848" s="228">
        <v>5.2200445000570903E-2</v>
      </c>
      <c r="E2848" s="228">
        <v>-3.9439996251519303E-2</v>
      </c>
    </row>
    <row r="2849" spans="1:5" x14ac:dyDescent="0.25">
      <c r="A2849" s="228">
        <v>21901.9543507868</v>
      </c>
      <c r="B2849" s="228">
        <v>-3.4340581372405102E-2</v>
      </c>
      <c r="C2849" s="228">
        <v>9.8295527124328902E-2</v>
      </c>
      <c r="D2849" s="228">
        <v>5.22045351528913E-2</v>
      </c>
      <c r="E2849" s="228">
        <v>-3.9450245426801603E-2</v>
      </c>
    </row>
    <row r="2850" spans="1:5" x14ac:dyDescent="0.25">
      <c r="A2850" s="228">
        <v>21903.8448674256</v>
      </c>
      <c r="B2850" s="228">
        <v>7.5314392525971399E-2</v>
      </c>
      <c r="C2850" s="228">
        <v>9.8285923799237895E-2</v>
      </c>
      <c r="D2850" s="228">
        <v>5.2208678616638797E-2</v>
      </c>
      <c r="E2850" s="228">
        <v>-3.9460748452749897E-2</v>
      </c>
    </row>
    <row r="2851" spans="1:5" x14ac:dyDescent="0.25">
      <c r="A2851" s="228">
        <v>21908.425651252001</v>
      </c>
      <c r="B2851" s="228">
        <v>0.120751964824173</v>
      </c>
      <c r="C2851" s="228">
        <v>9.8262648215834705E-2</v>
      </c>
      <c r="D2851" s="228">
        <v>5.22184780896345E-2</v>
      </c>
      <c r="E2851" s="228">
        <v>-3.9486100150470702E-2</v>
      </c>
    </row>
    <row r="2852" spans="1:5" x14ac:dyDescent="0.25">
      <c r="A2852" s="228">
        <v>21910.279510374701</v>
      </c>
      <c r="B2852" s="228">
        <v>0.10388639003988701</v>
      </c>
      <c r="C2852" s="228">
        <v>9.8253225925655496E-2</v>
      </c>
      <c r="D2852" s="228">
        <v>5.2222347422221503E-2</v>
      </c>
      <c r="E2852" s="228">
        <v>-3.9496320885207402E-2</v>
      </c>
    </row>
    <row r="2853" spans="1:5" x14ac:dyDescent="0.25">
      <c r="A2853" s="228">
        <v>21914.747543591599</v>
      </c>
      <c r="B2853" s="228">
        <v>-4.8400805052606397E-2</v>
      </c>
      <c r="C2853" s="228">
        <v>9.8230510910662303E-2</v>
      </c>
      <c r="D2853" s="228">
        <v>5.2231444822025803E-2</v>
      </c>
      <c r="E2853" s="228">
        <v>-3.9520861479691201E-2</v>
      </c>
    </row>
    <row r="2854" spans="1:5" x14ac:dyDescent="0.25">
      <c r="A2854" s="228">
        <v>21925.558950611601</v>
      </c>
      <c r="B2854" s="228">
        <v>0.1551185569588</v>
      </c>
      <c r="C2854" s="228">
        <v>9.8175511078319705E-2</v>
      </c>
      <c r="D2854" s="228">
        <v>5.22521276073451E-2</v>
      </c>
      <c r="E2854" s="228">
        <v>-3.9579702220523601E-2</v>
      </c>
    </row>
    <row r="2855" spans="1:5" x14ac:dyDescent="0.25">
      <c r="A2855" s="228">
        <v>21927.569676976102</v>
      </c>
      <c r="B2855" s="228">
        <v>-2.2451352635721698E-2</v>
      </c>
      <c r="C2855" s="228">
        <v>9.8165276518432099E-2</v>
      </c>
      <c r="D2855" s="228">
        <v>5.2255767227018801E-2</v>
      </c>
      <c r="E2855" s="228">
        <v>-3.9590561328176101E-2</v>
      </c>
    </row>
    <row r="2856" spans="1:5" x14ac:dyDescent="0.25">
      <c r="A2856" s="228">
        <v>21928.435115315999</v>
      </c>
      <c r="B2856" s="228">
        <v>1.6244313624791399E-2</v>
      </c>
      <c r="C2856" s="228">
        <v>9.8160870913939297E-2</v>
      </c>
      <c r="D2856" s="228">
        <v>5.2257313821542598E-2</v>
      </c>
      <c r="E2856" s="228">
        <v>-3.9595227089581103E-2</v>
      </c>
    </row>
    <row r="2857" spans="1:5" x14ac:dyDescent="0.25">
      <c r="A2857" s="228">
        <v>21935.6068810162</v>
      </c>
      <c r="B2857" s="228">
        <v>-2.2262424903507501E-2</v>
      </c>
      <c r="C2857" s="228">
        <v>9.8124349795269003E-2</v>
      </c>
      <c r="D2857" s="228">
        <v>5.2269669375144802E-2</v>
      </c>
      <c r="E2857" s="228">
        <v>-3.9633703900481099E-2</v>
      </c>
    </row>
    <row r="2858" spans="1:5" x14ac:dyDescent="0.25">
      <c r="A2858" s="228">
        <v>21939.467142188802</v>
      </c>
      <c r="B2858" s="228">
        <v>-0.31550067887747801</v>
      </c>
      <c r="C2858" s="228">
        <v>9.8104682772117299E-2</v>
      </c>
      <c r="D2858" s="228">
        <v>5.2275980080977003E-2</v>
      </c>
      <c r="E2858" s="228">
        <v>-3.9654275891300002E-2</v>
      </c>
    </row>
    <row r="2859" spans="1:5" x14ac:dyDescent="0.25">
      <c r="A2859" s="228">
        <v>21939.580086716898</v>
      </c>
      <c r="B2859" s="228">
        <v>3.2553099516285898E-2</v>
      </c>
      <c r="C2859" s="228">
        <v>9.8104107251890005E-2</v>
      </c>
      <c r="D2859" s="228">
        <v>5.2276161148060503E-2</v>
      </c>
      <c r="E2859" s="228">
        <v>-3.9654876334975303E-2</v>
      </c>
    </row>
    <row r="2860" spans="1:5" x14ac:dyDescent="0.25">
      <c r="A2860" s="228">
        <v>21940.033036995999</v>
      </c>
      <c r="B2860" s="228">
        <v>-2.09149006832887E-2</v>
      </c>
      <c r="C2860" s="228">
        <v>9.8101799142482501E-2</v>
      </c>
      <c r="D2860" s="228">
        <v>5.2276885256199702E-2</v>
      </c>
      <c r="E2860" s="228">
        <v>-3.9657283509480903E-2</v>
      </c>
    </row>
    <row r="2861" spans="1:5" x14ac:dyDescent="0.25">
      <c r="A2861" s="228">
        <v>21942.602319981401</v>
      </c>
      <c r="B2861" s="228">
        <v>7.2032541812649994E-2</v>
      </c>
      <c r="C2861" s="228">
        <v>9.8088705102054405E-2</v>
      </c>
      <c r="D2861" s="228">
        <v>5.2280930890629698E-2</v>
      </c>
      <c r="E2861" s="228">
        <v>-3.9670912608314797E-2</v>
      </c>
    </row>
    <row r="2862" spans="1:5" x14ac:dyDescent="0.25">
      <c r="A2862" s="228">
        <v>21943.110666819601</v>
      </c>
      <c r="B2862" s="228">
        <v>-0.26938311710438301</v>
      </c>
      <c r="C2862" s="228">
        <v>9.8086114034340394E-2</v>
      </c>
      <c r="D2862" s="228">
        <v>5.2281718909079601E-2</v>
      </c>
      <c r="E2862" s="228">
        <v>-3.9673604128433002E-2</v>
      </c>
    </row>
    <row r="2863" spans="1:5" x14ac:dyDescent="0.25">
      <c r="A2863" s="228">
        <v>21948.723947790601</v>
      </c>
      <c r="B2863" s="228">
        <v>8.6826256644356697E-2</v>
      </c>
      <c r="C2863" s="228">
        <v>9.8057495420141999E-2</v>
      </c>
      <c r="D2863" s="228">
        <v>5.2290147743720802E-2</v>
      </c>
      <c r="E2863" s="228">
        <v>-3.9703213217758902E-2</v>
      </c>
    </row>
    <row r="2864" spans="1:5" x14ac:dyDescent="0.25">
      <c r="A2864" s="228">
        <v>21950.4013895401</v>
      </c>
      <c r="B2864" s="228">
        <v>9.9327462352349905E-2</v>
      </c>
      <c r="C2864" s="228">
        <v>9.8048940537510995E-2</v>
      </c>
      <c r="D2864" s="228">
        <v>5.2292569670394702E-2</v>
      </c>
      <c r="E2864" s="228">
        <v>-3.9712021866109802E-2</v>
      </c>
    </row>
    <row r="2865" spans="1:5" x14ac:dyDescent="0.25">
      <c r="A2865" s="228">
        <v>21960.750523775601</v>
      </c>
      <c r="B2865" s="228">
        <v>-3.0366907021661699E-2</v>
      </c>
      <c r="C2865" s="228">
        <v>9.7996133355802303E-2</v>
      </c>
      <c r="D2865" s="228">
        <v>5.2306528934404399E-2</v>
      </c>
      <c r="E2865" s="228">
        <v>-3.9765965869585002E-2</v>
      </c>
    </row>
    <row r="2866" spans="1:5" x14ac:dyDescent="0.25">
      <c r="A2866" s="228">
        <v>21969.677731795498</v>
      </c>
      <c r="B2866" s="228">
        <v>-1.89116263811351E-2</v>
      </c>
      <c r="C2866" s="228">
        <v>9.7950544257700403E-2</v>
      </c>
      <c r="D2866" s="228">
        <v>5.2317216245006203E-2</v>
      </c>
      <c r="E2866" s="228">
        <v>-3.9811944196798101E-2</v>
      </c>
    </row>
    <row r="2867" spans="1:5" x14ac:dyDescent="0.25">
      <c r="A2867" s="228">
        <v>21973.218144803999</v>
      </c>
      <c r="B2867" s="228">
        <v>-0.22858720502132401</v>
      </c>
      <c r="C2867" s="228">
        <v>9.7932454624424403E-2</v>
      </c>
      <c r="D2867" s="228">
        <v>5.2321108813396799E-2</v>
      </c>
      <c r="E2867" s="228">
        <v>-3.9830036906924299E-2</v>
      </c>
    </row>
    <row r="2868" spans="1:5" x14ac:dyDescent="0.25">
      <c r="A2868" s="228">
        <v>21977.887516755902</v>
      </c>
      <c r="B2868" s="228">
        <v>4.76365585348359E-2</v>
      </c>
      <c r="C2868" s="228">
        <v>9.7908588270029004E-2</v>
      </c>
      <c r="D2868" s="228">
        <v>5.2325943187059097E-2</v>
      </c>
      <c r="E2868" s="228">
        <v>-3.9853776200310803E-2</v>
      </c>
    </row>
    <row r="2869" spans="1:5" x14ac:dyDescent="0.25">
      <c r="A2869" s="228">
        <v>21978.716149911899</v>
      </c>
      <c r="B2869" s="228">
        <v>-4.2486510732964201E-2</v>
      </c>
      <c r="C2869" s="228">
        <v>9.7904351922667096E-2</v>
      </c>
      <c r="D2869" s="228">
        <v>5.2326765572643999E-2</v>
      </c>
      <c r="E2869" s="228">
        <v>-3.9857974433344399E-2</v>
      </c>
    </row>
    <row r="2870" spans="1:5" x14ac:dyDescent="0.25">
      <c r="A2870" s="228">
        <v>21981.5397727782</v>
      </c>
      <c r="B2870" s="228">
        <v>-3.1589936737686001E-3</v>
      </c>
      <c r="C2870" s="228">
        <v>9.7889914041320594E-2</v>
      </c>
      <c r="D2870" s="228">
        <v>5.2329487605060801E-2</v>
      </c>
      <c r="E2870" s="228">
        <v>-3.9872247237524201E-2</v>
      </c>
    </row>
    <row r="2871" spans="1:5" x14ac:dyDescent="0.25">
      <c r="A2871" s="228">
        <v>21997.3736586784</v>
      </c>
      <c r="B2871" s="228">
        <v>6.4671948395389506E-2</v>
      </c>
      <c r="C2871" s="228">
        <v>9.7808887137088699E-2</v>
      </c>
      <c r="D2871" s="228">
        <v>5.2342459637630498E-2</v>
      </c>
      <c r="E2871" s="228">
        <v>-3.9951342433075097E-2</v>
      </c>
    </row>
    <row r="2872" spans="1:5" x14ac:dyDescent="0.25">
      <c r="A2872" s="228">
        <v>21997.947587651099</v>
      </c>
      <c r="B2872" s="228">
        <v>-8.8794175185702394E-3</v>
      </c>
      <c r="C2872" s="228">
        <v>9.7805948112747607E-2</v>
      </c>
      <c r="D2872" s="228">
        <v>5.23428570252732E-2</v>
      </c>
      <c r="E2872" s="228">
        <v>-3.9954179444887002E-2</v>
      </c>
    </row>
    <row r="2873" spans="1:5" x14ac:dyDescent="0.25">
      <c r="A2873" s="228">
        <v>21998.939765610499</v>
      </c>
      <c r="B2873" s="228">
        <v>0.24950545752686601</v>
      </c>
      <c r="C2873" s="228">
        <v>9.7800866944662196E-2</v>
      </c>
      <c r="D2873" s="228">
        <v>5.2343532032599303E-2</v>
      </c>
      <c r="E2873" s="228">
        <v>-3.9959078990902903E-2</v>
      </c>
    </row>
    <row r="2874" spans="1:5" x14ac:dyDescent="0.25">
      <c r="A2874" s="228">
        <v>22000.361515750301</v>
      </c>
      <c r="B2874" s="228">
        <v>0.118233925313627</v>
      </c>
      <c r="C2874" s="228">
        <v>9.77935850919225E-2</v>
      </c>
      <c r="D2874" s="228">
        <v>5.2344472854939698E-2</v>
      </c>
      <c r="E2874" s="228">
        <v>-3.9966088954965097E-2</v>
      </c>
    </row>
    <row r="2875" spans="1:5" x14ac:dyDescent="0.25">
      <c r="A2875" s="228">
        <v>22004.286249658799</v>
      </c>
      <c r="B2875" s="228">
        <v>-0.26902994132569402</v>
      </c>
      <c r="C2875" s="228">
        <v>9.7773478999678906E-2</v>
      </c>
      <c r="D2875" s="228">
        <v>5.2346908551724601E-2</v>
      </c>
      <c r="E2875" s="228">
        <v>-3.9985373436861198E-2</v>
      </c>
    </row>
    <row r="2876" spans="1:5" x14ac:dyDescent="0.25">
      <c r="A2876" s="228">
        <v>22004.415078368002</v>
      </c>
      <c r="B2876" s="228">
        <v>-5.6984443782437402E-2</v>
      </c>
      <c r="C2876" s="228">
        <v>9.7772818906806294E-2</v>
      </c>
      <c r="D2876" s="228">
        <v>5.2346984489414702E-2</v>
      </c>
      <c r="E2876" s="228">
        <v>-3.9986004793142897E-2</v>
      </c>
    </row>
    <row r="2877" spans="1:5" x14ac:dyDescent="0.25">
      <c r="A2877" s="228">
        <v>22010.186344722501</v>
      </c>
      <c r="B2877" s="228">
        <v>-4.49349987425074E-2</v>
      </c>
      <c r="C2877" s="228">
        <v>9.7743240649452307E-2</v>
      </c>
      <c r="D2877" s="228">
        <v>5.2350125112169299E-2</v>
      </c>
      <c r="E2877" s="228">
        <v>-4.0014180604103201E-2</v>
      </c>
    </row>
    <row r="2878" spans="1:5" x14ac:dyDescent="0.25">
      <c r="A2878" s="228">
        <v>22010.674998492901</v>
      </c>
      <c r="B2878" s="228">
        <v>5.2354796916320702E-2</v>
      </c>
      <c r="C2878" s="228">
        <v>9.7740735587683994E-2</v>
      </c>
      <c r="D2878" s="228">
        <v>5.2350367589342597E-2</v>
      </c>
      <c r="E2878" s="228">
        <v>-4.0016556588219801E-2</v>
      </c>
    </row>
    <row r="2879" spans="1:5" x14ac:dyDescent="0.25">
      <c r="A2879" s="228">
        <v>22013.215657127799</v>
      </c>
      <c r="B2879" s="228">
        <v>0.11553461981757</v>
      </c>
      <c r="C2879" s="228">
        <v>9.7727709334844301E-2</v>
      </c>
      <c r="D2879" s="228">
        <v>5.2351569422240798E-2</v>
      </c>
      <c r="E2879" s="228">
        <v>-4.0028885758173698E-2</v>
      </c>
    </row>
    <row r="2880" spans="1:5" x14ac:dyDescent="0.25">
      <c r="A2880" s="228">
        <v>22023.700718476401</v>
      </c>
      <c r="B2880" s="228">
        <v>-6.0211278510324803E-2</v>
      </c>
      <c r="C2880" s="228">
        <v>9.7673921387231896E-2</v>
      </c>
      <c r="D2880" s="228">
        <v>5.2355487075106698E-2</v>
      </c>
      <c r="E2880" s="228">
        <v>-4.0079336833039797E-2</v>
      </c>
    </row>
    <row r="2881" spans="1:5" x14ac:dyDescent="0.25">
      <c r="A2881" s="228">
        <v>22028.6112206203</v>
      </c>
      <c r="B2881" s="228">
        <v>7.5070379015773599E-3</v>
      </c>
      <c r="C2881" s="228">
        <v>9.7648714193771899E-2</v>
      </c>
      <c r="D2881" s="228">
        <v>5.23567468733094E-2</v>
      </c>
      <c r="E2881" s="228">
        <v>-4.0102727140679903E-2</v>
      </c>
    </row>
    <row r="2882" spans="1:5" x14ac:dyDescent="0.25">
      <c r="A2882" s="228">
        <v>22033.319151515399</v>
      </c>
      <c r="B2882" s="228">
        <v>-0.24018674592422001</v>
      </c>
      <c r="C2882" s="228">
        <v>9.7624536967581693E-2</v>
      </c>
      <c r="D2882" s="228">
        <v>5.23576116021418E-2</v>
      </c>
      <c r="E2882" s="228">
        <v>-4.0125010592187101E-2</v>
      </c>
    </row>
    <row r="2883" spans="1:5" x14ac:dyDescent="0.25">
      <c r="A2883" s="228">
        <v>22034.235501880801</v>
      </c>
      <c r="B2883" s="228">
        <v>0.132049717855276</v>
      </c>
      <c r="C2883" s="228">
        <v>9.7619829992301496E-2</v>
      </c>
      <c r="D2883" s="228">
        <v>5.2357740940633099E-2</v>
      </c>
      <c r="E2883" s="228">
        <v>-4.01293317043507E-2</v>
      </c>
    </row>
    <row r="2884" spans="1:5" x14ac:dyDescent="0.25">
      <c r="A2884" s="228">
        <v>22035.944673826401</v>
      </c>
      <c r="B2884" s="228">
        <v>0.66356047922737604</v>
      </c>
      <c r="C2884" s="228">
        <v>9.7611049585236406E-2</v>
      </c>
      <c r="D2884" s="228">
        <v>5.23579482956225E-2</v>
      </c>
      <c r="E2884" s="228">
        <v>-4.0137377387102803E-2</v>
      </c>
    </row>
    <row r="2885" spans="1:5" x14ac:dyDescent="0.25">
      <c r="A2885" s="228">
        <v>22036.001077700101</v>
      </c>
      <c r="B2885" s="228">
        <v>-5.3615471744317099E-3</v>
      </c>
      <c r="C2885" s="228">
        <v>9.7610759803864799E-2</v>
      </c>
      <c r="D2885" s="228">
        <v>5.2357954386858301E-2</v>
      </c>
      <c r="E2885" s="228">
        <v>-4.0137642588967203E-2</v>
      </c>
    </row>
    <row r="2886" spans="1:5" x14ac:dyDescent="0.25">
      <c r="A2886" s="228">
        <v>22037.237525925098</v>
      </c>
      <c r="B2886" s="228">
        <v>0.14689290929823501</v>
      </c>
      <c r="C2886" s="228">
        <v>9.7604407059685303E-2</v>
      </c>
      <c r="D2886" s="228">
        <v>5.2358075856628203E-2</v>
      </c>
      <c r="E2886" s="228">
        <v>-4.0143451172731402E-2</v>
      </c>
    </row>
    <row r="2887" spans="1:5" x14ac:dyDescent="0.25">
      <c r="A2887" s="228">
        <v>22045.6232554464</v>
      </c>
      <c r="B2887" s="228">
        <v>-5.6565476391090601E-2</v>
      </c>
      <c r="C2887" s="228">
        <v>9.7561304390911999E-2</v>
      </c>
      <c r="D2887" s="228">
        <v>5.2358292131105398E-2</v>
      </c>
      <c r="E2887" s="228">
        <v>-4.0182593816809303E-2</v>
      </c>
    </row>
    <row r="2888" spans="1:5" x14ac:dyDescent="0.25">
      <c r="A2888" s="228">
        <v>22051.172839970099</v>
      </c>
      <c r="B2888" s="228">
        <v>-4.3177487481427197E-2</v>
      </c>
      <c r="C2888" s="228">
        <v>9.7532762589907507E-2</v>
      </c>
      <c r="D2888" s="228">
        <v>5.2357854634556E-2</v>
      </c>
      <c r="E2888" s="228">
        <v>-4.0208257127239397E-2</v>
      </c>
    </row>
    <row r="2889" spans="1:5" x14ac:dyDescent="0.25">
      <c r="A2889" s="228">
        <v>22053.914656748701</v>
      </c>
      <c r="B2889" s="228">
        <v>-3.51195714775265E-2</v>
      </c>
      <c r="C2889" s="228">
        <v>9.7518656306749496E-2</v>
      </c>
      <c r="D2889" s="228">
        <v>5.2357468344772298E-2</v>
      </c>
      <c r="E2889" s="228">
        <v>-4.0220865643764397E-2</v>
      </c>
    </row>
    <row r="2890" spans="1:5" x14ac:dyDescent="0.25">
      <c r="A2890" s="228">
        <v>22060.828372945602</v>
      </c>
      <c r="B2890" s="228">
        <v>-0.42667328449480502</v>
      </c>
      <c r="C2890" s="228">
        <v>9.7483071533559201E-2</v>
      </c>
      <c r="D2890" s="228">
        <v>5.2355996118707497E-2</v>
      </c>
      <c r="E2890" s="228">
        <v>-4.0252452020217398E-2</v>
      </c>
    </row>
    <row r="2891" spans="1:5" x14ac:dyDescent="0.25">
      <c r="A2891" s="228">
        <v>22061.2099039737</v>
      </c>
      <c r="B2891" s="228">
        <v>0.58439977229860496</v>
      </c>
      <c r="C2891" s="228">
        <v>9.7481107190388994E-2</v>
      </c>
      <c r="D2891" s="228">
        <v>5.2355894143305701E-2</v>
      </c>
      <c r="E2891" s="228">
        <v>-4.0254186482775997E-2</v>
      </c>
    </row>
    <row r="2892" spans="1:5" x14ac:dyDescent="0.25">
      <c r="A2892" s="228">
        <v>22061.898258023801</v>
      </c>
      <c r="B2892" s="228">
        <v>-5.18852809350379E-2</v>
      </c>
      <c r="C2892" s="228">
        <v>9.7477562982834207E-2</v>
      </c>
      <c r="D2892" s="228">
        <v>5.23557046834673E-2</v>
      </c>
      <c r="E2892" s="228">
        <v>-4.0257313502355202E-2</v>
      </c>
    </row>
    <row r="2893" spans="1:5" x14ac:dyDescent="0.25">
      <c r="A2893" s="228">
        <v>22066.578713614599</v>
      </c>
      <c r="B2893" s="228">
        <v>-0.26395277990766097</v>
      </c>
      <c r="C2893" s="228">
        <v>9.7453458676016694E-2</v>
      </c>
      <c r="D2893" s="228">
        <v>5.2354229782127698E-2</v>
      </c>
      <c r="E2893" s="228">
        <v>-4.0278497951376301E-2</v>
      </c>
    </row>
    <row r="2894" spans="1:5" x14ac:dyDescent="0.25">
      <c r="A2894" s="228">
        <v>22067.064913326802</v>
      </c>
      <c r="B2894" s="228">
        <v>0.11940734178630399</v>
      </c>
      <c r="C2894" s="228">
        <v>9.7450954200933401E-2</v>
      </c>
      <c r="D2894" s="228">
        <v>5.2354057931177297E-2</v>
      </c>
      <c r="E2894" s="228">
        <v>-4.0280690804815403E-2</v>
      </c>
    </row>
    <row r="2895" spans="1:5" x14ac:dyDescent="0.25">
      <c r="A2895" s="228">
        <v>22068.929738577099</v>
      </c>
      <c r="B2895" s="228">
        <v>0.140788607493114</v>
      </c>
      <c r="C2895" s="228">
        <v>9.7441347293267394E-2</v>
      </c>
      <c r="D2895" s="228">
        <v>5.2353366305888299E-2</v>
      </c>
      <c r="E2895" s="228">
        <v>-4.0289087991759599E-2</v>
      </c>
    </row>
    <row r="2896" spans="1:5" x14ac:dyDescent="0.25">
      <c r="A2896" s="228">
        <v>22070.103547027102</v>
      </c>
      <c r="B2896" s="228">
        <v>-0.28499104277183201</v>
      </c>
      <c r="C2896" s="228">
        <v>9.7435299473028106E-2</v>
      </c>
      <c r="D2896" s="228">
        <v>5.2352904551415898E-2</v>
      </c>
      <c r="E2896" s="228">
        <v>-4.0294362572410598E-2</v>
      </c>
    </row>
    <row r="2897" spans="1:5" x14ac:dyDescent="0.25">
      <c r="A2897" s="228">
        <v>22072.758047630999</v>
      </c>
      <c r="B2897" s="228">
        <v>0.114126310395202</v>
      </c>
      <c r="C2897" s="228">
        <v>9.7421620445133694E-2</v>
      </c>
      <c r="D2897" s="228">
        <v>5.2351785147807799E-2</v>
      </c>
      <c r="E2897" s="228">
        <v>-4.0306259410709602E-2</v>
      </c>
    </row>
    <row r="2898" spans="1:5" x14ac:dyDescent="0.25">
      <c r="A2898" s="228">
        <v>22085.5172012972</v>
      </c>
      <c r="B2898" s="228">
        <v>0.11795923820490101</v>
      </c>
      <c r="C2898" s="228">
        <v>9.7355827519049906E-2</v>
      </c>
      <c r="D2898" s="228">
        <v>5.23449544788398E-2</v>
      </c>
      <c r="E2898" s="228">
        <v>-4.0362838047715302E-2</v>
      </c>
    </row>
    <row r="2899" spans="1:5" x14ac:dyDescent="0.25">
      <c r="A2899" s="228">
        <v>22085.648902381301</v>
      </c>
      <c r="B2899" s="228">
        <v>-2.77904525101569E-2</v>
      </c>
      <c r="C2899" s="228">
        <v>9.7355148026131905E-2</v>
      </c>
      <c r="D2899" s="228">
        <v>5.2344871491200297E-2</v>
      </c>
      <c r="E2899" s="228">
        <v>-4.0363416846799401E-2</v>
      </c>
    </row>
    <row r="2900" spans="1:5" x14ac:dyDescent="0.25">
      <c r="A2900" s="228">
        <v>22085.8248502606</v>
      </c>
      <c r="B2900" s="228">
        <v>-0.329730053127131</v>
      </c>
      <c r="C2900" s="228">
        <v>9.7354240236312506E-2</v>
      </c>
      <c r="D2900" s="228">
        <v>5.2344760225789301E-2</v>
      </c>
      <c r="E2900" s="228">
        <v>-4.0364189935580302E-2</v>
      </c>
    </row>
    <row r="2901" spans="1:5" x14ac:dyDescent="0.25">
      <c r="A2901" s="228">
        <v>22089.747733818</v>
      </c>
      <c r="B2901" s="228">
        <v>-7.9589398785973001E-2</v>
      </c>
      <c r="C2901" s="228">
        <v>9.7333996883159399E-2</v>
      </c>
      <c r="D2901" s="228">
        <v>5.2342161673853201E-2</v>
      </c>
      <c r="E2901" s="228">
        <v>-4.0381377268561301E-2</v>
      </c>
    </row>
    <row r="2902" spans="1:5" x14ac:dyDescent="0.25">
      <c r="A2902" s="228">
        <v>22097.847483993999</v>
      </c>
      <c r="B2902" s="228">
        <v>3.1400799847824998E-2</v>
      </c>
      <c r="C2902" s="228">
        <v>9.7292178148845401E-2</v>
      </c>
      <c r="D2902" s="228">
        <v>5.23360845291925E-2</v>
      </c>
      <c r="E2902" s="228">
        <v>-4.0416567032543198E-2</v>
      </c>
    </row>
    <row r="2903" spans="1:5" x14ac:dyDescent="0.25">
      <c r="A2903" s="228">
        <v>22100.138639705601</v>
      </c>
      <c r="B2903" s="228">
        <v>-2.9278050503645001E-2</v>
      </c>
      <c r="C2903" s="228">
        <v>9.7280343757803103E-2</v>
      </c>
      <c r="D2903" s="228">
        <v>5.2334191969535003E-2</v>
      </c>
      <c r="E2903" s="228">
        <v>-4.0426448437300602E-2</v>
      </c>
    </row>
    <row r="2904" spans="1:5" x14ac:dyDescent="0.25">
      <c r="A2904" s="228">
        <v>22106.7477225937</v>
      </c>
      <c r="B2904" s="228">
        <v>-0.62096026486039302</v>
      </c>
      <c r="C2904" s="228">
        <v>9.7246193261760705E-2</v>
      </c>
      <c r="D2904" s="228">
        <v>5.2328305339723699E-2</v>
      </c>
      <c r="E2904" s="228">
        <v>-4.0454773353224102E-2</v>
      </c>
    </row>
    <row r="2905" spans="1:5" x14ac:dyDescent="0.25">
      <c r="A2905" s="228">
        <v>22112.9641673935</v>
      </c>
      <c r="B2905" s="228">
        <v>5.6961789263398899E-3</v>
      </c>
      <c r="C2905" s="228">
        <v>9.7214054070099504E-2</v>
      </c>
      <c r="D2905" s="228">
        <v>5.2322190917880297E-2</v>
      </c>
      <c r="E2905" s="228">
        <v>-4.04811733295335E-2</v>
      </c>
    </row>
    <row r="2906" spans="1:5" x14ac:dyDescent="0.25">
      <c r="A2906" s="228">
        <v>22115.1170940599</v>
      </c>
      <c r="B2906" s="228">
        <v>6.8882413239545999E-3</v>
      </c>
      <c r="C2906" s="228">
        <v>9.7202919414526703E-2</v>
      </c>
      <c r="D2906" s="228">
        <v>5.2319943192605203E-2</v>
      </c>
      <c r="E2906" s="228">
        <v>-4.0490261748629901E-2</v>
      </c>
    </row>
    <row r="2907" spans="1:5" x14ac:dyDescent="0.25">
      <c r="A2907" s="228">
        <v>22118.3397777069</v>
      </c>
      <c r="B2907" s="228">
        <v>0.51694437554328199</v>
      </c>
      <c r="C2907" s="228">
        <v>9.7186248302090494E-2</v>
      </c>
      <c r="D2907" s="228">
        <v>5.23164537777666E-2</v>
      </c>
      <c r="E2907" s="228">
        <v>-4.0503813633703402E-2</v>
      </c>
    </row>
    <row r="2908" spans="1:5" x14ac:dyDescent="0.25">
      <c r="A2908" s="228">
        <v>22118.816197371001</v>
      </c>
      <c r="B2908" s="228">
        <v>0.13301627466226801</v>
      </c>
      <c r="C2908" s="228">
        <v>9.7183783370049001E-2</v>
      </c>
      <c r="D2908" s="228">
        <v>5.23159252424883E-2</v>
      </c>
      <c r="E2908" s="228">
        <v>-4.0505811722699098E-2</v>
      </c>
    </row>
    <row r="2909" spans="1:5" x14ac:dyDescent="0.25">
      <c r="A2909" s="228">
        <v>22121.4804435923</v>
      </c>
      <c r="B2909" s="228">
        <v>-2.2654156073920202E-2</v>
      </c>
      <c r="C2909" s="228">
        <v>9.7169997071555797E-2</v>
      </c>
      <c r="D2909" s="228">
        <v>5.2312909406801798E-2</v>
      </c>
      <c r="E2909" s="228">
        <v>-4.05169602039177E-2</v>
      </c>
    </row>
    <row r="2910" spans="1:5" x14ac:dyDescent="0.25">
      <c r="A2910" s="228">
        <v>22124.847678887701</v>
      </c>
      <c r="B2910" s="228">
        <v>-0.14991948417018</v>
      </c>
      <c r="C2910" s="228">
        <v>9.7152568641867595E-2</v>
      </c>
      <c r="D2910" s="228">
        <v>5.2308952011779597E-2</v>
      </c>
      <c r="E2910" s="228">
        <v>-4.0530989015945998E-2</v>
      </c>
    </row>
    <row r="2911" spans="1:5" x14ac:dyDescent="0.25">
      <c r="A2911" s="228">
        <v>22128.5828791862</v>
      </c>
      <c r="B2911" s="228">
        <v>-6.4414055237649301E-2</v>
      </c>
      <c r="C2911" s="228">
        <v>9.7133229822533695E-2</v>
      </c>
      <c r="D2911" s="228">
        <v>5.2304372079285802E-2</v>
      </c>
      <c r="E2911" s="228">
        <v>-4.05464708886537E-2</v>
      </c>
    </row>
    <row r="2912" spans="1:5" x14ac:dyDescent="0.25">
      <c r="A2912" s="228">
        <v>22139.814966444999</v>
      </c>
      <c r="B2912" s="228">
        <v>0.20598830123093001</v>
      </c>
      <c r="C2912" s="228">
        <v>9.7075039178519396E-2</v>
      </c>
      <c r="D2912" s="228">
        <v>5.2289399653644202E-2</v>
      </c>
      <c r="E2912" s="228">
        <v>-4.0592520727270702E-2</v>
      </c>
    </row>
    <row r="2913" spans="1:5" x14ac:dyDescent="0.25">
      <c r="A2913" s="228">
        <v>22144.676853396399</v>
      </c>
      <c r="B2913" s="228">
        <v>-0.168323751566191</v>
      </c>
      <c r="C2913" s="228">
        <v>9.7049833698329604E-2</v>
      </c>
      <c r="D2913" s="228">
        <v>5.22823623440569E-2</v>
      </c>
      <c r="E2913" s="228">
        <v>-4.0612219052814098E-2</v>
      </c>
    </row>
    <row r="2914" spans="1:5" x14ac:dyDescent="0.25">
      <c r="A2914" s="228">
        <v>22148.464006621001</v>
      </c>
      <c r="B2914" s="228">
        <v>4.89299719421687E-2</v>
      </c>
      <c r="C2914" s="228">
        <v>9.7030192732623394E-2</v>
      </c>
      <c r="D2914" s="228">
        <v>5.2276648665879402E-2</v>
      </c>
      <c r="E2914" s="228">
        <v>-4.0627465043349201E-2</v>
      </c>
    </row>
    <row r="2915" spans="1:5" x14ac:dyDescent="0.25">
      <c r="A2915" s="228">
        <v>22149.304046789101</v>
      </c>
      <c r="B2915" s="228">
        <v>0.10730390835163001</v>
      </c>
      <c r="C2915" s="228">
        <v>9.7025835251378797E-2</v>
      </c>
      <c r="D2915" s="228">
        <v>5.2275353820282901E-2</v>
      </c>
      <c r="E2915" s="228">
        <v>-4.06308351935291E-2</v>
      </c>
    </row>
    <row r="2916" spans="1:5" x14ac:dyDescent="0.25">
      <c r="A2916" s="228">
        <v>22151.316004416902</v>
      </c>
      <c r="B2916" s="228">
        <v>-9.5057736101389304E-2</v>
      </c>
      <c r="C2916" s="228">
        <v>9.7015397498489003E-2</v>
      </c>
      <c r="D2916" s="228">
        <v>5.2272212062644499E-2</v>
      </c>
      <c r="E2916" s="228">
        <v>-4.0638889826340202E-2</v>
      </c>
    </row>
    <row r="2917" spans="1:5" x14ac:dyDescent="0.25">
      <c r="A2917" s="228">
        <v>22155.210278510101</v>
      </c>
      <c r="B2917" s="228">
        <v>-0.33373940088902199</v>
      </c>
      <c r="C2917" s="228">
        <v>9.6995189474517504E-2</v>
      </c>
      <c r="D2917" s="228">
        <v>5.2265968837937701E-2</v>
      </c>
      <c r="E2917" s="228">
        <v>-4.06544115165259E-2</v>
      </c>
    </row>
    <row r="2918" spans="1:5" x14ac:dyDescent="0.25">
      <c r="A2918" s="228">
        <v>22155.210278510101</v>
      </c>
      <c r="B2918" s="228">
        <v>-0.38326270410018498</v>
      </c>
      <c r="C2918" s="228">
        <v>9.6995189474517504E-2</v>
      </c>
      <c r="D2918" s="228">
        <v>5.2265968837937701E-2</v>
      </c>
      <c r="E2918" s="228">
        <v>-4.06544115165259E-2</v>
      </c>
    </row>
    <row r="2919" spans="1:5" x14ac:dyDescent="0.25">
      <c r="A2919" s="228">
        <v>22155.211431784501</v>
      </c>
      <c r="B2919" s="228">
        <v>-0.176679577432659</v>
      </c>
      <c r="C2919" s="228">
        <v>9.6995183488996203E-2</v>
      </c>
      <c r="D2919" s="228">
        <v>5.2265966957396902E-2</v>
      </c>
      <c r="E2919" s="228">
        <v>-4.0654416099832398E-2</v>
      </c>
    </row>
    <row r="2920" spans="1:5" x14ac:dyDescent="0.25">
      <c r="A2920" s="228">
        <v>22158.3520761215</v>
      </c>
      <c r="B2920" s="228">
        <v>9.4578890971730403E-2</v>
      </c>
      <c r="C2920" s="228">
        <v>9.6978881291854599E-2</v>
      </c>
      <c r="D2920" s="228">
        <v>5.2260776410595698E-2</v>
      </c>
      <c r="E2920" s="228">
        <v>-4.0666868184075299E-2</v>
      </c>
    </row>
    <row r="2921" spans="1:5" x14ac:dyDescent="0.25">
      <c r="A2921" s="228">
        <v>22163.663630655599</v>
      </c>
      <c r="B2921" s="228">
        <v>0.108471437990199</v>
      </c>
      <c r="C2921" s="228">
        <v>9.6951300595359405E-2</v>
      </c>
      <c r="D2921" s="228">
        <v>5.2251682867637199E-2</v>
      </c>
      <c r="E2921" s="228">
        <v>-4.0687794084892197E-2</v>
      </c>
    </row>
    <row r="2922" spans="1:5" x14ac:dyDescent="0.25">
      <c r="A2922" s="228">
        <v>22172.036368940699</v>
      </c>
      <c r="B2922" s="228">
        <v>0.15279855761267699</v>
      </c>
      <c r="C2922" s="228">
        <v>9.6907799119501106E-2</v>
      </c>
      <c r="D2922" s="228">
        <v>5.2236546983700199E-2</v>
      </c>
      <c r="E2922" s="228">
        <v>-4.0720440338497199E-2</v>
      </c>
    </row>
    <row r="2923" spans="1:5" x14ac:dyDescent="0.25">
      <c r="A2923" s="228">
        <v>22174.338432778201</v>
      </c>
      <c r="B2923" s="228">
        <v>2.1266047416701499E-2</v>
      </c>
      <c r="C2923" s="228">
        <v>9.68958330617022E-2</v>
      </c>
      <c r="D2923" s="228">
        <v>5.2232214062572099E-2</v>
      </c>
      <c r="E2923" s="228">
        <v>-4.0729343633337002E-2</v>
      </c>
    </row>
    <row r="2924" spans="1:5" x14ac:dyDescent="0.25">
      <c r="A2924" s="228">
        <v>22176.7251732978</v>
      </c>
      <c r="B2924" s="228">
        <v>2.5783212510122101E-2</v>
      </c>
      <c r="C2924" s="228">
        <v>9.6883424381662697E-2</v>
      </c>
      <c r="D2924" s="228">
        <v>5.22276439410213E-2</v>
      </c>
      <c r="E2924" s="228">
        <v>-4.07385413650437E-2</v>
      </c>
    </row>
    <row r="2925" spans="1:5" x14ac:dyDescent="0.25">
      <c r="A2925" s="228">
        <v>22178.360341591</v>
      </c>
      <c r="B2925" s="228">
        <v>4.1060672548409699E-2</v>
      </c>
      <c r="C2925" s="228">
        <v>9.6874921675727199E-2</v>
      </c>
      <c r="D2925" s="228">
        <v>5.22244672527786E-2</v>
      </c>
      <c r="E2925" s="228">
        <v>-4.0744823372200097E-2</v>
      </c>
    </row>
    <row r="2926" spans="1:5" x14ac:dyDescent="0.25">
      <c r="A2926" s="228">
        <v>22183.3160183037</v>
      </c>
      <c r="B2926" s="228">
        <v>-3.5596313407315602E-2</v>
      </c>
      <c r="C2926" s="228">
        <v>9.6849145441743195E-2</v>
      </c>
      <c r="D2926" s="228">
        <v>5.2214613294350197E-2</v>
      </c>
      <c r="E2926" s="228">
        <v>-4.0763765883695298E-2</v>
      </c>
    </row>
    <row r="2927" spans="1:5" x14ac:dyDescent="0.25">
      <c r="A2927" s="228">
        <v>22184.458825916699</v>
      </c>
      <c r="B2927" s="228">
        <v>-5.2736409975662202E-2</v>
      </c>
      <c r="C2927" s="228">
        <v>9.6843199751026607E-2</v>
      </c>
      <c r="D2927" s="228">
        <v>5.2212292677533599E-2</v>
      </c>
      <c r="E2927" s="228">
        <v>-4.0768113618367199E-2</v>
      </c>
    </row>
    <row r="2928" spans="1:5" x14ac:dyDescent="0.25">
      <c r="A2928" s="228">
        <v>22186.376321099098</v>
      </c>
      <c r="B2928" s="228">
        <v>-0.36250283040466502</v>
      </c>
      <c r="C2928" s="228">
        <v>9.6833222290408902E-2</v>
      </c>
      <c r="D2928" s="228">
        <v>5.2208358410683303E-2</v>
      </c>
      <c r="E2928" s="228">
        <v>-4.0775391343713302E-2</v>
      </c>
    </row>
    <row r="2929" spans="1:5" x14ac:dyDescent="0.25">
      <c r="A2929" s="228">
        <v>22195.108854938</v>
      </c>
      <c r="B2929" s="228">
        <v>0.26191865276565801</v>
      </c>
      <c r="C2929" s="228">
        <v>9.67877629818156E-2</v>
      </c>
      <c r="D2929" s="228">
        <v>5.2189800154620797E-2</v>
      </c>
      <c r="E2929" s="228">
        <v>-4.0808262063413703E-2</v>
      </c>
    </row>
    <row r="2930" spans="1:5" x14ac:dyDescent="0.25">
      <c r="A2930" s="228">
        <v>22199.5922404923</v>
      </c>
      <c r="B2930" s="228">
        <v>-8.22422634955133E-3</v>
      </c>
      <c r="C2930" s="228">
        <v>9.6764410510950999E-2</v>
      </c>
      <c r="D2930" s="228">
        <v>5.2179864974066799E-2</v>
      </c>
      <c r="E2930" s="228">
        <v>-4.08249646984594E-2</v>
      </c>
    </row>
    <row r="2931" spans="1:5" x14ac:dyDescent="0.25">
      <c r="A2931" s="228">
        <v>22200.242303561201</v>
      </c>
      <c r="B2931" s="228">
        <v>0.10219503491109</v>
      </c>
      <c r="C2931" s="228">
        <v>9.6761023808058705E-2</v>
      </c>
      <c r="D2931" s="228">
        <v>5.2178401569616402E-2</v>
      </c>
      <c r="E2931" s="228">
        <v>-4.0827376720057401E-2</v>
      </c>
    </row>
    <row r="2932" spans="1:5" x14ac:dyDescent="0.25">
      <c r="A2932" s="228">
        <v>22201.217641269199</v>
      </c>
      <c r="B2932" s="228">
        <v>0.82669652952069805</v>
      </c>
      <c r="C2932" s="228">
        <v>9.6755942135773501E-2</v>
      </c>
      <c r="D2932" s="228">
        <v>5.2176195067172103E-2</v>
      </c>
      <c r="E2932" s="228">
        <v>-4.0830991023408397E-2</v>
      </c>
    </row>
    <row r="2933" spans="1:5" x14ac:dyDescent="0.25">
      <c r="A2933" s="228">
        <v>22205.1015248242</v>
      </c>
      <c r="B2933" s="228">
        <v>0.10339317275254201</v>
      </c>
      <c r="C2933" s="228">
        <v>9.67357022699082E-2</v>
      </c>
      <c r="D2933" s="228">
        <v>5.21672795737433E-2</v>
      </c>
      <c r="E2933" s="228">
        <v>-4.0845328420083399E-2</v>
      </c>
    </row>
    <row r="2934" spans="1:5" x14ac:dyDescent="0.25">
      <c r="A2934" s="228">
        <v>22210.910887556201</v>
      </c>
      <c r="B2934" s="228">
        <v>0.11393196065046</v>
      </c>
      <c r="C2934" s="228">
        <v>9.67054157735594E-2</v>
      </c>
      <c r="D2934" s="228">
        <v>5.2153560073511802E-2</v>
      </c>
      <c r="E2934" s="228">
        <v>-4.0866609621173403E-2</v>
      </c>
    </row>
    <row r="2935" spans="1:5" x14ac:dyDescent="0.25">
      <c r="A2935" s="228">
        <v>22211.2504938411</v>
      </c>
      <c r="B2935" s="228">
        <v>-3.3442038484621198E-2</v>
      </c>
      <c r="C2935" s="228">
        <v>9.67036448089863E-2</v>
      </c>
      <c r="D2935" s="228">
        <v>5.2152743840838497E-2</v>
      </c>
      <c r="E2935" s="228">
        <v>-4.0867847609456803E-2</v>
      </c>
    </row>
    <row r="2936" spans="1:5" x14ac:dyDescent="0.25">
      <c r="A2936" s="228">
        <v>22216.926415997401</v>
      </c>
      <c r="B2936" s="228">
        <v>0.35803017146223098</v>
      </c>
      <c r="C2936" s="228">
        <v>9.6674038672266593E-2</v>
      </c>
      <c r="D2936" s="228">
        <v>5.2138870145685197E-2</v>
      </c>
      <c r="E2936" s="228">
        <v>-4.0888439203753499E-2</v>
      </c>
    </row>
    <row r="2937" spans="1:5" x14ac:dyDescent="0.25">
      <c r="A2937" s="228">
        <v>22217.109388316901</v>
      </c>
      <c r="B2937" s="228">
        <v>4.0937645329153199E-2</v>
      </c>
      <c r="C2937" s="228">
        <v>9.6673084033744902E-2</v>
      </c>
      <c r="D2937" s="228">
        <v>5.2138415636768298E-2</v>
      </c>
      <c r="E2937" s="228">
        <v>-4.0889099894357801E-2</v>
      </c>
    </row>
    <row r="2938" spans="1:5" x14ac:dyDescent="0.25">
      <c r="A2938" s="228">
        <v>22218.670601555499</v>
      </c>
      <c r="B2938" s="228">
        <v>0.61816117696533701</v>
      </c>
      <c r="C2938" s="228">
        <v>9.6664937966053799E-2</v>
      </c>
      <c r="D2938" s="228">
        <v>5.2134519100749101E-2</v>
      </c>
      <c r="E2938" s="228">
        <v>-4.08947293474618E-2</v>
      </c>
    </row>
    <row r="2939" spans="1:5" x14ac:dyDescent="0.25">
      <c r="A2939" s="228">
        <v>22219.863232724801</v>
      </c>
      <c r="B2939" s="228">
        <v>-0.41453629178818102</v>
      </c>
      <c r="C2939" s="228">
        <v>9.6658714349498007E-2</v>
      </c>
      <c r="D2939" s="228">
        <v>5.2131520266243903E-2</v>
      </c>
      <c r="E2939" s="228">
        <v>-4.0899020240122402E-2</v>
      </c>
    </row>
    <row r="2940" spans="1:5" x14ac:dyDescent="0.25">
      <c r="A2940" s="228">
        <v>22219.993585674601</v>
      </c>
      <c r="B2940" s="228">
        <v>0.57973709339902402</v>
      </c>
      <c r="C2940" s="228">
        <v>9.6658034078462796E-2</v>
      </c>
      <c r="D2940" s="228">
        <v>5.2131191331728402E-2</v>
      </c>
      <c r="E2940" s="228">
        <v>-4.0899488729122899E-2</v>
      </c>
    </row>
    <row r="2941" spans="1:5" x14ac:dyDescent="0.25">
      <c r="A2941" s="228">
        <v>22221.185868580898</v>
      </c>
      <c r="B2941" s="228">
        <v>2.2137072560601801E-3</v>
      </c>
      <c r="C2941" s="228">
        <v>9.6651811578933197E-2</v>
      </c>
      <c r="D2941" s="228">
        <v>5.2128172051190198E-2</v>
      </c>
      <c r="E2941" s="228">
        <v>-4.0903769230960597E-2</v>
      </c>
    </row>
    <row r="2942" spans="1:5" x14ac:dyDescent="0.25">
      <c r="A2942" s="228">
        <v>22227.769518810401</v>
      </c>
      <c r="B2942" s="228">
        <v>-1.5618711035592101E-2</v>
      </c>
      <c r="C2942" s="228">
        <v>9.6617440276878797E-2</v>
      </c>
      <c r="D2942" s="228">
        <v>5.2111154549336798E-2</v>
      </c>
      <c r="E2942" s="228">
        <v>-4.0927257563232601E-2</v>
      </c>
    </row>
    <row r="2943" spans="1:5" x14ac:dyDescent="0.25">
      <c r="A2943" s="228">
        <v>22230.484406566899</v>
      </c>
      <c r="B2943" s="228">
        <v>9.6318253850213906E-2</v>
      </c>
      <c r="C2943" s="228">
        <v>9.6603261038184396E-2</v>
      </c>
      <c r="D2943" s="228">
        <v>5.2103967139090199E-2</v>
      </c>
      <c r="E2943" s="228">
        <v>-4.0936870477871201E-2</v>
      </c>
    </row>
    <row r="2944" spans="1:5" x14ac:dyDescent="0.25">
      <c r="A2944" s="228">
        <v>22230.754571096601</v>
      </c>
      <c r="B2944" s="228">
        <v>0.21222348197038601</v>
      </c>
      <c r="C2944" s="228">
        <v>9.6601849851351299E-2</v>
      </c>
      <c r="D2944" s="228">
        <v>5.2103246486181497E-2</v>
      </c>
      <c r="E2944" s="228">
        <v>-4.0937824753946701E-2</v>
      </c>
    </row>
    <row r="2945" spans="1:5" x14ac:dyDescent="0.25">
      <c r="A2945" s="228">
        <v>22231.159157732502</v>
      </c>
      <c r="B2945" s="228">
        <v>-4.3999115100501501E-2</v>
      </c>
      <c r="C2945" s="228">
        <v>9.6599736458730198E-2</v>
      </c>
      <c r="D2945" s="228">
        <v>5.2102165435121701E-2</v>
      </c>
      <c r="E2945" s="228">
        <v>-4.0939253049086202E-2</v>
      </c>
    </row>
    <row r="2946" spans="1:5" x14ac:dyDescent="0.25">
      <c r="A2946" s="228">
        <v>22235.324983251801</v>
      </c>
      <c r="B2946" s="228">
        <v>-6.9952629915426306E-2</v>
      </c>
      <c r="C2946" s="228">
        <v>9.6577971684046193E-2</v>
      </c>
      <c r="D2946" s="228">
        <v>5.2090906711936301E-2</v>
      </c>
      <c r="E2946" s="228">
        <v>-4.09539046264586E-2</v>
      </c>
    </row>
    <row r="2947" spans="1:5" x14ac:dyDescent="0.25">
      <c r="A2947" s="228">
        <v>22239.5404122986</v>
      </c>
      <c r="B2947" s="228">
        <v>-7.7790214175577105E-2</v>
      </c>
      <c r="C2947" s="228">
        <v>9.65559398964735E-2</v>
      </c>
      <c r="D2947" s="228">
        <v>5.20792774360819E-2</v>
      </c>
      <c r="E2947" s="228">
        <v>-4.0968628990310098E-2</v>
      </c>
    </row>
    <row r="2948" spans="1:5" x14ac:dyDescent="0.25">
      <c r="A2948" s="228">
        <v>22240.750936609598</v>
      </c>
      <c r="B2948" s="228">
        <v>-6.1058607484387697E-2</v>
      </c>
      <c r="C2948" s="228">
        <v>9.6549611674354205E-2</v>
      </c>
      <c r="D2948" s="228">
        <v>5.20758940371591E-2</v>
      </c>
      <c r="E2948" s="228">
        <v>-4.0972838438581502E-2</v>
      </c>
    </row>
    <row r="2949" spans="1:5" x14ac:dyDescent="0.25">
      <c r="A2949" s="228">
        <v>22243.641209031099</v>
      </c>
      <c r="B2949" s="228">
        <v>3.3897060288356998E-2</v>
      </c>
      <c r="C2949" s="228">
        <v>9.6534499646569696E-2</v>
      </c>
      <c r="D2949" s="228">
        <v>5.2067736730820997E-2</v>
      </c>
      <c r="E2949" s="228">
        <v>-4.0982854981989801E-2</v>
      </c>
    </row>
    <row r="2950" spans="1:5" x14ac:dyDescent="0.25">
      <c r="A2950" s="228">
        <v>22244.932851409099</v>
      </c>
      <c r="B2950" s="228">
        <v>-0.90930023358809497</v>
      </c>
      <c r="C2950" s="228">
        <v>9.6527744986276906E-2</v>
      </c>
      <c r="D2950" s="228">
        <v>5.2064055310991397E-2</v>
      </c>
      <c r="E2950" s="228">
        <v>-4.0987315812335903E-2</v>
      </c>
    </row>
    <row r="2951" spans="1:5" x14ac:dyDescent="0.25">
      <c r="A2951" s="228">
        <v>22249.0970101395</v>
      </c>
      <c r="B2951" s="228">
        <v>0.10721491642511299</v>
      </c>
      <c r="C2951" s="228">
        <v>9.6505963410141907E-2</v>
      </c>
      <c r="D2951" s="228">
        <v>5.2052035638425198E-2</v>
      </c>
      <c r="E2951" s="228">
        <v>-4.1001632114744897E-2</v>
      </c>
    </row>
    <row r="2952" spans="1:5" x14ac:dyDescent="0.25">
      <c r="A2952" s="228">
        <v>22249.0970101395</v>
      </c>
      <c r="B2952" s="228">
        <v>0.117620336086199</v>
      </c>
      <c r="C2952" s="228">
        <v>9.6505963410141907E-2</v>
      </c>
      <c r="D2952" s="228">
        <v>5.2052035638425198E-2</v>
      </c>
      <c r="E2952" s="228">
        <v>-4.1001632114744897E-2</v>
      </c>
    </row>
    <row r="2953" spans="1:5" x14ac:dyDescent="0.25">
      <c r="A2953" s="228">
        <v>22249.829537264999</v>
      </c>
      <c r="B2953" s="228">
        <v>0.107889969001529</v>
      </c>
      <c r="C2953" s="228">
        <v>9.6502130962737895E-2</v>
      </c>
      <c r="D2953" s="228">
        <v>5.2049897412252098E-2</v>
      </c>
      <c r="E2953" s="228">
        <v>-4.1004140263480301E-2</v>
      </c>
    </row>
    <row r="2954" spans="1:5" x14ac:dyDescent="0.25">
      <c r="A2954" s="228">
        <v>22253.5159141566</v>
      </c>
      <c r="B2954" s="228">
        <v>-1.8179060381795498E-2</v>
      </c>
      <c r="C2954" s="228">
        <v>9.6482840889859103E-2</v>
      </c>
      <c r="D2954" s="228">
        <v>5.2039029018994001E-2</v>
      </c>
      <c r="E2954" s="228">
        <v>-4.1016715731235803E-2</v>
      </c>
    </row>
    <row r="2955" spans="1:5" x14ac:dyDescent="0.25">
      <c r="A2955" s="228">
        <v>22257.485271768201</v>
      </c>
      <c r="B2955" s="228">
        <v>8.7751092672316802E-2</v>
      </c>
      <c r="C2955" s="228">
        <v>9.6462063269809495E-2</v>
      </c>
      <c r="D2955" s="228">
        <v>5.2027125285631297E-2</v>
      </c>
      <c r="E2955" s="228">
        <v>-4.1030169779702599E-2</v>
      </c>
    </row>
    <row r="2956" spans="1:5" x14ac:dyDescent="0.25">
      <c r="A2956" s="228">
        <v>22269.3260610406</v>
      </c>
      <c r="B2956" s="228">
        <v>0.12400114948401</v>
      </c>
      <c r="C2956" s="228">
        <v>9.6400040904355E-2</v>
      </c>
      <c r="D2956" s="228">
        <v>5.1990382571506198E-2</v>
      </c>
      <c r="E2956" s="228">
        <v>-4.1069770894180999E-2</v>
      </c>
    </row>
    <row r="2957" spans="1:5" x14ac:dyDescent="0.25">
      <c r="A2957" s="228">
        <v>22269.579804071102</v>
      </c>
      <c r="B2957" s="228">
        <v>7.5160628570736202E-2</v>
      </c>
      <c r="C2957" s="228">
        <v>9.6398711107767904E-2</v>
      </c>
      <c r="D2957" s="228">
        <v>5.1989575043366702E-2</v>
      </c>
      <c r="E2957" s="228">
        <v>-4.1070610812249601E-2</v>
      </c>
    </row>
    <row r="2958" spans="1:5" x14ac:dyDescent="0.25">
      <c r="A2958" s="228">
        <v>22272.812471378002</v>
      </c>
      <c r="B2958" s="228">
        <v>0.151290583804053</v>
      </c>
      <c r="C2958" s="228">
        <v>9.6381767085587294E-2</v>
      </c>
      <c r="D2958" s="228">
        <v>5.1979213449975997E-2</v>
      </c>
      <c r="E2958" s="228">
        <v>-4.1081279365295403E-2</v>
      </c>
    </row>
    <row r="2959" spans="1:5" x14ac:dyDescent="0.25">
      <c r="A2959" s="228">
        <v>22273.056208773902</v>
      </c>
      <c r="B2959" s="228">
        <v>0.10657775694680199</v>
      </c>
      <c r="C2959" s="228">
        <v>9.6380489347361098E-2</v>
      </c>
      <c r="D2959" s="228">
        <v>5.1978426664375597E-2</v>
      </c>
      <c r="E2959" s="228">
        <v>-4.1082081355277501E-2</v>
      </c>
    </row>
    <row r="2960" spans="1:5" x14ac:dyDescent="0.25">
      <c r="A2960" s="228">
        <v>22284.3992510512</v>
      </c>
      <c r="B2960" s="228">
        <v>3.75576394288979E-2</v>
      </c>
      <c r="C2960" s="228">
        <v>9.6320996694339203E-2</v>
      </c>
      <c r="D2960" s="228">
        <v>5.19409547596505E-2</v>
      </c>
      <c r="E2960" s="228">
        <v>-4.1119032872165097E-2</v>
      </c>
    </row>
    <row r="2961" spans="1:5" x14ac:dyDescent="0.25">
      <c r="A2961" s="228">
        <v>22296.819942140501</v>
      </c>
      <c r="B2961" s="228">
        <v>4.7890997327382197E-3</v>
      </c>
      <c r="C2961" s="228">
        <v>9.6255786043460898E-2</v>
      </c>
      <c r="D2961" s="228">
        <v>5.18980093886275E-2</v>
      </c>
      <c r="E2961" s="228">
        <v>-4.1158663682212999E-2</v>
      </c>
    </row>
    <row r="2962" spans="1:5" x14ac:dyDescent="0.25">
      <c r="A2962" s="228">
        <v>22297.989435960499</v>
      </c>
      <c r="B2962" s="228">
        <v>5.88177278003865E-2</v>
      </c>
      <c r="C2962" s="228">
        <v>9.6249642460485604E-2</v>
      </c>
      <c r="D2962" s="228">
        <v>5.18938633163218E-2</v>
      </c>
      <c r="E2962" s="228">
        <v>-4.1162350597721498E-2</v>
      </c>
    </row>
    <row r="2963" spans="1:5" x14ac:dyDescent="0.25">
      <c r="A2963" s="228">
        <v>22298.0418977427</v>
      </c>
      <c r="B2963" s="228">
        <v>-9.7122259624660093E-3</v>
      </c>
      <c r="C2963" s="228">
        <v>9.6249366854015195E-2</v>
      </c>
      <c r="D2963" s="228">
        <v>5.1893676917524598E-2</v>
      </c>
      <c r="E2963" s="228">
        <v>-4.1162515807833901E-2</v>
      </c>
    </row>
    <row r="2964" spans="1:5" x14ac:dyDescent="0.25">
      <c r="A2964" s="228">
        <v>22299.131826857301</v>
      </c>
      <c r="B2964" s="228">
        <v>0.59098160887309803</v>
      </c>
      <c r="C2964" s="228">
        <v>9.6243640664399194E-2</v>
      </c>
      <c r="D2964" s="228">
        <v>5.1889796356797198E-2</v>
      </c>
      <c r="E2964" s="228">
        <v>-4.1165944674293603E-2</v>
      </c>
    </row>
    <row r="2965" spans="1:5" x14ac:dyDescent="0.25">
      <c r="A2965" s="228">
        <v>22301.336996990602</v>
      </c>
      <c r="B2965" s="228">
        <v>2.5004430317876501E-2</v>
      </c>
      <c r="C2965" s="228">
        <v>9.6232053679514401E-2</v>
      </c>
      <c r="D2965" s="228">
        <v>5.18818984681714E-2</v>
      </c>
      <c r="E2965" s="228">
        <v>-4.1172861705633702E-2</v>
      </c>
    </row>
    <row r="2966" spans="1:5" x14ac:dyDescent="0.25">
      <c r="A2966" s="228">
        <v>22302.784042128202</v>
      </c>
      <c r="B2966" s="228">
        <v>-1.42666630735477E-2</v>
      </c>
      <c r="C2966" s="228">
        <v>9.6224449053171998E-2</v>
      </c>
      <c r="D2966" s="228">
        <v>5.1876681936952503E-2</v>
      </c>
      <c r="E2966" s="228">
        <v>-4.1177385923472198E-2</v>
      </c>
    </row>
    <row r="2967" spans="1:5" x14ac:dyDescent="0.25">
      <c r="A2967" s="228">
        <v>22303.573900983101</v>
      </c>
      <c r="B2967" s="228">
        <v>-0.28583822275948201</v>
      </c>
      <c r="C2967" s="228">
        <v>9.6220297729347301E-2</v>
      </c>
      <c r="D2967" s="228">
        <v>5.1873823212599798E-2</v>
      </c>
      <c r="E2967" s="228">
        <v>-4.1179850497160303E-2</v>
      </c>
    </row>
    <row r="2968" spans="1:5" x14ac:dyDescent="0.25">
      <c r="A2968" s="228">
        <v>22304.979696129401</v>
      </c>
      <c r="B2968" s="228">
        <v>0.124617901476376</v>
      </c>
      <c r="C2968" s="228">
        <v>9.6212908490280399E-2</v>
      </c>
      <c r="D2968" s="228">
        <v>5.1868715480275197E-2</v>
      </c>
      <c r="E2968" s="228">
        <v>-4.1184228338688303E-2</v>
      </c>
    </row>
    <row r="2969" spans="1:5" x14ac:dyDescent="0.25">
      <c r="A2969" s="228">
        <v>22307.481485188</v>
      </c>
      <c r="B2969" s="228">
        <v>-1.4909055171796699E-2</v>
      </c>
      <c r="C2969" s="228">
        <v>9.61997562254049E-2</v>
      </c>
      <c r="D2969" s="228">
        <v>5.1859563114123201E-2</v>
      </c>
      <c r="E2969" s="228">
        <v>-4.11919919745291E-2</v>
      </c>
    </row>
    <row r="2970" spans="1:5" x14ac:dyDescent="0.25">
      <c r="A2970" s="228">
        <v>22312.617897886299</v>
      </c>
      <c r="B2970" s="228">
        <v>0.10789899301602</v>
      </c>
      <c r="C2970" s="228">
        <v>9.6172744591242795E-2</v>
      </c>
      <c r="D2970" s="228">
        <v>5.1840522049077797E-2</v>
      </c>
      <c r="E2970" s="228">
        <v>-4.1207822116986599E-2</v>
      </c>
    </row>
    <row r="2971" spans="1:5" x14ac:dyDescent="0.25">
      <c r="A2971" s="228">
        <v>22314.810030115801</v>
      </c>
      <c r="B2971" s="228">
        <v>-0.32180519535823798</v>
      </c>
      <c r="C2971" s="228">
        <v>9.6161212898589699E-2</v>
      </c>
      <c r="D2971" s="228">
        <v>5.1832293350299999E-2</v>
      </c>
      <c r="E2971" s="228">
        <v>-4.1214533438701503E-2</v>
      </c>
    </row>
    <row r="2972" spans="1:5" x14ac:dyDescent="0.25">
      <c r="A2972" s="228">
        <v>22317.002162345299</v>
      </c>
      <c r="B2972" s="228">
        <v>0.111359802958289</v>
      </c>
      <c r="C2972" s="228">
        <v>9.6149679055465204E-2</v>
      </c>
      <c r="D2972" s="228">
        <v>5.1824003580678499E-2</v>
      </c>
      <c r="E2972" s="228">
        <v>-4.1221218050954501E-2</v>
      </c>
    </row>
    <row r="2973" spans="1:5" x14ac:dyDescent="0.25">
      <c r="A2973" s="228">
        <v>22319.228515527499</v>
      </c>
      <c r="B2973" s="228">
        <v>0.24309068868404399</v>
      </c>
      <c r="C2973" s="228">
        <v>9.61379629582607E-2</v>
      </c>
      <c r="D2973" s="228">
        <v>5.18155219852982E-2</v>
      </c>
      <c r="E2973" s="228">
        <v>-4.1227979704167701E-2</v>
      </c>
    </row>
    <row r="2974" spans="1:5" x14ac:dyDescent="0.25">
      <c r="A2974" s="228">
        <v>22319.981079127399</v>
      </c>
      <c r="B2974" s="228">
        <v>3.9263665586219999E-2</v>
      </c>
      <c r="C2974" s="228">
        <v>9.6134002119750206E-2</v>
      </c>
      <c r="D2974" s="228">
        <v>5.1812640784148399E-2</v>
      </c>
      <c r="E2974" s="228">
        <v>-4.1230259094428803E-2</v>
      </c>
    </row>
    <row r="2975" spans="1:5" x14ac:dyDescent="0.25">
      <c r="A2975" s="228">
        <v>22326.232857851101</v>
      </c>
      <c r="B2975" s="228">
        <v>6.5053916988855299E-4</v>
      </c>
      <c r="C2975" s="228">
        <v>9.61010884048044E-2</v>
      </c>
      <c r="D2975" s="228">
        <v>5.1788428810303301E-2</v>
      </c>
      <c r="E2975" s="228">
        <v>-4.1249073380680103E-2</v>
      </c>
    </row>
    <row r="2976" spans="1:5" x14ac:dyDescent="0.25">
      <c r="A2976" s="228">
        <v>22331.4351561449</v>
      </c>
      <c r="B2976" s="228">
        <v>1.8960161536574201E-3</v>
      </c>
      <c r="C2976" s="228">
        <v>9.6073686540432898E-2</v>
      </c>
      <c r="D2976" s="228">
        <v>5.1767905456815998E-2</v>
      </c>
      <c r="E2976" s="228">
        <v>-4.1264564550444999E-2</v>
      </c>
    </row>
    <row r="2977" spans="1:5" x14ac:dyDescent="0.25">
      <c r="A2977" s="228">
        <v>22332.5919051323</v>
      </c>
      <c r="B2977" s="228">
        <v>5.3331217434759999E-2</v>
      </c>
      <c r="C2977" s="228">
        <v>9.6067591993344303E-2</v>
      </c>
      <c r="D2977" s="228">
        <v>5.17632957567861E-2</v>
      </c>
      <c r="E2977" s="228">
        <v>-4.12679887626392E-2</v>
      </c>
    </row>
    <row r="2978" spans="1:5" x14ac:dyDescent="0.25">
      <c r="A2978" s="228">
        <v>22333.090602767301</v>
      </c>
      <c r="B2978" s="228">
        <v>-1.1128849347452599E-2</v>
      </c>
      <c r="C2978" s="228">
        <v>9.6064964327154695E-2</v>
      </c>
      <c r="D2978" s="228">
        <v>5.1761303238843502E-2</v>
      </c>
      <c r="E2978" s="228">
        <v>-4.1269462732720599E-2</v>
      </c>
    </row>
    <row r="2979" spans="1:5" x14ac:dyDescent="0.25">
      <c r="A2979" s="228">
        <v>22333.2125843137</v>
      </c>
      <c r="B2979" s="228">
        <v>0.28731921658526899</v>
      </c>
      <c r="C2979" s="228">
        <v>9.60643215824869E-2</v>
      </c>
      <c r="D2979" s="228">
        <v>5.17608153933099E-2</v>
      </c>
      <c r="E2979" s="228">
        <v>-4.1269823057410802E-2</v>
      </c>
    </row>
    <row r="2980" spans="1:5" x14ac:dyDescent="0.25">
      <c r="A2980" s="228">
        <v>22333.263531222099</v>
      </c>
      <c r="B2980" s="228">
        <v>0.25447157235642898</v>
      </c>
      <c r="C2980" s="228">
        <v>9.6064053131269603E-2</v>
      </c>
      <c r="D2980" s="228">
        <v>5.1760611584069603E-2</v>
      </c>
      <c r="E2980" s="228">
        <v>-4.1269973526620998E-2</v>
      </c>
    </row>
    <row r="2981" spans="1:5" x14ac:dyDescent="0.25">
      <c r="A2981" s="228">
        <v>22333.667094542801</v>
      </c>
      <c r="B2981" s="228">
        <v>-1.3170583008099599</v>
      </c>
      <c r="C2981" s="228">
        <v>9.6061926620319205E-2</v>
      </c>
      <c r="D2981" s="228">
        <v>5.1758996008647799E-2</v>
      </c>
      <c r="E2981" s="228">
        <v>-4.1271164925692598E-2</v>
      </c>
    </row>
    <row r="2982" spans="1:5" x14ac:dyDescent="0.25">
      <c r="A2982" s="228">
        <v>22334.129219673101</v>
      </c>
      <c r="B2982" s="228">
        <v>-1.6611751774864299E-2</v>
      </c>
      <c r="C2982" s="228">
        <v>9.6059491437834099E-2</v>
      </c>
      <c r="D2982" s="228">
        <v>5.1757143484283501E-2</v>
      </c>
      <c r="E2982" s="228">
        <v>-4.1272528108444999E-2</v>
      </c>
    </row>
    <row r="2983" spans="1:5" x14ac:dyDescent="0.25">
      <c r="A2983" s="228">
        <v>22335.963802147999</v>
      </c>
      <c r="B2983" s="228">
        <v>0.108082304826684</v>
      </c>
      <c r="C2983" s="228">
        <v>9.6049823105162399E-2</v>
      </c>
      <c r="D2983" s="228">
        <v>5.1749762762035897E-2</v>
      </c>
      <c r="E2983" s="228">
        <v>-4.12779281776385E-2</v>
      </c>
    </row>
    <row r="2984" spans="1:5" x14ac:dyDescent="0.25">
      <c r="A2984" s="228">
        <v>22338.094898833799</v>
      </c>
      <c r="B2984" s="228">
        <v>8.7676532052993694E-2</v>
      </c>
      <c r="C2984" s="228">
        <v>9.6038590234913804E-2</v>
      </c>
      <c r="D2984" s="228">
        <v>5.1741136196198897E-2</v>
      </c>
      <c r="E2984" s="228">
        <v>-4.1284177768821401E-2</v>
      </c>
    </row>
    <row r="2985" spans="1:5" x14ac:dyDescent="0.25">
      <c r="A2985" s="228">
        <v>22338.646583805701</v>
      </c>
      <c r="B2985" s="228">
        <v>-0.37440770862406902</v>
      </c>
      <c r="C2985" s="228">
        <v>9.6035682007988996E-2</v>
      </c>
      <c r="D2985" s="228">
        <v>5.1738893743925103E-2</v>
      </c>
      <c r="E2985" s="228">
        <v>-4.12857915525199E-2</v>
      </c>
    </row>
    <row r="2986" spans="1:5" x14ac:dyDescent="0.25">
      <c r="A2986" s="228">
        <v>22338.878462605298</v>
      </c>
      <c r="B2986" s="228">
        <v>-0.27705282311546497</v>
      </c>
      <c r="C2986" s="228">
        <v>9.6034459609927805E-2</v>
      </c>
      <c r="D2986" s="228">
        <v>5.1737950082327698E-2</v>
      </c>
      <c r="E2986" s="228">
        <v>-4.1286469342624303E-2</v>
      </c>
    </row>
    <row r="2987" spans="1:5" x14ac:dyDescent="0.25">
      <c r="A2987" s="228">
        <v>22346.504429838798</v>
      </c>
      <c r="B2987" s="228">
        <v>-5.2780246864070297E-2</v>
      </c>
      <c r="C2987" s="228">
        <v>9.5994244276110793E-2</v>
      </c>
      <c r="D2987" s="228">
        <v>5.1706541209283002E-2</v>
      </c>
      <c r="E2987" s="228">
        <v>-4.13085957618958E-2</v>
      </c>
    </row>
    <row r="2988" spans="1:5" x14ac:dyDescent="0.25">
      <c r="A2988" s="228">
        <v>22355.449791377501</v>
      </c>
      <c r="B2988" s="228">
        <v>-0.439391376683962</v>
      </c>
      <c r="C2988" s="228">
        <v>9.5947037896654902E-2</v>
      </c>
      <c r="D2988" s="228">
        <v>5.16687765775539E-2</v>
      </c>
      <c r="E2988" s="228">
        <v>-4.1334144301624798E-2</v>
      </c>
    </row>
    <row r="2989" spans="1:5" x14ac:dyDescent="0.25">
      <c r="A2989" s="228">
        <v>22356.399689415401</v>
      </c>
      <c r="B2989" s="228">
        <v>-2.1455808238779499E-2</v>
      </c>
      <c r="C2989" s="228">
        <v>9.5942022993821305E-2</v>
      </c>
      <c r="D2989" s="228">
        <v>5.16647081898471E-2</v>
      </c>
      <c r="E2989" s="228">
        <v>-4.1336831594097699E-2</v>
      </c>
    </row>
    <row r="2990" spans="1:5" x14ac:dyDescent="0.25">
      <c r="A2990" s="228">
        <v>22358.823920813302</v>
      </c>
      <c r="B2990" s="228">
        <v>4.2368874523712699E-2</v>
      </c>
      <c r="C2990" s="228">
        <v>9.59292226416745E-2</v>
      </c>
      <c r="D2990" s="228">
        <v>5.16542747655633E-2</v>
      </c>
      <c r="E2990" s="228">
        <v>-4.13436675191289E-2</v>
      </c>
    </row>
    <row r="2991" spans="1:5" x14ac:dyDescent="0.25">
      <c r="A2991" s="228">
        <v>22365.871095521001</v>
      </c>
      <c r="B2991" s="228">
        <v>-0.16750932760520901</v>
      </c>
      <c r="C2991" s="228">
        <v>9.5891997376166604E-2</v>
      </c>
      <c r="D2991" s="228">
        <v>5.1623533938708999E-2</v>
      </c>
      <c r="E2991" s="228">
        <v>-4.1363357648828099E-2</v>
      </c>
    </row>
    <row r="2992" spans="1:5" x14ac:dyDescent="0.25">
      <c r="A2992" s="228">
        <v>22378.365812280201</v>
      </c>
      <c r="B2992" s="228">
        <v>0.107770491009429</v>
      </c>
      <c r="C2992" s="228">
        <v>9.58259417100321E-2</v>
      </c>
      <c r="D2992" s="228">
        <v>5.1567533713756802E-2</v>
      </c>
      <c r="E2992" s="228">
        <v>-4.1397605925387097E-2</v>
      </c>
    </row>
    <row r="2993" spans="1:5" x14ac:dyDescent="0.25">
      <c r="A2993" s="228">
        <v>22381.619116206799</v>
      </c>
      <c r="B2993" s="228">
        <v>9.5669323273939205E-2</v>
      </c>
      <c r="C2993" s="228">
        <v>9.5808730988025198E-2</v>
      </c>
      <c r="D2993" s="228">
        <v>5.1552640369261299E-2</v>
      </c>
      <c r="E2993" s="228">
        <v>-4.1406384765385697E-2</v>
      </c>
    </row>
    <row r="2994" spans="1:5" x14ac:dyDescent="0.25">
      <c r="A2994" s="228">
        <v>22384.6200956268</v>
      </c>
      <c r="B2994" s="228">
        <v>-0.30351900280113397</v>
      </c>
      <c r="C2994" s="228">
        <v>9.5792850897969101E-2</v>
      </c>
      <c r="D2994" s="228">
        <v>5.1538788228125798E-2</v>
      </c>
      <c r="E2994" s="228">
        <v>-4.1414432118024501E-2</v>
      </c>
    </row>
    <row r="2995" spans="1:5" x14ac:dyDescent="0.25">
      <c r="A2995" s="228">
        <v>22391.658821069901</v>
      </c>
      <c r="B2995" s="228">
        <v>-0.118779216393605</v>
      </c>
      <c r="C2995" s="228">
        <v>9.57555886231857E-2</v>
      </c>
      <c r="D2995" s="228">
        <v>5.1505870794871199E-2</v>
      </c>
      <c r="E2995" s="228">
        <v>-4.14331168471469E-2</v>
      </c>
    </row>
    <row r="2996" spans="1:5" x14ac:dyDescent="0.25">
      <c r="A2996" s="228">
        <v>22393.7060671572</v>
      </c>
      <c r="B2996" s="228">
        <v>-1.2346484800529499E-3</v>
      </c>
      <c r="C2996" s="228">
        <v>9.5744746529430505E-2</v>
      </c>
      <c r="D2996" s="228">
        <v>5.14961843797902E-2</v>
      </c>
      <c r="E2996" s="228">
        <v>-4.1438501430161097E-2</v>
      </c>
    </row>
    <row r="2997" spans="1:5" x14ac:dyDescent="0.25">
      <c r="A2997" s="228">
        <v>22405.455442873201</v>
      </c>
      <c r="B2997" s="228">
        <v>-0.27197508454958103</v>
      </c>
      <c r="C2997" s="228">
        <v>9.5682486020007507E-2</v>
      </c>
      <c r="D2997" s="228">
        <v>5.1439619757040998E-2</v>
      </c>
      <c r="E2997" s="228">
        <v>-4.1468970197986697E-2</v>
      </c>
    </row>
    <row r="2998" spans="1:5" x14ac:dyDescent="0.25">
      <c r="A2998" s="228">
        <v>22407.585428244402</v>
      </c>
      <c r="B2998" s="228">
        <v>-0.43705637026182398</v>
      </c>
      <c r="C2998" s="228">
        <v>9.5671192462822699E-2</v>
      </c>
      <c r="D2998" s="228">
        <v>5.1429188626677703E-2</v>
      </c>
      <c r="E2998" s="228">
        <v>-4.1474414780692699E-2</v>
      </c>
    </row>
    <row r="2999" spans="1:5" x14ac:dyDescent="0.25">
      <c r="A2999" s="228">
        <v>22410.642711259199</v>
      </c>
      <c r="B2999" s="228">
        <v>9.1385240835073503E-2</v>
      </c>
      <c r="C2999" s="228">
        <v>9.5654978635028601E-2</v>
      </c>
      <c r="D2999" s="228">
        <v>5.1414121792853998E-2</v>
      </c>
      <c r="E2999" s="228">
        <v>-4.1482187444226597E-2</v>
      </c>
    </row>
    <row r="3000" spans="1:5" x14ac:dyDescent="0.25">
      <c r="A3000" s="228">
        <v>22413.5234023189</v>
      </c>
      <c r="B3000" s="228">
        <v>-0.51573025991448196</v>
      </c>
      <c r="C3000" s="228">
        <v>9.5639697478148405E-2</v>
      </c>
      <c r="D3000" s="228">
        <v>5.1399823537506099E-2</v>
      </c>
      <c r="E3000" s="228">
        <v>-4.1489465647387799E-2</v>
      </c>
    </row>
    <row r="3001" spans="1:5" x14ac:dyDescent="0.25">
      <c r="A3001" s="228">
        <v>22415.1043946477</v>
      </c>
      <c r="B3001" s="228">
        <v>2.6681670934181102E-2</v>
      </c>
      <c r="C3001" s="228">
        <v>9.5631309221884203E-2</v>
      </c>
      <c r="D3001" s="228">
        <v>5.1391934449764802E-2</v>
      </c>
      <c r="E3001" s="228">
        <v>-4.14934413574225E-2</v>
      </c>
    </row>
    <row r="3002" spans="1:5" x14ac:dyDescent="0.25">
      <c r="A3002" s="228">
        <v>22415.863785441899</v>
      </c>
      <c r="B3002" s="228">
        <v>-5.0023266509169301E-2</v>
      </c>
      <c r="C3002" s="228">
        <v>9.5627279728320996E-2</v>
      </c>
      <c r="D3002" s="228">
        <v>5.1388134586192701E-2</v>
      </c>
      <c r="E3002" s="228">
        <v>-4.1495346273585101E-2</v>
      </c>
    </row>
    <row r="3003" spans="1:5" x14ac:dyDescent="0.25">
      <c r="A3003" s="228">
        <v>22417.010802174998</v>
      </c>
      <c r="B3003" s="228">
        <v>1.5648581743255001E-2</v>
      </c>
      <c r="C3003" s="228">
        <v>9.5621192913484601E-2</v>
      </c>
      <c r="D3003" s="228">
        <v>5.1382382157657697E-2</v>
      </c>
      <c r="E3003" s="228">
        <v>-4.1498217739237099E-2</v>
      </c>
    </row>
    <row r="3004" spans="1:5" x14ac:dyDescent="0.25">
      <c r="A3004" s="228">
        <v>22418.668877206299</v>
      </c>
      <c r="B3004" s="228">
        <v>-5.1130134510390897E-2</v>
      </c>
      <c r="C3004" s="228">
        <v>9.56123930424502E-2</v>
      </c>
      <c r="D3004" s="228">
        <v>5.1374039188432898E-2</v>
      </c>
      <c r="E3004" s="228">
        <v>-4.1502356264558497E-2</v>
      </c>
    </row>
    <row r="3005" spans="1:5" x14ac:dyDescent="0.25">
      <c r="A3005" s="228">
        <v>22422.849153981198</v>
      </c>
      <c r="B3005" s="228">
        <v>-0.29548589276459097</v>
      </c>
      <c r="C3005" s="228">
        <v>9.5590201629211696E-2</v>
      </c>
      <c r="D3005" s="228">
        <v>5.1352861034768903E-2</v>
      </c>
      <c r="E3005" s="228">
        <v>-4.1512725507184399E-2</v>
      </c>
    </row>
    <row r="3006" spans="1:5" x14ac:dyDescent="0.25">
      <c r="A3006" s="228">
        <v>22424.471230043499</v>
      </c>
      <c r="B3006" s="228">
        <v>0.40887451685005499</v>
      </c>
      <c r="C3006" s="228">
        <v>9.55815885535065E-2</v>
      </c>
      <c r="D3006" s="228">
        <v>5.1344587761136103E-2</v>
      </c>
      <c r="E3006" s="228">
        <v>-4.1516724189024697E-2</v>
      </c>
    </row>
    <row r="3007" spans="1:5" x14ac:dyDescent="0.25">
      <c r="A3007" s="228">
        <v>22426.608773819898</v>
      </c>
      <c r="B3007" s="228">
        <v>9.6332092848672196E-2</v>
      </c>
      <c r="C3007" s="228">
        <v>9.5570236577108295E-2</v>
      </c>
      <c r="D3007" s="228">
        <v>5.1333638087786897E-2</v>
      </c>
      <c r="E3007" s="228">
        <v>-4.1521972345268499E-2</v>
      </c>
    </row>
    <row r="3008" spans="1:5" x14ac:dyDescent="0.25">
      <c r="A3008" s="228">
        <v>22437.3324853665</v>
      </c>
      <c r="B3008" s="228">
        <v>4.6599360798427199E-2</v>
      </c>
      <c r="C3008" s="228">
        <v>9.5513254398897393E-2</v>
      </c>
      <c r="D3008" s="228">
        <v>5.1277896485234599E-2</v>
      </c>
      <c r="E3008" s="228">
        <v>-4.15479378439539E-2</v>
      </c>
    </row>
    <row r="3009" spans="1:5" x14ac:dyDescent="0.25">
      <c r="A3009" s="228">
        <v>22439.523930016501</v>
      </c>
      <c r="B3009" s="228">
        <v>-3.4885669100981301E-2</v>
      </c>
      <c r="C3009" s="228">
        <v>9.5501603408310806E-2</v>
      </c>
      <c r="D3009" s="228">
        <v>5.1266340025783202E-2</v>
      </c>
      <c r="E3009" s="228">
        <v>-4.1553169575482801E-2</v>
      </c>
    </row>
    <row r="3010" spans="1:5" x14ac:dyDescent="0.25">
      <c r="A3010" s="228">
        <v>22439.644456392602</v>
      </c>
      <c r="B3010" s="228">
        <v>-0.28394612892110899</v>
      </c>
      <c r="C3010" s="228">
        <v>9.5500962557223401E-2</v>
      </c>
      <c r="D3010" s="228">
        <v>5.1265702813676199E-2</v>
      </c>
      <c r="E3010" s="228">
        <v>-4.15534565818831E-2</v>
      </c>
    </row>
    <row r="3011" spans="1:5" x14ac:dyDescent="0.25">
      <c r="A3011" s="228">
        <v>22441.669618141601</v>
      </c>
      <c r="B3011" s="228">
        <v>7.0927536668774493E-2</v>
      </c>
      <c r="C3011" s="228">
        <v>9.5490193582550301E-2</v>
      </c>
      <c r="D3011" s="228">
        <v>5.1254970682008502E-2</v>
      </c>
      <c r="E3011" s="228">
        <v>-4.1558267649121898E-2</v>
      </c>
    </row>
    <row r="3012" spans="1:5" x14ac:dyDescent="0.25">
      <c r="A3012" s="228">
        <v>22451.818294459099</v>
      </c>
      <c r="B3012" s="228">
        <v>7.8912078124249205E-2</v>
      </c>
      <c r="C3012" s="228">
        <v>9.5436199173231803E-2</v>
      </c>
      <c r="D3012" s="228">
        <v>5.1200472130155203E-2</v>
      </c>
      <c r="E3012" s="228">
        <v>-4.1582053839645403E-2</v>
      </c>
    </row>
    <row r="3013" spans="1:5" x14ac:dyDescent="0.25">
      <c r="A3013" s="228">
        <v>22454.414455170401</v>
      </c>
      <c r="B3013" s="228">
        <v>0.124937819773718</v>
      </c>
      <c r="C3013" s="228">
        <v>9.54223792309149E-2</v>
      </c>
      <c r="D3013" s="228">
        <v>5.1186339458997102E-2</v>
      </c>
      <c r="E3013" s="228">
        <v>-4.1588052223384402E-2</v>
      </c>
    </row>
    <row r="3014" spans="1:5" x14ac:dyDescent="0.25">
      <c r="A3014" s="228">
        <v>22454.667819034301</v>
      </c>
      <c r="B3014" s="228">
        <v>9.0771256848820606E-2</v>
      </c>
      <c r="C3014" s="228">
        <v>9.5421030355210198E-2</v>
      </c>
      <c r="D3014" s="228">
        <v>5.1184956067281899E-2</v>
      </c>
      <c r="E3014" s="228">
        <v>-4.1588635734208998E-2</v>
      </c>
    </row>
    <row r="3015" spans="1:5" x14ac:dyDescent="0.25">
      <c r="A3015" s="228">
        <v>22457.8060090535</v>
      </c>
      <c r="B3015" s="228">
        <v>9.5445972209806704E-2</v>
      </c>
      <c r="C3015" s="228">
        <v>9.5404320637810097E-2</v>
      </c>
      <c r="D3015" s="228">
        <v>5.1167760008834599E-2</v>
      </c>
      <c r="E3015" s="228">
        <v>-4.1595835439945897E-2</v>
      </c>
    </row>
    <row r="3016" spans="1:5" x14ac:dyDescent="0.25">
      <c r="A3016" s="228">
        <v>22460.800511559999</v>
      </c>
      <c r="B3016" s="228">
        <v>0.14104044635656601</v>
      </c>
      <c r="C3016" s="228">
        <v>9.5388371847159897E-2</v>
      </c>
      <c r="D3016" s="228">
        <v>5.1151245818848598E-2</v>
      </c>
      <c r="E3016" s="228">
        <v>-4.1602657718669098E-2</v>
      </c>
    </row>
    <row r="3017" spans="1:5" x14ac:dyDescent="0.25">
      <c r="A3017" s="228">
        <v>22463.649046818799</v>
      </c>
      <c r="B3017" s="228">
        <v>-8.6431990022539706E-2</v>
      </c>
      <c r="C3017" s="228">
        <v>9.5373196713125302E-2</v>
      </c>
      <c r="D3017" s="228">
        <v>5.1135441224978102E-2</v>
      </c>
      <c r="E3017" s="228">
        <v>-4.1609104206244397E-2</v>
      </c>
    </row>
    <row r="3018" spans="1:5" x14ac:dyDescent="0.25">
      <c r="A3018" s="228">
        <v>22468.310233088701</v>
      </c>
      <c r="B3018" s="228">
        <v>8.7258076407392707E-2</v>
      </c>
      <c r="C3018" s="228">
        <v>9.5348357031771594E-2</v>
      </c>
      <c r="D3018" s="228">
        <v>5.1109379367806101E-2</v>
      </c>
      <c r="E3018" s="228">
        <v>-4.1619562100561398E-2</v>
      </c>
    </row>
    <row r="3019" spans="1:5" x14ac:dyDescent="0.25">
      <c r="A3019" s="228">
        <v>22473.7036272564</v>
      </c>
      <c r="B3019" s="228">
        <v>-0.26903277463674602</v>
      </c>
      <c r="C3019" s="228">
        <v>9.5319603094545194E-2</v>
      </c>
      <c r="D3019" s="228">
        <v>5.1078914571247899E-2</v>
      </c>
      <c r="E3019" s="228">
        <v>-4.1631522434560801E-2</v>
      </c>
    </row>
    <row r="3020" spans="1:5" x14ac:dyDescent="0.25">
      <c r="A3020" s="228">
        <v>22475.091832575799</v>
      </c>
      <c r="B3020" s="228">
        <v>0.120184127347644</v>
      </c>
      <c r="C3020" s="228">
        <v>9.5312199987343693E-2</v>
      </c>
      <c r="D3020" s="228">
        <v>5.1071019752370203E-2</v>
      </c>
      <c r="E3020" s="228">
        <v>-4.16345765831505E-2</v>
      </c>
    </row>
    <row r="3021" spans="1:5" x14ac:dyDescent="0.25">
      <c r="A3021" s="228">
        <v>22476.6109574291</v>
      </c>
      <c r="B3021" s="228">
        <v>8.8162218992660094E-2</v>
      </c>
      <c r="C3021" s="228">
        <v>9.5304097703240206E-2</v>
      </c>
      <c r="D3021" s="228">
        <v>5.1062355344358802E-2</v>
      </c>
      <c r="E3021" s="228">
        <v>-4.16379073691443E-2</v>
      </c>
    </row>
    <row r="3022" spans="1:5" x14ac:dyDescent="0.25">
      <c r="A3022" s="228">
        <v>22480.003234648</v>
      </c>
      <c r="B3022" s="228">
        <v>0.33768763685164699</v>
      </c>
      <c r="C3022" s="228">
        <v>9.5286001144751498E-2</v>
      </c>
      <c r="D3022" s="228">
        <v>5.1042913001437401E-2</v>
      </c>
      <c r="E3022" s="228">
        <v>-4.1645302229780898E-2</v>
      </c>
    </row>
    <row r="3023" spans="1:5" x14ac:dyDescent="0.25">
      <c r="A3023" s="228">
        <v>22483.243711418902</v>
      </c>
      <c r="B3023" s="228">
        <v>0.15782853693961901</v>
      </c>
      <c r="C3023" s="228">
        <v>9.5268709512363603E-2</v>
      </c>
      <c r="D3023" s="228">
        <v>5.1024219262430802E-2</v>
      </c>
      <c r="E3023" s="228">
        <v>-4.16523108554911E-2</v>
      </c>
    </row>
    <row r="3024" spans="1:5" x14ac:dyDescent="0.25">
      <c r="A3024" s="228">
        <v>22484.129934235301</v>
      </c>
      <c r="B3024" s="228">
        <v>0.400200652077354</v>
      </c>
      <c r="C3024" s="228">
        <v>9.5263979675340102E-2</v>
      </c>
      <c r="D3024" s="228">
        <v>5.1019086178598502E-2</v>
      </c>
      <c r="E3024" s="228">
        <v>-4.1654218209558003E-2</v>
      </c>
    </row>
    <row r="3025" spans="1:5" x14ac:dyDescent="0.25">
      <c r="A3025" s="228">
        <v>22484.333721869301</v>
      </c>
      <c r="B3025" s="228">
        <v>0.65787412440483395</v>
      </c>
      <c r="C3025" s="228">
        <v>9.5262891995209098E-2</v>
      </c>
      <c r="D3025" s="228">
        <v>5.1017904570835299E-2</v>
      </c>
      <c r="E3025" s="228">
        <v>-4.1654656236453501E-2</v>
      </c>
    </row>
    <row r="3026" spans="1:5" x14ac:dyDescent="0.25">
      <c r="A3026" s="228">
        <v>22484.3846687777</v>
      </c>
      <c r="B3026" s="228">
        <v>0.14098833700424401</v>
      </c>
      <c r="C3026" s="228">
        <v>9.5262620072232407E-2</v>
      </c>
      <c r="D3026" s="228">
        <v>5.1017609095820503E-2</v>
      </c>
      <c r="E3026" s="228">
        <v>-4.1654765709842001E-2</v>
      </c>
    </row>
    <row r="3027" spans="1:5" x14ac:dyDescent="0.25">
      <c r="A3027" s="228">
        <v>22484.435615686201</v>
      </c>
      <c r="B3027" s="228">
        <v>0.18298583343385699</v>
      </c>
      <c r="C3027" s="228">
        <v>9.5262348148078199E-2</v>
      </c>
      <c r="D3027" s="228">
        <v>5.1017313591578302E-2</v>
      </c>
      <c r="E3027" s="228">
        <v>-4.1654875169897201E-2</v>
      </c>
    </row>
    <row r="3028" spans="1:5" x14ac:dyDescent="0.25">
      <c r="A3028" s="228">
        <v>22484.435615686201</v>
      </c>
      <c r="B3028" s="228">
        <v>0.13783401142319901</v>
      </c>
      <c r="C3028" s="228">
        <v>9.5262348148078199E-2</v>
      </c>
      <c r="D3028" s="228">
        <v>5.1017313591578302E-2</v>
      </c>
      <c r="E3028" s="228">
        <v>-4.1654875169897201E-2</v>
      </c>
    </row>
    <row r="3029" spans="1:5" x14ac:dyDescent="0.25">
      <c r="A3029" s="228">
        <v>22484.435615686201</v>
      </c>
      <c r="B3029" s="228">
        <v>0.42146220217935698</v>
      </c>
      <c r="C3029" s="228">
        <v>9.5262348148078199E-2</v>
      </c>
      <c r="D3029" s="228">
        <v>5.1017313591578302E-2</v>
      </c>
      <c r="E3029" s="228">
        <v>-4.1654875169897201E-2</v>
      </c>
    </row>
    <row r="3030" spans="1:5" x14ac:dyDescent="0.25">
      <c r="A3030" s="228">
        <v>22484.435615686201</v>
      </c>
      <c r="B3030" s="228">
        <v>0.191517268272268</v>
      </c>
      <c r="C3030" s="228">
        <v>9.5262348148078199E-2</v>
      </c>
      <c r="D3030" s="228">
        <v>5.1017313591578302E-2</v>
      </c>
      <c r="E3030" s="228">
        <v>-4.1654875169897201E-2</v>
      </c>
    </row>
    <row r="3031" spans="1:5" x14ac:dyDescent="0.25">
      <c r="A3031" s="228">
        <v>22484.435615686201</v>
      </c>
      <c r="B3031" s="228">
        <v>0.160326208684403</v>
      </c>
      <c r="C3031" s="228">
        <v>9.5262348148078199E-2</v>
      </c>
      <c r="D3031" s="228">
        <v>5.1017313591578302E-2</v>
      </c>
      <c r="E3031" s="228">
        <v>-4.1654875169897201E-2</v>
      </c>
    </row>
    <row r="3032" spans="1:5" x14ac:dyDescent="0.25">
      <c r="A3032" s="228">
        <v>22484.435615686201</v>
      </c>
      <c r="B3032" s="228">
        <v>0.203887144319359</v>
      </c>
      <c r="C3032" s="228">
        <v>9.5262348148078199E-2</v>
      </c>
      <c r="D3032" s="228">
        <v>5.1017313591578302E-2</v>
      </c>
      <c r="E3032" s="228">
        <v>-4.1654875169897201E-2</v>
      </c>
    </row>
    <row r="3033" spans="1:5" x14ac:dyDescent="0.25">
      <c r="A3033" s="228">
        <v>22484.639403320201</v>
      </c>
      <c r="B3033" s="228">
        <v>0.13635472678681401</v>
      </c>
      <c r="C3033" s="228">
        <v>9.5261260439685594E-2</v>
      </c>
      <c r="D3033" s="228">
        <v>5.1016131282358899E-2</v>
      </c>
      <c r="E3033" s="228">
        <v>-4.1655312876789398E-2</v>
      </c>
    </row>
    <row r="3034" spans="1:5" x14ac:dyDescent="0.25">
      <c r="A3034" s="228">
        <v>22485.148872405</v>
      </c>
      <c r="B3034" s="228">
        <v>0.331305783168512</v>
      </c>
      <c r="C3034" s="228">
        <v>9.5258541086272699E-2</v>
      </c>
      <c r="D3034" s="228">
        <v>5.1013173463949402E-2</v>
      </c>
      <c r="E3034" s="228">
        <v>-4.1656406210838499E-2</v>
      </c>
    </row>
    <row r="3035" spans="1:5" x14ac:dyDescent="0.25">
      <c r="A3035" s="228">
        <v>22485.352660039</v>
      </c>
      <c r="B3035" s="228">
        <v>0.25930933079372198</v>
      </c>
      <c r="C3035" s="228">
        <v>9.5257453311934207E-2</v>
      </c>
      <c r="D3035" s="228">
        <v>5.1011989518631097E-2</v>
      </c>
      <c r="E3035" s="228">
        <v>-4.1656843171240403E-2</v>
      </c>
    </row>
    <row r="3036" spans="1:5" x14ac:dyDescent="0.25">
      <c r="A3036" s="228">
        <v>22486.5753858426</v>
      </c>
      <c r="B3036" s="228">
        <v>0.13938636142192301</v>
      </c>
      <c r="C3036" s="228">
        <v>9.5250926270200806E-2</v>
      </c>
      <c r="D3036" s="228">
        <v>5.10048760360731E-2</v>
      </c>
      <c r="E3036" s="228">
        <v>-4.1659460456439902E-2</v>
      </c>
    </row>
    <row r="3037" spans="1:5" x14ac:dyDescent="0.25">
      <c r="A3037" s="228">
        <v>22486.7791734766</v>
      </c>
      <c r="B3037" s="228">
        <v>0.18930664675418399</v>
      </c>
      <c r="C3037" s="228">
        <v>9.5249838363958797E-2</v>
      </c>
      <c r="D3037" s="228">
        <v>5.1003688821213297E-2</v>
      </c>
      <c r="E3037" s="228">
        <v>-4.1659895924633497E-2</v>
      </c>
    </row>
    <row r="3038" spans="1:5" x14ac:dyDescent="0.25">
      <c r="A3038" s="228">
        <v>22486.8988765541</v>
      </c>
      <c r="B3038" s="228">
        <v>-0.28741740766342599</v>
      </c>
      <c r="C3038" s="228">
        <v>9.5249199328541798E-2</v>
      </c>
      <c r="D3038" s="228">
        <v>5.1002991243940601E-2</v>
      </c>
      <c r="E3038" s="228">
        <v>-4.1660151615504799E-2</v>
      </c>
    </row>
    <row r="3039" spans="1:5" x14ac:dyDescent="0.25">
      <c r="A3039" s="228">
        <v>22487.960172937899</v>
      </c>
      <c r="B3039" s="228">
        <v>-3.4346180976751999E-3</v>
      </c>
      <c r="C3039" s="228">
        <v>9.5243533308649306E-2</v>
      </c>
      <c r="D3039" s="228">
        <v>5.0996799430286101E-2</v>
      </c>
      <c r="E3039" s="228">
        <v>-4.1662415374858999E-2</v>
      </c>
    </row>
    <row r="3040" spans="1:5" x14ac:dyDescent="0.25">
      <c r="A3040" s="228">
        <v>22489.4284127178</v>
      </c>
      <c r="B3040" s="228">
        <v>0.139423710386644</v>
      </c>
      <c r="C3040" s="228">
        <v>9.5235693867843196E-2</v>
      </c>
      <c r="D3040" s="228">
        <v>5.0988212576619701E-2</v>
      </c>
      <c r="E3040" s="228">
        <v>-4.16655376277522E-2</v>
      </c>
    </row>
    <row r="3041" spans="1:5" x14ac:dyDescent="0.25">
      <c r="A3041" s="228">
        <v>22489.527897858399</v>
      </c>
      <c r="B3041" s="228">
        <v>-0.29722061789778698</v>
      </c>
      <c r="C3041" s="228">
        <v>9.5235162646822399E-2</v>
      </c>
      <c r="D3041" s="228">
        <v>5.0987629872653803E-2</v>
      </c>
      <c r="E3041" s="228">
        <v>-4.1665748785975197E-2</v>
      </c>
    </row>
    <row r="3042" spans="1:5" x14ac:dyDescent="0.25">
      <c r="A3042" s="228">
        <v>22489.697320426902</v>
      </c>
      <c r="B3042" s="228">
        <v>2.17420139760671E-2</v>
      </c>
      <c r="C3042" s="228">
        <v>9.5234257970427394E-2</v>
      </c>
      <c r="D3042" s="228">
        <v>5.0986637275964898E-2</v>
      </c>
      <c r="E3042" s="228">
        <v>-4.1666108270375299E-2</v>
      </c>
    </row>
    <row r="3043" spans="1:5" x14ac:dyDescent="0.25">
      <c r="A3043" s="228">
        <v>22489.732543285099</v>
      </c>
      <c r="B3043" s="228">
        <v>-0.29376783723250599</v>
      </c>
      <c r="C3043" s="228">
        <v>9.5234069887069894E-2</v>
      </c>
      <c r="D3043" s="228">
        <v>5.0986430875241198E-2</v>
      </c>
      <c r="E3043" s="228">
        <v>-4.1666182988516098E-2</v>
      </c>
    </row>
    <row r="3044" spans="1:5" x14ac:dyDescent="0.25">
      <c r="A3044" s="228">
        <v>22490.2435632536</v>
      </c>
      <c r="B3044" s="228">
        <v>0.20476806979168299</v>
      </c>
      <c r="C3044" s="228">
        <v>9.5231341074371798E-2</v>
      </c>
      <c r="D3044" s="228">
        <v>5.0983434808982597E-2</v>
      </c>
      <c r="E3044" s="228">
        <v>-4.1667266298541901E-2</v>
      </c>
    </row>
    <row r="3045" spans="1:5" x14ac:dyDescent="0.25">
      <c r="A3045" s="228">
        <v>22490.956819972402</v>
      </c>
      <c r="B3045" s="228">
        <v>0.17150472556313201</v>
      </c>
      <c r="C3045" s="228">
        <v>9.5227532132681106E-2</v>
      </c>
      <c r="D3045" s="228">
        <v>5.09792481516744E-2</v>
      </c>
      <c r="E3045" s="228">
        <v>-4.1668776093340902E-2</v>
      </c>
    </row>
    <row r="3046" spans="1:5" x14ac:dyDescent="0.25">
      <c r="A3046" s="228">
        <v>22491.262501423302</v>
      </c>
      <c r="B3046" s="228">
        <v>0.193254988257308</v>
      </c>
      <c r="C3046" s="228">
        <v>9.5225899658409302E-2</v>
      </c>
      <c r="D3046" s="228">
        <v>5.0977452124891097E-2</v>
      </c>
      <c r="E3046" s="228">
        <v>-4.1669422350736202E-2</v>
      </c>
    </row>
    <row r="3047" spans="1:5" x14ac:dyDescent="0.25">
      <c r="A3047" s="228">
        <v>22492.790908677802</v>
      </c>
      <c r="B3047" s="228">
        <v>0.17603899789388999</v>
      </c>
      <c r="C3047" s="228">
        <v>9.5217736650796206E-2</v>
      </c>
      <c r="D3047" s="228">
        <v>5.0968456295419698E-2</v>
      </c>
      <c r="E3047" s="228">
        <v>-4.1672646463002699E-2</v>
      </c>
    </row>
    <row r="3048" spans="1:5" x14ac:dyDescent="0.25">
      <c r="A3048" s="228">
        <v>22492.943749403301</v>
      </c>
      <c r="B3048" s="228">
        <v>0.110072120638582</v>
      </c>
      <c r="C3048" s="228">
        <v>9.5216920291708501E-2</v>
      </c>
      <c r="D3048" s="228">
        <v>5.0967555274440197E-2</v>
      </c>
      <c r="E3048" s="228">
        <v>-4.1672968216759101E-2</v>
      </c>
    </row>
    <row r="3049" spans="1:5" x14ac:dyDescent="0.25">
      <c r="A3049" s="228">
        <v>22494.9306788342</v>
      </c>
      <c r="B3049" s="228">
        <v>0.140686878396235</v>
      </c>
      <c r="C3049" s="228">
        <v>9.5206306658437295E-2</v>
      </c>
      <c r="D3049" s="228">
        <v>5.0955818231006103E-2</v>
      </c>
      <c r="E3049" s="228">
        <v>-4.1677140143900199E-2</v>
      </c>
    </row>
    <row r="3050" spans="1:5" x14ac:dyDescent="0.25">
      <c r="A3050" s="228">
        <v>22496.5609799058</v>
      </c>
      <c r="B3050" s="228">
        <v>0.734926935411506</v>
      </c>
      <c r="C3050" s="228">
        <v>9.5197596697438894E-2</v>
      </c>
      <c r="D3050" s="228">
        <v>5.0946154896715397E-2</v>
      </c>
      <c r="E3050" s="228">
        <v>-4.1680548193150799E-2</v>
      </c>
    </row>
    <row r="3051" spans="1:5" x14ac:dyDescent="0.25">
      <c r="A3051" s="228">
        <v>22497.307768103801</v>
      </c>
      <c r="B3051" s="228">
        <v>-0.57918783257730999</v>
      </c>
      <c r="C3051" s="228">
        <v>9.5193606542915907E-2</v>
      </c>
      <c r="D3051" s="228">
        <v>5.09417185312264E-2</v>
      </c>
      <c r="E3051" s="228">
        <v>-4.1682104776959703E-2</v>
      </c>
    </row>
    <row r="3052" spans="1:5" x14ac:dyDescent="0.25">
      <c r="A3052" s="228">
        <v>22497.6818118925</v>
      </c>
      <c r="B3052" s="228">
        <v>0.121998575397231</v>
      </c>
      <c r="C3052" s="228">
        <v>9.5191607899108105E-2</v>
      </c>
      <c r="D3052" s="228">
        <v>5.09394941514471E-2</v>
      </c>
      <c r="E3052" s="228">
        <v>-4.1682883352909102E-2</v>
      </c>
    </row>
    <row r="3053" spans="1:5" x14ac:dyDescent="0.25">
      <c r="A3053" s="228">
        <v>22498.344121702801</v>
      </c>
      <c r="B3053" s="228">
        <v>0.12824289334203401</v>
      </c>
      <c r="C3053" s="228">
        <v>9.5188068795553499E-2</v>
      </c>
      <c r="D3053" s="228">
        <v>5.0935551673584697E-2</v>
      </c>
      <c r="E3053" s="228">
        <v>-4.16842602059532E-2</v>
      </c>
    </row>
    <row r="3054" spans="1:5" x14ac:dyDescent="0.25">
      <c r="A3054" s="228">
        <v>22501.553776937399</v>
      </c>
      <c r="B3054" s="228">
        <v>0.20109379213502099</v>
      </c>
      <c r="C3054" s="228">
        <v>9.5170914932822898E-2</v>
      </c>
      <c r="D3054" s="228">
        <v>5.0916376634960701E-2</v>
      </c>
      <c r="E3054" s="228">
        <v>-4.1690900955860803E-2</v>
      </c>
    </row>
    <row r="3055" spans="1:5" x14ac:dyDescent="0.25">
      <c r="A3055" s="228">
        <v>22502.0119569136</v>
      </c>
      <c r="B3055" s="228">
        <v>0.126717817710231</v>
      </c>
      <c r="C3055" s="228">
        <v>9.5168465828171595E-2</v>
      </c>
      <c r="D3055" s="228">
        <v>5.0913630043012803E-2</v>
      </c>
      <c r="E3055" s="228">
        <v>-4.1691844643911603E-2</v>
      </c>
    </row>
    <row r="3056" spans="1:5" x14ac:dyDescent="0.25">
      <c r="A3056" s="228">
        <v>22503.591653276799</v>
      </c>
      <c r="B3056" s="228">
        <v>-3.6655069577229402E-2</v>
      </c>
      <c r="C3056" s="228">
        <v>9.5160021162368102E-2</v>
      </c>
      <c r="D3056" s="228">
        <v>5.0904142565143799E-2</v>
      </c>
      <c r="E3056" s="228">
        <v>-4.1695090060893801E-2</v>
      </c>
    </row>
    <row r="3057" spans="1:5" x14ac:dyDescent="0.25">
      <c r="A3057" s="228">
        <v>22504.101122361601</v>
      </c>
      <c r="B3057" s="228">
        <v>0.121875459023979</v>
      </c>
      <c r="C3057" s="228">
        <v>9.5157297424922904E-2</v>
      </c>
      <c r="D3057" s="228">
        <v>5.0901076844475403E-2</v>
      </c>
      <c r="E3057" s="228">
        <v>-4.1696134033920501E-2</v>
      </c>
    </row>
    <row r="3058" spans="1:5" x14ac:dyDescent="0.25">
      <c r="A3058" s="228">
        <v>22504.203016178599</v>
      </c>
      <c r="B3058" s="228">
        <v>0.114427617473711</v>
      </c>
      <c r="C3058" s="228">
        <v>9.5156752663280997E-2</v>
      </c>
      <c r="D3058" s="228">
        <v>5.0900463354822303E-2</v>
      </c>
      <c r="E3058" s="228">
        <v>-4.1696342670039001E-2</v>
      </c>
    </row>
    <row r="3059" spans="1:5" x14ac:dyDescent="0.25">
      <c r="A3059" s="228">
        <v>22505.856077279499</v>
      </c>
      <c r="B3059" s="228">
        <v>-0.59820813108105697</v>
      </c>
      <c r="C3059" s="228">
        <v>9.5147914134417894E-2</v>
      </c>
      <c r="D3059" s="228">
        <v>5.0890494403594402E-2</v>
      </c>
      <c r="E3059" s="228">
        <v>-4.1699720072960397E-2</v>
      </c>
    </row>
    <row r="3060" spans="1:5" x14ac:dyDescent="0.25">
      <c r="A3060" s="228">
        <v>22508.890131759301</v>
      </c>
      <c r="B3060" s="228">
        <v>-0.21619674862027899</v>
      </c>
      <c r="C3060" s="228">
        <v>9.5131688527262906E-2</v>
      </c>
      <c r="D3060" s="228">
        <v>5.0872118497929802E-2</v>
      </c>
      <c r="E3060" s="228">
        <v>-4.1705882872648502E-2</v>
      </c>
    </row>
    <row r="3061" spans="1:5" x14ac:dyDescent="0.25">
      <c r="A3061" s="228">
        <v>22511.496047160901</v>
      </c>
      <c r="B3061" s="228">
        <v>-0.40511844272722602</v>
      </c>
      <c r="C3061" s="228">
        <v>9.5117749194625803E-2</v>
      </c>
      <c r="D3061" s="228">
        <v>5.0856254418860103E-2</v>
      </c>
      <c r="E3061" s="228">
        <v>-4.17111387271498E-2</v>
      </c>
    </row>
    <row r="3062" spans="1:5" x14ac:dyDescent="0.25">
      <c r="A3062" s="228">
        <v>22514.6659640699</v>
      </c>
      <c r="B3062" s="228">
        <v>-7.6008711783837099E-2</v>
      </c>
      <c r="C3062" s="228">
        <v>9.5100788792645594E-2</v>
      </c>
      <c r="D3062" s="228">
        <v>5.0836855909072699E-2</v>
      </c>
      <c r="E3062" s="228">
        <v>-4.17174857072969E-2</v>
      </c>
    </row>
    <row r="3063" spans="1:5" x14ac:dyDescent="0.25">
      <c r="A3063" s="228">
        <v>22516.532168032099</v>
      </c>
      <c r="B3063" s="228">
        <v>0.26131251657937099</v>
      </c>
      <c r="C3063" s="228">
        <v>9.5090801671689401E-2</v>
      </c>
      <c r="D3063" s="228">
        <v>5.08253838371251E-2</v>
      </c>
      <c r="E3063" s="228">
        <v>-4.17211985310545E-2</v>
      </c>
    </row>
    <row r="3064" spans="1:5" x14ac:dyDescent="0.25">
      <c r="A3064" s="228">
        <v>22517.582261343799</v>
      </c>
      <c r="B3064" s="228">
        <v>-0.29430004606668703</v>
      </c>
      <c r="C3064" s="228">
        <v>9.5085181327483795E-2</v>
      </c>
      <c r="D3064" s="228">
        <v>5.0818911798099699E-2</v>
      </c>
      <c r="E3064" s="228">
        <v>-4.1723279953406099E-2</v>
      </c>
    </row>
    <row r="3065" spans="1:5" x14ac:dyDescent="0.25">
      <c r="A3065" s="228">
        <v>22518.502551945901</v>
      </c>
      <c r="B3065" s="228">
        <v>-4.2994424491404901E-3</v>
      </c>
      <c r="C3065" s="228">
        <v>9.5080255305213607E-2</v>
      </c>
      <c r="D3065" s="228">
        <v>5.08132298193281E-2</v>
      </c>
      <c r="E3065" s="228">
        <v>-4.1725099506960198E-2</v>
      </c>
    </row>
    <row r="3066" spans="1:5" x14ac:dyDescent="0.25">
      <c r="A3066" s="228">
        <v>22521.830646514602</v>
      </c>
      <c r="B3066" s="228">
        <v>0.16411957504973701</v>
      </c>
      <c r="C3066" s="228">
        <v>9.5062437859481999E-2</v>
      </c>
      <c r="D3066" s="228">
        <v>5.0792604288124703E-2</v>
      </c>
      <c r="E3066" s="228">
        <v>-4.17316439499818E-2</v>
      </c>
    </row>
    <row r="3067" spans="1:5" x14ac:dyDescent="0.25">
      <c r="A3067" s="228">
        <v>22523.511894494601</v>
      </c>
      <c r="B3067" s="228">
        <v>0.11242023609205901</v>
      </c>
      <c r="C3067" s="228">
        <v>9.5053435134073494E-2</v>
      </c>
      <c r="D3067" s="228">
        <v>5.07821388326955E-2</v>
      </c>
      <c r="E3067" s="228">
        <v>-4.1734928749592899E-2</v>
      </c>
    </row>
    <row r="3068" spans="1:5" x14ac:dyDescent="0.25">
      <c r="A3068" s="228">
        <v>22528.355670493998</v>
      </c>
      <c r="B3068" s="228">
        <v>-0.36395059353539999</v>
      </c>
      <c r="C3068" s="228">
        <v>9.5027490551127705E-2</v>
      </c>
      <c r="D3068" s="228">
        <v>5.07518147060875E-2</v>
      </c>
      <c r="E3068" s="228">
        <v>-4.1744312851950002E-2</v>
      </c>
    </row>
    <row r="3069" spans="1:5" x14ac:dyDescent="0.25">
      <c r="A3069" s="228">
        <v>22528.453744617698</v>
      </c>
      <c r="B3069" s="228">
        <v>0.29154518906149302</v>
      </c>
      <c r="C3069" s="228">
        <v>9.5026965129105398E-2</v>
      </c>
      <c r="D3069" s="228">
        <v>5.0751198078736501E-2</v>
      </c>
      <c r="E3069" s="228">
        <v>-4.1744501636766997E-2</v>
      </c>
    </row>
    <row r="3070" spans="1:5" x14ac:dyDescent="0.25">
      <c r="A3070" s="228">
        <v>22529.493647363899</v>
      </c>
      <c r="B3070" s="228">
        <v>5.2223232921977399E-2</v>
      </c>
      <c r="C3070" s="228">
        <v>9.5021393687797107E-2</v>
      </c>
      <c r="D3070" s="228">
        <v>5.0744653397100402E-2</v>
      </c>
      <c r="E3070" s="228">
        <v>-4.1746500391811402E-2</v>
      </c>
    </row>
    <row r="3071" spans="1:5" x14ac:dyDescent="0.25">
      <c r="A3071" s="228">
        <v>22530.782902933999</v>
      </c>
      <c r="B3071" s="228">
        <v>8.1353043854503995E-2</v>
      </c>
      <c r="C3071" s="228">
        <v>9.5014485616168001E-2</v>
      </c>
      <c r="D3071" s="228">
        <v>5.0736523073290699E-2</v>
      </c>
      <c r="E3071" s="228">
        <v>-4.1748970873515701E-2</v>
      </c>
    </row>
    <row r="3072" spans="1:5" x14ac:dyDescent="0.25">
      <c r="A3072" s="228">
        <v>22535.342540545698</v>
      </c>
      <c r="B3072" s="228">
        <v>0.240318177596865</v>
      </c>
      <c r="C3072" s="228">
        <v>9.4990048155474002E-2</v>
      </c>
      <c r="D3072" s="228">
        <v>5.0707624272058598E-2</v>
      </c>
      <c r="E3072" s="228">
        <v>-4.1757641161401203E-2</v>
      </c>
    </row>
    <row r="3073" spans="1:5" x14ac:dyDescent="0.25">
      <c r="A3073" s="228">
        <v>22539.967745935399</v>
      </c>
      <c r="B3073" s="228">
        <v>0.26505935252614199</v>
      </c>
      <c r="C3073" s="228">
        <v>9.4965249607159394E-2</v>
      </c>
      <c r="D3073" s="228">
        <v>5.06780799723019E-2</v>
      </c>
      <c r="E3073" s="228">
        <v>-4.1766329744510597E-2</v>
      </c>
    </row>
    <row r="3074" spans="1:5" x14ac:dyDescent="0.25">
      <c r="A3074" s="228">
        <v>22540.171533569399</v>
      </c>
      <c r="B3074" s="228">
        <v>-4.5843616126850499E-2</v>
      </c>
      <c r="C3074" s="228">
        <v>9.4964156753107695E-2</v>
      </c>
      <c r="D3074" s="228">
        <v>5.0676772930299201E-2</v>
      </c>
      <c r="E3074" s="228">
        <v>-4.17667101073083E-2</v>
      </c>
    </row>
    <row r="3075" spans="1:5" x14ac:dyDescent="0.25">
      <c r="A3075" s="228">
        <v>22546.6243755178</v>
      </c>
      <c r="B3075" s="228">
        <v>-0.64983994781088195</v>
      </c>
      <c r="C3075" s="228">
        <v>9.4929542241967896E-2</v>
      </c>
      <c r="D3075" s="228">
        <v>5.0635154819306E-2</v>
      </c>
      <c r="E3075" s="228">
        <v>-4.1778647172619802E-2</v>
      </c>
    </row>
    <row r="3076" spans="1:5" x14ac:dyDescent="0.25">
      <c r="A3076" s="228">
        <v>22546.794631672499</v>
      </c>
      <c r="B3076" s="228">
        <v>0.87057690461371795</v>
      </c>
      <c r="C3076" s="228">
        <v>9.4928628692226805E-2</v>
      </c>
      <c r="D3076" s="228">
        <v>5.0634050679741298E-2</v>
      </c>
      <c r="E3076" s="228">
        <v>-4.1778959326212201E-2</v>
      </c>
    </row>
    <row r="3077" spans="1:5" x14ac:dyDescent="0.25">
      <c r="A3077" s="228">
        <v>22550.465083859199</v>
      </c>
      <c r="B3077" s="228">
        <v>0.122497179833325</v>
      </c>
      <c r="C3077" s="228">
        <v>9.4908930797206206E-2</v>
      </c>
      <c r="D3077" s="228">
        <v>5.0610171642640499E-2</v>
      </c>
      <c r="E3077" s="228">
        <v>-4.17856539364082E-2</v>
      </c>
    </row>
    <row r="3078" spans="1:5" x14ac:dyDescent="0.25">
      <c r="A3078" s="228">
        <v>22552.130421886901</v>
      </c>
      <c r="B3078" s="228">
        <v>3.6284750061699199E-2</v>
      </c>
      <c r="C3078" s="228">
        <v>9.4899991546891604E-2</v>
      </c>
      <c r="D3078" s="228">
        <v>5.05992898258023E-2</v>
      </c>
      <c r="E3078" s="228">
        <v>-4.17886694000172E-2</v>
      </c>
    </row>
    <row r="3079" spans="1:5" x14ac:dyDescent="0.25">
      <c r="A3079" s="228">
        <v>22552.967115322201</v>
      </c>
      <c r="B3079" s="228">
        <v>-2.08130483568159E-2</v>
      </c>
      <c r="C3079" s="228">
        <v>9.4895499841884598E-2</v>
      </c>
      <c r="D3079" s="228">
        <v>5.0593811437320002E-2</v>
      </c>
      <c r="E3079" s="228">
        <v>-4.1790179250132002E-2</v>
      </c>
    </row>
    <row r="3080" spans="1:5" x14ac:dyDescent="0.25">
      <c r="A3080" s="228">
        <v>22554.690157441899</v>
      </c>
      <c r="B3080" s="228">
        <v>-3.6463239100235598</v>
      </c>
      <c r="C3080" s="228">
        <v>9.4886248856626998E-2</v>
      </c>
      <c r="D3080" s="228">
        <v>5.0582505999517399E-2</v>
      </c>
      <c r="E3080" s="228">
        <v>-4.1793277679045997E-2</v>
      </c>
    </row>
    <row r="3081" spans="1:5" x14ac:dyDescent="0.25">
      <c r="A3081" s="228">
        <v>22555.761287566002</v>
      </c>
      <c r="B3081" s="228">
        <v>6.0754206919599901E-2</v>
      </c>
      <c r="C3081" s="228">
        <v>9.4880497293596905E-2</v>
      </c>
      <c r="D3081" s="228">
        <v>5.0575462012646899E-2</v>
      </c>
      <c r="E3081" s="228">
        <v>-4.1795196446434903E-2</v>
      </c>
    </row>
    <row r="3082" spans="1:5" x14ac:dyDescent="0.25">
      <c r="A3082" s="228">
        <v>22556.097416085398</v>
      </c>
      <c r="B3082" s="228">
        <v>-0.26522928674334001</v>
      </c>
      <c r="C3082" s="228">
        <v>9.4878692302859099E-2</v>
      </c>
      <c r="D3082" s="228">
        <v>5.0573249038191097E-2</v>
      </c>
      <c r="E3082" s="228">
        <v>-4.1795797405605899E-2</v>
      </c>
    </row>
    <row r="3083" spans="1:5" x14ac:dyDescent="0.25">
      <c r="A3083" s="228">
        <v>22561.773022767298</v>
      </c>
      <c r="B3083" s="228">
        <v>0.50826243801249704</v>
      </c>
      <c r="C3083" s="228">
        <v>9.4848206837326601E-2</v>
      </c>
      <c r="D3083" s="228">
        <v>5.0535701064478598E-2</v>
      </c>
      <c r="E3083" s="228">
        <v>-4.1805860938139601E-2</v>
      </c>
    </row>
    <row r="3084" spans="1:5" x14ac:dyDescent="0.25">
      <c r="A3084" s="228">
        <v>22575.621312209401</v>
      </c>
      <c r="B3084" s="228">
        <v>-2.1745695464869801E-2</v>
      </c>
      <c r="C3084" s="228">
        <v>9.4773761601520998E-2</v>
      </c>
      <c r="D3084" s="228">
        <v>5.0442655516713703E-2</v>
      </c>
      <c r="E3084" s="228">
        <v>-4.1829755450306698E-2</v>
      </c>
    </row>
    <row r="3085" spans="1:5" x14ac:dyDescent="0.25">
      <c r="A3085" s="228">
        <v>22579.117288750698</v>
      </c>
      <c r="B3085" s="228">
        <v>6.9796620921103197E-2</v>
      </c>
      <c r="C3085" s="228">
        <v>9.4754954180199705E-2</v>
      </c>
      <c r="D3085" s="228">
        <v>5.0418847673019303E-2</v>
      </c>
      <c r="E3085" s="228">
        <v>-4.1835640531982798E-2</v>
      </c>
    </row>
    <row r="3086" spans="1:5" x14ac:dyDescent="0.25">
      <c r="A3086" s="228">
        <v>22584.1617602759</v>
      </c>
      <c r="B3086" s="228">
        <v>5.1030414153419003E-2</v>
      </c>
      <c r="C3086" s="228">
        <v>9.4727806421549807E-2</v>
      </c>
      <c r="D3086" s="228">
        <v>5.0384269433572E-2</v>
      </c>
      <c r="E3086" s="228">
        <v>-4.1844028547386697E-2</v>
      </c>
    </row>
    <row r="3087" spans="1:5" x14ac:dyDescent="0.25">
      <c r="A3087" s="228">
        <v>22592.209504554299</v>
      </c>
      <c r="B3087" s="228">
        <v>5.2018676623855099E-2</v>
      </c>
      <c r="C3087" s="228">
        <v>9.4684471900271905E-2</v>
      </c>
      <c r="D3087" s="228">
        <v>5.0328556849762403E-2</v>
      </c>
      <c r="E3087" s="228">
        <v>-4.1857157891482498E-2</v>
      </c>
    </row>
    <row r="3088" spans="1:5" x14ac:dyDescent="0.25">
      <c r="A3088" s="228">
        <v>22593.2617701698</v>
      </c>
      <c r="B3088" s="228">
        <v>-1.34480041488207</v>
      </c>
      <c r="C3088" s="228">
        <v>9.4678803596989297E-2</v>
      </c>
      <c r="D3088" s="228">
        <v>5.0321222670903401E-2</v>
      </c>
      <c r="E3088" s="228">
        <v>-4.1858851735797599E-2</v>
      </c>
    </row>
    <row r="3089" spans="1:5" x14ac:dyDescent="0.25">
      <c r="A3089" s="228">
        <v>22595.492789274202</v>
      </c>
      <c r="B3089" s="228">
        <v>0.19304746229109601</v>
      </c>
      <c r="C3089" s="228">
        <v>9.4666783954318906E-2</v>
      </c>
      <c r="D3089" s="228">
        <v>5.0305634882650899E-2</v>
      </c>
      <c r="E3089" s="228">
        <v>-4.1862425609876797E-2</v>
      </c>
    </row>
    <row r="3090" spans="1:5" x14ac:dyDescent="0.25">
      <c r="A3090" s="228">
        <v>22595.805557635598</v>
      </c>
      <c r="B3090" s="228">
        <v>-2.9271816102816001E-2</v>
      </c>
      <c r="C3090" s="228">
        <v>9.4665098728876407E-2</v>
      </c>
      <c r="D3090" s="228">
        <v>5.0303445513932898E-2</v>
      </c>
      <c r="E3090" s="228">
        <v>-4.18629247437503E-2</v>
      </c>
    </row>
    <row r="3091" spans="1:5" x14ac:dyDescent="0.25">
      <c r="A3091" s="228">
        <v>22596.397127788601</v>
      </c>
      <c r="B3091" s="228">
        <v>-0.256372888326029</v>
      </c>
      <c r="C3091" s="228">
        <v>9.4661911170634994E-2</v>
      </c>
      <c r="D3091" s="228">
        <v>5.0299301784137003E-2</v>
      </c>
      <c r="E3091" s="228">
        <v>-4.1863867535759998E-2</v>
      </c>
    </row>
    <row r="3092" spans="1:5" x14ac:dyDescent="0.25">
      <c r="A3092" s="228">
        <v>22596.614947420101</v>
      </c>
      <c r="B3092" s="228">
        <v>-0.38929853098559303</v>
      </c>
      <c r="C3092" s="228">
        <v>9.4660737452474594E-2</v>
      </c>
      <c r="D3092" s="228">
        <v>5.0297775129928897E-2</v>
      </c>
      <c r="E3092" s="228">
        <v>-4.1864214259003302E-2</v>
      </c>
    </row>
    <row r="3093" spans="1:5" x14ac:dyDescent="0.25">
      <c r="A3093" s="228">
        <v>22603.635705937399</v>
      </c>
      <c r="B3093" s="228">
        <v>9.3846372100414605E-2</v>
      </c>
      <c r="C3093" s="228">
        <v>9.4622894555555406E-2</v>
      </c>
      <c r="D3093" s="228">
        <v>5.02483067583505E-2</v>
      </c>
      <c r="E3093" s="228">
        <v>-4.1875269528996298E-2</v>
      </c>
    </row>
    <row r="3094" spans="1:5" x14ac:dyDescent="0.25">
      <c r="A3094" s="228">
        <v>22619.819256094001</v>
      </c>
      <c r="B3094" s="228">
        <v>0.15673531507691699</v>
      </c>
      <c r="C3094" s="228">
        <v>9.4535576875510105E-2</v>
      </c>
      <c r="D3094" s="228">
        <v>5.0132359052232699E-2</v>
      </c>
      <c r="E3094" s="228">
        <v>-4.1899870382596002E-2</v>
      </c>
    </row>
    <row r="3095" spans="1:5" x14ac:dyDescent="0.25">
      <c r="A3095" s="228">
        <v>22621.4183597542</v>
      </c>
      <c r="B3095" s="228">
        <v>-0.28019462430625097</v>
      </c>
      <c r="C3095" s="228">
        <v>9.4526942459390306E-2</v>
      </c>
      <c r="D3095" s="228">
        <v>5.0120757962537198E-2</v>
      </c>
      <c r="E3095" s="228">
        <v>-4.1902234875049398E-2</v>
      </c>
    </row>
    <row r="3096" spans="1:5" x14ac:dyDescent="0.25">
      <c r="A3096" s="228">
        <v>22622.120117438099</v>
      </c>
      <c r="B3096" s="228">
        <v>-3.7140992312523199E-2</v>
      </c>
      <c r="C3096" s="228">
        <v>9.4523152923960296E-2</v>
      </c>
      <c r="D3096" s="228">
        <v>5.0115658741321602E-2</v>
      </c>
      <c r="E3096" s="228">
        <v>-4.1903268774622401E-2</v>
      </c>
    </row>
    <row r="3097" spans="1:5" x14ac:dyDescent="0.25">
      <c r="A3097" s="228">
        <v>22628.941588085101</v>
      </c>
      <c r="B3097" s="228">
        <v>6.2171654551757001E-2</v>
      </c>
      <c r="C3097" s="228">
        <v>9.4486304783616304E-2</v>
      </c>
      <c r="D3097" s="228">
        <v>5.0065833199719502E-2</v>
      </c>
      <c r="E3097" s="228">
        <v>-4.1913200164380902E-2</v>
      </c>
    </row>
    <row r="3098" spans="1:5" x14ac:dyDescent="0.25">
      <c r="A3098" s="228">
        <v>22630.236380651899</v>
      </c>
      <c r="B3098" s="228">
        <v>0.32875361392554803</v>
      </c>
      <c r="C3098" s="228">
        <v>9.4479308177166793E-2</v>
      </c>
      <c r="D3098" s="228">
        <v>5.0056322983766603E-2</v>
      </c>
      <c r="E3098" s="228">
        <v>-4.19150610186311E-2</v>
      </c>
    </row>
    <row r="3099" spans="1:5" x14ac:dyDescent="0.25">
      <c r="A3099" s="228">
        <v>22631.573137277399</v>
      </c>
      <c r="B3099" s="228">
        <v>0.12717274106184301</v>
      </c>
      <c r="C3099" s="228">
        <v>9.4472084004316698E-2</v>
      </c>
      <c r="D3099" s="228">
        <v>5.0046486928560098E-2</v>
      </c>
      <c r="E3099" s="228">
        <v>-4.1916974094058902E-2</v>
      </c>
    </row>
    <row r="3100" spans="1:5" x14ac:dyDescent="0.25">
      <c r="A3100" s="228">
        <v>22633.9065828692</v>
      </c>
      <c r="B3100" s="228">
        <v>9.1301157947976108E-3</v>
      </c>
      <c r="C3100" s="228">
        <v>9.4459471505070905E-2</v>
      </c>
      <c r="D3100" s="228">
        <v>5.00292742637546E-2</v>
      </c>
      <c r="E3100" s="228">
        <v>-4.1920293900823503E-2</v>
      </c>
    </row>
    <row r="3101" spans="1:5" x14ac:dyDescent="0.25">
      <c r="A3101" s="228">
        <v>22635.375143352401</v>
      </c>
      <c r="B3101" s="228">
        <v>8.4619861376289393E-2</v>
      </c>
      <c r="C3101" s="228">
        <v>9.4451532511828307E-2</v>
      </c>
      <c r="D3101" s="228">
        <v>5.00184135473625E-2</v>
      </c>
      <c r="E3101" s="228">
        <v>-4.1922370432221703E-2</v>
      </c>
    </row>
    <row r="3102" spans="1:5" x14ac:dyDescent="0.25">
      <c r="A3102" s="228">
        <v>22637.5358753568</v>
      </c>
      <c r="B3102" s="228">
        <v>0.38623517918883199</v>
      </c>
      <c r="C3102" s="228">
        <v>9.4439849859994707E-2</v>
      </c>
      <c r="D3102" s="228">
        <v>5.0002394799602598E-2</v>
      </c>
      <c r="E3102" s="228">
        <v>-4.1925407746705702E-2</v>
      </c>
    </row>
    <row r="3103" spans="1:5" x14ac:dyDescent="0.25">
      <c r="A3103" s="228">
        <v>22640.343388457299</v>
      </c>
      <c r="B3103" s="228">
        <v>-2.69917167671219E-2</v>
      </c>
      <c r="C3103" s="228">
        <v>9.4424666987362696E-2</v>
      </c>
      <c r="D3103" s="228">
        <v>4.9981511694857803E-2</v>
      </c>
      <c r="E3103" s="228">
        <v>-4.1929322386131597E-2</v>
      </c>
    </row>
    <row r="3104" spans="1:5" x14ac:dyDescent="0.25">
      <c r="A3104" s="228">
        <v>22642.9402246514</v>
      </c>
      <c r="B3104" s="228">
        <v>0.13424594003241799</v>
      </c>
      <c r="C3104" s="228">
        <v>9.4410620220260394E-2</v>
      </c>
      <c r="D3104" s="228">
        <v>4.9962125993791601E-2</v>
      </c>
      <c r="E3104" s="228">
        <v>-4.1932911302805402E-2</v>
      </c>
    </row>
    <row r="3105" spans="1:5" x14ac:dyDescent="0.25">
      <c r="A3105" s="228">
        <v>22650.4018521812</v>
      </c>
      <c r="B3105" s="228">
        <v>-7.4036300706570302E-2</v>
      </c>
      <c r="C3105" s="228">
        <v>9.4370241653828194E-2</v>
      </c>
      <c r="D3105" s="228">
        <v>4.9906052804243699E-2</v>
      </c>
      <c r="E3105" s="228">
        <v>-4.1943053272240002E-2</v>
      </c>
    </row>
    <row r="3106" spans="1:5" x14ac:dyDescent="0.25">
      <c r="A3106" s="228">
        <v>22651.7608495192</v>
      </c>
      <c r="B3106" s="228">
        <v>0.111946595311352</v>
      </c>
      <c r="C3106" s="228">
        <v>9.43628846904421E-2</v>
      </c>
      <c r="D3106" s="228">
        <v>4.9895781014545497E-2</v>
      </c>
      <c r="E3106" s="228">
        <v>-4.1944873350111399E-2</v>
      </c>
    </row>
    <row r="3107" spans="1:5" x14ac:dyDescent="0.25">
      <c r="A3107" s="228">
        <v>22663.9207284894</v>
      </c>
      <c r="B3107" s="228">
        <v>-0.374245788353544</v>
      </c>
      <c r="C3107" s="228">
        <v>9.4297019104681801E-2</v>
      </c>
      <c r="D3107" s="228">
        <v>4.9803066772108599E-2</v>
      </c>
      <c r="E3107" s="228">
        <v>-4.1960789760803599E-2</v>
      </c>
    </row>
    <row r="3108" spans="1:5" x14ac:dyDescent="0.25">
      <c r="A3108" s="228">
        <v>22671.769539999001</v>
      </c>
      <c r="B3108" s="228">
        <v>0.109835027942862</v>
      </c>
      <c r="C3108" s="228">
        <v>9.4254468850890893E-2</v>
      </c>
      <c r="D3108" s="228">
        <v>4.9742457952749598E-2</v>
      </c>
      <c r="E3108" s="228">
        <v>-4.1970713128562501E-2</v>
      </c>
    </row>
    <row r="3109" spans="1:5" x14ac:dyDescent="0.25">
      <c r="A3109" s="228">
        <v>22676.9709435568</v>
      </c>
      <c r="B3109" s="228">
        <v>-3.9724816898556399E-2</v>
      </c>
      <c r="C3109" s="228">
        <v>9.4226255190445807E-2</v>
      </c>
      <c r="D3109" s="228">
        <v>4.9701964404169303E-2</v>
      </c>
      <c r="E3109" s="228">
        <v>-4.1977139221767802E-2</v>
      </c>
    </row>
    <row r="3110" spans="1:5" x14ac:dyDescent="0.25">
      <c r="A3110" s="228">
        <v>22681.992178555702</v>
      </c>
      <c r="B3110" s="228">
        <v>-0.35887908813102598</v>
      </c>
      <c r="C3110" s="228">
        <v>9.4199006983978706E-2</v>
      </c>
      <c r="D3110" s="228">
        <v>4.9662626691054701E-2</v>
      </c>
      <c r="E3110" s="228">
        <v>-4.1983229875293702E-2</v>
      </c>
    </row>
    <row r="3111" spans="1:5" x14ac:dyDescent="0.25">
      <c r="A3111" s="228">
        <v>22690.661115604002</v>
      </c>
      <c r="B3111" s="228">
        <v>0.12031098715032899</v>
      </c>
      <c r="C3111" s="228">
        <v>9.4151936827095106E-2</v>
      </c>
      <c r="D3111" s="228">
        <v>4.9594144469632902E-2</v>
      </c>
      <c r="E3111" s="228">
        <v>-4.1993485815588601E-2</v>
      </c>
    </row>
    <row r="3112" spans="1:5" x14ac:dyDescent="0.25">
      <c r="A3112" s="228">
        <v>22691.038833238301</v>
      </c>
      <c r="B3112" s="228">
        <v>-0.37723159019088498</v>
      </c>
      <c r="C3112" s="228">
        <v>9.4149885127167696E-2</v>
      </c>
      <c r="D3112" s="228">
        <v>4.9591144334909402E-2</v>
      </c>
      <c r="E3112" s="228">
        <v>-4.1993925249914202E-2</v>
      </c>
    </row>
    <row r="3113" spans="1:5" x14ac:dyDescent="0.25">
      <c r="A3113" s="228">
        <v>22695.577113106901</v>
      </c>
      <c r="B3113" s="228">
        <v>-4.78683801454549E-2</v>
      </c>
      <c r="C3113" s="228">
        <v>9.41252287937452E-2</v>
      </c>
      <c r="D3113" s="228">
        <v>4.9554991906202397E-2</v>
      </c>
      <c r="E3113" s="228">
        <v>-4.1999156756086599E-2</v>
      </c>
    </row>
    <row r="3114" spans="1:5" x14ac:dyDescent="0.25">
      <c r="A3114" s="228">
        <v>22696.069073535102</v>
      </c>
      <c r="B3114" s="228">
        <v>4.1825178119747598E-2</v>
      </c>
      <c r="C3114" s="228">
        <v>9.4122555417233203E-2</v>
      </c>
      <c r="D3114" s="228">
        <v>4.9551061180810298E-2</v>
      </c>
      <c r="E3114" s="228">
        <v>-4.1999718516032798E-2</v>
      </c>
    </row>
    <row r="3115" spans="1:5" x14ac:dyDescent="0.25">
      <c r="A3115" s="228">
        <v>22696.514972774101</v>
      </c>
      <c r="B3115" s="228">
        <v>-4.4572238194295899E-2</v>
      </c>
      <c r="C3115" s="228">
        <v>9.4120132246700905E-2</v>
      </c>
      <c r="D3115" s="228">
        <v>4.95474965042269E-2</v>
      </c>
      <c r="E3115" s="228">
        <v>-4.20002267775368E-2</v>
      </c>
    </row>
    <row r="3116" spans="1:5" x14ac:dyDescent="0.25">
      <c r="A3116" s="228">
        <v>22698.9415697845</v>
      </c>
      <c r="B3116" s="228">
        <v>-0.72870581219253205</v>
      </c>
      <c r="C3116" s="228">
        <v>9.4106943671963594E-2</v>
      </c>
      <c r="D3116" s="228">
        <v>4.9528064516745102E-2</v>
      </c>
      <c r="E3116" s="228">
        <v>-4.2002977733016401E-2</v>
      </c>
    </row>
    <row r="3117" spans="1:5" x14ac:dyDescent="0.25">
      <c r="A3117" s="228">
        <v>22699.580183300201</v>
      </c>
      <c r="B3117" s="228">
        <v>0.14040330178159999</v>
      </c>
      <c r="C3117" s="228">
        <v>9.4103472350592896E-2</v>
      </c>
      <c r="D3117" s="228">
        <v>4.9522941320206897E-2</v>
      </c>
      <c r="E3117" s="228">
        <v>-4.2003697495985301E-2</v>
      </c>
    </row>
    <row r="3118" spans="1:5" x14ac:dyDescent="0.25">
      <c r="A3118" s="228">
        <v>22701.9609843457</v>
      </c>
      <c r="B3118" s="228">
        <v>8.2925082294194E-2</v>
      </c>
      <c r="C3118" s="228">
        <v>9.4090529334621698E-2</v>
      </c>
      <c r="D3118" s="228">
        <v>4.95038077940071E-2</v>
      </c>
      <c r="E3118" s="228">
        <v>-4.2006365385895902E-2</v>
      </c>
    </row>
    <row r="3119" spans="1:5" x14ac:dyDescent="0.25">
      <c r="A3119" s="228">
        <v>22702.363752374898</v>
      </c>
      <c r="B3119" s="228">
        <v>0.45671656021812901</v>
      </c>
      <c r="C3119" s="228">
        <v>9.4088339462832599E-2</v>
      </c>
      <c r="D3119" s="228">
        <v>4.9500565638076303E-2</v>
      </c>
      <c r="E3119" s="228">
        <v>-4.2006814316048198E-2</v>
      </c>
    </row>
    <row r="3120" spans="1:5" x14ac:dyDescent="0.25">
      <c r="A3120" s="228">
        <v>22708.804085845</v>
      </c>
      <c r="B3120" s="228">
        <v>0.213605966102204</v>
      </c>
      <c r="C3120" s="228">
        <v>9.4053312844134596E-2</v>
      </c>
      <c r="D3120" s="228">
        <v>4.9448516249181902E-2</v>
      </c>
      <c r="E3120" s="228">
        <v>-4.20138985167825E-2</v>
      </c>
    </row>
    <row r="3121" spans="1:5" x14ac:dyDescent="0.25">
      <c r="A3121" s="228">
        <v>22714.861565058101</v>
      </c>
      <c r="B3121" s="228">
        <v>0.38817111379962899</v>
      </c>
      <c r="C3121" s="228">
        <v>9.40203509479213E-2</v>
      </c>
      <c r="D3121" s="228">
        <v>4.9399207281105403E-2</v>
      </c>
      <c r="E3121" s="228">
        <v>-4.2020400352106198E-2</v>
      </c>
    </row>
    <row r="3122" spans="1:5" x14ac:dyDescent="0.25">
      <c r="A3122" s="228">
        <v>22715.218485507099</v>
      </c>
      <c r="B3122" s="228">
        <v>-0.73247217929091102</v>
      </c>
      <c r="C3122" s="228">
        <v>9.4018408229193495E-2</v>
      </c>
      <c r="D3122" s="228">
        <v>4.9396291229351401E-2</v>
      </c>
      <c r="E3122" s="228">
        <v>-4.2020778600264701E-2</v>
      </c>
    </row>
    <row r="3123" spans="1:5" x14ac:dyDescent="0.25">
      <c r="A3123" s="228">
        <v>22716.264442560299</v>
      </c>
      <c r="B3123" s="228">
        <v>4.8774023128372902E-2</v>
      </c>
      <c r="C3123" s="228">
        <v>9.4012714743811093E-2</v>
      </c>
      <c r="D3123" s="228">
        <v>4.9387738912375301E-2</v>
      </c>
      <c r="E3123" s="228">
        <v>-4.2021883954633903E-2</v>
      </c>
    </row>
    <row r="3124" spans="1:5" x14ac:dyDescent="0.25">
      <c r="A3124" s="228">
        <v>22719.169169661302</v>
      </c>
      <c r="B3124" s="228">
        <v>-0.26894276518907301</v>
      </c>
      <c r="C3124" s="228">
        <v>9.3996900715147394E-2</v>
      </c>
      <c r="D3124" s="228">
        <v>4.9363935058176503E-2</v>
      </c>
      <c r="E3124" s="228">
        <v>-4.2024929397130303E-2</v>
      </c>
    </row>
    <row r="3125" spans="1:5" x14ac:dyDescent="0.25">
      <c r="A3125" s="228">
        <v>22720.187641199402</v>
      </c>
      <c r="B3125" s="228">
        <v>0.33640250623183698</v>
      </c>
      <c r="C3125" s="228">
        <v>9.3991354989250805E-2</v>
      </c>
      <c r="D3125" s="228">
        <v>4.9355570317671099E-2</v>
      </c>
      <c r="E3125" s="228">
        <v>-4.20259887824532E-2</v>
      </c>
    </row>
    <row r="3126" spans="1:5" x14ac:dyDescent="0.25">
      <c r="A3126" s="228">
        <v>22726.556471391701</v>
      </c>
      <c r="B3126" s="228">
        <v>0.11141458470092</v>
      </c>
      <c r="C3126" s="228">
        <v>9.3956664905248496E-2</v>
      </c>
      <c r="D3126" s="228">
        <v>4.9303045746140903E-2</v>
      </c>
      <c r="E3126" s="228">
        <v>-4.2032514609952103E-2</v>
      </c>
    </row>
    <row r="3127" spans="1:5" x14ac:dyDescent="0.25">
      <c r="A3127" s="228">
        <v>22729.073489745999</v>
      </c>
      <c r="B3127" s="228">
        <v>0.113456243769683</v>
      </c>
      <c r="C3127" s="228">
        <v>9.3942949903955603E-2</v>
      </c>
      <c r="D3127" s="228">
        <v>4.92821846511717E-2</v>
      </c>
      <c r="E3127" s="228">
        <v>-4.2035046843710698E-2</v>
      </c>
    </row>
    <row r="3128" spans="1:5" x14ac:dyDescent="0.25">
      <c r="A3128" s="228">
        <v>22731.426228024098</v>
      </c>
      <c r="B3128" s="228">
        <v>-0.18709452855494299</v>
      </c>
      <c r="C3128" s="228">
        <v>9.39301273997276E-2</v>
      </c>
      <c r="D3128" s="228">
        <v>4.9262632574933497E-2</v>
      </c>
      <c r="E3128" s="228">
        <v>-4.2037389907073897E-2</v>
      </c>
    </row>
    <row r="3129" spans="1:5" x14ac:dyDescent="0.25">
      <c r="A3129" s="228">
        <v>22731.575366494399</v>
      </c>
      <c r="B3129" s="228">
        <v>-6.02679446977228E-2</v>
      </c>
      <c r="C3129" s="228">
        <v>9.3929314503642794E-2</v>
      </c>
      <c r="D3129" s="228">
        <v>4.9261391473878702E-2</v>
      </c>
      <c r="E3129" s="228">
        <v>-4.20375376553523E-2</v>
      </c>
    </row>
    <row r="3130" spans="1:5" x14ac:dyDescent="0.25">
      <c r="A3130" s="228">
        <v>22742.750454765901</v>
      </c>
      <c r="B3130" s="228">
        <v>-3.8421713806979799E-2</v>
      </c>
      <c r="C3130" s="228">
        <v>9.3868374138384794E-2</v>
      </c>
      <c r="D3130" s="228">
        <v>4.9167817657170897E-2</v>
      </c>
      <c r="E3130" s="228">
        <v>-4.2048346328473402E-2</v>
      </c>
    </row>
    <row r="3131" spans="1:5" x14ac:dyDescent="0.25">
      <c r="A3131" s="228">
        <v>22747.728549239298</v>
      </c>
      <c r="B3131" s="228">
        <v>0.17954223989273799</v>
      </c>
      <c r="C3131" s="228">
        <v>9.38412088114981E-2</v>
      </c>
      <c r="D3131" s="228">
        <v>4.9125769206940402E-2</v>
      </c>
      <c r="E3131" s="228">
        <v>-4.2052995506547598E-2</v>
      </c>
    </row>
    <row r="3132" spans="1:5" x14ac:dyDescent="0.25">
      <c r="A3132" s="228">
        <v>22752.6449264619</v>
      </c>
      <c r="B3132" s="228">
        <v>-0.289865359041652</v>
      </c>
      <c r="C3132" s="228">
        <v>9.3814369006364903E-2</v>
      </c>
      <c r="D3132" s="228">
        <v>4.9084022883088198E-2</v>
      </c>
      <c r="E3132" s="228">
        <v>-4.20574875497279E-2</v>
      </c>
    </row>
    <row r="3133" spans="1:5" x14ac:dyDescent="0.25">
      <c r="A3133" s="228">
        <v>22761.308083659798</v>
      </c>
      <c r="B3133" s="228">
        <v>-1.73422366804954E-2</v>
      </c>
      <c r="C3133" s="228">
        <v>9.3767047274648893E-2</v>
      </c>
      <c r="D3133" s="228">
        <v>4.9009934657789002E-2</v>
      </c>
      <c r="E3133" s="228">
        <v>-4.2065163944341503E-2</v>
      </c>
    </row>
    <row r="3134" spans="1:5" x14ac:dyDescent="0.25">
      <c r="A3134" s="228">
        <v>22762.161954484</v>
      </c>
      <c r="B3134" s="228">
        <v>-0.29921558800480902</v>
      </c>
      <c r="C3134" s="228">
        <v>9.3762381196700106E-2</v>
      </c>
      <c r="D3134" s="228">
        <v>4.9002596032049199E-2</v>
      </c>
      <c r="E3134" s="228">
        <v>-4.2065904128684301E-2</v>
      </c>
    </row>
    <row r="3135" spans="1:5" x14ac:dyDescent="0.25">
      <c r="A3135" s="228">
        <v>22765.5916888678</v>
      </c>
      <c r="B3135" s="228">
        <v>-0.34579424928976599</v>
      </c>
      <c r="C3135" s="228">
        <v>9.3743635601047703E-2</v>
      </c>
      <c r="D3135" s="228">
        <v>4.8973053811919298E-2</v>
      </c>
      <c r="E3135" s="228">
        <v>-4.2068847657039297E-2</v>
      </c>
    </row>
    <row r="3136" spans="1:5" x14ac:dyDescent="0.25">
      <c r="A3136" s="228">
        <v>22767.7180778494</v>
      </c>
      <c r="B3136" s="228">
        <v>-4.3687008868464897E-2</v>
      </c>
      <c r="C3136" s="228">
        <v>9.3732010844664607E-2</v>
      </c>
      <c r="D3136" s="228">
        <v>4.8954685682188297E-2</v>
      </c>
      <c r="E3136" s="228">
        <v>-4.2070648886220703E-2</v>
      </c>
    </row>
    <row r="3137" spans="1:5" x14ac:dyDescent="0.25">
      <c r="A3137" s="228">
        <v>22772.884530920899</v>
      </c>
      <c r="B3137" s="228">
        <v>1.2205930674413799E-2</v>
      </c>
      <c r="C3137" s="228">
        <v>9.3703757619467906E-2</v>
      </c>
      <c r="D3137" s="228">
        <v>4.8909890548739697E-2</v>
      </c>
      <c r="E3137" s="228">
        <v>-4.2074949952875002E-2</v>
      </c>
    </row>
    <row r="3138" spans="1:5" x14ac:dyDescent="0.25">
      <c r="A3138" s="228">
        <v>22773.689637592001</v>
      </c>
      <c r="B3138" s="228">
        <v>-3.9347551777724199E-2</v>
      </c>
      <c r="C3138" s="228">
        <v>9.36993537036796E-2</v>
      </c>
      <c r="D3138" s="228">
        <v>4.8902888789232497E-2</v>
      </c>
      <c r="E3138" s="228">
        <v>-4.2075610616592797E-2</v>
      </c>
    </row>
    <row r="3139" spans="1:5" x14ac:dyDescent="0.25">
      <c r="A3139" s="228">
        <v>22775.5363698771</v>
      </c>
      <c r="B3139" s="228">
        <v>-0.56559181897900501</v>
      </c>
      <c r="C3139" s="228">
        <v>9.3689250981994807E-2</v>
      </c>
      <c r="D3139" s="228">
        <v>4.8886806824400997E-2</v>
      </c>
      <c r="E3139" s="228">
        <v>-4.2077116291904401E-2</v>
      </c>
    </row>
    <row r="3140" spans="1:5" x14ac:dyDescent="0.25">
      <c r="A3140" s="228">
        <v>22779.875752487402</v>
      </c>
      <c r="B3140" s="228">
        <v>2.6747644634084199E-2</v>
      </c>
      <c r="C3140" s="228">
        <v>9.3665505751731007E-2</v>
      </c>
      <c r="D3140" s="228">
        <v>4.8848900357705997E-2</v>
      </c>
      <c r="E3140" s="228">
        <v>-4.2080601030996298E-2</v>
      </c>
    </row>
    <row r="3141" spans="1:5" x14ac:dyDescent="0.25">
      <c r="A3141" s="228">
        <v>22780.4746016012</v>
      </c>
      <c r="B3141" s="228">
        <v>0.14693769412910099</v>
      </c>
      <c r="C3141" s="228">
        <v>9.3662228144978404E-2</v>
      </c>
      <c r="D3141" s="228">
        <v>4.8843656206189599E-2</v>
      </c>
      <c r="E3141" s="228">
        <v>-4.2081076085716797E-2</v>
      </c>
    </row>
    <row r="3142" spans="1:5" x14ac:dyDescent="0.25">
      <c r="A3142" s="228">
        <v>22781.551059451602</v>
      </c>
      <c r="B3142" s="228">
        <v>-0.20476215456640701</v>
      </c>
      <c r="C3142" s="228">
        <v>9.3656336082626995E-2</v>
      </c>
      <c r="D3142" s="228">
        <v>4.8834221739143702E-2</v>
      </c>
      <c r="E3142" s="228">
        <v>-4.2081926457552703E-2</v>
      </c>
    </row>
    <row r="3143" spans="1:5" x14ac:dyDescent="0.25">
      <c r="A3143" s="228">
        <v>22785.845162785299</v>
      </c>
      <c r="B3143" s="228">
        <v>0.22202063931473501</v>
      </c>
      <c r="C3143" s="228">
        <v>9.3632826671131403E-2</v>
      </c>
      <c r="D3143" s="228">
        <v>4.8796486188814298E-2</v>
      </c>
      <c r="E3143" s="228">
        <v>-4.2085273252952499E-2</v>
      </c>
    </row>
    <row r="3144" spans="1:5" x14ac:dyDescent="0.25">
      <c r="A3144" s="228">
        <v>22792.7458030536</v>
      </c>
      <c r="B3144" s="228">
        <v>0.114677512717321</v>
      </c>
      <c r="C3144" s="228">
        <v>9.3595029009683001E-2</v>
      </c>
      <c r="D3144" s="228">
        <v>4.8735509813783197E-2</v>
      </c>
      <c r="E3144" s="228">
        <v>-4.2090500080348703E-2</v>
      </c>
    </row>
    <row r="3145" spans="1:5" x14ac:dyDescent="0.25">
      <c r="A3145" s="228">
        <v>22800.3462274378</v>
      </c>
      <c r="B3145" s="228">
        <v>-0.47150814993371898</v>
      </c>
      <c r="C3145" s="228">
        <v>9.3553372721472502E-2</v>
      </c>
      <c r="D3145" s="228">
        <v>4.8667874623857597E-2</v>
      </c>
      <c r="E3145" s="228">
        <v>-4.2096042321663703E-2</v>
      </c>
    </row>
    <row r="3146" spans="1:5" x14ac:dyDescent="0.25">
      <c r="A3146" s="228">
        <v>22803.894748384901</v>
      </c>
      <c r="B3146" s="228">
        <v>-4.21344846659455E-2</v>
      </c>
      <c r="C3146" s="228">
        <v>9.3533914842132707E-2</v>
      </c>
      <c r="D3146" s="228">
        <v>4.8636127204929498E-2</v>
      </c>
      <c r="E3146" s="228">
        <v>-4.2098553380070299E-2</v>
      </c>
    </row>
    <row r="3147" spans="1:5" x14ac:dyDescent="0.25">
      <c r="A3147" s="228">
        <v>22804.1007576066</v>
      </c>
      <c r="B3147" s="228">
        <v>-0.155020504931935</v>
      </c>
      <c r="C3147" s="228">
        <v>9.3532785035902302E-2</v>
      </c>
      <c r="D3147" s="228">
        <v>4.8634280806846897E-2</v>
      </c>
      <c r="E3147" s="228">
        <v>-4.2098697669601497E-2</v>
      </c>
    </row>
    <row r="3148" spans="1:5" x14ac:dyDescent="0.25">
      <c r="A3148" s="228">
        <v>22804.447191537001</v>
      </c>
      <c r="B3148" s="228">
        <v>-0.27292511108068002</v>
      </c>
      <c r="C3148" s="228">
        <v>9.3530885060829405E-2</v>
      </c>
      <c r="D3148" s="228">
        <v>4.8631175008550999E-2</v>
      </c>
      <c r="E3148" s="228">
        <v>-4.2098939944978001E-2</v>
      </c>
    </row>
    <row r="3149" spans="1:5" x14ac:dyDescent="0.25">
      <c r="A3149" s="228">
        <v>22804.789048740698</v>
      </c>
      <c r="B3149" s="228">
        <v>1.54305909477808</v>
      </c>
      <c r="C3149" s="228">
        <v>9.3529010131516793E-2</v>
      </c>
      <c r="D3149" s="228">
        <v>4.8628109237675798E-2</v>
      </c>
      <c r="E3149" s="228">
        <v>-4.2099178567282E-2</v>
      </c>
    </row>
    <row r="3150" spans="1:5" x14ac:dyDescent="0.25">
      <c r="A3150" s="228">
        <v>22808.539879496901</v>
      </c>
      <c r="B3150" s="228">
        <v>3.5390769410925699E-2</v>
      </c>
      <c r="C3150" s="228">
        <v>9.3508434980345306E-2</v>
      </c>
      <c r="D3150" s="228">
        <v>4.8594406486317999E-2</v>
      </c>
      <c r="E3150" s="228">
        <v>-4.2101767248171197E-2</v>
      </c>
    </row>
    <row r="3151" spans="1:5" x14ac:dyDescent="0.25">
      <c r="A3151" s="228">
        <v>22818.539509190101</v>
      </c>
      <c r="B3151" s="228">
        <v>-6.8759055915634804E-2</v>
      </c>
      <c r="C3151" s="228">
        <v>9.3453550087794796E-2</v>
      </c>
      <c r="D3151" s="228">
        <v>4.85039731234694E-2</v>
      </c>
      <c r="E3151" s="228">
        <v>-4.2108406094599697E-2</v>
      </c>
    </row>
    <row r="3152" spans="1:5" x14ac:dyDescent="0.25">
      <c r="A3152" s="228">
        <v>22820.009682964199</v>
      </c>
      <c r="B3152" s="228">
        <v>-5.6335508328952998E-3</v>
      </c>
      <c r="C3152" s="228">
        <v>9.3445476829281796E-2</v>
      </c>
      <c r="D3152" s="228">
        <v>4.8490606272913198E-2</v>
      </c>
      <c r="E3152" s="228">
        <v>-4.21093501470447E-2</v>
      </c>
    </row>
    <row r="3153" spans="1:5" x14ac:dyDescent="0.25">
      <c r="A3153" s="228">
        <v>22822.277993653701</v>
      </c>
      <c r="B3153" s="228">
        <v>-5.5603078129651297E-2</v>
      </c>
      <c r="C3153" s="228">
        <v>9.3433018735465403E-2</v>
      </c>
      <c r="D3153" s="228">
        <v>4.8469947164087902E-2</v>
      </c>
      <c r="E3153" s="228">
        <v>-4.21107906991883E-2</v>
      </c>
    </row>
    <row r="3154" spans="1:5" x14ac:dyDescent="0.25">
      <c r="A3154" s="228">
        <v>22823.838715257702</v>
      </c>
      <c r="B3154" s="228"/>
      <c r="C3154" s="228">
        <v>9.3424445494395603E-2</v>
      </c>
      <c r="D3154" s="228">
        <v>4.84557075398079E-2</v>
      </c>
      <c r="E3154" s="228">
        <v>-4.2111770615697701E-2</v>
      </c>
    </row>
    <row r="3155" spans="1:5" x14ac:dyDescent="0.25">
      <c r="A3155" s="228">
        <v>22826.563936062201</v>
      </c>
      <c r="B3155" s="228">
        <v>9.5225777781826601E-2</v>
      </c>
      <c r="C3155" s="228">
        <v>9.3409472790279002E-2</v>
      </c>
      <c r="D3155" s="228">
        <v>4.8430794512203203E-2</v>
      </c>
      <c r="E3155" s="228">
        <v>-4.2113459719747399E-2</v>
      </c>
    </row>
    <row r="3156" spans="1:5" x14ac:dyDescent="0.25">
      <c r="A3156" s="228">
        <v>22832.477819727901</v>
      </c>
      <c r="B3156" s="228">
        <v>0.12278782821650799</v>
      </c>
      <c r="C3156" s="228">
        <v>9.3376969264994697E-2</v>
      </c>
      <c r="D3156" s="228">
        <v>4.8376519065861101E-2</v>
      </c>
      <c r="E3156" s="228">
        <v>-4.2117029506985003E-2</v>
      </c>
    </row>
    <row r="3157" spans="1:5" x14ac:dyDescent="0.25">
      <c r="A3157" s="228">
        <v>22839.135014423398</v>
      </c>
      <c r="B3157" s="228">
        <v>0.38569618581361098</v>
      </c>
      <c r="C3157" s="228">
        <v>9.3340360885043799E-2</v>
      </c>
      <c r="D3157" s="228">
        <v>4.8315075092854202E-2</v>
      </c>
      <c r="E3157" s="228">
        <v>-4.2120892199710602E-2</v>
      </c>
    </row>
    <row r="3158" spans="1:5" x14ac:dyDescent="0.25">
      <c r="A3158" s="228">
        <v>22842.017831308702</v>
      </c>
      <c r="B3158" s="228">
        <v>-0.27410478062365201</v>
      </c>
      <c r="C3158" s="228">
        <v>9.33245016576357E-2</v>
      </c>
      <c r="D3158" s="228">
        <v>4.8288354203501103E-2</v>
      </c>
      <c r="E3158" s="228">
        <v>-4.2122514005384498E-2</v>
      </c>
    </row>
    <row r="3159" spans="1:5" x14ac:dyDescent="0.25">
      <c r="A3159" s="228">
        <v>22842.986891738899</v>
      </c>
      <c r="B3159" s="228">
        <v>6.5809939975602902E-2</v>
      </c>
      <c r="C3159" s="228">
        <v>9.3319169698936097E-2</v>
      </c>
      <c r="D3159" s="228">
        <v>4.8279356636941897E-2</v>
      </c>
      <c r="E3159" s="228">
        <v>-4.2123052298016501E-2</v>
      </c>
    </row>
    <row r="3160" spans="1:5" x14ac:dyDescent="0.25">
      <c r="A3160" s="228">
        <v>22848.878685822201</v>
      </c>
      <c r="B3160" s="228">
        <v>-0.128198553494696</v>
      </c>
      <c r="C3160" s="228">
        <v>9.3286742469191705E-2</v>
      </c>
      <c r="D3160" s="228">
        <v>4.8224486895533603E-2</v>
      </c>
      <c r="E3160" s="228">
        <v>-4.21262508628669E-2</v>
      </c>
    </row>
    <row r="3161" spans="1:5" x14ac:dyDescent="0.25">
      <c r="A3161" s="228">
        <v>22848.928319887498</v>
      </c>
      <c r="B3161" s="228">
        <v>-3.5390440810134601E-3</v>
      </c>
      <c r="C3161" s="228">
        <v>9.3286469224607399E-2</v>
      </c>
      <c r="D3161" s="228">
        <v>4.8224023454235598E-2</v>
      </c>
      <c r="E3161" s="228">
        <v>-4.2126277268579301E-2</v>
      </c>
    </row>
    <row r="3162" spans="1:5" x14ac:dyDescent="0.25">
      <c r="A3162" s="228">
        <v>22849.141200417798</v>
      </c>
      <c r="B3162" s="228">
        <v>0.25711198465228102</v>
      </c>
      <c r="C3162" s="228">
        <v>9.3285297265403896E-2</v>
      </c>
      <c r="D3162" s="228">
        <v>4.8222035526651802E-2</v>
      </c>
      <c r="E3162" s="228">
        <v>-4.2126390420634402E-2</v>
      </c>
    </row>
    <row r="3163" spans="1:5" x14ac:dyDescent="0.25">
      <c r="A3163" s="228">
        <v>22850.4544977392</v>
      </c>
      <c r="B3163" s="228">
        <v>0.17969074842734101</v>
      </c>
      <c r="C3163" s="228">
        <v>9.3278066775594901E-2</v>
      </c>
      <c r="D3163" s="228">
        <v>4.8209763493188597E-2</v>
      </c>
      <c r="E3163" s="228">
        <v>-4.2127084817401697E-2</v>
      </c>
    </row>
    <row r="3164" spans="1:5" x14ac:dyDescent="0.25">
      <c r="A3164" s="228">
        <v>22853.465956674801</v>
      </c>
      <c r="B3164" s="228">
        <v>-0.71760181422574298</v>
      </c>
      <c r="C3164" s="228">
        <v>9.3261483845918494E-2</v>
      </c>
      <c r="D3164" s="228">
        <v>4.81815701475303E-2</v>
      </c>
      <c r="E3164" s="228">
        <v>-4.2128653378011201E-2</v>
      </c>
    </row>
    <row r="3165" spans="1:5" x14ac:dyDescent="0.25">
      <c r="A3165" s="228">
        <v>22858.864422212398</v>
      </c>
      <c r="B3165" s="228">
        <v>-0.28187955009568699</v>
      </c>
      <c r="C3165" s="228">
        <v>9.3231745997825896E-2</v>
      </c>
      <c r="D3165" s="228">
        <v>4.8130845688393702E-2</v>
      </c>
      <c r="E3165" s="228">
        <v>-4.2131382850380303E-2</v>
      </c>
    </row>
    <row r="3166" spans="1:5" x14ac:dyDescent="0.25">
      <c r="A3166" s="228">
        <v>22864.743404417601</v>
      </c>
      <c r="B3166" s="228">
        <v>-4.8636435230609003E-2</v>
      </c>
      <c r="C3166" s="228">
        <v>9.3199345696703295E-2</v>
      </c>
      <c r="D3166" s="228">
        <v>4.8075339039758899E-2</v>
      </c>
      <c r="E3166" s="228">
        <v>-4.21342356334359E-2</v>
      </c>
    </row>
    <row r="3167" spans="1:5" x14ac:dyDescent="0.25">
      <c r="A3167" s="228">
        <v>22865.089731398701</v>
      </c>
      <c r="B3167" s="228">
        <v>-9.3278133905627697E-2</v>
      </c>
      <c r="C3167" s="228">
        <v>9.31974365123307E-2</v>
      </c>
      <c r="D3167" s="228">
        <v>4.8072060525787802E-2</v>
      </c>
      <c r="E3167" s="228">
        <v>-4.2134399816561099E-2</v>
      </c>
    </row>
    <row r="3168" spans="1:5" x14ac:dyDescent="0.25">
      <c r="A3168" s="228">
        <v>22867.709824144698</v>
      </c>
      <c r="B3168" s="228">
        <v>-0.28345061751018402</v>
      </c>
      <c r="C3168" s="228">
        <v>9.3182991003678106E-2</v>
      </c>
      <c r="D3168" s="228">
        <v>4.8047226246465902E-2</v>
      </c>
      <c r="E3168" s="228">
        <v>-4.2135628012617901E-2</v>
      </c>
    </row>
    <row r="3169" spans="1:5" x14ac:dyDescent="0.25">
      <c r="A3169" s="228">
        <v>22868.056579263</v>
      </c>
      <c r="B3169" s="228">
        <v>0.22642815568865199</v>
      </c>
      <c r="C3169" s="228">
        <v>9.31810789781332E-2</v>
      </c>
      <c r="D3169" s="228">
        <v>4.8043935452296099E-2</v>
      </c>
      <c r="E3169" s="228">
        <v>-4.2135788718942101E-2</v>
      </c>
    </row>
    <row r="3170" spans="1:5" x14ac:dyDescent="0.25">
      <c r="A3170" s="228">
        <v>22883.835291068801</v>
      </c>
      <c r="B3170" s="228">
        <v>9.4973459907210497E-2</v>
      </c>
      <c r="C3170" s="228">
        <v>9.3094014833656494E-2</v>
      </c>
      <c r="D3170" s="228">
        <v>4.7893181390445697E-2</v>
      </c>
      <c r="E3170" s="228">
        <v>-4.2142650147970299E-2</v>
      </c>
    </row>
    <row r="3171" spans="1:5" x14ac:dyDescent="0.25">
      <c r="A3171" s="228">
        <v>22884.399290436701</v>
      </c>
      <c r="B3171" s="228">
        <v>8.4651976896510397E-2</v>
      </c>
      <c r="C3171" s="228">
        <v>9.3090900627800399E-2</v>
      </c>
      <c r="D3171" s="228">
        <v>4.7887756416608099E-2</v>
      </c>
      <c r="E3171" s="228">
        <v>-4.21428791659888E-2</v>
      </c>
    </row>
    <row r="3172" spans="1:5" x14ac:dyDescent="0.25">
      <c r="A3172" s="228">
        <v>22888.9260085594</v>
      </c>
      <c r="B3172" s="228">
        <v>0.17293531942319501</v>
      </c>
      <c r="C3172" s="228">
        <v>9.3065900289147699E-2</v>
      </c>
      <c r="D3172" s="228">
        <v>4.7844124757659701E-2</v>
      </c>
      <c r="E3172" s="228">
        <v>-4.2144677035821303E-2</v>
      </c>
    </row>
    <row r="3173" spans="1:5" x14ac:dyDescent="0.25">
      <c r="A3173" s="228">
        <v>22891.9333313303</v>
      </c>
      <c r="B3173" s="228">
        <v>-3.3020308333719897E-2</v>
      </c>
      <c r="C3173" s="228">
        <v>9.3049286021389996E-2</v>
      </c>
      <c r="D3173" s="228">
        <v>4.7815049615376602E-2</v>
      </c>
      <c r="E3173" s="228">
        <v>-4.21458320050885E-2</v>
      </c>
    </row>
    <row r="3174" spans="1:5" x14ac:dyDescent="0.25">
      <c r="A3174" s="228">
        <v>22893.7365608566</v>
      </c>
      <c r="B3174" s="228">
        <v>0.145693332122798</v>
      </c>
      <c r="C3174" s="228">
        <v>9.3039321860149807E-2</v>
      </c>
      <c r="D3174" s="228">
        <v>4.7797582027718999E-2</v>
      </c>
      <c r="E3174" s="228">
        <v>-4.2146509496282299E-2</v>
      </c>
    </row>
    <row r="3175" spans="1:5" x14ac:dyDescent="0.25">
      <c r="A3175" s="228">
        <v>22895.265133590299</v>
      </c>
      <c r="B3175" s="228">
        <v>9.11702413185944E-2</v>
      </c>
      <c r="C3175" s="228">
        <v>9.3030874185265802E-2</v>
      </c>
      <c r="D3175" s="228">
        <v>4.7782755221928298E-2</v>
      </c>
      <c r="E3175" s="228">
        <v>-4.2147074987423497E-2</v>
      </c>
    </row>
    <row r="3176" spans="1:5" x14ac:dyDescent="0.25">
      <c r="A3176" s="228">
        <v>22898.058459383501</v>
      </c>
      <c r="B3176" s="228">
        <v>-4.39100190925856E-2</v>
      </c>
      <c r="C3176" s="228">
        <v>9.3015434009131204E-2</v>
      </c>
      <c r="D3176" s="228">
        <v>4.7755613834500797E-2</v>
      </c>
      <c r="E3176" s="228">
        <v>-4.2148087542930097E-2</v>
      </c>
    </row>
    <row r="3177" spans="1:5" x14ac:dyDescent="0.25">
      <c r="A3177" s="228">
        <v>22900.8081372714</v>
      </c>
      <c r="B3177" s="228">
        <v>-0.14381199160424801</v>
      </c>
      <c r="C3177" s="228">
        <v>9.3000231525786806E-2</v>
      </c>
      <c r="D3177" s="228">
        <v>4.7728837663540503E-2</v>
      </c>
      <c r="E3177" s="228">
        <v>-4.2149058059582398E-2</v>
      </c>
    </row>
    <row r="3178" spans="1:5" x14ac:dyDescent="0.25">
      <c r="A3178" s="228">
        <v>22903.8312668865</v>
      </c>
      <c r="B3178" s="228">
        <v>3.52152031275033E-2</v>
      </c>
      <c r="C3178" s="228">
        <v>9.2983513085116307E-2</v>
      </c>
      <c r="D3178" s="228">
        <v>4.76993314219301E-2</v>
      </c>
      <c r="E3178" s="228">
        <v>-4.2150095181488899E-2</v>
      </c>
    </row>
    <row r="3179" spans="1:5" x14ac:dyDescent="0.25">
      <c r="A3179" s="228">
        <v>22905.194102348902</v>
      </c>
      <c r="B3179" s="228">
        <v>-0.153705006058802</v>
      </c>
      <c r="C3179" s="228">
        <v>9.2975974962876101E-2</v>
      </c>
      <c r="D3179" s="228">
        <v>4.7686006962680799E-2</v>
      </c>
      <c r="E3179" s="228">
        <v>-4.2150552505042599E-2</v>
      </c>
    </row>
    <row r="3180" spans="1:5" x14ac:dyDescent="0.25">
      <c r="A3180" s="228">
        <v>22907.335432659002</v>
      </c>
      <c r="B3180" s="228">
        <v>3.2723356338215701E-2</v>
      </c>
      <c r="C3180" s="228">
        <v>9.29641290665041E-2</v>
      </c>
      <c r="D3180" s="228">
        <v>4.7665042395245702E-2</v>
      </c>
      <c r="E3180" s="228">
        <v>-4.2151258279689498E-2</v>
      </c>
    </row>
    <row r="3181" spans="1:5" x14ac:dyDescent="0.25">
      <c r="A3181" s="228">
        <v>22909.395893512799</v>
      </c>
      <c r="B3181" s="228">
        <v>-0.32377053008928502</v>
      </c>
      <c r="C3181" s="228">
        <v>9.29527285116174E-2</v>
      </c>
      <c r="D3181" s="228">
        <v>4.76448364671909E-2</v>
      </c>
      <c r="E3181" s="228">
        <v>-4.2151922681590299E-2</v>
      </c>
    </row>
    <row r="3182" spans="1:5" x14ac:dyDescent="0.25">
      <c r="A3182" s="228">
        <v>22909.837966693402</v>
      </c>
      <c r="B3182" s="228">
        <v>5.2232017914532997E-2</v>
      </c>
      <c r="C3182" s="228">
        <v>9.2950282255853098E-2</v>
      </c>
      <c r="D3182" s="228">
        <v>4.7640497049156703E-2</v>
      </c>
      <c r="E3182" s="228">
        <v>-4.2152063352363899E-2</v>
      </c>
    </row>
    <row r="3183" spans="1:5" x14ac:dyDescent="0.25">
      <c r="A3183" s="228">
        <v>22909.892617854199</v>
      </c>
      <c r="B3183" s="228">
        <v>-0.22560470915606901</v>
      </c>
      <c r="C3183" s="228">
        <v>9.29499798318697E-2</v>
      </c>
      <c r="D3183" s="228">
        <v>4.7639960486403898E-2</v>
      </c>
      <c r="E3183" s="228">
        <v>-4.2152080696735102E-2</v>
      </c>
    </row>
    <row r="3184" spans="1:5" x14ac:dyDescent="0.25">
      <c r="A3184" s="228">
        <v>22910.696298741801</v>
      </c>
      <c r="B3184" s="228">
        <v>0.115052955876682</v>
      </c>
      <c r="C3184" s="228">
        <v>9.29455323285477E-2</v>
      </c>
      <c r="D3184" s="228">
        <v>4.7632067352258001E-2</v>
      </c>
      <c r="E3184" s="228">
        <v>-4.2152334588489097E-2</v>
      </c>
    </row>
    <row r="3185" spans="1:5" x14ac:dyDescent="0.25">
      <c r="A3185" s="228">
        <v>22918.103500237899</v>
      </c>
      <c r="B3185" s="228">
        <v>9.00267549934997E-2</v>
      </c>
      <c r="C3185" s="228">
        <v>9.2904527219878394E-2</v>
      </c>
      <c r="D3185" s="228">
        <v>4.7559088395985001E-2</v>
      </c>
      <c r="E3185" s="228">
        <v>-4.2154571944462503E-2</v>
      </c>
    </row>
    <row r="3186" spans="1:5" x14ac:dyDescent="0.25">
      <c r="A3186" s="228">
        <v>22918.940140309402</v>
      </c>
      <c r="B3186" s="228"/>
      <c r="C3186" s="228">
        <v>9.2899894092643195E-2</v>
      </c>
      <c r="D3186" s="228">
        <v>4.7550819333403598E-2</v>
      </c>
      <c r="E3186" s="228">
        <v>-4.2154813055687697E-2</v>
      </c>
    </row>
    <row r="3187" spans="1:5" x14ac:dyDescent="0.25">
      <c r="A3187" s="228">
        <v>22919.281664515202</v>
      </c>
      <c r="B3187" s="228">
        <v>-0.12892353831475101</v>
      </c>
      <c r="C3187" s="228">
        <v>9.28980027128532E-2</v>
      </c>
      <c r="D3187" s="228">
        <v>4.75474423066366E-2</v>
      </c>
      <c r="E3187" s="228">
        <v>-4.2154910805443598E-2</v>
      </c>
    </row>
    <row r="3188" spans="1:5" x14ac:dyDescent="0.25">
      <c r="A3188" s="228">
        <v>22920.023878482301</v>
      </c>
      <c r="B3188" s="228">
        <v>2.1506000496041001E-2</v>
      </c>
      <c r="C3188" s="228">
        <v>9.2893892102352299E-2</v>
      </c>
      <c r="D3188" s="228">
        <v>4.7540100183507399E-2</v>
      </c>
      <c r="E3188" s="228">
        <v>-4.2155121892694498E-2</v>
      </c>
    </row>
    <row r="3189" spans="1:5" x14ac:dyDescent="0.25">
      <c r="A3189" s="228">
        <v>22921.5062639069</v>
      </c>
      <c r="B3189" s="228">
        <v>-5.9378752306871202E-2</v>
      </c>
      <c r="C3189" s="228">
        <v>9.2885681419199007E-2</v>
      </c>
      <c r="D3189" s="228">
        <v>4.7525423713665797E-2</v>
      </c>
      <c r="E3189" s="228">
        <v>-4.2155537972472602E-2</v>
      </c>
    </row>
    <row r="3190" spans="1:5" x14ac:dyDescent="0.25">
      <c r="A3190" s="228">
        <v>22928.590405582399</v>
      </c>
      <c r="B3190" s="228">
        <v>7.5972345599906205E-2</v>
      </c>
      <c r="C3190" s="228">
        <v>9.2846429301061295E-2</v>
      </c>
      <c r="D3190" s="228">
        <v>4.7455058717071598E-2</v>
      </c>
      <c r="E3190" s="228">
        <v>-4.2157425306303599E-2</v>
      </c>
    </row>
    <row r="3191" spans="1:5" x14ac:dyDescent="0.25">
      <c r="A3191" s="228">
        <v>22929.057177812501</v>
      </c>
      <c r="B3191" s="228">
        <v>-3.9509822275019001E-2</v>
      </c>
      <c r="C3191" s="228">
        <v>9.2843842161480505E-2</v>
      </c>
      <c r="D3191" s="228">
        <v>4.74504091945799E-2</v>
      </c>
      <c r="E3191" s="228">
        <v>-4.2157543815737802E-2</v>
      </c>
    </row>
    <row r="3192" spans="1:5" x14ac:dyDescent="0.25">
      <c r="A3192" s="228">
        <v>22929.127768736402</v>
      </c>
      <c r="B3192" s="228">
        <v>0.10496328585989401</v>
      </c>
      <c r="C3192" s="228">
        <v>9.2843450894131804E-2</v>
      </c>
      <c r="D3192" s="228">
        <v>4.7449705896174997E-2</v>
      </c>
      <c r="E3192" s="228">
        <v>-4.2157561675448998E-2</v>
      </c>
    </row>
    <row r="3193" spans="1:5" x14ac:dyDescent="0.25">
      <c r="A3193" s="228">
        <v>22929.485505001001</v>
      </c>
      <c r="B3193" s="228">
        <v>0.111281704896982</v>
      </c>
      <c r="C3193" s="228">
        <v>9.2841468017960699E-2</v>
      </c>
      <c r="D3193" s="228">
        <v>4.7446141192920101E-2</v>
      </c>
      <c r="E3193" s="228">
        <v>-4.2157651930542397E-2</v>
      </c>
    </row>
    <row r="3194" spans="1:5" x14ac:dyDescent="0.25">
      <c r="A3194" s="228">
        <v>22934.153419544698</v>
      </c>
      <c r="B3194" s="228">
        <v>0.103189174735485</v>
      </c>
      <c r="C3194" s="228">
        <v>9.2815588985553796E-2</v>
      </c>
      <c r="D3194" s="228">
        <v>4.73995398865171E-2</v>
      </c>
      <c r="E3194" s="228">
        <v>-4.2158790938596098E-2</v>
      </c>
    </row>
    <row r="3195" spans="1:5" x14ac:dyDescent="0.25">
      <c r="A3195" s="228">
        <v>22943.651719294299</v>
      </c>
      <c r="B3195" s="228">
        <v>0.34973910897653199</v>
      </c>
      <c r="C3195" s="228">
        <v>9.2762898552124801E-2</v>
      </c>
      <c r="D3195" s="228">
        <v>4.7304217065475399E-2</v>
      </c>
      <c r="E3195" s="228">
        <v>-4.21608881307899E-2</v>
      </c>
    </row>
    <row r="3196" spans="1:5" x14ac:dyDescent="0.25">
      <c r="A3196" s="228">
        <v>22945.866104203698</v>
      </c>
      <c r="B3196" s="228">
        <v>-0.23953214555180199</v>
      </c>
      <c r="C3196" s="228">
        <v>9.2750608475645605E-2</v>
      </c>
      <c r="D3196" s="228">
        <v>4.7281898562847702E-2</v>
      </c>
      <c r="E3196" s="228">
        <v>-4.2161334869073003E-2</v>
      </c>
    </row>
    <row r="3197" spans="1:5" x14ac:dyDescent="0.25">
      <c r="A3197" s="228">
        <v>22945.9751367975</v>
      </c>
      <c r="B3197" s="228">
        <v>0.110453544679756</v>
      </c>
      <c r="C3197" s="228">
        <v>9.2750003273332798E-2</v>
      </c>
      <c r="D3197" s="228">
        <v>4.72807987094448E-2</v>
      </c>
      <c r="E3197" s="228">
        <v>-4.2161356455790201E-2</v>
      </c>
    </row>
    <row r="3198" spans="1:5" x14ac:dyDescent="0.25">
      <c r="A3198" s="228">
        <v>22948.962923620002</v>
      </c>
      <c r="B3198" s="228">
        <v>4.5195511539919402E-2</v>
      </c>
      <c r="C3198" s="228">
        <v>9.2733416922725395E-2</v>
      </c>
      <c r="D3198" s="228">
        <v>4.7250625945074301E-2</v>
      </c>
      <c r="E3198" s="228">
        <v>-4.2161933053183803E-2</v>
      </c>
    </row>
    <row r="3199" spans="1:5" x14ac:dyDescent="0.25">
      <c r="A3199" s="228">
        <v>22950.0965745295</v>
      </c>
      <c r="B3199" s="228">
        <v>8.1701014354451706E-2</v>
      </c>
      <c r="C3199" s="228">
        <v>9.2727122492426706E-2</v>
      </c>
      <c r="D3199" s="228">
        <v>4.7239160495237097E-2</v>
      </c>
      <c r="E3199" s="228">
        <v>-4.2162144302223502E-2</v>
      </c>
    </row>
    <row r="3200" spans="1:5" x14ac:dyDescent="0.25">
      <c r="A3200" s="228">
        <v>22951.415777456001</v>
      </c>
      <c r="B3200" s="228">
        <v>0.159989735743027</v>
      </c>
      <c r="C3200" s="228">
        <v>9.27197970503566E-2</v>
      </c>
      <c r="D3200" s="228">
        <v>4.7225806638465498E-2</v>
      </c>
      <c r="E3200" s="228">
        <v>-4.2162384926665297E-2</v>
      </c>
    </row>
    <row r="3201" spans="1:5" x14ac:dyDescent="0.25">
      <c r="A3201" s="228">
        <v>22956.518176327099</v>
      </c>
      <c r="B3201" s="228">
        <v>1.1495955050692299</v>
      </c>
      <c r="C3201" s="228">
        <v>9.2691456072747994E-2</v>
      </c>
      <c r="D3201" s="228">
        <v>4.7174037781888799E-2</v>
      </c>
      <c r="E3201" s="228">
        <v>-4.2163263123863301E-2</v>
      </c>
    </row>
    <row r="3202" spans="1:5" x14ac:dyDescent="0.25">
      <c r="A3202" s="228">
        <v>22958.086417086401</v>
      </c>
      <c r="B3202" s="228">
        <v>3.5254919570260099E-2</v>
      </c>
      <c r="C3202" s="228">
        <v>9.2682742908075197E-2</v>
      </c>
      <c r="D3202" s="228">
        <v>4.7158088576877803E-2</v>
      </c>
      <c r="E3202" s="228">
        <v>-4.2163516343397697E-2</v>
      </c>
    </row>
    <row r="3203" spans="1:5" x14ac:dyDescent="0.25">
      <c r="A3203" s="228">
        <v>22962.154674574202</v>
      </c>
      <c r="B3203" s="228">
        <v>-0.24832324587537</v>
      </c>
      <c r="C3203" s="228">
        <v>9.2660134220593396E-2</v>
      </c>
      <c r="D3203" s="228">
        <v>4.7116631251384003E-2</v>
      </c>
      <c r="E3203" s="228">
        <v>-4.2164136810571802E-2</v>
      </c>
    </row>
    <row r="3204" spans="1:5" x14ac:dyDescent="0.25">
      <c r="A3204" s="228">
        <v>22967.151175150499</v>
      </c>
      <c r="B3204" s="228">
        <v>6.8236560875600802E-2</v>
      </c>
      <c r="C3204" s="228">
        <v>9.2632356303303603E-2</v>
      </c>
      <c r="D3204" s="228">
        <v>4.7065552185504803E-2</v>
      </c>
      <c r="E3204" s="228">
        <v>-4.2164827253320901E-2</v>
      </c>
    </row>
    <row r="3205" spans="1:5" x14ac:dyDescent="0.25">
      <c r="A3205" s="228">
        <v>22971.422412877098</v>
      </c>
      <c r="B3205" s="228">
        <v>7.0988888937106906E-2</v>
      </c>
      <c r="C3205" s="228">
        <v>9.2608601139434199E-2</v>
      </c>
      <c r="D3205" s="228">
        <v>4.7021746154859698E-2</v>
      </c>
      <c r="E3205" s="228">
        <v>-4.2165355283223599E-2</v>
      </c>
    </row>
    <row r="3206" spans="1:5" x14ac:dyDescent="0.25">
      <c r="A3206" s="228">
        <v>22972.982518755602</v>
      </c>
      <c r="B3206" s="228">
        <v>8.9682680340930094E-3</v>
      </c>
      <c r="C3206" s="228">
        <v>9.2599922219815903E-2</v>
      </c>
      <c r="D3206" s="228">
        <v>4.7005713295128503E-2</v>
      </c>
      <c r="E3206" s="228">
        <v>-4.2165533928413601E-2</v>
      </c>
    </row>
    <row r="3207" spans="1:5" x14ac:dyDescent="0.25">
      <c r="A3207" s="228">
        <v>22973.010092787201</v>
      </c>
      <c r="B3207" s="228">
        <v>-0.122328085881518</v>
      </c>
      <c r="C3207" s="228">
        <v>9.2599768814264405E-2</v>
      </c>
      <c r="D3207" s="228">
        <v>4.7005429767729E-2</v>
      </c>
      <c r="E3207" s="228">
        <v>-4.2165537017616599E-2</v>
      </c>
    </row>
    <row r="3208" spans="1:5" x14ac:dyDescent="0.25">
      <c r="A3208" s="228">
        <v>22973.022415120598</v>
      </c>
      <c r="B3208" s="228">
        <v>0.188250560363867</v>
      </c>
      <c r="C3208" s="228">
        <v>9.2599700259996295E-2</v>
      </c>
      <c r="D3208" s="228">
        <v>4.7005303062746299E-2</v>
      </c>
      <c r="E3208" s="228">
        <v>-4.2165538397359301E-2</v>
      </c>
    </row>
    <row r="3209" spans="1:5" x14ac:dyDescent="0.25">
      <c r="A3209" s="228">
        <v>22976.959998399601</v>
      </c>
      <c r="B3209" s="228">
        <v>-0.36271503745665101</v>
      </c>
      <c r="C3209" s="228">
        <v>9.2577790179124E-2</v>
      </c>
      <c r="D3209" s="228">
        <v>4.6964759648145601E-2</v>
      </c>
      <c r="E3209" s="228">
        <v>-4.2165955106086402E-2</v>
      </c>
    </row>
    <row r="3210" spans="1:5" x14ac:dyDescent="0.25">
      <c r="A3210" s="228">
        <v>22980.839324563101</v>
      </c>
      <c r="B3210" s="228">
        <v>7.9514566985627894E-2</v>
      </c>
      <c r="C3210" s="228">
        <v>9.2556197110586394E-2</v>
      </c>
      <c r="D3210" s="228">
        <v>4.6924709130826803E-2</v>
      </c>
      <c r="E3210" s="228">
        <v>-4.2166318664550201E-2</v>
      </c>
    </row>
    <row r="3211" spans="1:5" x14ac:dyDescent="0.25">
      <c r="A3211" s="228">
        <v>22984.149776938601</v>
      </c>
      <c r="B3211" s="228">
        <v>0.22324960535744501</v>
      </c>
      <c r="C3211" s="228">
        <v>9.2537764887951304E-2</v>
      </c>
      <c r="D3211" s="228">
        <v>4.6890448152144402E-2</v>
      </c>
      <c r="E3211" s="228">
        <v>-4.2166592222628398E-2</v>
      </c>
    </row>
    <row r="3212" spans="1:5" x14ac:dyDescent="0.25">
      <c r="A3212" s="228">
        <v>22985.5988743585</v>
      </c>
      <c r="B3212" s="228">
        <v>-2.06972543365436E-2</v>
      </c>
      <c r="C3212" s="228">
        <v>9.2529694851035807E-2</v>
      </c>
      <c r="D3212" s="228">
        <v>4.6875426827769302E-2</v>
      </c>
      <c r="E3212" s="228">
        <v>-4.21667013802038E-2</v>
      </c>
    </row>
    <row r="3213" spans="1:5" x14ac:dyDescent="0.25">
      <c r="A3213" s="228">
        <v>22995.849896769101</v>
      </c>
      <c r="B3213" s="228">
        <v>1.31342363292708E-2</v>
      </c>
      <c r="C3213" s="228">
        <v>9.2472578505798902E-2</v>
      </c>
      <c r="D3213" s="228">
        <v>4.6768747804457902E-2</v>
      </c>
      <c r="E3213" s="228">
        <v>-4.2167290742822397E-2</v>
      </c>
    </row>
    <row r="3214" spans="1:5" x14ac:dyDescent="0.25">
      <c r="A3214" s="228">
        <v>22996.790223042699</v>
      </c>
      <c r="B3214" s="228">
        <v>-3.3743874481706501E-2</v>
      </c>
      <c r="C3214" s="228">
        <v>9.2467336739042894E-2</v>
      </c>
      <c r="D3214" s="228">
        <v>4.6758925733539597E-2</v>
      </c>
      <c r="E3214" s="228">
        <v>-4.21673288595985E-2</v>
      </c>
    </row>
    <row r="3215" spans="1:5" x14ac:dyDescent="0.25">
      <c r="A3215" s="228">
        <v>22997.509877414799</v>
      </c>
      <c r="B3215" s="228">
        <v>8.0845206982793599E-2</v>
      </c>
      <c r="C3215" s="228">
        <v>9.2463324806425898E-2</v>
      </c>
      <c r="D3215" s="228">
        <v>4.67514045535245E-2</v>
      </c>
      <c r="E3215" s="228">
        <v>-4.2167356231445997E-2</v>
      </c>
    </row>
    <row r="3216" spans="1:5" x14ac:dyDescent="0.25">
      <c r="A3216" s="228">
        <v>22999.840195327899</v>
      </c>
      <c r="B3216" s="228">
        <v>0.42831845889057502</v>
      </c>
      <c r="C3216" s="228">
        <v>9.2450332060379906E-2</v>
      </c>
      <c r="D3216" s="228">
        <v>4.6727025741385902E-2</v>
      </c>
      <c r="E3216" s="228">
        <v>-4.2167434176630603E-2</v>
      </c>
    </row>
    <row r="3217" spans="1:5" x14ac:dyDescent="0.25">
      <c r="A3217" s="228">
        <v>23003.519052821401</v>
      </c>
      <c r="B3217" s="228">
        <v>5.1489574728291701E-2</v>
      </c>
      <c r="C3217" s="228">
        <v>9.2429815275834201E-2</v>
      </c>
      <c r="D3217" s="228">
        <v>4.6688463308980903E-2</v>
      </c>
      <c r="E3217" s="228">
        <v>-4.2167524092114002E-2</v>
      </c>
    </row>
    <row r="3218" spans="1:5" x14ac:dyDescent="0.25">
      <c r="A3218" s="228">
        <v>23008.036658478501</v>
      </c>
      <c r="B3218" s="228">
        <v>-0.58743700253641695</v>
      </c>
      <c r="C3218" s="228">
        <v>9.2404612089823104E-2</v>
      </c>
      <c r="D3218" s="228">
        <v>4.66409826250846E-2</v>
      </c>
      <c r="E3218" s="228">
        <v>-4.2167579286748198E-2</v>
      </c>
    </row>
    <row r="3219" spans="1:5" x14ac:dyDescent="0.25">
      <c r="A3219" s="228">
        <v>23013.3239783061</v>
      </c>
      <c r="B3219" s="228">
        <v>0.11882360729993401</v>
      </c>
      <c r="C3219" s="228">
        <v>9.23751025058938E-2</v>
      </c>
      <c r="D3219" s="228">
        <v>4.6585236239205699E-2</v>
      </c>
      <c r="E3219" s="228">
        <v>-4.2167567077420302E-2</v>
      </c>
    </row>
    <row r="3220" spans="1:5" x14ac:dyDescent="0.25">
      <c r="A3220" s="228">
        <v>23021.157065731401</v>
      </c>
      <c r="B3220" s="228">
        <v>6.1592751811723198E-3</v>
      </c>
      <c r="C3220" s="228">
        <v>9.2331360182905595E-2</v>
      </c>
      <c r="D3220" s="228">
        <v>4.6502302656916801E-2</v>
      </c>
      <c r="E3220" s="228">
        <v>-4.2167398029162403E-2</v>
      </c>
    </row>
    <row r="3221" spans="1:5" x14ac:dyDescent="0.25">
      <c r="A3221" s="228">
        <v>23025.901714816599</v>
      </c>
      <c r="B3221" s="228">
        <v>3.7876659898161698E-2</v>
      </c>
      <c r="C3221" s="228">
        <v>9.2304850512487893E-2</v>
      </c>
      <c r="D3221" s="228">
        <v>4.6451868754945398E-2</v>
      </c>
      <c r="E3221" s="228">
        <v>-4.2167208744762603E-2</v>
      </c>
    </row>
    <row r="3222" spans="1:5" x14ac:dyDescent="0.25">
      <c r="A3222" s="228">
        <v>23026.494556822599</v>
      </c>
      <c r="B3222" s="228">
        <v>-0.82321138313412601</v>
      </c>
      <c r="C3222" s="228">
        <v>9.2301537390890198E-2</v>
      </c>
      <c r="D3222" s="228">
        <v>4.64455565420826E-2</v>
      </c>
      <c r="E3222" s="228">
        <v>-4.21671805166524E-2</v>
      </c>
    </row>
    <row r="3223" spans="1:5" x14ac:dyDescent="0.25">
      <c r="A3223" s="228">
        <v>23028.7919097757</v>
      </c>
      <c r="B3223" s="228">
        <v>7.4522229744422602E-2</v>
      </c>
      <c r="C3223" s="228">
        <v>9.2288696969004297E-2</v>
      </c>
      <c r="D3223" s="228">
        <v>4.6421073760878298E-2</v>
      </c>
      <c r="E3223" s="228">
        <v>-4.21670615606132E-2</v>
      </c>
    </row>
    <row r="3224" spans="1:5" x14ac:dyDescent="0.25">
      <c r="A3224" s="228">
        <v>23029.534519474098</v>
      </c>
      <c r="B3224" s="228">
        <v>-2.2357735858069501E-2</v>
      </c>
      <c r="C3224" s="228">
        <v>9.2284545822101494E-2</v>
      </c>
      <c r="D3224" s="228">
        <v>4.6413152337682798E-2</v>
      </c>
      <c r="E3224" s="228">
        <v>-4.2167019861465302E-2</v>
      </c>
    </row>
    <row r="3225" spans="1:5" x14ac:dyDescent="0.25">
      <c r="A3225" s="228">
        <v>23029.829575644999</v>
      </c>
      <c r="B3225" s="228">
        <v>3.5390930668066603E-2</v>
      </c>
      <c r="C3225" s="228">
        <v>9.2282896402033202E-2</v>
      </c>
      <c r="D3225" s="228">
        <v>4.6410003960069897E-2</v>
      </c>
      <c r="E3225" s="228">
        <v>-4.2167002853774102E-2</v>
      </c>
    </row>
    <row r="3226" spans="1:5" x14ac:dyDescent="0.25">
      <c r="A3226" s="228">
        <v>23034.595374218799</v>
      </c>
      <c r="B3226" s="228">
        <v>0.52813818100732002</v>
      </c>
      <c r="C3226" s="228">
        <v>9.2256248971171906E-2</v>
      </c>
      <c r="D3226" s="228">
        <v>4.6359071354963297E-2</v>
      </c>
      <c r="E3226" s="228">
        <v>-4.2166693609697103E-2</v>
      </c>
    </row>
    <row r="3227" spans="1:5" x14ac:dyDescent="0.25">
      <c r="A3227" s="228">
        <v>23038.544113171101</v>
      </c>
      <c r="B3227" s="228">
        <v>-0.46888634943338398</v>
      </c>
      <c r="C3227" s="228">
        <v>9.2234161887849303E-2</v>
      </c>
      <c r="D3227" s="228">
        <v>4.6316757823873997E-2</v>
      </c>
      <c r="E3227" s="228">
        <v>-4.2166388337445702E-2</v>
      </c>
    </row>
    <row r="3228" spans="1:5" x14ac:dyDescent="0.25">
      <c r="A3228" s="228">
        <v>23039.995088353098</v>
      </c>
      <c r="B3228" s="228">
        <v>9.7047490496460206E-2</v>
      </c>
      <c r="C3228" s="228">
        <v>9.2226044071129998E-2</v>
      </c>
      <c r="D3228" s="228">
        <v>4.6301183999577201E-2</v>
      </c>
      <c r="E3228" s="228">
        <v>-4.2166265054932602E-2</v>
      </c>
    </row>
    <row r="3229" spans="1:5" x14ac:dyDescent="0.25">
      <c r="A3229" s="228">
        <v>23041.930070861199</v>
      </c>
      <c r="B3229" s="228">
        <v>-1.6486993153286299E-2</v>
      </c>
      <c r="C3229" s="228">
        <v>9.2215216810878395E-2</v>
      </c>
      <c r="D3229" s="228">
        <v>4.6280393817082099E-2</v>
      </c>
      <c r="E3229" s="228">
        <v>-4.2166091393223901E-2</v>
      </c>
    </row>
    <row r="3230" spans="1:5" x14ac:dyDescent="0.25">
      <c r="A3230" s="228">
        <v>23043.028856282399</v>
      </c>
      <c r="B3230" s="228">
        <v>-3.0975301099694801</v>
      </c>
      <c r="C3230" s="228">
        <v>9.2209067729831895E-2</v>
      </c>
      <c r="D3230" s="228">
        <v>4.6268577216394297E-2</v>
      </c>
      <c r="E3230" s="228">
        <v>-4.2165988080677098E-2</v>
      </c>
    </row>
    <row r="3231" spans="1:5" x14ac:dyDescent="0.25">
      <c r="A3231" s="228">
        <v>23047.393544801598</v>
      </c>
      <c r="B3231" s="228">
        <v>9.9213086223781694E-2</v>
      </c>
      <c r="C3231" s="228">
        <v>9.2184636177138096E-2</v>
      </c>
      <c r="D3231" s="228">
        <v>4.6221561053256102E-2</v>
      </c>
      <c r="E3231" s="228">
        <v>-4.2165544211535101E-2</v>
      </c>
    </row>
    <row r="3232" spans="1:5" x14ac:dyDescent="0.25">
      <c r="A3232" s="228">
        <v>23048.4596551123</v>
      </c>
      <c r="B3232" s="228">
        <v>0.28992787565200701</v>
      </c>
      <c r="C3232" s="228">
        <v>9.2178667201146203E-2</v>
      </c>
      <c r="D3232" s="228">
        <v>4.6210058271941502E-2</v>
      </c>
      <c r="E3232" s="228">
        <v>-4.2165427690778502E-2</v>
      </c>
    </row>
    <row r="3233" spans="1:5" x14ac:dyDescent="0.25">
      <c r="A3233" s="228">
        <v>23050.270393110401</v>
      </c>
      <c r="B3233" s="228">
        <v>0.104736613583234</v>
      </c>
      <c r="C3233" s="228">
        <v>9.2168527942270095E-2</v>
      </c>
      <c r="D3233" s="228">
        <v>4.6190504565796701E-2</v>
      </c>
      <c r="E3233" s="228">
        <v>-4.2165222523330402E-2</v>
      </c>
    </row>
    <row r="3234" spans="1:5" x14ac:dyDescent="0.25">
      <c r="A3234" s="228">
        <v>23051.000256828502</v>
      </c>
      <c r="B3234" s="228">
        <v>6.6050458401156795E-2</v>
      </c>
      <c r="C3234" s="228">
        <v>9.2164440617997306E-2</v>
      </c>
      <c r="D3234" s="228">
        <v>4.6182616988352299E-2</v>
      </c>
      <c r="E3234" s="228">
        <v>-4.21651372450592E-2</v>
      </c>
    </row>
    <row r="3235" spans="1:5" x14ac:dyDescent="0.25">
      <c r="A3235" s="228">
        <v>23054.216989565099</v>
      </c>
      <c r="B3235" s="228">
        <v>-1.43250160599018E-2</v>
      </c>
      <c r="C3235" s="228">
        <v>9.2146423518430901E-2</v>
      </c>
      <c r="D3235" s="228">
        <v>4.6147813307479697E-2</v>
      </c>
      <c r="E3235" s="228">
        <v>-4.2164743784375798E-2</v>
      </c>
    </row>
    <row r="3236" spans="1:5" x14ac:dyDescent="0.25">
      <c r="A3236" s="228">
        <v>23065.130253861</v>
      </c>
      <c r="B3236" s="228">
        <v>-3.4764827557154397E-2</v>
      </c>
      <c r="C3236" s="228">
        <v>9.2085261130660706E-2</v>
      </c>
      <c r="D3236" s="228">
        <v>4.6029245152283203E-2</v>
      </c>
      <c r="E3236" s="228">
        <v>-4.2163196617276098E-2</v>
      </c>
    </row>
    <row r="3237" spans="1:5" x14ac:dyDescent="0.25">
      <c r="A3237" s="228">
        <v>23066.025598017099</v>
      </c>
      <c r="B3237" s="228">
        <v>-0.40791473011266799</v>
      </c>
      <c r="C3237" s="228">
        <v>9.2080240747158301E-2</v>
      </c>
      <c r="D3237" s="228">
        <v>4.6019484146758202E-2</v>
      </c>
      <c r="E3237" s="228">
        <v>-4.2163055244053997E-2</v>
      </c>
    </row>
    <row r="3238" spans="1:5" x14ac:dyDescent="0.25">
      <c r="A3238" s="228">
        <v>23066.671953125198</v>
      </c>
      <c r="B3238" s="228">
        <v>8.5235225384838707E-3</v>
      </c>
      <c r="C3238" s="228">
        <v>9.2076616261172403E-2</v>
      </c>
      <c r="D3238" s="228">
        <v>4.6012434474005798E-2</v>
      </c>
      <c r="E3238" s="228">
        <v>-4.2162951833654302E-2</v>
      </c>
    </row>
    <row r="3239" spans="1:5" x14ac:dyDescent="0.25">
      <c r="A3239" s="228">
        <v>23069.457262213899</v>
      </c>
      <c r="B3239" s="228">
        <v>0.123093057539214</v>
      </c>
      <c r="C3239" s="228">
        <v>9.2060995156648506E-2</v>
      </c>
      <c r="D3239" s="228">
        <v>4.5982025616755601E-2</v>
      </c>
      <c r="E3239" s="228">
        <v>-4.2162493272409798E-2</v>
      </c>
    </row>
    <row r="3240" spans="1:5" x14ac:dyDescent="0.25">
      <c r="A3240" s="228">
        <v>23069.467965551201</v>
      </c>
      <c r="B3240" s="228">
        <v>0.110984115350243</v>
      </c>
      <c r="C3240" s="228">
        <v>9.2060935121033305E-2</v>
      </c>
      <c r="D3240" s="228">
        <v>4.59819086682874E-2</v>
      </c>
      <c r="E3240" s="228">
        <v>-4.2162491469819902E-2</v>
      </c>
    </row>
    <row r="3241" spans="1:5" x14ac:dyDescent="0.25">
      <c r="A3241" s="228">
        <v>23070.860992510901</v>
      </c>
      <c r="B3241" s="228">
        <v>-0.21148572223445</v>
      </c>
      <c r="C3241" s="228">
        <v>9.2053121090806794E-2</v>
      </c>
      <c r="D3241" s="228">
        <v>4.59666818405512E-2</v>
      </c>
      <c r="E3241" s="228">
        <v>-4.21622542284159E-2</v>
      </c>
    </row>
    <row r="3242" spans="1:5" x14ac:dyDescent="0.25">
      <c r="A3242" s="228">
        <v>23073.705779521701</v>
      </c>
      <c r="B3242" s="228">
        <v>-8.4234585116727004E-2</v>
      </c>
      <c r="C3242" s="228">
        <v>9.2037160710152E-2</v>
      </c>
      <c r="D3242" s="228">
        <v>4.5935548530343102E-2</v>
      </c>
      <c r="E3242" s="228">
        <v>-4.2161753525933002E-2</v>
      </c>
    </row>
    <row r="3243" spans="1:5" x14ac:dyDescent="0.25">
      <c r="A3243" s="228">
        <v>23075.145239658501</v>
      </c>
      <c r="B3243" s="228">
        <v>0.29703103630300798</v>
      </c>
      <c r="C3243" s="228">
        <v>9.2029083304284998E-2</v>
      </c>
      <c r="D3243" s="228">
        <v>4.5919775884359401E-2</v>
      </c>
      <c r="E3243" s="228">
        <v>-4.2161491900365299E-2</v>
      </c>
    </row>
    <row r="3244" spans="1:5" x14ac:dyDescent="0.25">
      <c r="A3244" s="228">
        <v>23076.289920172199</v>
      </c>
      <c r="B3244" s="228">
        <v>-2.5495123905350199E-2</v>
      </c>
      <c r="C3244" s="228">
        <v>9.2022659325957101E-2</v>
      </c>
      <c r="D3244" s="228">
        <v>4.5907224044133998E-2</v>
      </c>
      <c r="E3244" s="228">
        <v>-4.2161279896377898E-2</v>
      </c>
    </row>
    <row r="3245" spans="1:5" x14ac:dyDescent="0.25">
      <c r="A3245" s="228">
        <v>23087.621648336699</v>
      </c>
      <c r="B3245" s="228">
        <v>8.66422751875984E-2</v>
      </c>
      <c r="C3245" s="228">
        <v>9.1959031756245493E-2</v>
      </c>
      <c r="D3245" s="228">
        <v>4.5782530915105001E-2</v>
      </c>
      <c r="E3245" s="228">
        <v>-4.2158993540247103E-2</v>
      </c>
    </row>
    <row r="3246" spans="1:5" x14ac:dyDescent="0.25">
      <c r="A3246" s="228">
        <v>23088.503381052298</v>
      </c>
      <c r="B3246" s="228">
        <v>0.104343368004089</v>
      </c>
      <c r="C3246" s="228">
        <v>9.1954078273239995E-2</v>
      </c>
      <c r="D3246" s="228">
        <v>4.5772795371685902E-2</v>
      </c>
      <c r="E3246" s="228">
        <v>-4.21588014484746E-2</v>
      </c>
    </row>
    <row r="3247" spans="1:5" x14ac:dyDescent="0.25">
      <c r="A3247" s="228">
        <v>23097.838164340101</v>
      </c>
      <c r="B3247" s="228">
        <v>-1.9511853977804999E-2</v>
      </c>
      <c r="C3247" s="228">
        <v>9.1901613741783406E-2</v>
      </c>
      <c r="D3247" s="228">
        <v>4.5669436742649498E-2</v>
      </c>
      <c r="E3247" s="228">
        <v>-4.2156643632366701E-2</v>
      </c>
    </row>
    <row r="3248" spans="1:5" x14ac:dyDescent="0.25">
      <c r="A3248" s="228">
        <v>23099.764102997899</v>
      </c>
      <c r="B3248" s="228">
        <v>6.7395673504533293E-2</v>
      </c>
      <c r="C3248" s="228">
        <v>9.1890784176745899E-2</v>
      </c>
      <c r="D3248" s="228">
        <v>4.5648046423678201E-2</v>
      </c>
      <c r="E3248" s="228">
        <v>-4.2156170388576199E-2</v>
      </c>
    </row>
    <row r="3249" spans="1:5" x14ac:dyDescent="0.25">
      <c r="A3249" s="228">
        <v>23106.523535193301</v>
      </c>
      <c r="B3249" s="228">
        <v>0.160072363107577</v>
      </c>
      <c r="C3249" s="228">
        <v>9.18527618712036E-2</v>
      </c>
      <c r="D3249" s="228">
        <v>4.5572797349950102E-2</v>
      </c>
      <c r="E3249" s="228">
        <v>-4.2154434294481798E-2</v>
      </c>
    </row>
    <row r="3250" spans="1:5" x14ac:dyDescent="0.25">
      <c r="A3250" s="228">
        <v>23107.029423182001</v>
      </c>
      <c r="B3250" s="228">
        <v>0.84468177504139996</v>
      </c>
      <c r="C3250" s="228">
        <v>9.18499153386933E-2</v>
      </c>
      <c r="D3250" s="228">
        <v>4.5567154613293297E-2</v>
      </c>
      <c r="E3250" s="228">
        <v>-4.2154299681118799E-2</v>
      </c>
    </row>
    <row r="3251" spans="1:5" x14ac:dyDescent="0.25">
      <c r="A3251" s="228">
        <v>23108.650407973899</v>
      </c>
      <c r="B3251" s="228">
        <v>-3.00433637345776E-2</v>
      </c>
      <c r="C3251" s="228">
        <v>9.1840793553999697E-2</v>
      </c>
      <c r="D3251" s="228">
        <v>4.5549063711714598E-2</v>
      </c>
      <c r="E3251" s="228">
        <v>-4.2153863979309099E-2</v>
      </c>
    </row>
    <row r="3252" spans="1:5" x14ac:dyDescent="0.25">
      <c r="A3252" s="228">
        <v>23111.899385057299</v>
      </c>
      <c r="B3252" s="228">
        <v>5.2981245527394798E-2</v>
      </c>
      <c r="C3252" s="228">
        <v>9.1822506782241797E-2</v>
      </c>
      <c r="D3252" s="228">
        <v>4.5512756834996997E-2</v>
      </c>
      <c r="E3252" s="228">
        <v>-4.2152970703747697E-2</v>
      </c>
    </row>
    <row r="3253" spans="1:5" x14ac:dyDescent="0.25">
      <c r="A3253" s="228">
        <v>23116.923894878</v>
      </c>
      <c r="B3253" s="228">
        <v>-0.22917786909684201</v>
      </c>
      <c r="C3253" s="228">
        <v>9.1794216572014295E-2</v>
      </c>
      <c r="D3253" s="228">
        <v>4.5456486073838398E-2</v>
      </c>
      <c r="E3253" s="228">
        <v>-4.2151537043251697E-2</v>
      </c>
    </row>
    <row r="3254" spans="1:5" x14ac:dyDescent="0.25">
      <c r="A3254" s="228">
        <v>23119.456976560701</v>
      </c>
      <c r="B3254" s="228">
        <v>0.10788736167919299</v>
      </c>
      <c r="C3254" s="228">
        <v>9.1779949640343805E-2</v>
      </c>
      <c r="D3254" s="228">
        <v>4.5428061307502002E-2</v>
      </c>
      <c r="E3254" s="228">
        <v>-4.2150790371633801E-2</v>
      </c>
    </row>
    <row r="3255" spans="1:5" x14ac:dyDescent="0.25">
      <c r="A3255" s="228">
        <v>23123.757769706899</v>
      </c>
      <c r="B3255" s="228">
        <v>0.36902604173287801</v>
      </c>
      <c r="C3255" s="228">
        <v>9.1755719521143198E-2</v>
      </c>
      <c r="D3255" s="228">
        <v>4.5379714617559103E-2</v>
      </c>
      <c r="E3255" s="228">
        <v>-4.2149486195492497E-2</v>
      </c>
    </row>
    <row r="3256" spans="1:5" x14ac:dyDescent="0.25">
      <c r="A3256" s="228">
        <v>23129.4438932835</v>
      </c>
      <c r="B3256" s="228">
        <v>2.4034661144156599E-2</v>
      </c>
      <c r="C3256" s="228">
        <v>9.1723671084744898E-2</v>
      </c>
      <c r="D3256" s="228">
        <v>4.5315630391591498E-2</v>
      </c>
      <c r="E3256" s="228">
        <v>-4.2147692037900301E-2</v>
      </c>
    </row>
    <row r="3257" spans="1:5" x14ac:dyDescent="0.25">
      <c r="A3257" s="228">
        <v>23140.5598479949</v>
      </c>
      <c r="B3257" s="228">
        <v>0.148914204754336</v>
      </c>
      <c r="C3257" s="228">
        <v>9.1660974176183296E-2</v>
      </c>
      <c r="D3257" s="228">
        <v>4.5189814797065297E-2</v>
      </c>
      <c r="E3257" s="228">
        <v>-4.2143957557575398E-2</v>
      </c>
    </row>
    <row r="3258" spans="1:5" x14ac:dyDescent="0.25">
      <c r="A3258" s="228">
        <v>23144.0844864504</v>
      </c>
      <c r="B3258" s="228">
        <v>7.1672002855049904E-2</v>
      </c>
      <c r="C3258" s="228">
        <v>9.16410819689671E-2</v>
      </c>
      <c r="D3258" s="228">
        <v>4.5149774788284497E-2</v>
      </c>
      <c r="E3258" s="228">
        <v>-4.2142711460893302E-2</v>
      </c>
    </row>
    <row r="3259" spans="1:5" x14ac:dyDescent="0.25">
      <c r="A3259" s="228">
        <v>23146.465054635199</v>
      </c>
      <c r="B3259" s="228">
        <v>4.0177888459846899E-2</v>
      </c>
      <c r="C3259" s="228">
        <v>9.1627643260260197E-2</v>
      </c>
      <c r="D3259" s="228">
        <v>4.5122691887281997E-2</v>
      </c>
      <c r="E3259" s="228">
        <v>-4.2141853127930201E-2</v>
      </c>
    </row>
    <row r="3260" spans="1:5" x14ac:dyDescent="0.25">
      <c r="A3260" s="228">
        <v>23165.5269301515</v>
      </c>
      <c r="B3260" s="228">
        <v>-0.116366079353369</v>
      </c>
      <c r="C3260" s="228">
        <v>9.1519938078232804E-2</v>
      </c>
      <c r="D3260" s="228">
        <v>4.4904695592469297E-2</v>
      </c>
      <c r="E3260" s="228">
        <v>-4.2134501738624097E-2</v>
      </c>
    </row>
    <row r="3261" spans="1:5" x14ac:dyDescent="0.25">
      <c r="A3261" s="228">
        <v>23171.325228617501</v>
      </c>
      <c r="B3261" s="228">
        <v>5.5900087771476599E-2</v>
      </c>
      <c r="C3261" s="228">
        <v>9.1487141520111906E-2</v>
      </c>
      <c r="D3261" s="228">
        <v>4.4837989810426401E-2</v>
      </c>
      <c r="E3261" s="228">
        <v>-4.21320996595516E-2</v>
      </c>
    </row>
    <row r="3262" spans="1:5" x14ac:dyDescent="0.25">
      <c r="A3262" s="228">
        <v>23172.031332193899</v>
      </c>
      <c r="B3262" s="228">
        <v>0.137335593138355</v>
      </c>
      <c r="C3262" s="228">
        <v>9.1483146530907403E-2</v>
      </c>
      <c r="D3262" s="228">
        <v>4.4829854113493703E-2</v>
      </c>
      <c r="E3262" s="228">
        <v>-4.2131801938265601E-2</v>
      </c>
    </row>
    <row r="3263" spans="1:5" x14ac:dyDescent="0.25">
      <c r="A3263" s="228">
        <v>23172.5546849284</v>
      </c>
      <c r="B3263" s="228">
        <v>3.2887644996182401E-2</v>
      </c>
      <c r="C3263" s="228">
        <v>9.1480185354475399E-2</v>
      </c>
      <c r="D3263" s="228">
        <v>4.48238223309829E-2</v>
      </c>
      <c r="E3263" s="228">
        <v>-4.2131580546517701E-2</v>
      </c>
    </row>
    <row r="3264" spans="1:5" x14ac:dyDescent="0.25">
      <c r="A3264" s="228">
        <v>23179.949513441901</v>
      </c>
      <c r="B3264" s="228">
        <v>7.2530976093543295E-2</v>
      </c>
      <c r="C3264" s="228">
        <v>9.1438330737671006E-2</v>
      </c>
      <c r="D3264" s="228">
        <v>4.4738437899450402E-2</v>
      </c>
      <c r="E3264" s="228">
        <v>-4.2128386688572599E-2</v>
      </c>
    </row>
    <row r="3265" spans="1:5" x14ac:dyDescent="0.25">
      <c r="A3265" s="228">
        <v>23183.185877415301</v>
      </c>
      <c r="B3265" s="228">
        <v>7.0069134911721107E-2</v>
      </c>
      <c r="C3265" s="228">
        <v>9.1420004727601298E-2</v>
      </c>
      <c r="D3265" s="228">
        <v>4.47009774822512E-2</v>
      </c>
      <c r="E3265" s="228">
        <v>-4.2126950587211699E-2</v>
      </c>
    </row>
    <row r="3266" spans="1:5" x14ac:dyDescent="0.25">
      <c r="A3266" s="228">
        <v>23184.520636614001</v>
      </c>
      <c r="B3266" s="228">
        <v>0.35414458066684901</v>
      </c>
      <c r="C3266" s="228">
        <v>9.1412445151255906E-2</v>
      </c>
      <c r="D3266" s="228">
        <v>4.4685511687832601E-2</v>
      </c>
      <c r="E3266" s="228">
        <v>-4.2126351562808501E-2</v>
      </c>
    </row>
    <row r="3267" spans="1:5" x14ac:dyDescent="0.25">
      <c r="A3267" s="228">
        <v>23184.826222351501</v>
      </c>
      <c r="B3267" s="228">
        <v>-2.55146267502449E-2</v>
      </c>
      <c r="C3267" s="228">
        <v>9.1410714307966406E-2</v>
      </c>
      <c r="D3267" s="228">
        <v>4.4681969555456801E-2</v>
      </c>
      <c r="E3267" s="228">
        <v>-4.2126213867551797E-2</v>
      </c>
    </row>
    <row r="3268" spans="1:5" x14ac:dyDescent="0.25">
      <c r="A3268" s="228">
        <v>23185.847898522301</v>
      </c>
      <c r="B3268" s="228">
        <v>9.0105154681818803E-2</v>
      </c>
      <c r="C3268" s="228">
        <v>9.1404927190283605E-2</v>
      </c>
      <c r="D3268" s="228">
        <v>4.4670123435152399E-2</v>
      </c>
      <c r="E3268" s="228">
        <v>-4.2125752015383801E-2</v>
      </c>
    </row>
    <row r="3269" spans="1:5" x14ac:dyDescent="0.25">
      <c r="A3269" s="228">
        <v>23186.273936771999</v>
      </c>
      <c r="B3269" s="228">
        <v>-0.15119202569812101</v>
      </c>
      <c r="C3269" s="228">
        <v>9.1402513818471906E-2</v>
      </c>
      <c r="D3269" s="228">
        <v>4.4665181985692699E-2</v>
      </c>
      <c r="E3269" s="228">
        <v>-4.2125558746192698E-2</v>
      </c>
    </row>
    <row r="3270" spans="1:5" x14ac:dyDescent="0.25">
      <c r="A3270" s="228">
        <v>23190.543775136801</v>
      </c>
      <c r="B3270" s="228">
        <v>-3.4840105942701698E-2</v>
      </c>
      <c r="C3270" s="228">
        <v>9.1378321731082901E-2</v>
      </c>
      <c r="D3270" s="228">
        <v>4.4615605134756001E-2</v>
      </c>
      <c r="E3270" s="228">
        <v>-4.2123599833933198E-2</v>
      </c>
    </row>
    <row r="3271" spans="1:5" x14ac:dyDescent="0.25">
      <c r="A3271" s="228">
        <v>23191.396160066401</v>
      </c>
      <c r="B3271" s="228">
        <v>4.90417092298134E-3</v>
      </c>
      <c r="C3271" s="228">
        <v>9.1373491234720494E-2</v>
      </c>
      <c r="D3271" s="228">
        <v>4.4605696704594598E-2</v>
      </c>
      <c r="E3271" s="228">
        <v>-4.2123204019568899E-2</v>
      </c>
    </row>
    <row r="3272" spans="1:5" x14ac:dyDescent="0.25">
      <c r="A3272" s="228">
        <v>23191.737219528499</v>
      </c>
      <c r="B3272" s="228">
        <v>0.46080313975249698</v>
      </c>
      <c r="C3272" s="228">
        <v>9.1371558340792094E-2</v>
      </c>
      <c r="D3272" s="228">
        <v>4.4601731043198797E-2</v>
      </c>
      <c r="E3272" s="228">
        <v>-4.2123045202866999E-2</v>
      </c>
    </row>
    <row r="3273" spans="1:5" x14ac:dyDescent="0.25">
      <c r="A3273" s="228">
        <v>23191.837010488201</v>
      </c>
      <c r="B3273" s="228">
        <v>-3.1554070105910298E-2</v>
      </c>
      <c r="C3273" s="228">
        <v>9.1370992782705607E-2</v>
      </c>
      <c r="D3273" s="228">
        <v>4.4600570611191701E-2</v>
      </c>
      <c r="E3273" s="228">
        <v>-4.21229986867874E-2</v>
      </c>
    </row>
    <row r="3274" spans="1:5" x14ac:dyDescent="0.25">
      <c r="A3274" s="228">
        <v>23197.523231553099</v>
      </c>
      <c r="B3274" s="228">
        <v>0.111533728202895</v>
      </c>
      <c r="C3274" s="228">
        <v>9.1338758646115903E-2</v>
      </c>
      <c r="D3274" s="228">
        <v>4.45343620779712E-2</v>
      </c>
      <c r="E3274" s="228">
        <v>-4.2120312590678097E-2</v>
      </c>
    </row>
    <row r="3275" spans="1:5" x14ac:dyDescent="0.25">
      <c r="A3275" s="228">
        <v>23198.721191484801</v>
      </c>
      <c r="B3275" s="228">
        <v>0.10625180235461799</v>
      </c>
      <c r="C3275" s="228">
        <v>9.1331965655096006E-2</v>
      </c>
      <c r="D3275" s="228">
        <v>4.4520392047069701E-2</v>
      </c>
      <c r="E3275" s="228">
        <v>-4.2119737821018903E-2</v>
      </c>
    </row>
    <row r="3276" spans="1:5" x14ac:dyDescent="0.25">
      <c r="A3276" s="228">
        <v>23199.463882484299</v>
      </c>
      <c r="B3276" s="228">
        <v>-0.53088844208359898</v>
      </c>
      <c r="C3276" s="228">
        <v>9.1327753905389497E-2</v>
      </c>
      <c r="D3276" s="228">
        <v>4.4511727423740099E-2</v>
      </c>
      <c r="E3276" s="228">
        <v>-4.2119379942907202E-2</v>
      </c>
    </row>
    <row r="3277" spans="1:5" x14ac:dyDescent="0.25">
      <c r="A3277" s="228">
        <v>23206.713400984401</v>
      </c>
      <c r="B3277" s="228">
        <v>0.20298960898437199</v>
      </c>
      <c r="C3277" s="228">
        <v>9.1286628484276502E-2</v>
      </c>
      <c r="D3277" s="228">
        <v>4.4427001983989398E-2</v>
      </c>
      <c r="E3277" s="228">
        <v>-4.2115825032838901E-2</v>
      </c>
    </row>
    <row r="3278" spans="1:5" x14ac:dyDescent="0.25">
      <c r="A3278" s="228">
        <v>23207.4868900736</v>
      </c>
      <c r="B3278" s="228">
        <v>0.589164813163223</v>
      </c>
      <c r="C3278" s="228">
        <v>9.1282239108747401E-2</v>
      </c>
      <c r="D3278" s="228">
        <v>4.4417946328660099E-2</v>
      </c>
      <c r="E3278" s="228">
        <v>-4.2115439181484797E-2</v>
      </c>
    </row>
    <row r="3279" spans="1:5" x14ac:dyDescent="0.25">
      <c r="A3279" s="228">
        <v>23207.633987549299</v>
      </c>
      <c r="B3279" s="228">
        <v>-3.4460907309519201E-2</v>
      </c>
      <c r="C3279" s="228">
        <v>9.1281404331364405E-2</v>
      </c>
      <c r="D3279" s="228">
        <v>4.4416223834522602E-2</v>
      </c>
      <c r="E3279" s="228">
        <v>-4.2115365660272998E-2</v>
      </c>
    </row>
    <row r="3280" spans="1:5" x14ac:dyDescent="0.25">
      <c r="A3280" s="228">
        <v>23209.949565271301</v>
      </c>
      <c r="B3280" s="228">
        <v>-6.7837588897834394E-2</v>
      </c>
      <c r="C3280" s="228">
        <v>9.1268262071592596E-2</v>
      </c>
      <c r="D3280" s="228">
        <v>4.4389094215425702E-2</v>
      </c>
      <c r="E3280" s="228">
        <v>-4.2114202324111102E-2</v>
      </c>
    </row>
    <row r="3281" spans="1:5" x14ac:dyDescent="0.25">
      <c r="A3281" s="228">
        <v>23219.217415506799</v>
      </c>
      <c r="B3281" s="228">
        <v>9.6400246490913097E-2</v>
      </c>
      <c r="C3281" s="228">
        <v>9.1215635819855298E-2</v>
      </c>
      <c r="D3281" s="228">
        <v>4.4280240105244797E-2</v>
      </c>
      <c r="E3281" s="228">
        <v>-4.2109434515933297E-2</v>
      </c>
    </row>
    <row r="3282" spans="1:5" x14ac:dyDescent="0.25">
      <c r="A3282" s="228">
        <v>23227.664979855799</v>
      </c>
      <c r="B3282" s="228">
        <v>-0.42935697322999999</v>
      </c>
      <c r="C3282" s="228">
        <v>9.1167631505229205E-2</v>
      </c>
      <c r="D3282" s="228">
        <v>4.4180647397179702E-2</v>
      </c>
      <c r="E3282" s="228">
        <v>-4.2104935178110203E-2</v>
      </c>
    </row>
    <row r="3283" spans="1:5" x14ac:dyDescent="0.25">
      <c r="A3283" s="228">
        <v>23234.238498331099</v>
      </c>
      <c r="B3283" s="228">
        <v>-6.07355271801557E-2</v>
      </c>
      <c r="C3283" s="228">
        <v>9.1130252952291102E-2</v>
      </c>
      <c r="D3283" s="228">
        <v>4.4102905999888802E-2</v>
      </c>
      <c r="E3283" s="228">
        <v>-4.2101334428237401E-2</v>
      </c>
    </row>
    <row r="3284" spans="1:5" x14ac:dyDescent="0.25">
      <c r="A3284" s="228">
        <v>23235.0771938342</v>
      </c>
      <c r="B3284" s="228">
        <v>-4.6917678357083499E-2</v>
      </c>
      <c r="C3284" s="228">
        <v>9.1125482440090902E-2</v>
      </c>
      <c r="D3284" s="228">
        <v>4.4092972063165002E-2</v>
      </c>
      <c r="E3284" s="228">
        <v>-4.2100868821985903E-2</v>
      </c>
    </row>
    <row r="3285" spans="1:5" x14ac:dyDescent="0.25">
      <c r="A3285" s="228">
        <v>23237.7734115124</v>
      </c>
      <c r="B3285" s="228">
        <v>0.127530949904298</v>
      </c>
      <c r="C3285" s="228">
        <v>9.1110144022528997E-2</v>
      </c>
      <c r="D3285" s="228">
        <v>4.4061013605353902E-2</v>
      </c>
      <c r="E3285" s="228">
        <v>-4.2099362570496401E-2</v>
      </c>
    </row>
    <row r="3286" spans="1:5" x14ac:dyDescent="0.25">
      <c r="A3286" s="228">
        <v>23240.8349220782</v>
      </c>
      <c r="B3286" s="228">
        <v>6.8053437856252494E-2</v>
      </c>
      <c r="C3286" s="228">
        <v>9.1092723262933606E-2</v>
      </c>
      <c r="D3286" s="228">
        <v>4.40246827801139E-2</v>
      </c>
      <c r="E3286" s="228">
        <v>-4.2097634886333397E-2</v>
      </c>
    </row>
    <row r="3287" spans="1:5" x14ac:dyDescent="0.25">
      <c r="A3287" s="228">
        <v>23242.3087247886</v>
      </c>
      <c r="B3287" s="228">
        <v>5.0514377774613102E-2</v>
      </c>
      <c r="C3287" s="228">
        <v>9.1084335349340503E-2</v>
      </c>
      <c r="D3287" s="228">
        <v>4.4007177165018799E-2</v>
      </c>
      <c r="E3287" s="228">
        <v>-4.20967966358404E-2</v>
      </c>
    </row>
    <row r="3288" spans="1:5" x14ac:dyDescent="0.25">
      <c r="A3288" s="228">
        <v>23243.586055136398</v>
      </c>
      <c r="B3288" s="228">
        <v>3.17368244943994E-2</v>
      </c>
      <c r="C3288" s="228">
        <v>9.1077064781345002E-2</v>
      </c>
      <c r="D3288" s="228">
        <v>4.3991996807821399E-2</v>
      </c>
      <c r="E3288" s="228">
        <v>-4.2096066704507301E-2</v>
      </c>
    </row>
    <row r="3289" spans="1:5" x14ac:dyDescent="0.25">
      <c r="A3289" s="228">
        <v>23256.790748326799</v>
      </c>
      <c r="B3289" s="228">
        <v>-0.86159699981326299</v>
      </c>
      <c r="C3289" s="228">
        <v>9.1001857596122906E-2</v>
      </c>
      <c r="D3289" s="228">
        <v>4.3834612969285598E-2</v>
      </c>
      <c r="E3289" s="228">
        <v>-4.2088336536444899E-2</v>
      </c>
    </row>
    <row r="3290" spans="1:5" x14ac:dyDescent="0.25">
      <c r="A3290" s="228">
        <v>23261.1009735919</v>
      </c>
      <c r="B3290" s="228">
        <v>1.06642760855826</v>
      </c>
      <c r="C3290" s="228">
        <v>9.0977290573775904E-2</v>
      </c>
      <c r="D3290" s="228">
        <v>4.3783063352736101E-2</v>
      </c>
      <c r="E3290" s="228">
        <v>-4.2085741536030001E-2</v>
      </c>
    </row>
    <row r="3291" spans="1:5" x14ac:dyDescent="0.25">
      <c r="A3291" s="228">
        <v>23266.1954177154</v>
      </c>
      <c r="B3291" s="228">
        <v>0.1099277378795</v>
      </c>
      <c r="C3291" s="228">
        <v>9.0948242188002001E-2</v>
      </c>
      <c r="D3291" s="228">
        <v>4.3722023818912499E-2</v>
      </c>
      <c r="E3291" s="228">
        <v>-4.2082629637440201E-2</v>
      </c>
    </row>
    <row r="3292" spans="1:5" x14ac:dyDescent="0.25">
      <c r="A3292" s="228">
        <v>23266.1954177154</v>
      </c>
      <c r="B3292" s="228">
        <v>0.107249181963032</v>
      </c>
      <c r="C3292" s="228">
        <v>9.0948242188002001E-2</v>
      </c>
      <c r="D3292" s="228">
        <v>4.3722023818912499E-2</v>
      </c>
      <c r="E3292" s="228">
        <v>-4.2082629637440201E-2</v>
      </c>
    </row>
    <row r="3293" spans="1:5" x14ac:dyDescent="0.25">
      <c r="A3293" s="228">
        <v>23270.5287352659</v>
      </c>
      <c r="B3293" s="228">
        <v>0.117487240648084</v>
      </c>
      <c r="C3293" s="228">
        <v>9.0923523877764797E-2</v>
      </c>
      <c r="D3293" s="228">
        <v>4.3670010126439E-2</v>
      </c>
      <c r="E3293" s="228">
        <v>-4.2079944910410297E-2</v>
      </c>
    </row>
    <row r="3294" spans="1:5" x14ac:dyDescent="0.25">
      <c r="A3294" s="228">
        <v>23273.220706071199</v>
      </c>
      <c r="B3294" s="228">
        <v>0.189533591523983</v>
      </c>
      <c r="C3294" s="228">
        <v>9.0908163653234106E-2</v>
      </c>
      <c r="D3294" s="228">
        <v>4.36376548203058E-2</v>
      </c>
      <c r="E3294" s="228">
        <v>-4.2078259774578103E-2</v>
      </c>
    </row>
    <row r="3295" spans="1:5" x14ac:dyDescent="0.25">
      <c r="A3295" s="228">
        <v>23274.886818688399</v>
      </c>
      <c r="B3295" s="228">
        <v>0.109081982937553</v>
      </c>
      <c r="C3295" s="228">
        <v>9.0898655162960904E-2</v>
      </c>
      <c r="D3295" s="228">
        <v>4.3617613065499897E-2</v>
      </c>
      <c r="E3295" s="228">
        <v>-4.2077210209931298E-2</v>
      </c>
    </row>
    <row r="3296" spans="1:5" x14ac:dyDescent="0.25">
      <c r="A3296" s="228">
        <v>23277.603311459101</v>
      </c>
      <c r="B3296" s="228">
        <v>0.434156745796699</v>
      </c>
      <c r="C3296" s="228">
        <v>9.0883149290361898E-2</v>
      </c>
      <c r="D3296" s="228">
        <v>4.3584909410959403E-2</v>
      </c>
      <c r="E3296" s="228">
        <v>-4.2075488196872103E-2</v>
      </c>
    </row>
    <row r="3297" spans="1:5" x14ac:dyDescent="0.25">
      <c r="A3297" s="228">
        <v>23284.915465662201</v>
      </c>
      <c r="B3297" s="228">
        <v>0.17873968356676401</v>
      </c>
      <c r="C3297" s="228">
        <v>9.0841393464575995E-2</v>
      </c>
      <c r="D3297" s="228">
        <v>4.34967149366947E-2</v>
      </c>
      <c r="E3297" s="228">
        <v>-4.2070787267715098E-2</v>
      </c>
    </row>
    <row r="3298" spans="1:5" x14ac:dyDescent="0.25">
      <c r="A3298" s="228">
        <v>23288.9187150873</v>
      </c>
      <c r="B3298" s="228">
        <v>-0.13024886073361699</v>
      </c>
      <c r="C3298" s="228">
        <v>9.0818522100809596E-2</v>
      </c>
      <c r="D3298" s="228">
        <v>4.3448329933577598E-2</v>
      </c>
      <c r="E3298" s="228">
        <v>-4.2068173495814903E-2</v>
      </c>
    </row>
    <row r="3299" spans="1:5" x14ac:dyDescent="0.25">
      <c r="A3299" s="228">
        <v>23290.104168270998</v>
      </c>
      <c r="B3299" s="228">
        <v>-0.25412105052723399</v>
      </c>
      <c r="C3299" s="228">
        <v>9.0811747884725305E-2</v>
      </c>
      <c r="D3299" s="228">
        <v>4.3433988510579599E-2</v>
      </c>
      <c r="E3299" s="228">
        <v>-4.2067394107140901E-2</v>
      </c>
    </row>
    <row r="3300" spans="1:5" x14ac:dyDescent="0.25">
      <c r="A3300" s="228">
        <v>23290.5864683406</v>
      </c>
      <c r="B3300" s="228">
        <v>-3.6321280421303101E-2</v>
      </c>
      <c r="C3300" s="228">
        <v>9.0808991609567999E-2</v>
      </c>
      <c r="D3300" s="228">
        <v>4.3428151959534998E-2</v>
      </c>
      <c r="E3300" s="228">
        <v>-4.2067076312145499E-2</v>
      </c>
    </row>
    <row r="3301" spans="1:5" x14ac:dyDescent="0.25">
      <c r="A3301" s="228">
        <v>23290.9611641433</v>
      </c>
      <c r="B3301" s="228">
        <v>4.7863694583472102E-2</v>
      </c>
      <c r="C3301" s="228">
        <v>9.0806850199686207E-2</v>
      </c>
      <c r="D3301" s="228">
        <v>4.34236168783372E-2</v>
      </c>
      <c r="E3301" s="228">
        <v>-4.2066829139597903E-2</v>
      </c>
    </row>
    <row r="3302" spans="1:5" x14ac:dyDescent="0.25">
      <c r="A3302" s="228">
        <v>23294.377450596399</v>
      </c>
      <c r="B3302" s="228">
        <v>0.24476206349315399</v>
      </c>
      <c r="C3302" s="228">
        <v>9.07873227814361E-2</v>
      </c>
      <c r="D3302" s="228">
        <v>4.3382240053157203E-2</v>
      </c>
      <c r="E3302" s="228">
        <v>-4.2064564305763899E-2</v>
      </c>
    </row>
    <row r="3303" spans="1:5" x14ac:dyDescent="0.25">
      <c r="A3303" s="228">
        <v>23296.145023375699</v>
      </c>
      <c r="B3303" s="228">
        <v>0.44211433298619901</v>
      </c>
      <c r="C3303" s="228">
        <v>9.0777217160865398E-2</v>
      </c>
      <c r="D3303" s="228">
        <v>4.3360811934955501E-2</v>
      </c>
      <c r="E3303" s="228">
        <v>-4.2063384574514397E-2</v>
      </c>
    </row>
    <row r="3304" spans="1:5" x14ac:dyDescent="0.25">
      <c r="A3304" s="228">
        <v>23298.749472733201</v>
      </c>
      <c r="B3304" s="228">
        <v>-0.29483705103063901</v>
      </c>
      <c r="C3304" s="228">
        <v>9.0762324173026501E-2</v>
      </c>
      <c r="D3304" s="228">
        <v>4.33292138169456E-2</v>
      </c>
      <c r="E3304" s="228">
        <v>-4.2061636514119899E-2</v>
      </c>
    </row>
    <row r="3305" spans="1:5" x14ac:dyDescent="0.25">
      <c r="A3305" s="228">
        <v>23301.320480295799</v>
      </c>
      <c r="B3305" s="228">
        <v>1.43899755234322E-2</v>
      </c>
      <c r="C3305" s="228">
        <v>9.0747619199461102E-2</v>
      </c>
      <c r="D3305" s="228">
        <v>4.3297992783625297E-2</v>
      </c>
      <c r="E3305" s="228">
        <v>-4.2059899546018097E-2</v>
      </c>
    </row>
    <row r="3306" spans="1:5" x14ac:dyDescent="0.25">
      <c r="A3306" s="228">
        <v>23304.9925489134</v>
      </c>
      <c r="B3306" s="228">
        <v>-2.6970863430275702E-2</v>
      </c>
      <c r="C3306" s="228">
        <v>9.0726611124988102E-2</v>
      </c>
      <c r="D3306" s="228">
        <v>4.3253351953730597E-2</v>
      </c>
      <c r="E3306" s="228">
        <v>-4.2057399288916802E-2</v>
      </c>
    </row>
    <row r="3307" spans="1:5" x14ac:dyDescent="0.25">
      <c r="A3307" s="228">
        <v>23305.2938985861</v>
      </c>
      <c r="B3307" s="228">
        <v>-4.7604808712475903E-2</v>
      </c>
      <c r="C3307" s="228">
        <v>9.0724886800100296E-2</v>
      </c>
      <c r="D3307" s="228">
        <v>4.3249685936171199E-2</v>
      </c>
      <c r="E3307" s="228">
        <v>-4.20571930960289E-2</v>
      </c>
    </row>
    <row r="3308" spans="1:5" x14ac:dyDescent="0.25">
      <c r="A3308" s="228">
        <v>23307.572557567099</v>
      </c>
      <c r="B3308" s="228">
        <v>4.6219356968446597E-2</v>
      </c>
      <c r="C3308" s="228">
        <v>9.0711846876377206E-2</v>
      </c>
      <c r="D3308" s="228">
        <v>4.3221952828545997E-2</v>
      </c>
      <c r="E3308" s="228">
        <v>-4.2055629041792997E-2</v>
      </c>
    </row>
    <row r="3309" spans="1:5" x14ac:dyDescent="0.25">
      <c r="A3309" s="228">
        <v>23310.516224507901</v>
      </c>
      <c r="B3309" s="228">
        <v>9.6676681161733696E-2</v>
      </c>
      <c r="C3309" s="228">
        <v>9.0694997640278593E-2</v>
      </c>
      <c r="D3309" s="228">
        <v>4.3186093543155703E-2</v>
      </c>
      <c r="E3309" s="228">
        <v>-4.2053595715732597E-2</v>
      </c>
    </row>
    <row r="3310" spans="1:5" x14ac:dyDescent="0.25">
      <c r="A3310" s="228">
        <v>23312.1855796741</v>
      </c>
      <c r="B3310" s="228">
        <v>4.2858300000214698E-2</v>
      </c>
      <c r="C3310" s="228">
        <v>9.0685440566555794E-2</v>
      </c>
      <c r="D3310" s="228">
        <v>4.31657415188023E-2</v>
      </c>
      <c r="E3310" s="228">
        <v>-4.20524362339703E-2</v>
      </c>
    </row>
    <row r="3311" spans="1:5" x14ac:dyDescent="0.25">
      <c r="A3311" s="228">
        <v>23314.646363350901</v>
      </c>
      <c r="B3311" s="228">
        <v>4.8164518835269697E-2</v>
      </c>
      <c r="C3311" s="228">
        <v>9.0671350098744802E-2</v>
      </c>
      <c r="D3311" s="228">
        <v>4.3135719472498897E-2</v>
      </c>
      <c r="E3311" s="228">
        <v>-4.20507186805101E-2</v>
      </c>
    </row>
    <row r="3312" spans="1:5" x14ac:dyDescent="0.25">
      <c r="A3312" s="228">
        <v>23317.895032450899</v>
      </c>
      <c r="B3312" s="228">
        <v>-2.8168215451795899E-2</v>
      </c>
      <c r="C3312" s="228">
        <v>9.0652743704741606E-2</v>
      </c>
      <c r="D3312" s="228">
        <v>4.3096046422153401E-2</v>
      </c>
      <c r="E3312" s="228">
        <v>-4.2048436029569099E-2</v>
      </c>
    </row>
    <row r="3313" spans="1:5" x14ac:dyDescent="0.25">
      <c r="A3313" s="228">
        <v>23320.9987234527</v>
      </c>
      <c r="B3313" s="228">
        <v>0.125318930745766</v>
      </c>
      <c r="C3313" s="228">
        <v>9.0634962885541695E-2</v>
      </c>
      <c r="D3313" s="228">
        <v>4.3058103025894301E-2</v>
      </c>
      <c r="E3313" s="228">
        <v>-4.2046239239188203E-2</v>
      </c>
    </row>
    <row r="3314" spans="1:5" x14ac:dyDescent="0.25">
      <c r="A3314" s="228">
        <v>23325.332987512898</v>
      </c>
      <c r="B3314" s="228">
        <v>-0.323359650612842</v>
      </c>
      <c r="C3314" s="228">
        <v>9.0610124399330305E-2</v>
      </c>
      <c r="D3314" s="228">
        <v>4.3005049291539602E-2</v>
      </c>
      <c r="E3314" s="228">
        <v>-4.2043145524567997E-2</v>
      </c>
    </row>
    <row r="3315" spans="1:5" x14ac:dyDescent="0.25">
      <c r="A3315" s="228">
        <v>23325.418431526101</v>
      </c>
      <c r="B3315" s="228">
        <v>0.117481664281693</v>
      </c>
      <c r="C3315" s="228">
        <v>9.0609634651543494E-2</v>
      </c>
      <c r="D3315" s="228">
        <v>4.3004002638332102E-2</v>
      </c>
      <c r="E3315" s="228">
        <v>-4.2043084234626001E-2</v>
      </c>
    </row>
    <row r="3316" spans="1:5" x14ac:dyDescent="0.25">
      <c r="A3316" s="228">
        <v>23332.5402272643</v>
      </c>
      <c r="B3316" s="228">
        <v>-9.0011509193155301E-2</v>
      </c>
      <c r="C3316" s="228">
        <v>9.0568801529205406E-2</v>
      </c>
      <c r="D3316" s="228">
        <v>4.2916659508166102E-2</v>
      </c>
      <c r="E3316" s="228">
        <v>-4.2037935119180199E-2</v>
      </c>
    </row>
    <row r="3317" spans="1:5" x14ac:dyDescent="0.25">
      <c r="A3317" s="228">
        <v>23336.5564443402</v>
      </c>
      <c r="B3317" s="228">
        <v>2.0075213684389599E-2</v>
      </c>
      <c r="C3317" s="228">
        <v>9.0545763539229898E-2</v>
      </c>
      <c r="D3317" s="228">
        <v>4.2867313783321898E-2</v>
      </c>
      <c r="E3317" s="228">
        <v>-4.2034996365585803E-2</v>
      </c>
    </row>
    <row r="3318" spans="1:5" x14ac:dyDescent="0.25">
      <c r="A3318" s="228">
        <v>23336.612484344601</v>
      </c>
      <c r="B3318" s="228">
        <v>2.2304845529452799E-3</v>
      </c>
      <c r="C3318" s="228">
        <v>9.0545442024947007E-2</v>
      </c>
      <c r="D3318" s="228">
        <v>4.2866624785516103E-2</v>
      </c>
      <c r="E3318" s="228">
        <v>-4.2034955183196401E-2</v>
      </c>
    </row>
    <row r="3319" spans="1:5" x14ac:dyDescent="0.25">
      <c r="A3319" s="228">
        <v>23337.542599691998</v>
      </c>
      <c r="B3319" s="228">
        <v>2.0355339706190599E-2</v>
      </c>
      <c r="C3319" s="228">
        <v>9.0540105518826894E-2</v>
      </c>
      <c r="D3319" s="228">
        <v>4.2855187425487502E-2</v>
      </c>
      <c r="E3319" s="228">
        <v>-4.20342709579423E-2</v>
      </c>
    </row>
    <row r="3320" spans="1:5" x14ac:dyDescent="0.25">
      <c r="A3320" s="228">
        <v>23346.4925466651</v>
      </c>
      <c r="B3320" s="228">
        <v>0.244470179870482</v>
      </c>
      <c r="C3320" s="228">
        <v>9.0488734058025294E-2</v>
      </c>
      <c r="D3320" s="228">
        <v>4.2744957823827298E-2</v>
      </c>
      <c r="E3320" s="228">
        <v>-4.2027619551783801E-2</v>
      </c>
    </row>
    <row r="3321" spans="1:5" x14ac:dyDescent="0.25">
      <c r="A3321" s="228">
        <v>23355.215239466001</v>
      </c>
      <c r="B3321" s="228">
        <v>-0.31266766854857198</v>
      </c>
      <c r="C3321" s="228">
        <v>9.0438629619261093E-2</v>
      </c>
      <c r="D3321" s="228">
        <v>4.2637226688127597E-2</v>
      </c>
      <c r="E3321" s="228">
        <v>-4.2021021408015599E-2</v>
      </c>
    </row>
    <row r="3322" spans="1:5" x14ac:dyDescent="0.25">
      <c r="A3322" s="228">
        <v>23357.171735568601</v>
      </c>
      <c r="B3322" s="228">
        <v>0.120163830591413</v>
      </c>
      <c r="C3322" s="228">
        <v>9.0427386146306396E-2</v>
      </c>
      <c r="D3322" s="228">
        <v>4.2613022503666297E-2</v>
      </c>
      <c r="E3322" s="228">
        <v>-4.20195260709358E-2</v>
      </c>
    </row>
    <row r="3323" spans="1:5" x14ac:dyDescent="0.25">
      <c r="A3323" s="228">
        <v>23363.847195744798</v>
      </c>
      <c r="B3323" s="228">
        <v>1.3171181897209099E-2</v>
      </c>
      <c r="C3323" s="228">
        <v>9.0389010029650205E-2</v>
      </c>
      <c r="D3323" s="228">
        <v>4.2530329845423202E-2</v>
      </c>
      <c r="E3323" s="228">
        <v>-4.2014382375866299E-2</v>
      </c>
    </row>
    <row r="3324" spans="1:5" x14ac:dyDescent="0.25">
      <c r="A3324" s="228">
        <v>23364.600969662199</v>
      </c>
      <c r="B3324" s="228">
        <v>-0.30687319612605601</v>
      </c>
      <c r="C3324" s="228">
        <v>9.0384675348356702E-2</v>
      </c>
      <c r="D3324" s="228">
        <v>4.2520981881519801E-2</v>
      </c>
      <c r="E3324" s="228">
        <v>-4.20137975512982E-2</v>
      </c>
    </row>
    <row r="3325" spans="1:5" x14ac:dyDescent="0.25">
      <c r="A3325" s="228">
        <v>23367.2925671175</v>
      </c>
      <c r="B3325" s="228">
        <v>-0.30154384512507398</v>
      </c>
      <c r="C3325" s="228">
        <v>9.0369194692240501E-2</v>
      </c>
      <c r="D3325" s="228">
        <v>4.2487584576024903E-2</v>
      </c>
      <c r="E3325" s="228">
        <v>-4.2011702664829599E-2</v>
      </c>
    </row>
    <row r="3326" spans="1:5" x14ac:dyDescent="0.25">
      <c r="A3326" s="228">
        <v>23368.710124274399</v>
      </c>
      <c r="B3326" s="228">
        <v>-1.23205720014423</v>
      </c>
      <c r="C3326" s="228">
        <v>9.0361040232502396E-2</v>
      </c>
      <c r="D3326" s="228">
        <v>4.2469984701336297E-2</v>
      </c>
      <c r="E3326" s="228">
        <v>-4.2010595260078602E-2</v>
      </c>
    </row>
    <row r="3327" spans="1:5" x14ac:dyDescent="0.25">
      <c r="A3327" s="228">
        <v>23371.338188202299</v>
      </c>
      <c r="B3327" s="228">
        <v>-0.30042579497349098</v>
      </c>
      <c r="C3327" s="228">
        <v>9.0345919781923703E-2</v>
      </c>
      <c r="D3327" s="228">
        <v>4.2437335922469802E-2</v>
      </c>
      <c r="E3327" s="228">
        <v>-4.2008534746708799E-2</v>
      </c>
    </row>
    <row r="3328" spans="1:5" x14ac:dyDescent="0.25">
      <c r="A3328" s="228">
        <v>23371.702045799299</v>
      </c>
      <c r="B3328" s="228">
        <v>-6.9733411358430294E-2</v>
      </c>
      <c r="C3328" s="228">
        <v>9.0343826078696704E-2</v>
      </c>
      <c r="D3328" s="228">
        <v>4.2432813662943297E-2</v>
      </c>
      <c r="E3328" s="228">
        <v>-4.20082487072981E-2</v>
      </c>
    </row>
    <row r="3329" spans="1:5" x14ac:dyDescent="0.25">
      <c r="A3329" s="228">
        <v>23376.5552136814</v>
      </c>
      <c r="B3329" s="228">
        <v>-0.100246777656088</v>
      </c>
      <c r="C3329" s="228">
        <v>9.0315893909412401E-2</v>
      </c>
      <c r="D3329" s="228">
        <v>4.2372448875240998E-2</v>
      </c>
      <c r="E3329" s="228">
        <v>-4.2004415961413098E-2</v>
      </c>
    </row>
    <row r="3330" spans="1:5" x14ac:dyDescent="0.25">
      <c r="A3330" s="228">
        <v>23377.779864869601</v>
      </c>
      <c r="B3330" s="228">
        <v>0.134569505617987</v>
      </c>
      <c r="C3330" s="228">
        <v>9.0308843680609902E-2</v>
      </c>
      <c r="D3330" s="228">
        <v>4.2357202802306697E-2</v>
      </c>
      <c r="E3330" s="228">
        <v>-4.2003443686891399E-2</v>
      </c>
    </row>
    <row r="3331" spans="1:5" x14ac:dyDescent="0.25">
      <c r="A3331" s="228">
        <v>23380.9176621679</v>
      </c>
      <c r="B3331" s="228">
        <v>-5.5208004182427703E-2</v>
      </c>
      <c r="C3331" s="228">
        <v>9.0290776279530194E-2</v>
      </c>
      <c r="D3331" s="228">
        <v>4.2318114555087903E-2</v>
      </c>
      <c r="E3331" s="228">
        <v>-4.2000943208401399E-2</v>
      </c>
    </row>
    <row r="3332" spans="1:5" x14ac:dyDescent="0.25">
      <c r="A3332" s="228">
        <v>23383.750601313699</v>
      </c>
      <c r="B3332" s="228">
        <v>-0.30163964909846203</v>
      </c>
      <c r="C3332" s="228">
        <v>9.0274460135429696E-2</v>
      </c>
      <c r="D3332" s="228">
        <v>4.2282793511911498E-2</v>
      </c>
      <c r="E3332" s="228">
        <v>-4.1998674239537098E-2</v>
      </c>
    </row>
    <row r="3333" spans="1:5" x14ac:dyDescent="0.25">
      <c r="A3333" s="228">
        <v>23384.749646269102</v>
      </c>
      <c r="B3333" s="228">
        <v>0.18404505325253501</v>
      </c>
      <c r="C3333" s="228">
        <v>9.0268705264563695E-2</v>
      </c>
      <c r="D3333" s="228">
        <v>4.2270330573087898E-2</v>
      </c>
      <c r="E3333" s="228">
        <v>-4.1997871513059698E-2</v>
      </c>
    </row>
    <row r="3334" spans="1:5" x14ac:dyDescent="0.25">
      <c r="A3334" s="228">
        <v>23387.2867533137</v>
      </c>
      <c r="B3334" s="228">
        <v>-3.8043777330243299E-2</v>
      </c>
      <c r="C3334" s="228">
        <v>9.0254088401322499E-2</v>
      </c>
      <c r="D3334" s="228">
        <v>4.2238664538349298E-2</v>
      </c>
      <c r="E3334" s="228">
        <v>-4.1995826987650003E-2</v>
      </c>
    </row>
    <row r="3335" spans="1:5" x14ac:dyDescent="0.25">
      <c r="A3335" s="228">
        <v>23389.398432304399</v>
      </c>
      <c r="B3335" s="228">
        <v>-0.52149326523336403</v>
      </c>
      <c r="C3335" s="228">
        <v>9.0241920139903703E-2</v>
      </c>
      <c r="D3335" s="228">
        <v>4.2212290912756599E-2</v>
      </c>
      <c r="E3335" s="228">
        <v>-4.1994118794622601E-2</v>
      </c>
    </row>
    <row r="3336" spans="1:5" x14ac:dyDescent="0.25">
      <c r="A3336" s="228">
        <v>23396.566198259701</v>
      </c>
      <c r="B3336" s="228">
        <v>-0.40824591533366</v>
      </c>
      <c r="C3336" s="228">
        <v>9.0200600683837007E-2</v>
      </c>
      <c r="D3336" s="228">
        <v>4.2122652793308402E-2</v>
      </c>
      <c r="E3336" s="228">
        <v>-4.1988277136005198E-2</v>
      </c>
    </row>
    <row r="3337" spans="1:5" x14ac:dyDescent="0.25">
      <c r="A3337" s="228">
        <v>23398.112823956799</v>
      </c>
      <c r="B3337" s="228">
        <v>0.57928299746907697</v>
      </c>
      <c r="C3337" s="228">
        <v>9.0191681691919601E-2</v>
      </c>
      <c r="D3337" s="228">
        <v>4.21032876253059E-2</v>
      </c>
      <c r="E3337" s="228">
        <v>-4.1987007949356801E-2</v>
      </c>
    </row>
    <row r="3338" spans="1:5" x14ac:dyDescent="0.25">
      <c r="A3338" s="228">
        <v>23399.309281868402</v>
      </c>
      <c r="B3338" s="228">
        <v>0.225662201282506</v>
      </c>
      <c r="C3338" s="228">
        <v>9.0184781228368094E-2</v>
      </c>
      <c r="D3338" s="228">
        <v>4.2088301204393302E-2</v>
      </c>
      <c r="E3338" s="228">
        <v>-4.1986024020647897E-2</v>
      </c>
    </row>
    <row r="3339" spans="1:5" x14ac:dyDescent="0.25">
      <c r="A3339" s="228">
        <v>23401.505132462102</v>
      </c>
      <c r="B3339" s="228">
        <v>-0.82748742356196803</v>
      </c>
      <c r="C3339" s="228">
        <v>9.0172115043514897E-2</v>
      </c>
      <c r="D3339" s="228">
        <v>4.2060783908733801E-2</v>
      </c>
      <c r="E3339" s="228">
        <v>-4.1984213493724401E-2</v>
      </c>
    </row>
    <row r="3340" spans="1:5" x14ac:dyDescent="0.25">
      <c r="A3340" s="228">
        <v>23402.847830886501</v>
      </c>
      <c r="B3340" s="228">
        <v>4.3013349360698797E-2</v>
      </c>
      <c r="C3340" s="228">
        <v>9.0164368884865995E-2</v>
      </c>
      <c r="D3340" s="228">
        <v>4.2043949738830903E-2</v>
      </c>
      <c r="E3340" s="228">
        <v>-4.1983103408965501E-2</v>
      </c>
    </row>
    <row r="3341" spans="1:5" x14ac:dyDescent="0.25">
      <c r="A3341" s="228">
        <v>23403.480009102801</v>
      </c>
      <c r="B3341" s="228">
        <v>-1.3720442911602199E-2</v>
      </c>
      <c r="C3341" s="228">
        <v>9.0160721482792E-2</v>
      </c>
      <c r="D3341" s="228">
        <v>4.2036021629102298E-2</v>
      </c>
      <c r="E3341" s="228">
        <v>-4.1982579966780599E-2</v>
      </c>
    </row>
    <row r="3342" spans="1:5" x14ac:dyDescent="0.25">
      <c r="A3342" s="228">
        <v>23404.290143908202</v>
      </c>
      <c r="B3342" s="228">
        <v>0.27950444661222201</v>
      </c>
      <c r="C3342" s="228">
        <v>9.0156047061549102E-2</v>
      </c>
      <c r="D3342" s="228">
        <v>4.2025859783934701E-2</v>
      </c>
      <c r="E3342" s="228">
        <v>-4.19819084448756E-2</v>
      </c>
    </row>
    <row r="3343" spans="1:5" x14ac:dyDescent="0.25">
      <c r="A3343" s="228">
        <v>23410.603260011201</v>
      </c>
      <c r="B3343" s="228">
        <v>-1.30978461891917E-2</v>
      </c>
      <c r="C3343" s="228">
        <v>9.0119609867515896E-2</v>
      </c>
      <c r="D3343" s="228">
        <v>4.1946595659899402E-2</v>
      </c>
      <c r="E3343" s="228">
        <v>-4.19766475714409E-2</v>
      </c>
    </row>
    <row r="3344" spans="1:5" x14ac:dyDescent="0.25">
      <c r="A3344" s="228">
        <v>23411.366736053398</v>
      </c>
      <c r="B3344" s="228">
        <v>0.19688396937160799</v>
      </c>
      <c r="C3344" s="228">
        <v>9.0115202022799198E-2</v>
      </c>
      <c r="D3344" s="228">
        <v>4.1937000769258798E-2</v>
      </c>
      <c r="E3344" s="228">
        <v>-4.19760080243088E-2</v>
      </c>
    </row>
    <row r="3345" spans="1:5" x14ac:dyDescent="0.25">
      <c r="A3345" s="228">
        <v>23416.210937209398</v>
      </c>
      <c r="B3345" s="228">
        <v>-0.22360458881242101</v>
      </c>
      <c r="C3345" s="228">
        <v>9.0087227940923997E-2</v>
      </c>
      <c r="D3345" s="228">
        <v>4.18760766182939E-2</v>
      </c>
      <c r="E3345" s="228">
        <v>-4.1971933664350002E-2</v>
      </c>
    </row>
    <row r="3346" spans="1:5" x14ac:dyDescent="0.25">
      <c r="A3346" s="228">
        <v>23421.8695122471</v>
      </c>
      <c r="B3346" s="228">
        <v>-2.87371169840345E-2</v>
      </c>
      <c r="C3346" s="228">
        <v>9.0054536559175294E-2</v>
      </c>
      <c r="D3346" s="228">
        <v>4.18048122665199E-2</v>
      </c>
      <c r="E3346" s="228">
        <v>-4.1967138781337003E-2</v>
      </c>
    </row>
    <row r="3347" spans="1:5" x14ac:dyDescent="0.25">
      <c r="A3347" s="228">
        <v>23426.3286167648</v>
      </c>
      <c r="B3347" s="228">
        <v>-4.8262198034343402E-2</v>
      </c>
      <c r="C3347" s="228">
        <v>9.0028763895655603E-2</v>
      </c>
      <c r="D3347" s="228">
        <v>4.1748580628823397E-2</v>
      </c>
      <c r="E3347" s="228">
        <v>-4.1963333773387998E-2</v>
      </c>
    </row>
    <row r="3348" spans="1:5" x14ac:dyDescent="0.25">
      <c r="A3348" s="228">
        <v>23427.9073039223</v>
      </c>
      <c r="B3348" s="228">
        <v>-1.97736792522329E-2</v>
      </c>
      <c r="C3348" s="228">
        <v>9.0019637098607705E-2</v>
      </c>
      <c r="D3348" s="228">
        <v>4.1728657194885201E-2</v>
      </c>
      <c r="E3348" s="228">
        <v>-4.1961981138917401E-2</v>
      </c>
    </row>
    <row r="3349" spans="1:5" x14ac:dyDescent="0.25">
      <c r="A3349" s="228">
        <v>23429.3195968486</v>
      </c>
      <c r="B3349" s="228">
        <v>0.11877004193172599</v>
      </c>
      <c r="C3349" s="228">
        <v>9.0011471238758106E-2</v>
      </c>
      <c r="D3349" s="228">
        <v>4.1710826934514902E-2</v>
      </c>
      <c r="E3349" s="228">
        <v>-4.1960768648370103E-2</v>
      </c>
    </row>
    <row r="3350" spans="1:5" x14ac:dyDescent="0.25">
      <c r="A3350" s="228">
        <v>23432.1954157619</v>
      </c>
      <c r="B3350" s="228">
        <v>-4.9645775749174198E-2</v>
      </c>
      <c r="C3350" s="228">
        <v>8.9994840280693794E-2</v>
      </c>
      <c r="D3350" s="228">
        <v>4.1674499950477298E-2</v>
      </c>
      <c r="E3350" s="228">
        <v>-4.1958292657181297E-2</v>
      </c>
    </row>
    <row r="3351" spans="1:5" x14ac:dyDescent="0.25">
      <c r="A3351" s="228">
        <v>23435.1240331439</v>
      </c>
      <c r="B3351" s="228">
        <v>-6.3054870275558506E-2</v>
      </c>
      <c r="C3351" s="228">
        <v>8.9977899838132203E-2</v>
      </c>
      <c r="D3351" s="228">
        <v>4.1637479119385E-2</v>
      </c>
      <c r="E3351" s="228">
        <v>-4.1955761612680102E-2</v>
      </c>
    </row>
    <row r="3352" spans="1:5" x14ac:dyDescent="0.25">
      <c r="A3352" s="228">
        <v>23436.457303396699</v>
      </c>
      <c r="B3352" s="228">
        <v>-1.15316576447477E-2</v>
      </c>
      <c r="C3352" s="228">
        <v>8.9970186215035802E-2</v>
      </c>
      <c r="D3352" s="228">
        <v>4.1620616233461701E-2</v>
      </c>
      <c r="E3352" s="228">
        <v>-4.19546061615865E-2</v>
      </c>
    </row>
    <row r="3353" spans="1:5" x14ac:dyDescent="0.25">
      <c r="A3353" s="228">
        <v>23437.7154128646</v>
      </c>
      <c r="B3353" s="228">
        <v>-6.48860391626815E-2</v>
      </c>
      <c r="C3353" s="228">
        <v>8.9962906637965606E-2</v>
      </c>
      <c r="D3353" s="228">
        <v>4.1604698862242703E-2</v>
      </c>
      <c r="E3353" s="228">
        <v>-4.19535140364748E-2</v>
      </c>
    </row>
    <row r="3354" spans="1:5" x14ac:dyDescent="0.25">
      <c r="A3354" s="228">
        <v>23437.771641628799</v>
      </c>
      <c r="B3354" s="228">
        <v>0.28701553289012199</v>
      </c>
      <c r="C3354" s="228">
        <v>8.9962581273332398E-2</v>
      </c>
      <c r="D3354" s="228">
        <v>4.1603987350834003E-2</v>
      </c>
      <c r="E3354" s="228">
        <v>-4.1953465185158897E-2</v>
      </c>
    </row>
    <row r="3355" spans="1:5" x14ac:dyDescent="0.25">
      <c r="A3355" s="228">
        <v>23438.033149655599</v>
      </c>
      <c r="B3355" s="228">
        <v>0.46113885197736099</v>
      </c>
      <c r="C3355" s="228">
        <v>8.9961068051313195E-2</v>
      </c>
      <c r="D3355" s="228">
        <v>4.1600678133047998E-2</v>
      </c>
      <c r="E3355" s="228">
        <v>-4.1953237942184002E-2</v>
      </c>
    </row>
    <row r="3356" spans="1:5" x14ac:dyDescent="0.25">
      <c r="A3356" s="228">
        <v>23444.559805697001</v>
      </c>
      <c r="B3356" s="228">
        <v>-0.13778247732947299</v>
      </c>
      <c r="C3356" s="228">
        <v>8.9923290590568403E-2</v>
      </c>
      <c r="D3356" s="228">
        <v>4.1518018829647799E-2</v>
      </c>
      <c r="E3356" s="228">
        <v>-4.1947542214867899E-2</v>
      </c>
    </row>
    <row r="3357" spans="1:5" x14ac:dyDescent="0.25">
      <c r="A3357" s="228">
        <v>23444.624225748499</v>
      </c>
      <c r="B3357" s="228">
        <v>1.18309059548016E-2</v>
      </c>
      <c r="C3357" s="228">
        <v>8.9922917611990602E-2</v>
      </c>
      <c r="D3357" s="228">
        <v>4.1517202304037298E-2</v>
      </c>
      <c r="E3357" s="228">
        <v>-4.1947485766020698E-2</v>
      </c>
    </row>
    <row r="3358" spans="1:5" x14ac:dyDescent="0.25">
      <c r="A3358" s="228">
        <v>23449.034671244099</v>
      </c>
      <c r="B3358" s="228">
        <v>0.12893357322103499</v>
      </c>
      <c r="C3358" s="228">
        <v>8.98973772360218E-2</v>
      </c>
      <c r="D3358" s="228">
        <v>4.1461269740349402E-2</v>
      </c>
      <c r="E3358" s="228">
        <v>-4.1943610511226401E-2</v>
      </c>
    </row>
    <row r="3359" spans="1:5" x14ac:dyDescent="0.25">
      <c r="A3359" s="228">
        <v>23452.2342254416</v>
      </c>
      <c r="B3359" s="228">
        <v>-1.1976492516963E-2</v>
      </c>
      <c r="C3359" s="228">
        <v>8.9878843040106807E-2</v>
      </c>
      <c r="D3359" s="228">
        <v>4.1420656678031603E-2</v>
      </c>
      <c r="E3359" s="228">
        <v>-4.1940786331403503E-2</v>
      </c>
    </row>
    <row r="3360" spans="1:5" x14ac:dyDescent="0.25">
      <c r="A3360" s="228">
        <v>23455.118620763598</v>
      </c>
      <c r="B3360" s="228">
        <v>-3.6484910103972799</v>
      </c>
      <c r="C3360" s="228">
        <v>8.9862130188975098E-2</v>
      </c>
      <c r="D3360" s="228">
        <v>4.1384017757060097E-2</v>
      </c>
      <c r="E3360" s="228">
        <v>-4.1938231186198403E-2</v>
      </c>
    </row>
    <row r="3361" spans="1:5" x14ac:dyDescent="0.25">
      <c r="A3361" s="228">
        <v>23458.906436248701</v>
      </c>
      <c r="B3361" s="228">
        <v>0.30079955876347603</v>
      </c>
      <c r="C3361" s="228">
        <v>8.9840176533833596E-2</v>
      </c>
      <c r="D3361" s="228">
        <v>4.1335865682228301E-2</v>
      </c>
      <c r="E3361" s="228">
        <v>-4.1934862747979702E-2</v>
      </c>
    </row>
    <row r="3362" spans="1:5" x14ac:dyDescent="0.25">
      <c r="A3362" s="228">
        <v>23460.548550042899</v>
      </c>
      <c r="B3362" s="228">
        <v>0.109627801580836</v>
      </c>
      <c r="C3362" s="228">
        <v>8.9830656888595498E-2</v>
      </c>
      <c r="D3362" s="228">
        <v>4.1314977417554098E-2</v>
      </c>
      <c r="E3362" s="228">
        <v>-4.1933397912800201E-2</v>
      </c>
    </row>
    <row r="3363" spans="1:5" x14ac:dyDescent="0.25">
      <c r="A3363" s="228">
        <v>23462.626196240799</v>
      </c>
      <c r="B3363" s="228">
        <v>7.7140056682534194E-2</v>
      </c>
      <c r="C3363" s="228">
        <v>8.98186104890107E-2</v>
      </c>
      <c r="D3363" s="228">
        <v>4.1288537736291098E-2</v>
      </c>
      <c r="E3363" s="228">
        <v>-4.1931540677980099E-2</v>
      </c>
    </row>
    <row r="3364" spans="1:5" x14ac:dyDescent="0.25">
      <c r="A3364" s="228">
        <v>23462.687510993899</v>
      </c>
      <c r="B3364" s="228">
        <v>0.119108640840615</v>
      </c>
      <c r="C3364" s="228">
        <v>8.9818254947882994E-2</v>
      </c>
      <c r="D3364" s="228">
        <v>4.1287757266946098E-2</v>
      </c>
      <c r="E3364" s="228">
        <v>-4.1931485802336903E-2</v>
      </c>
    </row>
    <row r="3365" spans="1:5" x14ac:dyDescent="0.25">
      <c r="A3365" s="228">
        <v>23470.3601886982</v>
      </c>
      <c r="B3365" s="228">
        <v>-1.22399352504945</v>
      </c>
      <c r="C3365" s="228">
        <v>8.9773749464050603E-2</v>
      </c>
      <c r="D3365" s="228">
        <v>4.1190006971851802E-2</v>
      </c>
      <c r="E3365" s="228">
        <v>-4.1924589630410097E-2</v>
      </c>
    </row>
    <row r="3366" spans="1:5" x14ac:dyDescent="0.25">
      <c r="A3366" s="228">
        <v>23470.573429068601</v>
      </c>
      <c r="B3366" s="228">
        <v>2.70954699943537E-4</v>
      </c>
      <c r="C3366" s="228">
        <v>8.9772512148494604E-2</v>
      </c>
      <c r="D3366" s="228">
        <v>4.11872878736411E-2</v>
      </c>
      <c r="E3366" s="228">
        <v>-4.1924397151338097E-2</v>
      </c>
    </row>
    <row r="3367" spans="1:5" x14ac:dyDescent="0.25">
      <c r="A3367" s="228">
        <v>23475.641884873199</v>
      </c>
      <c r="B3367" s="228">
        <v>0.26074245851184202</v>
      </c>
      <c r="C3367" s="228">
        <v>8.9743096158041102E-2</v>
      </c>
      <c r="D3367" s="228">
        <v>4.1122620526668201E-2</v>
      </c>
      <c r="E3367" s="228">
        <v>-4.1919809369918501E-2</v>
      </c>
    </row>
    <row r="3368" spans="1:5" x14ac:dyDescent="0.25">
      <c r="A3368" s="228">
        <v>23477.083631728299</v>
      </c>
      <c r="B3368" s="228">
        <v>6.3114861240332096E-2</v>
      </c>
      <c r="C3368" s="228">
        <v>8.9734726338583801E-2</v>
      </c>
      <c r="D3368" s="228">
        <v>4.1104212423333703E-2</v>
      </c>
      <c r="E3368" s="228">
        <v>-4.1918499912360102E-2</v>
      </c>
    </row>
    <row r="3369" spans="1:5" x14ac:dyDescent="0.25">
      <c r="A3369" s="228">
        <v>23478.378645917001</v>
      </c>
      <c r="B3369" s="228">
        <v>-0.41236848963255301</v>
      </c>
      <c r="C3369" s="228">
        <v>8.9727207483044705E-2</v>
      </c>
      <c r="D3369" s="228">
        <v>4.1087672859644299E-2</v>
      </c>
      <c r="E3369" s="228">
        <v>-4.19173220669216E-2</v>
      </c>
    </row>
    <row r="3370" spans="1:5" x14ac:dyDescent="0.25">
      <c r="A3370" s="228">
        <v>23482.010456812099</v>
      </c>
      <c r="B3370" s="228">
        <v>0.151193070391309</v>
      </c>
      <c r="C3370" s="228">
        <v>8.9706116797388796E-2</v>
      </c>
      <c r="D3370" s="228">
        <v>4.1041263641805298E-2</v>
      </c>
      <c r="E3370" s="228">
        <v>-4.1914010567649901E-2</v>
      </c>
    </row>
    <row r="3371" spans="1:5" x14ac:dyDescent="0.25">
      <c r="A3371" s="228">
        <v>23490.794672746699</v>
      </c>
      <c r="B3371" s="228">
        <v>0.26206302327944597</v>
      </c>
      <c r="C3371" s="228">
        <v>8.9655078294580096E-2</v>
      </c>
      <c r="D3371" s="228">
        <v>4.0928865623683801E-2</v>
      </c>
      <c r="E3371" s="228">
        <v>-4.1905951676252398E-2</v>
      </c>
    </row>
    <row r="3372" spans="1:5" x14ac:dyDescent="0.25">
      <c r="A3372" s="228">
        <v>23492.804433382698</v>
      </c>
      <c r="B3372" s="228">
        <v>9.88863105025439E-2</v>
      </c>
      <c r="C3372" s="228">
        <v>8.9643395762854003E-2</v>
      </c>
      <c r="D3372" s="228">
        <v>4.0903120711624101E-2</v>
      </c>
      <c r="E3372" s="228">
        <v>-4.1904098262319299E-2</v>
      </c>
    </row>
    <row r="3373" spans="1:5" x14ac:dyDescent="0.25">
      <c r="A3373" s="228">
        <v>23493.106895425499</v>
      </c>
      <c r="B3373" s="228">
        <v>-0.220532505620608</v>
      </c>
      <c r="C3373" s="228">
        <v>8.9641637410663805E-2</v>
      </c>
      <c r="D3373" s="228">
        <v>4.0899245263585203E-2</v>
      </c>
      <c r="E3373" s="228">
        <v>-4.1903819025960402E-2</v>
      </c>
    </row>
    <row r="3374" spans="1:5" x14ac:dyDescent="0.25">
      <c r="A3374" s="228">
        <v>23495.026010852602</v>
      </c>
      <c r="B3374" s="228">
        <v>-0.222708134232841</v>
      </c>
      <c r="C3374" s="228">
        <v>8.9630479656855097E-2</v>
      </c>
      <c r="D3374" s="228">
        <v>4.0874649996563497E-2</v>
      </c>
      <c r="E3374" s="228">
        <v>-4.19020454370405E-2</v>
      </c>
    </row>
    <row r="3375" spans="1:5" x14ac:dyDescent="0.25">
      <c r="A3375" s="228">
        <v>23502.716868050298</v>
      </c>
      <c r="B3375" s="228">
        <v>-4.32724699904075E-2</v>
      </c>
      <c r="C3375" s="228">
        <v>8.9585746819132103E-2</v>
      </c>
      <c r="D3375" s="228">
        <v>4.0775987896854202E-2</v>
      </c>
      <c r="E3375" s="228">
        <v>-4.1894906409020202E-2</v>
      </c>
    </row>
    <row r="3376" spans="1:5" x14ac:dyDescent="0.25">
      <c r="A3376" s="228">
        <v>23507.354728831499</v>
      </c>
      <c r="B3376" s="228">
        <v>9.6249539459902805E-2</v>
      </c>
      <c r="C3376" s="228">
        <v>8.9558757296237093E-2</v>
      </c>
      <c r="D3376" s="228">
        <v>4.0716417609668501E-2</v>
      </c>
      <c r="E3376" s="228">
        <v>-4.1890577640491998E-2</v>
      </c>
    </row>
    <row r="3377" spans="1:5" x14ac:dyDescent="0.25">
      <c r="A3377" s="228">
        <v>23508.587261561101</v>
      </c>
      <c r="B3377" s="228">
        <v>8.6245148388530701E-2</v>
      </c>
      <c r="C3377" s="228">
        <v>8.9551582931204202E-2</v>
      </c>
      <c r="D3377" s="228">
        <v>4.0700577368661901E-2</v>
      </c>
      <c r="E3377" s="228">
        <v>-4.18894243246705E-2</v>
      </c>
    </row>
    <row r="3378" spans="1:5" x14ac:dyDescent="0.25">
      <c r="A3378" s="228">
        <v>23508.888432964101</v>
      </c>
      <c r="B3378" s="228">
        <v>7.1775438931664895E-2</v>
      </c>
      <c r="C3378" s="228">
        <v>8.9549829749905704E-2</v>
      </c>
      <c r="D3378" s="228">
        <v>4.0696706198674E-2</v>
      </c>
      <c r="E3378" s="228">
        <v>-4.1889142325325202E-2</v>
      </c>
    </row>
    <row r="3379" spans="1:5" x14ac:dyDescent="0.25">
      <c r="A3379" s="228">
        <v>23515.868523206998</v>
      </c>
      <c r="B3379" s="228">
        <v>0.54536519018988405</v>
      </c>
      <c r="C3379" s="228">
        <v>8.9509184716428797E-2</v>
      </c>
      <c r="D3379" s="228">
        <v>4.0606922828375303E-2</v>
      </c>
      <c r="E3379" s="228">
        <v>-4.1882586562496098E-2</v>
      </c>
    </row>
    <row r="3380" spans="1:5" x14ac:dyDescent="0.25">
      <c r="A3380" s="228">
        <v>23517.887175067299</v>
      </c>
      <c r="B3380" s="228">
        <v>-0.134044849652071</v>
      </c>
      <c r="C3380" s="228">
        <v>8.9497425654947907E-2</v>
      </c>
      <c r="D3380" s="228">
        <v>4.0580934963817698E-2</v>
      </c>
      <c r="E3380" s="228">
        <v>-4.1880683595470897E-2</v>
      </c>
    </row>
    <row r="3381" spans="1:5" x14ac:dyDescent="0.25">
      <c r="A3381" s="228">
        <v>23521.7478530349</v>
      </c>
      <c r="B3381" s="228">
        <v>-0.22483297776662001</v>
      </c>
      <c r="C3381" s="228">
        <v>8.9474930837369807E-2</v>
      </c>
      <c r="D3381" s="228">
        <v>4.0531205532477403E-2</v>
      </c>
      <c r="E3381" s="228">
        <v>-4.18770355898175E-2</v>
      </c>
    </row>
    <row r="3382" spans="1:5" x14ac:dyDescent="0.25">
      <c r="A3382" s="228">
        <v>23522.337365420099</v>
      </c>
      <c r="B3382" s="228">
        <v>2.6488351164033501E-3</v>
      </c>
      <c r="C3382" s="228">
        <v>8.9471495310730204E-2</v>
      </c>
      <c r="D3382" s="228">
        <v>4.0523608856426301E-2</v>
      </c>
      <c r="E3382" s="228">
        <v>-4.1876477572882403E-2</v>
      </c>
    </row>
    <row r="3383" spans="1:5" x14ac:dyDescent="0.25">
      <c r="A3383" s="228">
        <v>23532.035509069199</v>
      </c>
      <c r="B3383" s="228">
        <v>2.1873536333649701E-2</v>
      </c>
      <c r="C3383" s="228">
        <v>8.9414952500985606E-2</v>
      </c>
      <c r="D3383" s="228">
        <v>4.0398516755985298E-2</v>
      </c>
      <c r="E3383" s="228">
        <v>-4.1867261355124398E-2</v>
      </c>
    </row>
    <row r="3384" spans="1:5" x14ac:dyDescent="0.25">
      <c r="A3384" s="228">
        <v>23534.733740048701</v>
      </c>
      <c r="B3384" s="228">
        <v>-0.18038587626459901</v>
      </c>
      <c r="C3384" s="228">
        <v>8.9399212858525701E-2</v>
      </c>
      <c r="D3384" s="228">
        <v>4.0363674446284699E-2</v>
      </c>
      <c r="E3384" s="228">
        <v>-4.1864685380134298E-2</v>
      </c>
    </row>
    <row r="3385" spans="1:5" x14ac:dyDescent="0.25">
      <c r="A3385" s="228">
        <v>23538.297813081801</v>
      </c>
      <c r="B3385" s="228">
        <v>9.6385725288628002E-2</v>
      </c>
      <c r="C3385" s="228">
        <v>8.9378416993509097E-2</v>
      </c>
      <c r="D3385" s="228">
        <v>4.0317625976340303E-2</v>
      </c>
      <c r="E3385" s="228">
        <v>-4.1861275159708097E-2</v>
      </c>
    </row>
    <row r="3386" spans="1:5" x14ac:dyDescent="0.25">
      <c r="A3386" s="228">
        <v>23538.992522062301</v>
      </c>
      <c r="B3386" s="228">
        <v>-0.56588132296790905</v>
      </c>
      <c r="C3386" s="228">
        <v>8.9374362736481403E-2</v>
      </c>
      <c r="D3386" s="228">
        <v>4.0308646856097703E-2</v>
      </c>
      <c r="E3386" s="228">
        <v>-4.1860609442509203E-2</v>
      </c>
    </row>
    <row r="3387" spans="1:5" x14ac:dyDescent="0.25">
      <c r="A3387" s="228">
        <v>23540.025965320801</v>
      </c>
      <c r="B3387" s="228">
        <v>0.126425849320322</v>
      </c>
      <c r="C3387" s="228">
        <v>8.9368331218303496E-2</v>
      </c>
      <c r="D3387" s="228">
        <v>4.0295287580756303E-2</v>
      </c>
      <c r="E3387" s="228">
        <v>-4.1859618532067197E-2</v>
      </c>
    </row>
    <row r="3388" spans="1:5" x14ac:dyDescent="0.25">
      <c r="A3388" s="228">
        <v>23540.216898986899</v>
      </c>
      <c r="B3388" s="228">
        <v>0.170067603114887</v>
      </c>
      <c r="C3388" s="228">
        <v>8.9367216808479699E-2</v>
      </c>
      <c r="D3388" s="228">
        <v>4.02928191270557E-2</v>
      </c>
      <c r="E3388" s="228">
        <v>-4.1859435378970702E-2</v>
      </c>
    </row>
    <row r="3389" spans="1:5" x14ac:dyDescent="0.25">
      <c r="A3389" s="228">
        <v>23543.470305668499</v>
      </c>
      <c r="B3389" s="228">
        <v>0.116070584874017</v>
      </c>
      <c r="C3389" s="228">
        <v>8.9348225108808396E-2</v>
      </c>
      <c r="D3389" s="228">
        <v>4.0250745489696101E-2</v>
      </c>
      <c r="E3389" s="228">
        <v>-4.1856310866672998E-2</v>
      </c>
    </row>
    <row r="3390" spans="1:5" x14ac:dyDescent="0.25">
      <c r="A3390" s="228">
        <v>23545.3373980084</v>
      </c>
      <c r="B3390" s="228">
        <v>8.2240323752835701E-2</v>
      </c>
      <c r="C3390" s="228">
        <v>8.9337323639941693E-2</v>
      </c>
      <c r="D3390" s="228">
        <v>4.0226589309994502E-2</v>
      </c>
      <c r="E3390" s="228">
        <v>-4.1854514640308003E-2</v>
      </c>
    </row>
    <row r="3391" spans="1:5" x14ac:dyDescent="0.25">
      <c r="A3391" s="228">
        <v>23547.6910754171</v>
      </c>
      <c r="B3391" s="228">
        <v>2.77604160700218E-2</v>
      </c>
      <c r="C3391" s="228">
        <v>8.9323578681533802E-2</v>
      </c>
      <c r="D3391" s="228">
        <v>4.0196126844082102E-2</v>
      </c>
      <c r="E3391" s="228">
        <v>-4.18522471244357E-2</v>
      </c>
    </row>
    <row r="3392" spans="1:5" x14ac:dyDescent="0.25">
      <c r="A3392" s="228">
        <v>23550.0044784846</v>
      </c>
      <c r="B3392" s="228">
        <v>-2.0254698961241799E-2</v>
      </c>
      <c r="C3392" s="228">
        <v>8.9310066258410398E-2</v>
      </c>
      <c r="D3392" s="228">
        <v>4.0166173864782703E-2</v>
      </c>
      <c r="E3392" s="228">
        <v>-4.1850015011073702E-2</v>
      </c>
    </row>
    <row r="3393" spans="1:5" x14ac:dyDescent="0.25">
      <c r="A3393" s="228">
        <v>23550.2498088254</v>
      </c>
      <c r="B3393" s="228">
        <v>7.2075721929354394E-2</v>
      </c>
      <c r="C3393" s="228">
        <v>8.9308633146745406E-2</v>
      </c>
      <c r="D3393" s="228">
        <v>4.0162996750144501E-2</v>
      </c>
      <c r="E3393" s="228">
        <v>-4.18497781059846E-2</v>
      </c>
    </row>
    <row r="3394" spans="1:5" x14ac:dyDescent="0.25">
      <c r="A3394" s="228">
        <v>23556.473859938898</v>
      </c>
      <c r="B3394" s="228">
        <v>-0.26583060675270398</v>
      </c>
      <c r="C3394" s="228">
        <v>8.9272265068686005E-2</v>
      </c>
      <c r="D3394" s="228">
        <v>4.00823500003284E-2</v>
      </c>
      <c r="E3394" s="228">
        <v>-4.1843755531223999E-2</v>
      </c>
    </row>
    <row r="3395" spans="1:5" x14ac:dyDescent="0.25">
      <c r="A3395" s="228">
        <v>23557.2582470089</v>
      </c>
      <c r="B3395" s="228">
        <v>0.13685250814687899</v>
      </c>
      <c r="C3395" s="228">
        <v>8.9267680421586101E-2</v>
      </c>
      <c r="D3395" s="228">
        <v>4.0072180654527598E-2</v>
      </c>
      <c r="E3395" s="228">
        <v>-4.1842994888418902E-2</v>
      </c>
    </row>
    <row r="3396" spans="1:5" x14ac:dyDescent="0.25">
      <c r="A3396" s="228">
        <v>23563.2290101295</v>
      </c>
      <c r="B3396" s="228">
        <v>-1.0438706666748701</v>
      </c>
      <c r="C3396" s="228">
        <v>8.9232772099016602E-2</v>
      </c>
      <c r="D3396" s="228">
        <v>3.9994729482515798E-2</v>
      </c>
      <c r="E3396" s="228">
        <v>-4.1837193161808402E-2</v>
      </c>
    </row>
    <row r="3397" spans="1:5" x14ac:dyDescent="0.25">
      <c r="A3397" s="228">
        <v>23563.4061702545</v>
      </c>
      <c r="B3397" s="228">
        <v>0.55066159761112399</v>
      </c>
      <c r="C3397" s="228">
        <v>8.9231736056345004E-2</v>
      </c>
      <c r="D3397" s="228">
        <v>3.9992430284493397E-2</v>
      </c>
      <c r="E3397" s="228">
        <v>-4.1837020706570603E-2</v>
      </c>
    </row>
    <row r="3398" spans="1:5" x14ac:dyDescent="0.25">
      <c r="A3398" s="228">
        <v>23568.154593022398</v>
      </c>
      <c r="B3398" s="228">
        <v>1.6205179443007402E-2</v>
      </c>
      <c r="C3398" s="228">
        <v>8.9203961239703297E-2</v>
      </c>
      <c r="D3398" s="228">
        <v>3.9930781120002597E-2</v>
      </c>
      <c r="E3398" s="228">
        <v>-4.1832391901985601E-2</v>
      </c>
    </row>
    <row r="3399" spans="1:5" x14ac:dyDescent="0.25">
      <c r="A3399" s="228">
        <v>23572.239452730799</v>
      </c>
      <c r="B3399" s="228">
        <v>-2.5762038698606798E-2</v>
      </c>
      <c r="C3399" s="228">
        <v>8.9180058887639899E-2</v>
      </c>
      <c r="D3399" s="228">
        <v>3.9877710855694602E-2</v>
      </c>
      <c r="E3399" s="228">
        <v>-4.1828400171404698E-2</v>
      </c>
    </row>
    <row r="3400" spans="1:5" x14ac:dyDescent="0.25">
      <c r="A3400" s="228">
        <v>23573.838751057901</v>
      </c>
      <c r="B3400" s="228">
        <v>-6.8103745439229701E-2</v>
      </c>
      <c r="C3400" s="228">
        <v>8.9170698431649806E-2</v>
      </c>
      <c r="D3400" s="228">
        <v>3.9856923879420102E-2</v>
      </c>
      <c r="E3400" s="228">
        <v>-4.1826834941008098E-2</v>
      </c>
    </row>
    <row r="3401" spans="1:5" x14ac:dyDescent="0.25">
      <c r="A3401" s="228">
        <v>23578.445659286499</v>
      </c>
      <c r="B3401" s="228">
        <v>-2.7733415161634901E-2</v>
      </c>
      <c r="C3401" s="228">
        <v>8.9143727827944497E-2</v>
      </c>
      <c r="D3401" s="228">
        <v>3.9797017476424397E-2</v>
      </c>
      <c r="E3401" s="228">
        <v>-4.18223188513984E-2</v>
      </c>
    </row>
    <row r="3402" spans="1:5" x14ac:dyDescent="0.25">
      <c r="A3402" s="228">
        <v>23579.617438181602</v>
      </c>
      <c r="B3402" s="228">
        <v>-1.2592666883326499E-2</v>
      </c>
      <c r="C3402" s="228">
        <v>8.9136866115238703E-2</v>
      </c>
      <c r="D3402" s="228">
        <v>3.97817736082266E-2</v>
      </c>
      <c r="E3402" s="228">
        <v>-4.1821168475628702E-2</v>
      </c>
    </row>
    <row r="3403" spans="1:5" x14ac:dyDescent="0.25">
      <c r="A3403" s="228">
        <v>23581.5084925056</v>
      </c>
      <c r="B3403" s="228">
        <v>1.34760990745608E-2</v>
      </c>
      <c r="C3403" s="228">
        <v>8.9125791034144197E-2</v>
      </c>
      <c r="D3403" s="228">
        <v>3.9757167050437997E-2</v>
      </c>
      <c r="E3403" s="228">
        <v>-4.1819310542983101E-2</v>
      </c>
    </row>
    <row r="3404" spans="1:5" x14ac:dyDescent="0.25">
      <c r="A3404" s="228">
        <v>23587.0933983574</v>
      </c>
      <c r="B3404" s="228">
        <v>8.7137509837398305E-2</v>
      </c>
      <c r="C3404" s="228">
        <v>8.9093072368910703E-2</v>
      </c>
      <c r="D3404" s="228">
        <v>3.9684456545059303E-2</v>
      </c>
      <c r="E3404" s="228">
        <v>-4.1813813484942501E-2</v>
      </c>
    </row>
    <row r="3405" spans="1:5" x14ac:dyDescent="0.25">
      <c r="A3405" s="228">
        <v>23591.641930088499</v>
      </c>
      <c r="B3405" s="228">
        <v>0.455283292967534</v>
      </c>
      <c r="C3405" s="228">
        <v>8.9066413827677202E-2</v>
      </c>
      <c r="D3405" s="228">
        <v>3.9625196177840001E-2</v>
      </c>
      <c r="E3405" s="228">
        <v>-4.1809325891221098E-2</v>
      </c>
    </row>
    <row r="3406" spans="1:5" x14ac:dyDescent="0.25">
      <c r="A3406" s="228">
        <v>23593.368152703901</v>
      </c>
      <c r="B3406" s="228">
        <v>0.20136685198566301</v>
      </c>
      <c r="C3406" s="228">
        <v>8.9056293914911794E-2</v>
      </c>
      <c r="D3406" s="228">
        <v>3.9602696342375399E-2</v>
      </c>
      <c r="E3406" s="228">
        <v>-4.1807620395050399E-2</v>
      </c>
    </row>
    <row r="3407" spans="1:5" x14ac:dyDescent="0.25">
      <c r="A3407" s="228">
        <v>23593.4958126042</v>
      </c>
      <c r="B3407" s="228">
        <v>-0.31567226689489503</v>
      </c>
      <c r="C3407" s="228">
        <v>8.9055545455267004E-2</v>
      </c>
      <c r="D3407" s="228">
        <v>3.9601032192527301E-2</v>
      </c>
      <c r="E3407" s="228">
        <v>-4.1807494216587797E-2</v>
      </c>
    </row>
    <row r="3408" spans="1:5" x14ac:dyDescent="0.25">
      <c r="A3408" s="228">
        <v>23594.443716136</v>
      </c>
      <c r="B3408" s="228">
        <v>-5.1789510229938197E-2</v>
      </c>
      <c r="C3408" s="228">
        <v>8.90499877218663E-2</v>
      </c>
      <c r="D3408" s="228">
        <v>3.9588674594646302E-2</v>
      </c>
      <c r="E3408" s="228">
        <v>-4.1806557093903803E-2</v>
      </c>
    </row>
    <row r="3409" spans="1:5" x14ac:dyDescent="0.25">
      <c r="A3409" s="228">
        <v>23598.6119622636</v>
      </c>
      <c r="B3409" s="228">
        <v>9.0675569465426001E-2</v>
      </c>
      <c r="C3409" s="228">
        <v>8.90255432567887E-2</v>
      </c>
      <c r="D3409" s="228">
        <v>3.9534315260297798E-2</v>
      </c>
      <c r="E3409" s="228">
        <v>-4.18024317512719E-2</v>
      </c>
    </row>
    <row r="3410" spans="1:5" x14ac:dyDescent="0.25">
      <c r="A3410" s="228">
        <v>23602.169741251899</v>
      </c>
      <c r="B3410" s="228">
        <v>-4.5158887633811602E-2</v>
      </c>
      <c r="C3410" s="228">
        <v>8.9004672052506201E-2</v>
      </c>
      <c r="D3410" s="228">
        <v>3.9487893214136302E-2</v>
      </c>
      <c r="E3410" s="228">
        <v>-4.1798904959439803E-2</v>
      </c>
    </row>
    <row r="3411" spans="1:5" x14ac:dyDescent="0.25">
      <c r="A3411" s="228">
        <v>23602.197675336101</v>
      </c>
      <c r="B3411" s="228">
        <v>0.51161457087158801</v>
      </c>
      <c r="C3411" s="228">
        <v>8.9004508156419304E-2</v>
      </c>
      <c r="D3411" s="228">
        <v>3.94875286427286E-2</v>
      </c>
      <c r="E3411" s="228">
        <v>-4.1798877248686903E-2</v>
      </c>
    </row>
    <row r="3412" spans="1:5" x14ac:dyDescent="0.25">
      <c r="A3412" s="228">
        <v>23605.478789991299</v>
      </c>
      <c r="B3412" s="228">
        <v>-2.5404995137934299E-2</v>
      </c>
      <c r="C3412" s="228">
        <v>8.8985254372389896E-2</v>
      </c>
      <c r="D3412" s="228">
        <v>3.9444697131897001E-2</v>
      </c>
      <c r="E3412" s="228">
        <v>-4.1795620255900903E-2</v>
      </c>
    </row>
    <row r="3413" spans="1:5" x14ac:dyDescent="0.25">
      <c r="A3413" s="228">
        <v>23612.442029020302</v>
      </c>
      <c r="B3413" s="228">
        <v>-0.68683278786231305</v>
      </c>
      <c r="C3413" s="228">
        <v>8.8944376016589499E-2</v>
      </c>
      <c r="D3413" s="228">
        <v>3.9353739606464398E-2</v>
      </c>
      <c r="E3413" s="228">
        <v>-4.17886948712562E-2</v>
      </c>
    </row>
    <row r="3414" spans="1:5" x14ac:dyDescent="0.25">
      <c r="A3414" s="228">
        <v>23612.552309975199</v>
      </c>
      <c r="B3414" s="228">
        <v>0.111363594439662</v>
      </c>
      <c r="C3414" s="228">
        <v>8.8943728408845499E-2</v>
      </c>
      <c r="D3414" s="228">
        <v>3.9352298416258799E-2</v>
      </c>
      <c r="E3414" s="228">
        <v>-4.1788585049796198E-2</v>
      </c>
    </row>
    <row r="3415" spans="1:5" x14ac:dyDescent="0.25">
      <c r="A3415" s="228">
        <v>23613.215904113698</v>
      </c>
      <c r="B3415" s="228">
        <v>-3.6634341014685198E-2</v>
      </c>
      <c r="C3415" s="228">
        <v>8.8939831428511099E-2</v>
      </c>
      <c r="D3415" s="228">
        <v>3.9343625918394902E-2</v>
      </c>
      <c r="E3415" s="228">
        <v>-4.1787924131260701E-2</v>
      </c>
    </row>
    <row r="3416" spans="1:5" x14ac:dyDescent="0.25">
      <c r="A3416" s="228">
        <v>23616.373360753001</v>
      </c>
      <c r="B3416" s="228">
        <v>0.164761712489114</v>
      </c>
      <c r="C3416" s="228">
        <v>8.8921286166632002E-2</v>
      </c>
      <c r="D3416" s="228">
        <v>3.9302351457755402E-2</v>
      </c>
      <c r="E3416" s="228">
        <v>-4.1784777341269702E-2</v>
      </c>
    </row>
    <row r="3417" spans="1:5" x14ac:dyDescent="0.25">
      <c r="A3417" s="228">
        <v>23621.695815835501</v>
      </c>
      <c r="B3417" s="228">
        <v>4.8182987876321803E-2</v>
      </c>
      <c r="C3417" s="228">
        <v>8.8890013659064404E-2</v>
      </c>
      <c r="D3417" s="228">
        <v>3.9232740211374302E-2</v>
      </c>
      <c r="E3417" s="228">
        <v>-4.17794654423208E-2</v>
      </c>
    </row>
    <row r="3418" spans="1:5" x14ac:dyDescent="0.25">
      <c r="A3418" s="228">
        <v>23621.831723142601</v>
      </c>
      <c r="B3418" s="228">
        <v>0.10863119200466</v>
      </c>
      <c r="C3418" s="228">
        <v>8.8889214941284406E-2</v>
      </c>
      <c r="D3418" s="228">
        <v>3.9230962129628601E-2</v>
      </c>
      <c r="E3418" s="228">
        <v>-4.17793296871415E-2</v>
      </c>
    </row>
    <row r="3419" spans="1:5" x14ac:dyDescent="0.25">
      <c r="A3419" s="228">
        <v>23623.462024214201</v>
      </c>
      <c r="B3419" s="228">
        <v>2.3977067146363499E-2</v>
      </c>
      <c r="C3419" s="228">
        <v>8.8879633062627597E-2</v>
      </c>
      <c r="D3419" s="228">
        <v>3.9209630603936202E-2</v>
      </c>
      <c r="E3419" s="228">
        <v>-4.1777700769896099E-2</v>
      </c>
    </row>
    <row r="3420" spans="1:5" x14ac:dyDescent="0.25">
      <c r="A3420" s="228">
        <v>23627.515350885002</v>
      </c>
      <c r="B3420" s="228">
        <v>0.105737583190124</v>
      </c>
      <c r="C3420" s="228">
        <v>8.8855804468285199E-2</v>
      </c>
      <c r="D3420" s="228">
        <v>3.9156577654542501E-2</v>
      </c>
      <c r="E3420" s="228">
        <v>-4.1773647451722497E-2</v>
      </c>
    </row>
    <row r="3421" spans="1:5" x14ac:dyDescent="0.25">
      <c r="A3421" s="228">
        <v>23629.469518804199</v>
      </c>
      <c r="B3421" s="228">
        <v>0.101133639417195</v>
      </c>
      <c r="C3421" s="228">
        <v>8.8844313448314893E-2</v>
      </c>
      <c r="D3421" s="228">
        <v>3.9130991229808301E-2</v>
      </c>
      <c r="E3421" s="228">
        <v>-4.1771691603642802E-2</v>
      </c>
    </row>
    <row r="3422" spans="1:5" x14ac:dyDescent="0.25">
      <c r="A3422" s="228">
        <v>23630.785454017001</v>
      </c>
      <c r="B3422" s="228">
        <v>-5.2654665173279498E-2</v>
      </c>
      <c r="C3422" s="228">
        <v>8.8836574338298502E-2</v>
      </c>
      <c r="D3422" s="228">
        <v>3.9113758160971998E-2</v>
      </c>
      <c r="E3422" s="228">
        <v>-4.1770373942362597E-2</v>
      </c>
    </row>
    <row r="3423" spans="1:5" x14ac:dyDescent="0.25">
      <c r="A3423" s="228">
        <v>23631.083540108899</v>
      </c>
      <c r="B3423" s="228">
        <v>0.123023597632854</v>
      </c>
      <c r="C3423" s="228">
        <v>8.8834821153297897E-2</v>
      </c>
      <c r="D3423" s="228">
        <v>3.9109854166195702E-2</v>
      </c>
      <c r="E3423" s="228">
        <v>-4.1770075400035502E-2</v>
      </c>
    </row>
    <row r="3424" spans="1:5" x14ac:dyDescent="0.25">
      <c r="A3424" s="228">
        <v>23632.270426755</v>
      </c>
      <c r="B3424" s="228">
        <v>-4.8675360807048901E-2</v>
      </c>
      <c r="C3424" s="228">
        <v>8.8827840076149397E-2</v>
      </c>
      <c r="D3424" s="228">
        <v>3.9094308375766898E-2</v>
      </c>
      <c r="E3424" s="228">
        <v>-4.1768886461344898E-2</v>
      </c>
    </row>
    <row r="3425" spans="1:5" x14ac:dyDescent="0.25">
      <c r="A3425" s="228">
        <v>23634.102720879899</v>
      </c>
      <c r="B3425" s="228">
        <v>-6.0318847553519898E-2</v>
      </c>
      <c r="C3425" s="228">
        <v>8.8817061445153694E-2</v>
      </c>
      <c r="D3425" s="228">
        <v>3.9070305041745697E-2</v>
      </c>
      <c r="E3425" s="228">
        <v>-4.1767050273503803E-2</v>
      </c>
    </row>
    <row r="3426" spans="1:5" x14ac:dyDescent="0.25">
      <c r="A3426" s="228">
        <v>23641.801485284799</v>
      </c>
      <c r="B3426" s="228">
        <v>-2.56234298689373E-2</v>
      </c>
      <c r="C3426" s="228">
        <v>8.8771754605551506E-2</v>
      </c>
      <c r="D3426" s="228">
        <v>3.8969397790900598E-2</v>
      </c>
      <c r="E3426" s="228">
        <v>-4.17593260888015E-2</v>
      </c>
    </row>
    <row r="3427" spans="1:5" x14ac:dyDescent="0.25">
      <c r="A3427" s="228">
        <v>23644.5420149368</v>
      </c>
      <c r="B3427" s="228">
        <v>2.4434295225761501E-2</v>
      </c>
      <c r="C3427" s="228">
        <v>8.8755619635733696E-2</v>
      </c>
      <c r="D3427" s="228">
        <v>3.89334579558216E-2</v>
      </c>
      <c r="E3427" s="228">
        <v>-4.1756573231031997E-2</v>
      </c>
    </row>
    <row r="3428" spans="1:5" x14ac:dyDescent="0.25">
      <c r="A3428" s="228">
        <v>23648.2215233391</v>
      </c>
      <c r="B3428" s="228">
        <v>0.137674995317871</v>
      </c>
      <c r="C3428" s="228">
        <v>8.8733950536480505E-2</v>
      </c>
      <c r="D3428" s="228">
        <v>3.8885188236385697E-2</v>
      </c>
      <c r="E3428" s="228">
        <v>-4.17528747034095E-2</v>
      </c>
    </row>
    <row r="3429" spans="1:5" x14ac:dyDescent="0.25">
      <c r="A3429" s="228">
        <v>23648.886360243399</v>
      </c>
      <c r="B3429" s="228">
        <v>-0.23806591123502999</v>
      </c>
      <c r="C3429" s="228">
        <v>8.8730034509976893E-2</v>
      </c>
      <c r="D3429" s="228">
        <v>3.88764646381781E-2</v>
      </c>
      <c r="E3429" s="228">
        <v>-4.1752206143094203E-2</v>
      </c>
    </row>
    <row r="3430" spans="1:5" x14ac:dyDescent="0.25">
      <c r="A3430" s="228">
        <v>23655.142532044902</v>
      </c>
      <c r="B3430" s="228">
        <v>1.70744707556514E-2</v>
      </c>
      <c r="C3430" s="228">
        <v>8.8693173626869196E-2</v>
      </c>
      <c r="D3430" s="228">
        <v>3.8794346717946002E-2</v>
      </c>
      <c r="E3430" s="228">
        <v>-4.1745910963717298E-2</v>
      </c>
    </row>
    <row r="3431" spans="1:5" x14ac:dyDescent="0.25">
      <c r="A3431" s="228">
        <v>23655.763120965199</v>
      </c>
      <c r="B3431" s="228">
        <v>0.14293311363529099</v>
      </c>
      <c r="C3431" s="228">
        <v>8.8689516105855307E-2</v>
      </c>
      <c r="D3431" s="228">
        <v>3.87861982007012E-2</v>
      </c>
      <c r="E3431" s="228">
        <v>-4.1745286137313001E-2</v>
      </c>
    </row>
    <row r="3432" spans="1:5" x14ac:dyDescent="0.25">
      <c r="A3432" s="228">
        <v>23658.860110933001</v>
      </c>
      <c r="B3432" s="228">
        <v>-5.8326247223583497E-2</v>
      </c>
      <c r="C3432" s="228">
        <v>8.8671260737982802E-2</v>
      </c>
      <c r="D3432" s="228">
        <v>3.8745526610650602E-2</v>
      </c>
      <c r="E3432" s="228">
        <v>-4.1742167090385703E-2</v>
      </c>
    </row>
    <row r="3433" spans="1:5" x14ac:dyDescent="0.25">
      <c r="A3433" s="228">
        <v>23661.999459114901</v>
      </c>
      <c r="B3433" s="228">
        <v>-5.6584683314775397E-2</v>
      </c>
      <c r="C3433" s="228">
        <v>8.8652750828013605E-2</v>
      </c>
      <c r="D3433" s="228">
        <v>3.8704286711114103E-2</v>
      </c>
      <c r="E3433" s="228">
        <v>-4.1739003932611103E-2</v>
      </c>
    </row>
    <row r="3434" spans="1:5" x14ac:dyDescent="0.25">
      <c r="A3434" s="228">
        <v>23663.0693441931</v>
      </c>
      <c r="B3434" s="228">
        <v>-0.28786618333397401</v>
      </c>
      <c r="C3434" s="228">
        <v>8.8646441560917694E-2</v>
      </c>
      <c r="D3434" s="228">
        <v>3.8690229494640002E-2</v>
      </c>
      <c r="E3434" s="228">
        <v>-4.1737925623234799E-2</v>
      </c>
    </row>
    <row r="3435" spans="1:5" x14ac:dyDescent="0.25">
      <c r="A3435" s="228">
        <v>23668.489364182798</v>
      </c>
      <c r="B3435" s="228">
        <v>-0.450598589188489</v>
      </c>
      <c r="C3435" s="228">
        <v>8.8614470184473895E-2</v>
      </c>
      <c r="D3435" s="228">
        <v>3.8618995094686401E-2</v>
      </c>
      <c r="E3435" s="228">
        <v>-4.1732460748582598E-2</v>
      </c>
    </row>
    <row r="3436" spans="1:5" x14ac:dyDescent="0.25">
      <c r="A3436" s="228">
        <v>23670.5943423307</v>
      </c>
      <c r="B3436" s="228">
        <v>8.6512777875147301E-2</v>
      </c>
      <c r="C3436" s="228">
        <v>8.8602049497559093E-2</v>
      </c>
      <c r="D3436" s="228">
        <v>3.8591320563625499E-2</v>
      </c>
      <c r="E3436" s="228">
        <v>-4.1730337467895097E-2</v>
      </c>
    </row>
    <row r="3437" spans="1:5" x14ac:dyDescent="0.25">
      <c r="A3437" s="228">
        <v>23673.5063225903</v>
      </c>
      <c r="B3437" s="228">
        <v>5.6254012590373201E-2</v>
      </c>
      <c r="C3437" s="228">
        <v>8.8584863364404895E-2</v>
      </c>
      <c r="D3437" s="228">
        <v>3.8553027996041801E-2</v>
      </c>
      <c r="E3437" s="228">
        <v>-4.17273994645194E-2</v>
      </c>
    </row>
    <row r="3438" spans="1:5" x14ac:dyDescent="0.25">
      <c r="A3438" s="228">
        <v>23678.721097234698</v>
      </c>
      <c r="B3438" s="228">
        <v>2.0654594376055702</v>
      </c>
      <c r="C3438" s="228">
        <v>8.8554075904126006E-2</v>
      </c>
      <c r="D3438" s="228">
        <v>3.84844303960266E-2</v>
      </c>
      <c r="E3438" s="228">
        <v>-4.1722136358795001E-2</v>
      </c>
    </row>
    <row r="3439" spans="1:5" x14ac:dyDescent="0.25">
      <c r="A3439" s="228">
        <v>23681.4131415884</v>
      </c>
      <c r="B3439" s="228">
        <v>-4.2595834144931698E-2</v>
      </c>
      <c r="C3439" s="228">
        <v>8.8538177077537694E-2</v>
      </c>
      <c r="D3439" s="228">
        <v>3.8449006620333799E-2</v>
      </c>
      <c r="E3439" s="228">
        <v>-4.1719418662004799E-2</v>
      </c>
    </row>
    <row r="3440" spans="1:5" x14ac:dyDescent="0.25">
      <c r="A3440" s="228">
        <v>23690.248066210799</v>
      </c>
      <c r="B3440" s="228">
        <v>-0.12961251796891299</v>
      </c>
      <c r="C3440" s="228">
        <v>8.8485973961049194E-2</v>
      </c>
      <c r="D3440" s="228">
        <v>3.8332698679240003E-2</v>
      </c>
      <c r="E3440" s="228">
        <v>-4.1710497419016002E-2</v>
      </c>
    </row>
    <row r="3441" spans="1:5" x14ac:dyDescent="0.25">
      <c r="A3441" s="228">
        <v>23693.6125464996</v>
      </c>
      <c r="B3441" s="228">
        <v>6.0256488732268701E-2</v>
      </c>
      <c r="C3441" s="228">
        <v>8.8466083971559903E-2</v>
      </c>
      <c r="D3441" s="228">
        <v>3.8288386707247497E-2</v>
      </c>
      <c r="E3441" s="228">
        <v>-4.1707099649408802E-2</v>
      </c>
    </row>
    <row r="3442" spans="1:5" x14ac:dyDescent="0.25">
      <c r="A3442" s="228">
        <v>23698.4566953828</v>
      </c>
      <c r="B3442" s="228">
        <v>-0.35091479710593898</v>
      </c>
      <c r="C3442" s="228">
        <v>8.8437436645927597E-2</v>
      </c>
      <c r="D3442" s="228">
        <v>3.8224568261452999E-2</v>
      </c>
      <c r="E3442" s="228">
        <v>-4.1702207654721601E-2</v>
      </c>
    </row>
    <row r="3443" spans="1:5" x14ac:dyDescent="0.25">
      <c r="A3443" s="228">
        <v>23701.050699089799</v>
      </c>
      <c r="B3443" s="228">
        <v>0.164336486482908</v>
      </c>
      <c r="C3443" s="228">
        <v>8.8422091425205407E-2</v>
      </c>
      <c r="D3443" s="228">
        <v>3.8190385323244702E-2</v>
      </c>
      <c r="E3443" s="228">
        <v>-4.1699588220962598E-2</v>
      </c>
    </row>
    <row r="3444" spans="1:5" x14ac:dyDescent="0.25">
      <c r="A3444" s="228">
        <v>23703.518421517201</v>
      </c>
      <c r="B3444" s="228">
        <v>-2.1797668421852399E-2</v>
      </c>
      <c r="C3444" s="228">
        <v>8.8407490130551394E-2</v>
      </c>
      <c r="D3444" s="228">
        <v>3.8157861047646902E-2</v>
      </c>
      <c r="E3444" s="228">
        <v>-4.1697096519347603E-2</v>
      </c>
    </row>
    <row r="3445" spans="1:5" x14ac:dyDescent="0.25">
      <c r="A3445" s="228">
        <v>23705.984937397301</v>
      </c>
      <c r="B3445" s="228">
        <v>-0.14357570489211799</v>
      </c>
      <c r="C3445" s="228">
        <v>8.8392892944270399E-2</v>
      </c>
      <c r="D3445" s="228">
        <v>3.8125347512917997E-2</v>
      </c>
      <c r="E3445" s="228">
        <v>-4.1694606309491497E-2</v>
      </c>
    </row>
    <row r="3446" spans="1:5" x14ac:dyDescent="0.25">
      <c r="A3446" s="228">
        <v>23713.663357958201</v>
      </c>
      <c r="B3446" s="228">
        <v>-5.0292044890920498E-2</v>
      </c>
      <c r="C3446" s="228">
        <v>8.8347431572599999E-2</v>
      </c>
      <c r="D3446" s="228">
        <v>3.8024099178207503E-2</v>
      </c>
      <c r="E3446" s="228">
        <v>-4.1686856587058202E-2</v>
      </c>
    </row>
    <row r="3447" spans="1:5" x14ac:dyDescent="0.25">
      <c r="A3447" s="228">
        <v>23716.085958800901</v>
      </c>
      <c r="B3447" s="228">
        <v>0.124116255647166</v>
      </c>
      <c r="C3447" s="228">
        <v>8.8333082062170803E-2</v>
      </c>
      <c r="D3447" s="228">
        <v>3.79921450479975E-2</v>
      </c>
      <c r="E3447" s="228">
        <v>-4.1684412484170603E-2</v>
      </c>
    </row>
    <row r="3448" spans="1:5" x14ac:dyDescent="0.25">
      <c r="A3448" s="228">
        <v>23716.160630803501</v>
      </c>
      <c r="B3448" s="228">
        <v>-0.27183809023734201</v>
      </c>
      <c r="C3448" s="228">
        <v>8.8332639719686704E-2</v>
      </c>
      <c r="D3448" s="228">
        <v>3.7991160053811701E-2</v>
      </c>
      <c r="E3448" s="228">
        <v>-4.1684337158353797E-2</v>
      </c>
    </row>
    <row r="3449" spans="1:5" x14ac:dyDescent="0.25">
      <c r="A3449" s="228">
        <v>23718.914431744499</v>
      </c>
      <c r="B3449" s="228">
        <v>-2.8159611639277899E-2</v>
      </c>
      <c r="C3449" s="228">
        <v>8.8316324794629003E-2</v>
      </c>
      <c r="D3449" s="228">
        <v>3.7954831967547301E-2</v>
      </c>
      <c r="E3449" s="228">
        <v>-4.16815596487633E-2</v>
      </c>
    </row>
    <row r="3450" spans="1:5" x14ac:dyDescent="0.25">
      <c r="A3450" s="228">
        <v>23719.358256647702</v>
      </c>
      <c r="B3450" s="228">
        <v>0.103755252622717</v>
      </c>
      <c r="C3450" s="228">
        <v>8.8313694995149294E-2</v>
      </c>
      <c r="D3450" s="228">
        <v>3.7948976525195098E-2</v>
      </c>
      <c r="E3450" s="228">
        <v>-4.1681112079580397E-2</v>
      </c>
    </row>
    <row r="3451" spans="1:5" x14ac:dyDescent="0.25">
      <c r="A3451" s="228">
        <v>23726.098707961901</v>
      </c>
      <c r="B3451" s="228">
        <v>-2.7309281919873798</v>
      </c>
      <c r="C3451" s="228">
        <v>8.8273743666927404E-2</v>
      </c>
      <c r="D3451" s="228">
        <v>3.7860032006891697E-2</v>
      </c>
      <c r="E3451" s="228">
        <v>-4.1674317730755903E-2</v>
      </c>
    </row>
    <row r="3452" spans="1:5" x14ac:dyDescent="0.25">
      <c r="A3452" s="228">
        <v>23728.1171896212</v>
      </c>
      <c r="B3452" s="228">
        <v>-0.24568526482032799</v>
      </c>
      <c r="C3452" s="228">
        <v>8.8261775515156293E-2</v>
      </c>
      <c r="D3452" s="228">
        <v>3.7833390953004399E-2</v>
      </c>
      <c r="E3452" s="228">
        <v>-4.1672284309827001E-2</v>
      </c>
    </row>
    <row r="3453" spans="1:5" x14ac:dyDescent="0.25">
      <c r="A3453" s="228">
        <v>23735.7112719629</v>
      </c>
      <c r="B3453" s="228">
        <v>9.6983068911593598E-2</v>
      </c>
      <c r="C3453" s="228">
        <v>8.8216729828152707E-2</v>
      </c>
      <c r="D3453" s="228">
        <v>3.7733137281822003E-2</v>
      </c>
      <c r="E3453" s="228">
        <v>-4.1664639840605998E-2</v>
      </c>
    </row>
    <row r="3454" spans="1:5" x14ac:dyDescent="0.25">
      <c r="A3454" s="228">
        <v>23743.957021062699</v>
      </c>
      <c r="B3454" s="228">
        <v>0.146032881754943</v>
      </c>
      <c r="C3454" s="228">
        <v>8.8167786058943307E-2</v>
      </c>
      <c r="D3454" s="228">
        <v>3.7624243285006402E-2</v>
      </c>
      <c r="E3454" s="228">
        <v>-4.16563514739463E-2</v>
      </c>
    </row>
    <row r="3455" spans="1:5" x14ac:dyDescent="0.25">
      <c r="A3455" s="228">
        <v>23744.995059643701</v>
      </c>
      <c r="B3455" s="228">
        <v>4.0143289167482402E-2</v>
      </c>
      <c r="C3455" s="228">
        <v>8.8161622232817205E-2</v>
      </c>
      <c r="D3455" s="228">
        <v>3.7610532346103002E-2</v>
      </c>
      <c r="E3455" s="228">
        <v>-4.16553090799031E-2</v>
      </c>
    </row>
    <row r="3456" spans="1:5" x14ac:dyDescent="0.25">
      <c r="A3456" s="228">
        <v>23752.408054610001</v>
      </c>
      <c r="B3456" s="228">
        <v>-0.10921581009065701</v>
      </c>
      <c r="C3456" s="228">
        <v>8.8117588553988699E-2</v>
      </c>
      <c r="D3456" s="228">
        <v>3.7512602853877502E-2</v>
      </c>
      <c r="E3456" s="228">
        <v>-4.1647872298335199E-2</v>
      </c>
    </row>
    <row r="3457" spans="1:5" x14ac:dyDescent="0.25">
      <c r="A3457" s="228">
        <v>23752.765158520298</v>
      </c>
      <c r="B3457" s="228">
        <v>-0.14691009905508601</v>
      </c>
      <c r="C3457" s="228">
        <v>8.8115466639906395E-2</v>
      </c>
      <c r="D3457" s="228">
        <v>3.7507884701491898E-2</v>
      </c>
      <c r="E3457" s="228">
        <v>-4.1647514390276003E-2</v>
      </c>
    </row>
    <row r="3458" spans="1:5" x14ac:dyDescent="0.25">
      <c r="A3458" s="228">
        <v>23752.848772662699</v>
      </c>
      <c r="B3458" s="228">
        <v>0.46819035703580297</v>
      </c>
      <c r="C3458" s="228">
        <v>8.8114969794843206E-2</v>
      </c>
      <c r="D3458" s="228">
        <v>3.7506779961184497E-2</v>
      </c>
      <c r="E3458" s="228">
        <v>-4.1647430592593002E-2</v>
      </c>
    </row>
    <row r="3459" spans="1:5" x14ac:dyDescent="0.25">
      <c r="A3459" s="228">
        <v>23753.482344108001</v>
      </c>
      <c r="B3459" s="228">
        <v>-4.2344508135483398E-2</v>
      </c>
      <c r="C3459" s="228">
        <v>8.8111204925275494E-2</v>
      </c>
      <c r="D3459" s="228">
        <v>3.7498408889349299E-2</v>
      </c>
      <c r="E3459" s="228">
        <v>-4.1646795689285199E-2</v>
      </c>
    </row>
    <row r="3460" spans="1:5" x14ac:dyDescent="0.25">
      <c r="A3460" s="228">
        <v>23757.663990781999</v>
      </c>
      <c r="B3460" s="228">
        <v>8.3028767423232203E-2</v>
      </c>
      <c r="C3460" s="228">
        <v>8.8086351306775501E-2</v>
      </c>
      <c r="D3460" s="228">
        <v>3.7443154681238801E-2</v>
      </c>
      <c r="E3460" s="228">
        <v>-4.1642607932678002E-2</v>
      </c>
    </row>
    <row r="3461" spans="1:5" x14ac:dyDescent="0.25">
      <c r="A3461" s="228">
        <v>23762.096178034801</v>
      </c>
      <c r="B3461" s="228">
        <v>0.460035274453374</v>
      </c>
      <c r="C3461" s="228">
        <v>8.8059999055495899E-2</v>
      </c>
      <c r="D3461" s="228">
        <v>3.7384582604465401E-2</v>
      </c>
      <c r="E3461" s="228">
        <v>-4.1638174606428199E-2</v>
      </c>
    </row>
    <row r="3462" spans="1:5" x14ac:dyDescent="0.25">
      <c r="A3462" s="228">
        <v>23762.858030439598</v>
      </c>
      <c r="B3462" s="228">
        <v>-3.1092355639545399</v>
      </c>
      <c r="C3462" s="228">
        <v>8.8055468355277305E-2</v>
      </c>
      <c r="D3462" s="228">
        <v>3.7374513891835603E-2</v>
      </c>
      <c r="E3462" s="228">
        <v>-4.1637413138165699E-2</v>
      </c>
    </row>
    <row r="3463" spans="1:5" x14ac:dyDescent="0.25">
      <c r="A3463" s="228">
        <v>23775.7553739588</v>
      </c>
      <c r="B3463" s="228">
        <v>3.2834012791838098E-2</v>
      </c>
      <c r="C3463" s="228">
        <v>8.7978724391123003E-2</v>
      </c>
      <c r="D3463" s="228">
        <v>3.7204034368127602E-2</v>
      </c>
      <c r="E3463" s="228">
        <v>-4.1624550414046599E-2</v>
      </c>
    </row>
    <row r="3464" spans="1:5" x14ac:dyDescent="0.25">
      <c r="A3464" s="228">
        <v>23779.771676471599</v>
      </c>
      <c r="B3464" s="228">
        <v>-3.9200961304131102E-2</v>
      </c>
      <c r="C3464" s="228">
        <v>8.7954808904115001E-2</v>
      </c>
      <c r="D3464" s="228">
        <v>3.7150937410628297E-2</v>
      </c>
      <c r="E3464" s="228">
        <v>-4.1620556599742599E-2</v>
      </c>
    </row>
    <row r="3465" spans="1:5" x14ac:dyDescent="0.25">
      <c r="A3465" s="228">
        <v>23784.939377780898</v>
      </c>
      <c r="B3465" s="228">
        <v>8.6845709871719006E-3</v>
      </c>
      <c r="C3465" s="228">
        <v>8.7924025409693504E-2</v>
      </c>
      <c r="D3465" s="228">
        <v>3.7082613953760397E-2</v>
      </c>
      <c r="E3465" s="228">
        <v>-4.1615426768921E-2</v>
      </c>
    </row>
    <row r="3466" spans="1:5" x14ac:dyDescent="0.25">
      <c r="A3466" s="228">
        <v>23788.558350933301</v>
      </c>
      <c r="B3466" s="228">
        <v>-1.0510651835115099</v>
      </c>
      <c r="C3466" s="228">
        <v>8.7902459573063696E-2</v>
      </c>
      <c r="D3466" s="228">
        <v>3.7034764115673802E-2</v>
      </c>
      <c r="E3466" s="228">
        <v>-4.1611840597042503E-2</v>
      </c>
    </row>
    <row r="3467" spans="1:5" x14ac:dyDescent="0.25">
      <c r="A3467" s="228">
        <v>23795.161876977701</v>
      </c>
      <c r="B3467" s="228">
        <v>8.0946969889095194E-2</v>
      </c>
      <c r="C3467" s="228">
        <v>8.7863091560379997E-2</v>
      </c>
      <c r="D3467" s="228">
        <v>3.6947448878225798E-2</v>
      </c>
      <c r="E3467" s="228">
        <v>-4.1605311004878999E-2</v>
      </c>
    </row>
    <row r="3468" spans="1:5" x14ac:dyDescent="0.25">
      <c r="A3468" s="228">
        <v>23798.138471936702</v>
      </c>
      <c r="B3468" s="228">
        <v>-0.10999750572717699</v>
      </c>
      <c r="C3468" s="228">
        <v>8.7845338949235796E-2</v>
      </c>
      <c r="D3468" s="228">
        <v>3.6908089719161E-2</v>
      </c>
      <c r="E3468" s="228">
        <v>-4.16023739561662E-2</v>
      </c>
    </row>
    <row r="3469" spans="1:5" x14ac:dyDescent="0.25">
      <c r="A3469" s="228">
        <v>23803.543847741199</v>
      </c>
      <c r="B3469" s="228"/>
      <c r="C3469" s="228">
        <v>8.7813089565750402E-2</v>
      </c>
      <c r="D3469" s="228">
        <v>3.68366143309466E-2</v>
      </c>
      <c r="E3469" s="228">
        <v>-4.1597050766859003E-2</v>
      </c>
    </row>
    <row r="3470" spans="1:5" x14ac:dyDescent="0.25">
      <c r="A3470" s="228">
        <v>23806.512863893899</v>
      </c>
      <c r="B3470" s="228">
        <v>-0.12676952015062701</v>
      </c>
      <c r="C3470" s="228">
        <v>8.7795369678332597E-2</v>
      </c>
      <c r="D3470" s="228">
        <v>3.6797354963098702E-2</v>
      </c>
      <c r="E3470" s="228">
        <v>-4.1594132788842303E-2</v>
      </c>
    </row>
    <row r="3471" spans="1:5" x14ac:dyDescent="0.25">
      <c r="A3471" s="228">
        <v>23808.219496034999</v>
      </c>
      <c r="B3471" s="228">
        <v>0.10263452141658901</v>
      </c>
      <c r="C3471" s="228">
        <v>8.7785182036458007E-2</v>
      </c>
      <c r="D3471" s="228">
        <v>3.6774788238879301E-2</v>
      </c>
      <c r="E3471" s="228">
        <v>-4.1592457444208003E-2</v>
      </c>
    </row>
    <row r="3472" spans="1:5" x14ac:dyDescent="0.25">
      <c r="A3472" s="228">
        <v>23809.455292959501</v>
      </c>
      <c r="B3472" s="228">
        <v>-0.101973294822588</v>
      </c>
      <c r="C3472" s="228">
        <v>8.7777804105769894E-2</v>
      </c>
      <c r="D3472" s="228">
        <v>3.6758447429996101E-2</v>
      </c>
      <c r="E3472" s="228">
        <v>-4.15912452071504E-2</v>
      </c>
    </row>
    <row r="3473" spans="1:5" x14ac:dyDescent="0.25">
      <c r="A3473" s="228">
        <v>23811.060354132998</v>
      </c>
      <c r="B3473" s="228">
        <v>7.9742731089105207E-2</v>
      </c>
      <c r="C3473" s="228">
        <v>8.7768220456601306E-2</v>
      </c>
      <c r="D3473" s="228">
        <v>3.6737224011394697E-2</v>
      </c>
      <c r="E3473" s="228">
        <v>-4.1589671894397003E-2</v>
      </c>
    </row>
    <row r="3474" spans="1:5" x14ac:dyDescent="0.25">
      <c r="A3474" s="228">
        <v>23811.277469449298</v>
      </c>
      <c r="B3474" s="228">
        <v>-0.31154031712823399</v>
      </c>
      <c r="C3474" s="228">
        <v>8.7766923984903697E-2</v>
      </c>
      <c r="D3474" s="228">
        <v>3.6734353149991801E-2</v>
      </c>
      <c r="E3474" s="228">
        <v>-4.15894591742028E-2</v>
      </c>
    </row>
    <row r="3475" spans="1:5" x14ac:dyDescent="0.25">
      <c r="A3475" s="228">
        <v>23815.327371532399</v>
      </c>
      <c r="B3475" s="228">
        <v>0.11294017867455899</v>
      </c>
      <c r="C3475" s="228">
        <v>8.7742736261646095E-2</v>
      </c>
      <c r="D3475" s="228">
        <v>3.6680803027797401E-2</v>
      </c>
      <c r="E3475" s="228">
        <v>-4.1585495720129199E-2</v>
      </c>
    </row>
    <row r="3476" spans="1:5" x14ac:dyDescent="0.25">
      <c r="A3476" s="228">
        <v>23823.612915532001</v>
      </c>
      <c r="B3476" s="228">
        <v>-0.32901627691270802</v>
      </c>
      <c r="C3476" s="228">
        <v>8.7693225836731795E-2</v>
      </c>
      <c r="D3476" s="228">
        <v>3.6571252896941103E-2</v>
      </c>
      <c r="E3476" s="228">
        <v>-4.1577414368365602E-2</v>
      </c>
    </row>
    <row r="3477" spans="1:5" x14ac:dyDescent="0.25">
      <c r="A3477" s="228">
        <v>23823.6181035357</v>
      </c>
      <c r="B3477" s="228"/>
      <c r="C3477" s="228">
        <v>8.7693194824915E-2</v>
      </c>
      <c r="D3477" s="228">
        <v>3.6571184305301402E-2</v>
      </c>
      <c r="E3477" s="228">
        <v>-4.15774093201021E-2</v>
      </c>
    </row>
    <row r="3478" spans="1:5" x14ac:dyDescent="0.25">
      <c r="A3478" s="228">
        <v>23832.481116369101</v>
      </c>
      <c r="B3478" s="228">
        <v>0.11639595883072799</v>
      </c>
      <c r="C3478" s="228">
        <v>8.7640195520401601E-2</v>
      </c>
      <c r="D3478" s="228">
        <v>3.6454012599794097E-2</v>
      </c>
      <c r="E3478" s="228">
        <v>-4.1568807725119297E-2</v>
      </c>
    </row>
    <row r="3479" spans="1:5" x14ac:dyDescent="0.25">
      <c r="A3479" s="228">
        <v>23832.766647488301</v>
      </c>
      <c r="B3479" s="228">
        <v>-2.1939692278038998E-2</v>
      </c>
      <c r="C3479" s="228">
        <v>8.76384874365468E-2</v>
      </c>
      <c r="D3479" s="228">
        <v>3.6450238091084899E-2</v>
      </c>
      <c r="E3479" s="228">
        <v>-4.1568531387191798E-2</v>
      </c>
    </row>
    <row r="3480" spans="1:5" x14ac:dyDescent="0.25">
      <c r="A3480" s="228">
        <v>23833.2962043025</v>
      </c>
      <c r="B3480" s="228">
        <v>-8.2287536000025294E-2</v>
      </c>
      <c r="C3480" s="228">
        <v>8.7635319451118299E-2</v>
      </c>
      <c r="D3480" s="228">
        <v>3.6443237799792097E-2</v>
      </c>
      <c r="E3480" s="228">
        <v>-4.1568019010887199E-2</v>
      </c>
    </row>
    <row r="3481" spans="1:5" x14ac:dyDescent="0.25">
      <c r="A3481" s="228">
        <v>23834.044924129601</v>
      </c>
      <c r="B3481" s="228">
        <v>2.4283579806599498</v>
      </c>
      <c r="C3481" s="228">
        <v>8.7630840118882697E-2</v>
      </c>
      <c r="D3481" s="228">
        <v>3.6433340484445499E-2</v>
      </c>
      <c r="E3481" s="228">
        <v>-4.1567294872284798E-2</v>
      </c>
    </row>
    <row r="3482" spans="1:5" x14ac:dyDescent="0.25">
      <c r="A3482" s="228">
        <v>23840.119972347598</v>
      </c>
      <c r="B3482" s="228">
        <v>0.19399807751634399</v>
      </c>
      <c r="C3482" s="228">
        <v>8.7594484779944498E-2</v>
      </c>
      <c r="D3482" s="228">
        <v>3.6353040360399498E-2</v>
      </c>
      <c r="E3482" s="228">
        <v>-4.1561432070919502E-2</v>
      </c>
    </row>
    <row r="3483" spans="1:5" x14ac:dyDescent="0.25">
      <c r="A3483" s="228">
        <v>23844.305548234901</v>
      </c>
      <c r="B3483" s="228">
        <v>0.31030682689996397</v>
      </c>
      <c r="C3483" s="228">
        <v>8.7569425942572901E-2</v>
      </c>
      <c r="D3483" s="228">
        <v>3.6297722047955602E-2</v>
      </c>
      <c r="E3483" s="228">
        <v>-4.1557406326910303E-2</v>
      </c>
    </row>
    <row r="3484" spans="1:5" x14ac:dyDescent="0.25">
      <c r="A3484" s="228">
        <v>23848.1555777371</v>
      </c>
      <c r="B3484" s="228">
        <v>1.39362192881576E-2</v>
      </c>
      <c r="C3484" s="228">
        <v>8.7546368221764495E-2</v>
      </c>
      <c r="D3484" s="228">
        <v>3.62468439211657E-2</v>
      </c>
      <c r="E3484" s="228">
        <v>-4.1553713426652802E-2</v>
      </c>
    </row>
    <row r="3485" spans="1:5" x14ac:dyDescent="0.25">
      <c r="A3485" s="228">
        <v>23849.1497500349</v>
      </c>
      <c r="B3485" s="228">
        <v>0.98173721381560297</v>
      </c>
      <c r="C3485" s="228">
        <v>8.7540412939354204E-2</v>
      </c>
      <c r="D3485" s="228">
        <v>3.62337068502619E-2</v>
      </c>
      <c r="E3485" s="228">
        <v>-4.1552761434263098E-2</v>
      </c>
    </row>
    <row r="3486" spans="1:5" x14ac:dyDescent="0.25">
      <c r="A3486" s="228">
        <v>23849.7650099485</v>
      </c>
      <c r="B3486" s="228">
        <v>-4.2123869758214902E-2</v>
      </c>
      <c r="C3486" s="228">
        <v>8.7536727165467301E-2</v>
      </c>
      <c r="D3486" s="228">
        <v>3.62255769527354E-2</v>
      </c>
      <c r="E3486" s="228">
        <v>-4.1552172612041999E-2</v>
      </c>
    </row>
    <row r="3487" spans="1:5" x14ac:dyDescent="0.25">
      <c r="A3487" s="228">
        <v>23854.306567768101</v>
      </c>
      <c r="B3487" s="228">
        <v>0.102532284967927</v>
      </c>
      <c r="C3487" s="228">
        <v>8.7509514630171703E-2</v>
      </c>
      <c r="D3487" s="228">
        <v>3.61655707177631E-2</v>
      </c>
      <c r="E3487" s="228">
        <v>-4.1547834207276299E-2</v>
      </c>
    </row>
    <row r="3488" spans="1:5" x14ac:dyDescent="0.25">
      <c r="A3488" s="228">
        <v>23856.243273669199</v>
      </c>
      <c r="B3488" s="228">
        <v>0.108706373910694</v>
      </c>
      <c r="C3488" s="228">
        <v>8.7497906934204103E-2</v>
      </c>
      <c r="D3488" s="228">
        <v>3.6139984317892303E-2</v>
      </c>
      <c r="E3488" s="228">
        <v>-4.1545988485402398E-2</v>
      </c>
    </row>
    <row r="3489" spans="1:5" x14ac:dyDescent="0.25">
      <c r="A3489" s="228">
        <v>23856.289083337899</v>
      </c>
      <c r="B3489" s="228">
        <v>-0.53377270486126804</v>
      </c>
      <c r="C3489" s="228">
        <v>8.74976323499254E-2</v>
      </c>
      <c r="D3489" s="228">
        <v>3.6139379133154098E-2</v>
      </c>
      <c r="E3489" s="228">
        <v>-4.1545944859738802E-2</v>
      </c>
    </row>
    <row r="3490" spans="1:5" x14ac:dyDescent="0.25">
      <c r="A3490" s="228">
        <v>23856.7679702846</v>
      </c>
      <c r="B3490" s="228">
        <v>8.0474534345675898E-3</v>
      </c>
      <c r="C3490" s="228">
        <v>8.7494761826540604E-2</v>
      </c>
      <c r="D3490" s="228">
        <v>3.6133052686253803E-2</v>
      </c>
      <c r="E3490" s="228">
        <v>-4.1545488892804301E-2</v>
      </c>
    </row>
    <row r="3491" spans="1:5" x14ac:dyDescent="0.25">
      <c r="A3491" s="228">
        <v>23864.060919336898</v>
      </c>
      <c r="B3491" s="228">
        <v>0.105392150066153</v>
      </c>
      <c r="C3491" s="228">
        <v>8.7451032472654094E-2</v>
      </c>
      <c r="D3491" s="228">
        <v>3.6036721099636203E-2</v>
      </c>
      <c r="E3491" s="228">
        <v>-4.1538565335562799E-2</v>
      </c>
    </row>
    <row r="3492" spans="1:5" x14ac:dyDescent="0.25">
      <c r="A3492" s="228">
        <v>23867.421041767899</v>
      </c>
      <c r="B3492" s="228">
        <v>5.7398605231906404E-3</v>
      </c>
      <c r="C3492" s="228">
        <v>8.7430875778011799E-2</v>
      </c>
      <c r="D3492" s="228">
        <v>3.5992346852503201E-2</v>
      </c>
      <c r="E3492" s="228">
        <v>-4.1535388540567902E-2</v>
      </c>
    </row>
    <row r="3493" spans="1:5" x14ac:dyDescent="0.25">
      <c r="A3493" s="228">
        <v>23873.772673644198</v>
      </c>
      <c r="B3493" s="228">
        <v>0.113646370628673</v>
      </c>
      <c r="C3493" s="228">
        <v>8.73927580775027E-2</v>
      </c>
      <c r="D3493" s="228">
        <v>3.5908483590709701E-2</v>
      </c>
      <c r="E3493" s="228">
        <v>-4.1529406844424202E-2</v>
      </c>
    </row>
    <row r="3494" spans="1:5" x14ac:dyDescent="0.25">
      <c r="A3494" s="228">
        <v>23876.677578785799</v>
      </c>
      <c r="B3494" s="228">
        <v>-0.31141149780564698</v>
      </c>
      <c r="C3494" s="228">
        <v>8.7375318250672102E-2</v>
      </c>
      <c r="D3494" s="228">
        <v>3.5870136923258002E-2</v>
      </c>
      <c r="E3494" s="228">
        <v>-4.1526681570190398E-2</v>
      </c>
    </row>
    <row r="3495" spans="1:5" x14ac:dyDescent="0.25">
      <c r="A3495" s="228">
        <v>23882.1845742027</v>
      </c>
      <c r="B3495" s="228">
        <v>0.134630210823383</v>
      </c>
      <c r="C3495" s="228">
        <v>8.7342244887593401E-2</v>
      </c>
      <c r="D3495" s="228">
        <v>3.5797455725345401E-2</v>
      </c>
      <c r="E3495" s="228">
        <v>-4.1521533593105397E-2</v>
      </c>
    </row>
    <row r="3496" spans="1:5" x14ac:dyDescent="0.25">
      <c r="A3496" s="228">
        <v>23882.648682303101</v>
      </c>
      <c r="B3496" s="228">
        <v>-0.13537257778839501</v>
      </c>
      <c r="C3496" s="228">
        <v>8.7339456894500594E-2</v>
      </c>
      <c r="D3496" s="228">
        <v>3.57913313566205E-2</v>
      </c>
      <c r="E3496" s="228">
        <v>-4.1521100865031503E-2</v>
      </c>
    </row>
    <row r="3497" spans="1:5" x14ac:dyDescent="0.25">
      <c r="A3497" s="228">
        <v>23891.3127903393</v>
      </c>
      <c r="B3497" s="228">
        <v>6.17766768747696E-2</v>
      </c>
      <c r="C3497" s="228">
        <v>8.7287389854243905E-2</v>
      </c>
      <c r="D3497" s="228">
        <v>3.5677027701283899E-2</v>
      </c>
      <c r="E3497" s="228">
        <v>-4.1513055462751997E-2</v>
      </c>
    </row>
    <row r="3498" spans="1:5" x14ac:dyDescent="0.25">
      <c r="A3498" s="228">
        <v>23895.337367579701</v>
      </c>
      <c r="B3498" s="228">
        <v>0.119496330889968</v>
      </c>
      <c r="C3498" s="228">
        <v>8.7263191229143902E-2</v>
      </c>
      <c r="D3498" s="228">
        <v>3.5623951305436503E-2</v>
      </c>
      <c r="E3498" s="228">
        <v>-4.1509340005312603E-2</v>
      </c>
    </row>
    <row r="3499" spans="1:5" x14ac:dyDescent="0.25">
      <c r="A3499" s="228">
        <v>23898.0363980574</v>
      </c>
      <c r="B3499" s="228">
        <v>-0.229726110837258</v>
      </c>
      <c r="C3499" s="228">
        <v>8.7246958153180093E-2</v>
      </c>
      <c r="D3499" s="228">
        <v>3.5588363444417098E-2</v>
      </c>
      <c r="E3499" s="228">
        <v>-4.1506856203279999E-2</v>
      </c>
    </row>
    <row r="3500" spans="1:5" x14ac:dyDescent="0.25">
      <c r="A3500" s="228">
        <v>23900.264560043899</v>
      </c>
      <c r="B3500" s="228">
        <v>3.8606739509705598E-2</v>
      </c>
      <c r="C3500" s="228">
        <v>8.7233554300688201E-2</v>
      </c>
      <c r="D3500" s="228">
        <v>3.5558988640318E-2</v>
      </c>
      <c r="E3500" s="228">
        <v>-4.1504810584356198E-2</v>
      </c>
    </row>
    <row r="3501" spans="1:5" x14ac:dyDescent="0.25">
      <c r="A3501" s="228">
        <v>23904.377681355501</v>
      </c>
      <c r="B3501" s="228">
        <v>-0.19657100169278</v>
      </c>
      <c r="C3501" s="228">
        <v>8.7208804595608896E-2</v>
      </c>
      <c r="D3501" s="228">
        <v>3.5504774540934203E-2</v>
      </c>
      <c r="E3501" s="228">
        <v>-4.1501046155567198E-2</v>
      </c>
    </row>
    <row r="3502" spans="1:5" x14ac:dyDescent="0.25">
      <c r="A3502" s="228">
        <v>23907.676937809101</v>
      </c>
      <c r="B3502" s="228">
        <v>-9.5623219417273503E-2</v>
      </c>
      <c r="C3502" s="228">
        <v>8.7188945944864302E-2</v>
      </c>
      <c r="D3502" s="228">
        <v>3.5461298382571699E-2</v>
      </c>
      <c r="E3502" s="228">
        <v>-4.1498037757791102E-2</v>
      </c>
    </row>
    <row r="3503" spans="1:5" x14ac:dyDescent="0.25">
      <c r="A3503" s="228">
        <v>23908.5430175246</v>
      </c>
      <c r="B3503" s="228">
        <v>8.9263886048107602E-2</v>
      </c>
      <c r="C3503" s="228">
        <v>8.7183731987501401E-2</v>
      </c>
      <c r="D3503" s="228">
        <v>3.5449887165670699E-2</v>
      </c>
      <c r="E3503" s="228">
        <v>-4.1497249698776002E-2</v>
      </c>
    </row>
    <row r="3504" spans="1:5" x14ac:dyDescent="0.25">
      <c r="A3504" s="228">
        <v>23910.094976330201</v>
      </c>
      <c r="B3504" s="228">
        <v>0.118462235206707</v>
      </c>
      <c r="C3504" s="228">
        <v>8.7174387964798206E-2</v>
      </c>
      <c r="D3504" s="228">
        <v>3.5429440701198398E-2</v>
      </c>
      <c r="E3504" s="228">
        <v>-4.1495839298724503E-2</v>
      </c>
    </row>
    <row r="3505" spans="1:5" x14ac:dyDescent="0.25">
      <c r="A3505" s="228">
        <v>23911.8465461019</v>
      </c>
      <c r="B3505" s="228">
        <v>0.106551092464913</v>
      </c>
      <c r="C3505" s="228">
        <v>8.7163840663118497E-2</v>
      </c>
      <c r="D3505" s="228">
        <v>3.54063670906875E-2</v>
      </c>
      <c r="E3505" s="228">
        <v>-4.1494250211664203E-2</v>
      </c>
    </row>
    <row r="3506" spans="1:5" x14ac:dyDescent="0.25">
      <c r="A3506" s="228">
        <v>23913.0693360515</v>
      </c>
      <c r="B3506" s="228">
        <v>0.144647598744996</v>
      </c>
      <c r="C3506" s="228">
        <v>8.7156476557389603E-2</v>
      </c>
      <c r="D3506" s="228">
        <v>3.5390260842159703E-2</v>
      </c>
      <c r="E3506" s="228">
        <v>-4.1493142572215001E-2</v>
      </c>
    </row>
    <row r="3507" spans="1:5" x14ac:dyDescent="0.25">
      <c r="A3507" s="228">
        <v>23913.6998844993</v>
      </c>
      <c r="B3507" s="228">
        <v>-9.1154064586829203E-2</v>
      </c>
      <c r="C3507" s="228">
        <v>8.7152678859572896E-2</v>
      </c>
      <c r="D3507" s="228">
        <v>3.5381955982853402E-2</v>
      </c>
      <c r="E3507" s="228">
        <v>-4.1492571958256501E-2</v>
      </c>
    </row>
    <row r="3508" spans="1:5" x14ac:dyDescent="0.25">
      <c r="A3508" s="228">
        <v>23915.520584565998</v>
      </c>
      <c r="B3508" s="228">
        <v>0.894159268563821</v>
      </c>
      <c r="C3508" s="228">
        <v>8.7141711930310298E-2</v>
      </c>
      <c r="D3508" s="228">
        <v>3.5357977935180897E-2</v>
      </c>
      <c r="E3508" s="228">
        <v>-4.14909264516986E-2</v>
      </c>
    </row>
    <row r="3509" spans="1:5" x14ac:dyDescent="0.25">
      <c r="A3509" s="228">
        <v>23917.726482470898</v>
      </c>
      <c r="B3509" s="228">
        <v>-1.2009679380398699</v>
      </c>
      <c r="C3509" s="228">
        <v>8.7128422527917498E-2</v>
      </c>
      <c r="D3509" s="228">
        <v>3.5328931232393397E-2</v>
      </c>
      <c r="E3509" s="228">
        <v>-4.1488937088162099E-2</v>
      </c>
    </row>
    <row r="3510" spans="1:5" x14ac:dyDescent="0.25">
      <c r="A3510" s="228">
        <v>23918.341017873601</v>
      </c>
      <c r="B3510" s="228">
        <v>-0.179243590246281</v>
      </c>
      <c r="C3510" s="228">
        <v>8.7124719829259401E-2</v>
      </c>
      <c r="D3510" s="228">
        <v>3.53208400329586E-2</v>
      </c>
      <c r="E3510" s="228">
        <v>-4.14883837166981E-2</v>
      </c>
    </row>
    <row r="3511" spans="1:5" x14ac:dyDescent="0.25">
      <c r="A3511" s="228">
        <v>23919.560862799801</v>
      </c>
      <c r="B3511" s="228">
        <v>0.13254749018856099</v>
      </c>
      <c r="C3511" s="228">
        <v>8.7117369453735494E-2</v>
      </c>
      <c r="D3511" s="228">
        <v>3.5304780211138503E-2</v>
      </c>
      <c r="E3511" s="228">
        <v>-4.1487286372623097E-2</v>
      </c>
    </row>
    <row r="3512" spans="1:5" x14ac:dyDescent="0.25">
      <c r="A3512" s="228">
        <v>23923.628458937601</v>
      </c>
      <c r="B3512" s="228">
        <v>9.2209193739622997E-2</v>
      </c>
      <c r="C3512" s="228">
        <v>8.7092854045954293E-2</v>
      </c>
      <c r="D3512" s="228">
        <v>3.5251239237748901E-2</v>
      </c>
      <c r="E3512" s="228">
        <v>-4.1483637837608597E-2</v>
      </c>
    </row>
    <row r="3513" spans="1:5" x14ac:dyDescent="0.25">
      <c r="A3513" s="228">
        <v>23925.195389934001</v>
      </c>
      <c r="B3513" s="228">
        <v>-1.8678212482736701E-2</v>
      </c>
      <c r="C3513" s="228">
        <v>8.7083407916788494E-2</v>
      </c>
      <c r="D3513" s="228">
        <v>3.5230618554200101E-2</v>
      </c>
      <c r="E3513" s="228">
        <v>-4.1482236725251198E-2</v>
      </c>
    </row>
    <row r="3514" spans="1:5" x14ac:dyDescent="0.25">
      <c r="A3514" s="228">
        <v>23932.266350905302</v>
      </c>
      <c r="B3514" s="228">
        <v>6.4750632730903299E-2</v>
      </c>
      <c r="C3514" s="228">
        <v>8.7040765686543994E-2</v>
      </c>
      <c r="D3514" s="228">
        <v>3.5137597682183698E-2</v>
      </c>
      <c r="E3514" s="228">
        <v>-4.1475944947261201E-2</v>
      </c>
    </row>
    <row r="3515" spans="1:5" x14ac:dyDescent="0.25">
      <c r="A3515" s="228">
        <v>23933.9062661432</v>
      </c>
      <c r="B3515" s="228">
        <v>0.17580255678717499</v>
      </c>
      <c r="C3515" s="228">
        <v>8.7030872375891202E-2</v>
      </c>
      <c r="D3515" s="228">
        <v>3.5116031830776898E-2</v>
      </c>
      <c r="E3515" s="228">
        <v>-4.1474493076548102E-2</v>
      </c>
    </row>
    <row r="3516" spans="1:5" x14ac:dyDescent="0.25">
      <c r="A3516" s="228">
        <v>23937.273308494601</v>
      </c>
      <c r="B3516" s="228">
        <v>0.143637972268085</v>
      </c>
      <c r="C3516" s="228">
        <v>8.7010555352218494E-2</v>
      </c>
      <c r="D3516" s="228">
        <v>3.5071762718515101E-2</v>
      </c>
      <c r="E3516" s="228">
        <v>-4.1471520926191503E-2</v>
      </c>
    </row>
    <row r="3517" spans="1:5" x14ac:dyDescent="0.25">
      <c r="A3517" s="228">
        <v>23940.803941653499</v>
      </c>
      <c r="B3517" s="228">
        <v>-3.22158807937174</v>
      </c>
      <c r="C3517" s="228">
        <v>8.6989245039512705E-2</v>
      </c>
      <c r="D3517" s="228">
        <v>3.5025356738808897E-2</v>
      </c>
      <c r="E3517" s="228">
        <v>-4.1468417236956601E-2</v>
      </c>
    </row>
    <row r="3518" spans="1:5" x14ac:dyDescent="0.25">
      <c r="A3518" s="228">
        <v>23943.163789734699</v>
      </c>
      <c r="B3518" s="228">
        <v>-8.2655213243132394E-2</v>
      </c>
      <c r="C3518" s="228">
        <v>8.6974997868764795E-2</v>
      </c>
      <c r="D3518" s="228">
        <v>3.4994347505645902E-2</v>
      </c>
      <c r="E3518" s="228">
        <v>-4.1466350191404898E-2</v>
      </c>
    </row>
    <row r="3519" spans="1:5" x14ac:dyDescent="0.25">
      <c r="A3519" s="228">
        <v>23949.196340250401</v>
      </c>
      <c r="B3519" s="228">
        <v>-4.0034786710207999E-2</v>
      </c>
      <c r="C3519" s="228">
        <v>8.6938564569229604E-2</v>
      </c>
      <c r="D3519" s="228">
        <v>3.491510827667E-2</v>
      </c>
      <c r="E3519" s="228">
        <v>-4.1461093660556003E-2</v>
      </c>
    </row>
    <row r="3520" spans="1:5" x14ac:dyDescent="0.25">
      <c r="A3520" s="228">
        <v>23954.854851452099</v>
      </c>
      <c r="B3520" s="228">
        <v>-0.21912779357409201</v>
      </c>
      <c r="C3520" s="228">
        <v>8.6904373493019799E-2</v>
      </c>
      <c r="D3520" s="228">
        <v>3.4840823472125602E-2</v>
      </c>
      <c r="E3520" s="228">
        <v>-4.1456199682907098E-2</v>
      </c>
    </row>
    <row r="3521" spans="1:5" x14ac:dyDescent="0.25">
      <c r="A3521" s="228">
        <v>23955.392502941399</v>
      </c>
      <c r="B3521" s="228">
        <v>-0.27700695354807597</v>
      </c>
      <c r="C3521" s="228">
        <v>8.6901123934580202E-2</v>
      </c>
      <c r="D3521" s="228">
        <v>3.4833767334249602E-2</v>
      </c>
      <c r="E3521" s="228">
        <v>-4.14557365486398E-2</v>
      </c>
    </row>
    <row r="3522" spans="1:5" x14ac:dyDescent="0.25">
      <c r="A3522" s="228">
        <v>23958.8159896746</v>
      </c>
      <c r="B3522" s="228">
        <v>-2.8138035575564501E-2</v>
      </c>
      <c r="C3522" s="228">
        <v>8.6880428987058902E-2</v>
      </c>
      <c r="D3522" s="228">
        <v>3.47888463867791E-2</v>
      </c>
      <c r="E3522" s="228">
        <v>-4.1452795271459397E-2</v>
      </c>
    </row>
    <row r="3523" spans="1:5" x14ac:dyDescent="0.25">
      <c r="A3523" s="228">
        <v>23960.005268349702</v>
      </c>
      <c r="B3523" s="228">
        <v>2.6649534845590801E-2</v>
      </c>
      <c r="C3523" s="228">
        <v>8.68732384163209E-2</v>
      </c>
      <c r="D3523" s="228">
        <v>3.4773245019386799E-2</v>
      </c>
      <c r="E3523" s="228">
        <v>-4.14517766510233E-2</v>
      </c>
    </row>
    <row r="3524" spans="1:5" x14ac:dyDescent="0.25">
      <c r="A3524" s="228">
        <v>23961.764610918399</v>
      </c>
      <c r="B3524" s="228">
        <v>5.9140267286039699E-3</v>
      </c>
      <c r="C3524" s="228">
        <v>8.6862599831265194E-2</v>
      </c>
      <c r="D3524" s="228">
        <v>3.4750168843602602E-2</v>
      </c>
      <c r="E3524" s="228">
        <v>-4.1450272766566099E-2</v>
      </c>
    </row>
    <row r="3525" spans="1:5" x14ac:dyDescent="0.25">
      <c r="A3525" s="228">
        <v>23968.2736557354</v>
      </c>
      <c r="B3525" s="228">
        <v>-9.3728985741592399E-2</v>
      </c>
      <c r="C3525" s="228">
        <v>8.6823226570732298E-2</v>
      </c>
      <c r="D3525" s="228">
        <v>3.4664830740831001E-2</v>
      </c>
      <c r="E3525" s="228">
        <v>-4.1444740303131403E-2</v>
      </c>
    </row>
    <row r="3526" spans="1:5" x14ac:dyDescent="0.25">
      <c r="A3526" s="228">
        <v>23976.643912046002</v>
      </c>
      <c r="B3526" s="228">
        <v>0.12408799828869101</v>
      </c>
      <c r="C3526" s="228">
        <v>8.6772563212946505E-2</v>
      </c>
      <c r="D3526" s="228">
        <v>3.4555179182850101E-2</v>
      </c>
      <c r="E3526" s="228">
        <v>-4.1437700175542803E-2</v>
      </c>
    </row>
    <row r="3527" spans="1:5" x14ac:dyDescent="0.25">
      <c r="A3527" s="228">
        <v>23978.1378221958</v>
      </c>
      <c r="B3527" s="228">
        <v>0.14115073971448</v>
      </c>
      <c r="C3527" s="228">
        <v>8.6763517154518494E-2</v>
      </c>
      <c r="D3527" s="228">
        <v>3.4535619539426202E-2</v>
      </c>
      <c r="E3527" s="228">
        <v>-4.1436452630113897E-2</v>
      </c>
    </row>
    <row r="3528" spans="1:5" x14ac:dyDescent="0.25">
      <c r="A3528" s="228">
        <v>23978.515265869701</v>
      </c>
      <c r="B3528" s="228">
        <v>0.160428719779104</v>
      </c>
      <c r="C3528" s="228">
        <v>8.6761231444393003E-2</v>
      </c>
      <c r="D3528" s="228">
        <v>3.4530678227931703E-2</v>
      </c>
      <c r="E3528" s="228">
        <v>-4.1436137866632403E-2</v>
      </c>
    </row>
    <row r="3529" spans="1:5" x14ac:dyDescent="0.25">
      <c r="A3529" s="228">
        <v>23984.181144161401</v>
      </c>
      <c r="B3529" s="228">
        <v>0.175545119528109</v>
      </c>
      <c r="C3529" s="228">
        <v>8.6726911518887104E-2</v>
      </c>
      <c r="D3529" s="228">
        <v>3.4456529214369799E-2</v>
      </c>
      <c r="E3529" s="228">
        <v>-4.1431434163497503E-2</v>
      </c>
    </row>
    <row r="3530" spans="1:5" x14ac:dyDescent="0.25">
      <c r="A3530" s="228">
        <v>23984.4016691451</v>
      </c>
      <c r="B3530" s="228">
        <v>-0.25445877280353402</v>
      </c>
      <c r="C3530" s="228">
        <v>8.6725575403029803E-2</v>
      </c>
      <c r="D3530" s="228">
        <v>3.4453644212212399E-2</v>
      </c>
      <c r="E3530" s="228">
        <v>-4.1431251900165E-2</v>
      </c>
    </row>
    <row r="3531" spans="1:5" x14ac:dyDescent="0.25">
      <c r="A3531" s="228">
        <v>23984.891478936599</v>
      </c>
      <c r="B3531" s="228">
        <v>0.10433873515158799</v>
      </c>
      <c r="C3531" s="228">
        <v>8.6722607657074804E-2</v>
      </c>
      <c r="D3531" s="228">
        <v>3.44472365809343E-2</v>
      </c>
      <c r="E3531" s="228">
        <v>-4.1430847292942101E-2</v>
      </c>
    </row>
    <row r="3532" spans="1:5" x14ac:dyDescent="0.25">
      <c r="A3532" s="228">
        <v>23986.681548262601</v>
      </c>
      <c r="B3532" s="228">
        <v>0.137977807851208</v>
      </c>
      <c r="C3532" s="228">
        <v>8.6711760632112805E-2</v>
      </c>
      <c r="D3532" s="228">
        <v>3.4423822295347302E-2</v>
      </c>
      <c r="E3532" s="228">
        <v>-4.1429371186580403E-2</v>
      </c>
    </row>
    <row r="3533" spans="1:5" x14ac:dyDescent="0.25">
      <c r="A3533" s="228">
        <v>23989.435406893601</v>
      </c>
      <c r="B3533" s="228">
        <v>0.117339375183301</v>
      </c>
      <c r="C3533" s="228">
        <v>8.6695070291477494E-2</v>
      </c>
      <c r="D3533" s="228">
        <v>3.4387811391011602E-2</v>
      </c>
      <c r="E3533" s="228">
        <v>-4.1427108286931198E-2</v>
      </c>
    </row>
    <row r="3534" spans="1:5" x14ac:dyDescent="0.25">
      <c r="A3534" s="228">
        <v>23993.4951121347</v>
      </c>
      <c r="B3534" s="228">
        <v>-3.9974721744195897E-2</v>
      </c>
      <c r="C3534" s="228">
        <v>8.6670458559993099E-2</v>
      </c>
      <c r="D3534" s="228">
        <v>3.43347466433091E-2</v>
      </c>
      <c r="E3534" s="228">
        <v>-4.1423790105097502E-2</v>
      </c>
    </row>
    <row r="3535" spans="1:5" x14ac:dyDescent="0.25">
      <c r="A3535" s="228">
        <v>23994.897390212402</v>
      </c>
      <c r="B3535" s="228">
        <v>0.27361996003492101</v>
      </c>
      <c r="C3535" s="228">
        <v>8.6661955381545405E-2</v>
      </c>
      <c r="D3535" s="228">
        <v>3.4316423556228097E-2</v>
      </c>
      <c r="E3535" s="228">
        <v>-4.14226489217853E-2</v>
      </c>
    </row>
    <row r="3536" spans="1:5" x14ac:dyDescent="0.25">
      <c r="A3536" s="228">
        <v>23996.8082572762</v>
      </c>
      <c r="B3536" s="228">
        <v>-3.4531012381900501</v>
      </c>
      <c r="C3536" s="228">
        <v>8.6650366594894307E-2</v>
      </c>
      <c r="D3536" s="228">
        <v>3.4291460108435902E-2</v>
      </c>
      <c r="E3536" s="228">
        <v>-4.1421097980814899E-2</v>
      </c>
    </row>
    <row r="3537" spans="1:5" x14ac:dyDescent="0.25">
      <c r="A3537" s="228">
        <v>23999.4636484806</v>
      </c>
      <c r="B3537" s="228">
        <v>0.117472559422915</v>
      </c>
      <c r="C3537" s="228">
        <v>8.6634259427548502E-2</v>
      </c>
      <c r="D3537" s="228">
        <v>3.4256780300774801E-2</v>
      </c>
      <c r="E3537" s="228">
        <v>-4.1418950724908601E-2</v>
      </c>
    </row>
    <row r="3538" spans="1:5" x14ac:dyDescent="0.25">
      <c r="A3538" s="228">
        <v>24001.026665896101</v>
      </c>
      <c r="B3538" s="228">
        <v>-4.0782097500013902E-2</v>
      </c>
      <c r="C3538" s="228">
        <v>8.6624776743014095E-2</v>
      </c>
      <c r="D3538" s="228">
        <v>3.4236372585030199E-2</v>
      </c>
      <c r="E3538" s="228">
        <v>-4.1417691170733503E-2</v>
      </c>
    </row>
    <row r="3539" spans="1:5" x14ac:dyDescent="0.25">
      <c r="A3539" s="228">
        <v>24002.162492516301</v>
      </c>
      <c r="B3539" s="228">
        <v>-0.57942202526988196</v>
      </c>
      <c r="C3539" s="228">
        <v>8.6617885006257403E-2</v>
      </c>
      <c r="D3539" s="228">
        <v>3.4221545127428997E-2</v>
      </c>
      <c r="E3539" s="228">
        <v>-4.14167779082774E-2</v>
      </c>
    </row>
    <row r="3540" spans="1:5" x14ac:dyDescent="0.25">
      <c r="A3540" s="228">
        <v>24004.154157349301</v>
      </c>
      <c r="B3540" s="228">
        <v>0.124110032844249</v>
      </c>
      <c r="C3540" s="228">
        <v>8.6605798804213097E-2</v>
      </c>
      <c r="D3540" s="228">
        <v>3.4195550583621802E-2</v>
      </c>
      <c r="E3540" s="228">
        <v>-4.1415180676570899E-2</v>
      </c>
    </row>
    <row r="3541" spans="1:5" x14ac:dyDescent="0.25">
      <c r="A3541" s="228">
        <v>24005.384046738502</v>
      </c>
      <c r="B3541" s="228">
        <v>6.4207955729678204E-2</v>
      </c>
      <c r="C3541" s="228">
        <v>8.6598334345528605E-2</v>
      </c>
      <c r="D3541" s="228">
        <v>3.4179501880431402E-2</v>
      </c>
      <c r="E3541" s="228">
        <v>-4.1414197020682199E-2</v>
      </c>
    </row>
    <row r="3542" spans="1:5" x14ac:dyDescent="0.25">
      <c r="A3542" s="228">
        <v>24014.7181822198</v>
      </c>
      <c r="B3542" s="228">
        <v>-7.9406392320946498E-2</v>
      </c>
      <c r="C3542" s="228">
        <v>8.6541658402974106E-2</v>
      </c>
      <c r="D3542" s="228">
        <v>3.4057788113750702E-2</v>
      </c>
      <c r="E3542" s="228">
        <v>-4.1406798840172898E-2</v>
      </c>
    </row>
    <row r="3543" spans="1:5" x14ac:dyDescent="0.25">
      <c r="A3543" s="228">
        <v>24018.153379998199</v>
      </c>
      <c r="B3543" s="228">
        <v>0.13694079215609301</v>
      </c>
      <c r="C3543" s="228">
        <v>8.6520789053552594E-2</v>
      </c>
      <c r="D3543" s="228">
        <v>3.40130336941699E-2</v>
      </c>
      <c r="E3543" s="228">
        <v>-4.1404106454302703E-2</v>
      </c>
    </row>
    <row r="3544" spans="1:5" x14ac:dyDescent="0.25">
      <c r="A3544" s="228">
        <v>24021.3849707755</v>
      </c>
      <c r="B3544" s="228">
        <v>0.10538244042481699</v>
      </c>
      <c r="C3544" s="228">
        <v>8.6501151159398507E-2</v>
      </c>
      <c r="D3544" s="228">
        <v>3.3970951709981399E-2</v>
      </c>
      <c r="E3544" s="228">
        <v>-4.1401588794259703E-2</v>
      </c>
    </row>
    <row r="3545" spans="1:5" x14ac:dyDescent="0.25">
      <c r="A3545" s="228">
        <v>24029.129482920798</v>
      </c>
      <c r="B3545" s="228">
        <v>-8.1808583579678906E-2</v>
      </c>
      <c r="C3545" s="228">
        <v>8.6454067254894601E-2</v>
      </c>
      <c r="D3545" s="228">
        <v>3.3870182053834803E-2</v>
      </c>
      <c r="E3545" s="228">
        <v>-4.1395615860732697E-2</v>
      </c>
    </row>
    <row r="3546" spans="1:5" x14ac:dyDescent="0.25">
      <c r="A3546" s="228">
        <v>24031.223384771602</v>
      </c>
      <c r="B3546" s="228">
        <v>0.11796786070728001</v>
      </c>
      <c r="C3546" s="228">
        <v>8.6441331818278497E-2</v>
      </c>
      <c r="D3546" s="228">
        <v>3.3842956468878603E-2</v>
      </c>
      <c r="E3546" s="228">
        <v>-4.13940158354906E-2</v>
      </c>
    </row>
    <row r="3547" spans="1:5" x14ac:dyDescent="0.25">
      <c r="A3547" s="228">
        <v>24035.609601376</v>
      </c>
      <c r="B3547" s="228">
        <v>-0.61314844385510503</v>
      </c>
      <c r="C3547" s="228">
        <v>8.6414646919135293E-2</v>
      </c>
      <c r="D3547" s="228">
        <v>3.3785953285322697E-2</v>
      </c>
      <c r="E3547" s="228">
        <v>-4.1390685007285301E-2</v>
      </c>
    </row>
    <row r="3548" spans="1:5" x14ac:dyDescent="0.25">
      <c r="A3548" s="228">
        <v>24040.6322879572</v>
      </c>
      <c r="B3548" s="228">
        <v>2.66964729309649E-3</v>
      </c>
      <c r="C3548" s="228">
        <v>8.6384077805066906E-2</v>
      </c>
      <c r="D3548" s="228">
        <v>3.3720725570658097E-2</v>
      </c>
      <c r="E3548" s="228">
        <v>-4.1386905889359803E-2</v>
      </c>
    </row>
    <row r="3549" spans="1:5" x14ac:dyDescent="0.25">
      <c r="A3549" s="228">
        <v>24042.585171885301</v>
      </c>
      <c r="B3549" s="228">
        <v>0.13554941172997401</v>
      </c>
      <c r="C3549" s="228">
        <v>8.6372188672181396E-2</v>
      </c>
      <c r="D3549" s="228">
        <v>3.3695377986238902E-2</v>
      </c>
      <c r="E3549" s="228">
        <v>-4.1385446731689902E-2</v>
      </c>
    </row>
    <row r="3550" spans="1:5" x14ac:dyDescent="0.25">
      <c r="A3550" s="228">
        <v>24043.282942363101</v>
      </c>
      <c r="B3550" s="228">
        <v>0.29103511462924597</v>
      </c>
      <c r="C3550" s="228">
        <v>8.6367940182286607E-2</v>
      </c>
      <c r="D3550" s="228">
        <v>3.3686323119126102E-2</v>
      </c>
      <c r="E3550" s="228">
        <v>-4.1384926767491198E-2</v>
      </c>
    </row>
    <row r="3551" spans="1:5" x14ac:dyDescent="0.25">
      <c r="A3551" s="228">
        <v>24050.503727836502</v>
      </c>
      <c r="B3551" s="228">
        <v>0.107054416646335</v>
      </c>
      <c r="C3551" s="228">
        <v>8.63239606524977E-2</v>
      </c>
      <c r="D3551" s="228">
        <v>3.35926792677795E-2</v>
      </c>
      <c r="E3551" s="228">
        <v>-4.1379589569549798E-2</v>
      </c>
    </row>
    <row r="3552" spans="1:5" x14ac:dyDescent="0.25">
      <c r="A3552" s="228">
        <v>24050.568350276499</v>
      </c>
      <c r="B3552" s="228">
        <v>0.106316915269056</v>
      </c>
      <c r="C3552" s="228">
        <v>8.6323566937381399E-2</v>
      </c>
      <c r="D3552" s="228">
        <v>3.35918416950194E-2</v>
      </c>
      <c r="E3552" s="228">
        <v>-4.1379542165849499E-2</v>
      </c>
    </row>
    <row r="3553" spans="1:5" x14ac:dyDescent="0.25">
      <c r="A3553" s="228">
        <v>24053.300378121301</v>
      </c>
      <c r="B3553" s="228">
        <v>7.0425835824683397E-2</v>
      </c>
      <c r="C3553" s="228">
        <v>8.63069199841002E-2</v>
      </c>
      <c r="D3553" s="228">
        <v>3.3556439938738199E-2</v>
      </c>
      <c r="E3553" s="228">
        <v>-4.1377544013646003E-2</v>
      </c>
    </row>
    <row r="3554" spans="1:5" x14ac:dyDescent="0.25">
      <c r="A3554" s="228">
        <v>24054.312240467902</v>
      </c>
      <c r="B3554" s="228">
        <v>-3.4842691124403698E-2</v>
      </c>
      <c r="C3554" s="228">
        <v>8.6300753477310393E-2</v>
      </c>
      <c r="D3554" s="228">
        <v>3.3543332217503899E-2</v>
      </c>
      <c r="E3554" s="228">
        <v>-4.1376806904268197E-2</v>
      </c>
    </row>
    <row r="3555" spans="1:5" x14ac:dyDescent="0.25">
      <c r="A3555" s="228">
        <v>24054.6258454075</v>
      </c>
      <c r="B3555" s="228">
        <v>0.75778123576777401</v>
      </c>
      <c r="C3555" s="228">
        <v>8.6298842195190906E-2</v>
      </c>
      <c r="D3555" s="228">
        <v>3.3539270207626301E-2</v>
      </c>
      <c r="E3555" s="228">
        <v>-4.1376578777684303E-2</v>
      </c>
    </row>
    <row r="3556" spans="1:5" x14ac:dyDescent="0.25">
      <c r="A3556" s="228">
        <v>24056.688053542901</v>
      </c>
      <c r="B3556" s="228">
        <v>-8.6386957918171997E-2</v>
      </c>
      <c r="C3556" s="228">
        <v>8.6286272705736605E-2</v>
      </c>
      <c r="D3556" s="228">
        <v>3.3512564461612798E-2</v>
      </c>
      <c r="E3556" s="228">
        <v>-4.13750824972548E-2</v>
      </c>
    </row>
    <row r="3557" spans="1:5" x14ac:dyDescent="0.25">
      <c r="A3557" s="228">
        <v>24059.2211199966</v>
      </c>
      <c r="B3557" s="228">
        <v>-8.0964698177477007E-2</v>
      </c>
      <c r="C3557" s="228">
        <v>8.6270830285839803E-2</v>
      </c>
      <c r="D3557" s="228">
        <v>3.3479773692513197E-2</v>
      </c>
      <c r="E3557" s="228">
        <v>-4.13732537344247E-2</v>
      </c>
    </row>
    <row r="3558" spans="1:5" x14ac:dyDescent="0.25">
      <c r="A3558" s="228">
        <v>24062.2018186942</v>
      </c>
      <c r="B3558" s="228">
        <v>-0.29801588266425999</v>
      </c>
      <c r="C3558" s="228">
        <v>8.6252654751136706E-2</v>
      </c>
      <c r="D3558" s="228">
        <v>3.3441206289275799E-2</v>
      </c>
      <c r="E3558" s="228">
        <v>-4.1371114822549099E-2</v>
      </c>
    </row>
    <row r="3559" spans="1:5" x14ac:dyDescent="0.25">
      <c r="A3559" s="228">
        <v>24068.616292361901</v>
      </c>
      <c r="B3559" s="228">
        <v>0.11262073099656</v>
      </c>
      <c r="C3559" s="228">
        <v>8.6213525537342905E-2</v>
      </c>
      <c r="D3559" s="228">
        <v>3.3358276152386901E-2</v>
      </c>
      <c r="E3559" s="228">
        <v>-4.1366560145012603E-2</v>
      </c>
    </row>
    <row r="3560" spans="1:5" x14ac:dyDescent="0.25">
      <c r="A3560" s="228">
        <v>24069.783591779</v>
      </c>
      <c r="B3560" s="228">
        <v>-5.8043808804697497E-3</v>
      </c>
      <c r="C3560" s="228">
        <v>8.6206402580296507E-2</v>
      </c>
      <c r="D3560" s="228">
        <v>3.3343194589073998E-2</v>
      </c>
      <c r="E3560" s="228">
        <v>-4.1365738445202603E-2</v>
      </c>
    </row>
    <row r="3561" spans="1:5" x14ac:dyDescent="0.25">
      <c r="A3561" s="228">
        <v>24076.189691677399</v>
      </c>
      <c r="B3561" s="228">
        <v>0.106724588820484</v>
      </c>
      <c r="C3561" s="228">
        <v>8.6167299625603599E-2</v>
      </c>
      <c r="D3561" s="228">
        <v>3.3260483147065499E-2</v>
      </c>
      <c r="E3561" s="228">
        <v>-4.1361268701073102E-2</v>
      </c>
    </row>
    <row r="3562" spans="1:5" x14ac:dyDescent="0.25">
      <c r="A3562" s="228">
        <v>24077.844798068101</v>
      </c>
      <c r="B3562" s="228">
        <v>0.120452395962567</v>
      </c>
      <c r="C3562" s="228">
        <v>8.6157193412421396E-2</v>
      </c>
      <c r="D3562" s="228">
        <v>3.32391289625074E-2</v>
      </c>
      <c r="E3562" s="228">
        <v>-4.1360124890665602E-2</v>
      </c>
    </row>
    <row r="3563" spans="1:5" x14ac:dyDescent="0.25">
      <c r="A3563" s="228">
        <v>24080.5108343307</v>
      </c>
      <c r="B3563" s="228">
        <v>-0.74622848082127602</v>
      </c>
      <c r="C3563" s="228">
        <v>8.6140911432550593E-2</v>
      </c>
      <c r="D3563" s="228">
        <v>3.3204745305824103E-2</v>
      </c>
      <c r="E3563" s="228">
        <v>-4.1358292043861801E-2</v>
      </c>
    </row>
    <row r="3564" spans="1:5" x14ac:dyDescent="0.25">
      <c r="A3564" s="228">
        <v>24080.584538976898</v>
      </c>
      <c r="B3564" s="228">
        <v>6.6899282182153505E-2</v>
      </c>
      <c r="C3564" s="228">
        <v>8.6140461252885506E-2</v>
      </c>
      <c r="D3564" s="228">
        <v>3.3203794981595897E-2</v>
      </c>
      <c r="E3564" s="228">
        <v>-4.135824154224E-2</v>
      </c>
    </row>
    <row r="3565" spans="1:5" x14ac:dyDescent="0.25">
      <c r="A3565" s="228">
        <v>24086.900782094501</v>
      </c>
      <c r="B3565" s="228">
        <v>6.8680394059228406E-2</v>
      </c>
      <c r="C3565" s="228">
        <v>8.6101872023468196E-2</v>
      </c>
      <c r="D3565" s="228">
        <v>3.31224035859062E-2</v>
      </c>
      <c r="E3565" s="228">
        <v>-4.1353947733898E-2</v>
      </c>
    </row>
    <row r="3566" spans="1:5" x14ac:dyDescent="0.25">
      <c r="A3566" s="228">
        <v>24087.975371747401</v>
      </c>
      <c r="B3566" s="228">
        <v>0.193551569237527</v>
      </c>
      <c r="C3566" s="228">
        <v>8.6095304760925306E-2</v>
      </c>
      <c r="D3566" s="228">
        <v>3.3108565950069703E-2</v>
      </c>
      <c r="E3566" s="228">
        <v>-4.1353223959141601E-2</v>
      </c>
    </row>
    <row r="3567" spans="1:5" x14ac:dyDescent="0.25">
      <c r="A3567" s="228">
        <v>24093.010108238799</v>
      </c>
      <c r="B3567" s="228">
        <v>-1.87230460513166E-2</v>
      </c>
      <c r="C3567" s="228">
        <v>8.6064527525029799E-2</v>
      </c>
      <c r="D3567" s="228">
        <v>3.3043770597260803E-2</v>
      </c>
      <c r="E3567" s="228">
        <v>-4.1349859245546398E-2</v>
      </c>
    </row>
    <row r="3568" spans="1:5" x14ac:dyDescent="0.25">
      <c r="A3568" s="228">
        <v>24093.427418540399</v>
      </c>
      <c r="B3568" s="228">
        <v>0.11578714147413301</v>
      </c>
      <c r="C3568" s="228">
        <v>8.6061975933503898E-2</v>
      </c>
      <c r="D3568" s="228">
        <v>3.3038402759488099E-2</v>
      </c>
      <c r="E3568" s="228">
        <v>-4.1349582317842401E-2</v>
      </c>
    </row>
    <row r="3569" spans="1:5" x14ac:dyDescent="0.25">
      <c r="A3569" s="228">
        <v>24096.319677996598</v>
      </c>
      <c r="B3569" s="228">
        <v>4.7897593755181296</v>
      </c>
      <c r="C3569" s="228">
        <v>8.60442891239344E-2</v>
      </c>
      <c r="D3569" s="228">
        <v>3.3001211709222801E-2</v>
      </c>
      <c r="E3569" s="228">
        <v>-4.1347671317006202E-2</v>
      </c>
    </row>
    <row r="3570" spans="1:5" x14ac:dyDescent="0.25">
      <c r="A3570" s="228">
        <v>24096.444461927102</v>
      </c>
      <c r="B3570" s="228">
        <v>0.124796632701885</v>
      </c>
      <c r="C3570" s="228">
        <v>8.60435259460232E-2</v>
      </c>
      <c r="D3570" s="228">
        <v>3.2999607605201799E-2</v>
      </c>
      <c r="E3570" s="228">
        <v>-4.1347589196232701E-2</v>
      </c>
    </row>
    <row r="3571" spans="1:5" x14ac:dyDescent="0.25">
      <c r="A3571" s="228">
        <v>24097.163624535398</v>
      </c>
      <c r="B3571" s="228">
        <v>-0.34719991923649601</v>
      </c>
      <c r="C3571" s="228">
        <v>8.6039127395534404E-2</v>
      </c>
      <c r="D3571" s="228">
        <v>3.2990363493382302E-2</v>
      </c>
      <c r="E3571" s="228">
        <v>-4.1347116442448997E-2</v>
      </c>
    </row>
    <row r="3572" spans="1:5" x14ac:dyDescent="0.25">
      <c r="A3572" s="228">
        <v>24098.369994008601</v>
      </c>
      <c r="B3572" s="228">
        <v>0.13416650197350899</v>
      </c>
      <c r="C3572" s="228">
        <v>8.6031748389809898E-2</v>
      </c>
      <c r="D3572" s="228">
        <v>3.2974859748770298E-2</v>
      </c>
      <c r="E3572" s="228">
        <v>-4.1346325446179999E-2</v>
      </c>
    </row>
    <row r="3573" spans="1:5" x14ac:dyDescent="0.25">
      <c r="A3573" s="228">
        <v>24100.301731037202</v>
      </c>
      <c r="B3573" s="228">
        <v>-0.28649978466647202</v>
      </c>
      <c r="C3573" s="228">
        <v>8.6019930971882305E-2</v>
      </c>
      <c r="D3573" s="228">
        <v>3.2950041547417902E-2</v>
      </c>
      <c r="E3573" s="228">
        <v>-4.1345064156266702E-2</v>
      </c>
    </row>
    <row r="3574" spans="1:5" x14ac:dyDescent="0.25">
      <c r="A3574" s="228">
        <v>24101.677187888101</v>
      </c>
      <c r="B3574" s="228">
        <v>-1.9558663696084298E-2</v>
      </c>
      <c r="C3574" s="228">
        <v>8.6011515437149896E-2</v>
      </c>
      <c r="D3574" s="228">
        <v>3.2932375991029203E-2</v>
      </c>
      <c r="E3574" s="228">
        <v>-4.1344170083821602E-2</v>
      </c>
    </row>
    <row r="3575" spans="1:5" x14ac:dyDescent="0.25">
      <c r="A3575" s="228">
        <v>24105.198275585699</v>
      </c>
      <c r="B3575" s="228">
        <v>0.14852112605245901</v>
      </c>
      <c r="C3575" s="228">
        <v>8.5989967750463706E-2</v>
      </c>
      <c r="D3575" s="228">
        <v>3.2887175273445902E-2</v>
      </c>
      <c r="E3575" s="228">
        <v>-4.1341896576910002E-2</v>
      </c>
    </row>
    <row r="3576" spans="1:5" x14ac:dyDescent="0.25">
      <c r="A3576" s="228">
        <v>24105.732669984402</v>
      </c>
      <c r="B3576" s="228">
        <v>0.15943940881042501</v>
      </c>
      <c r="C3576" s="228">
        <v>8.5986696909190599E-2</v>
      </c>
      <c r="D3576" s="228">
        <v>3.2880317963582699E-2</v>
      </c>
      <c r="E3576" s="228">
        <v>-4.1341553454817999E-2</v>
      </c>
    </row>
    <row r="3577" spans="1:5" x14ac:dyDescent="0.25">
      <c r="A3577" s="228">
        <v>24110.707717789101</v>
      </c>
      <c r="B3577" s="228">
        <v>0.45346714468692501</v>
      </c>
      <c r="C3577" s="228">
        <v>8.5956239354146105E-2</v>
      </c>
      <c r="D3577" s="228">
        <v>3.28165141417859E-2</v>
      </c>
      <c r="E3577" s="228">
        <v>-4.1338383647940902E-2</v>
      </c>
    </row>
    <row r="3578" spans="1:5" x14ac:dyDescent="0.25">
      <c r="A3578" s="228">
        <v>24110.972637120802</v>
      </c>
      <c r="B3578" s="228">
        <v>-1.4150798112779299</v>
      </c>
      <c r="C3578" s="228">
        <v>8.5954617145438103E-2</v>
      </c>
      <c r="D3578" s="228">
        <v>3.2813118429254398E-2</v>
      </c>
      <c r="E3578" s="228">
        <v>-4.13382161063197E-2</v>
      </c>
    </row>
    <row r="3579" spans="1:5" x14ac:dyDescent="0.25">
      <c r="A3579" s="228">
        <v>24117.223647638999</v>
      </c>
      <c r="B3579" s="228">
        <v>0.33708407332990697</v>
      </c>
      <c r="C3579" s="228">
        <v>8.5916329221900498E-2</v>
      </c>
      <c r="D3579" s="228">
        <v>3.2733047474590403E-2</v>
      </c>
      <c r="E3579" s="228">
        <v>-4.1334299806009903E-2</v>
      </c>
    </row>
    <row r="3580" spans="1:5" x14ac:dyDescent="0.25">
      <c r="A3580" s="228">
        <v>24120.900660705898</v>
      </c>
      <c r="B3580" s="228">
        <v>-0.32738843687887298</v>
      </c>
      <c r="C3580" s="228">
        <v>8.5893797867326094E-2</v>
      </c>
      <c r="D3580" s="228">
        <v>3.26859964560978E-2</v>
      </c>
      <c r="E3580" s="228">
        <v>-4.13320295580435E-2</v>
      </c>
    </row>
    <row r="3581" spans="1:5" x14ac:dyDescent="0.25">
      <c r="A3581" s="228">
        <v>24123.183227723101</v>
      </c>
      <c r="B3581" s="228">
        <v>-3.06854034590631E-2</v>
      </c>
      <c r="C3581" s="228">
        <v>8.5879807663604396E-2</v>
      </c>
      <c r="D3581" s="228">
        <v>3.2656807203701101E-2</v>
      </c>
      <c r="E3581" s="228">
        <v>-4.1330632839104597E-2</v>
      </c>
    </row>
    <row r="3582" spans="1:5" x14ac:dyDescent="0.25">
      <c r="A3582" s="228">
        <v>24126.835634352501</v>
      </c>
      <c r="B3582" s="228">
        <v>1.6068780935762899E-2</v>
      </c>
      <c r="C3582" s="228">
        <v>8.5857415938903003E-2</v>
      </c>
      <c r="D3582" s="228">
        <v>3.2610130268068201E-2</v>
      </c>
      <c r="E3582" s="228">
        <v>-4.1328418094811303E-2</v>
      </c>
    </row>
    <row r="3583" spans="1:5" x14ac:dyDescent="0.25">
      <c r="A3583" s="228">
        <v>24135.794291168098</v>
      </c>
      <c r="B3583" s="228">
        <v>-1.8894806130043101E-2</v>
      </c>
      <c r="C3583" s="228">
        <v>8.5802464301603598E-2</v>
      </c>
      <c r="D3583" s="228">
        <v>3.2495797820738699E-2</v>
      </c>
      <c r="E3583" s="228">
        <v>-4.1323092187236697E-2</v>
      </c>
    </row>
    <row r="3584" spans="1:5" x14ac:dyDescent="0.25">
      <c r="A3584" s="228">
        <v>24141.2544598395</v>
      </c>
      <c r="B3584" s="228">
        <v>-9.0539062405392598E-2</v>
      </c>
      <c r="C3584" s="228">
        <v>8.5768951869768101E-2</v>
      </c>
      <c r="D3584" s="228">
        <v>3.2426225438660201E-2</v>
      </c>
      <c r="E3584" s="228">
        <v>-4.1319921322910798E-2</v>
      </c>
    </row>
    <row r="3585" spans="1:5" x14ac:dyDescent="0.25">
      <c r="A3585" s="228">
        <v>24148.527227868501</v>
      </c>
      <c r="B3585" s="228">
        <v>-0.41806830570495501</v>
      </c>
      <c r="C3585" s="228">
        <v>8.5724290596087493E-2</v>
      </c>
      <c r="D3585" s="228">
        <v>3.2333691342759797E-2</v>
      </c>
      <c r="E3585" s="228">
        <v>-4.1315787732325297E-2</v>
      </c>
    </row>
    <row r="3586" spans="1:5" x14ac:dyDescent="0.25">
      <c r="A3586" s="228">
        <v>24156.066254181002</v>
      </c>
      <c r="B3586" s="228">
        <v>-2.2426565231303802E-2</v>
      </c>
      <c r="C3586" s="228">
        <v>8.5677965547988497E-2</v>
      </c>
      <c r="D3586" s="228">
        <v>3.2237933420781399E-2</v>
      </c>
      <c r="E3586" s="228">
        <v>-4.1311612846125501E-2</v>
      </c>
    </row>
    <row r="3587" spans="1:5" x14ac:dyDescent="0.25">
      <c r="A3587" s="228">
        <v>24159.4242026789</v>
      </c>
      <c r="B3587" s="228">
        <v>9.0511263499681902E-2</v>
      </c>
      <c r="C3587" s="228">
        <v>8.5657322552582696E-2</v>
      </c>
      <c r="D3587" s="228">
        <v>3.2195335774509802E-2</v>
      </c>
      <c r="E3587" s="228">
        <v>-4.1309789851941101E-2</v>
      </c>
    </row>
    <row r="3588" spans="1:5" x14ac:dyDescent="0.25">
      <c r="A3588" s="228">
        <v>24170.269422750102</v>
      </c>
      <c r="B3588" s="228">
        <v>-0.12214478324358299</v>
      </c>
      <c r="C3588" s="228">
        <v>8.5590611896799396E-2</v>
      </c>
      <c r="D3588" s="228">
        <v>3.2057983671628702E-2</v>
      </c>
      <c r="E3588" s="228">
        <v>-4.1304058319773303E-2</v>
      </c>
    </row>
    <row r="3589" spans="1:5" x14ac:dyDescent="0.25">
      <c r="A3589" s="228">
        <v>24172.5593060069</v>
      </c>
      <c r="B3589" s="228">
        <v>0.38640203717870097</v>
      </c>
      <c r="C3589" s="228">
        <v>8.5576518720613295E-2</v>
      </c>
      <c r="D3589" s="228">
        <v>3.2029026995029797E-2</v>
      </c>
      <c r="E3589" s="228">
        <v>-4.1302879013876602E-2</v>
      </c>
    </row>
    <row r="3590" spans="1:5" x14ac:dyDescent="0.25">
      <c r="A3590" s="228">
        <v>24195.6481617032</v>
      </c>
      <c r="B3590" s="228">
        <v>6.2715765862364501E-3</v>
      </c>
      <c r="C3590" s="228">
        <v>8.5434266462764794E-2</v>
      </c>
      <c r="D3590" s="228">
        <v>3.1737916243035999E-2</v>
      </c>
      <c r="E3590" s="228">
        <v>-4.1291604645338501E-2</v>
      </c>
    </row>
    <row r="3591" spans="1:5" x14ac:dyDescent="0.25">
      <c r="A3591" s="228">
        <v>24204.478958846601</v>
      </c>
      <c r="B3591" s="228">
        <v>0.11021149597176801</v>
      </c>
      <c r="C3591" s="228">
        <v>8.5379786534239804E-2</v>
      </c>
      <c r="D3591" s="228">
        <v>3.1626987798552997E-2</v>
      </c>
      <c r="E3591" s="228">
        <v>-4.1287596080200301E-2</v>
      </c>
    </row>
    <row r="3592" spans="1:5" x14ac:dyDescent="0.25">
      <c r="A3592" s="228">
        <v>24205.5240780528</v>
      </c>
      <c r="B3592" s="228">
        <v>1.4792815947209299</v>
      </c>
      <c r="C3592" s="228">
        <v>8.5373336205624706E-2</v>
      </c>
      <c r="D3592" s="228">
        <v>3.1613874583661897E-2</v>
      </c>
      <c r="E3592" s="228">
        <v>-4.1287133029364098E-2</v>
      </c>
    </row>
    <row r="3593" spans="1:5" x14ac:dyDescent="0.25">
      <c r="A3593" s="228">
        <v>24206.927240783101</v>
      </c>
      <c r="B3593" s="228">
        <v>0.67414258019624596</v>
      </c>
      <c r="C3593" s="228">
        <v>8.5364675195933395E-2</v>
      </c>
      <c r="D3593" s="228">
        <v>3.1596273983413303E-2</v>
      </c>
      <c r="E3593" s="228">
        <v>-4.1286515152675098E-2</v>
      </c>
    </row>
    <row r="3594" spans="1:5" x14ac:dyDescent="0.25">
      <c r="A3594" s="228">
        <v>24207.286766957201</v>
      </c>
      <c r="B3594" s="228">
        <v>-1.51167620418425</v>
      </c>
      <c r="C3594" s="228">
        <v>8.5362455860153494E-2</v>
      </c>
      <c r="D3594" s="228">
        <v>3.1591765185960498E-2</v>
      </c>
      <c r="E3594" s="228">
        <v>-4.1286357540817401E-2</v>
      </c>
    </row>
    <row r="3595" spans="1:5" x14ac:dyDescent="0.25">
      <c r="A3595" s="228">
        <v>24209.9172787772</v>
      </c>
      <c r="B3595" s="228">
        <v>0.15581526568846399</v>
      </c>
      <c r="C3595" s="228">
        <v>8.5346215821028706E-2</v>
      </c>
      <c r="D3595" s="228">
        <v>3.1558787581985999E-2</v>
      </c>
      <c r="E3595" s="228">
        <v>-4.1285213118487603E-2</v>
      </c>
    </row>
    <row r="3596" spans="1:5" x14ac:dyDescent="0.25">
      <c r="A3596" s="228">
        <v>24213.315879728299</v>
      </c>
      <c r="B3596" s="228">
        <v>-5.0254037380192997E-2</v>
      </c>
      <c r="C3596" s="228">
        <v>8.5325228524507801E-2</v>
      </c>
      <c r="D3596" s="228">
        <v>3.1516210715683501E-2</v>
      </c>
      <c r="E3596" s="228">
        <v>-4.1283757453914202E-2</v>
      </c>
    </row>
    <row r="3597" spans="1:5" x14ac:dyDescent="0.25">
      <c r="A3597" s="228">
        <v>24216.0725384244</v>
      </c>
      <c r="B3597" s="228">
        <v>-2.93907240470759</v>
      </c>
      <c r="C3597" s="228">
        <v>8.5308201015478896E-2</v>
      </c>
      <c r="D3597" s="228">
        <v>3.1481700737907202E-2</v>
      </c>
      <c r="E3597" s="228">
        <v>-4.1282595828926003E-2</v>
      </c>
    </row>
    <row r="3598" spans="1:5" x14ac:dyDescent="0.25">
      <c r="A3598" s="228">
        <v>24218.5188133302</v>
      </c>
      <c r="B3598" s="228">
        <v>0.110459135033825</v>
      </c>
      <c r="C3598" s="228">
        <v>8.5293087417130695E-2</v>
      </c>
      <c r="D3598" s="228">
        <v>3.14510949720853E-2</v>
      </c>
      <c r="E3598" s="228">
        <v>-4.1281579392786101E-2</v>
      </c>
    </row>
    <row r="3599" spans="1:5" x14ac:dyDescent="0.25">
      <c r="A3599" s="228">
        <v>24224.7745525869</v>
      </c>
      <c r="B3599" s="228">
        <v>-0.340757537926761</v>
      </c>
      <c r="C3599" s="228">
        <v>8.5254424083416297E-2</v>
      </c>
      <c r="D3599" s="228">
        <v>3.1372907816200502E-2</v>
      </c>
      <c r="E3599" s="228">
        <v>-4.1279042135246101E-2</v>
      </c>
    </row>
    <row r="3600" spans="1:5" x14ac:dyDescent="0.25">
      <c r="A3600" s="228">
        <v>24230.756747103202</v>
      </c>
      <c r="B3600" s="228">
        <v>0.217308107804559</v>
      </c>
      <c r="C3600" s="228">
        <v>8.5217432456677497E-2</v>
      </c>
      <c r="D3600" s="228">
        <v>3.1298246376033102E-2</v>
      </c>
      <c r="E3600" s="228">
        <v>-4.1276700013138802E-2</v>
      </c>
    </row>
    <row r="3601" spans="1:5" x14ac:dyDescent="0.25">
      <c r="A3601" s="228">
        <v>24234.436423549101</v>
      </c>
      <c r="B3601" s="228">
        <v>0.19350222104836901</v>
      </c>
      <c r="C3601" s="228">
        <v>8.5194669536410694E-2</v>
      </c>
      <c r="D3601" s="228">
        <v>3.1252373616626798E-2</v>
      </c>
      <c r="E3601" s="228">
        <v>-4.1275300655013697E-2</v>
      </c>
    </row>
    <row r="3602" spans="1:5" x14ac:dyDescent="0.25">
      <c r="A3602" s="228">
        <v>24236.643069944999</v>
      </c>
      <c r="B3602" s="228">
        <v>-0.333016240962625</v>
      </c>
      <c r="C3602" s="228">
        <v>8.5181015597010204E-2</v>
      </c>
      <c r="D3602" s="228">
        <v>3.1224883350977398E-2</v>
      </c>
      <c r="E3602" s="228">
        <v>-4.1274476678310898E-2</v>
      </c>
    </row>
    <row r="3603" spans="1:5" x14ac:dyDescent="0.25">
      <c r="A3603" s="228">
        <v>24237.3810069139</v>
      </c>
      <c r="B3603" s="228">
        <v>8.7393440197147704E-2</v>
      </c>
      <c r="C3603" s="228">
        <v>8.5176448944577501E-2</v>
      </c>
      <c r="D3603" s="228">
        <v>3.12156933443846E-2</v>
      </c>
      <c r="E3603" s="228">
        <v>-4.12742036803544E-2</v>
      </c>
    </row>
    <row r="3604" spans="1:5" x14ac:dyDescent="0.25">
      <c r="A3604" s="228">
        <v>24240.572012688099</v>
      </c>
      <c r="B3604" s="228">
        <v>0.10773873915090899</v>
      </c>
      <c r="C3604" s="228">
        <v>8.5156698466211697E-2</v>
      </c>
      <c r="D3604" s="228">
        <v>3.1175971953528701E-2</v>
      </c>
      <c r="E3604" s="228">
        <v>-4.1273037959701803E-2</v>
      </c>
    </row>
    <row r="3605" spans="1:5" x14ac:dyDescent="0.25">
      <c r="A3605" s="228">
        <v>24242.304077901401</v>
      </c>
      <c r="B3605" s="228">
        <v>-0.29357853787496102</v>
      </c>
      <c r="C3605" s="228">
        <v>8.5145975778639499E-2</v>
      </c>
      <c r="D3605" s="228">
        <v>3.11544237639476E-2</v>
      </c>
      <c r="E3605" s="228">
        <v>-4.1272415301177597E-2</v>
      </c>
    </row>
    <row r="3606" spans="1:5" x14ac:dyDescent="0.25">
      <c r="A3606" s="228">
        <v>24245.0857825928</v>
      </c>
      <c r="B3606" s="228">
        <v>0.17638187253265999</v>
      </c>
      <c r="C3606" s="228">
        <v>8.5128751843286901E-2</v>
      </c>
      <c r="D3606" s="228">
        <v>3.1119835560377E-2</v>
      </c>
      <c r="E3606" s="228">
        <v>-4.1271430235835703E-2</v>
      </c>
    </row>
    <row r="3607" spans="1:5" x14ac:dyDescent="0.25">
      <c r="A3607" s="228">
        <v>24252.6976872716</v>
      </c>
      <c r="B3607" s="228">
        <v>4.9852214453216498E-2</v>
      </c>
      <c r="C3607" s="228">
        <v>8.5081599486560203E-2</v>
      </c>
      <c r="D3607" s="228">
        <v>3.1025302988468E-2</v>
      </c>
      <c r="E3607" s="228">
        <v>-4.1268829433527901E-2</v>
      </c>
    </row>
    <row r="3608" spans="1:5" x14ac:dyDescent="0.25">
      <c r="A3608" s="228">
        <v>24253.936063420599</v>
      </c>
      <c r="B3608" s="228">
        <v>-0.18588301459897499</v>
      </c>
      <c r="C3608" s="228">
        <v>8.5073925459952293E-2</v>
      </c>
      <c r="D3608" s="228">
        <v>3.10099394922249E-2</v>
      </c>
      <c r="E3608" s="228">
        <v>-4.1268419528066598E-2</v>
      </c>
    </row>
    <row r="3609" spans="1:5" x14ac:dyDescent="0.25">
      <c r="A3609" s="228">
        <v>24254.9300349654</v>
      </c>
      <c r="B3609" s="228">
        <v>-3.70475504721135E-2</v>
      </c>
      <c r="C3609" s="228">
        <v>8.5067765396338202E-2</v>
      </c>
      <c r="D3609" s="228">
        <v>3.0997611347471501E-2</v>
      </c>
      <c r="E3609" s="228">
        <v>-4.1268093212796599E-2</v>
      </c>
    </row>
    <row r="3610" spans="1:5" x14ac:dyDescent="0.25">
      <c r="A3610" s="228">
        <v>24262.919383318102</v>
      </c>
      <c r="B3610" s="228">
        <v>0.11342056404053399</v>
      </c>
      <c r="C3610" s="228">
        <v>8.5018233417634204E-2</v>
      </c>
      <c r="D3610" s="228">
        <v>3.0898624517309702E-2</v>
      </c>
      <c r="E3610" s="228">
        <v>-4.1265557947260299E-2</v>
      </c>
    </row>
    <row r="3611" spans="1:5" x14ac:dyDescent="0.25">
      <c r="A3611" s="228">
        <v>24264.916695687501</v>
      </c>
      <c r="B3611" s="228">
        <v>3.53550662022473E-2</v>
      </c>
      <c r="C3611" s="228">
        <v>8.5005845406866301E-2</v>
      </c>
      <c r="D3611" s="228">
        <v>3.0873907114316299E-2</v>
      </c>
      <c r="E3611" s="228">
        <v>-4.1264948640308802E-2</v>
      </c>
    </row>
    <row r="3612" spans="1:5" x14ac:dyDescent="0.25">
      <c r="A3612" s="228">
        <v>24270.7558909453</v>
      </c>
      <c r="B3612" s="228">
        <v>-5.0932827763383599E-2</v>
      </c>
      <c r="C3612" s="228">
        <v>8.4969616868182302E-2</v>
      </c>
      <c r="D3612" s="228">
        <v>3.0801711625129499E-2</v>
      </c>
      <c r="E3612" s="228">
        <v>-4.1263224046331398E-2</v>
      </c>
    </row>
    <row r="3613" spans="1:5" x14ac:dyDescent="0.25">
      <c r="A3613" s="228">
        <v>24276.1160702366</v>
      </c>
      <c r="B3613" s="228">
        <v>0.76501894850178298</v>
      </c>
      <c r="C3613" s="228">
        <v>8.4936344754529505E-2</v>
      </c>
      <c r="D3613" s="228">
        <v>3.0735525849838598E-2</v>
      </c>
      <c r="E3613" s="228">
        <v>-4.1261715924748199E-2</v>
      </c>
    </row>
    <row r="3614" spans="1:5" x14ac:dyDescent="0.25">
      <c r="A3614" s="228">
        <v>24276.150474346901</v>
      </c>
      <c r="B3614" s="228">
        <v>0.53288507723032696</v>
      </c>
      <c r="C3614" s="228">
        <v>8.4936131150567501E-2</v>
      </c>
      <c r="D3614" s="228">
        <v>3.0735101308365501E-2</v>
      </c>
      <c r="E3614" s="228">
        <v>-4.1261706478293803E-2</v>
      </c>
    </row>
    <row r="3615" spans="1:5" x14ac:dyDescent="0.25">
      <c r="A3615" s="228">
        <v>24277.566779943401</v>
      </c>
      <c r="B3615" s="228">
        <v>0.123645276933448</v>
      </c>
      <c r="C3615" s="228">
        <v>8.4927337235443795E-2</v>
      </c>
      <c r="D3615" s="228">
        <v>3.0717627295673899E-2</v>
      </c>
      <c r="E3615" s="228">
        <v>-4.1261320192017101E-2</v>
      </c>
    </row>
    <row r="3616" spans="1:5" x14ac:dyDescent="0.25">
      <c r="A3616" s="228">
        <v>24283.344772199802</v>
      </c>
      <c r="B3616" s="228">
        <v>9.5313711173905497E-2</v>
      </c>
      <c r="C3616" s="228">
        <v>8.4891450594324694E-2</v>
      </c>
      <c r="D3616" s="228">
        <v>3.0646400240540699E-2</v>
      </c>
      <c r="E3616" s="228">
        <v>-4.1259796978891698E-2</v>
      </c>
    </row>
    <row r="3617" spans="1:5" x14ac:dyDescent="0.25">
      <c r="A3617" s="228">
        <v>24284.8287367222</v>
      </c>
      <c r="B3617" s="228">
        <v>-0.156710907594237</v>
      </c>
      <c r="C3617" s="228">
        <v>8.4882231014117904E-2</v>
      </c>
      <c r="D3617" s="228">
        <v>3.0628122595206E-2</v>
      </c>
      <c r="E3617" s="228">
        <v>-4.1259419498201402E-2</v>
      </c>
    </row>
    <row r="3618" spans="1:5" x14ac:dyDescent="0.25">
      <c r="A3618" s="228">
        <v>24285.485957520799</v>
      </c>
      <c r="B3618" s="228">
        <v>0.12172385250892601</v>
      </c>
      <c r="C3618" s="228">
        <v>8.4878147465035206E-2</v>
      </c>
      <c r="D3618" s="228">
        <v>3.06200298006424E-2</v>
      </c>
      <c r="E3618" s="228">
        <v>-4.12592541194335E-2</v>
      </c>
    </row>
    <row r="3619" spans="1:5" x14ac:dyDescent="0.25">
      <c r="A3619" s="228">
        <v>24306.760360611101</v>
      </c>
      <c r="B3619" s="228">
        <v>-0.18565101489244101</v>
      </c>
      <c r="C3619" s="228">
        <v>8.4745840764213196E-2</v>
      </c>
      <c r="D3619" s="228">
        <v>3.0358740145198699E-2</v>
      </c>
      <c r="E3619" s="228">
        <v>-4.1254505633048097E-2</v>
      </c>
    </row>
    <row r="3620" spans="1:5" x14ac:dyDescent="0.25">
      <c r="A3620" s="228">
        <v>24307.4582267242</v>
      </c>
      <c r="B3620" s="228">
        <v>0.116941578530705</v>
      </c>
      <c r="C3620" s="228">
        <v>8.4741496711119496E-2</v>
      </c>
      <c r="D3620" s="228">
        <v>3.03501912413527E-2</v>
      </c>
      <c r="E3620" s="228">
        <v>-4.1254369996508597E-2</v>
      </c>
    </row>
    <row r="3621" spans="1:5" x14ac:dyDescent="0.25">
      <c r="A3621" s="228">
        <v>24311.458247641502</v>
      </c>
      <c r="B3621" s="228">
        <v>-0.30331088150512597</v>
      </c>
      <c r="C3621" s="228">
        <v>8.4716592631488494E-2</v>
      </c>
      <c r="D3621" s="228">
        <v>3.03012179199269E-2</v>
      </c>
      <c r="E3621" s="228">
        <v>-4.1253617576224297E-2</v>
      </c>
    </row>
    <row r="3622" spans="1:5" x14ac:dyDescent="0.25">
      <c r="A3622" s="228">
        <v>24313.4069856266</v>
      </c>
      <c r="B3622" s="228">
        <v>0.12953194757998601</v>
      </c>
      <c r="C3622" s="228">
        <v>8.4704456798592398E-2</v>
      </c>
      <c r="D3622" s="228">
        <v>3.0277375769493499E-2</v>
      </c>
      <c r="E3622" s="228">
        <v>-4.1253266500846798E-2</v>
      </c>
    </row>
    <row r="3623" spans="1:5" x14ac:dyDescent="0.25">
      <c r="A3623" s="228">
        <v>24322.696699102398</v>
      </c>
      <c r="B3623" s="228">
        <v>-0.29989868242689099</v>
      </c>
      <c r="C3623" s="228">
        <v>8.4646577626855901E-2</v>
      </c>
      <c r="D3623" s="228">
        <v>3.0163870196299899E-2</v>
      </c>
      <c r="E3623" s="228">
        <v>-4.1251733561288501E-2</v>
      </c>
    </row>
    <row r="3624" spans="1:5" x14ac:dyDescent="0.25">
      <c r="A3624" s="228">
        <v>24338.3265875285</v>
      </c>
      <c r="B3624" s="228">
        <v>0.50520638690712005</v>
      </c>
      <c r="C3624" s="228">
        <v>8.4549094866598298E-2</v>
      </c>
      <c r="D3624" s="228">
        <v>2.9973460292526798E-2</v>
      </c>
      <c r="E3624" s="228">
        <v>-4.12496866705847E-2</v>
      </c>
    </row>
    <row r="3625" spans="1:5" x14ac:dyDescent="0.25">
      <c r="A3625" s="228">
        <v>24340.471491809902</v>
      </c>
      <c r="B3625" s="228">
        <v>-4.34986160038675E-2</v>
      </c>
      <c r="C3625" s="228">
        <v>8.4535707284639897E-2</v>
      </c>
      <c r="D3625" s="228">
        <v>2.99473851773252E-2</v>
      </c>
      <c r="E3625" s="228">
        <v>-4.1249458619226298E-2</v>
      </c>
    </row>
    <row r="3626" spans="1:5" x14ac:dyDescent="0.25">
      <c r="A3626" s="228">
        <v>24343.570466233199</v>
      </c>
      <c r="B3626" s="228">
        <v>8.2201608640608506E-2</v>
      </c>
      <c r="C3626" s="228">
        <v>8.4516360566741999E-2</v>
      </c>
      <c r="D3626" s="228">
        <v>2.9909735080661502E-2</v>
      </c>
      <c r="E3626" s="228">
        <v>-4.1249151898484E-2</v>
      </c>
    </row>
    <row r="3627" spans="1:5" x14ac:dyDescent="0.25">
      <c r="A3627" s="228">
        <v>24344.458827070899</v>
      </c>
      <c r="B3627" s="228">
        <v>-0.17148088945266901</v>
      </c>
      <c r="C3627" s="228">
        <v>8.4510813658191297E-2</v>
      </c>
      <c r="D3627" s="228">
        <v>2.9898947303356901E-2</v>
      </c>
      <c r="E3627" s="228">
        <v>-4.1249068951859397E-2</v>
      </c>
    </row>
    <row r="3628" spans="1:5" x14ac:dyDescent="0.25">
      <c r="A3628" s="228">
        <v>24344.516374354698</v>
      </c>
      <c r="B3628" s="228">
        <v>-1.2255435454455701E-2</v>
      </c>
      <c r="C3628" s="228">
        <v>8.4510454319831799E-2</v>
      </c>
      <c r="D3628" s="228">
        <v>2.9898248558489299E-2</v>
      </c>
      <c r="E3628" s="228">
        <v>-4.1249063655315901E-2</v>
      </c>
    </row>
    <row r="3629" spans="1:5" x14ac:dyDescent="0.25">
      <c r="A3629" s="228">
        <v>24348.012672969799</v>
      </c>
      <c r="B3629" s="228">
        <v>0.11729763648882199</v>
      </c>
      <c r="C3629" s="228">
        <v>8.4488619394890302E-2</v>
      </c>
      <c r="D3629" s="228">
        <v>2.98558140594808E-2</v>
      </c>
      <c r="E3629" s="228">
        <v>-4.12487594033243E-2</v>
      </c>
    </row>
    <row r="3630" spans="1:5" x14ac:dyDescent="0.25">
      <c r="A3630" s="228">
        <v>24351.911035404901</v>
      </c>
      <c r="B3630" s="228">
        <v>0.12189703839296</v>
      </c>
      <c r="C3630" s="228">
        <v>8.4464266002696603E-2</v>
      </c>
      <c r="D3630" s="228">
        <v>2.9808541257247301E-2</v>
      </c>
      <c r="E3630" s="228">
        <v>-4.1248461013226698E-2</v>
      </c>
    </row>
    <row r="3631" spans="1:5" x14ac:dyDescent="0.25">
      <c r="A3631" s="228">
        <v>24357.724512064699</v>
      </c>
      <c r="B3631" s="228">
        <v>0.51313026048294097</v>
      </c>
      <c r="C3631" s="228">
        <v>8.4427934007513097E-2</v>
      </c>
      <c r="D3631" s="228">
        <v>2.9738126476116102E-2</v>
      </c>
      <c r="E3631" s="228">
        <v>-4.1248096580521101E-2</v>
      </c>
    </row>
    <row r="3632" spans="1:5" x14ac:dyDescent="0.25">
      <c r="A3632" s="228">
        <v>24360.119637703399</v>
      </c>
      <c r="B3632" s="228">
        <v>-7.5645673256008503E-2</v>
      </c>
      <c r="C3632" s="228">
        <v>8.44129602631635E-2</v>
      </c>
      <c r="D3632" s="228">
        <v>2.97091442143592E-2</v>
      </c>
      <c r="E3632" s="228">
        <v>-4.1247974655323601E-2</v>
      </c>
    </row>
    <row r="3633" spans="1:5" x14ac:dyDescent="0.25">
      <c r="A3633" s="228">
        <v>24364.1447225802</v>
      </c>
      <c r="B3633" s="228">
        <v>0.11780267731154</v>
      </c>
      <c r="C3633" s="228">
        <v>8.4387789665049395E-2</v>
      </c>
      <c r="D3633" s="228">
        <v>2.9660475788188301E-2</v>
      </c>
      <c r="E3633" s="228">
        <v>-4.1247807075645501E-2</v>
      </c>
    </row>
    <row r="3634" spans="1:5" x14ac:dyDescent="0.25">
      <c r="A3634" s="228">
        <v>24367.1407462758</v>
      </c>
      <c r="B3634" s="228">
        <v>-0.132479230190818</v>
      </c>
      <c r="C3634" s="228">
        <v>8.4369048741039301E-2</v>
      </c>
      <c r="D3634" s="228">
        <v>2.96242802891694E-2</v>
      </c>
      <c r="E3634" s="228">
        <v>-4.1247712860785102E-2</v>
      </c>
    </row>
    <row r="3635" spans="1:5" x14ac:dyDescent="0.25">
      <c r="A3635" s="228">
        <v>24368.485885537899</v>
      </c>
      <c r="B3635" s="228">
        <v>-3.6698009120616999E-2</v>
      </c>
      <c r="C3635" s="228">
        <v>8.4360633013076405E-2</v>
      </c>
      <c r="D3635" s="228">
        <v>2.9608037818800399E-2</v>
      </c>
      <c r="E3635" s="228">
        <v>-4.1247679068618703E-2</v>
      </c>
    </row>
    <row r="3636" spans="1:5" x14ac:dyDescent="0.25">
      <c r="A3636" s="228">
        <v>24375.030101277898</v>
      </c>
      <c r="B3636" s="228">
        <v>7.7574780290912096E-2</v>
      </c>
      <c r="C3636" s="228">
        <v>8.4319676305090296E-2</v>
      </c>
      <c r="D3636" s="228">
        <v>2.9529091056750001E-2</v>
      </c>
      <c r="E3636" s="228">
        <v>-4.1247590295053101E-2</v>
      </c>
    </row>
    <row r="3637" spans="1:5" x14ac:dyDescent="0.25">
      <c r="A3637" s="228">
        <v>24376.739380425901</v>
      </c>
      <c r="B3637" s="228">
        <v>0.35645039126967998</v>
      </c>
      <c r="C3637" s="228">
        <v>8.4308975166087499E-2</v>
      </c>
      <c r="D3637" s="228">
        <v>2.95084912814969E-2</v>
      </c>
      <c r="E3637" s="228">
        <v>-4.1247587870996097E-2</v>
      </c>
    </row>
    <row r="3638" spans="1:5" x14ac:dyDescent="0.25">
      <c r="A3638" s="228">
        <v>24386.141420508098</v>
      </c>
      <c r="B3638" s="228">
        <v>0.161187502402904</v>
      </c>
      <c r="C3638" s="228">
        <v>8.4250085311832104E-2</v>
      </c>
      <c r="D3638" s="228">
        <v>2.9395330454106802E-2</v>
      </c>
      <c r="E3638" s="228">
        <v>-4.1247729618948799E-2</v>
      </c>
    </row>
    <row r="3639" spans="1:5" x14ac:dyDescent="0.25">
      <c r="A3639" s="228">
        <v>24386.714834910999</v>
      </c>
      <c r="B3639" s="228">
        <v>-0.271223599506276</v>
      </c>
      <c r="C3639" s="228">
        <v>8.4246492224831201E-2</v>
      </c>
      <c r="D3639" s="228">
        <v>2.93884371803361E-2</v>
      </c>
      <c r="E3639" s="228">
        <v>-4.1247746803412103E-2</v>
      </c>
    </row>
    <row r="3640" spans="1:5" x14ac:dyDescent="0.25">
      <c r="A3640" s="228">
        <v>24392.537188351998</v>
      </c>
      <c r="B3640" s="228">
        <v>-0.44313319945218399</v>
      </c>
      <c r="C3640" s="228">
        <v>8.4209998886376605E-2</v>
      </c>
      <c r="D3640" s="228">
        <v>2.93184974712788E-2</v>
      </c>
      <c r="E3640" s="228">
        <v>-4.1247977309074597E-2</v>
      </c>
    </row>
    <row r="3641" spans="1:5" x14ac:dyDescent="0.25">
      <c r="A3641" s="228">
        <v>24399.656804836599</v>
      </c>
      <c r="B3641" s="228">
        <v>-0.362396131632581</v>
      </c>
      <c r="C3641" s="228">
        <v>8.4165350463592206E-2</v>
      </c>
      <c r="D3641" s="228">
        <v>2.9233106836146699E-2</v>
      </c>
      <c r="E3641" s="228">
        <v>-4.1248398679541602E-2</v>
      </c>
    </row>
    <row r="3642" spans="1:5" x14ac:dyDescent="0.25">
      <c r="A3642" s="228">
        <v>24400.076580496199</v>
      </c>
      <c r="B3642" s="228">
        <v>-0.16158355797597501</v>
      </c>
      <c r="C3642" s="228">
        <v>8.4162717145256694E-2</v>
      </c>
      <c r="D3642" s="228">
        <v>2.9228076704545199E-2</v>
      </c>
      <c r="E3642" s="228">
        <v>-4.12484283459357E-2</v>
      </c>
    </row>
    <row r="3643" spans="1:5" x14ac:dyDescent="0.25">
      <c r="A3643" s="228">
        <v>24401.729905865901</v>
      </c>
      <c r="B3643" s="228">
        <v>-1.71293401662664E-2</v>
      </c>
      <c r="C3643" s="228">
        <v>8.4152344679772006E-2</v>
      </c>
      <c r="D3643" s="228">
        <v>2.9208269976757802E-2</v>
      </c>
      <c r="E3643" s="228">
        <v>-4.1248550434915598E-2</v>
      </c>
    </row>
    <row r="3644" spans="1:5" x14ac:dyDescent="0.25">
      <c r="A3644" s="228">
        <v>24402.0635361555</v>
      </c>
      <c r="B3644" s="228">
        <v>-0.53955407356011098</v>
      </c>
      <c r="C3644" s="228">
        <v>8.4150251410312502E-2</v>
      </c>
      <c r="D3644" s="228">
        <v>2.9204274058070901E-2</v>
      </c>
      <c r="E3644" s="228">
        <v>-4.12485760872792E-2</v>
      </c>
    </row>
    <row r="3645" spans="1:5" x14ac:dyDescent="0.25">
      <c r="A3645" s="228">
        <v>24405.121805834799</v>
      </c>
      <c r="B3645" s="228">
        <v>-3.4194374192875202E-2</v>
      </c>
      <c r="C3645" s="228">
        <v>8.4131060441798397E-2</v>
      </c>
      <c r="D3645" s="228">
        <v>2.9167659761505101E-2</v>
      </c>
      <c r="E3645" s="228">
        <v>-4.1248827163455799E-2</v>
      </c>
    </row>
    <row r="3646" spans="1:5" x14ac:dyDescent="0.25">
      <c r="A3646" s="228">
        <v>24407.453864590301</v>
      </c>
      <c r="B3646" s="228">
        <v>-0.25272629158353799</v>
      </c>
      <c r="C3646" s="228">
        <v>8.4116423233590601E-2</v>
      </c>
      <c r="D3646" s="228">
        <v>2.9139757833521102E-2</v>
      </c>
      <c r="E3646" s="228">
        <v>-4.1249037975791797E-2</v>
      </c>
    </row>
    <row r="3647" spans="1:5" x14ac:dyDescent="0.25">
      <c r="A3647" s="228">
        <v>24410.7893823304</v>
      </c>
      <c r="B3647" s="228">
        <v>0.89589866109569505</v>
      </c>
      <c r="C3647" s="228">
        <v>8.4095482847474506E-2</v>
      </c>
      <c r="D3647" s="228">
        <v>2.9099877087680099E-2</v>
      </c>
      <c r="E3647" s="228">
        <v>-4.1249368726255203E-2</v>
      </c>
    </row>
    <row r="3648" spans="1:5" x14ac:dyDescent="0.25">
      <c r="A3648" s="228">
        <v>24417.4716527778</v>
      </c>
      <c r="B3648" s="228">
        <v>5.5344665895518098E-2</v>
      </c>
      <c r="C3648" s="228">
        <v>8.4053514009597999E-2</v>
      </c>
      <c r="D3648" s="228">
        <v>2.90200770892107E-2</v>
      </c>
      <c r="E3648" s="228">
        <v>-4.1250135435709399E-2</v>
      </c>
    </row>
    <row r="3649" spans="1:5" x14ac:dyDescent="0.25">
      <c r="A3649" s="228">
        <v>24418.9506885191</v>
      </c>
      <c r="B3649" s="228">
        <v>0.219631373452644</v>
      </c>
      <c r="C3649" s="228">
        <v>8.4044221577778203E-2</v>
      </c>
      <c r="D3649" s="228">
        <v>2.9002431644364599E-2</v>
      </c>
      <c r="E3649" s="228">
        <v>-4.1250324007443301E-2</v>
      </c>
    </row>
    <row r="3650" spans="1:5" x14ac:dyDescent="0.25">
      <c r="A3650" s="228">
        <v>24421.538978666202</v>
      </c>
      <c r="B3650" s="228">
        <v>0.115279840578819</v>
      </c>
      <c r="C3650" s="228">
        <v>8.4027957204198603E-2</v>
      </c>
      <c r="D3650" s="228">
        <v>2.8971567440934098E-2</v>
      </c>
      <c r="E3650" s="228">
        <v>-4.1250670544198301E-2</v>
      </c>
    </row>
    <row r="3651" spans="1:5" x14ac:dyDescent="0.25">
      <c r="A3651" s="228">
        <v>24432.5004470967</v>
      </c>
      <c r="B3651" s="228">
        <v>7.5459965512036903E-2</v>
      </c>
      <c r="C3651" s="228">
        <v>8.3959038273749995E-2</v>
      </c>
      <c r="D3651" s="228">
        <v>2.8841069159643799E-2</v>
      </c>
      <c r="E3651" s="228">
        <v>-4.1252373085270799E-2</v>
      </c>
    </row>
    <row r="3652" spans="1:5" x14ac:dyDescent="0.25">
      <c r="A3652" s="228">
        <v>24436.840097699402</v>
      </c>
      <c r="B3652" s="228">
        <v>0.190196235533313</v>
      </c>
      <c r="C3652" s="228">
        <v>8.3931735822898604E-2</v>
      </c>
      <c r="D3652" s="228">
        <v>2.87894996964825E-2</v>
      </c>
      <c r="E3652" s="228">
        <v>-4.1253153018305101E-2</v>
      </c>
    </row>
    <row r="3653" spans="1:5" x14ac:dyDescent="0.25">
      <c r="A3653" s="228">
        <v>24440.637213439699</v>
      </c>
      <c r="B3653" s="228">
        <v>-2.4453245535316401E-2</v>
      </c>
      <c r="C3653" s="228">
        <v>8.3907838566636597E-2</v>
      </c>
      <c r="D3653" s="228">
        <v>2.8744421462327301E-2</v>
      </c>
      <c r="E3653" s="228">
        <v>-4.1253885144012903E-2</v>
      </c>
    </row>
    <row r="3654" spans="1:5" x14ac:dyDescent="0.25">
      <c r="A3654" s="228">
        <v>24441.3717894769</v>
      </c>
      <c r="B3654" s="228">
        <v>5.21561971224438E-2</v>
      </c>
      <c r="C3654" s="228">
        <v>8.3903214617850205E-2</v>
      </c>
      <c r="D3654" s="228">
        <v>2.8735705544458E-2</v>
      </c>
      <c r="E3654" s="228">
        <v>-4.1254032154340398E-2</v>
      </c>
    </row>
    <row r="3655" spans="1:5" x14ac:dyDescent="0.25">
      <c r="A3655" s="228">
        <v>24451.530216281499</v>
      </c>
      <c r="B3655" s="228">
        <v>-3.8534818780267002E-2</v>
      </c>
      <c r="C3655" s="228">
        <v>8.3839241141568793E-2</v>
      </c>
      <c r="D3655" s="228">
        <v>2.86153312780364E-2</v>
      </c>
      <c r="E3655" s="228">
        <v>-4.1256245031562597E-2</v>
      </c>
    </row>
    <row r="3656" spans="1:5" x14ac:dyDescent="0.25">
      <c r="A3656" s="228">
        <v>24458.022112272101</v>
      </c>
      <c r="B3656" s="228">
        <v>4.2354039706937699E-2</v>
      </c>
      <c r="C3656" s="228">
        <v>8.3798329540196101E-2</v>
      </c>
      <c r="D3656" s="228">
        <v>2.8538558398598899E-2</v>
      </c>
      <c r="E3656" s="228">
        <v>-4.1257836268473999E-2</v>
      </c>
    </row>
    <row r="3657" spans="1:5" x14ac:dyDescent="0.25">
      <c r="A3657" s="228">
        <v>24458.7153505592</v>
      </c>
      <c r="B3657" s="228">
        <v>9.8241923213660001E-2</v>
      </c>
      <c r="C3657" s="228">
        <v>8.3793959478878494E-2</v>
      </c>
      <c r="D3657" s="228">
        <v>2.8530367290205201E-2</v>
      </c>
      <c r="E3657" s="228">
        <v>-4.1258014410619E-2</v>
      </c>
    </row>
    <row r="3658" spans="1:5" x14ac:dyDescent="0.25">
      <c r="A3658" s="228">
        <v>24459.924957146701</v>
      </c>
      <c r="B3658" s="228">
        <v>-0.35571701877332701</v>
      </c>
      <c r="C3658" s="228">
        <v>8.3786333711050306E-2</v>
      </c>
      <c r="D3658" s="228">
        <v>2.8516078198094302E-2</v>
      </c>
      <c r="E3658" s="228">
        <v>-4.1258329057544001E-2</v>
      </c>
    </row>
    <row r="3659" spans="1:5" x14ac:dyDescent="0.25">
      <c r="A3659" s="228">
        <v>24462.094754097699</v>
      </c>
      <c r="B3659" s="228">
        <v>0.99271543621528602</v>
      </c>
      <c r="C3659" s="228">
        <v>8.3772652652460006E-2</v>
      </c>
      <c r="D3659" s="228">
        <v>2.84904568133835E-2</v>
      </c>
      <c r="E3659" s="228">
        <v>-4.1258905641509698E-2</v>
      </c>
    </row>
    <row r="3660" spans="1:5" x14ac:dyDescent="0.25">
      <c r="A3660" s="228">
        <v>24462.118584552001</v>
      </c>
      <c r="B3660" s="228">
        <v>-4.1274292139115203E-2</v>
      </c>
      <c r="C3660" s="228">
        <v>8.3772502382338396E-2</v>
      </c>
      <c r="D3660" s="228">
        <v>2.8490175493185901E-2</v>
      </c>
      <c r="E3660" s="228">
        <v>-4.1258912060901702E-2</v>
      </c>
    </row>
    <row r="3661" spans="1:5" x14ac:dyDescent="0.25">
      <c r="A3661" s="228">
        <v>24464.533904565302</v>
      </c>
      <c r="B3661" s="228">
        <v>0.153217505391923</v>
      </c>
      <c r="C3661" s="228">
        <v>8.3757270304640405E-2</v>
      </c>
      <c r="D3661" s="228">
        <v>2.8461670858325301E-2</v>
      </c>
      <c r="E3661" s="228">
        <v>-4.1259572505338703E-2</v>
      </c>
    </row>
    <row r="3662" spans="1:5" x14ac:dyDescent="0.25">
      <c r="A3662" s="228">
        <v>24467.7895609281</v>
      </c>
      <c r="B3662" s="228">
        <v>8.3794028084338598E-2</v>
      </c>
      <c r="C3662" s="228">
        <v>8.3736733840449398E-2</v>
      </c>
      <c r="D3662" s="228">
        <v>2.8423275195646799E-2</v>
      </c>
      <c r="E3662" s="228">
        <v>-4.1260493554103501E-2</v>
      </c>
    </row>
    <row r="3663" spans="1:5" x14ac:dyDescent="0.25">
      <c r="A3663" s="228">
        <v>24480.530553698401</v>
      </c>
      <c r="B3663" s="228">
        <v>-0.11832333319454801</v>
      </c>
      <c r="C3663" s="228">
        <v>8.3656310904772796E-2</v>
      </c>
      <c r="D3663" s="228">
        <v>2.8273303950558399E-2</v>
      </c>
      <c r="E3663" s="228">
        <v>-4.1264441039175703E-2</v>
      </c>
    </row>
    <row r="3664" spans="1:5" x14ac:dyDescent="0.25">
      <c r="A3664" s="228">
        <v>24481.326578865599</v>
      </c>
      <c r="B3664" s="228">
        <v>0.13357956177006999</v>
      </c>
      <c r="C3664" s="228">
        <v>8.3651283447187003E-2</v>
      </c>
      <c r="D3664" s="228">
        <v>2.8263949446286601E-2</v>
      </c>
      <c r="E3664" s="228">
        <v>-4.1264705931554499E-2</v>
      </c>
    </row>
    <row r="3665" spans="1:5" x14ac:dyDescent="0.25">
      <c r="A3665" s="228">
        <v>24481.524805602501</v>
      </c>
      <c r="B3665" s="228">
        <v>-0.108419009409311</v>
      </c>
      <c r="C3665" s="228">
        <v>8.3650031454359897E-2</v>
      </c>
      <c r="D3665" s="228">
        <v>2.82616202612701E-2</v>
      </c>
      <c r="E3665" s="228">
        <v>-4.1264772231224503E-2</v>
      </c>
    </row>
    <row r="3666" spans="1:5" x14ac:dyDescent="0.25">
      <c r="A3666" s="228">
        <v>24482.344101870702</v>
      </c>
      <c r="B3666" s="228">
        <v>0.27944787705982399</v>
      </c>
      <c r="C3666" s="228">
        <v>8.3644856589668304E-2</v>
      </c>
      <c r="D3666" s="228">
        <v>2.8251994628611801E-2</v>
      </c>
      <c r="E3666" s="228">
        <v>-4.12650476784465E-2</v>
      </c>
    </row>
    <row r="3667" spans="1:5" x14ac:dyDescent="0.25">
      <c r="A3667" s="228">
        <v>24483.826170032</v>
      </c>
      <c r="B3667" s="228">
        <v>-5.1489081071087697E-2</v>
      </c>
      <c r="C3667" s="228">
        <v>8.3635494606740607E-2</v>
      </c>
      <c r="D3667" s="228">
        <v>2.82345871614645E-2</v>
      </c>
      <c r="E3667" s="228">
        <v>-4.1265551774603101E-2</v>
      </c>
    </row>
    <row r="3668" spans="1:5" x14ac:dyDescent="0.25">
      <c r="A3668" s="228">
        <v>24490.501267886801</v>
      </c>
      <c r="B3668" s="228">
        <v>9.8582184318685206E-2</v>
      </c>
      <c r="C3668" s="228">
        <v>8.3593314768149796E-2</v>
      </c>
      <c r="D3668" s="228">
        <v>2.8156262887937902E-2</v>
      </c>
      <c r="E3668" s="228">
        <v>-4.1267915522927898E-2</v>
      </c>
    </row>
    <row r="3669" spans="1:5" x14ac:dyDescent="0.25">
      <c r="A3669" s="228">
        <v>24495.136546761401</v>
      </c>
      <c r="B3669" s="228">
        <v>-4.0862627898940997E-2</v>
      </c>
      <c r="C3669" s="228">
        <v>8.3564010708402803E-2</v>
      </c>
      <c r="D3669" s="228">
        <v>2.81019478861817E-2</v>
      </c>
      <c r="E3669" s="228">
        <v>-4.1269647303140998E-2</v>
      </c>
    </row>
    <row r="3670" spans="1:5" x14ac:dyDescent="0.25">
      <c r="A3670" s="228">
        <v>24495.141682052799</v>
      </c>
      <c r="B3670" s="228">
        <v>-3.4458705566708901E-2</v>
      </c>
      <c r="C3670" s="228">
        <v>8.3563978237005496E-2</v>
      </c>
      <c r="D3670" s="228">
        <v>2.81018877459841E-2</v>
      </c>
      <c r="E3670" s="228">
        <v>-4.1269649262997199E-2</v>
      </c>
    </row>
    <row r="3671" spans="1:5" x14ac:dyDescent="0.25">
      <c r="A3671" s="228">
        <v>24502.157160246301</v>
      </c>
      <c r="B3671" s="228">
        <v>0.52977224226267206</v>
      </c>
      <c r="C3671" s="228">
        <v>8.35196050950366E-2</v>
      </c>
      <c r="D3671" s="228">
        <v>2.8019798267360799E-2</v>
      </c>
      <c r="E3671" s="228">
        <v>-4.1272412389058599E-2</v>
      </c>
    </row>
    <row r="3672" spans="1:5" x14ac:dyDescent="0.25">
      <c r="A3672" s="228">
        <v>24505.616224822799</v>
      </c>
      <c r="B3672" s="228">
        <v>-3.9675212670808903E-2</v>
      </c>
      <c r="C3672" s="228">
        <v>8.3497716843896896E-2</v>
      </c>
      <c r="D3672" s="228">
        <v>2.7979374464196301E-2</v>
      </c>
      <c r="E3672" s="228">
        <v>-4.1273838103694102E-2</v>
      </c>
    </row>
    <row r="3673" spans="1:5" x14ac:dyDescent="0.25">
      <c r="A3673" s="228">
        <v>24510.066173702999</v>
      </c>
      <c r="B3673" s="228">
        <v>4.8408490210705098E-2</v>
      </c>
      <c r="C3673" s="228">
        <v>8.3469549202149898E-2</v>
      </c>
      <c r="D3673" s="228">
        <v>2.7927420739449101E-2</v>
      </c>
      <c r="E3673" s="228">
        <v>-4.1275734117143401E-2</v>
      </c>
    </row>
    <row r="3674" spans="1:5" x14ac:dyDescent="0.25">
      <c r="A3674" s="228">
        <v>24510.361363135002</v>
      </c>
      <c r="B3674" s="228">
        <v>0.12683671512032599</v>
      </c>
      <c r="C3674" s="228">
        <v>8.3467680319188803E-2</v>
      </c>
      <c r="D3674" s="228">
        <v>2.7923976349875E-2</v>
      </c>
      <c r="E3674" s="228">
        <v>-4.1275862361460497E-2</v>
      </c>
    </row>
    <row r="3675" spans="1:5" x14ac:dyDescent="0.25">
      <c r="A3675" s="228">
        <v>24513.518656296499</v>
      </c>
      <c r="B3675" s="228">
        <v>0.30463441109045403</v>
      </c>
      <c r="C3675" s="228">
        <v>8.3447688207966303E-2</v>
      </c>
      <c r="D3675" s="228">
        <v>2.7887151220348801E-2</v>
      </c>
      <c r="E3675" s="228">
        <v>-4.1277253334302703E-2</v>
      </c>
    </row>
    <row r="3676" spans="1:5" x14ac:dyDescent="0.25">
      <c r="A3676" s="228">
        <v>24518.5248156819</v>
      </c>
      <c r="B3676" s="228">
        <v>-5.1134633393568101E-2</v>
      </c>
      <c r="C3676" s="228">
        <v>8.3415978219617298E-2</v>
      </c>
      <c r="D3676" s="228">
        <v>2.78288196963484E-2</v>
      </c>
      <c r="E3676" s="228">
        <v>-4.1279531428896198E-2</v>
      </c>
    </row>
    <row r="3677" spans="1:5" x14ac:dyDescent="0.25">
      <c r="A3677" s="228">
        <v>24530.169944250101</v>
      </c>
      <c r="B3677" s="228">
        <v>9.3767049898518806E-2</v>
      </c>
      <c r="C3677" s="228">
        <v>8.3342164538224406E-2</v>
      </c>
      <c r="D3677" s="228">
        <v>2.7693405667946199E-2</v>
      </c>
      <c r="E3677" s="228">
        <v>-4.12851778225048E-2</v>
      </c>
    </row>
    <row r="3678" spans="1:5" x14ac:dyDescent="0.25">
      <c r="A3678" s="228">
        <v>24533.167408079</v>
      </c>
      <c r="B3678" s="228">
        <v>-0.28514326312288901</v>
      </c>
      <c r="C3678" s="228">
        <v>8.3323153260174795E-2</v>
      </c>
      <c r="D3678" s="228">
        <v>2.76586120837615E-2</v>
      </c>
      <c r="E3678" s="228">
        <v>-4.1286710414102999E-2</v>
      </c>
    </row>
    <row r="3679" spans="1:5" x14ac:dyDescent="0.25">
      <c r="A3679" s="228">
        <v>24540.3187349502</v>
      </c>
      <c r="B3679" s="228">
        <v>-0.26759560140303701</v>
      </c>
      <c r="C3679" s="228">
        <v>8.3277777124145996E-2</v>
      </c>
      <c r="D3679" s="228">
        <v>2.7575704381384E-2</v>
      </c>
      <c r="E3679" s="228">
        <v>-4.1290498975194601E-2</v>
      </c>
    </row>
    <row r="3680" spans="1:5" x14ac:dyDescent="0.25">
      <c r="A3680" s="228">
        <v>24541.443790976198</v>
      </c>
      <c r="B3680" s="228">
        <v>-4.55789552280206E-2</v>
      </c>
      <c r="C3680" s="228">
        <v>8.3270636031388207E-2</v>
      </c>
      <c r="D3680" s="228">
        <v>2.7562674388386998E-2</v>
      </c>
      <c r="E3680" s="228">
        <v>-4.1291112022158301E-2</v>
      </c>
    </row>
    <row r="3681" spans="1:5" x14ac:dyDescent="0.25">
      <c r="A3681" s="228">
        <v>24542.161960748301</v>
      </c>
      <c r="B3681" s="228">
        <v>0.104106036114704</v>
      </c>
      <c r="C3681" s="228">
        <v>8.3266077226845495E-2</v>
      </c>
      <c r="D3681" s="228">
        <v>2.75543586746794E-2</v>
      </c>
      <c r="E3681" s="228">
        <v>-4.1291505784402299E-2</v>
      </c>
    </row>
    <row r="3682" spans="1:5" x14ac:dyDescent="0.25">
      <c r="A3682" s="228">
        <v>24542.423376985698</v>
      </c>
      <c r="B3682" s="228">
        <v>3.70514759983731E-2</v>
      </c>
      <c r="C3682" s="228">
        <v>8.3264417738825994E-2</v>
      </c>
      <c r="D3682" s="228">
        <v>2.7551332088261E-2</v>
      </c>
      <c r="E3682" s="228">
        <v>-4.1291649585481101E-2</v>
      </c>
    </row>
    <row r="3683" spans="1:5" x14ac:dyDescent="0.25">
      <c r="A3683" s="228">
        <v>24543.6545957704</v>
      </c>
      <c r="B3683" s="228">
        <v>-3.9341396028680399E-2</v>
      </c>
      <c r="C3683" s="228">
        <v>8.3256601392708796E-2</v>
      </c>
      <c r="D3683" s="228">
        <v>2.7537080059743702E-2</v>
      </c>
      <c r="E3683" s="228">
        <v>-4.1292330238057201E-2</v>
      </c>
    </row>
    <row r="3684" spans="1:5" x14ac:dyDescent="0.25">
      <c r="A3684" s="228">
        <v>24548.7040180644</v>
      </c>
      <c r="B3684" s="228">
        <v>-0.39670368329864902</v>
      </c>
      <c r="C3684" s="228">
        <v>8.3224536942526295E-2</v>
      </c>
      <c r="D3684" s="228">
        <v>2.7478675015707402E-2</v>
      </c>
      <c r="E3684" s="228">
        <v>-4.1295180142982897E-2</v>
      </c>
    </row>
    <row r="3685" spans="1:5" x14ac:dyDescent="0.25">
      <c r="A3685" s="228">
        <v>24551.0418975008</v>
      </c>
      <c r="B3685" s="228">
        <v>-6.1037311368772301E-2</v>
      </c>
      <c r="C3685" s="228">
        <v>8.3209686555680104E-2</v>
      </c>
      <c r="D3685" s="228">
        <v>2.7451657890216401E-2</v>
      </c>
      <c r="E3685" s="228">
        <v>-4.1296531580638701E-2</v>
      </c>
    </row>
    <row r="3686" spans="1:5" x14ac:dyDescent="0.25">
      <c r="A3686" s="228">
        <v>24552.1103274087</v>
      </c>
      <c r="B3686" s="228">
        <v>-0.16798743705797001</v>
      </c>
      <c r="C3686" s="228">
        <v>8.3202898845795001E-2</v>
      </c>
      <c r="D3686" s="228">
        <v>2.7439315979041801E-2</v>
      </c>
      <c r="E3686" s="228">
        <v>-4.1297155950089898E-2</v>
      </c>
    </row>
    <row r="3687" spans="1:5" x14ac:dyDescent="0.25">
      <c r="A3687" s="228">
        <v>24553.137964783102</v>
      </c>
      <c r="B3687" s="228">
        <v>-0.77456002036839799</v>
      </c>
      <c r="C3687" s="228">
        <v>8.3196369720267005E-2</v>
      </c>
      <c r="D3687" s="228">
        <v>2.74274483192339E-2</v>
      </c>
      <c r="E3687" s="228">
        <v>-4.1297760483952999E-2</v>
      </c>
    </row>
    <row r="3688" spans="1:5" x14ac:dyDescent="0.25">
      <c r="A3688" s="228">
        <v>24555.1182217483</v>
      </c>
      <c r="B3688" s="228">
        <v>0.12524689730220001</v>
      </c>
      <c r="C3688" s="228">
        <v>8.3183786521628694E-2</v>
      </c>
      <c r="D3688" s="228">
        <v>2.74045877430747E-2</v>
      </c>
      <c r="E3688" s="228">
        <v>-4.1298936506836803E-2</v>
      </c>
    </row>
    <row r="3689" spans="1:5" x14ac:dyDescent="0.25">
      <c r="A3689" s="228">
        <v>24557.344338056901</v>
      </c>
      <c r="B3689" s="228">
        <v>9.0408757552240496E-2</v>
      </c>
      <c r="C3689" s="228">
        <v>8.3169638575651697E-2</v>
      </c>
      <c r="D3689" s="228">
        <v>2.7378902110923E-2</v>
      </c>
      <c r="E3689" s="228">
        <v>-4.1300276002899199E-2</v>
      </c>
    </row>
    <row r="3690" spans="1:5" x14ac:dyDescent="0.25">
      <c r="A3690" s="228">
        <v>24557.374613357701</v>
      </c>
      <c r="B3690" s="228">
        <v>-0.110386153359776</v>
      </c>
      <c r="C3690" s="228">
        <v>8.3169446144758505E-2</v>
      </c>
      <c r="D3690" s="228">
        <v>2.7378552881274099E-2</v>
      </c>
      <c r="E3690" s="228">
        <v>-4.13002943477302E-2</v>
      </c>
    </row>
    <row r="3691" spans="1:5" x14ac:dyDescent="0.25">
      <c r="A3691" s="228">
        <v>24560.394839298999</v>
      </c>
      <c r="B3691" s="228">
        <v>-0.16235118830343301</v>
      </c>
      <c r="C3691" s="228">
        <v>8.3150247043252704E-2</v>
      </c>
      <c r="D3691" s="228">
        <v>2.7343727158875002E-2</v>
      </c>
      <c r="E3691" s="228">
        <v>-4.1302141650957899E-2</v>
      </c>
    </row>
    <row r="3692" spans="1:5" x14ac:dyDescent="0.25">
      <c r="A3692" s="228">
        <v>24565.5257346084</v>
      </c>
      <c r="B3692" s="228">
        <v>-0.72293527223190601</v>
      </c>
      <c r="C3692" s="228">
        <v>8.3117619681224095E-2</v>
      </c>
      <c r="D3692" s="228">
        <v>2.7284622601678198E-2</v>
      </c>
      <c r="E3692" s="228">
        <v>-4.1305358465751799E-2</v>
      </c>
    </row>
    <row r="3693" spans="1:5" x14ac:dyDescent="0.25">
      <c r="A3693" s="228">
        <v>24569.940105106001</v>
      </c>
      <c r="B3693" s="228">
        <v>-2.6481686847634598</v>
      </c>
      <c r="C3693" s="228">
        <v>8.3089537546889705E-2</v>
      </c>
      <c r="D3693" s="228">
        <v>2.72338312998536E-2</v>
      </c>
      <c r="E3693" s="228">
        <v>-4.1308205559564798E-2</v>
      </c>
    </row>
    <row r="3694" spans="1:5" x14ac:dyDescent="0.25">
      <c r="A3694" s="228">
        <v>24575.374558753399</v>
      </c>
      <c r="B3694" s="228">
        <v>0.16412990833514199</v>
      </c>
      <c r="C3694" s="228">
        <v>8.3054951954401504E-2</v>
      </c>
      <c r="D3694" s="228">
        <v>2.7171378383475199E-2</v>
      </c>
      <c r="E3694" s="228">
        <v>-4.1311812133647298E-2</v>
      </c>
    </row>
    <row r="3695" spans="1:5" x14ac:dyDescent="0.25">
      <c r="A3695" s="228">
        <v>24579.363996620101</v>
      </c>
      <c r="B3695" s="228">
        <v>0.110914822748298</v>
      </c>
      <c r="C3695" s="228">
        <v>8.3029552678138899E-2</v>
      </c>
      <c r="D3695" s="228">
        <v>2.7125584543785001E-2</v>
      </c>
      <c r="E3695" s="228">
        <v>-4.1314531442044E-2</v>
      </c>
    </row>
    <row r="3696" spans="1:5" x14ac:dyDescent="0.25">
      <c r="A3696" s="228">
        <v>24581.963175352899</v>
      </c>
      <c r="B3696" s="228">
        <v>-2.8475864352828201E-2</v>
      </c>
      <c r="C3696" s="228">
        <v>8.30130001306989E-2</v>
      </c>
      <c r="D3696" s="228">
        <v>2.7095773258717301E-2</v>
      </c>
      <c r="E3696" s="228">
        <v>-4.1316335928706302E-2</v>
      </c>
    </row>
    <row r="3697" spans="1:5" x14ac:dyDescent="0.25">
      <c r="A3697" s="228">
        <v>24582.042894398601</v>
      </c>
      <c r="B3697" s="228">
        <v>4.0612406477613702E-2</v>
      </c>
      <c r="C3697" s="228">
        <v>8.3012492393252299E-2</v>
      </c>
      <c r="D3697" s="228">
        <v>2.7094859221326598E-2</v>
      </c>
      <c r="E3697" s="228">
        <v>-4.1316391684130503E-2</v>
      </c>
    </row>
    <row r="3698" spans="1:5" x14ac:dyDescent="0.25">
      <c r="A3698" s="228">
        <v>24585.294812133801</v>
      </c>
      <c r="B3698" s="228">
        <v>-0.33867924643643499</v>
      </c>
      <c r="C3698" s="228">
        <v>8.2991777778671796E-2</v>
      </c>
      <c r="D3698" s="228">
        <v>2.7057588830604901E-2</v>
      </c>
      <c r="E3698" s="228">
        <v>-4.1318686932148199E-2</v>
      </c>
    </row>
    <row r="3699" spans="1:5" x14ac:dyDescent="0.25">
      <c r="A3699" s="228">
        <v>24589.209912603801</v>
      </c>
      <c r="B3699" s="228">
        <v>-3.8536257521182303E-2</v>
      </c>
      <c r="C3699" s="228">
        <v>8.2966831273099395E-2</v>
      </c>
      <c r="D3699" s="228">
        <v>2.70127571136526E-2</v>
      </c>
      <c r="E3699" s="228">
        <v>-4.1321504435380497E-2</v>
      </c>
    </row>
    <row r="3700" spans="1:5" x14ac:dyDescent="0.25">
      <c r="A3700" s="228">
        <v>24591.500386817799</v>
      </c>
      <c r="B3700" s="228">
        <v>0.21703378964388301</v>
      </c>
      <c r="C3700" s="228">
        <v>8.2952232904091205E-2</v>
      </c>
      <c r="D3700" s="228">
        <v>2.6986548924980001E-2</v>
      </c>
      <c r="E3700" s="228">
        <v>-4.1323180313719898E-2</v>
      </c>
    </row>
    <row r="3701" spans="1:5" x14ac:dyDescent="0.25">
      <c r="A3701" s="228">
        <v>24598.0685878574</v>
      </c>
      <c r="B3701" s="228">
        <v>-1.6876394754439601</v>
      </c>
      <c r="C3701" s="228">
        <v>8.2910354953265694E-2</v>
      </c>
      <c r="D3701" s="228">
        <v>2.6911475626630401E-2</v>
      </c>
      <c r="E3701" s="228">
        <v>-4.1328099355332597E-2</v>
      </c>
    </row>
    <row r="3702" spans="1:5" x14ac:dyDescent="0.25">
      <c r="A3702" s="228">
        <v>24600.233110189602</v>
      </c>
      <c r="B3702" s="228">
        <v>0.119763910626025</v>
      </c>
      <c r="C3702" s="228">
        <v>8.2896549240998499E-2</v>
      </c>
      <c r="D3702" s="228">
        <v>2.68867620850534E-2</v>
      </c>
      <c r="E3702" s="228">
        <v>-4.1329757350059997E-2</v>
      </c>
    </row>
    <row r="3703" spans="1:5" x14ac:dyDescent="0.25">
      <c r="A3703" s="228">
        <v>24602.609723208101</v>
      </c>
      <c r="B3703" s="228">
        <v>2.5631729089181699E-2</v>
      </c>
      <c r="C3703" s="228">
        <v>8.28813879125989E-2</v>
      </c>
      <c r="D3703" s="228">
        <v>2.6859642135161E-2</v>
      </c>
      <c r="E3703" s="228">
        <v>-4.1331598984661398E-2</v>
      </c>
    </row>
    <row r="3704" spans="1:5" x14ac:dyDescent="0.25">
      <c r="A3704" s="228">
        <v>24603.312112763699</v>
      </c>
      <c r="B3704" s="228">
        <v>-1.1695778572407001E-2</v>
      </c>
      <c r="C3704" s="228">
        <v>8.2876906525612998E-2</v>
      </c>
      <c r="D3704" s="228">
        <v>2.6851630078990999E-2</v>
      </c>
      <c r="E3704" s="228">
        <v>-4.1332147518082001E-2</v>
      </c>
    </row>
    <row r="3705" spans="1:5" x14ac:dyDescent="0.25">
      <c r="A3705" s="228">
        <v>24603.777471936999</v>
      </c>
      <c r="B3705" s="228">
        <v>-7.5363064253053405E-2</v>
      </c>
      <c r="C3705" s="228">
        <v>8.2873937296040298E-2</v>
      </c>
      <c r="D3705" s="228">
        <v>2.68463225566191E-2</v>
      </c>
      <c r="E3705" s="228">
        <v>-4.1332512011809597E-2</v>
      </c>
    </row>
    <row r="3706" spans="1:5" x14ac:dyDescent="0.25">
      <c r="A3706" s="228">
        <v>24605.492058378801</v>
      </c>
      <c r="B3706" s="228">
        <v>-5.1010597562939401E-2</v>
      </c>
      <c r="C3706" s="228">
        <v>8.28629963654616E-2</v>
      </c>
      <c r="D3706" s="228">
        <v>2.6826772569957899E-2</v>
      </c>
      <c r="E3706" s="228">
        <v>-4.1333862332932098E-2</v>
      </c>
    </row>
    <row r="3707" spans="1:5" x14ac:dyDescent="0.25">
      <c r="A3707" s="228">
        <v>24616.7235001638</v>
      </c>
      <c r="B3707" s="228">
        <v>0.13030840559902199</v>
      </c>
      <c r="C3707" s="228">
        <v>8.2791288920880807E-2</v>
      </c>
      <c r="D3707" s="228">
        <v>2.6698913785898701E-2</v>
      </c>
      <c r="E3707" s="228">
        <v>-4.1342995640994099E-2</v>
      </c>
    </row>
    <row r="3708" spans="1:5" x14ac:dyDescent="0.25">
      <c r="A3708" s="228">
        <v>24617.955418398698</v>
      </c>
      <c r="B3708" s="228">
        <v>0.18649963358940999</v>
      </c>
      <c r="C3708" s="228">
        <v>8.2783419627940405E-2</v>
      </c>
      <c r="D3708" s="228">
        <v>2.6684911143004902E-2</v>
      </c>
      <c r="E3708" s="228">
        <v>-4.1344027993864503E-2</v>
      </c>
    </row>
    <row r="3709" spans="1:5" x14ac:dyDescent="0.25">
      <c r="A3709" s="228">
        <v>24623.125267771102</v>
      </c>
      <c r="B3709" s="228">
        <v>0.106000596845179</v>
      </c>
      <c r="C3709" s="228">
        <v>8.2750386679588797E-2</v>
      </c>
      <c r="D3709" s="228">
        <v>2.6626194222909998E-2</v>
      </c>
      <c r="E3709" s="228">
        <v>-4.1348426662306301E-2</v>
      </c>
    </row>
    <row r="3710" spans="1:5" x14ac:dyDescent="0.25">
      <c r="A3710" s="228">
        <v>24630.5391891238</v>
      </c>
      <c r="B3710" s="228">
        <v>5.7678843202890698E-2</v>
      </c>
      <c r="C3710" s="228">
        <v>8.2702990353855699E-2</v>
      </c>
      <c r="D3710" s="228">
        <v>2.6542120717869499E-2</v>
      </c>
      <c r="E3710" s="228">
        <v>-4.13549225140009E-2</v>
      </c>
    </row>
    <row r="3711" spans="1:5" x14ac:dyDescent="0.25">
      <c r="A3711" s="228">
        <v>24636.8925206573</v>
      </c>
      <c r="B3711" s="228">
        <v>-2.7091663372955699</v>
      </c>
      <c r="C3711" s="228">
        <v>8.2662350998009407E-2</v>
      </c>
      <c r="D3711" s="228">
        <v>2.64701966264086E-2</v>
      </c>
      <c r="E3711" s="228">
        <v>-4.1360666427380101E-2</v>
      </c>
    </row>
    <row r="3712" spans="1:5" x14ac:dyDescent="0.25">
      <c r="A3712" s="228">
        <v>24641.498651372902</v>
      </c>
      <c r="B3712" s="228">
        <v>0.87461360786738096</v>
      </c>
      <c r="C3712" s="228">
        <v>8.2632874259255903E-2</v>
      </c>
      <c r="D3712" s="228">
        <v>2.6418122634440901E-2</v>
      </c>
      <c r="E3712" s="228">
        <v>-4.1364933738440399E-2</v>
      </c>
    </row>
    <row r="3713" spans="1:5" x14ac:dyDescent="0.25">
      <c r="A3713" s="228">
        <v>24641.761402165099</v>
      </c>
      <c r="B3713" s="228">
        <v>0.23125889228976501</v>
      </c>
      <c r="C3713" s="228">
        <v>8.2631192456301697E-2</v>
      </c>
      <c r="D3713" s="228">
        <v>2.6415153928671501E-2</v>
      </c>
      <c r="E3713" s="228">
        <v>-4.1365179782453597E-2</v>
      </c>
    </row>
    <row r="3714" spans="1:5" x14ac:dyDescent="0.25">
      <c r="A3714" s="228">
        <v>24653.429603665099</v>
      </c>
      <c r="B3714" s="228">
        <v>2.79717243517386E-2</v>
      </c>
      <c r="C3714" s="228">
        <v>8.2556470126422102E-2</v>
      </c>
      <c r="D3714" s="228">
        <v>2.6283514502440101E-2</v>
      </c>
      <c r="E3714" s="228">
        <v>-4.1376392920026199E-2</v>
      </c>
    </row>
    <row r="3715" spans="1:5" x14ac:dyDescent="0.25">
      <c r="A3715" s="228">
        <v>24657.568112339701</v>
      </c>
      <c r="B3715" s="228">
        <v>2.0324519482639601E-2</v>
      </c>
      <c r="C3715" s="228">
        <v>8.2529949994688406E-2</v>
      </c>
      <c r="D3715" s="228">
        <v>2.62369156047405E-2</v>
      </c>
      <c r="E3715" s="228">
        <v>-4.1380505573842701E-2</v>
      </c>
    </row>
    <row r="3716" spans="1:5" x14ac:dyDescent="0.25">
      <c r="A3716" s="228">
        <v>24660.727399496802</v>
      </c>
      <c r="B3716" s="228">
        <v>7.88351358752548E-2</v>
      </c>
      <c r="C3716" s="228">
        <v>8.2509698707460402E-2</v>
      </c>
      <c r="D3716" s="228">
        <v>2.62013747385112E-2</v>
      </c>
      <c r="E3716" s="228">
        <v>-4.1383693212867299E-2</v>
      </c>
    </row>
    <row r="3717" spans="1:5" x14ac:dyDescent="0.25">
      <c r="A3717" s="228">
        <v>24672.2915545531</v>
      </c>
      <c r="B3717" s="228">
        <v>0.17982471077255799</v>
      </c>
      <c r="C3717" s="228">
        <v>8.2435526161543801E-2</v>
      </c>
      <c r="D3717" s="228">
        <v>2.60715194496683E-2</v>
      </c>
      <c r="E3717" s="228">
        <v>-4.1395718593951802E-2</v>
      </c>
    </row>
    <row r="3718" spans="1:5" x14ac:dyDescent="0.25">
      <c r="A3718" s="228">
        <v>24672.7622076361</v>
      </c>
      <c r="B3718" s="228">
        <v>0.16360483135267101</v>
      </c>
      <c r="C3718" s="228">
        <v>8.2432505880460694E-2</v>
      </c>
      <c r="D3718" s="228">
        <v>2.6066242322180699E-2</v>
      </c>
      <c r="E3718" s="228">
        <v>-4.13962199719781E-2</v>
      </c>
    </row>
    <row r="3719" spans="1:5" x14ac:dyDescent="0.25">
      <c r="A3719" s="228">
        <v>24674.640375164199</v>
      </c>
      <c r="B3719" s="228">
        <v>-0.29202390148451701</v>
      </c>
      <c r="C3719" s="228">
        <v>8.2420452103008801E-2</v>
      </c>
      <c r="D3719" s="228">
        <v>2.6045189792934399E-2</v>
      </c>
      <c r="E3719" s="228">
        <v>-4.13982301030466E-2</v>
      </c>
    </row>
    <row r="3720" spans="1:5" x14ac:dyDescent="0.25">
      <c r="A3720" s="228">
        <v>24676.705847704699</v>
      </c>
      <c r="B3720" s="228">
        <v>9.9909478420801001E-2</v>
      </c>
      <c r="C3720" s="228">
        <v>8.2407194059769998E-2</v>
      </c>
      <c r="D3720" s="228">
        <v>2.6022049089585799E-2</v>
      </c>
      <c r="E3720" s="228">
        <v>-4.1400457996819899E-2</v>
      </c>
    </row>
    <row r="3721" spans="1:5" x14ac:dyDescent="0.25">
      <c r="A3721" s="228">
        <v>24680.1207057379</v>
      </c>
      <c r="B3721" s="228">
        <v>7.6990891257722197E-2</v>
      </c>
      <c r="C3721" s="228">
        <v>8.2385269466251299E-2</v>
      </c>
      <c r="D3721" s="228">
        <v>2.5983816480590401E-2</v>
      </c>
      <c r="E3721" s="228">
        <v>-4.1404181227343399E-2</v>
      </c>
    </row>
    <row r="3722" spans="1:5" x14ac:dyDescent="0.25">
      <c r="A3722" s="228">
        <v>24683.054210735299</v>
      </c>
      <c r="B3722" s="228">
        <v>-0.34866434569870203</v>
      </c>
      <c r="C3722" s="228">
        <v>8.2366430360754306E-2</v>
      </c>
      <c r="D3722" s="228">
        <v>2.5950998998429901E-2</v>
      </c>
      <c r="E3722" s="228">
        <v>-4.1407419395628899E-2</v>
      </c>
    </row>
    <row r="3723" spans="1:5" x14ac:dyDescent="0.25">
      <c r="A3723" s="228">
        <v>24686.697102426398</v>
      </c>
      <c r="B3723" s="228">
        <v>9.6341923271769894E-2</v>
      </c>
      <c r="C3723" s="228">
        <v>8.2343029148091301E-2</v>
      </c>
      <c r="D3723" s="228">
        <v>2.5910278849940099E-2</v>
      </c>
      <c r="E3723" s="228">
        <v>-4.1411491944044698E-2</v>
      </c>
    </row>
    <row r="3724" spans="1:5" x14ac:dyDescent="0.25">
      <c r="A3724" s="228">
        <v>24688.122846209601</v>
      </c>
      <c r="B3724" s="228">
        <v>8.4193552078803996E-2</v>
      </c>
      <c r="C3724" s="228">
        <v>8.2333868524486098E-2</v>
      </c>
      <c r="D3724" s="228">
        <v>2.5894351974097101E-2</v>
      </c>
      <c r="E3724" s="228">
        <v>-4.1413101367483697E-2</v>
      </c>
    </row>
    <row r="3725" spans="1:5" x14ac:dyDescent="0.25">
      <c r="A3725" s="228">
        <v>24688.7406185972</v>
      </c>
      <c r="B3725" s="228">
        <v>-1.7500255631575101E-2</v>
      </c>
      <c r="C3725" s="228">
        <v>8.2329898904680301E-2</v>
      </c>
      <c r="D3725" s="228">
        <v>2.5887452641021699E-2</v>
      </c>
      <c r="E3725" s="228">
        <v>-4.1413801444696599E-2</v>
      </c>
    </row>
    <row r="3726" spans="1:5" x14ac:dyDescent="0.25">
      <c r="A3726" s="228">
        <v>24688.8368725828</v>
      </c>
      <c r="B3726" s="228">
        <v>8.1613447565609398E-2</v>
      </c>
      <c r="C3726" s="228">
        <v>8.2329280387133899E-2</v>
      </c>
      <c r="D3726" s="228">
        <v>2.5886377764119801E-2</v>
      </c>
      <c r="E3726" s="228">
        <v>-4.1413910670454503E-2</v>
      </c>
    </row>
    <row r="3727" spans="1:5" x14ac:dyDescent="0.25">
      <c r="A3727" s="228">
        <v>24693.477163293799</v>
      </c>
      <c r="B3727" s="228">
        <v>5.8329847419491499E-3</v>
      </c>
      <c r="C3727" s="228">
        <v>8.2299456520553704E-2</v>
      </c>
      <c r="D3727" s="228">
        <v>2.58345897760064E-2</v>
      </c>
      <c r="E3727" s="228">
        <v>-4.1419223732328203E-2</v>
      </c>
    </row>
    <row r="3728" spans="1:5" x14ac:dyDescent="0.25">
      <c r="A3728" s="228">
        <v>24697.7391469992</v>
      </c>
      <c r="B3728" s="228">
        <v>-2.4047070071753201E-2</v>
      </c>
      <c r="C3728" s="228">
        <v>8.2272053960243494E-2</v>
      </c>
      <c r="D3728" s="228">
        <v>2.5787076614161901E-2</v>
      </c>
      <c r="E3728" s="228">
        <v>-4.1424185739330897E-2</v>
      </c>
    </row>
    <row r="3729" spans="1:5" x14ac:dyDescent="0.25">
      <c r="A3729" s="228">
        <v>24701.249141993801</v>
      </c>
      <c r="B3729" s="228">
        <v>3.3124784248195198E-2</v>
      </c>
      <c r="C3729" s="228">
        <v>8.22494790488838E-2</v>
      </c>
      <c r="D3729" s="228">
        <v>2.57479846177208E-2</v>
      </c>
      <c r="E3729" s="228">
        <v>-4.1428331519020603E-2</v>
      </c>
    </row>
    <row r="3730" spans="1:5" x14ac:dyDescent="0.25">
      <c r="A3730" s="228">
        <v>24701.469496771799</v>
      </c>
      <c r="B3730" s="228">
        <v>-5.8574138650513401E-3</v>
      </c>
      <c r="C3730" s="228">
        <v>8.2248061593765395E-2</v>
      </c>
      <c r="D3730" s="228">
        <v>2.5745531593889499E-2</v>
      </c>
      <c r="E3730" s="228">
        <v>-4.1428593578684003E-2</v>
      </c>
    </row>
    <row r="3731" spans="1:5" x14ac:dyDescent="0.25">
      <c r="A3731" s="228">
        <v>24702.410468611401</v>
      </c>
      <c r="B3731" s="228">
        <v>-0.33918274938294901</v>
      </c>
      <c r="C3731" s="228">
        <v>8.2242008402183403E-2</v>
      </c>
      <c r="D3731" s="228">
        <v>2.5735058065621499E-2</v>
      </c>
      <c r="E3731" s="228">
        <v>-4.1429715025567103E-2</v>
      </c>
    </row>
    <row r="3732" spans="1:5" x14ac:dyDescent="0.25">
      <c r="A3732" s="228">
        <v>24703.359316697199</v>
      </c>
      <c r="B3732" s="228">
        <v>-0.61883264525315296</v>
      </c>
      <c r="C3732" s="228">
        <v>8.2235904064263704E-2</v>
      </c>
      <c r="D3732" s="228">
        <v>2.57244993600768E-2</v>
      </c>
      <c r="E3732" s="228">
        <v>-4.14308497746688E-2</v>
      </c>
    </row>
    <row r="3733" spans="1:5" x14ac:dyDescent="0.25">
      <c r="A3733" s="228">
        <v>24705.8197134324</v>
      </c>
      <c r="B3733" s="228">
        <v>-0.12748420841768299</v>
      </c>
      <c r="C3733" s="228">
        <v>8.2220073058100807E-2</v>
      </c>
      <c r="D3733" s="228">
        <v>2.56971319064574E-2</v>
      </c>
      <c r="E3733" s="228">
        <v>-4.14338105609975E-2</v>
      </c>
    </row>
    <row r="3734" spans="1:5" x14ac:dyDescent="0.25">
      <c r="A3734" s="228">
        <v>24708.948922036201</v>
      </c>
      <c r="B3734" s="228">
        <v>8.9021686584156406E-2</v>
      </c>
      <c r="C3734" s="228">
        <v>8.2199934020583995E-2</v>
      </c>
      <c r="D3734" s="228">
        <v>2.5662349408481399E-2</v>
      </c>
      <c r="E3734" s="228">
        <v>-4.1437614509474197E-2</v>
      </c>
    </row>
    <row r="3735" spans="1:5" x14ac:dyDescent="0.25">
      <c r="A3735" s="228">
        <v>24730.207464665</v>
      </c>
      <c r="B3735" s="228">
        <v>-3.8650855019517497E-2</v>
      </c>
      <c r="C3735" s="228">
        <v>8.2062979125971103E-2</v>
      </c>
      <c r="D3735" s="228">
        <v>2.5426770425715201E-2</v>
      </c>
      <c r="E3735" s="228">
        <v>-4.1464603091210903E-2</v>
      </c>
    </row>
    <row r="3736" spans="1:5" x14ac:dyDescent="0.25">
      <c r="A3736" s="228">
        <v>24733.640267677802</v>
      </c>
      <c r="B3736" s="228">
        <v>0.177319947911347</v>
      </c>
      <c r="C3736" s="228">
        <v>8.2040841138880105E-2</v>
      </c>
      <c r="D3736" s="228">
        <v>2.5388846832535901E-2</v>
      </c>
      <c r="E3736" s="228">
        <v>-4.1469150255021299E-2</v>
      </c>
    </row>
    <row r="3737" spans="1:5" x14ac:dyDescent="0.25">
      <c r="A3737" s="228">
        <v>24735.0133948521</v>
      </c>
      <c r="B3737" s="228">
        <v>-3.2536538062899502E-2</v>
      </c>
      <c r="C3737" s="228">
        <v>8.2031984138633898E-2</v>
      </c>
      <c r="D3737" s="228">
        <v>2.5373686461783201E-2</v>
      </c>
      <c r="E3737" s="228">
        <v>-4.1470983973681798E-2</v>
      </c>
    </row>
    <row r="3738" spans="1:5" x14ac:dyDescent="0.25">
      <c r="A3738" s="228">
        <v>24735.123995698599</v>
      </c>
      <c r="B3738" s="228">
        <v>-7.9163967175344102E-2</v>
      </c>
      <c r="C3738" s="228">
        <v>8.2031270692653105E-2</v>
      </c>
      <c r="D3738" s="228">
        <v>2.5372465571183701E-2</v>
      </c>
      <c r="E3738" s="228">
        <v>-4.1471132043386302E-2</v>
      </c>
    </row>
    <row r="3739" spans="1:5" x14ac:dyDescent="0.25">
      <c r="A3739" s="228">
        <v>24737.116143704701</v>
      </c>
      <c r="B3739" s="228">
        <v>8.7633948634424599E-2</v>
      </c>
      <c r="C3739" s="228">
        <v>8.2018418945978402E-2</v>
      </c>
      <c r="D3739" s="228">
        <v>2.5350480623677299E-2</v>
      </c>
      <c r="E3739" s="228">
        <v>-4.14738085310992E-2</v>
      </c>
    </row>
    <row r="3740" spans="1:5" x14ac:dyDescent="0.25">
      <c r="A3740" s="228">
        <v>24738.971788094801</v>
      </c>
      <c r="B3740" s="228">
        <v>-2.4721846604070001E-2</v>
      </c>
      <c r="C3740" s="228">
        <v>8.2006445899235003E-2</v>
      </c>
      <c r="D3740" s="228">
        <v>2.5330011979578401E-2</v>
      </c>
      <c r="E3740" s="228">
        <v>-4.1476317749474002E-2</v>
      </c>
    </row>
    <row r="3741" spans="1:5" x14ac:dyDescent="0.25">
      <c r="A3741" s="228">
        <v>24741.3406835327</v>
      </c>
      <c r="B3741" s="228">
        <v>-0.38676344054762202</v>
      </c>
      <c r="C3741" s="228">
        <v>8.1991158557416594E-2</v>
      </c>
      <c r="D3741" s="228">
        <v>2.5303895771269399E-2</v>
      </c>
      <c r="E3741" s="228">
        <v>-4.1479543636861203E-2</v>
      </c>
    </row>
    <row r="3742" spans="1:5" x14ac:dyDescent="0.25">
      <c r="A3742" s="228">
        <v>24742.9520528957</v>
      </c>
      <c r="B3742" s="228">
        <v>-0.30346952006112798</v>
      </c>
      <c r="C3742" s="228">
        <v>8.1980758088026906E-2</v>
      </c>
      <c r="D3742" s="228">
        <v>2.5286139879738202E-2</v>
      </c>
      <c r="E3742" s="228">
        <v>-4.1481752489894302E-2</v>
      </c>
    </row>
    <row r="3743" spans="1:5" x14ac:dyDescent="0.25">
      <c r="A3743" s="228">
        <v>24751.0310684453</v>
      </c>
      <c r="B3743" s="228">
        <v>-0.59128103567923596</v>
      </c>
      <c r="C3743" s="228">
        <v>8.1928591675530293E-2</v>
      </c>
      <c r="D3743" s="228">
        <v>2.5197224343521001E-2</v>
      </c>
      <c r="E3743" s="228">
        <v>-4.1493005318105999E-2</v>
      </c>
    </row>
    <row r="3744" spans="1:5" x14ac:dyDescent="0.25">
      <c r="A3744" s="228">
        <v>24754.869406297599</v>
      </c>
      <c r="B3744" s="228">
        <v>-0.34475121201014097</v>
      </c>
      <c r="C3744" s="228">
        <v>8.1903795167231105E-2</v>
      </c>
      <c r="D3744" s="228">
        <v>2.51550437889374E-2</v>
      </c>
      <c r="E3744" s="228">
        <v>-4.1498456083958503E-2</v>
      </c>
    </row>
    <row r="3745" spans="1:5" x14ac:dyDescent="0.25">
      <c r="A3745" s="228">
        <v>24755.1391813476</v>
      </c>
      <c r="B3745" s="228">
        <v>0.112734593306008</v>
      </c>
      <c r="C3745" s="228">
        <v>8.19020520638091E-2</v>
      </c>
      <c r="D3745" s="228">
        <v>2.51520806867272E-2</v>
      </c>
      <c r="E3745" s="228">
        <v>-4.1498841730261297E-2</v>
      </c>
    </row>
    <row r="3746" spans="1:5" x14ac:dyDescent="0.25">
      <c r="A3746" s="228">
        <v>24755.4527299691</v>
      </c>
      <c r="B3746" s="228">
        <v>-2.9908349060880898E-2</v>
      </c>
      <c r="C3746" s="228">
        <v>8.1900026076207999E-2</v>
      </c>
      <c r="D3746" s="228">
        <v>2.51486370454704E-2</v>
      </c>
      <c r="E3746" s="228">
        <v>-4.1499290371580698E-2</v>
      </c>
    </row>
    <row r="3747" spans="1:5" x14ac:dyDescent="0.25">
      <c r="A3747" s="228">
        <v>24760.814900313999</v>
      </c>
      <c r="B3747" s="228">
        <v>-6.77338616048795E-2</v>
      </c>
      <c r="C3747" s="228">
        <v>8.1865370367005405E-2</v>
      </c>
      <c r="D3747" s="228">
        <v>2.5089787418656698E-2</v>
      </c>
      <c r="E3747" s="228">
        <v>-4.1507032893557699E-2</v>
      </c>
    </row>
    <row r="3748" spans="1:5" x14ac:dyDescent="0.25">
      <c r="A3748" s="228">
        <v>24761.949571406902</v>
      </c>
      <c r="B3748" s="228">
        <v>-0.35805837518786399</v>
      </c>
      <c r="C3748" s="228">
        <v>8.1858035009922003E-2</v>
      </c>
      <c r="D3748" s="228">
        <v>2.5077344616996799E-2</v>
      </c>
      <c r="E3748" s="228">
        <v>-4.1508688268131401E-2</v>
      </c>
    </row>
    <row r="3749" spans="1:5" x14ac:dyDescent="0.25">
      <c r="A3749" s="228">
        <v>24762.644473747801</v>
      </c>
      <c r="B3749" s="228">
        <v>8.2195447515642801E-3</v>
      </c>
      <c r="C3749" s="228">
        <v>8.1853542303753496E-2</v>
      </c>
      <c r="D3749" s="228">
        <v>2.5069726072874301E-2</v>
      </c>
      <c r="E3749" s="228">
        <v>-4.1509705002334203E-2</v>
      </c>
    </row>
    <row r="3750" spans="1:5" x14ac:dyDescent="0.25">
      <c r="A3750" s="228">
        <v>24763.5198430727</v>
      </c>
      <c r="B3750" s="228">
        <v>0.141350157594755</v>
      </c>
      <c r="C3750" s="228">
        <v>8.1847882467540697E-2</v>
      </c>
      <c r="D3750" s="228">
        <v>2.5060130879753301E-2</v>
      </c>
      <c r="E3750" s="228">
        <v>-4.1510988964299403E-2</v>
      </c>
    </row>
    <row r="3751" spans="1:5" x14ac:dyDescent="0.25">
      <c r="A3751" s="228">
        <v>24763.753592946101</v>
      </c>
      <c r="B3751" s="228">
        <v>8.9050752274810699E-2</v>
      </c>
      <c r="C3751" s="228">
        <v>8.1846371051901901E-2</v>
      </c>
      <c r="D3751" s="228">
        <v>2.5057569032922101E-2</v>
      </c>
      <c r="E3751" s="228">
        <v>-4.15113324209051E-2</v>
      </c>
    </row>
    <row r="3752" spans="1:5" x14ac:dyDescent="0.25">
      <c r="A3752" s="228">
        <v>24776.198351692499</v>
      </c>
      <c r="B3752" s="228">
        <v>1.3915794113761299E-2</v>
      </c>
      <c r="C3752" s="228">
        <v>8.1765861483991495E-2</v>
      </c>
      <c r="D3752" s="228">
        <v>2.4921394769482099E-2</v>
      </c>
      <c r="E3752" s="228">
        <v>-4.15299847679007E-2</v>
      </c>
    </row>
    <row r="3753" spans="1:5" x14ac:dyDescent="0.25">
      <c r="A3753" s="228">
        <v>24776.6007048721</v>
      </c>
      <c r="B3753" s="228">
        <v>-2.3006598981912001</v>
      </c>
      <c r="C3753" s="228">
        <v>8.1763257130550604E-2</v>
      </c>
      <c r="D3753" s="228">
        <v>2.49169992243027E-2</v>
      </c>
      <c r="E3753" s="228">
        <v>-4.1530599886342202E-2</v>
      </c>
    </row>
    <row r="3754" spans="1:5" x14ac:dyDescent="0.25">
      <c r="A3754" s="228">
        <v>24779.2761251499</v>
      </c>
      <c r="B3754" s="228">
        <v>9.71705487569752E-2</v>
      </c>
      <c r="C3754" s="228">
        <v>8.1745937446957698E-2</v>
      </c>
      <c r="D3754" s="228">
        <v>2.4887782684883598E-2</v>
      </c>
      <c r="E3754" s="228">
        <v>-4.1534709389571302E-2</v>
      </c>
    </row>
    <row r="3755" spans="1:5" x14ac:dyDescent="0.25">
      <c r="A3755" s="228">
        <v>24786.6448335524</v>
      </c>
      <c r="B3755" s="228">
        <v>-6.1342229145111603E-4</v>
      </c>
      <c r="C3755" s="228">
        <v>8.1698215266805096E-2</v>
      </c>
      <c r="D3755" s="228">
        <v>2.4807415672057801E-2</v>
      </c>
      <c r="E3755" s="228">
        <v>-4.1546202047579202E-2</v>
      </c>
    </row>
    <row r="3756" spans="1:5" x14ac:dyDescent="0.25">
      <c r="A3756" s="228">
        <v>24788.988112764298</v>
      </c>
      <c r="B3756" s="228">
        <v>-4.20514006985062E-2</v>
      </c>
      <c r="C3756" s="228">
        <v>8.1683033304682698E-2</v>
      </c>
      <c r="D3756" s="228">
        <v>2.4781889954388001E-2</v>
      </c>
      <c r="E3756" s="228">
        <v>-4.15499105159041E-2</v>
      </c>
    </row>
    <row r="3757" spans="1:5" x14ac:dyDescent="0.25">
      <c r="A3757" s="228">
        <v>24788.989573197301</v>
      </c>
      <c r="B3757" s="228">
        <v>0.27918720519488599</v>
      </c>
      <c r="C3757" s="228">
        <v>8.16830238417071E-2</v>
      </c>
      <c r="D3757" s="228">
        <v>2.4781874050367698E-2</v>
      </c>
      <c r="E3757" s="228">
        <v>-4.1549912835294703E-2</v>
      </c>
    </row>
    <row r="3758" spans="1:5" x14ac:dyDescent="0.25">
      <c r="A3758" s="228">
        <v>24789.210532957299</v>
      </c>
      <c r="B3758" s="228">
        <v>0.18599576634668</v>
      </c>
      <c r="C3758" s="228">
        <v>8.1681592104541303E-2</v>
      </c>
      <c r="D3758" s="228">
        <v>2.47794678804759E-2</v>
      </c>
      <c r="E3758" s="228">
        <v>-4.1550263869644298E-2</v>
      </c>
    </row>
    <row r="3759" spans="1:5" x14ac:dyDescent="0.25">
      <c r="A3759" s="228">
        <v>24792.041614795799</v>
      </c>
      <c r="B3759" s="228">
        <v>-3.5103763289689997E-2</v>
      </c>
      <c r="C3759" s="228">
        <v>8.1663245423402198E-2</v>
      </c>
      <c r="D3759" s="228">
        <v>2.4748650333000902E-2</v>
      </c>
      <c r="E3759" s="228">
        <v>-4.1554782058145501E-2</v>
      </c>
    </row>
    <row r="3760" spans="1:5" x14ac:dyDescent="0.25">
      <c r="A3760" s="228">
        <v>24794.841670298101</v>
      </c>
      <c r="B3760" s="228">
        <v>-0.10081237863249801</v>
      </c>
      <c r="C3760" s="228">
        <v>8.1645095568175396E-2</v>
      </c>
      <c r="D3760" s="228">
        <v>2.47181922029935E-2</v>
      </c>
      <c r="E3760" s="228">
        <v>-4.1559288216256603E-2</v>
      </c>
    </row>
    <row r="3761" spans="1:5" x14ac:dyDescent="0.25">
      <c r="A3761" s="228">
        <v>24796.583214315298</v>
      </c>
      <c r="B3761" s="228">
        <v>-1.63550272045374</v>
      </c>
      <c r="C3761" s="228">
        <v>8.1633804818291106E-2</v>
      </c>
      <c r="D3761" s="228">
        <v>2.46992591042101E-2</v>
      </c>
      <c r="E3761" s="228">
        <v>-4.1562109746601399E-2</v>
      </c>
    </row>
    <row r="3762" spans="1:5" x14ac:dyDescent="0.25">
      <c r="A3762" s="228">
        <v>24799.832498088599</v>
      </c>
      <c r="B3762" s="228">
        <v>-0.188023573097573</v>
      </c>
      <c r="C3762" s="228">
        <v>8.1612734753613206E-2</v>
      </c>
      <c r="D3762" s="228">
        <v>2.4663956984513999E-2</v>
      </c>
      <c r="E3762" s="228">
        <v>-4.1567412743943301E-2</v>
      </c>
    </row>
    <row r="3763" spans="1:5" x14ac:dyDescent="0.25">
      <c r="A3763" s="228">
        <v>24806.168308933698</v>
      </c>
      <c r="B3763" s="228">
        <v>9.6362881252876106E-2</v>
      </c>
      <c r="C3763" s="228">
        <v>8.1571633689069098E-2</v>
      </c>
      <c r="D3763" s="228">
        <v>2.45952044606512E-2</v>
      </c>
      <c r="E3763" s="228">
        <v>-4.1577898647906897E-2</v>
      </c>
    </row>
    <row r="3764" spans="1:5" x14ac:dyDescent="0.25">
      <c r="A3764" s="228">
        <v>24808.3827789036</v>
      </c>
      <c r="B3764" s="228">
        <v>-3.4954732520464699E-3</v>
      </c>
      <c r="C3764" s="228">
        <v>8.1557263097444696E-2</v>
      </c>
      <c r="D3764" s="228">
        <v>2.45712003255955E-2</v>
      </c>
      <c r="E3764" s="228">
        <v>-4.1581609180439599E-2</v>
      </c>
    </row>
    <row r="3765" spans="1:5" x14ac:dyDescent="0.25">
      <c r="A3765" s="228">
        <v>24812.691475128599</v>
      </c>
      <c r="B3765" s="228">
        <v>2.7777979986765001E-2</v>
      </c>
      <c r="C3765" s="228">
        <v>8.1529294659950596E-2</v>
      </c>
      <c r="D3765" s="228">
        <v>2.4524534037273001E-2</v>
      </c>
      <c r="E3765" s="228">
        <v>-4.1588896622969398E-2</v>
      </c>
    </row>
    <row r="3766" spans="1:5" x14ac:dyDescent="0.25">
      <c r="A3766" s="228">
        <v>24816.388117161201</v>
      </c>
      <c r="B3766" s="228">
        <v>0.55022044718242602</v>
      </c>
      <c r="C3766" s="228">
        <v>8.1505291198005994E-2</v>
      </c>
      <c r="D3766" s="228">
        <v>2.4484537341850202E-2</v>
      </c>
      <c r="E3766" s="228">
        <v>-4.1595220540685998E-2</v>
      </c>
    </row>
    <row r="3767" spans="1:5" x14ac:dyDescent="0.25">
      <c r="A3767" s="228">
        <v>24819.9457858225</v>
      </c>
      <c r="B3767" s="228">
        <v>-0.159549296171491</v>
      </c>
      <c r="C3767" s="228">
        <v>8.1482183184639997E-2</v>
      </c>
      <c r="D3767" s="228">
        <v>2.4446079698886399E-2</v>
      </c>
      <c r="E3767" s="228">
        <v>-4.1601369427626197E-2</v>
      </c>
    </row>
    <row r="3768" spans="1:5" x14ac:dyDescent="0.25">
      <c r="A3768" s="228">
        <v>24821.639402749599</v>
      </c>
      <c r="B3768" s="228">
        <v>0.122896186953314</v>
      </c>
      <c r="C3768" s="228">
        <v>8.1471180292635795E-2</v>
      </c>
      <c r="D3768" s="228">
        <v>2.44277842534667E-2</v>
      </c>
      <c r="E3768" s="228">
        <v>-4.1604318254546802E-2</v>
      </c>
    </row>
    <row r="3769" spans="1:5" x14ac:dyDescent="0.25">
      <c r="A3769" s="228">
        <v>24831.914284269998</v>
      </c>
      <c r="B3769" s="228">
        <v>0.39501693721353298</v>
      </c>
      <c r="C3769" s="228">
        <v>8.1404394515140893E-2</v>
      </c>
      <c r="D3769" s="228">
        <v>2.4316957459971401E-2</v>
      </c>
      <c r="E3769" s="228">
        <v>-4.1622509273965498E-2</v>
      </c>
    </row>
    <row r="3770" spans="1:5" x14ac:dyDescent="0.25">
      <c r="A3770" s="228">
        <v>24841.056509133301</v>
      </c>
      <c r="B3770" s="228">
        <v>-0.141392594681233</v>
      </c>
      <c r="C3770" s="228">
        <v>8.1344923052998105E-2</v>
      </c>
      <c r="D3770" s="228">
        <v>2.42185907817528E-2</v>
      </c>
      <c r="E3770" s="228">
        <v>-4.1639132190016498E-2</v>
      </c>
    </row>
    <row r="3771" spans="1:5" x14ac:dyDescent="0.25">
      <c r="A3771" s="228">
        <v>24848.099736872999</v>
      </c>
      <c r="B3771" s="228">
        <v>-6.1030223595159904E-3</v>
      </c>
      <c r="C3771" s="228">
        <v>8.1299075117665098E-2</v>
      </c>
      <c r="D3771" s="228">
        <v>2.41429644181522E-2</v>
      </c>
      <c r="E3771" s="228">
        <v>-4.1652221523305701E-2</v>
      </c>
    </row>
    <row r="3772" spans="1:5" x14ac:dyDescent="0.25">
      <c r="A3772" s="228">
        <v>24853.734323336801</v>
      </c>
      <c r="B3772" s="228">
        <v>0.101028937091829</v>
      </c>
      <c r="C3772" s="228">
        <v>8.1262377466131699E-2</v>
      </c>
      <c r="D3772" s="228">
        <v>2.4082560924696E-2</v>
      </c>
      <c r="E3772" s="228">
        <v>-4.1662871416200301E-2</v>
      </c>
    </row>
    <row r="3773" spans="1:5" x14ac:dyDescent="0.25">
      <c r="A3773" s="228">
        <v>24857.641693376499</v>
      </c>
      <c r="B3773" s="228">
        <v>-2.90794926153581E-2</v>
      </c>
      <c r="C3773" s="228">
        <v>8.1236918985189505E-2</v>
      </c>
      <c r="D3773" s="228">
        <v>2.40407243468444E-2</v>
      </c>
      <c r="E3773" s="228">
        <v>-4.1670350277784297E-2</v>
      </c>
    </row>
    <row r="3774" spans="1:5" x14ac:dyDescent="0.25">
      <c r="A3774" s="228">
        <v>24860.517810318401</v>
      </c>
      <c r="B3774" s="228">
        <v>7.9527684047886502E-2</v>
      </c>
      <c r="C3774" s="228">
        <v>8.1218174368887494E-2</v>
      </c>
      <c r="D3774" s="228">
        <v>2.4009956133101099E-2</v>
      </c>
      <c r="E3774" s="228">
        <v>-4.1675904417572698E-2</v>
      </c>
    </row>
    <row r="3775" spans="1:5" x14ac:dyDescent="0.25">
      <c r="A3775" s="228">
        <v>24860.730818518499</v>
      </c>
      <c r="B3775" s="228">
        <v>-4.1954829259904798E-2</v>
      </c>
      <c r="C3775" s="228">
        <v>8.1216785945489006E-2</v>
      </c>
      <c r="D3775" s="228">
        <v>2.4007678305579701E-2</v>
      </c>
      <c r="E3775" s="228">
        <v>-4.16763174234831E-2</v>
      </c>
    </row>
    <row r="3776" spans="1:5" x14ac:dyDescent="0.25">
      <c r="A3776" s="228">
        <v>24862.449075017099</v>
      </c>
      <c r="B3776" s="228">
        <v>8.6401344613507E-2</v>
      </c>
      <c r="C3776" s="228">
        <v>8.1205585163390895E-2</v>
      </c>
      <c r="D3776" s="228">
        <v>2.3989308462660099E-2</v>
      </c>
      <c r="E3776" s="228">
        <v>-4.1679657371686697E-2</v>
      </c>
    </row>
    <row r="3777" spans="1:5" x14ac:dyDescent="0.25">
      <c r="A3777" s="228">
        <v>24863.2871051486</v>
      </c>
      <c r="B3777" s="228">
        <v>-7.9108099387392702E-2</v>
      </c>
      <c r="C3777" s="228">
        <v>8.1200121725820196E-2</v>
      </c>
      <c r="D3777" s="228">
        <v>2.3980352024339999E-2</v>
      </c>
      <c r="E3777" s="228">
        <v>-4.1681291753168002E-2</v>
      </c>
    </row>
    <row r="3778" spans="1:5" x14ac:dyDescent="0.25">
      <c r="A3778" s="228">
        <v>24870.836209703699</v>
      </c>
      <c r="B3778" s="228">
        <v>3.43024138842907E-2</v>
      </c>
      <c r="C3778" s="228">
        <v>8.1150889133019904E-2</v>
      </c>
      <c r="D3778" s="228">
        <v>2.3899757425661701E-2</v>
      </c>
      <c r="E3778" s="228">
        <v>-4.1696175104580298E-2</v>
      </c>
    </row>
    <row r="3779" spans="1:5" x14ac:dyDescent="0.25">
      <c r="A3779" s="228">
        <v>24886.152229223699</v>
      </c>
      <c r="B3779" s="228">
        <v>0.467134884202003</v>
      </c>
      <c r="C3779" s="228">
        <v>8.1050908803586397E-2</v>
      </c>
      <c r="D3779" s="228">
        <v>2.37367202271625E-2</v>
      </c>
      <c r="E3779" s="228">
        <v>-4.17272654588327E-2</v>
      </c>
    </row>
    <row r="3780" spans="1:5" x14ac:dyDescent="0.25">
      <c r="A3780" s="228">
        <v>24886.524459300999</v>
      </c>
      <c r="B3780" s="228">
        <v>2.0896293554617498E-3</v>
      </c>
      <c r="C3780" s="228">
        <v>8.1048477370645702E-2</v>
      </c>
      <c r="D3780" s="228">
        <v>2.3732765835622099E-2</v>
      </c>
      <c r="E3780" s="228">
        <v>-4.1728036066727502E-2</v>
      </c>
    </row>
    <row r="3781" spans="1:5" x14ac:dyDescent="0.25">
      <c r="A3781" s="228">
        <v>24890.203110751299</v>
      </c>
      <c r="B3781" s="228">
        <v>5.1255925505033799E-3</v>
      </c>
      <c r="C3781" s="228">
        <v>8.1024444129808096E-2</v>
      </c>
      <c r="D3781" s="228">
        <v>2.3693705910349E-2</v>
      </c>
      <c r="E3781" s="228">
        <v>-4.1735690289821901E-2</v>
      </c>
    </row>
    <row r="3782" spans="1:5" x14ac:dyDescent="0.25">
      <c r="A3782" s="228">
        <v>24895.289682303799</v>
      </c>
      <c r="B3782" s="228">
        <v>-0.19770900745443901</v>
      </c>
      <c r="C3782" s="228">
        <v>8.09912006476394E-2</v>
      </c>
      <c r="D3782" s="228">
        <v>2.3639757346613902E-2</v>
      </c>
      <c r="E3782" s="228">
        <v>-4.1746389502161203E-2</v>
      </c>
    </row>
    <row r="3783" spans="1:5" x14ac:dyDescent="0.25">
      <c r="A3783" s="228">
        <v>24906.641354628598</v>
      </c>
      <c r="B3783" s="228">
        <v>1.3204118596577E-2</v>
      </c>
      <c r="C3783" s="228">
        <v>8.0916960840164198E-2</v>
      </c>
      <c r="D3783" s="228">
        <v>2.3519614339012E-2</v>
      </c>
      <c r="E3783" s="228">
        <v>-4.1770753022433001E-2</v>
      </c>
    </row>
    <row r="3784" spans="1:5" x14ac:dyDescent="0.25">
      <c r="A3784" s="228">
        <v>24910.6660646856</v>
      </c>
      <c r="B3784" s="228">
        <v>0.19853755847645299</v>
      </c>
      <c r="C3784" s="228">
        <v>8.0890622519754901E-2</v>
      </c>
      <c r="D3784" s="228">
        <v>2.3477101976690201E-2</v>
      </c>
      <c r="E3784" s="228">
        <v>-4.1779553196543098E-2</v>
      </c>
    </row>
    <row r="3785" spans="1:5" x14ac:dyDescent="0.25">
      <c r="A3785" s="228">
        <v>24917.536761262902</v>
      </c>
      <c r="B3785" s="228">
        <v>-0.15919038796843299</v>
      </c>
      <c r="C3785" s="228">
        <v>8.0845639339963707E-2</v>
      </c>
      <c r="D3785" s="228">
        <v>2.34046295335327E-2</v>
      </c>
      <c r="E3785" s="228">
        <v>-4.1794773557762101E-2</v>
      </c>
    </row>
    <row r="3786" spans="1:5" x14ac:dyDescent="0.25">
      <c r="A3786" s="228">
        <v>24918.322265832601</v>
      </c>
      <c r="B3786" s="228">
        <v>0.118422682920483</v>
      </c>
      <c r="C3786" s="228">
        <v>8.0840494927957696E-2</v>
      </c>
      <c r="D3786" s="228">
        <v>2.3396352152984901E-2</v>
      </c>
      <c r="E3786" s="228">
        <v>-4.17965295565619E-2</v>
      </c>
    </row>
    <row r="3787" spans="1:5" x14ac:dyDescent="0.25">
      <c r="A3787" s="228">
        <v>24918.9888211367</v>
      </c>
      <c r="B3787" s="228">
        <v>-0.31128473656167899</v>
      </c>
      <c r="C3787" s="228">
        <v>8.0836129273871002E-2</v>
      </c>
      <c r="D3787" s="228">
        <v>2.3389329532286202E-2</v>
      </c>
      <c r="E3787" s="228">
        <v>-4.1798022209143103E-2</v>
      </c>
    </row>
    <row r="3788" spans="1:5" x14ac:dyDescent="0.25">
      <c r="A3788" s="228">
        <v>24919.735341981101</v>
      </c>
      <c r="B3788" s="228">
        <v>-3.9311787256590701E-2</v>
      </c>
      <c r="C3788" s="228">
        <v>8.0831239593449206E-2</v>
      </c>
      <c r="D3788" s="228">
        <v>2.3381465850140799E-2</v>
      </c>
      <c r="E3788" s="228">
        <v>-4.1799696730461702E-2</v>
      </c>
    </row>
    <row r="3789" spans="1:5" x14ac:dyDescent="0.25">
      <c r="A3789" s="228">
        <v>24924.018954462699</v>
      </c>
      <c r="B3789" s="228">
        <v>0.38920994498128397</v>
      </c>
      <c r="C3789" s="228">
        <v>8.0803176267298493E-2</v>
      </c>
      <c r="D3789" s="228">
        <v>2.3336372461561099E-2</v>
      </c>
      <c r="E3789" s="228">
        <v>-4.1809362537553803E-2</v>
      </c>
    </row>
    <row r="3790" spans="1:5" x14ac:dyDescent="0.25">
      <c r="A3790" s="228">
        <v>24924.3671009381</v>
      </c>
      <c r="B3790" s="228">
        <v>-5.85167850930546E-2</v>
      </c>
      <c r="C3790" s="228">
        <v>8.0800895010196397E-2</v>
      </c>
      <c r="D3790" s="228">
        <v>2.33327097261017E-2</v>
      </c>
      <c r="E3790" s="228">
        <v>-4.1810152406169698E-2</v>
      </c>
    </row>
    <row r="3791" spans="1:5" x14ac:dyDescent="0.25">
      <c r="A3791" s="228">
        <v>24933.157722354201</v>
      </c>
      <c r="B3791" s="228">
        <v>0.53445712822366398</v>
      </c>
      <c r="C3791" s="228">
        <v>8.0743271979907494E-2</v>
      </c>
      <c r="D3791" s="228">
        <v>2.3240335330469299E-2</v>
      </c>
      <c r="E3791" s="228">
        <v>-4.1830310890199798E-2</v>
      </c>
    </row>
    <row r="3792" spans="1:5" x14ac:dyDescent="0.25">
      <c r="A3792" s="228">
        <v>24934.408044358999</v>
      </c>
      <c r="B3792" s="228">
        <v>0.107564961197748</v>
      </c>
      <c r="C3792" s="228">
        <v>8.07350726404856E-2</v>
      </c>
      <c r="D3792" s="228">
        <v>2.3227213590965901E-2</v>
      </c>
      <c r="E3792" s="228">
        <v>-4.1833211715910402E-2</v>
      </c>
    </row>
    <row r="3793" spans="1:5" x14ac:dyDescent="0.25">
      <c r="A3793" s="228">
        <v>24939.342768223902</v>
      </c>
      <c r="B3793" s="228">
        <v>-4.8881089337149401E-2</v>
      </c>
      <c r="C3793" s="228">
        <v>8.0702703511389598E-2</v>
      </c>
      <c r="D3793" s="228">
        <v>2.3175466524873199E-2</v>
      </c>
      <c r="E3793" s="228">
        <v>-4.1844742629075997E-2</v>
      </c>
    </row>
    <row r="3794" spans="1:5" x14ac:dyDescent="0.25">
      <c r="A3794" s="228">
        <v>24950.394631770399</v>
      </c>
      <c r="B3794" s="228">
        <v>-3.5961727296696098E-3</v>
      </c>
      <c r="C3794" s="228">
        <v>8.0630161266437697E-2</v>
      </c>
      <c r="D3794" s="228">
        <v>2.3059812260689299E-2</v>
      </c>
      <c r="E3794" s="228">
        <v>-4.1871044518399202E-2</v>
      </c>
    </row>
    <row r="3795" spans="1:5" x14ac:dyDescent="0.25">
      <c r="A3795" s="228">
        <v>24954.477006097899</v>
      </c>
      <c r="B3795" s="228">
        <v>8.0803023105535707E-2</v>
      </c>
      <c r="C3795" s="228">
        <v>8.0603348585041507E-2</v>
      </c>
      <c r="D3795" s="228">
        <v>2.30171750343722E-2</v>
      </c>
      <c r="E3795" s="228">
        <v>-4.18809277379752E-2</v>
      </c>
    </row>
    <row r="3796" spans="1:5" x14ac:dyDescent="0.25">
      <c r="A3796" s="228">
        <v>24955.6217705936</v>
      </c>
      <c r="B3796" s="228">
        <v>9.0959282821856405E-2</v>
      </c>
      <c r="C3796" s="228">
        <v>8.0595828244697798E-2</v>
      </c>
      <c r="D3796" s="228">
        <v>2.3005226944589698E-2</v>
      </c>
      <c r="E3796" s="228">
        <v>-4.18837154704109E-2</v>
      </c>
    </row>
    <row r="3797" spans="1:5" x14ac:dyDescent="0.25">
      <c r="A3797" s="228">
        <v>24961.172905734398</v>
      </c>
      <c r="B3797" s="228">
        <v>-0.13852202620409099</v>
      </c>
      <c r="C3797" s="228">
        <v>8.0559350880030495E-2</v>
      </c>
      <c r="D3797" s="228">
        <v>2.2947339065684601E-2</v>
      </c>
      <c r="E3797" s="228">
        <v>-4.18973352437777E-2</v>
      </c>
    </row>
    <row r="3798" spans="1:5" x14ac:dyDescent="0.25">
      <c r="A3798" s="228">
        <v>24962.574420508001</v>
      </c>
      <c r="B3798" s="228">
        <v>-7.2082441309029299E-2</v>
      </c>
      <c r="C3798" s="228">
        <v>8.0550138661201601E-2</v>
      </c>
      <c r="D3798" s="228">
        <v>2.29327370651175E-2</v>
      </c>
      <c r="E3798" s="228">
        <v>-4.1900800578455598E-2</v>
      </c>
    </row>
    <row r="3799" spans="1:5" x14ac:dyDescent="0.25">
      <c r="A3799" s="228">
        <v>24963.0790603391</v>
      </c>
      <c r="B3799" s="228">
        <v>-2.48330518850093E-2</v>
      </c>
      <c r="C3799" s="228">
        <v>8.0546821379620701E-2</v>
      </c>
      <c r="D3799" s="228">
        <v>2.2927480658724499E-2</v>
      </c>
      <c r="E3799" s="228">
        <v>-4.1902050973760201E-2</v>
      </c>
    </row>
    <row r="3800" spans="1:5" x14ac:dyDescent="0.25">
      <c r="A3800" s="228">
        <v>24967.340974709801</v>
      </c>
      <c r="B3800" s="228">
        <v>0.115083369396274</v>
      </c>
      <c r="C3800" s="228">
        <v>8.0518799893463194E-2</v>
      </c>
      <c r="D3800" s="228">
        <v>2.2883115317509101E-2</v>
      </c>
      <c r="E3800" s="228">
        <v>-4.1912667002415999E-2</v>
      </c>
    </row>
    <row r="3801" spans="1:5" x14ac:dyDescent="0.25">
      <c r="A3801" s="228">
        <v>24973.1211839116</v>
      </c>
      <c r="B3801" s="228">
        <v>8.8944430495274701E-2</v>
      </c>
      <c r="C3801" s="228">
        <v>8.0480780043151706E-2</v>
      </c>
      <c r="D3801" s="228">
        <v>2.28230232588316E-2</v>
      </c>
      <c r="E3801" s="228">
        <v>-4.1927225035414302E-2</v>
      </c>
    </row>
    <row r="3802" spans="1:5" x14ac:dyDescent="0.25">
      <c r="A3802" s="228">
        <v>24974.471192294099</v>
      </c>
      <c r="B3802" s="228">
        <v>0.152159382392836</v>
      </c>
      <c r="C3802" s="228">
        <v>8.0471897621454097E-2</v>
      </c>
      <c r="D3802" s="228">
        <v>2.2809001317970399E-2</v>
      </c>
      <c r="E3802" s="228">
        <v>-4.19306517907354E-2</v>
      </c>
    </row>
    <row r="3803" spans="1:5" x14ac:dyDescent="0.25">
      <c r="A3803" s="228">
        <v>24976.1315292463</v>
      </c>
      <c r="B3803" s="228">
        <v>-0.27690055053923901</v>
      </c>
      <c r="C3803" s="228">
        <v>8.0460972023152694E-2</v>
      </c>
      <c r="D3803" s="228">
        <v>2.27917628693333E-2</v>
      </c>
      <c r="E3803" s="228">
        <v>-4.1934880116174397E-2</v>
      </c>
    </row>
    <row r="3804" spans="1:5" x14ac:dyDescent="0.25">
      <c r="A3804" s="228">
        <v>24977.159086868101</v>
      </c>
      <c r="B3804" s="228">
        <v>0.25013041483303899</v>
      </c>
      <c r="C3804" s="228">
        <v>8.0454209582610806E-2</v>
      </c>
      <c r="D3804" s="228">
        <v>2.2781097975021598E-2</v>
      </c>
      <c r="E3804" s="228">
        <v>-4.19375046283499E-2</v>
      </c>
    </row>
    <row r="3805" spans="1:5" x14ac:dyDescent="0.25">
      <c r="A3805" s="228">
        <v>24977.945530222401</v>
      </c>
      <c r="B3805" s="228">
        <v>7.2543614708586696E-2</v>
      </c>
      <c r="C3805" s="228">
        <v>8.0449033546425006E-2</v>
      </c>
      <c r="D3805" s="228">
        <v>2.27729374987421E-2</v>
      </c>
      <c r="E3805" s="228">
        <v>-4.19395172668846E-2</v>
      </c>
    </row>
    <row r="3806" spans="1:5" x14ac:dyDescent="0.25">
      <c r="A3806" s="228">
        <v>24981.389832270099</v>
      </c>
      <c r="B3806" s="228">
        <v>0.28927715163693501</v>
      </c>
      <c r="C3806" s="228">
        <v>8.0426360646201706E-2</v>
      </c>
      <c r="D3806" s="228">
        <v>2.2737217566669399E-2</v>
      </c>
      <c r="E3806" s="228">
        <v>-4.19483723370647E-2</v>
      </c>
    </row>
    <row r="3807" spans="1:5" x14ac:dyDescent="0.25">
      <c r="A3807" s="228">
        <v>24983.731019522598</v>
      </c>
      <c r="B3807" s="228">
        <v>-0.40488460358738498</v>
      </c>
      <c r="C3807" s="228">
        <v>8.0410945561805197E-2</v>
      </c>
      <c r="D3807" s="228">
        <v>2.2712955988936401E-2</v>
      </c>
      <c r="E3807" s="228">
        <v>-4.1954429112274497E-2</v>
      </c>
    </row>
    <row r="3808" spans="1:5" x14ac:dyDescent="0.25">
      <c r="A3808" s="228">
        <v>24990.8570105613</v>
      </c>
      <c r="B3808" s="228">
        <v>0.12256588102308499</v>
      </c>
      <c r="C3808" s="228">
        <v>8.0364007510378602E-2</v>
      </c>
      <c r="D3808" s="228">
        <v>2.2639200626525802E-2</v>
      </c>
      <c r="E3808" s="228">
        <v>-4.1973053024209603E-2</v>
      </c>
    </row>
    <row r="3809" spans="1:5" x14ac:dyDescent="0.25">
      <c r="A3809" s="228">
        <v>24990.8589194376</v>
      </c>
      <c r="B3809" s="228">
        <v>0.11960853609371799</v>
      </c>
      <c r="C3809" s="228">
        <v>8.0363994933132094E-2</v>
      </c>
      <c r="D3809" s="228">
        <v>2.2639180887607399E-2</v>
      </c>
      <c r="E3809" s="228">
        <v>-4.1973058051223901E-2</v>
      </c>
    </row>
    <row r="3810" spans="1:5" x14ac:dyDescent="0.25">
      <c r="A3810" s="228">
        <v>24991.7984613074</v>
      </c>
      <c r="B3810" s="228">
        <v>-0.13856804482291801</v>
      </c>
      <c r="C3810" s="228">
        <v>8.0357804217886006E-2</v>
      </c>
      <c r="D3810" s="228">
        <v>2.26294666551742E-2</v>
      </c>
      <c r="E3810" s="228">
        <v>-4.1975534812981399E-2</v>
      </c>
    </row>
    <row r="3811" spans="1:5" x14ac:dyDescent="0.25">
      <c r="A3811" s="228">
        <v>24992.434721909802</v>
      </c>
      <c r="B3811" s="228">
        <v>-9.5760819067458605E-2</v>
      </c>
      <c r="C3811" s="228">
        <v>8.03536115735837E-2</v>
      </c>
      <c r="D3811" s="228">
        <v>2.2622889496605601E-2</v>
      </c>
      <c r="E3811" s="228">
        <v>-4.1977214900250602E-2</v>
      </c>
    </row>
    <row r="3812" spans="1:5" x14ac:dyDescent="0.25">
      <c r="A3812" s="228">
        <v>24993.4977571692</v>
      </c>
      <c r="B3812" s="228">
        <v>-1.63046091287338</v>
      </c>
      <c r="C3812" s="228">
        <v>8.0346606202087306E-2</v>
      </c>
      <c r="D3812" s="228">
        <v>2.2611903109780299E-2</v>
      </c>
      <c r="E3812" s="228">
        <v>-4.19800269918542E-2</v>
      </c>
    </row>
    <row r="3813" spans="1:5" x14ac:dyDescent="0.25">
      <c r="A3813" s="228">
        <v>24998.914113618899</v>
      </c>
      <c r="B3813" s="228">
        <v>-0.45283998954768201</v>
      </c>
      <c r="C3813" s="228">
        <v>8.0310903006496098E-2</v>
      </c>
      <c r="D3813" s="228">
        <v>2.2555972691663002E-2</v>
      </c>
      <c r="E3813" s="228">
        <v>-4.1994453945584598E-2</v>
      </c>
    </row>
    <row r="3814" spans="1:5" x14ac:dyDescent="0.25">
      <c r="A3814" s="228">
        <v>25000.822874887799</v>
      </c>
      <c r="B3814" s="228">
        <v>-5.75784312277672E-2</v>
      </c>
      <c r="C3814" s="228">
        <v>8.0298317143794803E-2</v>
      </c>
      <c r="D3814" s="228">
        <v>2.2536281228531501E-2</v>
      </c>
      <c r="E3814" s="228">
        <v>-4.1999577566088901E-2</v>
      </c>
    </row>
    <row r="3815" spans="1:5" x14ac:dyDescent="0.25">
      <c r="A3815" s="228">
        <v>25005.2466672316</v>
      </c>
      <c r="B3815" s="228">
        <v>-1.4095540541958501E-2</v>
      </c>
      <c r="C3815" s="228">
        <v>8.0269140199359199E-2</v>
      </c>
      <c r="D3815" s="228">
        <v>2.2490681459338299E-2</v>
      </c>
      <c r="E3815" s="228">
        <v>-4.2011531500042699E-2</v>
      </c>
    </row>
    <row r="3816" spans="1:5" x14ac:dyDescent="0.25">
      <c r="A3816" s="228">
        <v>25007.025731063899</v>
      </c>
      <c r="B3816" s="228">
        <v>-0.78913274487382201</v>
      </c>
      <c r="C3816" s="228">
        <v>8.0257403446252595E-2</v>
      </c>
      <c r="D3816" s="228">
        <v>2.2472357971635201E-2</v>
      </c>
      <c r="E3816" s="228">
        <v>-4.201637017538E-2</v>
      </c>
    </row>
    <row r="3817" spans="1:5" x14ac:dyDescent="0.25">
      <c r="A3817" s="228">
        <v>25007.375054152501</v>
      </c>
      <c r="B3817" s="228">
        <v>0.15081389609266099</v>
      </c>
      <c r="C3817" s="228">
        <v>8.0255098706246905E-2</v>
      </c>
      <c r="D3817" s="228">
        <v>2.24687611133833E-2</v>
      </c>
      <c r="E3817" s="228">
        <v>-4.2017322372518297E-2</v>
      </c>
    </row>
    <row r="3818" spans="1:5" x14ac:dyDescent="0.25">
      <c r="A3818" s="228">
        <v>25008.128614326801</v>
      </c>
      <c r="B3818" s="228">
        <v>-8.9193701860690297E-2</v>
      </c>
      <c r="C3818" s="228">
        <v>8.0250126691742502E-2</v>
      </c>
      <c r="D3818" s="228">
        <v>2.24610030828956E-2</v>
      </c>
      <c r="E3818" s="228">
        <v>-4.2019378816533899E-2</v>
      </c>
    </row>
    <row r="3819" spans="1:5" x14ac:dyDescent="0.25">
      <c r="A3819" s="228">
        <v>25009.8745698659</v>
      </c>
      <c r="B3819" s="228">
        <v>-4.3455313645357502E-3</v>
      </c>
      <c r="C3819" s="228">
        <v>8.0238605630050197E-2</v>
      </c>
      <c r="D3819" s="228">
        <v>2.2443034034146901E-2</v>
      </c>
      <c r="E3819" s="228">
        <v>-4.2024155897235703E-2</v>
      </c>
    </row>
    <row r="3820" spans="1:5" x14ac:dyDescent="0.25">
      <c r="A3820" s="228">
        <v>25010.301182621501</v>
      </c>
      <c r="B3820" s="228">
        <v>-2.1413660196523101E-2</v>
      </c>
      <c r="C3820" s="228">
        <v>8.0235790281557806E-2</v>
      </c>
      <c r="D3820" s="228">
        <v>2.2438644659927998E-2</v>
      </c>
      <c r="E3820" s="228">
        <v>-4.2025325784879101E-2</v>
      </c>
    </row>
    <row r="3821" spans="1:5" x14ac:dyDescent="0.25">
      <c r="A3821" s="228">
        <v>25012.573705774001</v>
      </c>
      <c r="B3821" s="228">
        <v>-4.8734385971038699E-2</v>
      </c>
      <c r="C3821" s="228">
        <v>8.0220791530535698E-2</v>
      </c>
      <c r="D3821" s="228">
        <v>2.24152711418329E-2</v>
      </c>
      <c r="E3821" s="228">
        <v>-4.2031575145523303E-2</v>
      </c>
    </row>
    <row r="3822" spans="1:5" x14ac:dyDescent="0.25">
      <c r="A3822" s="228">
        <v>25015.856900590399</v>
      </c>
      <c r="B3822" s="228">
        <v>-0.117620339492153</v>
      </c>
      <c r="C3822" s="228">
        <v>8.0199117326075098E-2</v>
      </c>
      <c r="D3822" s="228">
        <v>2.2381527077394499E-2</v>
      </c>
      <c r="E3822" s="228">
        <v>-4.2040655899342499E-2</v>
      </c>
    </row>
    <row r="3823" spans="1:5" x14ac:dyDescent="0.25">
      <c r="A3823" s="228">
        <v>25016.216041922798</v>
      </c>
      <c r="B3823" s="228">
        <v>7.4663865237134504E-3</v>
      </c>
      <c r="C3823" s="228">
        <v>8.0196746076405506E-2</v>
      </c>
      <c r="D3823" s="228">
        <v>2.2377837645361699E-2</v>
      </c>
      <c r="E3823" s="228">
        <v>-4.2041652963220003E-2</v>
      </c>
    </row>
    <row r="3824" spans="1:5" x14ac:dyDescent="0.25">
      <c r="A3824" s="228">
        <v>25017.618177299199</v>
      </c>
      <c r="B3824" s="228">
        <v>7.5580226025495606E-2</v>
      </c>
      <c r="C3824" s="228">
        <v>8.0187487729358103E-2</v>
      </c>
      <c r="D3824" s="228">
        <v>2.23634369273896E-2</v>
      </c>
      <c r="E3824" s="228">
        <v>-4.2045552703427698E-2</v>
      </c>
    </row>
    <row r="3825" spans="1:5" x14ac:dyDescent="0.25">
      <c r="A3825" s="228">
        <v>25019.5570966546</v>
      </c>
      <c r="B3825" s="228">
        <v>0.46305097386243299</v>
      </c>
      <c r="C3825" s="228">
        <v>8.0174683211586203E-2</v>
      </c>
      <c r="D3825" s="228">
        <v>2.2343531827935199E-2</v>
      </c>
      <c r="E3825" s="228">
        <v>-4.2050963958427397E-2</v>
      </c>
    </row>
    <row r="3826" spans="1:5" x14ac:dyDescent="0.25">
      <c r="A3826" s="228">
        <v>25030.753890994001</v>
      </c>
      <c r="B3826" s="228">
        <v>-4.1125357401161598E-2</v>
      </c>
      <c r="C3826" s="228">
        <v>8.0100700036805694E-2</v>
      </c>
      <c r="D3826" s="228">
        <v>2.22287818792473E-2</v>
      </c>
      <c r="E3826" s="228">
        <v>-4.20826356961456E-2</v>
      </c>
    </row>
    <row r="3827" spans="1:5" x14ac:dyDescent="0.25">
      <c r="A3827" s="228">
        <v>25035.829221698299</v>
      </c>
      <c r="B3827" s="228">
        <v>-0.34532209752092802</v>
      </c>
      <c r="C3827" s="228">
        <v>8.0067142070932504E-2</v>
      </c>
      <c r="D3827" s="228">
        <v>2.21768782049226E-2</v>
      </c>
      <c r="E3827" s="228">
        <v>-4.2097230623045698E-2</v>
      </c>
    </row>
    <row r="3828" spans="1:5" x14ac:dyDescent="0.25">
      <c r="A3828" s="228">
        <v>25036.3350899373</v>
      </c>
      <c r="B3828" s="228">
        <v>-0.42074471393086499</v>
      </c>
      <c r="C3828" s="228">
        <v>8.0063796510743301E-2</v>
      </c>
      <c r="D3828" s="228">
        <v>2.2171708644315301E-2</v>
      </c>
      <c r="E3828" s="228">
        <v>-4.20986935202428E-2</v>
      </c>
    </row>
    <row r="3829" spans="1:5" x14ac:dyDescent="0.25">
      <c r="A3829" s="228">
        <v>25036.9356443096</v>
      </c>
      <c r="B3829" s="228">
        <v>-0.38187377073674</v>
      </c>
      <c r="C3829" s="228">
        <v>8.0059824562122503E-2</v>
      </c>
      <c r="D3829" s="228">
        <v>2.2165572358372101E-2</v>
      </c>
      <c r="E3829" s="228">
        <v>-4.2100432166856598E-2</v>
      </c>
    </row>
    <row r="3830" spans="1:5" x14ac:dyDescent="0.25">
      <c r="A3830" s="228">
        <v>25038.906851521901</v>
      </c>
      <c r="B3830" s="228">
        <v>-5.4387015743018199E-2</v>
      </c>
      <c r="C3830" s="228">
        <v>8.0046785999501199E-2</v>
      </c>
      <c r="D3830" s="228">
        <v>2.2145437936362599E-2</v>
      </c>
      <c r="E3830" s="228">
        <v>-4.2106153691637303E-2</v>
      </c>
    </row>
    <row r="3831" spans="1:5" x14ac:dyDescent="0.25">
      <c r="A3831" s="228">
        <v>25049.315964645299</v>
      </c>
      <c r="B3831" s="228">
        <v>8.9120756833094297E-2</v>
      </c>
      <c r="C3831" s="228">
        <v>7.9977899626461194E-2</v>
      </c>
      <c r="D3831" s="228">
        <v>2.2039288998332102E-2</v>
      </c>
      <c r="E3831" s="228">
        <v>-4.2136742628349003E-2</v>
      </c>
    </row>
    <row r="3832" spans="1:5" x14ac:dyDescent="0.25">
      <c r="A3832" s="228">
        <v>25056.028018826899</v>
      </c>
      <c r="B3832" s="228">
        <v>0.19262296940711901</v>
      </c>
      <c r="C3832" s="228">
        <v>7.9933448557388598E-2</v>
      </c>
      <c r="D3832" s="228">
        <v>2.1970995200901702E-2</v>
      </c>
      <c r="E3832" s="228">
        <v>-4.2156803995264197E-2</v>
      </c>
    </row>
    <row r="3833" spans="1:5" x14ac:dyDescent="0.25">
      <c r="A3833" s="228">
        <v>25060.865301914801</v>
      </c>
      <c r="B3833" s="228">
        <v>0.118120669412813</v>
      </c>
      <c r="C3833" s="228">
        <v>7.99013980106483E-2</v>
      </c>
      <c r="D3833" s="228">
        <v>2.19218514668213E-2</v>
      </c>
      <c r="E3833" s="228">
        <v>-4.2171426590400601E-2</v>
      </c>
    </row>
    <row r="3834" spans="1:5" x14ac:dyDescent="0.25">
      <c r="A3834" s="228">
        <v>25060.966862896199</v>
      </c>
      <c r="B3834" s="228">
        <v>-0.31103029828988299</v>
      </c>
      <c r="C3834" s="228">
        <v>7.9900724957412197E-2</v>
      </c>
      <c r="D3834" s="228">
        <v>2.1920820341442802E-2</v>
      </c>
      <c r="E3834" s="228">
        <v>-4.2171735080995101E-2</v>
      </c>
    </row>
    <row r="3835" spans="1:5" x14ac:dyDescent="0.25">
      <c r="A3835" s="228">
        <v>25066.252424250899</v>
      </c>
      <c r="B3835" s="228">
        <v>5.1638639774243003E-2</v>
      </c>
      <c r="C3835" s="228">
        <v>7.9865689299380205E-2</v>
      </c>
      <c r="D3835" s="228">
        <v>2.18671952616879E-2</v>
      </c>
      <c r="E3835" s="228">
        <v>-4.2187874293910799E-2</v>
      </c>
    </row>
    <row r="3836" spans="1:5" x14ac:dyDescent="0.25">
      <c r="A3836" s="228">
        <v>25072.750103845101</v>
      </c>
      <c r="B3836" s="228">
        <v>-3.3614111925039898E-4</v>
      </c>
      <c r="C3836" s="228">
        <v>7.9822598078782794E-2</v>
      </c>
      <c r="D3836" s="228">
        <v>2.1801374711473601E-2</v>
      </c>
      <c r="E3836" s="228">
        <v>-4.2207942162142E-2</v>
      </c>
    </row>
    <row r="3837" spans="1:5" x14ac:dyDescent="0.25">
      <c r="A3837" s="228">
        <v>25074.830696071</v>
      </c>
      <c r="B3837" s="228">
        <v>0.115165901585068</v>
      </c>
      <c r="C3837" s="228">
        <v>7.9808795147770506E-2</v>
      </c>
      <c r="D3837" s="228">
        <v>2.17803224194901E-2</v>
      </c>
      <c r="E3837" s="228">
        <v>-4.2214421215800497E-2</v>
      </c>
    </row>
    <row r="3838" spans="1:5" x14ac:dyDescent="0.25">
      <c r="A3838" s="228">
        <v>25079.413281693502</v>
      </c>
      <c r="B3838" s="228">
        <v>-0.119626342608414</v>
      </c>
      <c r="C3838" s="228">
        <v>7.9778385287244596E-2</v>
      </c>
      <c r="D3838" s="228">
        <v>2.17339946305809E-2</v>
      </c>
      <c r="E3838" s="228">
        <v>-4.2228782913148202E-2</v>
      </c>
    </row>
    <row r="3839" spans="1:5" x14ac:dyDescent="0.25">
      <c r="A3839" s="228">
        <v>25080.260550400599</v>
      </c>
      <c r="B3839" s="228">
        <v>0.10679721852207</v>
      </c>
      <c r="C3839" s="228">
        <v>7.9772761584268104E-2</v>
      </c>
      <c r="D3839" s="228">
        <v>2.1725435273155898E-2</v>
      </c>
      <c r="E3839" s="228">
        <v>-4.2231452015089099E-2</v>
      </c>
    </row>
    <row r="3840" spans="1:5" x14ac:dyDescent="0.25">
      <c r="A3840" s="228">
        <v>25085.5355596956</v>
      </c>
      <c r="B3840" s="228">
        <v>-5.2332750188011099E-3</v>
      </c>
      <c r="C3840" s="228">
        <v>7.9737740126309103E-2</v>
      </c>
      <c r="D3840" s="228">
        <v>2.1672188603500502E-2</v>
      </c>
      <c r="E3840" s="228">
        <v>-4.2248166592370802E-2</v>
      </c>
    </row>
    <row r="3841" spans="1:5" x14ac:dyDescent="0.25">
      <c r="A3841" s="228">
        <v>25088.4386381404</v>
      </c>
      <c r="B3841" s="228">
        <v>-0.121260937703749</v>
      </c>
      <c r="C3841" s="228">
        <v>7.9718459710350506E-2</v>
      </c>
      <c r="D3841" s="228">
        <v>2.16429161487229E-2</v>
      </c>
      <c r="E3841" s="228">
        <v>-4.2257436864740899E-2</v>
      </c>
    </row>
    <row r="3842" spans="1:5" x14ac:dyDescent="0.25">
      <c r="A3842" s="228">
        <v>25103.337783219798</v>
      </c>
      <c r="B3842" s="228">
        <v>0.79657868621274597</v>
      </c>
      <c r="C3842" s="228">
        <v>7.9619436234313806E-2</v>
      </c>
      <c r="D3842" s="228">
        <v>2.1493037335225E-2</v>
      </c>
      <c r="E3842" s="228">
        <v>-4.2305816596333798E-2</v>
      </c>
    </row>
    <row r="3843" spans="1:5" x14ac:dyDescent="0.25">
      <c r="A3843" s="228">
        <v>25105.993396588001</v>
      </c>
      <c r="B3843" s="228">
        <v>-2.65516324291504E-3</v>
      </c>
      <c r="C3843" s="228">
        <v>7.9601773565309605E-2</v>
      </c>
      <c r="D3843" s="228">
        <v>2.1466385023956501E-2</v>
      </c>
      <c r="E3843" s="228">
        <v>-4.2314581581746703E-2</v>
      </c>
    </row>
    <row r="3844" spans="1:5" x14ac:dyDescent="0.25">
      <c r="A3844" s="228">
        <v>25109.9286331146</v>
      </c>
      <c r="B3844" s="228">
        <v>-0.51091813158938804</v>
      </c>
      <c r="C3844" s="228">
        <v>7.9575592913072493E-2</v>
      </c>
      <c r="D3844" s="228">
        <v>2.14269245957329E-2</v>
      </c>
      <c r="E3844" s="228">
        <v>-4.2327649329438E-2</v>
      </c>
    </row>
    <row r="3845" spans="1:5" x14ac:dyDescent="0.25">
      <c r="A3845" s="228">
        <v>25112.480203743198</v>
      </c>
      <c r="B3845" s="228">
        <v>0.30699986413529301</v>
      </c>
      <c r="C3845" s="228">
        <v>7.9558613077522197E-2</v>
      </c>
      <c r="D3845" s="228">
        <v>2.14013608047521E-2</v>
      </c>
      <c r="E3845" s="228">
        <v>-4.2336173050983902E-2</v>
      </c>
    </row>
    <row r="3846" spans="1:5" x14ac:dyDescent="0.25">
      <c r="A3846" s="228">
        <v>25116.2853996872</v>
      </c>
      <c r="B3846" s="228">
        <v>-3.05685155699287E-3</v>
      </c>
      <c r="C3846" s="228">
        <v>7.9533284147751404E-2</v>
      </c>
      <c r="D3846" s="228">
        <v>2.1363269248962199E-2</v>
      </c>
      <c r="E3846" s="228">
        <v>-4.2348958902834001E-2</v>
      </c>
    </row>
    <row r="3847" spans="1:5" x14ac:dyDescent="0.25">
      <c r="A3847" s="228">
        <v>25116.5078601323</v>
      </c>
      <c r="B3847" s="228"/>
      <c r="C3847" s="228">
        <v>7.9531803114540903E-2</v>
      </c>
      <c r="D3847" s="228">
        <v>2.13610435188532E-2</v>
      </c>
      <c r="E3847" s="228">
        <v>-4.2349709149268E-2</v>
      </c>
    </row>
    <row r="3848" spans="1:5" x14ac:dyDescent="0.25">
      <c r="A3848" s="228">
        <v>25118.394942536201</v>
      </c>
      <c r="B3848" s="228">
        <v>-5.8147441002631702E-2</v>
      </c>
      <c r="C3848" s="228">
        <v>7.9519238746012397E-2</v>
      </c>
      <c r="D3848" s="228">
        <v>2.13421684286868E-2</v>
      </c>
      <c r="E3848" s="228">
        <v>-4.2356085585969303E-2</v>
      </c>
    </row>
    <row r="3849" spans="1:5" x14ac:dyDescent="0.25">
      <c r="A3849" s="228">
        <v>25121.148747749499</v>
      </c>
      <c r="B3849" s="228">
        <v>-0.17342291976493199</v>
      </c>
      <c r="C3849" s="228">
        <v>7.9500900145612605E-2</v>
      </c>
      <c r="D3849" s="228">
        <v>2.1314641106992001E-2</v>
      </c>
      <c r="E3849" s="228">
        <v>-4.2365430086859703E-2</v>
      </c>
    </row>
    <row r="3850" spans="1:5" x14ac:dyDescent="0.25">
      <c r="A3850" s="228">
        <v>25123.366196668201</v>
      </c>
      <c r="B3850" s="228">
        <v>0.291025111905996</v>
      </c>
      <c r="C3850" s="228">
        <v>7.9486130309437505E-2</v>
      </c>
      <c r="D3850" s="228">
        <v>2.12924898799558E-2</v>
      </c>
      <c r="E3850" s="228">
        <v>-4.2372988618928603E-2</v>
      </c>
    </row>
    <row r="3851" spans="1:5" x14ac:dyDescent="0.25">
      <c r="A3851" s="228">
        <v>25123.6641127232</v>
      </c>
      <c r="B3851" s="228">
        <v>1.2646329769050399E-2</v>
      </c>
      <c r="C3851" s="228">
        <v>7.9484145764049996E-2</v>
      </c>
      <c r="D3851" s="228">
        <v>2.1289514838467499E-2</v>
      </c>
      <c r="E3851" s="228">
        <v>-4.2374006431470601E-2</v>
      </c>
    </row>
    <row r="3852" spans="1:5" x14ac:dyDescent="0.25">
      <c r="A3852" s="228">
        <v>25126.993838539998</v>
      </c>
      <c r="B3852" s="228">
        <v>-0.12730491260128901</v>
      </c>
      <c r="C3852" s="228">
        <v>7.9461961725788094E-2</v>
      </c>
      <c r="D3852" s="228">
        <v>2.1256279633051298E-2</v>
      </c>
      <c r="E3852" s="228">
        <v>-4.2385419651413403E-2</v>
      </c>
    </row>
    <row r="3853" spans="1:5" x14ac:dyDescent="0.25">
      <c r="A3853" s="228">
        <v>25128.079884181599</v>
      </c>
      <c r="B3853" s="228">
        <v>9.4315649470111396E-2</v>
      </c>
      <c r="C3853" s="228">
        <v>7.9454724713136998E-2</v>
      </c>
      <c r="D3853" s="228">
        <v>2.1245445773526501E-2</v>
      </c>
      <c r="E3853" s="228">
        <v>-4.2389157132332399E-2</v>
      </c>
    </row>
    <row r="3854" spans="1:5" x14ac:dyDescent="0.25">
      <c r="A3854" s="228">
        <v>25130.978101346998</v>
      </c>
      <c r="B3854" s="228">
        <v>-0.37901225989398502</v>
      </c>
      <c r="C3854" s="228">
        <v>7.9435408874487107E-2</v>
      </c>
      <c r="D3854" s="228">
        <v>2.1216549881422901E-2</v>
      </c>
      <c r="E3854" s="228">
        <v>-4.2399166821590797E-2</v>
      </c>
    </row>
    <row r="3855" spans="1:5" x14ac:dyDescent="0.25">
      <c r="A3855" s="228">
        <v>25134.853466536799</v>
      </c>
      <c r="B3855" s="228">
        <v>-9.5166626998821602E-4</v>
      </c>
      <c r="C3855" s="228">
        <v>7.9409573388141003E-2</v>
      </c>
      <c r="D3855" s="228">
        <v>2.1177946376836398E-2</v>
      </c>
      <c r="E3855" s="228">
        <v>-4.2412632999869901E-2</v>
      </c>
    </row>
    <row r="3856" spans="1:5" x14ac:dyDescent="0.25">
      <c r="A3856" s="228">
        <v>25134.862619087198</v>
      </c>
      <c r="B3856" s="228">
        <v>0.67588254742729803</v>
      </c>
      <c r="C3856" s="228">
        <v>7.9409512362024495E-2</v>
      </c>
      <c r="D3856" s="228">
        <v>2.11778552530302E-2</v>
      </c>
      <c r="E3856" s="228">
        <v>-4.24126649140854E-2</v>
      </c>
    </row>
    <row r="3857" spans="1:5" x14ac:dyDescent="0.25">
      <c r="A3857" s="228">
        <v>25135.096939825002</v>
      </c>
      <c r="B3857" s="228">
        <v>-7.1305204171301401E-2</v>
      </c>
      <c r="C3857" s="228">
        <v>7.9407949974760597E-2</v>
      </c>
      <c r="D3857" s="228">
        <v>2.1175522405369299E-2</v>
      </c>
      <c r="E3857" s="228">
        <v>-4.2413482149811103E-2</v>
      </c>
    </row>
    <row r="3858" spans="1:5" x14ac:dyDescent="0.25">
      <c r="A3858" s="228">
        <v>25138.9503291412</v>
      </c>
      <c r="B3858" s="228">
        <v>0.12589516708603199</v>
      </c>
      <c r="C3858" s="228">
        <v>7.9382252284624796E-2</v>
      </c>
      <c r="D3858" s="228">
        <v>2.1137179734283799E-2</v>
      </c>
      <c r="E3858" s="228">
        <v>-4.2426970717344199E-2</v>
      </c>
    </row>
    <row r="3859" spans="1:5" x14ac:dyDescent="0.25">
      <c r="A3859" s="228">
        <v>25140.833412715401</v>
      </c>
      <c r="B3859" s="228">
        <v>-0.465865118365205</v>
      </c>
      <c r="C3859" s="228">
        <v>7.9369691303548498E-2</v>
      </c>
      <c r="D3859" s="228">
        <v>2.1118456645897E-2</v>
      </c>
      <c r="E3859" s="228">
        <v>-4.2433596116098801E-2</v>
      </c>
    </row>
    <row r="3860" spans="1:5" x14ac:dyDescent="0.25">
      <c r="A3860" s="228">
        <v>25142.783020355801</v>
      </c>
      <c r="B3860" s="228">
        <v>6.8822323586403805E-2</v>
      </c>
      <c r="C3860" s="228">
        <v>7.9356684522071605E-2</v>
      </c>
      <c r="D3860" s="228">
        <v>2.1099082012501699E-2</v>
      </c>
      <c r="E3860" s="228">
        <v>-4.2440478974888E-2</v>
      </c>
    </row>
    <row r="3861" spans="1:5" x14ac:dyDescent="0.25">
      <c r="A3861" s="228">
        <v>25144.4979522008</v>
      </c>
      <c r="B3861" s="228">
        <v>-0.76067706429760995</v>
      </c>
      <c r="C3861" s="228">
        <v>7.9345241647547804E-2</v>
      </c>
      <c r="D3861" s="228">
        <v>2.10820478343684E-2</v>
      </c>
      <c r="E3861" s="228">
        <v>-4.2446553046741303E-2</v>
      </c>
    </row>
    <row r="3862" spans="1:5" x14ac:dyDescent="0.25">
      <c r="A3862" s="228">
        <v>25149.2630907245</v>
      </c>
      <c r="B3862" s="228">
        <v>-4.9908128173303798E-2</v>
      </c>
      <c r="C3862" s="228">
        <v>7.9313437784134994E-2</v>
      </c>
      <c r="D3862" s="228">
        <v>2.1034757225116101E-2</v>
      </c>
      <c r="E3862" s="228">
        <v>-4.2463527588441297E-2</v>
      </c>
    </row>
    <row r="3863" spans="1:5" x14ac:dyDescent="0.25">
      <c r="A3863" s="228">
        <v>25155.2134090502</v>
      </c>
      <c r="B3863" s="228">
        <v>-1.0724584211314701</v>
      </c>
      <c r="C3863" s="228">
        <v>7.9273706145054801E-2</v>
      </c>
      <c r="D3863" s="228">
        <v>2.0975788851016801E-2</v>
      </c>
      <c r="E3863" s="228">
        <v>-4.2484924932114899E-2</v>
      </c>
    </row>
    <row r="3864" spans="1:5" x14ac:dyDescent="0.25">
      <c r="A3864" s="228">
        <v>25168.7269925213</v>
      </c>
      <c r="B3864" s="228">
        <v>0.10698126520505299</v>
      </c>
      <c r="C3864" s="228">
        <v>7.9183400393453895E-2</v>
      </c>
      <c r="D3864" s="228">
        <v>2.0842215053829799E-2</v>
      </c>
      <c r="E3864" s="228">
        <v>-4.2534353188212803E-2</v>
      </c>
    </row>
    <row r="3865" spans="1:5" x14ac:dyDescent="0.25">
      <c r="A3865" s="228">
        <v>25171.284381810299</v>
      </c>
      <c r="B3865" s="228">
        <v>0.128002034459307</v>
      </c>
      <c r="C3865" s="228">
        <v>7.9166299079230104E-2</v>
      </c>
      <c r="D3865" s="228">
        <v>2.0816991016565499E-2</v>
      </c>
      <c r="E3865" s="228">
        <v>-4.2543838158356197E-2</v>
      </c>
    </row>
    <row r="3866" spans="1:5" x14ac:dyDescent="0.25">
      <c r="A3866" s="228">
        <v>25175.4173450788</v>
      </c>
      <c r="B3866" s="228">
        <v>9.5661785849632294E-2</v>
      </c>
      <c r="C3866" s="228">
        <v>7.9138654245449899E-2</v>
      </c>
      <c r="D3866" s="228">
        <v>2.077626324924E-2</v>
      </c>
      <c r="E3866" s="228">
        <v>-4.2559255149402099E-2</v>
      </c>
    </row>
    <row r="3867" spans="1:5" x14ac:dyDescent="0.25">
      <c r="A3867" s="228">
        <v>25179.355918704401</v>
      </c>
      <c r="B3867" s="228">
        <v>0.89682119699943097</v>
      </c>
      <c r="C3867" s="228">
        <v>7.9112300890072595E-2</v>
      </c>
      <c r="D3867" s="228">
        <v>2.0737492981134899E-2</v>
      </c>
      <c r="E3867" s="228">
        <v>-4.2574048958979899E-2</v>
      </c>
    </row>
    <row r="3868" spans="1:5" x14ac:dyDescent="0.25">
      <c r="A3868" s="228">
        <v>25186.394756068301</v>
      </c>
      <c r="B3868" s="228">
        <v>-0.41246614670727999</v>
      </c>
      <c r="C3868" s="228">
        <v>7.9065182069780901E-2</v>
      </c>
      <c r="D3868" s="228">
        <v>2.0668306352981398E-2</v>
      </c>
      <c r="E3868" s="228">
        <v>-4.2600736388635298E-2</v>
      </c>
    </row>
    <row r="3869" spans="1:5" x14ac:dyDescent="0.25">
      <c r="A3869" s="228">
        <v>25190.580418594</v>
      </c>
      <c r="B3869" s="228">
        <v>6.7608303036226197E-2</v>
      </c>
      <c r="C3869" s="228">
        <v>7.9037149777420407E-2</v>
      </c>
      <c r="D3869" s="228">
        <v>2.06272262173391E-2</v>
      </c>
      <c r="E3869" s="228">
        <v>-4.2616757817236298E-2</v>
      </c>
    </row>
    <row r="3870" spans="1:5" x14ac:dyDescent="0.25">
      <c r="A3870" s="228">
        <v>25193.031512424401</v>
      </c>
      <c r="B3870" s="228">
        <v>-6.8769476464280999E-3</v>
      </c>
      <c r="C3870" s="228">
        <v>7.9020729778080195E-2</v>
      </c>
      <c r="D3870" s="228">
        <v>2.0603191396527401E-2</v>
      </c>
      <c r="E3870" s="228">
        <v>-4.2626192529697099E-2</v>
      </c>
    </row>
    <row r="3871" spans="1:5" x14ac:dyDescent="0.25">
      <c r="A3871" s="228">
        <v>25194.805403726899</v>
      </c>
      <c r="B3871" s="228">
        <v>-7.8527123743543606E-2</v>
      </c>
      <c r="C3871" s="228">
        <v>7.9008844322728894E-2</v>
      </c>
      <c r="D3871" s="228">
        <v>2.05858069177122E-2</v>
      </c>
      <c r="E3871" s="228">
        <v>-4.2633044880467201E-2</v>
      </c>
    </row>
    <row r="3872" spans="1:5" x14ac:dyDescent="0.25">
      <c r="A3872" s="228">
        <v>25200.002715977502</v>
      </c>
      <c r="B3872" s="228">
        <v>-6.9623678737773503E-2</v>
      </c>
      <c r="C3872" s="228">
        <v>7.8974011200531796E-2</v>
      </c>
      <c r="D3872" s="228">
        <v>2.0534919905044999E-2</v>
      </c>
      <c r="E3872" s="228">
        <v>-4.2653239333409101E-2</v>
      </c>
    </row>
    <row r="3873" spans="1:5" x14ac:dyDescent="0.25">
      <c r="A3873" s="228">
        <v>25209.538664104701</v>
      </c>
      <c r="B3873" s="228">
        <v>-7.0613407102570998E-3</v>
      </c>
      <c r="C3873" s="228">
        <v>7.89100611116718E-2</v>
      </c>
      <c r="D3873" s="228">
        <v>2.0441737881065299E-2</v>
      </c>
      <c r="E3873" s="228">
        <v>-4.2690750256521699E-2</v>
      </c>
    </row>
    <row r="3874" spans="1:5" x14ac:dyDescent="0.25">
      <c r="A3874" s="228">
        <v>25213.9202232647</v>
      </c>
      <c r="B3874" s="228">
        <v>8.3890874643821597E-2</v>
      </c>
      <c r="C3874" s="228">
        <v>7.8880660593211999E-2</v>
      </c>
      <c r="D3874" s="228">
        <v>2.0399002883780701E-2</v>
      </c>
      <c r="E3874" s="228">
        <v>-4.2708185530075701E-2</v>
      </c>
    </row>
    <row r="3875" spans="1:5" x14ac:dyDescent="0.25">
      <c r="A3875" s="228">
        <v>25213.968759567</v>
      </c>
      <c r="B3875" s="228">
        <v>0.23940475096182501</v>
      </c>
      <c r="C3875" s="228">
        <v>7.8880334852334699E-2</v>
      </c>
      <c r="D3875" s="228">
        <v>2.0398529773228001E-2</v>
      </c>
      <c r="E3875" s="228">
        <v>-4.2708379374416003E-2</v>
      </c>
    </row>
    <row r="3876" spans="1:5" x14ac:dyDescent="0.25">
      <c r="A3876" s="228">
        <v>25218.845306721199</v>
      </c>
      <c r="B3876" s="228">
        <v>-1.69349929239004E-2</v>
      </c>
      <c r="C3876" s="228">
        <v>7.8847600321139896E-2</v>
      </c>
      <c r="D3876" s="228">
        <v>2.03510268542E-2</v>
      </c>
      <c r="E3876" s="228">
        <v>-4.27279344397377E-2</v>
      </c>
    </row>
    <row r="3877" spans="1:5" x14ac:dyDescent="0.25">
      <c r="A3877" s="228">
        <v>25219.162831309601</v>
      </c>
      <c r="B3877" s="228">
        <v>0.56639529283062395</v>
      </c>
      <c r="C3877" s="228">
        <v>7.8845468435096294E-2</v>
      </c>
      <c r="D3877" s="228">
        <v>2.0347935980408099E-2</v>
      </c>
      <c r="E3877" s="228">
        <v>-4.27292131589041E-2</v>
      </c>
    </row>
    <row r="3878" spans="1:5" x14ac:dyDescent="0.25">
      <c r="A3878" s="228">
        <v>25219.751483910801</v>
      </c>
      <c r="B3878" s="228">
        <v>-7.3560338696410099E-2</v>
      </c>
      <c r="C3878" s="228">
        <v>7.8841516025866795E-2</v>
      </c>
      <c r="D3878" s="228">
        <v>2.0342206569932499E-2</v>
      </c>
      <c r="E3878" s="228">
        <v>-4.2731585512433397E-2</v>
      </c>
    </row>
    <row r="3879" spans="1:5" x14ac:dyDescent="0.25">
      <c r="A3879" s="228">
        <v>25225.764674282302</v>
      </c>
      <c r="B3879" s="228">
        <v>-7.7324513945353807E-2</v>
      </c>
      <c r="C3879" s="228">
        <v>7.8801130484939697E-2</v>
      </c>
      <c r="D3879" s="228">
        <v>2.0283731693652898E-2</v>
      </c>
      <c r="E3879" s="228">
        <v>-4.2755950789814798E-2</v>
      </c>
    </row>
    <row r="3880" spans="1:5" x14ac:dyDescent="0.25">
      <c r="A3880" s="228">
        <v>25229.320137120802</v>
      </c>
      <c r="B3880" s="228">
        <v>-8.16716913048188E-2</v>
      </c>
      <c r="C3880" s="228">
        <v>7.8777242018606405E-2</v>
      </c>
      <c r="D3880" s="228">
        <v>2.0249201429709599E-2</v>
      </c>
      <c r="E3880" s="228">
        <v>-4.27704701684734E-2</v>
      </c>
    </row>
    <row r="3881" spans="1:5" x14ac:dyDescent="0.25">
      <c r="A3881" s="228">
        <v>25250.824147318199</v>
      </c>
      <c r="B3881" s="228">
        <v>0.38808645151615601</v>
      </c>
      <c r="C3881" s="228">
        <v>7.8632611528840907E-2</v>
      </c>
      <c r="D3881" s="228">
        <v>2.00410624961498E-2</v>
      </c>
      <c r="E3881" s="228">
        <v>-4.2860083594128698E-2</v>
      </c>
    </row>
    <row r="3882" spans="1:5" x14ac:dyDescent="0.25">
      <c r="A3882" s="228">
        <v>25256.3152613118</v>
      </c>
      <c r="B3882" s="228">
        <v>-0.252875345677817</v>
      </c>
      <c r="C3882" s="228">
        <v>7.8595638624658806E-2</v>
      </c>
      <c r="D3882" s="228">
        <v>1.9988107474348201E-2</v>
      </c>
      <c r="E3882" s="228">
        <v>-4.2883464477813701E-2</v>
      </c>
    </row>
    <row r="3883" spans="1:5" x14ac:dyDescent="0.25">
      <c r="A3883" s="228">
        <v>25258.4841465645</v>
      </c>
      <c r="B3883" s="228">
        <v>8.9198177954719099E-2</v>
      </c>
      <c r="C3883" s="228">
        <v>7.8581030426835993E-2</v>
      </c>
      <c r="D3883" s="228">
        <v>1.9967212957315801E-2</v>
      </c>
      <c r="E3883" s="228">
        <v>-4.2892755625226299E-2</v>
      </c>
    </row>
    <row r="3884" spans="1:5" x14ac:dyDescent="0.25">
      <c r="A3884" s="228">
        <v>25259.284726971298</v>
      </c>
      <c r="B3884" s="228">
        <v>-0.17831450057307399</v>
      </c>
      <c r="C3884" s="228">
        <v>7.8575637579643906E-2</v>
      </c>
      <c r="D3884" s="228">
        <v>1.99595034639116E-2</v>
      </c>
      <c r="E3884" s="228">
        <v>-4.28961932282882E-2</v>
      </c>
    </row>
    <row r="3885" spans="1:5" x14ac:dyDescent="0.25">
      <c r="A3885" s="228">
        <v>25264.414030496398</v>
      </c>
      <c r="B3885" s="228">
        <v>7.9895900038939899E-2</v>
      </c>
      <c r="C3885" s="228">
        <v>7.8541077273728097E-2</v>
      </c>
      <c r="D3885" s="228">
        <v>1.99101486000921E-2</v>
      </c>
      <c r="E3885" s="228">
        <v>-4.2918321038245201E-2</v>
      </c>
    </row>
    <row r="3886" spans="1:5" x14ac:dyDescent="0.25">
      <c r="A3886" s="228">
        <v>25264.703249325801</v>
      </c>
      <c r="B3886" s="228">
        <v>-0.10478098290669401</v>
      </c>
      <c r="C3886" s="228">
        <v>7.85391281356215E-2</v>
      </c>
      <c r="D3886" s="228">
        <v>1.99073677424896E-2</v>
      </c>
      <c r="E3886" s="228">
        <v>-4.2919574049725399E-2</v>
      </c>
    </row>
    <row r="3887" spans="1:5" x14ac:dyDescent="0.25">
      <c r="A3887" s="228">
        <v>25270.665492788899</v>
      </c>
      <c r="B3887" s="228">
        <v>-9.7941507849319501E-2</v>
      </c>
      <c r="C3887" s="228">
        <v>7.8498936330183594E-2</v>
      </c>
      <c r="D3887" s="228">
        <v>1.98500890239127E-2</v>
      </c>
      <c r="E3887" s="228">
        <v>-4.2945531747961202E-2</v>
      </c>
    </row>
    <row r="3888" spans="1:5" x14ac:dyDescent="0.25">
      <c r="A3888" s="228">
        <v>25277.1136998935</v>
      </c>
      <c r="B3888" s="228">
        <v>0.108192521001738</v>
      </c>
      <c r="C3888" s="228">
        <v>7.8455446407829102E-2</v>
      </c>
      <c r="D3888" s="228">
        <v>1.9788246067504199E-2</v>
      </c>
      <c r="E3888" s="228">
        <v>-4.2973878318786803E-2</v>
      </c>
    </row>
    <row r="3889" spans="1:5" x14ac:dyDescent="0.25">
      <c r="A3889" s="228">
        <v>25281.415941570402</v>
      </c>
      <c r="B3889" s="228">
        <v>0.210552515229501</v>
      </c>
      <c r="C3889" s="228">
        <v>7.8426417104875204E-2</v>
      </c>
      <c r="D3889" s="228">
        <v>1.9747044750094801E-2</v>
      </c>
      <c r="E3889" s="228">
        <v>-4.2992949563432997E-2</v>
      </c>
    </row>
    <row r="3890" spans="1:5" x14ac:dyDescent="0.25">
      <c r="A3890" s="228">
        <v>25282.991734301901</v>
      </c>
      <c r="B3890" s="228">
        <v>-0.39694461461062802</v>
      </c>
      <c r="C3890" s="228">
        <v>7.8415781897757997E-2</v>
      </c>
      <c r="D3890" s="228">
        <v>1.9731965908417599E-2</v>
      </c>
      <c r="E3890" s="228">
        <v>-4.2999966644550601E-2</v>
      </c>
    </row>
    <row r="3891" spans="1:5" x14ac:dyDescent="0.25">
      <c r="A3891" s="228">
        <v>25291.931304633599</v>
      </c>
      <c r="B3891" s="228">
        <v>-3.6746103770168799E-2</v>
      </c>
      <c r="C3891" s="228">
        <v>7.8355421591214405E-2</v>
      </c>
      <c r="D3891" s="228">
        <v>1.9646545096188801E-2</v>
      </c>
      <c r="E3891" s="228">
        <v>-4.3040098807127197E-2</v>
      </c>
    </row>
    <row r="3892" spans="1:5" x14ac:dyDescent="0.25">
      <c r="A3892" s="228">
        <v>25294.906904948399</v>
      </c>
      <c r="B3892" s="228">
        <v>-0.36838213724316199</v>
      </c>
      <c r="C3892" s="228">
        <v>7.8335320376566001E-2</v>
      </c>
      <c r="D3892" s="228">
        <v>1.9618158304271799E-2</v>
      </c>
      <c r="E3892" s="228">
        <v>-4.30535795670655E-2</v>
      </c>
    </row>
    <row r="3893" spans="1:5" x14ac:dyDescent="0.25">
      <c r="A3893" s="228">
        <v>25297.4494846288</v>
      </c>
      <c r="B3893" s="228">
        <v>0.19135093115445501</v>
      </c>
      <c r="C3893" s="228">
        <v>7.8318140466817093E-2</v>
      </c>
      <c r="D3893" s="228">
        <v>1.9593920714766299E-2</v>
      </c>
      <c r="E3893" s="228">
        <v>-4.3065147170970298E-2</v>
      </c>
    </row>
    <row r="3894" spans="1:5" x14ac:dyDescent="0.25">
      <c r="A3894" s="228">
        <v>25297.923430552601</v>
      </c>
      <c r="B3894" s="228">
        <v>9.0279990120389897E-2</v>
      </c>
      <c r="C3894" s="228">
        <v>7.8314937672888801E-2</v>
      </c>
      <c r="D3894" s="228">
        <v>1.9589404600707998E-2</v>
      </c>
      <c r="E3894" s="228">
        <v>-4.3067308373578903E-2</v>
      </c>
    </row>
    <row r="3895" spans="1:5" x14ac:dyDescent="0.25">
      <c r="A3895" s="228">
        <v>25301.1919630468</v>
      </c>
      <c r="B3895" s="228">
        <v>-0.119497372067656</v>
      </c>
      <c r="C3895" s="228">
        <v>7.8292846443772601E-2</v>
      </c>
      <c r="D3895" s="228">
        <v>1.9558275461895602E-2</v>
      </c>
      <c r="E3895" s="228">
        <v>-4.30822554386628E-2</v>
      </c>
    </row>
    <row r="3896" spans="1:5" x14ac:dyDescent="0.25">
      <c r="A3896" s="228">
        <v>25301.831701600098</v>
      </c>
      <c r="B3896" s="228">
        <v>9.3489814234271107E-2</v>
      </c>
      <c r="C3896" s="228">
        <v>7.82885219086982E-2</v>
      </c>
      <c r="D3896" s="228">
        <v>1.9552185913248601E-2</v>
      </c>
      <c r="E3896" s="228">
        <v>-4.3085189669437002E-2</v>
      </c>
    </row>
    <row r="3897" spans="1:5" x14ac:dyDescent="0.25">
      <c r="A3897" s="228">
        <v>25305.732926085901</v>
      </c>
      <c r="B3897" s="228">
        <v>-8.1209811768179208E-3</v>
      </c>
      <c r="C3897" s="228">
        <v>7.8262145299069594E-2</v>
      </c>
      <c r="D3897" s="228">
        <v>1.9515073925557101E-2</v>
      </c>
      <c r="E3897" s="228">
        <v>-4.3103144757789001E-2</v>
      </c>
    </row>
    <row r="3898" spans="1:5" x14ac:dyDescent="0.25">
      <c r="A3898" s="228">
        <v>25305.871148276299</v>
      </c>
      <c r="B3898" s="228">
        <v>8.6852060641429099E-2</v>
      </c>
      <c r="C3898" s="228">
        <v>7.8261210608273499E-2</v>
      </c>
      <c r="D3898" s="228">
        <v>1.9513759756056299E-2</v>
      </c>
      <c r="E3898" s="228">
        <v>-4.3103782861268203E-2</v>
      </c>
    </row>
    <row r="3899" spans="1:5" x14ac:dyDescent="0.25">
      <c r="A3899" s="228">
        <v>25317.176521406702</v>
      </c>
      <c r="B3899" s="228">
        <v>-3.6823549195208499E-2</v>
      </c>
      <c r="C3899" s="228">
        <v>7.8184725032607497E-2</v>
      </c>
      <c r="D3899" s="228">
        <v>1.9406440107753602E-2</v>
      </c>
      <c r="E3899" s="228">
        <v>-4.3156426607686101E-2</v>
      </c>
    </row>
    <row r="3900" spans="1:5" x14ac:dyDescent="0.25">
      <c r="A3900" s="228">
        <v>25317.9400006797</v>
      </c>
      <c r="B3900" s="228">
        <v>6.6463191633392401E-3</v>
      </c>
      <c r="C3900" s="228">
        <v>7.8179557211665293E-2</v>
      </c>
      <c r="D3900" s="228">
        <v>1.93992045105097E-2</v>
      </c>
      <c r="E3900" s="228">
        <v>-4.3160014071871998E-2</v>
      </c>
    </row>
    <row r="3901" spans="1:5" x14ac:dyDescent="0.25">
      <c r="A3901" s="228">
        <v>25318.379162711899</v>
      </c>
      <c r="B3901" s="228">
        <v>-0.11094413943081299</v>
      </c>
      <c r="C3901" s="228">
        <v>7.8176584474770605E-2</v>
      </c>
      <c r="D3901" s="228">
        <v>1.9395043197156601E-2</v>
      </c>
      <c r="E3901" s="228">
        <v>-4.3162079478816402E-2</v>
      </c>
    </row>
    <row r="3902" spans="1:5" x14ac:dyDescent="0.25">
      <c r="A3902" s="228">
        <v>25322.134533400102</v>
      </c>
      <c r="B3902" s="228">
        <v>0.47975273922198403</v>
      </c>
      <c r="C3902" s="228">
        <v>7.8151159565049602E-2</v>
      </c>
      <c r="D3902" s="228">
        <v>1.9359479326018801E-2</v>
      </c>
      <c r="E3902" s="228">
        <v>-4.3179796648892897E-2</v>
      </c>
    </row>
    <row r="3903" spans="1:5" x14ac:dyDescent="0.25">
      <c r="A3903" s="228">
        <v>25323.822284160298</v>
      </c>
      <c r="B3903" s="228">
        <v>6.9327214442882507E-2</v>
      </c>
      <c r="C3903" s="228">
        <v>7.8139730462368204E-2</v>
      </c>
      <c r="D3903" s="228">
        <v>1.9343508009217199E-2</v>
      </c>
      <c r="E3903" s="228">
        <v>-4.3187791518288297E-2</v>
      </c>
    </row>
    <row r="3904" spans="1:5" x14ac:dyDescent="0.25">
      <c r="A3904" s="228">
        <v>25326.281045291998</v>
      </c>
      <c r="B3904" s="228">
        <v>-0.673819874781589</v>
      </c>
      <c r="C3904" s="228">
        <v>7.81230773958492E-2</v>
      </c>
      <c r="D3904" s="228">
        <v>1.93202537776411E-2</v>
      </c>
      <c r="E3904" s="228">
        <v>-4.31994746342729E-2</v>
      </c>
    </row>
    <row r="3905" spans="1:5" x14ac:dyDescent="0.25">
      <c r="A3905" s="228">
        <v>25331.9277016753</v>
      </c>
      <c r="B3905" s="228">
        <v>2.36921070091878E-2</v>
      </c>
      <c r="C3905" s="228">
        <v>7.8084820124380505E-2</v>
      </c>
      <c r="D3905" s="228">
        <v>1.9266908689458601E-2</v>
      </c>
      <c r="E3905" s="228">
        <v>-4.3226467253157402E-2</v>
      </c>
    </row>
    <row r="3906" spans="1:5" x14ac:dyDescent="0.25">
      <c r="A3906" s="228">
        <v>25334.1614752881</v>
      </c>
      <c r="B3906" s="228">
        <v>-0.16934172164760899</v>
      </c>
      <c r="C3906" s="228">
        <v>7.80696809388704E-2</v>
      </c>
      <c r="D3906" s="228">
        <v>1.9245828586766899E-2</v>
      </c>
      <c r="E3906" s="228">
        <v>-4.3237207691100898E-2</v>
      </c>
    </row>
    <row r="3907" spans="1:5" x14ac:dyDescent="0.25">
      <c r="A3907" s="228">
        <v>25339.758150858499</v>
      </c>
      <c r="B3907" s="228">
        <v>7.5624020734021996E-2</v>
      </c>
      <c r="C3907" s="228">
        <v>7.8031737795049905E-2</v>
      </c>
      <c r="D3907" s="228">
        <v>1.9193069544704799E-2</v>
      </c>
      <c r="E3907" s="228">
        <v>-4.3264273338877897E-2</v>
      </c>
    </row>
    <row r="3908" spans="1:5" x14ac:dyDescent="0.25">
      <c r="A3908" s="228">
        <v>25341.908869036299</v>
      </c>
      <c r="B3908" s="228">
        <v>-3.3760918434766501E-2</v>
      </c>
      <c r="C3908" s="228">
        <v>7.8017152171062795E-2</v>
      </c>
      <c r="D3908" s="228">
        <v>1.9172816603064E-2</v>
      </c>
      <c r="E3908" s="228">
        <v>-4.3274733575759297E-2</v>
      </c>
    </row>
    <row r="3909" spans="1:5" x14ac:dyDescent="0.25">
      <c r="A3909" s="228">
        <v>25354.260164762502</v>
      </c>
      <c r="B3909" s="228">
        <v>-0.30268971858495902</v>
      </c>
      <c r="C3909" s="228">
        <v>7.7933338868708499E-2</v>
      </c>
      <c r="D3909" s="228">
        <v>1.90567382167076E-2</v>
      </c>
      <c r="E3909" s="228">
        <v>-4.3335445591901202E-2</v>
      </c>
    </row>
    <row r="3910" spans="1:5" x14ac:dyDescent="0.25">
      <c r="A3910" s="228">
        <v>25355.124580239601</v>
      </c>
      <c r="B3910" s="228">
        <v>-8.9610627773339904E-2</v>
      </c>
      <c r="C3910" s="228">
        <v>7.7927469939512897E-2</v>
      </c>
      <c r="D3910" s="228">
        <v>1.90486291408552E-2</v>
      </c>
      <c r="E3910" s="228">
        <v>-4.3339735531135598E-2</v>
      </c>
    </row>
    <row r="3911" spans="1:5" x14ac:dyDescent="0.25">
      <c r="A3911" s="228">
        <v>25357.672183359398</v>
      </c>
      <c r="B3911" s="228">
        <v>-0.38095435064472399</v>
      </c>
      <c r="C3911" s="228">
        <v>7.7910170620270794E-2</v>
      </c>
      <c r="D3911" s="228">
        <v>1.9024741320453401E-2</v>
      </c>
      <c r="E3911" s="228">
        <v>-4.3352410094258401E-2</v>
      </c>
    </row>
    <row r="3912" spans="1:5" x14ac:dyDescent="0.25">
      <c r="A3912" s="228">
        <v>25360.908332262399</v>
      </c>
      <c r="B3912" s="228">
        <v>-0.61975305659477398</v>
      </c>
      <c r="C3912" s="228">
        <v>7.7888190555179301E-2</v>
      </c>
      <c r="D3912" s="228">
        <v>1.8994421460735898E-2</v>
      </c>
      <c r="E3912" s="228">
        <v>-4.3368577648055802E-2</v>
      </c>
    </row>
    <row r="3913" spans="1:5" x14ac:dyDescent="0.25">
      <c r="A3913" s="228">
        <v>25364.3716427904</v>
      </c>
      <c r="B3913" s="228">
        <v>8.6549222857512695E-2</v>
      </c>
      <c r="C3913" s="228">
        <v>7.7864661120881501E-2</v>
      </c>
      <c r="D3913" s="228">
        <v>1.8962003247883701E-2</v>
      </c>
      <c r="E3913" s="228">
        <v>-4.3385963803890301E-2</v>
      </c>
    </row>
    <row r="3914" spans="1:5" x14ac:dyDescent="0.25">
      <c r="A3914" s="228">
        <v>25373.500949679801</v>
      </c>
      <c r="B3914" s="228">
        <v>-0.13933194451913899</v>
      </c>
      <c r="C3914" s="228">
        <v>7.7802605288408003E-2</v>
      </c>
      <c r="D3914" s="228">
        <v>1.8876696957855099E-2</v>
      </c>
      <c r="E3914" s="228">
        <v>-4.3432209936711701E-2</v>
      </c>
    </row>
    <row r="3915" spans="1:5" x14ac:dyDescent="0.25">
      <c r="A3915" s="228">
        <v>25373.864711563401</v>
      </c>
      <c r="B3915" s="228">
        <v>-0.39307818856920701</v>
      </c>
      <c r="C3915" s="228">
        <v>7.7800131677497303E-2</v>
      </c>
      <c r="D3915" s="228">
        <v>1.8873302337971801E-2</v>
      </c>
      <c r="E3915" s="228">
        <v>-4.3434065169198698E-2</v>
      </c>
    </row>
    <row r="3916" spans="1:5" x14ac:dyDescent="0.25">
      <c r="A3916" s="228">
        <v>25375.0014191849</v>
      </c>
      <c r="B3916" s="228">
        <v>0.89830803543185</v>
      </c>
      <c r="C3916" s="228">
        <v>7.77924014950378E-2</v>
      </c>
      <c r="D3916" s="228">
        <v>1.88626967996001E-2</v>
      </c>
      <c r="E3916" s="228">
        <v>-4.3439868727265601E-2</v>
      </c>
    </row>
    <row r="3917" spans="1:5" x14ac:dyDescent="0.25">
      <c r="A3917" s="228">
        <v>25380.991696110799</v>
      </c>
      <c r="B3917" s="228">
        <v>5.6771807788003101E-2</v>
      </c>
      <c r="C3917" s="228">
        <v>7.7751652673948596E-2</v>
      </c>
      <c r="D3917" s="228">
        <v>1.8806862230544601E-2</v>
      </c>
      <c r="E3917" s="228">
        <v>-4.3470608088797297E-2</v>
      </c>
    </row>
    <row r="3918" spans="1:5" x14ac:dyDescent="0.25">
      <c r="A3918" s="228">
        <v>25381.021100119699</v>
      </c>
      <c r="B3918" s="228">
        <v>8.0825227540382003E-2</v>
      </c>
      <c r="C3918" s="228">
        <v>7.7751452603890395E-2</v>
      </c>
      <c r="D3918" s="228">
        <v>1.8806588387728002E-2</v>
      </c>
      <c r="E3918" s="228">
        <v>-4.34707596222947E-2</v>
      </c>
    </row>
    <row r="3919" spans="1:5" x14ac:dyDescent="0.25">
      <c r="A3919" s="228">
        <v>25382.6990852901</v>
      </c>
      <c r="B3919" s="228">
        <v>-1.56477217150175E-2</v>
      </c>
      <c r="C3919" s="228">
        <v>7.7740034496188701E-2</v>
      </c>
      <c r="D3919" s="228">
        <v>1.8790964814084501E-2</v>
      </c>
      <c r="E3919" s="228">
        <v>-4.3479417580459E-2</v>
      </c>
    </row>
    <row r="3920" spans="1:5" x14ac:dyDescent="0.25">
      <c r="A3920" s="228">
        <v>25390.293004983701</v>
      </c>
      <c r="B3920" s="228">
        <v>0.401693989229024</v>
      </c>
      <c r="C3920" s="228">
        <v>7.7688340816723406E-2</v>
      </c>
      <c r="D3920" s="228">
        <v>1.87203491321053E-2</v>
      </c>
      <c r="E3920" s="228">
        <v>-4.3518857856467898E-2</v>
      </c>
    </row>
    <row r="3921" spans="1:5" x14ac:dyDescent="0.25">
      <c r="A3921" s="228">
        <v>25393.420364397502</v>
      </c>
      <c r="B3921" s="228">
        <v>-0.24160419099338301</v>
      </c>
      <c r="C3921" s="228">
        <v>7.7667042734356095E-2</v>
      </c>
      <c r="D3921" s="228">
        <v>1.8691311033246501E-2</v>
      </c>
      <c r="E3921" s="228">
        <v>-4.3535223314274597E-2</v>
      </c>
    </row>
    <row r="3922" spans="1:5" x14ac:dyDescent="0.25">
      <c r="A3922" s="228">
        <v>25394.1462594431</v>
      </c>
      <c r="B3922" s="228">
        <v>0.13210872565523299</v>
      </c>
      <c r="C3922" s="228">
        <v>7.76620984291084E-2</v>
      </c>
      <c r="D3922" s="228">
        <v>1.8684574563703898E-2</v>
      </c>
      <c r="E3922" s="228">
        <v>-4.3539032203730302E-2</v>
      </c>
    </row>
    <row r="3923" spans="1:5" x14ac:dyDescent="0.25">
      <c r="A3923" s="228">
        <v>25394.175254367899</v>
      </c>
      <c r="B3923" s="228">
        <v>6.4839929229032506E-2</v>
      </c>
      <c r="C3923" s="228">
        <v>7.7661900929201402E-2</v>
      </c>
      <c r="D3923" s="228">
        <v>1.86843055124177E-2</v>
      </c>
      <c r="E3923" s="228">
        <v>-4.3539184425356599E-2</v>
      </c>
    </row>
    <row r="3924" spans="1:5" x14ac:dyDescent="0.25">
      <c r="A3924" s="228">
        <v>25394.8838874059</v>
      </c>
      <c r="B3924" s="228">
        <v>9.8436944744517696E-2</v>
      </c>
      <c r="C3924" s="228">
        <v>7.7657073905147297E-2</v>
      </c>
      <c r="D3924" s="228">
        <v>1.86777305982684E-2</v>
      </c>
      <c r="E3924" s="228">
        <v>-4.3542906630409703E-2</v>
      </c>
    </row>
    <row r="3925" spans="1:5" x14ac:dyDescent="0.25">
      <c r="A3925" s="228">
        <v>25396.947944781801</v>
      </c>
      <c r="B3925" s="228">
        <v>8.3820476297780097E-2</v>
      </c>
      <c r="C3925" s="228">
        <v>7.7643012481537405E-2</v>
      </c>
      <c r="D3925" s="228">
        <v>1.8658587000828099E-2</v>
      </c>
      <c r="E3925" s="228">
        <v>-4.35537694875653E-2</v>
      </c>
    </row>
    <row r="3926" spans="1:5" x14ac:dyDescent="0.25">
      <c r="A3926" s="228">
        <v>25399.2521365348</v>
      </c>
      <c r="B3926" s="228">
        <v>0.217904518217438</v>
      </c>
      <c r="C3926" s="228">
        <v>7.7627312322101696E-2</v>
      </c>
      <c r="D3926" s="228">
        <v>1.8637229158348301E-2</v>
      </c>
      <c r="E3926" s="228">
        <v>-4.3565933242717202E-2</v>
      </c>
    </row>
    <row r="3927" spans="1:5" x14ac:dyDescent="0.25">
      <c r="A3927" s="228">
        <v>25403.303760295901</v>
      </c>
      <c r="B3927" s="228">
        <v>-6.6118243191359796E-2</v>
      </c>
      <c r="C3927" s="228">
        <v>7.7599698411052506E-2</v>
      </c>
      <c r="D3927" s="228">
        <v>1.8599707242456302E-2</v>
      </c>
      <c r="E3927" s="228">
        <v>-4.3587416717901402E-2</v>
      </c>
    </row>
    <row r="3928" spans="1:5" x14ac:dyDescent="0.25">
      <c r="A3928" s="228">
        <v>25404.565215182702</v>
      </c>
      <c r="B3928" s="228">
        <v>7.9830310782291695E-3</v>
      </c>
      <c r="C3928" s="228">
        <v>7.7591099067558095E-2</v>
      </c>
      <c r="D3928" s="228">
        <v>1.8588033572724601E-2</v>
      </c>
      <c r="E3928" s="228">
        <v>-4.3594130284960002E-2</v>
      </c>
    </row>
    <row r="3929" spans="1:5" x14ac:dyDescent="0.25">
      <c r="A3929" s="228">
        <v>25405.576651969801</v>
      </c>
      <c r="B3929" s="228">
        <v>-5.0457201178022403E-3</v>
      </c>
      <c r="C3929" s="228">
        <v>7.7584203454936204E-2</v>
      </c>
      <c r="D3929" s="228">
        <v>1.85786765561511E-2</v>
      </c>
      <c r="E3929" s="228">
        <v>-4.35995217463497E-2</v>
      </c>
    </row>
    <row r="3930" spans="1:5" x14ac:dyDescent="0.25">
      <c r="A3930" s="228">
        <v>25407.2201150824</v>
      </c>
      <c r="B3930" s="228">
        <v>0.41902263075541701</v>
      </c>
      <c r="C3930" s="228">
        <v>7.7572997692241699E-2</v>
      </c>
      <c r="D3930" s="228">
        <v>1.8563478133126199E-2</v>
      </c>
      <c r="E3930" s="228">
        <v>-4.3608298389129399E-2</v>
      </c>
    </row>
    <row r="3931" spans="1:5" x14ac:dyDescent="0.25">
      <c r="A3931" s="228">
        <v>25409.8636936652</v>
      </c>
      <c r="B3931" s="228">
        <v>2.4245595748650902E-3</v>
      </c>
      <c r="C3931" s="228">
        <v>7.7554969584638506E-2</v>
      </c>
      <c r="D3931" s="228">
        <v>1.8539045390572599E-2</v>
      </c>
      <c r="E3931" s="228">
        <v>-4.3622458017695202E-2</v>
      </c>
    </row>
    <row r="3932" spans="1:5" x14ac:dyDescent="0.25">
      <c r="A3932" s="228">
        <v>25411.185939740499</v>
      </c>
      <c r="B3932" s="228">
        <v>-0.13673992245819599</v>
      </c>
      <c r="C3932" s="228">
        <v>7.7545950947203901E-2</v>
      </c>
      <c r="D3932" s="228">
        <v>1.8526831528926299E-2</v>
      </c>
      <c r="E3932" s="228">
        <v>-4.3629559749088803E-2</v>
      </c>
    </row>
    <row r="3933" spans="1:5" x14ac:dyDescent="0.25">
      <c r="A3933" s="228">
        <v>25416.390296513</v>
      </c>
      <c r="B3933" s="228">
        <v>0.22493606187847801</v>
      </c>
      <c r="C3933" s="228">
        <v>7.7510444101551196E-2</v>
      </c>
      <c r="D3933" s="228">
        <v>1.8478801391527602E-2</v>
      </c>
      <c r="E3933" s="228">
        <v>-4.3657638488440197E-2</v>
      </c>
    </row>
    <row r="3934" spans="1:5" x14ac:dyDescent="0.25">
      <c r="A3934" s="228">
        <v>25416.611197862301</v>
      </c>
      <c r="B3934" s="228">
        <v>7.4903647642621293E-2</v>
      </c>
      <c r="C3934" s="228">
        <v>7.7508936661187397E-2</v>
      </c>
      <c r="D3934" s="228">
        <v>1.84767642674377E-2</v>
      </c>
      <c r="E3934" s="228">
        <v>-4.3658834767269401E-2</v>
      </c>
    </row>
    <row r="3935" spans="1:5" x14ac:dyDescent="0.25">
      <c r="A3935" s="228">
        <v>25420.3329626128</v>
      </c>
      <c r="B3935" s="228">
        <v>0.778963731530813</v>
      </c>
      <c r="C3935" s="228">
        <v>7.74835350658441E-2</v>
      </c>
      <c r="D3935" s="228">
        <v>1.8442461445401199E-2</v>
      </c>
      <c r="E3935" s="228">
        <v>-4.3679044524186202E-2</v>
      </c>
    </row>
    <row r="3936" spans="1:5" x14ac:dyDescent="0.25">
      <c r="A3936" s="228">
        <v>25425.748894458</v>
      </c>
      <c r="B3936" s="228">
        <v>0.241080411978989</v>
      </c>
      <c r="C3936" s="228">
        <v>7.7446556659230101E-2</v>
      </c>
      <c r="D3936" s="228">
        <v>1.8392607240634299E-2</v>
      </c>
      <c r="E3936" s="228">
        <v>-4.3708638853962999E-2</v>
      </c>
    </row>
    <row r="3937" spans="1:5" x14ac:dyDescent="0.25">
      <c r="A3937" s="228">
        <v>25433.601414616802</v>
      </c>
      <c r="B3937" s="228">
        <v>0.38697710214428099</v>
      </c>
      <c r="C3937" s="228">
        <v>7.7392912724903506E-2</v>
      </c>
      <c r="D3937" s="228">
        <v>1.8320457475313402E-2</v>
      </c>
      <c r="E3937" s="228">
        <v>-4.3751938185732198E-2</v>
      </c>
    </row>
    <row r="3938" spans="1:5" x14ac:dyDescent="0.25">
      <c r="A3938" s="228">
        <v>25434.214192683201</v>
      </c>
      <c r="B3938" s="228">
        <v>-1.5218159083815701</v>
      </c>
      <c r="C3938" s="228">
        <v>7.7388725120216606E-2</v>
      </c>
      <c r="D3938" s="228">
        <v>1.8314833849401201E-2</v>
      </c>
      <c r="E3938" s="228">
        <v>-4.3755336590920402E-2</v>
      </c>
    </row>
    <row r="3939" spans="1:5" x14ac:dyDescent="0.25">
      <c r="A3939" s="228">
        <v>25434.920065570499</v>
      </c>
      <c r="B3939" s="228">
        <v>-0.14001017103688601</v>
      </c>
      <c r="C3939" s="228">
        <v>7.7383901062751795E-2</v>
      </c>
      <c r="D3939" s="228">
        <v>1.8308357059195601E-2</v>
      </c>
      <c r="E3939" s="228">
        <v>-4.3759254796660797E-2</v>
      </c>
    </row>
    <row r="3940" spans="1:5" x14ac:dyDescent="0.25">
      <c r="A3940" s="228">
        <v>25438.521329197101</v>
      </c>
      <c r="B3940" s="228">
        <v>8.9494900883724193E-2</v>
      </c>
      <c r="C3940" s="228">
        <v>7.7359285052466906E-2</v>
      </c>
      <c r="D3940" s="228">
        <v>1.8275333242252698E-2</v>
      </c>
      <c r="E3940" s="228">
        <v>-4.37793034097003E-2</v>
      </c>
    </row>
    <row r="3941" spans="1:5" x14ac:dyDescent="0.25">
      <c r="A3941" s="228">
        <v>25444.108704551301</v>
      </c>
      <c r="B3941" s="228">
        <v>0.40820268420438399</v>
      </c>
      <c r="C3941" s="228">
        <v>7.7321078805107898E-2</v>
      </c>
      <c r="D3941" s="228">
        <v>1.82241623325641E-2</v>
      </c>
      <c r="E3941" s="228">
        <v>-4.3810602850205098E-2</v>
      </c>
    </row>
    <row r="3942" spans="1:5" x14ac:dyDescent="0.25">
      <c r="A3942" s="228">
        <v>25447.947337182301</v>
      </c>
      <c r="B3942" s="228">
        <v>-1.21928829371121E-2</v>
      </c>
      <c r="C3942" s="228">
        <v>7.7294820234256795E-2</v>
      </c>
      <c r="D3942" s="228">
        <v>1.8189053213640199E-2</v>
      </c>
      <c r="E3942" s="228">
        <v>-4.3832243176966101E-2</v>
      </c>
    </row>
    <row r="3943" spans="1:5" x14ac:dyDescent="0.25">
      <c r="A3943" s="228">
        <v>25449.330179562599</v>
      </c>
      <c r="B3943" s="228">
        <v>-0.122777132905127</v>
      </c>
      <c r="C3943" s="228">
        <v>7.7285358728201997E-2</v>
      </c>
      <c r="D3943" s="228">
        <v>1.8176414610896599E-2</v>
      </c>
      <c r="E3943" s="228">
        <v>-4.3840066362576903E-2</v>
      </c>
    </row>
    <row r="3944" spans="1:5" x14ac:dyDescent="0.25">
      <c r="A3944" s="228">
        <v>25450.474636437099</v>
      </c>
      <c r="B3944" s="228">
        <v>2.36502230810176E-2</v>
      </c>
      <c r="C3944" s="228">
        <v>7.7277527460630893E-2</v>
      </c>
      <c r="D3944" s="228">
        <v>1.8165958448112599E-2</v>
      </c>
      <c r="E3944" s="228">
        <v>-4.38465519132335E-2</v>
      </c>
    </row>
    <row r="3945" spans="1:5" x14ac:dyDescent="0.25">
      <c r="A3945" s="228">
        <v>25450.8816156545</v>
      </c>
      <c r="B3945" s="228">
        <v>-0.10612225214983199</v>
      </c>
      <c r="C3945" s="228">
        <v>7.7274742413743394E-2</v>
      </c>
      <c r="D3945" s="228">
        <v>1.8162240948742001E-2</v>
      </c>
      <c r="E3945" s="228">
        <v>-4.38488606338827E-2</v>
      </c>
    </row>
    <row r="3946" spans="1:5" x14ac:dyDescent="0.25">
      <c r="A3946" s="228">
        <v>25452.363638943702</v>
      </c>
      <c r="B3946" s="228">
        <v>8.9634488798018302E-2</v>
      </c>
      <c r="C3946" s="228">
        <v>7.72645998213881E-2</v>
      </c>
      <c r="D3946" s="228">
        <v>1.81487071738092E-2</v>
      </c>
      <c r="E3946" s="228">
        <v>-4.3857278536284801E-2</v>
      </c>
    </row>
    <row r="3947" spans="1:5" x14ac:dyDescent="0.25">
      <c r="A3947" s="228">
        <v>25452.446817189099</v>
      </c>
      <c r="B3947" s="228">
        <v>0.11766455239625701</v>
      </c>
      <c r="C3947" s="228">
        <v>7.7264030533964398E-2</v>
      </c>
      <c r="D3947" s="228">
        <v>1.8147947759842301E-2</v>
      </c>
      <c r="E3947" s="228">
        <v>-4.3857751484653998E-2</v>
      </c>
    </row>
    <row r="3948" spans="1:5" x14ac:dyDescent="0.25">
      <c r="A3948" s="228">
        <v>25458.756812802701</v>
      </c>
      <c r="B3948" s="228">
        <v>-0.267933526166719</v>
      </c>
      <c r="C3948" s="228">
        <v>7.7220832416374494E-2</v>
      </c>
      <c r="D3948" s="228">
        <v>1.8090389274183501E-2</v>
      </c>
      <c r="E3948" s="228">
        <v>-4.38937836056685E-2</v>
      </c>
    </row>
    <row r="3949" spans="1:5" x14ac:dyDescent="0.25">
      <c r="A3949" s="228">
        <v>25460.108336120102</v>
      </c>
      <c r="B3949" s="228">
        <v>-0.164550696639121</v>
      </c>
      <c r="C3949" s="228">
        <v>7.7211577002928605E-2</v>
      </c>
      <c r="D3949" s="228">
        <v>1.80780741747406E-2</v>
      </c>
      <c r="E3949" s="228">
        <v>-4.3901540757757103E-2</v>
      </c>
    </row>
    <row r="3950" spans="1:5" x14ac:dyDescent="0.25">
      <c r="A3950" s="228">
        <v>25464.534628776</v>
      </c>
      <c r="B3950" s="228">
        <v>3.6534686560951699E-3</v>
      </c>
      <c r="C3950" s="228">
        <v>7.7181257969223593E-2</v>
      </c>
      <c r="D3950" s="228">
        <v>1.8037774367285798E-2</v>
      </c>
      <c r="E3950" s="228">
        <v>-4.3927043559219302E-2</v>
      </c>
    </row>
    <row r="3951" spans="1:5" x14ac:dyDescent="0.25">
      <c r="A3951" s="228">
        <v>25470.840780449402</v>
      </c>
      <c r="B3951" s="228">
        <v>-0.168506508901001</v>
      </c>
      <c r="C3951" s="228">
        <v>7.7138043333153494E-2</v>
      </c>
      <c r="D3951" s="228">
        <v>1.7980445438861299E-2</v>
      </c>
      <c r="E3951" s="228">
        <v>-4.3963636934522099E-2</v>
      </c>
    </row>
    <row r="3952" spans="1:5" x14ac:dyDescent="0.25">
      <c r="A3952" s="228">
        <v>25472.438569250698</v>
      </c>
      <c r="B3952" s="228">
        <v>-1.63460575765239</v>
      </c>
      <c r="C3952" s="228">
        <v>7.7127090496093703E-2</v>
      </c>
      <c r="D3952" s="228">
        <v>1.7965936115411699E-2</v>
      </c>
      <c r="E3952" s="228">
        <v>-4.3972957119681501E-2</v>
      </c>
    </row>
    <row r="3953" spans="1:5" x14ac:dyDescent="0.25">
      <c r="A3953" s="228">
        <v>25474.742457892298</v>
      </c>
      <c r="B3953" s="228">
        <v>0.53005199932831804</v>
      </c>
      <c r="C3953" s="228">
        <v>7.7111294819138504E-2</v>
      </c>
      <c r="D3953" s="228">
        <v>1.7945026241050599E-2</v>
      </c>
      <c r="E3953" s="228">
        <v>-4.3986430717050398E-2</v>
      </c>
    </row>
    <row r="3954" spans="1:5" x14ac:dyDescent="0.25">
      <c r="A3954" s="228">
        <v>25482.432130615001</v>
      </c>
      <c r="B3954" s="228">
        <v>0.14231174713457101</v>
      </c>
      <c r="C3954" s="228">
        <v>7.7058552085213006E-2</v>
      </c>
      <c r="D3954" s="228">
        <v>1.7875333385570999E-2</v>
      </c>
      <c r="E3954" s="228">
        <v>-4.40316979424741E-2</v>
      </c>
    </row>
    <row r="3955" spans="1:5" x14ac:dyDescent="0.25">
      <c r="A3955" s="228">
        <v>25485.685549280301</v>
      </c>
      <c r="B3955" s="228">
        <v>-0.113064440648625</v>
      </c>
      <c r="C3955" s="228">
        <v>7.7036227178966299E-2</v>
      </c>
      <c r="D3955" s="228">
        <v>1.7845892405346699E-2</v>
      </c>
      <c r="E3955" s="228">
        <v>-4.4050987726744699E-2</v>
      </c>
    </row>
    <row r="3956" spans="1:5" x14ac:dyDescent="0.25">
      <c r="A3956" s="228">
        <v>25497.504554417399</v>
      </c>
      <c r="B3956" s="228">
        <v>-9.7328126309215196E-2</v>
      </c>
      <c r="C3956" s="228">
        <v>7.6955075211018506E-2</v>
      </c>
      <c r="D3956" s="228">
        <v>1.7739165929440599E-2</v>
      </c>
      <c r="E3956" s="228">
        <v>-4.41217555085845E-2</v>
      </c>
    </row>
    <row r="3957" spans="1:5" x14ac:dyDescent="0.25">
      <c r="A3957" s="228">
        <v>25500.0168008404</v>
      </c>
      <c r="B3957" s="228">
        <v>2.9346594214652001E-2</v>
      </c>
      <c r="C3957" s="228">
        <v>7.6937815418997094E-2</v>
      </c>
      <c r="D3957" s="228">
        <v>1.7716525925535499E-2</v>
      </c>
      <c r="E3957" s="228">
        <v>-4.4136938202780397E-2</v>
      </c>
    </row>
    <row r="3958" spans="1:5" x14ac:dyDescent="0.25">
      <c r="A3958" s="228">
        <v>25501.333671570501</v>
      </c>
      <c r="B3958" s="228">
        <v>0.133094785776566</v>
      </c>
      <c r="C3958" s="228">
        <v>7.6928766751152594E-2</v>
      </c>
      <c r="D3958" s="228">
        <v>1.7704664881204601E-2</v>
      </c>
      <c r="E3958" s="228">
        <v>-4.4144916382685202E-2</v>
      </c>
    </row>
    <row r="3959" spans="1:5" x14ac:dyDescent="0.25">
      <c r="A3959" s="228">
        <v>25503.37391337</v>
      </c>
      <c r="B3959" s="228">
        <v>-6.0335826685586902E-2</v>
      </c>
      <c r="C3959" s="228">
        <v>7.69147456243401E-2</v>
      </c>
      <c r="D3959" s="228">
        <v>1.76862971381807E-2</v>
      </c>
      <c r="E3959" s="228">
        <v>-4.4157303858848203E-2</v>
      </c>
    </row>
    <row r="3960" spans="1:5" x14ac:dyDescent="0.25">
      <c r="A3960" s="228">
        <v>25508.2251900107</v>
      </c>
      <c r="B3960" s="228">
        <v>0.100927154779673</v>
      </c>
      <c r="C3960" s="228">
        <v>7.6881396839122706E-2</v>
      </c>
      <c r="D3960" s="228">
        <v>1.76426648586143E-2</v>
      </c>
      <c r="E3960" s="228">
        <v>-4.4186889737264597E-2</v>
      </c>
    </row>
    <row r="3961" spans="1:5" x14ac:dyDescent="0.25">
      <c r="A3961" s="228">
        <v>25512.034886830199</v>
      </c>
      <c r="B3961" s="228">
        <v>9.5070634641913898E-2</v>
      </c>
      <c r="C3961" s="228">
        <v>7.6855198812081804E-2</v>
      </c>
      <c r="D3961" s="228">
        <v>1.7608442400685698E-2</v>
      </c>
      <c r="E3961" s="228">
        <v>-4.4210253004764298E-2</v>
      </c>
    </row>
    <row r="3962" spans="1:5" x14ac:dyDescent="0.25">
      <c r="A3962" s="228">
        <v>25514.815731852701</v>
      </c>
      <c r="B3962" s="228">
        <v>0.18104069768976</v>
      </c>
      <c r="C3962" s="228">
        <v>7.6836070692349795E-2</v>
      </c>
      <c r="D3962" s="228">
        <v>1.7583485354071299E-2</v>
      </c>
      <c r="E3962" s="228">
        <v>-4.4227378862088197E-2</v>
      </c>
    </row>
    <row r="3963" spans="1:5" x14ac:dyDescent="0.25">
      <c r="A3963" s="228">
        <v>25520.091774427001</v>
      </c>
      <c r="B3963" s="228">
        <v>-1.93246644046297E-2</v>
      </c>
      <c r="C3963" s="228">
        <v>7.6799767300036098E-2</v>
      </c>
      <c r="D3963" s="228">
        <v>1.75361887388145E-2</v>
      </c>
      <c r="E3963" s="228">
        <v>-4.4260039019194397E-2</v>
      </c>
    </row>
    <row r="3964" spans="1:5" x14ac:dyDescent="0.25">
      <c r="A3964" s="228">
        <v>25520.4206063522</v>
      </c>
      <c r="B3964" s="228">
        <v>1.36457535885093E-2</v>
      </c>
      <c r="C3964" s="228">
        <v>7.6797504153598303E-2</v>
      </c>
      <c r="D3964" s="228">
        <v>1.75332432903554E-2</v>
      </c>
      <c r="E3964" s="228">
        <v>-4.4262081857476897E-2</v>
      </c>
    </row>
    <row r="3965" spans="1:5" x14ac:dyDescent="0.25">
      <c r="A3965" s="228">
        <v>25523.655027458699</v>
      </c>
      <c r="B3965" s="228">
        <v>0.30379430283078401</v>
      </c>
      <c r="C3965" s="228">
        <v>7.6775240385624693E-2</v>
      </c>
      <c r="D3965" s="228">
        <v>1.7504286191352102E-2</v>
      </c>
      <c r="E3965" s="228">
        <v>-4.4282220987806702E-2</v>
      </c>
    </row>
    <row r="3966" spans="1:5" x14ac:dyDescent="0.25">
      <c r="A3966" s="228">
        <v>25526.291712500901</v>
      </c>
      <c r="B3966" s="228">
        <v>0.62700882683397496</v>
      </c>
      <c r="C3966" s="228">
        <v>7.6757086698068799E-2</v>
      </c>
      <c r="D3966" s="228">
        <v>1.7480700109166799E-2</v>
      </c>
      <c r="E3966" s="228">
        <v>-4.4298699611099598E-2</v>
      </c>
    </row>
    <row r="3967" spans="1:5" x14ac:dyDescent="0.25">
      <c r="A3967" s="228">
        <v>25527.424804364899</v>
      </c>
      <c r="B3967" s="228">
        <v>-0.26780570244590002</v>
      </c>
      <c r="C3967" s="228">
        <v>7.6749284107562099E-2</v>
      </c>
      <c r="D3967" s="228">
        <v>1.7470569610478201E-2</v>
      </c>
      <c r="E3967" s="228">
        <v>-4.4305798088038403E-2</v>
      </c>
    </row>
    <row r="3968" spans="1:5" x14ac:dyDescent="0.25">
      <c r="A3968" s="228">
        <v>25531.130630508302</v>
      </c>
      <c r="B3968" s="228">
        <v>0.41110093009100201</v>
      </c>
      <c r="C3968" s="228">
        <v>7.6723760335703106E-2</v>
      </c>
      <c r="D3968" s="228">
        <v>1.7437460078121601E-2</v>
      </c>
      <c r="E3968" s="228">
        <v>-4.4329085159296698E-2</v>
      </c>
    </row>
    <row r="3969" spans="1:5" x14ac:dyDescent="0.25">
      <c r="A3969" s="228">
        <v>25533.315749925801</v>
      </c>
      <c r="B3969" s="228">
        <v>-2.9590605134466302E-2</v>
      </c>
      <c r="C3969" s="228">
        <v>7.6708706754657893E-2</v>
      </c>
      <c r="D3969" s="228">
        <v>1.74179535226902E-2</v>
      </c>
      <c r="E3969" s="228">
        <v>-4.43428674202564E-2</v>
      </c>
    </row>
    <row r="3970" spans="1:5" x14ac:dyDescent="0.25">
      <c r="A3970" s="228">
        <v>25535.630674302702</v>
      </c>
      <c r="B3970" s="228">
        <v>-0.22711408853088899</v>
      </c>
      <c r="C3970" s="228">
        <v>7.6692755988913106E-2</v>
      </c>
      <c r="D3970" s="228">
        <v>1.7397301379921501E-2</v>
      </c>
      <c r="E3970" s="228">
        <v>-4.4357509876353701E-2</v>
      </c>
    </row>
    <row r="3971" spans="1:5" x14ac:dyDescent="0.25">
      <c r="A3971" s="228">
        <v>25536.402461445101</v>
      </c>
      <c r="B3971" s="228">
        <v>0.37595298465327198</v>
      </c>
      <c r="C3971" s="228">
        <v>7.6687437390559707E-2</v>
      </c>
      <c r="D3971" s="228">
        <v>1.7390419046385799E-2</v>
      </c>
      <c r="E3971" s="228">
        <v>-4.43624011098772E-2</v>
      </c>
    </row>
    <row r="3972" spans="1:5" x14ac:dyDescent="0.25">
      <c r="A3972" s="228">
        <v>25536.534698603002</v>
      </c>
      <c r="B3972" s="228">
        <v>1.2047246209061699</v>
      </c>
      <c r="C3972" s="228">
        <v>7.66865260740274E-2</v>
      </c>
      <c r="D3972" s="228">
        <v>1.7389239986160699E-2</v>
      </c>
      <c r="E3972" s="228">
        <v>-4.4363239645099299E-2</v>
      </c>
    </row>
    <row r="3973" spans="1:5" x14ac:dyDescent="0.25">
      <c r="A3973" s="228">
        <v>25538.162866986699</v>
      </c>
      <c r="B3973" s="228">
        <v>8.7450702936187105E-2</v>
      </c>
      <c r="C3973" s="228">
        <v>7.6675304691049204E-2</v>
      </c>
      <c r="D3973" s="228">
        <v>1.7374726446767099E-2</v>
      </c>
      <c r="E3973" s="228">
        <v>-4.4373575533494497E-2</v>
      </c>
    </row>
    <row r="3974" spans="1:5" x14ac:dyDescent="0.25">
      <c r="A3974" s="228">
        <v>25538.274983336501</v>
      </c>
      <c r="B3974" s="228">
        <v>9.7926241621171306E-2</v>
      </c>
      <c r="C3974" s="228">
        <v>7.6674531926867795E-2</v>
      </c>
      <c r="D3974" s="228">
        <v>1.7373727285187001E-2</v>
      </c>
      <c r="E3974" s="228">
        <v>-4.4374288045652299E-2</v>
      </c>
    </row>
    <row r="3975" spans="1:5" x14ac:dyDescent="0.25">
      <c r="A3975" s="228">
        <v>25539.154081192501</v>
      </c>
      <c r="B3975" s="228">
        <v>7.6597090464658499E-2</v>
      </c>
      <c r="C3975" s="228">
        <v>7.6668472481247196E-2</v>
      </c>
      <c r="D3975" s="228">
        <v>1.7365894018556E-2</v>
      </c>
      <c r="E3975" s="228">
        <v>-4.4379878291377399E-2</v>
      </c>
    </row>
    <row r="3976" spans="1:5" x14ac:dyDescent="0.25">
      <c r="A3976" s="228">
        <v>25543.244834372701</v>
      </c>
      <c r="B3976" s="228">
        <v>-0.151299801609761</v>
      </c>
      <c r="C3976" s="228">
        <v>7.66402699960613E-2</v>
      </c>
      <c r="D3976" s="228">
        <v>1.7329468762907599E-2</v>
      </c>
      <c r="E3976" s="228">
        <v>-4.4405972922434402E-2</v>
      </c>
    </row>
    <row r="3977" spans="1:5" x14ac:dyDescent="0.25">
      <c r="A3977" s="228">
        <v>25549.3259006035</v>
      </c>
      <c r="B3977" s="228">
        <v>3.3033962131878702E-2</v>
      </c>
      <c r="C3977" s="228">
        <v>7.6598328413176403E-2</v>
      </c>
      <c r="D3977" s="228">
        <v>1.7275399351751399E-2</v>
      </c>
      <c r="E3977" s="228">
        <v>-4.4445011291666899E-2</v>
      </c>
    </row>
    <row r="3978" spans="1:5" x14ac:dyDescent="0.25">
      <c r="A3978" s="228">
        <v>25550.3943705171</v>
      </c>
      <c r="B3978" s="228">
        <v>8.4566583100986706E-2</v>
      </c>
      <c r="C3978" s="228">
        <v>7.6590956935182794E-2</v>
      </c>
      <c r="D3978" s="228">
        <v>1.7265908769613401E-2</v>
      </c>
      <c r="E3978" s="228">
        <v>-4.4451901152452102E-2</v>
      </c>
    </row>
    <row r="3979" spans="1:5" x14ac:dyDescent="0.25">
      <c r="A3979" s="228">
        <v>25556.059240111401</v>
      </c>
      <c r="B3979" s="228">
        <v>-2.00419817451114E-2</v>
      </c>
      <c r="C3979" s="228">
        <v>7.6551863666931494E-2</v>
      </c>
      <c r="D3979" s="228">
        <v>1.7215639264472601E-2</v>
      </c>
      <c r="E3979" s="228">
        <v>-4.4488583564237599E-2</v>
      </c>
    </row>
    <row r="3980" spans="1:5" x14ac:dyDescent="0.25">
      <c r="A3980" s="228">
        <v>25557.017476676199</v>
      </c>
      <c r="B3980" s="228">
        <v>-0.208286972163096</v>
      </c>
      <c r="C3980" s="228">
        <v>7.6545249081733199E-2</v>
      </c>
      <c r="D3980" s="228">
        <v>1.7207143976343899E-2</v>
      </c>
      <c r="E3980" s="228">
        <v>-4.4494814105436098E-2</v>
      </c>
    </row>
    <row r="3981" spans="1:5" x14ac:dyDescent="0.25">
      <c r="A3981" s="228">
        <v>25565.971348515399</v>
      </c>
      <c r="B3981" s="228">
        <v>8.2748484312067397E-2</v>
      </c>
      <c r="C3981" s="228">
        <v>7.6483416544522606E-2</v>
      </c>
      <c r="D3981" s="228">
        <v>1.7127874987954001E-2</v>
      </c>
      <c r="E3981" s="228">
        <v>-4.45533913839435E-2</v>
      </c>
    </row>
    <row r="3982" spans="1:5" x14ac:dyDescent="0.25">
      <c r="A3982" s="228">
        <v>25566.729619360201</v>
      </c>
      <c r="B3982" s="228">
        <v>-0.39649900445346598</v>
      </c>
      <c r="C3982" s="228">
        <v>7.6478178088739704E-2</v>
      </c>
      <c r="D3982" s="228">
        <v>1.7121171271387601E-2</v>
      </c>
      <c r="E3982" s="228">
        <v>-4.4558381875791898E-2</v>
      </c>
    </row>
    <row r="3983" spans="1:5" x14ac:dyDescent="0.25">
      <c r="A3983" s="228">
        <v>25567.881105635501</v>
      </c>
      <c r="B3983" s="228">
        <v>2.44403292772866E-2</v>
      </c>
      <c r="C3983" s="228">
        <v>7.6470222512254701E-2</v>
      </c>
      <c r="D3983" s="228">
        <v>1.7110993989690799E-2</v>
      </c>
      <c r="E3983" s="228">
        <v>-4.4565969194097499E-2</v>
      </c>
    </row>
    <row r="3984" spans="1:5" x14ac:dyDescent="0.25">
      <c r="A3984" s="228">
        <v>25572.0780818973</v>
      </c>
      <c r="B3984" s="228">
        <v>0.118566200238512</v>
      </c>
      <c r="C3984" s="228">
        <v>7.6441219405387298E-2</v>
      </c>
      <c r="D3984" s="228">
        <v>1.7073927772921101E-2</v>
      </c>
      <c r="E3984" s="228">
        <v>-4.45937148020525E-2</v>
      </c>
    </row>
    <row r="3985" spans="1:5" x14ac:dyDescent="0.25">
      <c r="A3985" s="228">
        <v>25574.1540270113</v>
      </c>
      <c r="B3985" s="228">
        <v>6.9429271669752005E-2</v>
      </c>
      <c r="C3985" s="228">
        <v>7.6426869949621598E-2</v>
      </c>
      <c r="D3985" s="228">
        <v>1.7055610160545701E-2</v>
      </c>
      <c r="E3985" s="228">
        <v>-4.4607491492061398E-2</v>
      </c>
    </row>
    <row r="3986" spans="1:5" x14ac:dyDescent="0.25">
      <c r="A3986" s="228">
        <v>25576.6893430452</v>
      </c>
      <c r="B3986" s="228">
        <v>0.122051429327485</v>
      </c>
      <c r="C3986" s="228">
        <v>7.6409341897087799E-2</v>
      </c>
      <c r="D3986" s="228">
        <v>1.7033253897844401E-2</v>
      </c>
      <c r="E3986" s="228">
        <v>-4.4624364306014401E-2</v>
      </c>
    </row>
    <row r="3987" spans="1:5" x14ac:dyDescent="0.25">
      <c r="A3987" s="228">
        <v>25579.849533307599</v>
      </c>
      <c r="B3987" s="228">
        <v>-0.13787888662432099</v>
      </c>
      <c r="C3987" s="228">
        <v>7.6387488645265497E-2</v>
      </c>
      <c r="D3987" s="228">
        <v>1.7005410190499101E-2</v>
      </c>
      <c r="E3987" s="228">
        <v>-4.46454690804012E-2</v>
      </c>
    </row>
    <row r="3988" spans="1:5" x14ac:dyDescent="0.25">
      <c r="A3988" s="228">
        <v>25581.2861713651</v>
      </c>
      <c r="B3988" s="228">
        <v>-0.16476290547785499</v>
      </c>
      <c r="C3988" s="228">
        <v>7.6377552179465194E-2</v>
      </c>
      <c r="D3988" s="228">
        <v>1.69927606152575E-2</v>
      </c>
      <c r="E3988" s="228">
        <v>-4.46550903623677E-2</v>
      </c>
    </row>
    <row r="3989" spans="1:5" x14ac:dyDescent="0.25">
      <c r="A3989" s="228">
        <v>25581.342588510601</v>
      </c>
      <c r="B3989" s="228">
        <v>-3.1336733126352503E-2</v>
      </c>
      <c r="C3989" s="228">
        <v>7.6377161948048902E-2</v>
      </c>
      <c r="D3989" s="228">
        <v>1.69922639691805E-2</v>
      </c>
      <c r="E3989" s="228">
        <v>-4.46554685365807E-2</v>
      </c>
    </row>
    <row r="3990" spans="1:5" x14ac:dyDescent="0.25">
      <c r="A3990" s="228">
        <v>25592.194184304601</v>
      </c>
      <c r="B3990" s="228">
        <v>0.16713099744958301</v>
      </c>
      <c r="C3990" s="228">
        <v>7.6302069081836593E-2</v>
      </c>
      <c r="D3990" s="228">
        <v>1.6896885098798501E-2</v>
      </c>
      <c r="E3990" s="228">
        <v>-4.4728693181481399E-2</v>
      </c>
    </row>
    <row r="3991" spans="1:5" x14ac:dyDescent="0.25">
      <c r="A3991" s="228">
        <v>25592.453753486901</v>
      </c>
      <c r="B3991" s="228">
        <v>6.3058460703402403E-2</v>
      </c>
      <c r="C3991" s="228">
        <v>7.6300272050202095E-2</v>
      </c>
      <c r="D3991" s="228">
        <v>1.6894607270624699E-2</v>
      </c>
      <c r="E3991" s="228">
        <v>-4.4730456535551098E-2</v>
      </c>
    </row>
    <row r="3992" spans="1:5" x14ac:dyDescent="0.25">
      <c r="A3992" s="228">
        <v>25595.345662320298</v>
      </c>
      <c r="B3992" s="228">
        <v>0.234547822113229</v>
      </c>
      <c r="C3992" s="228">
        <v>7.6280248401613293E-2</v>
      </c>
      <c r="D3992" s="228">
        <v>1.6869241011610001E-2</v>
      </c>
      <c r="E3992" s="228">
        <v>-4.4750139859248597E-2</v>
      </c>
    </row>
    <row r="3993" spans="1:5" x14ac:dyDescent="0.25">
      <c r="A3993" s="228">
        <v>25598.653670232499</v>
      </c>
      <c r="B3993" s="228">
        <v>8.4681399269426194E-2</v>
      </c>
      <c r="C3993" s="228">
        <v>7.6257337859466895E-2</v>
      </c>
      <c r="D3993" s="228">
        <v>1.6840250718944402E-2</v>
      </c>
      <c r="E3993" s="228">
        <v>-4.47727397039097E-2</v>
      </c>
    </row>
    <row r="3994" spans="1:5" x14ac:dyDescent="0.25">
      <c r="A3994" s="228">
        <v>25600.021375652301</v>
      </c>
      <c r="B3994" s="228">
        <v>0.12800907229812999</v>
      </c>
      <c r="C3994" s="228">
        <v>7.6247863616785899E-2</v>
      </c>
      <c r="D3994" s="228">
        <v>1.6828272629262699E-2</v>
      </c>
      <c r="E3994" s="228">
        <v>-4.4782110028917702E-2</v>
      </c>
    </row>
    <row r="3995" spans="1:5" x14ac:dyDescent="0.25">
      <c r="A3995" s="228">
        <v>25601.9123082394</v>
      </c>
      <c r="B3995" s="228">
        <v>0.105034041324026</v>
      </c>
      <c r="C3995" s="228">
        <v>7.6234763176135104E-2</v>
      </c>
      <c r="D3995" s="228">
        <v>1.6811719956764101E-2</v>
      </c>
      <c r="E3995" s="228">
        <v>-4.47950904726898E-2</v>
      </c>
    </row>
    <row r="3996" spans="1:5" x14ac:dyDescent="0.25">
      <c r="A3996" s="228">
        <v>25605.861005697301</v>
      </c>
      <c r="B3996" s="228">
        <v>0.54019496279111801</v>
      </c>
      <c r="C3996" s="228">
        <v>7.6207399936669598E-2</v>
      </c>
      <c r="D3996" s="228">
        <v>1.6777183151106798E-2</v>
      </c>
      <c r="E3996" s="228">
        <v>-4.4822291848194397E-2</v>
      </c>
    </row>
    <row r="3997" spans="1:5" x14ac:dyDescent="0.25">
      <c r="A3997" s="228">
        <v>25605.966402413302</v>
      </c>
      <c r="B3997" s="228">
        <v>-1.7321189139551899E-2</v>
      </c>
      <c r="C3997" s="228">
        <v>7.6206669449180794E-2</v>
      </c>
      <c r="D3997" s="228">
        <v>1.67762618476027E-2</v>
      </c>
      <c r="E3997" s="228">
        <v>-4.4823019661051997E-2</v>
      </c>
    </row>
    <row r="3998" spans="1:5" x14ac:dyDescent="0.25">
      <c r="A3998" s="228">
        <v>25607.164346877998</v>
      </c>
      <c r="B3998" s="228">
        <v>-0.43950251254837303</v>
      </c>
      <c r="C3998" s="228">
        <v>7.6198366248171195E-2</v>
      </c>
      <c r="D3998" s="228">
        <v>1.67657922235681E-2</v>
      </c>
      <c r="E3998" s="228">
        <v>-4.4831298481621998E-2</v>
      </c>
    </row>
    <row r="3999" spans="1:5" x14ac:dyDescent="0.25">
      <c r="A3999" s="228">
        <v>25607.335795213399</v>
      </c>
      <c r="B3999" s="228">
        <v>8.9499712843399401E-2</v>
      </c>
      <c r="C3999" s="228">
        <v>7.6197177837680499E-2</v>
      </c>
      <c r="D3999" s="228">
        <v>1.6764294118396701E-2</v>
      </c>
      <c r="E3999" s="228">
        <v>-4.48324843082335E-2</v>
      </c>
    </row>
    <row r="4000" spans="1:5" x14ac:dyDescent="0.25">
      <c r="A4000" s="228">
        <v>25608.052185184799</v>
      </c>
      <c r="B4000" s="228">
        <v>0.263207586193004</v>
      </c>
      <c r="C4000" s="228">
        <v>7.6192211931843196E-2</v>
      </c>
      <c r="D4000" s="228">
        <v>1.6758035144022802E-2</v>
      </c>
      <c r="E4000" s="228">
        <v>-4.4837441871238698E-2</v>
      </c>
    </row>
    <row r="4001" spans="1:5" x14ac:dyDescent="0.25">
      <c r="A4001" s="228">
        <v>25610.558892727699</v>
      </c>
      <c r="B4001" s="228">
        <v>-0.110356762178154</v>
      </c>
      <c r="C4001" s="228">
        <v>7.6174833526150995E-2</v>
      </c>
      <c r="D4001" s="228">
        <v>1.67361446098277E-2</v>
      </c>
      <c r="E4001" s="228">
        <v>-4.4854822274045802E-2</v>
      </c>
    </row>
    <row r="4002" spans="1:5" x14ac:dyDescent="0.25">
      <c r="A4002" s="228">
        <v>25615.963293462399</v>
      </c>
      <c r="B4002" s="228">
        <v>-0.28077699802834299</v>
      </c>
      <c r="C4002" s="228">
        <v>7.6137353973540503E-2</v>
      </c>
      <c r="D4002" s="228">
        <v>1.6689002752032101E-2</v>
      </c>
      <c r="E4002" s="228">
        <v>-4.4892471445722601E-2</v>
      </c>
    </row>
    <row r="4003" spans="1:5" x14ac:dyDescent="0.25">
      <c r="A4003" s="228">
        <v>25618.006361932799</v>
      </c>
      <c r="B4003" s="228">
        <v>-0.155464863195454</v>
      </c>
      <c r="C4003" s="228">
        <v>7.6123180962915593E-2</v>
      </c>
      <c r="D4003" s="228">
        <v>1.6671200410774599E-2</v>
      </c>
      <c r="E4003" s="228">
        <v>-4.4906767519233601E-2</v>
      </c>
    </row>
    <row r="4004" spans="1:5" x14ac:dyDescent="0.25">
      <c r="A4004" s="228">
        <v>25620.228665761901</v>
      </c>
      <c r="B4004" s="228">
        <v>-0.155536248585075</v>
      </c>
      <c r="C4004" s="228">
        <v>7.61077618845242E-2</v>
      </c>
      <c r="D4004" s="228">
        <v>1.66518481715951E-2</v>
      </c>
      <c r="E4004" s="228">
        <v>-4.4922357240443703E-2</v>
      </c>
    </row>
    <row r="4005" spans="1:5" x14ac:dyDescent="0.25">
      <c r="A4005" s="228">
        <v>25620.411965856001</v>
      </c>
      <c r="B4005" s="228">
        <v>0.237406484263225</v>
      </c>
      <c r="C4005" s="228">
        <v>7.6106489962718696E-2</v>
      </c>
      <c r="D4005" s="228">
        <v>1.66502525122562E-2</v>
      </c>
      <c r="E4005" s="228">
        <v>-4.49236449497456E-2</v>
      </c>
    </row>
    <row r="4006" spans="1:5" x14ac:dyDescent="0.25">
      <c r="A4006" s="228">
        <v>25622.966038973002</v>
      </c>
      <c r="B4006" s="228">
        <v>9.7930877993923596E-2</v>
      </c>
      <c r="C4006" s="228">
        <v>7.6088765230250294E-2</v>
      </c>
      <c r="D4006" s="228">
        <v>1.6628027615087599E-2</v>
      </c>
      <c r="E4006" s="228">
        <v>-4.4941616840473202E-2</v>
      </c>
    </row>
    <row r="4007" spans="1:5" x14ac:dyDescent="0.25">
      <c r="A4007" s="228">
        <v>25623.735413752998</v>
      </c>
      <c r="B4007" s="228">
        <v>0.29463489642340701</v>
      </c>
      <c r="C4007" s="228">
        <v>7.6083425204423599E-2</v>
      </c>
      <c r="D4007" s="228">
        <v>1.6621335912368501E-2</v>
      </c>
      <c r="E4007" s="228">
        <v>-4.4947041265039601E-2</v>
      </c>
    </row>
    <row r="4008" spans="1:5" x14ac:dyDescent="0.25">
      <c r="A4008" s="228">
        <v>25625.559458593802</v>
      </c>
      <c r="B4008" s="228">
        <v>-0.139425753009048</v>
      </c>
      <c r="C4008" s="228">
        <v>7.6070763650780304E-2</v>
      </c>
      <c r="D4008" s="228">
        <v>1.6605477048964201E-2</v>
      </c>
      <c r="E4008" s="228">
        <v>-4.49599213306568E-2</v>
      </c>
    </row>
    <row r="4009" spans="1:5" x14ac:dyDescent="0.25">
      <c r="A4009" s="228">
        <v>25636.5526676068</v>
      </c>
      <c r="B4009" s="228">
        <v>8.6335109408075497E-2</v>
      </c>
      <c r="C4009" s="228">
        <v>7.5994414590988393E-2</v>
      </c>
      <c r="D4009" s="228">
        <v>1.6510074667257901E-2</v>
      </c>
      <c r="E4009" s="228">
        <v>-4.50381372978923E-2</v>
      </c>
    </row>
    <row r="4010" spans="1:5" x14ac:dyDescent="0.25">
      <c r="A4010" s="228">
        <v>25645.592090520899</v>
      </c>
      <c r="B4010" s="228">
        <v>7.6101741453116198E-2</v>
      </c>
      <c r="C4010" s="228">
        <v>7.5931583333381902E-2</v>
      </c>
      <c r="D4010" s="228">
        <v>1.6431854208830601E-2</v>
      </c>
      <c r="E4010" s="228">
        <v>-4.5103213300332901E-2</v>
      </c>
    </row>
    <row r="4011" spans="1:5" x14ac:dyDescent="0.25">
      <c r="A4011" s="228">
        <v>25645.655538606901</v>
      </c>
      <c r="B4011" s="228">
        <v>-0.14142223973342399</v>
      </c>
      <c r="C4011" s="228">
        <v>7.5931142153967901E-2</v>
      </c>
      <c r="D4011" s="228">
        <v>1.6431305897628298E-2</v>
      </c>
      <c r="E4011" s="228">
        <v>-4.5103672507366903E-2</v>
      </c>
    </row>
    <row r="4012" spans="1:5" x14ac:dyDescent="0.25">
      <c r="A4012" s="228">
        <v>25646.898579880999</v>
      </c>
      <c r="B4012" s="228">
        <v>5.58730726863743E-2</v>
      </c>
      <c r="C4012" s="228">
        <v>7.5922498338902897E-2</v>
      </c>
      <c r="D4012" s="228">
        <v>1.6420565702954401E-2</v>
      </c>
      <c r="E4012" s="228">
        <v>-4.5112675909632402E-2</v>
      </c>
    </row>
    <row r="4013" spans="1:5" x14ac:dyDescent="0.25">
      <c r="A4013" s="228">
        <v>25648.051498476001</v>
      </c>
      <c r="B4013" s="228">
        <v>-0.124505167409084</v>
      </c>
      <c r="C4013" s="228">
        <v>7.59144804300909E-2</v>
      </c>
      <c r="D4013" s="228">
        <v>1.64106076401043E-2</v>
      </c>
      <c r="E4013" s="228">
        <v>-4.5121038225118003E-2</v>
      </c>
    </row>
    <row r="4014" spans="1:5" x14ac:dyDescent="0.25">
      <c r="A4014" s="228">
        <v>25656.9136027278</v>
      </c>
      <c r="B4014" s="228">
        <v>-0.32901770062331298</v>
      </c>
      <c r="C4014" s="228">
        <v>7.5852824168985894E-2</v>
      </c>
      <c r="D4014" s="228">
        <v>1.6334174062757601E-2</v>
      </c>
      <c r="E4014" s="228">
        <v>-4.5185692442335799E-2</v>
      </c>
    </row>
    <row r="4015" spans="1:5" x14ac:dyDescent="0.25">
      <c r="A4015" s="228">
        <v>25658.708911157199</v>
      </c>
      <c r="B4015" s="228">
        <v>0.157697585364658</v>
      </c>
      <c r="C4015" s="228">
        <v>7.5840328237416404E-2</v>
      </c>
      <c r="D4015" s="228">
        <v>1.6318713813636299E-2</v>
      </c>
      <c r="E4015" s="228">
        <v>-4.5198871453982603E-2</v>
      </c>
    </row>
    <row r="4016" spans="1:5" x14ac:dyDescent="0.25">
      <c r="A4016" s="228">
        <v>25666.733049734801</v>
      </c>
      <c r="B4016" s="228">
        <v>0.492402136151671</v>
      </c>
      <c r="C4016" s="228">
        <v>7.5784455192015501E-2</v>
      </c>
      <c r="D4016" s="228">
        <v>1.62497123760319E-2</v>
      </c>
      <c r="E4016" s="228">
        <v>-4.5258110510127098E-2</v>
      </c>
    </row>
    <row r="4017" spans="1:5" x14ac:dyDescent="0.25">
      <c r="A4017" s="228">
        <v>25669.201063166602</v>
      </c>
      <c r="B4017" s="228">
        <v>-0.119001136838659</v>
      </c>
      <c r="C4017" s="228">
        <v>7.5767262744269606E-2</v>
      </c>
      <c r="D4017" s="228">
        <v>1.6228521614153699E-2</v>
      </c>
      <c r="E4017" s="228">
        <v>-4.5276441341241098E-2</v>
      </c>
    </row>
    <row r="4018" spans="1:5" x14ac:dyDescent="0.25">
      <c r="A4018" s="228">
        <v>25675.478338056299</v>
      </c>
      <c r="B4018" s="228">
        <v>-0.26827283023496101</v>
      </c>
      <c r="C4018" s="228">
        <v>7.5723518935523607E-2</v>
      </c>
      <c r="D4018" s="228">
        <v>1.6174692265221301E-2</v>
      </c>
      <c r="E4018" s="228">
        <v>-4.5323299775845302E-2</v>
      </c>
    </row>
    <row r="4019" spans="1:5" x14ac:dyDescent="0.25">
      <c r="A4019" s="228">
        <v>25678.722056197399</v>
      </c>
      <c r="B4019" s="228">
        <v>0.66933180554762395</v>
      </c>
      <c r="C4019" s="228">
        <v>7.5700905967950205E-2</v>
      </c>
      <c r="D4019" s="228">
        <v>1.61469149270317E-2</v>
      </c>
      <c r="E4019" s="228">
        <v>-4.5347645776893201E-2</v>
      </c>
    </row>
    <row r="4020" spans="1:5" x14ac:dyDescent="0.25">
      <c r="A4020" s="228">
        <v>25681.258187894098</v>
      </c>
      <c r="B4020" s="228">
        <v>0.120795012385599</v>
      </c>
      <c r="C4020" s="228">
        <v>7.5683221628508102E-2</v>
      </c>
      <c r="D4020" s="228">
        <v>1.6125215185118402E-2</v>
      </c>
      <c r="E4020" s="228">
        <v>-4.5366743888173799E-2</v>
      </c>
    </row>
    <row r="4021" spans="1:5" x14ac:dyDescent="0.25">
      <c r="A4021" s="228">
        <v>25690.698426389099</v>
      </c>
      <c r="B4021" s="228">
        <v>-0.135726074141995</v>
      </c>
      <c r="C4021" s="228">
        <v>7.5617363016343697E-2</v>
      </c>
      <c r="D4021" s="228">
        <v>1.60445828162104E-2</v>
      </c>
      <c r="E4021" s="228">
        <v>-4.5438319602615303E-2</v>
      </c>
    </row>
    <row r="4022" spans="1:5" x14ac:dyDescent="0.25">
      <c r="A4022" s="228">
        <v>25692.794101994699</v>
      </c>
      <c r="B4022" s="228">
        <v>6.6932811577924398E-2</v>
      </c>
      <c r="C4022" s="228">
        <v>7.5602735911325103E-2</v>
      </c>
      <c r="D4022" s="228">
        <v>1.60267129552688E-2</v>
      </c>
      <c r="E4022" s="228">
        <v>-4.5454313324511698E-2</v>
      </c>
    </row>
    <row r="4023" spans="1:5" x14ac:dyDescent="0.25">
      <c r="A4023" s="228">
        <v>25701.734545386302</v>
      </c>
      <c r="B4023" s="228">
        <v>-0.357770007927105</v>
      </c>
      <c r="C4023" s="228">
        <v>7.55403065031343E-2</v>
      </c>
      <c r="D4023" s="228">
        <v>1.5950600128044001E-2</v>
      </c>
      <c r="E4023" s="228">
        <v>-4.55229720983861E-2</v>
      </c>
    </row>
    <row r="4024" spans="1:5" x14ac:dyDescent="0.25">
      <c r="A4024" s="228">
        <v>25703.173381157299</v>
      </c>
      <c r="B4024" s="228">
        <v>2.7929537312676401E-3</v>
      </c>
      <c r="C4024" s="228">
        <v>7.5530255126702597E-2</v>
      </c>
      <c r="D4024" s="228">
        <v>1.5938369392751998E-2</v>
      </c>
      <c r="E4024" s="228">
        <v>-4.5534086554832397E-2</v>
      </c>
    </row>
    <row r="4025" spans="1:5" x14ac:dyDescent="0.25">
      <c r="A4025" s="228">
        <v>25709.873687150099</v>
      </c>
      <c r="B4025" s="228">
        <v>5.9831752737404799E-2</v>
      </c>
      <c r="C4025" s="228">
        <v>7.5483432761016794E-2</v>
      </c>
      <c r="D4025" s="228">
        <v>1.5881481470428199E-2</v>
      </c>
      <c r="E4025" s="228">
        <v>-4.5586081211980801E-2</v>
      </c>
    </row>
    <row r="4026" spans="1:5" x14ac:dyDescent="0.25">
      <c r="A4026" s="228">
        <v>25714.4164282538</v>
      </c>
      <c r="B4026" s="228">
        <v>2.8898534384014199E-2</v>
      </c>
      <c r="C4026" s="228">
        <v>7.5451673078634193E-2</v>
      </c>
      <c r="D4026" s="228">
        <v>1.5842975317972199E-2</v>
      </c>
      <c r="E4026" s="228">
        <v>-4.5621555834461897E-2</v>
      </c>
    </row>
    <row r="4027" spans="1:5" x14ac:dyDescent="0.25">
      <c r="A4027" s="228">
        <v>25721.600615040101</v>
      </c>
      <c r="B4027" s="228">
        <v>-2.37854641886193E-2</v>
      </c>
      <c r="C4027" s="228">
        <v>7.5401422184325398E-2</v>
      </c>
      <c r="D4027" s="228">
        <v>1.5782183510444199E-2</v>
      </c>
      <c r="E4027" s="228">
        <v>-4.5678026282327297E-2</v>
      </c>
    </row>
    <row r="4028" spans="1:5" x14ac:dyDescent="0.25">
      <c r="A4028" s="228">
        <v>25729.1069244584</v>
      </c>
      <c r="B4028" s="228">
        <v>0.167570814604279</v>
      </c>
      <c r="C4028" s="228">
        <v>7.5348886645254895E-2</v>
      </c>
      <c r="D4028" s="228">
        <v>1.5718802388685501E-2</v>
      </c>
      <c r="E4028" s="228">
        <v>-4.57375126794686E-2</v>
      </c>
    </row>
    <row r="4029" spans="1:5" x14ac:dyDescent="0.25">
      <c r="A4029" s="228">
        <v>25732.559992918501</v>
      </c>
      <c r="B4029" s="228">
        <v>0.15375924572271801</v>
      </c>
      <c r="C4029" s="228">
        <v>7.5324708317106401E-2</v>
      </c>
      <c r="D4029" s="228">
        <v>1.5689692464463199E-2</v>
      </c>
      <c r="E4029" s="228">
        <v>-4.57650443156059E-2</v>
      </c>
    </row>
    <row r="4030" spans="1:5" x14ac:dyDescent="0.25">
      <c r="A4030" s="228">
        <v>25735.0938937877</v>
      </c>
      <c r="B4030" s="228">
        <v>6.0669227869292203E-3</v>
      </c>
      <c r="C4030" s="228">
        <v>7.5306961647538598E-2</v>
      </c>
      <c r="D4030" s="228">
        <v>1.5668350019825701E-2</v>
      </c>
      <c r="E4030" s="228">
        <v>-4.5785314266626E-2</v>
      </c>
    </row>
    <row r="4031" spans="1:5" x14ac:dyDescent="0.25">
      <c r="A4031" s="228">
        <v>25737.8208211397</v>
      </c>
      <c r="B4031" s="228">
        <v>-0.13960234356159601</v>
      </c>
      <c r="C4031" s="228">
        <v>7.5287858976630595E-2</v>
      </c>
      <c r="D4031" s="228">
        <v>1.56453994823837E-2</v>
      </c>
      <c r="E4031" s="228">
        <v>-4.5807191710384297E-2</v>
      </c>
    </row>
    <row r="4032" spans="1:5" x14ac:dyDescent="0.25">
      <c r="A4032" s="228">
        <v>25746.365285427899</v>
      </c>
      <c r="B4032" s="228">
        <v>0.55484875115450205</v>
      </c>
      <c r="C4032" s="228">
        <v>7.5227975746751399E-2</v>
      </c>
      <c r="D4032" s="228">
        <v>1.5573605941069499E-2</v>
      </c>
      <c r="E4032" s="228">
        <v>-4.5876168194860498E-2</v>
      </c>
    </row>
    <row r="4033" spans="1:5" x14ac:dyDescent="0.25">
      <c r="A4033" s="228">
        <v>25746.3981083166</v>
      </c>
      <c r="B4033" s="228">
        <v>-1.2137904569664601E-3</v>
      </c>
      <c r="C4033" s="228">
        <v>7.5227745629469503E-2</v>
      </c>
      <c r="D4033" s="228">
        <v>1.5573330499281E-2</v>
      </c>
      <c r="E4033" s="228">
        <v>-4.5876434411442103E-2</v>
      </c>
    </row>
    <row r="4034" spans="1:5" x14ac:dyDescent="0.25">
      <c r="A4034" s="228">
        <v>25758.285124260499</v>
      </c>
      <c r="B4034" s="228">
        <v>-1.9765251982151202E-2</v>
      </c>
      <c r="C4034" s="228">
        <v>7.5144366645635396E-2</v>
      </c>
      <c r="D4034" s="228">
        <v>1.5473752251206299E-2</v>
      </c>
      <c r="E4034" s="228">
        <v>-4.5973477036977899E-2</v>
      </c>
    </row>
    <row r="4035" spans="1:5" x14ac:dyDescent="0.25">
      <c r="A4035" s="228">
        <v>25759.5911064307</v>
      </c>
      <c r="B4035" s="228">
        <v>-1.34200556340323</v>
      </c>
      <c r="C4035" s="228">
        <v>7.5135201173645694E-2</v>
      </c>
      <c r="D4035" s="228">
        <v>1.54628331961944E-2</v>
      </c>
      <c r="E4035" s="228">
        <v>-4.5984215596412803E-2</v>
      </c>
    </row>
    <row r="4036" spans="1:5" x14ac:dyDescent="0.25">
      <c r="A4036" s="228">
        <v>25765.4886303729</v>
      </c>
      <c r="B4036" s="228">
        <v>-9.2127526202379101E-2</v>
      </c>
      <c r="C4036" s="228">
        <v>7.5093799778761294E-2</v>
      </c>
      <c r="D4036" s="228">
        <v>1.5413577502517799E-2</v>
      </c>
      <c r="E4036" s="228">
        <v>-4.6032898598372E-2</v>
      </c>
    </row>
    <row r="4037" spans="1:5" x14ac:dyDescent="0.25">
      <c r="A4037" s="228">
        <v>25766.784573569799</v>
      </c>
      <c r="B4037" s="228">
        <v>-0.116360400703075</v>
      </c>
      <c r="C4037" s="228">
        <v>7.5084699415915501E-2</v>
      </c>
      <c r="D4037" s="228">
        <v>1.54027653559403E-2</v>
      </c>
      <c r="E4037" s="228">
        <v>-4.60436381413813E-2</v>
      </c>
    </row>
    <row r="4038" spans="1:5" x14ac:dyDescent="0.25">
      <c r="A4038" s="228">
        <v>25770.533101898101</v>
      </c>
      <c r="B4038" s="228">
        <v>-0.32158157898105599</v>
      </c>
      <c r="C4038" s="228">
        <v>7.5058371108781996E-2</v>
      </c>
      <c r="D4038" s="228">
        <v>1.5371514386903E-2</v>
      </c>
      <c r="E4038" s="228">
        <v>-4.6074787238163897E-2</v>
      </c>
    </row>
    <row r="4039" spans="1:5" x14ac:dyDescent="0.25">
      <c r="A4039" s="228">
        <v>25777.205093513501</v>
      </c>
      <c r="B4039" s="228">
        <v>3.9970769070740701E-2</v>
      </c>
      <c r="C4039" s="228">
        <v>7.5011489523855099E-2</v>
      </c>
      <c r="D4039" s="228">
        <v>1.53159764232546E-2</v>
      </c>
      <c r="E4039" s="228">
        <v>-4.6130542013613302E-2</v>
      </c>
    </row>
    <row r="4040" spans="1:5" x14ac:dyDescent="0.25">
      <c r="A4040" s="228">
        <v>25781.463363423802</v>
      </c>
      <c r="B4040" s="228">
        <v>0.10200362224439501</v>
      </c>
      <c r="C4040" s="228">
        <v>7.4981554911180304E-2</v>
      </c>
      <c r="D4040" s="228">
        <v>1.5280587607162201E-2</v>
      </c>
      <c r="E4040" s="228">
        <v>-4.6166336195750002E-2</v>
      </c>
    </row>
    <row r="4041" spans="1:5" x14ac:dyDescent="0.25">
      <c r="A4041" s="228">
        <v>25786.379009198699</v>
      </c>
      <c r="B4041" s="228">
        <v>0.14937576650475601</v>
      </c>
      <c r="C4041" s="228">
        <v>7.4946986169628096E-2</v>
      </c>
      <c r="D4041" s="228">
        <v>1.5239790999209E-2</v>
      </c>
      <c r="E4041" s="228">
        <v>-4.6207859910992098E-2</v>
      </c>
    </row>
    <row r="4042" spans="1:5" x14ac:dyDescent="0.25">
      <c r="A4042" s="228">
        <v>25791.0911337297</v>
      </c>
      <c r="B4042" s="228">
        <v>0.32586957931230998</v>
      </c>
      <c r="C4042" s="228">
        <v>7.4913835652517802E-2</v>
      </c>
      <c r="D4042" s="228">
        <v>1.52007391873156E-2</v>
      </c>
      <c r="E4042" s="228">
        <v>-4.62478698719508E-2</v>
      </c>
    </row>
    <row r="4043" spans="1:5" x14ac:dyDescent="0.25">
      <c r="A4043" s="228">
        <v>25796.992623713399</v>
      </c>
      <c r="B4043" s="228">
        <v>-0.121686846032243</v>
      </c>
      <c r="C4043" s="228">
        <v>7.4872299790429295E-2</v>
      </c>
      <c r="D4043" s="228">
        <v>1.51519073491071E-2</v>
      </c>
      <c r="E4043" s="228">
        <v>-4.6298262904935002E-2</v>
      </c>
    </row>
    <row r="4044" spans="1:5" x14ac:dyDescent="0.25">
      <c r="A4044" s="228">
        <v>25798.169745548199</v>
      </c>
      <c r="B4044" s="228">
        <v>-0.14978877182056899</v>
      </c>
      <c r="C4044" s="228">
        <v>7.4864012580420095E-2</v>
      </c>
      <c r="D4044" s="228">
        <v>1.51421774823147E-2</v>
      </c>
      <c r="E4044" s="228">
        <v>-4.6308352286825998E-2</v>
      </c>
    </row>
    <row r="4045" spans="1:5" x14ac:dyDescent="0.25">
      <c r="A4045" s="228">
        <v>25806.798128587201</v>
      </c>
      <c r="B4045" s="228">
        <v>9.6633213886865299E-2</v>
      </c>
      <c r="C4045" s="228">
        <v>7.4803242471363204E-2</v>
      </c>
      <c r="D4045" s="228">
        <v>1.50709606012168E-2</v>
      </c>
      <c r="E4045" s="228">
        <v>-4.6382693896176198E-2</v>
      </c>
    </row>
    <row r="4046" spans="1:5" x14ac:dyDescent="0.25">
      <c r="A4046" s="228">
        <v>25813.504015293802</v>
      </c>
      <c r="B4046" s="228">
        <v>8.9958447948346204E-2</v>
      </c>
      <c r="C4046" s="228">
        <v>7.4755983054365496E-2</v>
      </c>
      <c r="D4046" s="228">
        <v>1.50157375632704E-2</v>
      </c>
      <c r="E4046" s="228">
        <v>-4.6440941468347097E-2</v>
      </c>
    </row>
    <row r="4047" spans="1:5" x14ac:dyDescent="0.25">
      <c r="A4047" s="228">
        <v>25814.986265391501</v>
      </c>
      <c r="B4047" s="228">
        <v>0.30813409008225701</v>
      </c>
      <c r="C4047" s="228">
        <v>7.4745533479592993E-2</v>
      </c>
      <c r="D4047" s="228">
        <v>1.5003546076798701E-2</v>
      </c>
      <c r="E4047" s="228">
        <v>-4.6453871974821002E-2</v>
      </c>
    </row>
    <row r="4048" spans="1:5" x14ac:dyDescent="0.25">
      <c r="A4048" s="228">
        <v>25815.297009010301</v>
      </c>
      <c r="B4048" s="228">
        <v>-0.12506371826429599</v>
      </c>
      <c r="C4048" s="228">
        <v>7.4743342637401303E-2</v>
      </c>
      <c r="D4048" s="228">
        <v>1.50009908966274E-2</v>
      </c>
      <c r="E4048" s="228">
        <v>-4.6456585324421699E-2</v>
      </c>
    </row>
    <row r="4049" spans="1:5" x14ac:dyDescent="0.25">
      <c r="A4049" s="228">
        <v>25819.389522896101</v>
      </c>
      <c r="B4049" s="228">
        <v>-5.0844473192535003E-2</v>
      </c>
      <c r="C4049" s="228">
        <v>7.4714483921522398E-2</v>
      </c>
      <c r="D4049" s="228">
        <v>1.49673610514911E-2</v>
      </c>
      <c r="E4049" s="228">
        <v>-4.64924030999656E-2</v>
      </c>
    </row>
    <row r="4050" spans="1:5" x14ac:dyDescent="0.25">
      <c r="A4050" s="228">
        <v>25824.769526990902</v>
      </c>
      <c r="B4050" s="228">
        <v>6.0223075036325298E-2</v>
      </c>
      <c r="C4050" s="228">
        <v>7.4676531704215801E-2</v>
      </c>
      <c r="D4050" s="228">
        <v>1.49232136987336E-2</v>
      </c>
      <c r="E4050" s="228">
        <v>-4.6539723491478703E-2</v>
      </c>
    </row>
    <row r="4051" spans="1:5" x14ac:dyDescent="0.25">
      <c r="A4051" s="228">
        <v>25825.7158796392</v>
      </c>
      <c r="B4051" s="228">
        <v>-5.7427334916870798E-2</v>
      </c>
      <c r="C4051" s="228">
        <v>7.4669854117390203E-2</v>
      </c>
      <c r="D4051" s="228">
        <v>1.4915455416241201E-2</v>
      </c>
      <c r="E4051" s="228">
        <v>-4.6548074826095097E-2</v>
      </c>
    </row>
    <row r="4052" spans="1:5" x14ac:dyDescent="0.25">
      <c r="A4052" s="228">
        <v>25831.127518319099</v>
      </c>
      <c r="B4052" s="228">
        <v>7.3473394503254005E-2</v>
      </c>
      <c r="C4052" s="228">
        <v>7.4631658996671998E-2</v>
      </c>
      <c r="D4052" s="228">
        <v>1.48711323635113E-2</v>
      </c>
      <c r="E4052" s="228">
        <v>-4.6595990090217997E-2</v>
      </c>
    </row>
    <row r="4053" spans="1:5" x14ac:dyDescent="0.25">
      <c r="A4053" s="228">
        <v>25847.779528939001</v>
      </c>
      <c r="B4053" s="228">
        <v>-8.9913645516781507E-2</v>
      </c>
      <c r="C4053" s="228">
        <v>7.4514024060661405E-2</v>
      </c>
      <c r="D4053" s="228">
        <v>1.4735195543045899E-2</v>
      </c>
      <c r="E4053" s="228">
        <v>-4.67451312431372E-2</v>
      </c>
    </row>
    <row r="4054" spans="1:5" x14ac:dyDescent="0.25">
      <c r="A4054" s="228">
        <v>25847.864343069701</v>
      </c>
      <c r="B4054" s="228">
        <v>0.50355951952403299</v>
      </c>
      <c r="C4054" s="228">
        <v>7.4513424498774503E-2</v>
      </c>
      <c r="D4054" s="228">
        <v>1.47345049036044E-2</v>
      </c>
      <c r="E4054" s="228">
        <v>-4.6745897467736601E-2</v>
      </c>
    </row>
    <row r="4055" spans="1:5" x14ac:dyDescent="0.25">
      <c r="A4055" s="228">
        <v>25852.691247468101</v>
      </c>
      <c r="B4055" s="228">
        <v>0.13541840127937499</v>
      </c>
      <c r="C4055" s="228">
        <v>7.4479295667636794E-2</v>
      </c>
      <c r="D4055" s="228">
        <v>1.4695228425074E-2</v>
      </c>
      <c r="E4055" s="228">
        <v>-4.67896151037685E-2</v>
      </c>
    </row>
    <row r="4056" spans="1:5" x14ac:dyDescent="0.25">
      <c r="A4056" s="228">
        <v>25869.219684430402</v>
      </c>
      <c r="B4056" s="228">
        <v>-0.183617923933588</v>
      </c>
      <c r="C4056" s="228">
        <v>7.4362328933805899E-2</v>
      </c>
      <c r="D4056" s="228">
        <v>1.45611664009215E-2</v>
      </c>
      <c r="E4056" s="228">
        <v>-4.6940966463362897E-2</v>
      </c>
    </row>
    <row r="4057" spans="1:5" x14ac:dyDescent="0.25">
      <c r="A4057" s="228">
        <v>25872.542990056601</v>
      </c>
      <c r="B4057" s="228">
        <v>0.25767550179205401</v>
      </c>
      <c r="C4057" s="228">
        <v>7.4338791885280295E-2</v>
      </c>
      <c r="D4057" s="228">
        <v>1.45342913332667E-2</v>
      </c>
      <c r="E4057" s="228">
        <v>-4.6971708025850302E-2</v>
      </c>
    </row>
    <row r="4058" spans="1:5" x14ac:dyDescent="0.25">
      <c r="A4058" s="228">
        <v>25875.631038076899</v>
      </c>
      <c r="B4058" s="228">
        <v>-0.13774568511482099</v>
      </c>
      <c r="C4058" s="228">
        <v>7.4316915318589805E-2</v>
      </c>
      <c r="D4058" s="228">
        <v>1.45093428152221E-2</v>
      </c>
      <c r="E4058" s="228">
        <v>-4.7000366731970798E-2</v>
      </c>
    </row>
    <row r="4059" spans="1:5" x14ac:dyDescent="0.25">
      <c r="A4059" s="228">
        <v>25883.2373112282</v>
      </c>
      <c r="B4059" s="228">
        <v>-9.0492183734536297E-2</v>
      </c>
      <c r="C4059" s="228">
        <v>7.4263006951011207E-2</v>
      </c>
      <c r="D4059" s="228">
        <v>1.44479900798905E-2</v>
      </c>
      <c r="E4059" s="228">
        <v>-4.7071341280767502E-2</v>
      </c>
    </row>
    <row r="4060" spans="1:5" x14ac:dyDescent="0.25">
      <c r="A4060" s="228">
        <v>25887.8505307175</v>
      </c>
      <c r="B4060" s="228">
        <v>3.89995755217587E-2</v>
      </c>
      <c r="C4060" s="228">
        <v>7.4230295149000494E-2</v>
      </c>
      <c r="D4060" s="228">
        <v>1.4410847940962999E-2</v>
      </c>
      <c r="E4060" s="228">
        <v>-4.71146544538638E-2</v>
      </c>
    </row>
    <row r="4061" spans="1:5" x14ac:dyDescent="0.25">
      <c r="A4061" s="228">
        <v>25892.6078576375</v>
      </c>
      <c r="B4061" s="228">
        <v>0.35922616646935102</v>
      </c>
      <c r="C4061" s="228">
        <v>7.4196548625366607E-2</v>
      </c>
      <c r="D4061" s="228">
        <v>1.43725996238767E-2</v>
      </c>
      <c r="E4061" s="228">
        <v>-4.7159532309161901E-2</v>
      </c>
    </row>
    <row r="4062" spans="1:5" x14ac:dyDescent="0.25">
      <c r="A4062" s="228">
        <v>25893.675969988701</v>
      </c>
      <c r="B4062" s="228">
        <v>0.167556564982974</v>
      </c>
      <c r="C4062" s="228">
        <v>7.4188970077822505E-2</v>
      </c>
      <c r="D4062" s="228">
        <v>1.43640196764889E-2</v>
      </c>
      <c r="E4062" s="228">
        <v>-4.7169637850995601E-2</v>
      </c>
    </row>
    <row r="4063" spans="1:5" x14ac:dyDescent="0.25">
      <c r="A4063" s="228">
        <v>25901.638148092301</v>
      </c>
      <c r="B4063" s="228">
        <v>3.4888651578834903E-2</v>
      </c>
      <c r="C4063" s="228">
        <v>7.4132455486590199E-2</v>
      </c>
      <c r="D4063" s="228">
        <v>1.43001480999135E-2</v>
      </c>
      <c r="E4063" s="228">
        <v>-4.7245311648234201E-2</v>
      </c>
    </row>
    <row r="4064" spans="1:5" x14ac:dyDescent="0.25">
      <c r="A4064" s="228">
        <v>25903.639001574698</v>
      </c>
      <c r="B4064" s="228">
        <v>3.7907971148842798E-2</v>
      </c>
      <c r="C4064" s="228">
        <v>7.4118247906444196E-2</v>
      </c>
      <c r="D4064" s="228">
        <v>1.4284121650706499E-2</v>
      </c>
      <c r="E4064" s="228">
        <v>-4.7264423235408699E-2</v>
      </c>
    </row>
    <row r="4065" spans="1:5" x14ac:dyDescent="0.25">
      <c r="A4065" s="228">
        <v>25919.513051456201</v>
      </c>
      <c r="B4065" s="228">
        <v>-0.28575066961795698</v>
      </c>
      <c r="C4065" s="228">
        <v>7.4005448049490802E-2</v>
      </c>
      <c r="D4065" s="228">
        <v>1.41573168573588E-2</v>
      </c>
      <c r="E4065" s="228">
        <v>-4.7417407460916002E-2</v>
      </c>
    </row>
    <row r="4066" spans="1:5" x14ac:dyDescent="0.25">
      <c r="A4066" s="228">
        <v>25921.500671143101</v>
      </c>
      <c r="B4066" s="228">
        <v>-4.57894455127228E-2</v>
      </c>
      <c r="C4066" s="228">
        <v>7.3991313897831604E-2</v>
      </c>
      <c r="D4066" s="228">
        <v>1.41414823057223E-2</v>
      </c>
      <c r="E4066" s="228">
        <v>-4.7436733547773099E-2</v>
      </c>
    </row>
    <row r="4067" spans="1:5" x14ac:dyDescent="0.25">
      <c r="A4067" s="228">
        <v>25927.161110168599</v>
      </c>
      <c r="B4067" s="228">
        <v>-5.3279823969298902E-2</v>
      </c>
      <c r="C4067" s="228">
        <v>7.3951049452035802E-2</v>
      </c>
      <c r="D4067" s="228">
        <v>1.40964401880496E-2</v>
      </c>
      <c r="E4067" s="228">
        <v>-4.7491980125558303E-2</v>
      </c>
    </row>
    <row r="4068" spans="1:5" x14ac:dyDescent="0.25">
      <c r="A4068" s="228">
        <v>25927.4567586755</v>
      </c>
      <c r="B4068" s="228">
        <v>-0.16443817524152099</v>
      </c>
      <c r="C4068" s="228">
        <v>7.3948945903485302E-2</v>
      </c>
      <c r="D4068" s="228">
        <v>1.4094089734058599E-2</v>
      </c>
      <c r="E4068" s="228">
        <v>-4.7494874195061099E-2</v>
      </c>
    </row>
    <row r="4069" spans="1:5" x14ac:dyDescent="0.25">
      <c r="A4069" s="228">
        <v>25928.689620346198</v>
      </c>
      <c r="B4069" s="228">
        <v>8.5138507157611606E-2</v>
      </c>
      <c r="C4069" s="228">
        <v>7.3940173507878307E-2</v>
      </c>
      <c r="D4069" s="228">
        <v>1.4084290556442201E-2</v>
      </c>
      <c r="E4069" s="228">
        <v>-4.7506951647524699E-2</v>
      </c>
    </row>
    <row r="4070" spans="1:5" x14ac:dyDescent="0.25">
      <c r="A4070" s="228">
        <v>25934.104549554999</v>
      </c>
      <c r="B4070" s="228">
        <v>-0.134757385877082</v>
      </c>
      <c r="C4070" s="228">
        <v>7.3901633295672106E-2</v>
      </c>
      <c r="D4070" s="228">
        <v>1.4041294405561301E-2</v>
      </c>
      <c r="E4070" s="228">
        <v>-4.7560171992639698E-2</v>
      </c>
    </row>
    <row r="4071" spans="1:5" x14ac:dyDescent="0.25">
      <c r="A4071" s="228">
        <v>25937.409018004</v>
      </c>
      <c r="B4071" s="228">
        <v>9.89888727818133E-2</v>
      </c>
      <c r="C4071" s="228">
        <v>7.3878105731025406E-2</v>
      </c>
      <c r="D4071" s="228">
        <v>1.4015090692124499E-2</v>
      </c>
      <c r="E4071" s="228">
        <v>-4.7592789431674699E-2</v>
      </c>
    </row>
    <row r="4072" spans="1:5" x14ac:dyDescent="0.25">
      <c r="A4072" s="228">
        <v>25940.6651575377</v>
      </c>
      <c r="B4072" s="228">
        <v>-7.5238061901572506E-2</v>
      </c>
      <c r="C4072" s="228">
        <v>7.3854916076760105E-2</v>
      </c>
      <c r="D4072" s="228">
        <v>1.3989295968103299E-2</v>
      </c>
      <c r="E4072" s="228">
        <v>-4.7625033549562899E-2</v>
      </c>
    </row>
    <row r="4073" spans="1:5" x14ac:dyDescent="0.25">
      <c r="A4073" s="228">
        <v>25943.9088346192</v>
      </c>
      <c r="B4073" s="228">
        <v>-0.144731330009151</v>
      </c>
      <c r="C4073" s="228">
        <v>7.3831809069609997E-2</v>
      </c>
      <c r="D4073" s="228">
        <v>1.3963625375241101E-2</v>
      </c>
      <c r="E4073" s="228">
        <v>-4.7657256771365501E-2</v>
      </c>
    </row>
    <row r="4074" spans="1:5" x14ac:dyDescent="0.25">
      <c r="A4074" s="228">
        <v>25947.166980723701</v>
      </c>
      <c r="B4074" s="228">
        <v>-0.15061540785786801</v>
      </c>
      <c r="C4074" s="228">
        <v>7.3808592850692994E-2</v>
      </c>
      <c r="D4074" s="228">
        <v>1.3937865790130399E-2</v>
      </c>
      <c r="E4074" s="228">
        <v>-4.7689726883061202E-2</v>
      </c>
    </row>
    <row r="4075" spans="1:5" x14ac:dyDescent="0.25">
      <c r="A4075" s="228">
        <v>25948.282784747498</v>
      </c>
      <c r="B4075" s="228">
        <v>-8.6202807925161995E-2</v>
      </c>
      <c r="C4075" s="228">
        <v>7.3800640672285797E-2</v>
      </c>
      <c r="D4075" s="228">
        <v>1.39290498866912E-2</v>
      </c>
      <c r="E4075" s="228">
        <v>-4.7700870581578902E-2</v>
      </c>
    </row>
    <row r="4076" spans="1:5" x14ac:dyDescent="0.25">
      <c r="A4076" s="228">
        <v>25948.658187993002</v>
      </c>
      <c r="B4076" s="228">
        <v>-0.14454706407475101</v>
      </c>
      <c r="C4076" s="228">
        <v>7.3797965063870097E-2</v>
      </c>
      <c r="D4076" s="228">
        <v>1.39260845211789E-2</v>
      </c>
      <c r="E4076" s="228">
        <v>-4.7704622519765399E-2</v>
      </c>
    </row>
    <row r="4077" spans="1:5" x14ac:dyDescent="0.25">
      <c r="A4077" s="228">
        <v>25952.3079886132</v>
      </c>
      <c r="B4077" s="228">
        <v>2.0640892557999301E-2</v>
      </c>
      <c r="C4077" s="228">
        <v>7.3771947611622896E-2</v>
      </c>
      <c r="D4077" s="228">
        <v>1.38972718916467E-2</v>
      </c>
      <c r="E4077" s="228">
        <v>-4.77411718871181E-2</v>
      </c>
    </row>
    <row r="4078" spans="1:5" x14ac:dyDescent="0.25">
      <c r="A4078" s="228">
        <v>25953.198909391798</v>
      </c>
      <c r="B4078" s="228">
        <v>5.6570810072531501E-2</v>
      </c>
      <c r="C4078" s="228">
        <v>7.3765595546992996E-2</v>
      </c>
      <c r="D4078" s="228">
        <v>1.3890243561940799E-2</v>
      </c>
      <c r="E4078" s="228">
        <v>-4.7750113396310703E-2</v>
      </c>
    </row>
    <row r="4079" spans="1:5" x14ac:dyDescent="0.25">
      <c r="A4079" s="228">
        <v>25955.8524735393</v>
      </c>
      <c r="B4079" s="228">
        <v>-0.17906185912020001</v>
      </c>
      <c r="C4079" s="228">
        <v>7.37466735046408E-2</v>
      </c>
      <c r="D4079" s="228">
        <v>1.3869321339499099E-2</v>
      </c>
      <c r="E4079" s="228">
        <v>-4.77767912458084E-2</v>
      </c>
    </row>
    <row r="4080" spans="1:5" x14ac:dyDescent="0.25">
      <c r="A4080" s="228">
        <v>25963.9986026232</v>
      </c>
      <c r="B4080" s="228">
        <v>8.0171921948224395E-2</v>
      </c>
      <c r="C4080" s="228">
        <v>7.36885595498072E-2</v>
      </c>
      <c r="D4080" s="228">
        <v>1.38051983713798E-2</v>
      </c>
      <c r="E4080" s="228">
        <v>-4.7859120105635901E-2</v>
      </c>
    </row>
    <row r="4081" spans="1:5" x14ac:dyDescent="0.25">
      <c r="A4081" s="228">
        <v>25971.249930655798</v>
      </c>
      <c r="B4081" s="228">
        <v>3.2179981800450903E-2</v>
      </c>
      <c r="C4081" s="228">
        <v>7.3636796652689004E-2</v>
      </c>
      <c r="D4081" s="228">
        <v>1.3748253066694799E-2</v>
      </c>
      <c r="E4081" s="228">
        <v>-4.7932954112577399E-2</v>
      </c>
    </row>
    <row r="4082" spans="1:5" x14ac:dyDescent="0.25">
      <c r="A4082" s="228">
        <v>25978.881923767</v>
      </c>
      <c r="B4082" s="228">
        <v>-3.20949195233375</v>
      </c>
      <c r="C4082" s="228">
        <v>7.3582283442334098E-2</v>
      </c>
      <c r="D4082" s="228">
        <v>1.36884547237067E-2</v>
      </c>
      <c r="E4082" s="228">
        <v>-4.8011223960918802E-2</v>
      </c>
    </row>
    <row r="4083" spans="1:5" x14ac:dyDescent="0.25">
      <c r="A4083" s="228">
        <v>25979.874821625501</v>
      </c>
      <c r="B4083" s="228">
        <v>-0.27330525816192702</v>
      </c>
      <c r="C4083" s="228">
        <v>7.3575188961595206E-2</v>
      </c>
      <c r="D4083" s="228">
        <v>1.3680685424246299E-2</v>
      </c>
      <c r="E4083" s="228">
        <v>-4.8021448923862502E-2</v>
      </c>
    </row>
    <row r="4084" spans="1:5" x14ac:dyDescent="0.25">
      <c r="A4084" s="228">
        <v>25984.194187331199</v>
      </c>
      <c r="B4084" s="228">
        <v>4.3960359916339599E-2</v>
      </c>
      <c r="C4084" s="228">
        <v>7.3544319447806594E-2</v>
      </c>
      <c r="D4084" s="228">
        <v>1.3646914449163701E-2</v>
      </c>
      <c r="E4084" s="228">
        <v>-4.8066043761279098E-2</v>
      </c>
    </row>
    <row r="4085" spans="1:5" x14ac:dyDescent="0.25">
      <c r="A4085" s="228">
        <v>25993.048809829601</v>
      </c>
      <c r="B4085" s="228">
        <v>-0.37076090013634699</v>
      </c>
      <c r="C4085" s="228">
        <v>7.3481003604473599E-2</v>
      </c>
      <c r="D4085" s="228">
        <v>1.35778243385244E-2</v>
      </c>
      <c r="E4085" s="228">
        <v>-4.8158040943404999E-2</v>
      </c>
    </row>
    <row r="4086" spans="1:5" x14ac:dyDescent="0.25">
      <c r="A4086" s="228">
        <v>25997.052895998801</v>
      </c>
      <c r="B4086" s="228">
        <v>-1.5679129409629199E-2</v>
      </c>
      <c r="C4086" s="228">
        <v>7.34523570305462E-2</v>
      </c>
      <c r="D4086" s="228">
        <v>1.3546643243211099E-2</v>
      </c>
      <c r="E4086" s="228">
        <v>-4.81998983421787E-2</v>
      </c>
    </row>
    <row r="4087" spans="1:5" x14ac:dyDescent="0.25">
      <c r="A4087" s="228">
        <v>25998.0851034281</v>
      </c>
      <c r="B4087" s="228">
        <v>-0.301367853262269</v>
      </c>
      <c r="C4087" s="228">
        <v>7.3444970761425102E-2</v>
      </c>
      <c r="D4087" s="228">
        <v>1.3538611336424901E-2</v>
      </c>
      <c r="E4087" s="228">
        <v>-4.8210714598786203E-2</v>
      </c>
    </row>
    <row r="4088" spans="1:5" x14ac:dyDescent="0.25">
      <c r="A4088" s="228">
        <v>26000.418602160302</v>
      </c>
      <c r="B4088" s="228">
        <v>1.5039151901678101</v>
      </c>
      <c r="C4088" s="228">
        <v>7.3428270429308495E-2</v>
      </c>
      <c r="D4088" s="228">
        <v>1.3520463099357199E-2</v>
      </c>
      <c r="E4088" s="228">
        <v>-4.8235205949257398E-2</v>
      </c>
    </row>
    <row r="4089" spans="1:5" x14ac:dyDescent="0.25">
      <c r="A4089" s="228">
        <v>26005.0487079343</v>
      </c>
      <c r="B4089" s="228">
        <v>0.215827803818924</v>
      </c>
      <c r="C4089" s="228">
        <v>7.3395124413948007E-2</v>
      </c>
      <c r="D4089" s="228">
        <v>1.3484492104198101E-2</v>
      </c>
      <c r="E4089" s="228">
        <v>-4.8283962445838803E-2</v>
      </c>
    </row>
    <row r="4090" spans="1:5" x14ac:dyDescent="0.25">
      <c r="A4090" s="228">
        <v>26008.406099768399</v>
      </c>
      <c r="B4090" s="228">
        <v>0.105859521925966</v>
      </c>
      <c r="C4090" s="228">
        <v>7.3371081706319605E-2</v>
      </c>
      <c r="D4090" s="228">
        <v>1.3458440802462199E-2</v>
      </c>
      <c r="E4090" s="228">
        <v>-4.8319450962003303E-2</v>
      </c>
    </row>
    <row r="4091" spans="1:5" x14ac:dyDescent="0.25">
      <c r="A4091" s="228">
        <v>26008.9766553398</v>
      </c>
      <c r="B4091" s="228">
        <v>-3.9063041405373901E-2</v>
      </c>
      <c r="C4091" s="228">
        <v>7.3366995233676305E-2</v>
      </c>
      <c r="D4091" s="228">
        <v>1.34540163194567E-2</v>
      </c>
      <c r="E4091" s="228">
        <v>-4.8325493105694901E-2</v>
      </c>
    </row>
    <row r="4092" spans="1:5" x14ac:dyDescent="0.25">
      <c r="A4092" s="228">
        <v>26016.883289019301</v>
      </c>
      <c r="B4092" s="228">
        <v>7.2679364644856498E-2</v>
      </c>
      <c r="C4092" s="228">
        <v>7.3310346288986E-2</v>
      </c>
      <c r="D4092" s="228">
        <v>1.3392782869857201E-2</v>
      </c>
      <c r="E4092" s="228">
        <v>-4.8409559968397901E-2</v>
      </c>
    </row>
    <row r="4093" spans="1:5" x14ac:dyDescent="0.25">
      <c r="A4093" s="228">
        <v>26021.654683278601</v>
      </c>
      <c r="B4093" s="228">
        <v>1.2658135127385801E-2</v>
      </c>
      <c r="C4093" s="228">
        <v>7.3276142899205504E-2</v>
      </c>
      <c r="D4093" s="228">
        <v>1.33559027086948E-2</v>
      </c>
      <c r="E4093" s="228">
        <v>-4.8460595534559801E-2</v>
      </c>
    </row>
    <row r="4094" spans="1:5" x14ac:dyDescent="0.25">
      <c r="A4094" s="228">
        <v>26022.8489501449</v>
      </c>
      <c r="B4094" s="228">
        <v>-0.14101147080575199</v>
      </c>
      <c r="C4094" s="228">
        <v>7.3267579810280994E-2</v>
      </c>
      <c r="D4094" s="228">
        <v>1.3346680206592999E-2</v>
      </c>
      <c r="E4094" s="228">
        <v>-4.8473405468632498E-2</v>
      </c>
    </row>
    <row r="4095" spans="1:5" x14ac:dyDescent="0.25">
      <c r="A4095" s="228">
        <v>26023.875327388901</v>
      </c>
      <c r="B4095" s="228">
        <v>-8.9701410005349494E-2</v>
      </c>
      <c r="C4095" s="228">
        <v>7.3260219853686095E-2</v>
      </c>
      <c r="D4095" s="228">
        <v>1.33387569193498E-2</v>
      </c>
      <c r="E4095" s="228">
        <v>-4.84844260739207E-2</v>
      </c>
    </row>
    <row r="4096" spans="1:5" x14ac:dyDescent="0.25">
      <c r="A4096" s="228">
        <v>26026.128490397201</v>
      </c>
      <c r="B4096" s="228">
        <v>-0.31947422428987299</v>
      </c>
      <c r="C4096" s="228">
        <v>7.32440606969091E-2</v>
      </c>
      <c r="D4096" s="228">
        <v>1.33213720710244E-2</v>
      </c>
      <c r="E4096" s="228">
        <v>-4.8508656413736501E-2</v>
      </c>
    </row>
    <row r="4097" spans="1:5" x14ac:dyDescent="0.25">
      <c r="A4097" s="228">
        <v>26030.788319561801</v>
      </c>
      <c r="B4097" s="228">
        <v>0.13276357973153199</v>
      </c>
      <c r="C4097" s="228">
        <v>7.3210632111314095E-2</v>
      </c>
      <c r="D4097" s="228">
        <v>1.3285456387226001E-2</v>
      </c>
      <c r="E4097" s="228">
        <v>-4.85589304986528E-2</v>
      </c>
    </row>
    <row r="4098" spans="1:5" x14ac:dyDescent="0.25">
      <c r="A4098" s="228">
        <v>26035.4688097119</v>
      </c>
      <c r="B4098" s="228">
        <v>0.23359698109688401</v>
      </c>
      <c r="C4098" s="228">
        <v>7.3177042570856804E-2</v>
      </c>
      <c r="D4098" s="228">
        <v>1.3249433553899201E-2</v>
      </c>
      <c r="E4098" s="228">
        <v>-4.8609648584124601E-2</v>
      </c>
    </row>
    <row r="4099" spans="1:5" x14ac:dyDescent="0.25">
      <c r="A4099" s="228">
        <v>26036.884848910999</v>
      </c>
      <c r="B4099" s="228">
        <v>1.1976163561961699</v>
      </c>
      <c r="C4099" s="228">
        <v>7.3166877848806502E-2</v>
      </c>
      <c r="D4099" s="228">
        <v>1.3238545460109E-2</v>
      </c>
      <c r="E4099" s="228">
        <v>-4.8625036600429397E-2</v>
      </c>
    </row>
    <row r="4100" spans="1:5" x14ac:dyDescent="0.25">
      <c r="A4100" s="228">
        <v>26043.079223119701</v>
      </c>
      <c r="B4100" s="228">
        <v>-0.13369066495847501</v>
      </c>
      <c r="C4100" s="228">
        <v>7.3122399171125396E-2</v>
      </c>
      <c r="D4100" s="228">
        <v>1.3190972302553601E-2</v>
      </c>
      <c r="E4100" s="228">
        <v>-4.8692589702688402E-2</v>
      </c>
    </row>
    <row r="4101" spans="1:5" x14ac:dyDescent="0.25">
      <c r="A4101" s="228">
        <v>26048.443349561301</v>
      </c>
      <c r="B4101" s="228">
        <v>-0.20992102700930801</v>
      </c>
      <c r="C4101" s="228">
        <v>7.3083864005706003E-2</v>
      </c>
      <c r="D4101" s="228">
        <v>1.3149849269480001E-2</v>
      </c>
      <c r="E4101" s="228">
        <v>-4.8751403662000301E-2</v>
      </c>
    </row>
    <row r="4102" spans="1:5" x14ac:dyDescent="0.25">
      <c r="A4102" s="228">
        <v>26049.658196721601</v>
      </c>
      <c r="B4102" s="228">
        <v>-2.82337972009605E-2</v>
      </c>
      <c r="C4102" s="228">
        <v>7.3075134375475206E-2</v>
      </c>
      <c r="D4102" s="228">
        <v>1.3140545384642301E-2</v>
      </c>
      <c r="E4102" s="228">
        <v>-4.87647643277698E-2</v>
      </c>
    </row>
    <row r="4103" spans="1:5" x14ac:dyDescent="0.25">
      <c r="A4103" s="228">
        <v>26054.957686543901</v>
      </c>
      <c r="B4103" s="228">
        <v>0.140877082842361</v>
      </c>
      <c r="C4103" s="228">
        <v>7.3037043310918898E-2</v>
      </c>
      <c r="D4103" s="228">
        <v>1.3100000373571299E-2</v>
      </c>
      <c r="E4103" s="228">
        <v>-4.8823223245832097E-2</v>
      </c>
    </row>
    <row r="4104" spans="1:5" x14ac:dyDescent="0.25">
      <c r="A4104" s="228">
        <v>26055.833448384801</v>
      </c>
      <c r="B4104" s="228">
        <v>-0.37735711438435798</v>
      </c>
      <c r="C4104" s="228">
        <v>7.3030747032569995E-2</v>
      </c>
      <c r="D4104" s="228">
        <v>1.3093306574968801E-2</v>
      </c>
      <c r="E4104" s="228">
        <v>-4.8832911431074003E-2</v>
      </c>
    </row>
    <row r="4105" spans="1:5" x14ac:dyDescent="0.25">
      <c r="A4105" s="228">
        <v>26057.649727829699</v>
      </c>
      <c r="B4105" s="228">
        <v>4.5226893641747701E-2</v>
      </c>
      <c r="C4105" s="228">
        <v>7.3017687488290905E-2</v>
      </c>
      <c r="D4105" s="228">
        <v>1.3079429831683399E-2</v>
      </c>
      <c r="E4105" s="228">
        <v>-4.8853029163349299E-2</v>
      </c>
    </row>
    <row r="4106" spans="1:5" x14ac:dyDescent="0.25">
      <c r="A4106" s="228">
        <v>26067.9525574164</v>
      </c>
      <c r="B4106" s="228">
        <v>-0.36700148272601502</v>
      </c>
      <c r="C4106" s="228">
        <v>7.29435708881737E-2</v>
      </c>
      <c r="D4106" s="228">
        <v>1.30008623647846E-2</v>
      </c>
      <c r="E4106" s="228">
        <v>-4.8967786309712102E-2</v>
      </c>
    </row>
    <row r="4107" spans="1:5" x14ac:dyDescent="0.25">
      <c r="A4107" s="228">
        <v>26069.5496658023</v>
      </c>
      <c r="B4107" s="228">
        <v>0.112635557911722</v>
      </c>
      <c r="C4107" s="228">
        <v>7.2932076044341099E-2</v>
      </c>
      <c r="D4107" s="228">
        <v>1.29887056638154E-2</v>
      </c>
      <c r="E4107" s="228">
        <v>-4.8985673084256401E-2</v>
      </c>
    </row>
    <row r="4108" spans="1:5" x14ac:dyDescent="0.25">
      <c r="A4108" s="228">
        <v>26073.259569555601</v>
      </c>
      <c r="B4108" s="228">
        <v>9.1565441102470196E-2</v>
      </c>
      <c r="C4108" s="228">
        <v>7.29053690600278E-2</v>
      </c>
      <c r="D4108" s="228">
        <v>1.29604903566914E-2</v>
      </c>
      <c r="E4108" s="228">
        <v>-4.9027323308545402E-2</v>
      </c>
    </row>
    <row r="4109" spans="1:5" x14ac:dyDescent="0.25">
      <c r="A4109" s="228">
        <v>26080.659097905998</v>
      </c>
      <c r="B4109" s="228">
        <v>1.13662976647388E-2</v>
      </c>
      <c r="C4109" s="228">
        <v>7.2852077061134404E-2</v>
      </c>
      <c r="D4109" s="228">
        <v>1.29043113997378E-2</v>
      </c>
      <c r="E4109" s="228">
        <v>-4.9110819594234502E-2</v>
      </c>
    </row>
    <row r="4110" spans="1:5" x14ac:dyDescent="0.25">
      <c r="A4110" s="228">
        <v>26096.493446867</v>
      </c>
      <c r="B4110" s="228">
        <v>-0.15699211790342099</v>
      </c>
      <c r="C4110" s="228">
        <v>7.27379292627547E-2</v>
      </c>
      <c r="D4110" s="228">
        <v>1.27845288296489E-2</v>
      </c>
      <c r="E4110" s="228">
        <v>-4.9291396888103599E-2</v>
      </c>
    </row>
    <row r="4111" spans="1:5" x14ac:dyDescent="0.25">
      <c r="A4111" s="228">
        <v>26101.9275886861</v>
      </c>
      <c r="B4111" s="228">
        <v>-0.13308598542497399</v>
      </c>
      <c r="C4111" s="228">
        <v>7.2698721423534299E-2</v>
      </c>
      <c r="D4111" s="228">
        <v>1.27435576751202E-2</v>
      </c>
      <c r="E4111" s="228">
        <v>-4.9353968724127999E-2</v>
      </c>
    </row>
    <row r="4112" spans="1:5" x14ac:dyDescent="0.25">
      <c r="A4112" s="228">
        <v>26105.324316406099</v>
      </c>
      <c r="B4112" s="228">
        <v>0.20539285032523699</v>
      </c>
      <c r="C4112" s="228">
        <v>7.2674204938615594E-2</v>
      </c>
      <c r="D4112" s="228">
        <v>1.2717983201475399E-2</v>
      </c>
      <c r="E4112" s="228">
        <v>-4.93932368737987E-2</v>
      </c>
    </row>
    <row r="4113" spans="1:5" x14ac:dyDescent="0.25">
      <c r="A4113" s="228">
        <v>26107.0511397515</v>
      </c>
      <c r="B4113" s="228">
        <v>1.6477680847204499E-2</v>
      </c>
      <c r="C4113" s="228">
        <v>7.2661738695057002E-2</v>
      </c>
      <c r="D4113" s="228">
        <v>1.2704992134960199E-2</v>
      </c>
      <c r="E4113" s="228">
        <v>-4.9413246117322097E-2</v>
      </c>
    </row>
    <row r="4114" spans="1:5" x14ac:dyDescent="0.25">
      <c r="A4114" s="228">
        <v>26107.552563933899</v>
      </c>
      <c r="B4114" s="228">
        <v>9.6001710506499194E-2</v>
      </c>
      <c r="C4114" s="228">
        <v>7.2658118498000399E-2</v>
      </c>
      <c r="D4114" s="228">
        <v>1.2701221189031799E-2</v>
      </c>
      <c r="E4114" s="228">
        <v>-4.94190621104185E-2</v>
      </c>
    </row>
    <row r="4115" spans="1:5" x14ac:dyDescent="0.25">
      <c r="A4115" s="228">
        <v>26122.580091925</v>
      </c>
      <c r="B4115" s="228">
        <v>7.7759088497408896E-2</v>
      </c>
      <c r="C4115" s="228">
        <v>7.2549553970541497E-2</v>
      </c>
      <c r="D4115" s="228">
        <v>1.25884823659177E-2</v>
      </c>
      <c r="E4115" s="228">
        <v>-4.9594587012618901E-2</v>
      </c>
    </row>
    <row r="4116" spans="1:5" x14ac:dyDescent="0.25">
      <c r="A4116" s="228">
        <v>26124.558238375899</v>
      </c>
      <c r="B4116" s="228">
        <v>8.7498201317282004E-2</v>
      </c>
      <c r="C4116" s="228">
        <v>7.2535253240018305E-2</v>
      </c>
      <c r="D4116" s="228">
        <v>1.2573681658153899E-2</v>
      </c>
      <c r="E4116" s="228">
        <v>-4.9617868697915297E-2</v>
      </c>
    </row>
    <row r="4117" spans="1:5" x14ac:dyDescent="0.25">
      <c r="A4117" s="228">
        <v>26126.926562038101</v>
      </c>
      <c r="B4117" s="228">
        <v>0.18120059009827399</v>
      </c>
      <c r="C4117" s="228">
        <v>7.2518128761611997E-2</v>
      </c>
      <c r="D4117" s="228">
        <v>1.2555973725277199E-2</v>
      </c>
      <c r="E4117" s="228">
        <v>-4.9645796702728201E-2</v>
      </c>
    </row>
    <row r="4118" spans="1:5" x14ac:dyDescent="0.25">
      <c r="A4118" s="228">
        <v>26128.432935303699</v>
      </c>
      <c r="B4118" s="228">
        <v>-0.13181903225736299</v>
      </c>
      <c r="C4118" s="228">
        <v>7.2507235019112798E-2</v>
      </c>
      <c r="D4118" s="228">
        <v>1.25447174595199E-2</v>
      </c>
      <c r="E4118" s="228">
        <v>-4.9663591050567397E-2</v>
      </c>
    </row>
    <row r="4119" spans="1:5" x14ac:dyDescent="0.25">
      <c r="A4119" s="228">
        <v>26131.634097557198</v>
      </c>
      <c r="B4119" s="228">
        <v>8.3244662306070097E-2</v>
      </c>
      <c r="C4119" s="228">
        <v>7.2484080537641396E-2</v>
      </c>
      <c r="D4119" s="228">
        <v>1.25208147433956E-2</v>
      </c>
      <c r="E4119" s="228">
        <v>-4.9701484859674697E-2</v>
      </c>
    </row>
    <row r="4120" spans="1:5" x14ac:dyDescent="0.25">
      <c r="A4120" s="228">
        <v>26137.251634398101</v>
      </c>
      <c r="B4120" s="228">
        <v>-0.25524646497189202</v>
      </c>
      <c r="C4120" s="228">
        <v>7.2443433534853705E-2</v>
      </c>
      <c r="D4120" s="228">
        <v>1.24789275190068E-2</v>
      </c>
      <c r="E4120" s="228">
        <v>-4.97682439720947E-2</v>
      </c>
    </row>
    <row r="4121" spans="1:5" x14ac:dyDescent="0.25">
      <c r="A4121" s="228">
        <v>26141.580875618602</v>
      </c>
      <c r="B4121" s="228">
        <v>-0.131891822583829</v>
      </c>
      <c r="C4121" s="228">
        <v>7.2412095666935405E-2</v>
      </c>
      <c r="D4121" s="228">
        <v>1.24466971229748E-2</v>
      </c>
      <c r="E4121" s="228">
        <v>-4.98199205659349E-2</v>
      </c>
    </row>
    <row r="4122" spans="1:5" x14ac:dyDescent="0.25">
      <c r="A4122" s="228">
        <v>26143.516226269301</v>
      </c>
      <c r="B4122" s="228">
        <v>-2.8465572871050299E-2</v>
      </c>
      <c r="C4122" s="228">
        <v>7.23980827815075E-2</v>
      </c>
      <c r="D4122" s="228">
        <v>1.2432303047313201E-2</v>
      </c>
      <c r="E4122" s="228">
        <v>-4.9843086350842801E-2</v>
      </c>
    </row>
    <row r="4123" spans="1:5" x14ac:dyDescent="0.25">
      <c r="A4123" s="228">
        <v>26153.481429025702</v>
      </c>
      <c r="B4123" s="228">
        <v>0.34503868348210198</v>
      </c>
      <c r="C4123" s="228">
        <v>7.2325895036950999E-2</v>
      </c>
      <c r="D4123" s="228">
        <v>1.23583266310885E-2</v>
      </c>
      <c r="E4123" s="228">
        <v>-4.9962997324873498E-2</v>
      </c>
    </row>
    <row r="4124" spans="1:5" x14ac:dyDescent="0.25">
      <c r="A4124" s="228">
        <v>26153.9308427865</v>
      </c>
      <c r="B4124" s="228">
        <v>-0.14928066300786699</v>
      </c>
      <c r="C4124" s="228">
        <v>7.2322638118090296E-2</v>
      </c>
      <c r="D4124" s="228">
        <v>1.2354995914628001E-2</v>
      </c>
      <c r="E4124" s="228">
        <v>-4.9968429987523898E-2</v>
      </c>
    </row>
    <row r="4125" spans="1:5" x14ac:dyDescent="0.25">
      <c r="A4125" s="228">
        <v>26154.013570387699</v>
      </c>
      <c r="B4125" s="228">
        <v>-0.15160701389485001</v>
      </c>
      <c r="C4125" s="228">
        <v>7.23220385750485E-2</v>
      </c>
      <c r="D4125" s="228">
        <v>1.23543828515857E-2</v>
      </c>
      <c r="E4125" s="228">
        <v>-4.9969430260568E-2</v>
      </c>
    </row>
    <row r="4126" spans="1:5" x14ac:dyDescent="0.25">
      <c r="A4126" s="228">
        <v>26156.362886249801</v>
      </c>
      <c r="B4126" s="228">
        <v>-4.3991152463873598E-2</v>
      </c>
      <c r="C4126" s="228">
        <v>7.2305010947704307E-2</v>
      </c>
      <c r="D4126" s="228">
        <v>1.2336979661710599E-2</v>
      </c>
      <c r="E4126" s="228">
        <v>-4.9997866653605699E-2</v>
      </c>
    </row>
    <row r="4127" spans="1:5" x14ac:dyDescent="0.25">
      <c r="A4127" s="228">
        <v>26158.8576938689</v>
      </c>
      <c r="B4127" s="228">
        <v>0.330230382404539</v>
      </c>
      <c r="C4127" s="228">
        <v>7.2286925260594895E-2</v>
      </c>
      <c r="D4127" s="228">
        <v>1.23185128787506E-2</v>
      </c>
      <c r="E4127" s="228">
        <v>-5.0028128498740401E-2</v>
      </c>
    </row>
    <row r="4128" spans="1:5" x14ac:dyDescent="0.25">
      <c r="A4128" s="228">
        <v>26169.1561073144</v>
      </c>
      <c r="B4128" s="228">
        <v>-0.32451479136407202</v>
      </c>
      <c r="C4128" s="228">
        <v>7.2212229949054907E-2</v>
      </c>
      <c r="D4128" s="228">
        <v>1.22424375752327E-2</v>
      </c>
      <c r="E4128" s="228">
        <v>-5.0153751092712001E-2</v>
      </c>
    </row>
    <row r="4129" spans="1:5" x14ac:dyDescent="0.25">
      <c r="A4129" s="228">
        <v>26169.7105602997</v>
      </c>
      <c r="B4129" s="228">
        <v>-0.13717650663296299</v>
      </c>
      <c r="C4129" s="228">
        <v>7.2208206684054796E-2</v>
      </c>
      <c r="D4129" s="228">
        <v>1.2238348831463099E-2</v>
      </c>
      <c r="E4129" s="228">
        <v>-5.0160546638272102E-2</v>
      </c>
    </row>
    <row r="4130" spans="1:5" x14ac:dyDescent="0.25">
      <c r="A4130" s="228">
        <v>26175.425440784999</v>
      </c>
      <c r="B4130" s="228">
        <v>-0.24089358784724599</v>
      </c>
      <c r="C4130" s="228">
        <v>7.2166727391805296E-2</v>
      </c>
      <c r="D4130" s="228">
        <v>1.21962471127502E-2</v>
      </c>
      <c r="E4130" s="228">
        <v>-5.0230782060888497E-2</v>
      </c>
    </row>
    <row r="4131" spans="1:5" x14ac:dyDescent="0.25">
      <c r="A4131" s="228">
        <v>26178.5450310532</v>
      </c>
      <c r="B4131" s="228">
        <v>0.35603351168171898</v>
      </c>
      <c r="C4131" s="228">
        <v>7.2144076927179293E-2</v>
      </c>
      <c r="D4131" s="228">
        <v>1.21732972398561E-2</v>
      </c>
      <c r="E4131" s="228">
        <v>-5.0269269526482099E-2</v>
      </c>
    </row>
    <row r="4132" spans="1:5" x14ac:dyDescent="0.25">
      <c r="A4132" s="228">
        <v>26179.844140032899</v>
      </c>
      <c r="B4132" s="228">
        <v>0.20552822016897099</v>
      </c>
      <c r="C4132" s="228">
        <v>7.2134642775582403E-2</v>
      </c>
      <c r="D4132" s="228">
        <v>1.2163746807174599E-2</v>
      </c>
      <c r="E4132" s="228">
        <v>-5.0285327942212299E-2</v>
      </c>
    </row>
    <row r="4133" spans="1:5" x14ac:dyDescent="0.25">
      <c r="A4133" s="228">
        <v>26183.6623484253</v>
      </c>
      <c r="B4133" s="228">
        <v>-0.393369931215093</v>
      </c>
      <c r="C4133" s="228">
        <v>7.2106909134845104E-2</v>
      </c>
      <c r="D4133" s="228">
        <v>1.2135700000754399E-2</v>
      </c>
      <c r="E4133" s="228">
        <v>-5.0332630348216001E-2</v>
      </c>
    </row>
    <row r="4134" spans="1:5" x14ac:dyDescent="0.25">
      <c r="A4134" s="228">
        <v>26183.974362077999</v>
      </c>
      <c r="B4134" s="228">
        <v>7.6406737217338302E-2</v>
      </c>
      <c r="C4134" s="228">
        <v>7.2104642437778699E-2</v>
      </c>
      <c r="D4134" s="228">
        <v>1.21334095983575E-2</v>
      </c>
      <c r="E4134" s="228">
        <v>-5.0336502713012099E-2</v>
      </c>
    </row>
    <row r="4135" spans="1:5" x14ac:dyDescent="0.25">
      <c r="A4135" s="228">
        <v>26186.574069575399</v>
      </c>
      <c r="B4135" s="228">
        <v>0.10895404397313101</v>
      </c>
      <c r="C4135" s="228">
        <v>7.2085754020343201E-2</v>
      </c>
      <c r="D4135" s="228">
        <v>1.21143347417187E-2</v>
      </c>
      <c r="E4135" s="228">
        <v>-5.0368808180502003E-2</v>
      </c>
    </row>
    <row r="4136" spans="1:5" x14ac:dyDescent="0.25">
      <c r="A4136" s="228">
        <v>26189.889570359399</v>
      </c>
      <c r="B4136" s="228">
        <v>1.08158826519933E-2</v>
      </c>
      <c r="C4136" s="228">
        <v>7.2061659170176096E-2</v>
      </c>
      <c r="D4136" s="228">
        <v>1.20900308057732E-2</v>
      </c>
      <c r="E4136" s="228">
        <v>-5.0410114312346897E-2</v>
      </c>
    </row>
    <row r="4137" spans="1:5" x14ac:dyDescent="0.25">
      <c r="A4137" s="228">
        <v>26190.320790096001</v>
      </c>
      <c r="B4137" s="228">
        <v>6.7775531778790907E-2</v>
      </c>
      <c r="C4137" s="228">
        <v>7.2058524877116795E-2</v>
      </c>
      <c r="D4137" s="228">
        <v>1.20868716814865E-2</v>
      </c>
      <c r="E4137" s="228">
        <v>-5.0415495382583601E-2</v>
      </c>
    </row>
    <row r="4138" spans="1:5" x14ac:dyDescent="0.25">
      <c r="A4138" s="228">
        <v>26195.428419595999</v>
      </c>
      <c r="B4138" s="228">
        <v>8.9859911196032996E-2</v>
      </c>
      <c r="C4138" s="228">
        <v>7.2021392073334398E-2</v>
      </c>
      <c r="D4138" s="228">
        <v>1.20494861240583E-2</v>
      </c>
      <c r="E4138" s="228">
        <v>-5.0479384992493201E-2</v>
      </c>
    </row>
    <row r="4139" spans="1:5" x14ac:dyDescent="0.25">
      <c r="A4139" s="228">
        <v>26198.702018567099</v>
      </c>
      <c r="B4139" s="228">
        <v>-0.28057145077429202</v>
      </c>
      <c r="C4139" s="228">
        <v>7.1997584716732899E-2</v>
      </c>
      <c r="D4139" s="228">
        <v>1.20255568757896E-2</v>
      </c>
      <c r="E4139" s="228">
        <v>-5.05204818276059E-2</v>
      </c>
    </row>
    <row r="4140" spans="1:5" x14ac:dyDescent="0.25">
      <c r="A4140" s="228">
        <v>26199.195423176701</v>
      </c>
      <c r="B4140" s="228">
        <v>-0.41928772240870099</v>
      </c>
      <c r="C4140" s="228">
        <v>7.1993995868232394E-2</v>
      </c>
      <c r="D4140" s="228">
        <v>1.2021952371551899E-2</v>
      </c>
      <c r="E4140" s="228">
        <v>-5.0526686111451502E-2</v>
      </c>
    </row>
    <row r="4141" spans="1:5" x14ac:dyDescent="0.25">
      <c r="A4141" s="228">
        <v>26203.007948332001</v>
      </c>
      <c r="B4141" s="228">
        <v>-0.42218434048401099</v>
      </c>
      <c r="C4141" s="228">
        <v>7.1966260091314599E-2</v>
      </c>
      <c r="D4141" s="228">
        <v>1.1994119607211501E-2</v>
      </c>
      <c r="E4141" s="228">
        <v>-5.0574715502184203E-2</v>
      </c>
    </row>
    <row r="4142" spans="1:5" x14ac:dyDescent="0.25">
      <c r="A4142" s="228">
        <v>26207.297431938601</v>
      </c>
      <c r="B4142" s="228">
        <v>9.5450004377872794E-2</v>
      </c>
      <c r="C4142" s="228">
        <v>7.1935044249859095E-2</v>
      </c>
      <c r="D4142" s="228">
        <v>1.19628454059247E-2</v>
      </c>
      <c r="E4142" s="228">
        <v>-5.06289422348691E-2</v>
      </c>
    </row>
    <row r="4143" spans="1:5" x14ac:dyDescent="0.25">
      <c r="A4143" s="228">
        <v>26208.086189376801</v>
      </c>
      <c r="B4143" s="228">
        <v>-0.16446644036869401</v>
      </c>
      <c r="C4143" s="228">
        <v>7.1929303048764395E-2</v>
      </c>
      <c r="D4143" s="228">
        <v>1.19570993224346E-2</v>
      </c>
      <c r="E4143" s="228">
        <v>-5.0638935313927803E-2</v>
      </c>
    </row>
    <row r="4144" spans="1:5" x14ac:dyDescent="0.25">
      <c r="A4144" s="228">
        <v>26208.2975958516</v>
      </c>
      <c r="B4144" s="228">
        <v>-0.117221620771035</v>
      </c>
      <c r="C4144" s="228">
        <v>7.1927764202783601E-2</v>
      </c>
      <c r="D4144" s="228">
        <v>1.19555594765533E-2</v>
      </c>
      <c r="E4144" s="228">
        <v>-5.0641614856271097E-2</v>
      </c>
    </row>
    <row r="4145" spans="1:5" x14ac:dyDescent="0.25">
      <c r="A4145" s="228">
        <v>26208.716472996999</v>
      </c>
      <c r="B4145" s="228">
        <v>-0.115089047007999</v>
      </c>
      <c r="C4145" s="228">
        <v>7.1924715082104504E-2</v>
      </c>
      <c r="D4145" s="228">
        <v>1.19525087601262E-2</v>
      </c>
      <c r="E4145" s="228">
        <v>-5.06469254919025E-2</v>
      </c>
    </row>
    <row r="4146" spans="1:5" x14ac:dyDescent="0.25">
      <c r="A4146" s="228">
        <v>26209.294505805101</v>
      </c>
      <c r="B4146" s="228">
        <v>0.16922179488789699</v>
      </c>
      <c r="C4146" s="228">
        <v>7.1920507254303295E-2</v>
      </c>
      <c r="D4146" s="228">
        <v>1.1948299571508799E-2</v>
      </c>
      <c r="E4146" s="228">
        <v>-5.0654257081414703E-2</v>
      </c>
    </row>
    <row r="4147" spans="1:5" x14ac:dyDescent="0.25">
      <c r="A4147" s="228">
        <v>26209.433446690098</v>
      </c>
      <c r="B4147" s="228"/>
      <c r="C4147" s="228">
        <v>7.1919495795654903E-2</v>
      </c>
      <c r="D4147" s="228">
        <v>1.1947287931186599E-2</v>
      </c>
      <c r="E4147" s="228">
        <v>-5.0656019906898102E-2</v>
      </c>
    </row>
    <row r="4148" spans="1:5" x14ac:dyDescent="0.25">
      <c r="A4148" s="228">
        <v>26213.239592529801</v>
      </c>
      <c r="B4148" s="228">
        <v>0.116376843443011</v>
      </c>
      <c r="C4148" s="228">
        <v>7.18917834789215E-2</v>
      </c>
      <c r="D4148" s="228">
        <v>1.1919592554883099E-2</v>
      </c>
      <c r="E4148" s="228">
        <v>-5.0704392519989303E-2</v>
      </c>
    </row>
    <row r="4149" spans="1:5" x14ac:dyDescent="0.25">
      <c r="A4149" s="228">
        <v>26219.905144560398</v>
      </c>
      <c r="B4149" s="228">
        <v>2.7694463554661701E-2</v>
      </c>
      <c r="C4149" s="228">
        <v>7.1843231429544505E-2</v>
      </c>
      <c r="D4149" s="228">
        <v>1.18711720222709E-2</v>
      </c>
      <c r="E4149" s="228">
        <v>-5.07894862500025E-2</v>
      </c>
    </row>
    <row r="4150" spans="1:5" x14ac:dyDescent="0.25">
      <c r="A4150" s="228">
        <v>26238.005706448101</v>
      </c>
      <c r="B4150" s="228">
        <v>-1.8861859368690701E-2</v>
      </c>
      <c r="C4150" s="228">
        <v>7.1711254294515595E-2</v>
      </c>
      <c r="D4150" s="228">
        <v>1.1740205589600001E-2</v>
      </c>
      <c r="E4150" s="228">
        <v>-5.10230157360511E-2</v>
      </c>
    </row>
    <row r="4151" spans="1:5" x14ac:dyDescent="0.25">
      <c r="A4151" s="228">
        <v>26238.3969283693</v>
      </c>
      <c r="B4151" s="228">
        <v>0.16119844696438301</v>
      </c>
      <c r="C4151" s="228">
        <v>7.1708399632822398E-2</v>
      </c>
      <c r="D4151" s="228">
        <v>1.1737383312408299E-2</v>
      </c>
      <c r="E4151" s="228">
        <v>-5.1028102932992002E-2</v>
      </c>
    </row>
    <row r="4152" spans="1:5" x14ac:dyDescent="0.25">
      <c r="A4152" s="228">
        <v>26241.049750063299</v>
      </c>
      <c r="B4152" s="228">
        <v>-3.4555574538996901E-2</v>
      </c>
      <c r="C4152" s="228">
        <v>7.1689040183586197E-2</v>
      </c>
      <c r="D4152" s="228">
        <v>1.17182552150634E-2</v>
      </c>
      <c r="E4152" s="228">
        <v>-5.1062642990787097E-2</v>
      </c>
    </row>
    <row r="4153" spans="1:5" x14ac:dyDescent="0.25">
      <c r="A4153" s="228">
        <v>26241.6723329755</v>
      </c>
      <c r="B4153" s="228">
        <v>-0.40250978110466501</v>
      </c>
      <c r="C4153" s="228">
        <v>7.1684496169526504E-2</v>
      </c>
      <c r="D4153" s="228">
        <v>1.17137684649198E-2</v>
      </c>
      <c r="E4153" s="228">
        <v>-5.1070760332800502E-2</v>
      </c>
    </row>
    <row r="4154" spans="1:5" x14ac:dyDescent="0.25">
      <c r="A4154" s="228">
        <v>26244.777911637699</v>
      </c>
      <c r="B4154" s="228">
        <v>-0.42624362011420802</v>
      </c>
      <c r="C4154" s="228">
        <v>7.1661826223371403E-2</v>
      </c>
      <c r="D4154" s="228">
        <v>1.16914010154529E-2</v>
      </c>
      <c r="E4154" s="228">
        <v>-5.1111315253296603E-2</v>
      </c>
    </row>
    <row r="4155" spans="1:5" x14ac:dyDescent="0.25">
      <c r="A4155" s="228">
        <v>26247.461647983699</v>
      </c>
      <c r="B4155" s="228">
        <v>-6.9923629687784802E-2</v>
      </c>
      <c r="C4155" s="228">
        <v>7.1642231033111403E-2</v>
      </c>
      <c r="D4155" s="228">
        <v>1.1672089842310799E-2</v>
      </c>
      <c r="E4155" s="228">
        <v>-5.1146447211506997E-2</v>
      </c>
    </row>
    <row r="4156" spans="1:5" x14ac:dyDescent="0.25">
      <c r="A4156" s="228">
        <v>26248.591315939499</v>
      </c>
      <c r="B4156" s="228">
        <v>0.10763071634638501</v>
      </c>
      <c r="C4156" s="228">
        <v>7.1633981537026603E-2</v>
      </c>
      <c r="D4156" s="228">
        <v>1.16639661654547E-2</v>
      </c>
      <c r="E4156" s="228">
        <v>-5.1161259144364098E-2</v>
      </c>
    </row>
    <row r="4157" spans="1:5" x14ac:dyDescent="0.25">
      <c r="A4157" s="228">
        <v>26253.3148789142</v>
      </c>
      <c r="B4157" s="228">
        <v>0.16720082643857401</v>
      </c>
      <c r="C4157" s="228">
        <v>7.1599479151930795E-2</v>
      </c>
      <c r="D4157" s="228">
        <v>1.1630030092924799E-2</v>
      </c>
      <c r="E4157" s="228">
        <v>-5.1223346283613302E-2</v>
      </c>
    </row>
    <row r="4158" spans="1:5" x14ac:dyDescent="0.25">
      <c r="A4158" s="228">
        <v>26254.686065123999</v>
      </c>
      <c r="B4158" s="228">
        <v>-0.40302075585474401</v>
      </c>
      <c r="C4158" s="228">
        <v>7.1589461109324501E-2</v>
      </c>
      <c r="D4158" s="228">
        <v>1.1620188596250899E-2</v>
      </c>
      <c r="E4158" s="228">
        <v>-5.1241415604511398E-2</v>
      </c>
    </row>
    <row r="4159" spans="1:5" x14ac:dyDescent="0.25">
      <c r="A4159" s="228">
        <v>26255.065818811101</v>
      </c>
      <c r="B4159" s="228">
        <v>0.21875005732856501</v>
      </c>
      <c r="C4159" s="228">
        <v>7.1586686389200294E-2</v>
      </c>
      <c r="D4159" s="228">
        <v>1.16174637377658E-2</v>
      </c>
      <c r="E4159" s="228">
        <v>-5.12464236355928E-2</v>
      </c>
    </row>
    <row r="4160" spans="1:5" x14ac:dyDescent="0.25">
      <c r="A4160" s="228">
        <v>26257.589876289901</v>
      </c>
      <c r="B4160" s="228">
        <v>-0.28418942696885102</v>
      </c>
      <c r="C4160" s="228">
        <v>7.1568241866669199E-2</v>
      </c>
      <c r="D4160" s="228">
        <v>1.1599361279075701E-2</v>
      </c>
      <c r="E4160" s="228">
        <v>-5.1279750443902102E-2</v>
      </c>
    </row>
    <row r="4161" spans="1:5" x14ac:dyDescent="0.25">
      <c r="A4161" s="228">
        <v>26265.398693409599</v>
      </c>
      <c r="B4161" s="228">
        <v>3.7317148043691802E-2</v>
      </c>
      <c r="C4161" s="228">
        <v>7.1511155175900606E-2</v>
      </c>
      <c r="D4161" s="228">
        <v>1.15434501137606E-2</v>
      </c>
      <c r="E4161" s="228">
        <v>-5.1383301566517103E-2</v>
      </c>
    </row>
    <row r="4162" spans="1:5" x14ac:dyDescent="0.25">
      <c r="A4162" s="228">
        <v>26268.134834340399</v>
      </c>
      <c r="B4162" s="228">
        <v>-0.27221649496293998</v>
      </c>
      <c r="C4162" s="228">
        <v>7.14911439721123E-2</v>
      </c>
      <c r="D4162" s="228">
        <v>1.1523892718876E-2</v>
      </c>
      <c r="E4162" s="228">
        <v>-5.1419744102989502E-2</v>
      </c>
    </row>
    <row r="4163" spans="1:5" x14ac:dyDescent="0.25">
      <c r="A4163" s="228">
        <v>26269.678587994102</v>
      </c>
      <c r="B4163" s="228">
        <v>-2.3534198700436701E-2</v>
      </c>
      <c r="C4163" s="228">
        <v>7.14798515296209E-2</v>
      </c>
      <c r="D4163" s="228">
        <v>1.15128659141029E-2</v>
      </c>
      <c r="E4163" s="228">
        <v>-5.1440341645188001E-2</v>
      </c>
    </row>
    <row r="4164" spans="1:5" x14ac:dyDescent="0.25">
      <c r="A4164" s="228">
        <v>26273.5781923086</v>
      </c>
      <c r="B4164" s="228">
        <v>9.8690181618343906E-2</v>
      </c>
      <c r="C4164" s="228">
        <v>7.1451319938516805E-2</v>
      </c>
      <c r="D4164" s="228">
        <v>1.14850361566372E-2</v>
      </c>
      <c r="E4164" s="228">
        <v>-5.1492488765581497E-2</v>
      </c>
    </row>
    <row r="4165" spans="1:5" x14ac:dyDescent="0.25">
      <c r="A4165" s="228">
        <v>26278.429507233599</v>
      </c>
      <c r="B4165" s="228">
        <v>-5.9531349394881201E-2</v>
      </c>
      <c r="C4165" s="228">
        <v>7.1415812566449605E-2</v>
      </c>
      <c r="D4165" s="228">
        <v>1.1450463520464801E-2</v>
      </c>
      <c r="E4165" s="228">
        <v>-5.1557595350081101E-2</v>
      </c>
    </row>
    <row r="4166" spans="1:5" x14ac:dyDescent="0.25">
      <c r="A4166" s="228">
        <v>26283.7918868298</v>
      </c>
      <c r="B4166" s="228">
        <v>-0.14016686587118299</v>
      </c>
      <c r="C4166" s="228">
        <v>7.13765484443524E-2</v>
      </c>
      <c r="D4166" s="228">
        <v>1.141231206463E-2</v>
      </c>
      <c r="E4166" s="228">
        <v>-5.1629860155452997E-2</v>
      </c>
    </row>
    <row r="4167" spans="1:5" x14ac:dyDescent="0.25">
      <c r="A4167" s="228">
        <v>26287.902731636401</v>
      </c>
      <c r="B4167" s="228">
        <v>0.35433676778926498</v>
      </c>
      <c r="C4167" s="228">
        <v>7.1346436716304404E-2</v>
      </c>
      <c r="D4167" s="228">
        <v>1.13831097901912E-2</v>
      </c>
      <c r="E4167" s="228">
        <v>-5.1685471349918598E-2</v>
      </c>
    </row>
    <row r="4168" spans="1:5" x14ac:dyDescent="0.25">
      <c r="A4168" s="228">
        <v>26291.937452398699</v>
      </c>
      <c r="B4168" s="228">
        <v>-0.277122367778393</v>
      </c>
      <c r="C4168" s="228">
        <v>7.1316872863663602E-2</v>
      </c>
      <c r="D4168" s="228">
        <v>1.13544861911693E-2</v>
      </c>
      <c r="E4168" s="228">
        <v>-5.1740231526983101E-2</v>
      </c>
    </row>
    <row r="4169" spans="1:5" x14ac:dyDescent="0.25">
      <c r="A4169" s="228">
        <v>26294.412332468601</v>
      </c>
      <c r="B4169" s="228">
        <v>7.2659442321265602E-2</v>
      </c>
      <c r="C4169" s="228">
        <v>7.12987337553916E-2</v>
      </c>
      <c r="D4169" s="228">
        <v>1.1336947176659101E-2</v>
      </c>
      <c r="E4169" s="228">
        <v>-5.17739086414351E-2</v>
      </c>
    </row>
    <row r="4170" spans="1:5" x14ac:dyDescent="0.25">
      <c r="A4170" s="228">
        <v>26296.3321066108</v>
      </c>
      <c r="B4170" s="228">
        <v>9.7768313787938207E-3</v>
      </c>
      <c r="C4170" s="228">
        <v>7.1284660679640705E-2</v>
      </c>
      <c r="D4170" s="228">
        <v>1.13233518189064E-2</v>
      </c>
      <c r="E4170" s="228">
        <v>-5.1800077838481798E-2</v>
      </c>
    </row>
    <row r="4171" spans="1:5" x14ac:dyDescent="0.25">
      <c r="A4171" s="228">
        <v>26297.1731270497</v>
      </c>
      <c r="B4171" s="228">
        <v>0.18782740072360599</v>
      </c>
      <c r="C4171" s="228">
        <v>7.1278494816516894E-2</v>
      </c>
      <c r="D4171" s="228">
        <v>1.1317398599278199E-2</v>
      </c>
      <c r="E4171" s="228">
        <v>-5.1811554691274402E-2</v>
      </c>
    </row>
    <row r="4172" spans="1:5" x14ac:dyDescent="0.25">
      <c r="A4172" s="228">
        <v>26298.700066585199</v>
      </c>
      <c r="B4172" s="228">
        <v>-3.4648026731831601E-2</v>
      </c>
      <c r="C4172" s="228">
        <v>7.1267299130311698E-2</v>
      </c>
      <c r="D4172" s="228">
        <v>1.1306594221143201E-2</v>
      </c>
      <c r="E4172" s="228">
        <v>-5.18324113925289E-2</v>
      </c>
    </row>
    <row r="4173" spans="1:5" x14ac:dyDescent="0.25">
      <c r="A4173" s="228">
        <v>26302.765560427699</v>
      </c>
      <c r="B4173" s="228">
        <v>-4.86509969727544E-2</v>
      </c>
      <c r="C4173" s="228">
        <v>7.1237483753173195E-2</v>
      </c>
      <c r="D4173" s="228">
        <v>1.1277853629765701E-2</v>
      </c>
      <c r="E4173" s="228">
        <v>-5.1888065449405399E-2</v>
      </c>
    </row>
    <row r="4174" spans="1:5" x14ac:dyDescent="0.25">
      <c r="A4174" s="228">
        <v>26303.547462402301</v>
      </c>
      <c r="B4174" s="228">
        <v>0.24995181021190099</v>
      </c>
      <c r="C4174" s="228">
        <v>7.1231748344713505E-2</v>
      </c>
      <c r="D4174" s="228">
        <v>1.12723304184846E-2</v>
      </c>
      <c r="E4174" s="228">
        <v>-5.18987896512485E-2</v>
      </c>
    </row>
    <row r="4175" spans="1:5" x14ac:dyDescent="0.25">
      <c r="A4175" s="228">
        <v>26305.634571106799</v>
      </c>
      <c r="B4175" s="228">
        <v>1.01131691403245E-2</v>
      </c>
      <c r="C4175" s="228">
        <v>7.1216437207606204E-2</v>
      </c>
      <c r="D4175" s="228">
        <v>1.12575943608401E-2</v>
      </c>
      <c r="E4175" s="228">
        <v>-5.1927447730861803E-2</v>
      </c>
    </row>
    <row r="4176" spans="1:5" x14ac:dyDescent="0.25">
      <c r="A4176" s="228">
        <v>26318.274325281302</v>
      </c>
      <c r="B4176" s="228">
        <v>-0.234291728600899</v>
      </c>
      <c r="C4176" s="228">
        <v>7.1123656141234698E-2</v>
      </c>
      <c r="D4176" s="228">
        <v>1.1168565356605299E-2</v>
      </c>
      <c r="E4176" s="228">
        <v>-5.2102004371752497E-2</v>
      </c>
    </row>
    <row r="4177" spans="1:5" x14ac:dyDescent="0.25">
      <c r="A4177" s="228">
        <v>26320.5328980374</v>
      </c>
      <c r="B4177" s="228">
        <v>0.36297014581032599</v>
      </c>
      <c r="C4177" s="228">
        <v>7.1107067297515203E-2</v>
      </c>
      <c r="D4177" s="228">
        <v>1.11526956211468E-2</v>
      </c>
      <c r="E4177" s="228">
        <v>-5.2133375770122697E-2</v>
      </c>
    </row>
    <row r="4178" spans="1:5" x14ac:dyDescent="0.25">
      <c r="A4178" s="228">
        <v>26322.038843767401</v>
      </c>
      <c r="B4178" s="228">
        <v>0.22669138737729799</v>
      </c>
      <c r="C4178" s="228">
        <v>7.1096004693317394E-2</v>
      </c>
      <c r="D4178" s="228">
        <v>1.11421206899958E-2</v>
      </c>
      <c r="E4178" s="228">
        <v>-5.2154323504102498E-2</v>
      </c>
    </row>
    <row r="4179" spans="1:5" x14ac:dyDescent="0.25">
      <c r="A4179" s="228">
        <v>26322.705280386301</v>
      </c>
      <c r="B4179" s="228">
        <v>-7.2731472122356006E-2</v>
      </c>
      <c r="C4179" s="228">
        <v>7.1091108652796206E-2</v>
      </c>
      <c r="D4179" s="228">
        <v>1.11374425551026E-2</v>
      </c>
      <c r="E4179" s="228">
        <v>-5.2163601372702602E-2</v>
      </c>
    </row>
    <row r="4180" spans="1:5" x14ac:dyDescent="0.25">
      <c r="A4180" s="228">
        <v>26328.9245375223</v>
      </c>
      <c r="B4180" s="228">
        <v>-0.208239978355584</v>
      </c>
      <c r="C4180" s="228">
        <v>7.1045405577826098E-2</v>
      </c>
      <c r="D4180" s="228">
        <v>1.10938348718711E-2</v>
      </c>
      <c r="E4180" s="228">
        <v>-5.2250411477783698E-2</v>
      </c>
    </row>
    <row r="4181" spans="1:5" x14ac:dyDescent="0.25">
      <c r="A4181" s="228">
        <v>26331.305743630401</v>
      </c>
      <c r="B4181" s="228">
        <v>9.8405439383308896E-2</v>
      </c>
      <c r="C4181" s="228">
        <v>7.1027900876442798E-2</v>
      </c>
      <c r="D4181" s="228">
        <v>1.1077162027483701E-2</v>
      </c>
      <c r="E4181" s="228">
        <v>-5.2283757871722701E-2</v>
      </c>
    </row>
    <row r="4182" spans="1:5" x14ac:dyDescent="0.25">
      <c r="A4182" s="228">
        <v>26331.698572936901</v>
      </c>
      <c r="B4182" s="228">
        <v>-5.6358715308335597E-2</v>
      </c>
      <c r="C4182" s="228">
        <v>7.1025012789654299E-2</v>
      </c>
      <c r="D4182" s="228">
        <v>1.10744127463537E-2</v>
      </c>
      <c r="E4182" s="228">
        <v>-5.2289264833066403E-2</v>
      </c>
    </row>
    <row r="4183" spans="1:5" x14ac:dyDescent="0.25">
      <c r="A4183" s="228">
        <v>26332.0961043401</v>
      </c>
      <c r="B4183" s="228">
        <v>-0.13931798832869099</v>
      </c>
      <c r="C4183" s="228">
        <v>7.1022090039719099E-2</v>
      </c>
      <c r="D4183" s="228">
        <v>1.1071630917220399E-2</v>
      </c>
      <c r="E4183" s="228">
        <v>-5.2294839377933298E-2</v>
      </c>
    </row>
    <row r="4184" spans="1:5" x14ac:dyDescent="0.25">
      <c r="A4184" s="228">
        <v>26340.599706205699</v>
      </c>
      <c r="B4184" s="228">
        <v>7.4876089741926499E-2</v>
      </c>
      <c r="C4184" s="228">
        <v>7.0959546967570702E-2</v>
      </c>
      <c r="D4184" s="228">
        <v>1.10122115456867E-2</v>
      </c>
      <c r="E4184" s="228">
        <v>-5.2414485237809498E-2</v>
      </c>
    </row>
    <row r="4185" spans="1:5" x14ac:dyDescent="0.25">
      <c r="A4185" s="228">
        <v>26344.368215082399</v>
      </c>
      <c r="B4185" s="228">
        <v>8.9884731845812901E-2</v>
      </c>
      <c r="C4185" s="228">
        <v>7.0931816258219496E-2</v>
      </c>
      <c r="D4185" s="228">
        <v>1.09859318878693E-2</v>
      </c>
      <c r="E4185" s="228">
        <v>-5.2467752433434399E-2</v>
      </c>
    </row>
    <row r="4186" spans="1:5" x14ac:dyDescent="0.25">
      <c r="A4186" s="228">
        <v>26344.6623246413</v>
      </c>
      <c r="B4186" s="228">
        <v>4.2401655116130997E-2</v>
      </c>
      <c r="C4186" s="228">
        <v>7.0929651687430095E-2</v>
      </c>
      <c r="D4186" s="228">
        <v>1.09838822864342E-2</v>
      </c>
      <c r="E4186" s="228">
        <v>-5.2471915912598498E-2</v>
      </c>
    </row>
    <row r="4187" spans="1:5" x14ac:dyDescent="0.25">
      <c r="A4187" s="228">
        <v>26347.033478632799</v>
      </c>
      <c r="B4187" s="228">
        <v>3.0473422051291402E-2</v>
      </c>
      <c r="C4187" s="228">
        <v>7.0912198725759504E-2</v>
      </c>
      <c r="D4187" s="228">
        <v>1.0967365338298099E-2</v>
      </c>
      <c r="E4187" s="228">
        <v>-5.2505515730881802E-2</v>
      </c>
    </row>
    <row r="4188" spans="1:5" x14ac:dyDescent="0.25">
      <c r="A4188" s="228">
        <v>26360.080132698899</v>
      </c>
      <c r="B4188" s="228">
        <v>7.0422267703240699E-2</v>
      </c>
      <c r="C4188" s="228">
        <v>7.0816108595502997E-2</v>
      </c>
      <c r="D4188" s="228">
        <v>1.08767153260744E-2</v>
      </c>
      <c r="E4188" s="228">
        <v>-5.2691444777322301E-2</v>
      </c>
    </row>
    <row r="4189" spans="1:5" x14ac:dyDescent="0.25">
      <c r="A4189" s="228">
        <v>26361.486125758402</v>
      </c>
      <c r="B4189" s="228">
        <v>-5.8663440990258699E-3</v>
      </c>
      <c r="C4189" s="228">
        <v>7.0805747251630496E-2</v>
      </c>
      <c r="D4189" s="228">
        <v>1.08669695209197E-2</v>
      </c>
      <c r="E4189" s="228">
        <v>-5.2711587916188803E-2</v>
      </c>
    </row>
    <row r="4190" spans="1:5" x14ac:dyDescent="0.25">
      <c r="A4190" s="228">
        <v>26365.6744825428</v>
      </c>
      <c r="B4190" s="228">
        <v>-0.14848806941359899</v>
      </c>
      <c r="C4190" s="228">
        <v>7.0774874551386299E-2</v>
      </c>
      <c r="D4190" s="228">
        <v>1.0837964207041501E-2</v>
      </c>
      <c r="E4190" s="228">
        <v>-5.2771714952500999E-2</v>
      </c>
    </row>
    <row r="4191" spans="1:5" x14ac:dyDescent="0.25">
      <c r="A4191" s="228">
        <v>26365.848138582802</v>
      </c>
      <c r="B4191" s="228">
        <v>-0.12801322519391301</v>
      </c>
      <c r="C4191" s="228">
        <v>7.0773594294049599E-2</v>
      </c>
      <c r="D4191" s="228">
        <v>1.0836762465091101E-2</v>
      </c>
      <c r="E4191" s="228">
        <v>-5.2774211856373002E-2</v>
      </c>
    </row>
    <row r="4192" spans="1:5" x14ac:dyDescent="0.25">
      <c r="A4192" s="228">
        <v>26367.209285744699</v>
      </c>
      <c r="B4192" s="228">
        <v>-5.9778585483494198E-2</v>
      </c>
      <c r="C4192" s="228">
        <v>7.0763558786178196E-2</v>
      </c>
      <c r="D4192" s="228">
        <v>1.0827345381960399E-2</v>
      </c>
      <c r="E4192" s="228">
        <v>-5.2793793889561499E-2</v>
      </c>
    </row>
    <row r="4193" spans="1:5" x14ac:dyDescent="0.25">
      <c r="A4193" s="228">
        <v>26368.1644162638</v>
      </c>
      <c r="B4193" s="228">
        <v>8.9088170599582697E-2</v>
      </c>
      <c r="C4193" s="228">
        <v>7.0756516112234005E-2</v>
      </c>
      <c r="D4193" s="228">
        <v>1.0820739847063599E-2</v>
      </c>
      <c r="E4193" s="228">
        <v>-5.28075462850255E-2</v>
      </c>
    </row>
    <row r="4194" spans="1:5" x14ac:dyDescent="0.25">
      <c r="A4194" s="228">
        <v>26369.914301201199</v>
      </c>
      <c r="B4194" s="228">
        <v>0.137199459272175</v>
      </c>
      <c r="C4194" s="228">
        <v>7.0743611892501598E-2</v>
      </c>
      <c r="D4194" s="228">
        <v>1.08086433174252E-2</v>
      </c>
      <c r="E4194" s="228">
        <v>-5.2832766468073E-2</v>
      </c>
    </row>
    <row r="4195" spans="1:5" x14ac:dyDescent="0.25">
      <c r="A4195" s="228">
        <v>26377.292560432899</v>
      </c>
      <c r="B4195" s="228">
        <v>-0.39535792004915499</v>
      </c>
      <c r="C4195" s="228">
        <v>7.0689182172183396E-2</v>
      </c>
      <c r="D4195" s="228">
        <v>1.07577160579123E-2</v>
      </c>
      <c r="E4195" s="228">
        <v>-5.2939454213759903E-2</v>
      </c>
    </row>
    <row r="4196" spans="1:5" x14ac:dyDescent="0.25">
      <c r="A4196" s="228">
        <v>26378.989486427101</v>
      </c>
      <c r="B4196" s="228">
        <v>-0.17176568423972199</v>
      </c>
      <c r="C4196" s="228">
        <v>7.06766592961863E-2</v>
      </c>
      <c r="D4196" s="228">
        <v>1.0746020861505799E-2</v>
      </c>
      <c r="E4196" s="228">
        <v>-5.2964070895300197E-2</v>
      </c>
    </row>
    <row r="4197" spans="1:5" x14ac:dyDescent="0.25">
      <c r="A4197" s="228">
        <v>26383.2174929455</v>
      </c>
      <c r="B4197" s="228">
        <v>-0.388522542131642</v>
      </c>
      <c r="C4197" s="228">
        <v>7.0645450241122801E-2</v>
      </c>
      <c r="D4197" s="228">
        <v>1.071691004049E-2</v>
      </c>
      <c r="E4197" s="228">
        <v>-5.3025534110405698E-2</v>
      </c>
    </row>
    <row r="4198" spans="1:5" x14ac:dyDescent="0.25">
      <c r="A4198" s="228">
        <v>26385.298456812601</v>
      </c>
      <c r="B4198" s="228">
        <v>-0.239424571732338</v>
      </c>
      <c r="C4198" s="228">
        <v>7.0630085684845995E-2</v>
      </c>
      <c r="D4198" s="228">
        <v>1.07025970747414E-2</v>
      </c>
      <c r="E4198" s="228">
        <v>-5.3055852958225701E-2</v>
      </c>
    </row>
    <row r="4199" spans="1:5" x14ac:dyDescent="0.25">
      <c r="A4199" s="228">
        <v>26390.654182996299</v>
      </c>
      <c r="B4199" s="228">
        <v>-5.0235426712763598E-2</v>
      </c>
      <c r="C4199" s="228">
        <v>7.0590530437110499E-2</v>
      </c>
      <c r="D4199" s="228">
        <v>1.06658055060493E-2</v>
      </c>
      <c r="E4199" s="228">
        <v>-5.3134088252108198E-2</v>
      </c>
    </row>
    <row r="4200" spans="1:5" x14ac:dyDescent="0.25">
      <c r="A4200" s="228">
        <v>26392.068619064001</v>
      </c>
      <c r="B4200" s="228">
        <v>-0.40094739212922498</v>
      </c>
      <c r="C4200" s="228">
        <v>7.0580081126501895E-2</v>
      </c>
      <c r="D4200" s="228">
        <v>1.0656099832335E-2</v>
      </c>
      <c r="E4200" s="228">
        <v>-5.3154799087251098E-2</v>
      </c>
    </row>
    <row r="4201" spans="1:5" x14ac:dyDescent="0.25">
      <c r="A4201" s="228">
        <v>26393.340243750801</v>
      </c>
      <c r="B4201" s="228">
        <v>0.38830034505970001</v>
      </c>
      <c r="C4201" s="228">
        <v>7.0570685833905106E-2</v>
      </c>
      <c r="D4201" s="228">
        <v>1.06473779989531E-2</v>
      </c>
      <c r="E4201" s="228">
        <v>-5.3173436281214202E-2</v>
      </c>
    </row>
    <row r="4202" spans="1:5" x14ac:dyDescent="0.25">
      <c r="A4202" s="228">
        <v>26396.051380145698</v>
      </c>
      <c r="B4202" s="228">
        <v>9.1871725192516102E-2</v>
      </c>
      <c r="C4202" s="228">
        <v>7.0550651612123594E-2</v>
      </c>
      <c r="D4202" s="228">
        <v>1.06287951133037E-2</v>
      </c>
      <c r="E4202" s="228">
        <v>-5.3213226422366602E-2</v>
      </c>
    </row>
    <row r="4203" spans="1:5" x14ac:dyDescent="0.25">
      <c r="A4203" s="228">
        <v>26404.5128147916</v>
      </c>
      <c r="B4203" s="228">
        <v>9.2799336337701099E-2</v>
      </c>
      <c r="C4203" s="228">
        <v>7.0488096793198604E-2</v>
      </c>
      <c r="D4203" s="228">
        <v>1.05709055894939E-2</v>
      </c>
      <c r="E4203" s="228">
        <v>-5.33378928922979E-2</v>
      </c>
    </row>
    <row r="4204" spans="1:5" x14ac:dyDescent="0.25">
      <c r="A4204" s="228">
        <v>26404.6640044948</v>
      </c>
      <c r="B4204" s="228">
        <v>-0.40375354517933099</v>
      </c>
      <c r="C4204" s="228">
        <v>7.0486978669680705E-2</v>
      </c>
      <c r="D4204" s="228">
        <v>1.05698726942183E-2</v>
      </c>
      <c r="E4204" s="228">
        <v>-5.33401270648661E-2</v>
      </c>
    </row>
    <row r="4205" spans="1:5" x14ac:dyDescent="0.25">
      <c r="A4205" s="228">
        <v>26404.932391695598</v>
      </c>
      <c r="B4205" s="228">
        <v>-8.1589662095538099E-2</v>
      </c>
      <c r="C4205" s="228">
        <v>7.0484993778440197E-2</v>
      </c>
      <c r="D4205" s="228">
        <v>1.0568039258998499E-2</v>
      </c>
      <c r="E4205" s="228">
        <v>-5.3344093669161499E-2</v>
      </c>
    </row>
    <row r="4206" spans="1:5" x14ac:dyDescent="0.25">
      <c r="A4206" s="228">
        <v>26406.172419733401</v>
      </c>
      <c r="B4206" s="228">
        <v>-3.61743613940924E-2</v>
      </c>
      <c r="C4206" s="228">
        <v>7.0475822437668798E-2</v>
      </c>
      <c r="D4206" s="228">
        <v>1.05595703726322E-2</v>
      </c>
      <c r="E4206" s="228">
        <v>-5.3362430040620898E-2</v>
      </c>
    </row>
    <row r="4207" spans="1:5" x14ac:dyDescent="0.25">
      <c r="A4207" s="228">
        <v>26411.191910317899</v>
      </c>
      <c r="B4207" s="228">
        <v>9.5870623444760397E-2</v>
      </c>
      <c r="C4207" s="228">
        <v>7.0438688537469596E-2</v>
      </c>
      <c r="D4207" s="228">
        <v>1.05253249846009E-2</v>
      </c>
      <c r="E4207" s="228">
        <v>-5.3436812747121698E-2</v>
      </c>
    </row>
    <row r="4208" spans="1:5" x14ac:dyDescent="0.25">
      <c r="A4208" s="228">
        <v>26411.634414677799</v>
      </c>
      <c r="B4208" s="228">
        <v>-0.221685341586986</v>
      </c>
      <c r="C4208" s="228">
        <v>7.0435414195014603E-2</v>
      </c>
      <c r="D4208" s="228">
        <v>1.052230875073E-2</v>
      </c>
      <c r="E4208" s="228">
        <v>-5.3443382348802401E-2</v>
      </c>
    </row>
    <row r="4209" spans="1:5" x14ac:dyDescent="0.25">
      <c r="A4209" s="228">
        <v>26412.568892011699</v>
      </c>
      <c r="B4209" s="228">
        <v>0.29969405936520799</v>
      </c>
      <c r="C4209" s="228">
        <v>7.04284990797477E-2</v>
      </c>
      <c r="D4209" s="228">
        <v>1.05159405517664E-2</v>
      </c>
      <c r="E4209" s="228">
        <v>-5.3457262485394397E-2</v>
      </c>
    </row>
    <row r="4210" spans="1:5" x14ac:dyDescent="0.25">
      <c r="A4210" s="228">
        <v>26417.912630254599</v>
      </c>
      <c r="B4210" s="228">
        <v>0.32308207920399601</v>
      </c>
      <c r="C4210" s="228">
        <v>7.0388945505144199E-2</v>
      </c>
      <c r="D4210" s="228">
        <v>1.0479562559645401E-2</v>
      </c>
      <c r="E4210" s="228">
        <v>-5.3536804286240698E-2</v>
      </c>
    </row>
    <row r="4211" spans="1:5" x14ac:dyDescent="0.25">
      <c r="A4211" s="228">
        <v>26417.9422621167</v>
      </c>
      <c r="B4211" s="228">
        <v>-7.1409378402664803E-4</v>
      </c>
      <c r="C4211" s="228">
        <v>7.0388726126895604E-2</v>
      </c>
      <c r="D4211" s="228">
        <v>1.04793610186526E-2</v>
      </c>
      <c r="E4211" s="228">
        <v>-5.3537246160309797E-2</v>
      </c>
    </row>
    <row r="4212" spans="1:5" x14ac:dyDescent="0.25">
      <c r="A4212" s="228">
        <v>26427.116357131199</v>
      </c>
      <c r="B4212" s="228">
        <v>2.12180832985354E-2</v>
      </c>
      <c r="C4212" s="228">
        <v>7.0320780898374097E-2</v>
      </c>
      <c r="D4212" s="228">
        <v>1.04170591846359E-2</v>
      </c>
      <c r="E4212" s="228">
        <v>-5.3674475644450402E-2</v>
      </c>
    </row>
    <row r="4213" spans="1:5" x14ac:dyDescent="0.25">
      <c r="A4213" s="228">
        <v>26428.5414554042</v>
      </c>
      <c r="B4213" s="228">
        <v>8.9215761667493801E-2</v>
      </c>
      <c r="C4213" s="228">
        <v>7.0310221819212204E-2</v>
      </c>
      <c r="D4213" s="228">
        <v>1.04073983747141E-2</v>
      </c>
      <c r="E4213" s="228">
        <v>-5.3695868510605899E-2</v>
      </c>
    </row>
    <row r="4214" spans="1:5" x14ac:dyDescent="0.25">
      <c r="A4214" s="228">
        <v>26433.1238468386</v>
      </c>
      <c r="B4214" s="228">
        <v>0.421361351825356</v>
      </c>
      <c r="C4214" s="228">
        <v>7.0276260969019594E-2</v>
      </c>
      <c r="D4214" s="228">
        <v>1.037636530025E-2</v>
      </c>
      <c r="E4214" s="228">
        <v>-5.3764794659951903E-2</v>
      </c>
    </row>
    <row r="4215" spans="1:5" x14ac:dyDescent="0.25">
      <c r="A4215" s="228">
        <v>26433.3930475628</v>
      </c>
      <c r="B4215" s="228">
        <v>-0.59441800947260803</v>
      </c>
      <c r="C4215" s="228">
        <v>7.0274265488494095E-2</v>
      </c>
      <c r="D4215" s="228">
        <v>1.0374543685955801E-2</v>
      </c>
      <c r="E4215" s="228">
        <v>-5.3768850367236901E-2</v>
      </c>
    </row>
    <row r="4216" spans="1:5" x14ac:dyDescent="0.25">
      <c r="A4216" s="228">
        <v>26436.678345521701</v>
      </c>
      <c r="B4216" s="228">
        <v>-0.13677311119580901</v>
      </c>
      <c r="C4216" s="228">
        <v>7.0249909361191201E-2</v>
      </c>
      <c r="D4216" s="228">
        <v>1.03523261097495E-2</v>
      </c>
      <c r="E4216" s="228">
        <v>-5.38184039832411E-2</v>
      </c>
    </row>
    <row r="4217" spans="1:5" x14ac:dyDescent="0.25">
      <c r="A4217" s="228">
        <v>26437.073885368201</v>
      </c>
      <c r="B4217" s="228">
        <v>-0.119964811229867</v>
      </c>
      <c r="C4217" s="228">
        <v>7.0246976522883101E-2</v>
      </c>
      <c r="D4217" s="228">
        <v>1.0349652828994501E-2</v>
      </c>
      <c r="E4217" s="228">
        <v>-5.3824377335194899E-2</v>
      </c>
    </row>
    <row r="4218" spans="1:5" x14ac:dyDescent="0.25">
      <c r="A4218" s="228">
        <v>26437.258439671299</v>
      </c>
      <c r="B4218" s="228">
        <v>3.2798391866850601E-2</v>
      </c>
      <c r="C4218" s="228">
        <v>7.0245608062572407E-2</v>
      </c>
      <c r="D4218" s="228">
        <v>1.0348405628344401E-2</v>
      </c>
      <c r="E4218" s="228">
        <v>-5.3827164964440601E-2</v>
      </c>
    </row>
    <row r="4219" spans="1:5" x14ac:dyDescent="0.25">
      <c r="A4219" s="228">
        <v>26440.7603241129</v>
      </c>
      <c r="B4219" s="228">
        <v>-9.2461130543064499E-2</v>
      </c>
      <c r="C4219" s="228">
        <v>7.0219637919239894E-2</v>
      </c>
      <c r="D4219" s="228">
        <v>1.03247548262205E-2</v>
      </c>
      <c r="E4219" s="228">
        <v>-5.3880123883050503E-2</v>
      </c>
    </row>
    <row r="4220" spans="1:5" x14ac:dyDescent="0.25">
      <c r="A4220" s="228">
        <v>26447.588760733601</v>
      </c>
      <c r="B4220" s="228">
        <v>6.5259680618456897E-2</v>
      </c>
      <c r="C4220" s="228">
        <v>7.0168976824898199E-2</v>
      </c>
      <c r="D4220" s="228">
        <v>1.0278717132704999E-2</v>
      </c>
      <c r="E4220" s="228">
        <v>-5.3983739980148798E-2</v>
      </c>
    </row>
    <row r="4221" spans="1:5" x14ac:dyDescent="0.25">
      <c r="A4221" s="228">
        <v>26450.444863130098</v>
      </c>
      <c r="B4221" s="228">
        <v>-0.63371411765621399</v>
      </c>
      <c r="C4221" s="228">
        <v>7.0147778746997999E-2</v>
      </c>
      <c r="D4221" s="228">
        <v>1.0259492392538001E-2</v>
      </c>
      <c r="E4221" s="228">
        <v>-5.4027215849080698E-2</v>
      </c>
    </row>
    <row r="4222" spans="1:5" x14ac:dyDescent="0.25">
      <c r="A4222" s="228">
        <v>26457.254427475698</v>
      </c>
      <c r="B4222" s="228">
        <v>-0.44467920170341302</v>
      </c>
      <c r="C4222" s="228">
        <v>7.00972182743929E-2</v>
      </c>
      <c r="D4222" s="228">
        <v>1.02137307923357E-2</v>
      </c>
      <c r="E4222" s="228">
        <v>-5.4131196061827702E-2</v>
      </c>
    </row>
    <row r="4223" spans="1:5" x14ac:dyDescent="0.25">
      <c r="A4223" s="228">
        <v>26458.891143415702</v>
      </c>
      <c r="B4223" s="228">
        <v>1.3259482472416401E-2</v>
      </c>
      <c r="C4223" s="228">
        <v>7.0085061654319894E-2</v>
      </c>
      <c r="D4223" s="228">
        <v>1.0202747345756401E-2</v>
      </c>
      <c r="E4223" s="228">
        <v>-5.41562562370742E-2</v>
      </c>
    </row>
    <row r="4224" spans="1:5" x14ac:dyDescent="0.25">
      <c r="A4224" s="228">
        <v>26461.528853514399</v>
      </c>
      <c r="B4224" s="228">
        <v>0.13821188308920099</v>
      </c>
      <c r="C4224" s="228">
        <v>7.0065466830800602E-2</v>
      </c>
      <c r="D4224" s="228">
        <v>1.0185059286121999E-2</v>
      </c>
      <c r="E4224" s="228">
        <v>-5.4196698189007797E-2</v>
      </c>
    </row>
    <row r="4225" spans="1:5" x14ac:dyDescent="0.25">
      <c r="A4225" s="228">
        <v>26472.229063753199</v>
      </c>
      <c r="B4225" s="228">
        <v>-0.62983533770197797</v>
      </c>
      <c r="C4225" s="228">
        <v>6.9985935201146099E-2</v>
      </c>
      <c r="D4225" s="228">
        <v>1.0113466303857E-2</v>
      </c>
      <c r="E4225" s="228">
        <v>-5.43614539449217E-2</v>
      </c>
    </row>
    <row r="4226" spans="1:5" x14ac:dyDescent="0.25">
      <c r="A4226" s="228">
        <v>26481.727554929599</v>
      </c>
      <c r="B4226" s="228">
        <v>0.121634568456197</v>
      </c>
      <c r="C4226" s="228">
        <v>6.9915278169454406E-2</v>
      </c>
      <c r="D4226" s="228">
        <v>1.0050129876138399E-2</v>
      </c>
      <c r="E4226" s="228">
        <v>-5.4508639777137297E-2</v>
      </c>
    </row>
    <row r="4227" spans="1:5" x14ac:dyDescent="0.25">
      <c r="A4227" s="228">
        <v>26481.815443507501</v>
      </c>
      <c r="B4227" s="228">
        <v>8.8958772782676804E-2</v>
      </c>
      <c r="C4227" s="228">
        <v>6.9914624134742601E-2</v>
      </c>
      <c r="D4227" s="228">
        <v>1.00495447786909E-2</v>
      </c>
      <c r="E4227" s="228">
        <v>-5.4510005754227098E-2</v>
      </c>
    </row>
    <row r="4228" spans="1:5" x14ac:dyDescent="0.25">
      <c r="A4228" s="228">
        <v>26484.967019487402</v>
      </c>
      <c r="B4228" s="228">
        <v>-0.12296620558801501</v>
      </c>
      <c r="C4228" s="228">
        <v>6.9891168198243203E-2</v>
      </c>
      <c r="D4228" s="228">
        <v>1.0028575388371401E-2</v>
      </c>
      <c r="E4228" s="228">
        <v>-5.4559037329505698E-2</v>
      </c>
    </row>
    <row r="4229" spans="1:5" x14ac:dyDescent="0.25">
      <c r="A4229" s="228">
        <v>26485.528389623301</v>
      </c>
      <c r="B4229" s="228">
        <v>-0.40338170772784598</v>
      </c>
      <c r="C4229" s="228">
        <v>6.9886989517336698E-2</v>
      </c>
      <c r="D4229" s="228">
        <v>1.00248425883898E-2</v>
      </c>
      <c r="E4229" s="228">
        <v>-5.4567781072645101E-2</v>
      </c>
    </row>
    <row r="4230" spans="1:5" x14ac:dyDescent="0.25">
      <c r="A4230" s="228">
        <v>26485.7944933707</v>
      </c>
      <c r="B4230" s="228">
        <v>-0.17464003643805601</v>
      </c>
      <c r="C4230" s="228">
        <v>6.9885008650141994E-2</v>
      </c>
      <c r="D4230" s="228">
        <v>1.00230733936545E-2</v>
      </c>
      <c r="E4230" s="228">
        <v>-5.4571926891652599E-2</v>
      </c>
    </row>
    <row r="4231" spans="1:5" x14ac:dyDescent="0.25">
      <c r="A4231" s="228">
        <v>26488.224346959902</v>
      </c>
      <c r="B4231" s="228">
        <v>3.66468246893989</v>
      </c>
      <c r="C4231" s="228">
        <v>6.9866918940173606E-2</v>
      </c>
      <c r="D4231" s="228">
        <v>1.00069258397797E-2</v>
      </c>
      <c r="E4231" s="228">
        <v>-5.4609814875761199E-2</v>
      </c>
    </row>
    <row r="4232" spans="1:5" x14ac:dyDescent="0.25">
      <c r="A4232" s="228">
        <v>26490.073998555399</v>
      </c>
      <c r="B4232" s="228">
        <v>0.20432503739771199</v>
      </c>
      <c r="C4232" s="228">
        <v>6.9853146330572796E-2</v>
      </c>
      <c r="D4232" s="228">
        <v>9.9946429055670898E-3</v>
      </c>
      <c r="E4232" s="228">
        <v>-5.4638694054847899E-2</v>
      </c>
    </row>
    <row r="4233" spans="1:5" x14ac:dyDescent="0.25">
      <c r="A4233" s="228">
        <v>26490.8728742069</v>
      </c>
      <c r="B4233" s="228">
        <v>3.4878785598157998E-2</v>
      </c>
      <c r="C4233" s="228">
        <v>6.9847197223489907E-2</v>
      </c>
      <c r="D4233" s="228">
        <v>9.98934020987737E-3</v>
      </c>
      <c r="E4233" s="228">
        <v>-5.4651177322223403E-2</v>
      </c>
    </row>
    <row r="4234" spans="1:5" x14ac:dyDescent="0.25">
      <c r="A4234" s="228">
        <v>26491.191469237801</v>
      </c>
      <c r="B4234" s="228">
        <v>-0.51329005831629604</v>
      </c>
      <c r="C4234" s="228">
        <v>6.9844824587399795E-2</v>
      </c>
      <c r="D4234" s="228">
        <v>9.9872258721226594E-3</v>
      </c>
      <c r="E4234" s="228">
        <v>-5.4656157413898003E-2</v>
      </c>
    </row>
    <row r="4235" spans="1:5" x14ac:dyDescent="0.25">
      <c r="A4235" s="228">
        <v>26494.413040932399</v>
      </c>
      <c r="B4235" s="228">
        <v>-0.16465195861962201</v>
      </c>
      <c r="C4235" s="228">
        <v>6.9820829528774705E-2</v>
      </c>
      <c r="D4235" s="228">
        <v>9.9658589063993004E-3</v>
      </c>
      <c r="E4235" s="228">
        <v>-5.4706569908720103E-2</v>
      </c>
    </row>
    <row r="4236" spans="1:5" x14ac:dyDescent="0.25">
      <c r="A4236" s="228">
        <v>26495.1892085445</v>
      </c>
      <c r="B4236" s="228">
        <v>0.63250934575524997</v>
      </c>
      <c r="C4236" s="228">
        <v>6.9815047511233394E-2</v>
      </c>
      <c r="D4236" s="228">
        <v>9.9607144857053204E-3</v>
      </c>
      <c r="E4236" s="228">
        <v>-5.47187305885765E-2</v>
      </c>
    </row>
    <row r="4237" spans="1:5" x14ac:dyDescent="0.25">
      <c r="A4237" s="228">
        <v>26508.580218798299</v>
      </c>
      <c r="B4237" s="228">
        <v>0.13863111533050099</v>
      </c>
      <c r="C4237" s="228">
        <v>6.9715235031340098E-2</v>
      </c>
      <c r="D4237" s="228">
        <v>9.8721720854568207E-3</v>
      </c>
      <c r="E4237" s="228">
        <v>-5.4929442212738801E-2</v>
      </c>
    </row>
    <row r="4238" spans="1:5" x14ac:dyDescent="0.25">
      <c r="A4238" s="228">
        <v>26511.058707168901</v>
      </c>
      <c r="B4238" s="228">
        <v>-1.4654814048320501E-2</v>
      </c>
      <c r="C4238" s="228">
        <v>6.9696749340604894E-2</v>
      </c>
      <c r="D4238" s="228">
        <v>9.8558282353334702E-3</v>
      </c>
      <c r="E4238" s="228">
        <v>-5.4968629282308501E-2</v>
      </c>
    </row>
    <row r="4239" spans="1:5" x14ac:dyDescent="0.25">
      <c r="A4239" s="228">
        <v>26511.365765056798</v>
      </c>
      <c r="B4239" s="228">
        <v>6.1513175986682702E-3</v>
      </c>
      <c r="C4239" s="228">
        <v>6.9694458906897294E-2</v>
      </c>
      <c r="D4239" s="228">
        <v>9.8538043676523E-3</v>
      </c>
      <c r="E4239" s="228">
        <v>-5.4973488194800003E-2</v>
      </c>
    </row>
    <row r="4240" spans="1:5" x14ac:dyDescent="0.25">
      <c r="A4240" s="228">
        <v>26517.763642826099</v>
      </c>
      <c r="B4240" s="228">
        <v>0.27372937584451101</v>
      </c>
      <c r="C4240" s="228">
        <v>6.9646722408560194E-2</v>
      </c>
      <c r="D4240" s="228">
        <v>9.8116829829908297E-3</v>
      </c>
      <c r="E4240" s="228">
        <v>-5.5074931950157599E-2</v>
      </c>
    </row>
    <row r="4241" spans="1:5" x14ac:dyDescent="0.25">
      <c r="A4241" s="228">
        <v>26521.4622467675</v>
      </c>
      <c r="B4241" s="228">
        <v>7.9745224708194201E-2</v>
      </c>
      <c r="C4241" s="228">
        <v>6.9619114796990705E-2</v>
      </c>
      <c r="D4241" s="228">
        <v>9.7873744816673307E-3</v>
      </c>
      <c r="E4241" s="228">
        <v>-5.5133752875419099E-2</v>
      </c>
    </row>
    <row r="4242" spans="1:5" x14ac:dyDescent="0.25">
      <c r="A4242" s="228">
        <v>26530.575596302599</v>
      </c>
      <c r="B4242" s="228">
        <v>-9.2006315154269398E-3</v>
      </c>
      <c r="C4242" s="228">
        <v>6.9551054655605404E-2</v>
      </c>
      <c r="D4242" s="228">
        <v>9.7276090221535601E-3</v>
      </c>
      <c r="E4242" s="228">
        <v>-5.5279236793988801E-2</v>
      </c>
    </row>
    <row r="4243" spans="1:5" x14ac:dyDescent="0.25">
      <c r="A4243" s="228">
        <v>26532.3939627894</v>
      </c>
      <c r="B4243" s="228">
        <v>-0.223812393190637</v>
      </c>
      <c r="C4243" s="228">
        <v>6.9537468794543297E-2</v>
      </c>
      <c r="D4243" s="228">
        <v>9.7157063749789708E-3</v>
      </c>
      <c r="E4243" s="228">
        <v>-5.5308358096501101E-2</v>
      </c>
    </row>
    <row r="4244" spans="1:5" x14ac:dyDescent="0.25">
      <c r="A4244" s="228">
        <v>26538.7332598918</v>
      </c>
      <c r="B4244" s="228">
        <v>-0.16254561398327799</v>
      </c>
      <c r="C4244" s="228">
        <v>6.9490089419106796E-2</v>
      </c>
      <c r="D4244" s="228">
        <v>9.6742684308011792E-3</v>
      </c>
      <c r="E4244" s="228">
        <v>-5.5410124092497598E-2</v>
      </c>
    </row>
    <row r="4245" spans="1:5" x14ac:dyDescent="0.25">
      <c r="A4245" s="228">
        <v>26539.2969384506</v>
      </c>
      <c r="B4245" s="228">
        <v>-1.06002506812919E-2</v>
      </c>
      <c r="C4245" s="228">
        <v>6.9485875363257205E-2</v>
      </c>
      <c r="D4245" s="228">
        <v>9.6705881906334092E-3</v>
      </c>
      <c r="E4245" s="228">
        <v>-5.5419191078357202E-2</v>
      </c>
    </row>
    <row r="4246" spans="1:5" x14ac:dyDescent="0.25">
      <c r="A4246" s="228">
        <v>26542.4088966321</v>
      </c>
      <c r="B4246" s="228">
        <v>3.4535998067242203E-2</v>
      </c>
      <c r="C4246" s="228">
        <v>6.9462606953096598E-2</v>
      </c>
      <c r="D4246" s="228">
        <v>9.6502830777865697E-3</v>
      </c>
      <c r="E4246" s="228">
        <v>-5.5469301331607601E-2</v>
      </c>
    </row>
    <row r="4247" spans="1:5" x14ac:dyDescent="0.25">
      <c r="A4247" s="228">
        <v>26542.503982530499</v>
      </c>
      <c r="B4247" s="228">
        <v>8.9295827355728705E-2</v>
      </c>
      <c r="C4247" s="228">
        <v>6.94618958950214E-2</v>
      </c>
      <c r="D4247" s="228">
        <v>9.6496629952778894E-3</v>
      </c>
      <c r="E4247" s="228">
        <v>-5.5470833868075199E-2</v>
      </c>
    </row>
    <row r="4248" spans="1:5" x14ac:dyDescent="0.25">
      <c r="A4248" s="228">
        <v>26550.688172733098</v>
      </c>
      <c r="B4248" s="228">
        <v>3.6371421000813697E-2</v>
      </c>
      <c r="C4248" s="228">
        <v>6.9400673651212594E-2</v>
      </c>
      <c r="D4248" s="228">
        <v>9.5963671170859292E-3</v>
      </c>
      <c r="E4248" s="228">
        <v>-5.5603055799143902E-2</v>
      </c>
    </row>
    <row r="4249" spans="1:5" x14ac:dyDescent="0.25">
      <c r="A4249" s="228">
        <v>26551.740984309701</v>
      </c>
      <c r="B4249" s="228">
        <v>0.12765227593498599</v>
      </c>
      <c r="C4249" s="228">
        <v>6.9392795116600597E-2</v>
      </c>
      <c r="D4249" s="228">
        <v>9.5895219955816294E-3</v>
      </c>
      <c r="E4249" s="228">
        <v>-5.5620109777867299E-2</v>
      </c>
    </row>
    <row r="4250" spans="1:5" x14ac:dyDescent="0.25">
      <c r="A4250" s="228">
        <v>26554.208967721501</v>
      </c>
      <c r="B4250" s="228">
        <v>-0.16127232965726901</v>
      </c>
      <c r="C4250" s="228">
        <v>6.9374323772473601E-2</v>
      </c>
      <c r="D4250" s="228">
        <v>9.5734854587934803E-3</v>
      </c>
      <c r="E4250" s="228">
        <v>-5.56601275269391E-2</v>
      </c>
    </row>
    <row r="4251" spans="1:5" x14ac:dyDescent="0.25">
      <c r="A4251" s="228">
        <v>26554.242841621301</v>
      </c>
      <c r="B4251" s="228">
        <v>-0.23158065700991101</v>
      </c>
      <c r="C4251" s="228">
        <v>6.93740702215844E-2</v>
      </c>
      <c r="D4251" s="228">
        <v>9.5732654463776008E-3</v>
      </c>
      <c r="E4251" s="228">
        <v>-5.5660677174704999E-2</v>
      </c>
    </row>
    <row r="4252" spans="1:5" x14ac:dyDescent="0.25">
      <c r="A4252" s="228">
        <v>26561.4307280879</v>
      </c>
      <c r="B4252" s="228">
        <v>-0.26624158685007998</v>
      </c>
      <c r="C4252" s="228">
        <v>6.9320252262690202E-2</v>
      </c>
      <c r="D4252" s="228">
        <v>9.5266376327864492E-3</v>
      </c>
      <c r="E4252" s="228">
        <v>-5.5777548726461498E-2</v>
      </c>
    </row>
    <row r="4253" spans="1:5" x14ac:dyDescent="0.25">
      <c r="A4253" s="228">
        <v>26561.602405897302</v>
      </c>
      <c r="B4253" s="228">
        <v>-2.4929826650565999E-2</v>
      </c>
      <c r="C4253" s="228">
        <v>6.9318966476850305E-2</v>
      </c>
      <c r="D4253" s="228">
        <v>9.5255253657109806E-3</v>
      </c>
      <c r="E4253" s="228">
        <v>-5.5780345927452499E-2</v>
      </c>
    </row>
    <row r="4254" spans="1:5" x14ac:dyDescent="0.25">
      <c r="A4254" s="228">
        <v>26561.651361883101</v>
      </c>
      <c r="B4254" s="228">
        <v>-0.387116005097699</v>
      </c>
      <c r="C4254" s="228">
        <v>6.9318599816350204E-2</v>
      </c>
      <c r="D4254" s="228">
        <v>9.5252082014406405E-3</v>
      </c>
      <c r="E4254" s="228">
        <v>-5.5781143632378898E-2</v>
      </c>
    </row>
    <row r="4255" spans="1:5" x14ac:dyDescent="0.25">
      <c r="A4255" s="228">
        <v>26561.992837496</v>
      </c>
      <c r="B4255" s="228">
        <v>0.105057967200439</v>
      </c>
      <c r="C4255" s="228">
        <v>6.9316042262216396E-2</v>
      </c>
      <c r="D4255" s="228">
        <v>9.5229960797252391E-3</v>
      </c>
      <c r="E4255" s="228">
        <v>-5.5786708359508302E-2</v>
      </c>
    </row>
    <row r="4256" spans="1:5" x14ac:dyDescent="0.25">
      <c r="A4256" s="228">
        <v>26566.06767982</v>
      </c>
      <c r="B4256" s="228">
        <v>0.27161873860395103</v>
      </c>
      <c r="C4256" s="228">
        <v>6.9285517447513906E-2</v>
      </c>
      <c r="D4256" s="228">
        <v>9.4966187668766092E-3</v>
      </c>
      <c r="E4256" s="228">
        <v>-5.5853194893301601E-2</v>
      </c>
    </row>
    <row r="4257" spans="1:5" x14ac:dyDescent="0.25">
      <c r="A4257" s="228">
        <v>26568.0038113925</v>
      </c>
      <c r="B4257" s="228">
        <v>5.5235392499874997E-2</v>
      </c>
      <c r="C4257" s="228">
        <v>6.9271010300666E-2</v>
      </c>
      <c r="D4257" s="228">
        <v>9.4840987261247799E-3</v>
      </c>
      <c r="E4257" s="228">
        <v>-5.5884838708727499E-2</v>
      </c>
    </row>
    <row r="4258" spans="1:5" x14ac:dyDescent="0.25">
      <c r="A4258" s="228">
        <v>26568.7306212041</v>
      </c>
      <c r="B4258" s="228">
        <v>7.1972764281080806E-2</v>
      </c>
      <c r="C4258" s="228">
        <v>6.9265563839676803E-2</v>
      </c>
      <c r="D4258" s="228">
        <v>9.47940094569737E-3</v>
      </c>
      <c r="E4258" s="228">
        <v>-5.5896726406399401E-2</v>
      </c>
    </row>
    <row r="4259" spans="1:5" x14ac:dyDescent="0.25">
      <c r="A4259" s="228">
        <v>26570.916278157201</v>
      </c>
      <c r="B4259" s="228">
        <v>-0.13168304554399499</v>
      </c>
      <c r="C4259" s="228">
        <v>6.9249183366436595E-2</v>
      </c>
      <c r="D4259" s="228">
        <v>9.4652808939019607E-3</v>
      </c>
      <c r="E4259" s="228">
        <v>-5.5932504036049199E-2</v>
      </c>
    </row>
    <row r="4260" spans="1:5" x14ac:dyDescent="0.25">
      <c r="A4260" s="228">
        <v>26573.2816204468</v>
      </c>
      <c r="B4260" s="228">
        <v>7.6338201097247996E-2</v>
      </c>
      <c r="C4260" s="228">
        <v>6.92314529937164E-2</v>
      </c>
      <c r="D4260" s="228">
        <v>9.4500119829124003E-3</v>
      </c>
      <c r="E4260" s="228">
        <v>-5.5971272026470599E-2</v>
      </c>
    </row>
    <row r="4261" spans="1:5" x14ac:dyDescent="0.25">
      <c r="A4261" s="228">
        <v>26578.948373031199</v>
      </c>
      <c r="B4261" s="228">
        <v>0.46746075459294101</v>
      </c>
      <c r="C4261" s="228">
        <v>6.9188961863043102E-2</v>
      </c>
      <c r="D4261" s="228">
        <v>9.4134821676564798E-3</v>
      </c>
      <c r="E4261" s="228">
        <v>-5.6064357049292399E-2</v>
      </c>
    </row>
    <row r="4262" spans="1:5" x14ac:dyDescent="0.25">
      <c r="A4262" s="228">
        <v>26582.429062155199</v>
      </c>
      <c r="B4262" s="228">
        <v>-5.8969306920397804E-3</v>
      </c>
      <c r="C4262" s="228">
        <v>6.9162852944343906E-2</v>
      </c>
      <c r="D4262" s="228">
        <v>9.3910798205723307E-3</v>
      </c>
      <c r="E4262" s="228">
        <v>-5.6121676990101003E-2</v>
      </c>
    </row>
    <row r="4263" spans="1:5" x14ac:dyDescent="0.25">
      <c r="A4263" s="228">
        <v>26591.800407355899</v>
      </c>
      <c r="B4263" s="228">
        <v>2.7436129979885301E-2</v>
      </c>
      <c r="C4263" s="228">
        <v>6.9092521453323993E-2</v>
      </c>
      <c r="D4263" s="228">
        <v>9.3308977872733206E-3</v>
      </c>
      <c r="E4263" s="228">
        <v>-5.62765478276527E-2</v>
      </c>
    </row>
    <row r="4264" spans="1:5" x14ac:dyDescent="0.25">
      <c r="A4264" s="228">
        <v>26593.790800463099</v>
      </c>
      <c r="B4264" s="228">
        <v>-0.32887111507646799</v>
      </c>
      <c r="C4264" s="228">
        <v>6.9077576830889095E-2</v>
      </c>
      <c r="D4264" s="228">
        <v>9.3181407182232508E-3</v>
      </c>
      <c r="E4264" s="228">
        <v>-5.6309542789816397E-2</v>
      </c>
    </row>
    <row r="4265" spans="1:5" x14ac:dyDescent="0.25">
      <c r="A4265" s="228">
        <v>26594.811056346702</v>
      </c>
      <c r="B4265" s="228">
        <v>-0.26502683481115502</v>
      </c>
      <c r="C4265" s="228">
        <v>6.9069915438368004E-2</v>
      </c>
      <c r="D4265" s="228">
        <v>9.3116049746684599E-3</v>
      </c>
      <c r="E4265" s="228">
        <v>-5.6326469459992298E-2</v>
      </c>
    </row>
    <row r="4266" spans="1:5" x14ac:dyDescent="0.25">
      <c r="A4266" s="228">
        <v>26598.4286171936</v>
      </c>
      <c r="B4266" s="228">
        <v>1.8744084028899499</v>
      </c>
      <c r="C4266" s="228">
        <v>6.9042745081072304E-2</v>
      </c>
      <c r="D4266" s="228">
        <v>9.2884495243157096E-3</v>
      </c>
      <c r="E4266" s="228">
        <v>-5.63865621511686E-2</v>
      </c>
    </row>
    <row r="4267" spans="1:5" x14ac:dyDescent="0.25">
      <c r="A4267" s="228">
        <v>26606.867618159202</v>
      </c>
      <c r="B4267" s="228">
        <v>-0.419528768079169</v>
      </c>
      <c r="C4267" s="228">
        <v>6.8979331711019901E-2</v>
      </c>
      <c r="D4267" s="228">
        <v>9.2345454423075502E-3</v>
      </c>
      <c r="E4267" s="228">
        <v>-5.6527199927479198E-2</v>
      </c>
    </row>
    <row r="4268" spans="1:5" x14ac:dyDescent="0.25">
      <c r="A4268" s="228">
        <v>26609.3755157099</v>
      </c>
      <c r="B4268" s="228">
        <v>-0.41927159723760299</v>
      </c>
      <c r="C4268" s="228">
        <v>6.8960478275755105E-2</v>
      </c>
      <c r="D4268" s="228">
        <v>9.2185566378932306E-3</v>
      </c>
      <c r="E4268" s="228">
        <v>-5.6569116747246601E-2</v>
      </c>
    </row>
    <row r="4269" spans="1:5" x14ac:dyDescent="0.25">
      <c r="A4269" s="228">
        <v>26616.739590137498</v>
      </c>
      <c r="B4269" s="228">
        <v>0.12633970687221399</v>
      </c>
      <c r="C4269" s="228">
        <v>6.8905095971290103E-2</v>
      </c>
      <c r="D4269" s="228">
        <v>9.1716882336686009E-3</v>
      </c>
      <c r="E4269" s="228">
        <v>-5.66925214676441E-2</v>
      </c>
    </row>
    <row r="4270" spans="1:5" x14ac:dyDescent="0.25">
      <c r="A4270" s="228">
        <v>26618.5499163573</v>
      </c>
      <c r="B4270" s="228">
        <v>-0.16827981308051901</v>
      </c>
      <c r="C4270" s="228">
        <v>6.8891476204918894E-2</v>
      </c>
      <c r="D4270" s="228">
        <v>9.1601848278426903E-3</v>
      </c>
      <c r="E4270" s="228">
        <v>-5.6722931702227301E-2</v>
      </c>
    </row>
    <row r="4271" spans="1:5" x14ac:dyDescent="0.25">
      <c r="A4271" s="228">
        <v>26622.172254470599</v>
      </c>
      <c r="B4271" s="228">
        <v>7.9166968447230701E-2</v>
      </c>
      <c r="C4271" s="228">
        <v>6.8864218045886993E-2</v>
      </c>
      <c r="D4271" s="228">
        <v>9.1371890400373593E-3</v>
      </c>
      <c r="E4271" s="228">
        <v>-5.6783867179310797E-2</v>
      </c>
    </row>
    <row r="4272" spans="1:5" x14ac:dyDescent="0.25">
      <c r="A4272" s="228">
        <v>26633.364376082402</v>
      </c>
      <c r="B4272" s="228">
        <v>-0.41439348548757399</v>
      </c>
      <c r="C4272" s="228">
        <v>6.8779947029995403E-2</v>
      </c>
      <c r="D4272" s="228">
        <v>9.0663207831175908E-3</v>
      </c>
      <c r="E4272" s="228">
        <v>-5.69728701623156E-2</v>
      </c>
    </row>
    <row r="4273" spans="1:5" x14ac:dyDescent="0.25">
      <c r="A4273" s="228">
        <v>26634.375626892001</v>
      </c>
      <c r="B4273" s="228">
        <v>-1.92370030159447</v>
      </c>
      <c r="C4273" s="228">
        <v>6.8772329092667797E-2</v>
      </c>
      <c r="D4273" s="228">
        <v>9.0599311765775497E-3</v>
      </c>
      <c r="E4273" s="228">
        <v>-5.6990001249030302E-2</v>
      </c>
    </row>
    <row r="4274" spans="1:5" x14ac:dyDescent="0.25">
      <c r="A4274" s="228">
        <v>26637.7689039953</v>
      </c>
      <c r="B4274" s="228">
        <v>-6.4942157019665103E-2</v>
      </c>
      <c r="C4274" s="228">
        <v>6.8746762396585795E-2</v>
      </c>
      <c r="D4274" s="228">
        <v>9.0385071657835703E-3</v>
      </c>
      <c r="E4274" s="228">
        <v>-5.7047550127276102E-2</v>
      </c>
    </row>
    <row r="4275" spans="1:5" x14ac:dyDescent="0.25">
      <c r="A4275" s="228">
        <v>26644.511765465399</v>
      </c>
      <c r="B4275" s="228">
        <v>-0.20499194654017799</v>
      </c>
      <c r="C4275" s="228">
        <v>6.8695937538305302E-2</v>
      </c>
      <c r="D4275" s="228">
        <v>8.9960102936872104E-3</v>
      </c>
      <c r="E4275" s="228">
        <v>-5.71622037444336E-2</v>
      </c>
    </row>
    <row r="4276" spans="1:5" x14ac:dyDescent="0.25">
      <c r="A4276" s="228">
        <v>26656.072525931901</v>
      </c>
      <c r="B4276" s="228">
        <v>1.4457522959832001E-2</v>
      </c>
      <c r="C4276" s="228">
        <v>6.8608733358515098E-2</v>
      </c>
      <c r="D4276" s="228">
        <v>8.9233814907401406E-3</v>
      </c>
      <c r="E4276" s="228">
        <v>-5.73596938461007E-2</v>
      </c>
    </row>
    <row r="4277" spans="1:5" x14ac:dyDescent="0.25">
      <c r="A4277" s="228">
        <v>26657.190447578101</v>
      </c>
      <c r="B4277" s="228">
        <v>6.0795922722412001E-2</v>
      </c>
      <c r="C4277" s="228">
        <v>6.8600296453647999E-2</v>
      </c>
      <c r="D4277" s="228">
        <v>8.9163738945045399E-3</v>
      </c>
      <c r="E4277" s="228">
        <v>-5.7378852032007897E-2</v>
      </c>
    </row>
    <row r="4278" spans="1:5" x14ac:dyDescent="0.25">
      <c r="A4278" s="228">
        <v>26664.6725096013</v>
      </c>
      <c r="B4278" s="228">
        <v>3.08793343759328E-2</v>
      </c>
      <c r="C4278" s="228">
        <v>6.8543810181235704E-2</v>
      </c>
      <c r="D4278" s="228">
        <v>8.8695439147957501E-3</v>
      </c>
      <c r="E4278" s="228">
        <v>-5.7507349947674001E-2</v>
      </c>
    </row>
    <row r="4279" spans="1:5" x14ac:dyDescent="0.25">
      <c r="A4279" s="228">
        <v>26668.4413471792</v>
      </c>
      <c r="B4279" s="228">
        <v>7.8691169520483897E-2</v>
      </c>
      <c r="C4279" s="228">
        <v>6.8515344275113702E-2</v>
      </c>
      <c r="D4279" s="228">
        <v>8.8460014398476297E-3</v>
      </c>
      <c r="E4279" s="228">
        <v>-5.7572257392140697E-2</v>
      </c>
    </row>
    <row r="4280" spans="1:5" x14ac:dyDescent="0.25">
      <c r="A4280" s="228">
        <v>26668.961998065399</v>
      </c>
      <c r="B4280" s="228">
        <v>0.13773507560737</v>
      </c>
      <c r="C4280" s="228">
        <v>6.8511411139544898E-2</v>
      </c>
      <c r="D4280" s="228">
        <v>8.8427515852790208E-3</v>
      </c>
      <c r="E4280" s="228">
        <v>-5.7581233616295399E-2</v>
      </c>
    </row>
    <row r="4281" spans="1:5" x14ac:dyDescent="0.25">
      <c r="A4281" s="228">
        <v>26677.645242992599</v>
      </c>
      <c r="B4281" s="228">
        <v>0.130581047499989</v>
      </c>
      <c r="C4281" s="228">
        <v>6.8445791375573398E-2</v>
      </c>
      <c r="D4281" s="228">
        <v>8.7886392238741996E-3</v>
      </c>
      <c r="E4281" s="228">
        <v>-5.7731275101328097E-2</v>
      </c>
    </row>
    <row r="4282" spans="1:5" x14ac:dyDescent="0.25">
      <c r="A4282" s="228">
        <v>26683.029823934499</v>
      </c>
      <c r="B4282" s="228">
        <v>8.0420239730072396E-2</v>
      </c>
      <c r="C4282" s="228">
        <v>6.8405076838104803E-2</v>
      </c>
      <c r="D4282" s="228">
        <v>8.7551665409461993E-3</v>
      </c>
      <c r="E4282" s="228">
        <v>-5.7824637688481097E-2</v>
      </c>
    </row>
    <row r="4283" spans="1:5" x14ac:dyDescent="0.25">
      <c r="A4283" s="228">
        <v>26684.784588852301</v>
      </c>
      <c r="B4283" s="228">
        <v>0.108253765406308</v>
      </c>
      <c r="C4283" s="228">
        <v>6.8391804701197906E-2</v>
      </c>
      <c r="D4283" s="228">
        <v>8.7442719493980494E-3</v>
      </c>
      <c r="E4283" s="228">
        <v>-5.7855116078889803E-2</v>
      </c>
    </row>
    <row r="4284" spans="1:5" x14ac:dyDescent="0.25">
      <c r="A4284" s="228">
        <v>26691.404562159201</v>
      </c>
      <c r="B4284" s="228">
        <v>-0.54226589290987703</v>
      </c>
      <c r="C4284" s="228">
        <v>6.8341717822509196E-2</v>
      </c>
      <c r="D4284" s="228">
        <v>8.7032320224199808E-3</v>
      </c>
      <c r="E4284" s="228">
        <v>-5.7970330524734E-2</v>
      </c>
    </row>
    <row r="4285" spans="1:5" x14ac:dyDescent="0.25">
      <c r="A4285" s="228">
        <v>26697.017294837198</v>
      </c>
      <c r="B4285" s="228">
        <v>-0.15220724419877699</v>
      </c>
      <c r="C4285" s="228">
        <v>6.8299230921538806E-2</v>
      </c>
      <c r="D4285" s="228">
        <v>8.6685114943841398E-3</v>
      </c>
      <c r="E4285" s="228">
        <v>-5.8068301931583702E-2</v>
      </c>
    </row>
    <row r="4286" spans="1:5" x14ac:dyDescent="0.25">
      <c r="A4286" s="228">
        <v>26701.465301280001</v>
      </c>
      <c r="B4286" s="228">
        <v>-5.42272239506758E-2</v>
      </c>
      <c r="C4286" s="228">
        <v>6.8265547109343905E-2</v>
      </c>
      <c r="D4286" s="228">
        <v>8.6410449093607608E-3</v>
      </c>
      <c r="E4286" s="228">
        <v>-5.8146129111976898E-2</v>
      </c>
    </row>
    <row r="4287" spans="1:5" x14ac:dyDescent="0.25">
      <c r="A4287" s="228">
        <v>26705.372800538898</v>
      </c>
      <c r="B4287" s="228">
        <v>0.101861216211052</v>
      </c>
      <c r="C4287" s="228">
        <v>6.8235946532790401E-2</v>
      </c>
      <c r="D4287" s="228">
        <v>8.6169516372322993E-3</v>
      </c>
      <c r="E4287" s="228">
        <v>-5.8214634442706401E-2</v>
      </c>
    </row>
    <row r="4288" spans="1:5" x14ac:dyDescent="0.25">
      <c r="A4288" s="228">
        <v>26708.377252974999</v>
      </c>
      <c r="B4288" s="228">
        <v>9.5526053033934105E-2</v>
      </c>
      <c r="C4288" s="228">
        <v>6.8213180524003006E-2</v>
      </c>
      <c r="D4288" s="228">
        <v>8.5984491389082002E-3</v>
      </c>
      <c r="E4288" s="228">
        <v>-5.8267393686132901E-2</v>
      </c>
    </row>
    <row r="4289" spans="1:5" x14ac:dyDescent="0.25">
      <c r="A4289" s="228">
        <v>26708.623873692301</v>
      </c>
      <c r="B4289" s="228">
        <v>-0.39941745308392801</v>
      </c>
      <c r="C4289" s="228">
        <v>6.82113115308806E-2</v>
      </c>
      <c r="D4289" s="228">
        <v>8.5969312349318192E-3</v>
      </c>
      <c r="E4289" s="228">
        <v>-5.8271727743801502E-2</v>
      </c>
    </row>
    <row r="4290" spans="1:5" x14ac:dyDescent="0.25">
      <c r="A4290" s="228">
        <v>26711.436624824899</v>
      </c>
      <c r="B4290" s="228">
        <v>2.8343611116787799E-2</v>
      </c>
      <c r="C4290" s="228">
        <v>6.8189992733665106E-2</v>
      </c>
      <c r="D4290" s="228">
        <v>8.5796286717637303E-3</v>
      </c>
      <c r="E4290" s="228">
        <v>-5.8321193888198702E-2</v>
      </c>
    </row>
    <row r="4291" spans="1:5" x14ac:dyDescent="0.25">
      <c r="A4291" s="228">
        <v>26714.417999542002</v>
      </c>
      <c r="B4291" s="228">
        <v>-0.63854425633057499</v>
      </c>
      <c r="C4291" s="228">
        <v>6.8167390633927197E-2</v>
      </c>
      <c r="D4291" s="228">
        <v>8.5613076683006203E-3</v>
      </c>
      <c r="E4291" s="228">
        <v>-5.8373696630572097E-2</v>
      </c>
    </row>
    <row r="4292" spans="1:5" x14ac:dyDescent="0.25">
      <c r="A4292" s="228">
        <v>26717.033119646301</v>
      </c>
      <c r="B4292" s="228">
        <v>-7.3495807899448498E-2</v>
      </c>
      <c r="C4292" s="228">
        <v>6.8147560700802898E-2</v>
      </c>
      <c r="D4292" s="228">
        <v>8.5452533139185605E-3</v>
      </c>
      <c r="E4292" s="228">
        <v>-5.8419809664110402E-2</v>
      </c>
    </row>
    <row r="4293" spans="1:5" x14ac:dyDescent="0.25">
      <c r="A4293" s="228">
        <v>26719.862700719299</v>
      </c>
      <c r="B4293" s="228">
        <v>-0.19746304831703701</v>
      </c>
      <c r="C4293" s="228">
        <v>6.8126099871868295E-2</v>
      </c>
      <c r="D4293" s="228">
        <v>8.5278991652845693E-3</v>
      </c>
      <c r="E4293" s="228">
        <v>-5.8469767494925003E-2</v>
      </c>
    </row>
    <row r="4294" spans="1:5" x14ac:dyDescent="0.25">
      <c r="A4294" s="228">
        <v>26723.829957402999</v>
      </c>
      <c r="B4294" s="228">
        <v>-0.37323236910560298</v>
      </c>
      <c r="C4294" s="228">
        <v>6.8096002199285605E-2</v>
      </c>
      <c r="D4294" s="228">
        <v>8.5035968988305295E-3</v>
      </c>
      <c r="E4294" s="228">
        <v>-5.8539921897705398E-2</v>
      </c>
    </row>
    <row r="4295" spans="1:5" x14ac:dyDescent="0.25">
      <c r="A4295" s="228">
        <v>26738.469667641999</v>
      </c>
      <c r="B4295" s="228">
        <v>-0.20804677986131501</v>
      </c>
      <c r="C4295" s="228">
        <v>6.7984854924025395E-2</v>
      </c>
      <c r="D4295" s="228">
        <v>8.4142147662616996E-3</v>
      </c>
      <c r="E4295" s="228">
        <v>-5.8799908998784803E-2</v>
      </c>
    </row>
    <row r="4296" spans="1:5" x14ac:dyDescent="0.25">
      <c r="A4296" s="228">
        <v>26741.544397490201</v>
      </c>
      <c r="B4296" s="228">
        <v>-2.7987586962045699</v>
      </c>
      <c r="C4296" s="228">
        <v>6.7961494462916799E-2</v>
      </c>
      <c r="D4296" s="228">
        <v>8.3955013597929798E-3</v>
      </c>
      <c r="E4296" s="228">
        <v>-5.8854733531799097E-2</v>
      </c>
    </row>
    <row r="4297" spans="1:5" x14ac:dyDescent="0.25">
      <c r="A4297" s="228">
        <v>26747.423127834401</v>
      </c>
      <c r="B4297" s="228">
        <v>5.7455471265810402E-2</v>
      </c>
      <c r="C4297" s="228">
        <v>6.7916814407345399E-2</v>
      </c>
      <c r="D4297" s="228">
        <v>8.3597794317785499E-3</v>
      </c>
      <c r="E4297" s="228">
        <v>-5.8959766908723898E-2</v>
      </c>
    </row>
    <row r="4298" spans="1:5" x14ac:dyDescent="0.25">
      <c r="A4298" s="228">
        <v>26749.254351748001</v>
      </c>
      <c r="B4298" s="228">
        <v>6.1062631871378101E-2</v>
      </c>
      <c r="C4298" s="228">
        <v>6.79028922771477E-2</v>
      </c>
      <c r="D4298" s="228">
        <v>8.34866738323288E-3</v>
      </c>
      <c r="E4298" s="228">
        <v>-5.8992541395608701E-2</v>
      </c>
    </row>
    <row r="4299" spans="1:5" x14ac:dyDescent="0.25">
      <c r="A4299" s="228">
        <v>26751.696629003902</v>
      </c>
      <c r="B4299" s="228">
        <v>0.50774762836505205</v>
      </c>
      <c r="C4299" s="228">
        <v>6.78843213529393E-2</v>
      </c>
      <c r="D4299" s="228">
        <v>8.3338587285073703E-3</v>
      </c>
      <c r="E4299" s="228">
        <v>-5.9036293993082301E-2</v>
      </c>
    </row>
    <row r="4300" spans="1:5" x14ac:dyDescent="0.25">
      <c r="A4300" s="228">
        <v>26756.6451574005</v>
      </c>
      <c r="B4300" s="228">
        <v>9.1191533728118807E-2</v>
      </c>
      <c r="C4300" s="228">
        <v>6.7846681914705498E-2</v>
      </c>
      <c r="D4300" s="228">
        <v>8.3038931884036899E-3</v>
      </c>
      <c r="E4300" s="228">
        <v>-5.9125091142101398E-2</v>
      </c>
    </row>
    <row r="4301" spans="1:5" x14ac:dyDescent="0.25">
      <c r="A4301" s="228">
        <v>26758.886344209899</v>
      </c>
      <c r="B4301" s="228">
        <v>-0.406527603898099</v>
      </c>
      <c r="C4301" s="228">
        <v>6.7829630118696194E-2</v>
      </c>
      <c r="D4301" s="228">
        <v>8.2903392767469906E-3</v>
      </c>
      <c r="E4301" s="228">
        <v>-5.9165371451436299E-2</v>
      </c>
    </row>
    <row r="4302" spans="1:5" x14ac:dyDescent="0.25">
      <c r="A4302" s="228">
        <v>26761.482491802199</v>
      </c>
      <c r="B4302" s="228">
        <v>0.84769566288671605</v>
      </c>
      <c r="C4302" s="228">
        <v>6.7809873821515904E-2</v>
      </c>
      <c r="D4302" s="228">
        <v>8.2746522972785893E-3</v>
      </c>
      <c r="E4302" s="228">
        <v>-5.9212081223754903E-2</v>
      </c>
    </row>
    <row r="4303" spans="1:5" x14ac:dyDescent="0.25">
      <c r="A4303" s="228">
        <v>26761.7185557706</v>
      </c>
      <c r="B4303" s="228">
        <v>-0.120530122036655</v>
      </c>
      <c r="C4303" s="228">
        <v>6.7808077206136699E-2</v>
      </c>
      <c r="D4303" s="228">
        <v>8.2732266272113504E-3</v>
      </c>
      <c r="E4303" s="228">
        <v>-5.9216331125965603E-2</v>
      </c>
    </row>
    <row r="4304" spans="1:5" x14ac:dyDescent="0.25">
      <c r="A4304" s="228">
        <v>26765.909145302601</v>
      </c>
      <c r="B4304" s="228">
        <v>3.2011329561076898E-2</v>
      </c>
      <c r="C4304" s="228">
        <v>6.7776178175225701E-2</v>
      </c>
      <c r="D4304" s="228">
        <v>8.2479383343189005E-3</v>
      </c>
      <c r="E4304" s="228">
        <v>-5.92918484491297E-2</v>
      </c>
    </row>
    <row r="4305" spans="1:5" x14ac:dyDescent="0.25">
      <c r="A4305" s="228">
        <v>26769.1074083846</v>
      </c>
      <c r="B4305" s="228">
        <v>5.5242746994044203E-2</v>
      </c>
      <c r="C4305" s="228">
        <v>6.7751825594408205E-2</v>
      </c>
      <c r="D4305" s="228">
        <v>8.2286638662584406E-3</v>
      </c>
      <c r="E4305" s="228">
        <v>-5.9349576660179801E-2</v>
      </c>
    </row>
    <row r="4306" spans="1:5" x14ac:dyDescent="0.25">
      <c r="A4306" s="228">
        <v>26770.445446247599</v>
      </c>
      <c r="B4306" s="228">
        <v>0.17490261515788999</v>
      </c>
      <c r="C4306" s="228">
        <v>6.7741635503415595E-2</v>
      </c>
      <c r="D4306" s="228">
        <v>8.2206066940447801E-3</v>
      </c>
      <c r="E4306" s="228">
        <v>-5.9373751968748598E-2</v>
      </c>
    </row>
    <row r="4307" spans="1:5" x14ac:dyDescent="0.25">
      <c r="A4307" s="228">
        <v>26770.981096369</v>
      </c>
      <c r="B4307" s="228">
        <v>4.26823138589549E-2</v>
      </c>
      <c r="C4307" s="228">
        <v>6.7737555848448205E-2</v>
      </c>
      <c r="D4307" s="228">
        <v>8.21738229195027E-3</v>
      </c>
      <c r="E4307" s="228">
        <v>-5.9383433899169599E-2</v>
      </c>
    </row>
    <row r="4308" spans="1:5" x14ac:dyDescent="0.25">
      <c r="A4308" s="228">
        <v>26785.269804994601</v>
      </c>
      <c r="B4308" s="228">
        <v>-5.6966840714067803E-2</v>
      </c>
      <c r="C4308" s="228">
        <v>6.7628664625236104E-2</v>
      </c>
      <c r="D4308" s="228">
        <v>8.1315989576863906E-3</v>
      </c>
      <c r="E4308" s="228">
        <v>-5.9642533423415897E-2</v>
      </c>
    </row>
    <row r="4309" spans="1:5" x14ac:dyDescent="0.25">
      <c r="A4309" s="228">
        <v>26789.562157185501</v>
      </c>
      <c r="B4309" s="228">
        <v>-0.10213033232919801</v>
      </c>
      <c r="C4309" s="228">
        <v>6.75959291900846E-2</v>
      </c>
      <c r="D4309" s="228">
        <v>8.1059156662176106E-3</v>
      </c>
      <c r="E4309" s="228">
        <v>-5.9720678161620203E-2</v>
      </c>
    </row>
    <row r="4310" spans="1:5" x14ac:dyDescent="0.25">
      <c r="A4310" s="228">
        <v>26793.868886110598</v>
      </c>
      <c r="B4310" s="228">
        <v>-0.35638264240404099</v>
      </c>
      <c r="C4310" s="228">
        <v>6.75630728099125E-2</v>
      </c>
      <c r="D4310" s="228">
        <v>8.0801863202438293E-3</v>
      </c>
      <c r="E4310" s="228">
        <v>-5.97992280719584E-2</v>
      </c>
    </row>
    <row r="4311" spans="1:5" x14ac:dyDescent="0.25">
      <c r="A4311" s="228">
        <v>26793.906497114</v>
      </c>
      <c r="B4311" s="228">
        <v>0.374304525181612</v>
      </c>
      <c r="C4311" s="228">
        <v>6.7562785822681506E-2</v>
      </c>
      <c r="D4311" s="228">
        <v>8.0799618001095395E-3</v>
      </c>
      <c r="E4311" s="228">
        <v>-5.9799914685894601E-2</v>
      </c>
    </row>
    <row r="4312" spans="1:5" x14ac:dyDescent="0.25">
      <c r="A4312" s="228">
        <v>26794.330347266099</v>
      </c>
      <c r="B4312" s="228">
        <v>4.0627023009398598E-2</v>
      </c>
      <c r="C4312" s="228">
        <v>6.7559551614180494E-2</v>
      </c>
      <c r="D4312" s="228">
        <v>8.0774318235076192E-3</v>
      </c>
      <c r="E4312" s="228">
        <v>-5.9807653107739799E-2</v>
      </c>
    </row>
    <row r="4313" spans="1:5" x14ac:dyDescent="0.25">
      <c r="A4313" s="228">
        <v>26797.081530940501</v>
      </c>
      <c r="B4313" s="228">
        <v>-0.124032977685351</v>
      </c>
      <c r="C4313" s="228">
        <v>6.7538555911348996E-2</v>
      </c>
      <c r="D4313" s="228">
        <v>8.0610193306602292E-3</v>
      </c>
      <c r="E4313" s="228">
        <v>-5.9857916379542901E-2</v>
      </c>
    </row>
    <row r="4314" spans="1:5" x14ac:dyDescent="0.25">
      <c r="A4314" s="228">
        <v>26798.110202430002</v>
      </c>
      <c r="B4314" s="228">
        <v>-1.0133429020294</v>
      </c>
      <c r="C4314" s="228">
        <v>6.7530704401147404E-2</v>
      </c>
      <c r="D4314" s="228">
        <v>8.0548868685951704E-3</v>
      </c>
      <c r="E4314" s="228">
        <v>-5.9876724863526701E-2</v>
      </c>
    </row>
    <row r="4315" spans="1:5" x14ac:dyDescent="0.25">
      <c r="A4315" s="228">
        <v>26798.146170629199</v>
      </c>
      <c r="B4315" s="228">
        <v>0.69785154840789099</v>
      </c>
      <c r="C4315" s="228">
        <v>6.7530429856054397E-2</v>
      </c>
      <c r="D4315" s="228">
        <v>8.0546724841637496E-3</v>
      </c>
      <c r="E4315" s="228">
        <v>-5.98773826623092E-2</v>
      </c>
    </row>
    <row r="4316" spans="1:5" x14ac:dyDescent="0.25">
      <c r="A4316" s="228">
        <v>26805.174962950499</v>
      </c>
      <c r="B4316" s="228">
        <v>1.0252987976189201E-2</v>
      </c>
      <c r="C4316" s="228">
        <v>6.7476763954390798E-2</v>
      </c>
      <c r="D4316" s="228">
        <v>8.0128316646599796E-3</v>
      </c>
      <c r="E4316" s="228">
        <v>-6.00061182634469E-2</v>
      </c>
    </row>
    <row r="4317" spans="1:5" x14ac:dyDescent="0.25">
      <c r="A4317" s="228">
        <v>26807.931743933299</v>
      </c>
      <c r="B4317" s="228">
        <v>-8.2132435245596505E-2</v>
      </c>
      <c r="C4317" s="228">
        <v>6.7455707271693699E-2</v>
      </c>
      <c r="D4317" s="228">
        <v>7.9964502254207103E-3</v>
      </c>
      <c r="E4317" s="228">
        <v>-6.0056713277524397E-2</v>
      </c>
    </row>
    <row r="4318" spans="1:5" x14ac:dyDescent="0.25">
      <c r="A4318" s="228">
        <v>26809.715165780701</v>
      </c>
      <c r="B4318" s="228">
        <v>-0.427150912674301</v>
      </c>
      <c r="C4318" s="228">
        <v>6.7442082769998593E-2</v>
      </c>
      <c r="D4318" s="228">
        <v>7.9858614315983702E-3</v>
      </c>
      <c r="E4318" s="228">
        <v>-6.0089475202049498E-2</v>
      </c>
    </row>
    <row r="4319" spans="1:5" x14ac:dyDescent="0.25">
      <c r="A4319" s="228">
        <v>26815.558237878002</v>
      </c>
      <c r="B4319" s="228">
        <v>0.21948322689522301</v>
      </c>
      <c r="C4319" s="228">
        <v>6.7397430838997394E-2</v>
      </c>
      <c r="D4319" s="228">
        <v>7.9512170383444908E-3</v>
      </c>
      <c r="E4319" s="228">
        <v>-6.0196983561139297E-2</v>
      </c>
    </row>
    <row r="4320" spans="1:5" x14ac:dyDescent="0.25">
      <c r="A4320" s="228">
        <v>26816.168840662202</v>
      </c>
      <c r="B4320" s="228">
        <v>-0.54572318781254103</v>
      </c>
      <c r="C4320" s="228">
        <v>6.7392763494549604E-2</v>
      </c>
      <c r="D4320" s="228">
        <v>7.9476009276304906E-3</v>
      </c>
      <c r="E4320" s="228">
        <v>-6.02082331808503E-2</v>
      </c>
    </row>
    <row r="4321" spans="1:5" x14ac:dyDescent="0.25">
      <c r="A4321" s="228">
        <v>26822.069989289601</v>
      </c>
      <c r="B4321" s="228">
        <v>6.9977727421810507E-2</v>
      </c>
      <c r="C4321" s="228">
        <v>6.7347644365756701E-2</v>
      </c>
      <c r="D4321" s="228">
        <v>7.9126944663213006E-3</v>
      </c>
      <c r="E4321" s="228">
        <v>-6.0317100151708103E-2</v>
      </c>
    </row>
    <row r="4322" spans="1:5" x14ac:dyDescent="0.25">
      <c r="A4322" s="228">
        <v>26825.3416304774</v>
      </c>
      <c r="B4322" s="228">
        <v>-0.196180594364814</v>
      </c>
      <c r="C4322" s="228">
        <v>6.7322620806043398E-2</v>
      </c>
      <c r="D4322" s="228">
        <v>7.8933743092624905E-3</v>
      </c>
      <c r="E4322" s="228">
        <v>-6.0377570086617302E-2</v>
      </c>
    </row>
    <row r="4323" spans="1:5" x14ac:dyDescent="0.25">
      <c r="A4323" s="228">
        <v>26830.404447015699</v>
      </c>
      <c r="B4323" s="228">
        <v>-2.6260763994145901E-3</v>
      </c>
      <c r="C4323" s="228">
        <v>6.7283884311395106E-2</v>
      </c>
      <c r="D4323" s="228">
        <v>7.8635219631858697E-3</v>
      </c>
      <c r="E4323" s="228">
        <v>-6.0471305054867697E-2</v>
      </c>
    </row>
    <row r="4324" spans="1:5" x14ac:dyDescent="0.25">
      <c r="A4324" s="228">
        <v>26835.924433852699</v>
      </c>
      <c r="B4324" s="228">
        <v>-0.26385297776481098</v>
      </c>
      <c r="C4324" s="228">
        <v>6.7241632056421197E-2</v>
      </c>
      <c r="D4324" s="228">
        <v>7.8310366537953004E-3</v>
      </c>
      <c r="E4324" s="228">
        <v>-6.0573723028503001E-2</v>
      </c>
    </row>
    <row r="4325" spans="1:5" x14ac:dyDescent="0.25">
      <c r="A4325" s="228">
        <v>26842.565076777599</v>
      </c>
      <c r="B4325" s="228">
        <v>0.58361493313345802</v>
      </c>
      <c r="C4325" s="228">
        <v>6.71907771255843E-2</v>
      </c>
      <c r="D4325" s="228">
        <v>7.7920428402453298E-3</v>
      </c>
      <c r="E4325" s="228">
        <v>-6.0697234666002901E-2</v>
      </c>
    </row>
    <row r="4326" spans="1:5" x14ac:dyDescent="0.25">
      <c r="A4326" s="228">
        <v>26844.752134908598</v>
      </c>
      <c r="B4326" s="228">
        <v>-0.56892289954119102</v>
      </c>
      <c r="C4326" s="228">
        <v>6.71740224323428E-2</v>
      </c>
      <c r="D4326" s="228">
        <v>7.7792211379841599E-3</v>
      </c>
      <c r="E4326" s="228">
        <v>-6.0737984194527403E-2</v>
      </c>
    </row>
    <row r="4327" spans="1:5" x14ac:dyDescent="0.25">
      <c r="A4327" s="228">
        <v>26845.4215746521</v>
      </c>
      <c r="B4327" s="228">
        <v>0.23071524581408401</v>
      </c>
      <c r="C4327" s="228">
        <v>6.7168893378928493E-2</v>
      </c>
      <c r="D4327" s="228">
        <v>7.7752985731499797E-3</v>
      </c>
      <c r="E4327" s="228">
        <v>-6.0750464355613001E-2</v>
      </c>
    </row>
    <row r="4328" spans="1:5" x14ac:dyDescent="0.25">
      <c r="A4328" s="228">
        <v>26850.147286207899</v>
      </c>
      <c r="B4328" s="228">
        <v>-4.15400485732631E-2</v>
      </c>
      <c r="C4328" s="228">
        <v>6.7132678538742704E-2</v>
      </c>
      <c r="D4328" s="228">
        <v>7.7476356890388998E-3</v>
      </c>
      <c r="E4328" s="228">
        <v>-6.0838658548420202E-2</v>
      </c>
    </row>
    <row r="4329" spans="1:5" x14ac:dyDescent="0.25">
      <c r="A4329" s="228">
        <v>26851.677969387099</v>
      </c>
      <c r="B4329" s="228">
        <v>-0.78935068085371796</v>
      </c>
      <c r="C4329" s="228">
        <v>6.7120945426033002E-2</v>
      </c>
      <c r="D4329" s="228">
        <v>7.7386857843605803E-3</v>
      </c>
      <c r="E4329" s="228">
        <v>-6.0867260428684303E-2</v>
      </c>
    </row>
    <row r="4330" spans="1:5" x14ac:dyDescent="0.25">
      <c r="A4330" s="228">
        <v>26855.153887318502</v>
      </c>
      <c r="B4330" s="228">
        <v>-0.166968824734093</v>
      </c>
      <c r="C4330" s="228">
        <v>6.7094296216861499E-2</v>
      </c>
      <c r="D4330" s="228">
        <v>7.7183807117518497E-3</v>
      </c>
      <c r="E4330" s="228">
        <v>-6.0932274364323399E-2</v>
      </c>
    </row>
    <row r="4331" spans="1:5" x14ac:dyDescent="0.25">
      <c r="A4331" s="228">
        <v>26857.370488235902</v>
      </c>
      <c r="B4331" s="228">
        <v>-0.16223393973716599</v>
      </c>
      <c r="C4331" s="228">
        <v>6.7077298088878898E-2</v>
      </c>
      <c r="D4331" s="228">
        <v>7.70544561607706E-3</v>
      </c>
      <c r="E4331" s="228">
        <v>-6.0973780204367098E-2</v>
      </c>
    </row>
    <row r="4332" spans="1:5" x14ac:dyDescent="0.25">
      <c r="A4332" s="228">
        <v>26858.8798355545</v>
      </c>
      <c r="B4332" s="228">
        <v>-5.0796019737919799E-2</v>
      </c>
      <c r="C4332" s="228">
        <v>6.7065721851543497E-2</v>
      </c>
      <c r="D4332" s="228">
        <v>7.6966437505143299E-3</v>
      </c>
      <c r="E4332" s="228">
        <v>-6.1002063319176097E-2</v>
      </c>
    </row>
    <row r="4333" spans="1:5" x14ac:dyDescent="0.25">
      <c r="A4333" s="228">
        <v>26859.9699875074</v>
      </c>
      <c r="B4333" s="228">
        <v>-0.55544120997837998</v>
      </c>
      <c r="C4333" s="228">
        <v>6.7057359847490394E-2</v>
      </c>
      <c r="D4333" s="228">
        <v>7.6902894817370802E-3</v>
      </c>
      <c r="E4333" s="228">
        <v>-6.1022501646805102E-2</v>
      </c>
    </row>
    <row r="4334" spans="1:5" x14ac:dyDescent="0.25">
      <c r="A4334" s="228">
        <v>26860.372399400701</v>
      </c>
      <c r="B4334" s="228">
        <v>-2.6312628777648102</v>
      </c>
      <c r="C4334" s="228">
        <v>6.7054272965405698E-2</v>
      </c>
      <c r="D4334" s="228">
        <v>7.6879445485675997E-3</v>
      </c>
      <c r="E4334" s="228">
        <v>-6.1030048318244698E-2</v>
      </c>
    </row>
    <row r="4335" spans="1:5" x14ac:dyDescent="0.25">
      <c r="A4335" s="228">
        <v>26860.738016686399</v>
      </c>
      <c r="B4335" s="228">
        <v>7.97084942508519E-2</v>
      </c>
      <c r="C4335" s="228">
        <v>6.7051468246913895E-2</v>
      </c>
      <c r="D4335" s="228">
        <v>7.6858143249181601E-3</v>
      </c>
      <c r="E4335" s="228">
        <v>-6.1036905983851801E-2</v>
      </c>
    </row>
    <row r="4336" spans="1:5" x14ac:dyDescent="0.25">
      <c r="A4336" s="228">
        <v>26870.882928348601</v>
      </c>
      <c r="B4336" s="228">
        <v>-1.06310392007924E-2</v>
      </c>
      <c r="C4336" s="228">
        <v>6.69736120508648E-2</v>
      </c>
      <c r="D4336" s="228">
        <v>7.6268201613220003E-3</v>
      </c>
      <c r="E4336" s="228">
        <v>-6.1227576242362101E-2</v>
      </c>
    </row>
    <row r="4337" spans="1:5" x14ac:dyDescent="0.25">
      <c r="A4337" s="228">
        <v>26870.954786285001</v>
      </c>
      <c r="B4337" s="228">
        <v>7.0642907289175702E-2</v>
      </c>
      <c r="C4337" s="228">
        <v>6.6973060358628295E-2</v>
      </c>
      <c r="D4337" s="228">
        <v>7.62640308063821E-3</v>
      </c>
      <c r="E4337" s="228">
        <v>-6.1228929453205502E-2</v>
      </c>
    </row>
    <row r="4338" spans="1:5" x14ac:dyDescent="0.25">
      <c r="A4338" s="228">
        <v>26876.036555562601</v>
      </c>
      <c r="B4338" s="228">
        <v>-7.3071063453111797E-3</v>
      </c>
      <c r="C4338" s="228">
        <v>6.6934036836043598E-2</v>
      </c>
      <c r="D4338" s="228">
        <v>7.5969352166124398E-3</v>
      </c>
      <c r="E4338" s="228">
        <v>-6.1324722713257597E-2</v>
      </c>
    </row>
    <row r="4339" spans="1:5" x14ac:dyDescent="0.25">
      <c r="A4339" s="228">
        <v>26876.9047074146</v>
      </c>
      <c r="B4339" s="228">
        <v>-0.28673134970335101</v>
      </c>
      <c r="C4339" s="228">
        <v>6.6927368608376198E-2</v>
      </c>
      <c r="D4339" s="228">
        <v>7.5919065385336203E-3</v>
      </c>
      <c r="E4339" s="228">
        <v>-6.1341106335706198E-2</v>
      </c>
    </row>
    <row r="4340" spans="1:5" x14ac:dyDescent="0.25">
      <c r="A4340" s="228">
        <v>26882.5999897152</v>
      </c>
      <c r="B4340" s="228">
        <v>-0.310939278113675</v>
      </c>
      <c r="C4340" s="228">
        <v>6.68836119836555E-2</v>
      </c>
      <c r="D4340" s="228">
        <v>7.5589570665869797E-3</v>
      </c>
      <c r="E4340" s="228">
        <v>-6.1448721183746099E-2</v>
      </c>
    </row>
    <row r="4341" spans="1:5" x14ac:dyDescent="0.25">
      <c r="A4341" s="228">
        <v>26883.8457135887</v>
      </c>
      <c r="B4341" s="228">
        <v>-1.0426069423374901E-2</v>
      </c>
      <c r="C4341" s="228">
        <v>6.6874038484223894E-2</v>
      </c>
      <c r="D4341" s="228">
        <v>7.5517592733375096E-3</v>
      </c>
      <c r="E4341" s="228">
        <v>-6.14722906974478E-2</v>
      </c>
    </row>
    <row r="4342" spans="1:5" x14ac:dyDescent="0.25">
      <c r="A4342" s="228">
        <v>26891.713080394999</v>
      </c>
      <c r="B4342" s="228">
        <v>-0.142704203208566</v>
      </c>
      <c r="C4342" s="228">
        <v>6.6813555061321098E-2</v>
      </c>
      <c r="D4342" s="228">
        <v>7.5063779764001897E-3</v>
      </c>
      <c r="E4342" s="228">
        <v>-6.1621399997642698E-2</v>
      </c>
    </row>
    <row r="4343" spans="1:5" x14ac:dyDescent="0.25">
      <c r="A4343" s="228">
        <v>26896.766936158499</v>
      </c>
      <c r="B4343" s="228">
        <v>-9.66430452005618E-2</v>
      </c>
      <c r="C4343" s="228">
        <v>6.6774681543734601E-2</v>
      </c>
      <c r="D4343" s="228">
        <v>7.4772953406089396E-3</v>
      </c>
      <c r="E4343" s="228">
        <v>-6.1717417425206797E-2</v>
      </c>
    </row>
    <row r="4344" spans="1:5" x14ac:dyDescent="0.25">
      <c r="A4344" s="228">
        <v>26901.609007261301</v>
      </c>
      <c r="B4344" s="228">
        <v>-0.37948676730315001</v>
      </c>
      <c r="C4344" s="228">
        <v>6.6737422326743304E-2</v>
      </c>
      <c r="D4344" s="228">
        <v>7.4494823825905498E-3</v>
      </c>
      <c r="E4344" s="228">
        <v>-6.1809580742577801E-2</v>
      </c>
    </row>
    <row r="4345" spans="1:5" x14ac:dyDescent="0.25">
      <c r="A4345" s="228">
        <v>26904.263272686901</v>
      </c>
      <c r="B4345" s="228">
        <v>0.21293736108438699</v>
      </c>
      <c r="C4345" s="228">
        <v>6.6716991927155106E-2</v>
      </c>
      <c r="D4345" s="228">
        <v>7.4342573722574303E-3</v>
      </c>
      <c r="E4345" s="228">
        <v>-6.1860171813406098E-2</v>
      </c>
    </row>
    <row r="4346" spans="1:5" x14ac:dyDescent="0.25">
      <c r="A4346" s="228">
        <v>26907.091281361802</v>
      </c>
      <c r="B4346" s="228">
        <v>-9.8033725948320993E-2</v>
      </c>
      <c r="C4346" s="228">
        <v>6.6695219428191996E-2</v>
      </c>
      <c r="D4346" s="228">
        <v>7.4180522302305998E-3</v>
      </c>
      <c r="E4346" s="228">
        <v>-6.1914128972650799E-2</v>
      </c>
    </row>
    <row r="4347" spans="1:5" x14ac:dyDescent="0.25">
      <c r="A4347" s="228">
        <v>26907.701682079402</v>
      </c>
      <c r="B4347" s="228">
        <v>8.8114910598324797E-2</v>
      </c>
      <c r="C4347" s="228">
        <v>6.66905193814709E-2</v>
      </c>
      <c r="D4347" s="228">
        <v>7.4145567221429402E-3</v>
      </c>
      <c r="E4347" s="228">
        <v>-6.1925782512705599E-2</v>
      </c>
    </row>
    <row r="4348" spans="1:5" x14ac:dyDescent="0.25">
      <c r="A4348" s="228">
        <v>26916.2092789007</v>
      </c>
      <c r="B4348" s="228">
        <v>-7.2353717322704E-2</v>
      </c>
      <c r="C4348" s="228">
        <v>6.6624987583946096E-2</v>
      </c>
      <c r="D4348" s="228">
        <v>7.3659196265106596E-3</v>
      </c>
      <c r="E4348" s="228">
        <v>-6.2088477525473598E-2</v>
      </c>
    </row>
    <row r="4349" spans="1:5" x14ac:dyDescent="0.25">
      <c r="A4349" s="228">
        <v>26916.775016811702</v>
      </c>
      <c r="B4349" s="228">
        <v>0.242605400026674</v>
      </c>
      <c r="C4349" s="228">
        <v>6.6620628274458499E-2</v>
      </c>
      <c r="D4349" s="228">
        <v>7.3626908040532804E-3</v>
      </c>
      <c r="E4349" s="228">
        <v>-6.2099314306664599E-2</v>
      </c>
    </row>
    <row r="4350" spans="1:5" x14ac:dyDescent="0.25">
      <c r="A4350" s="228">
        <v>26922.010136853602</v>
      </c>
      <c r="B4350" s="228">
        <v>-6.2723318690571794E-2</v>
      </c>
      <c r="C4350" s="228">
        <v>6.6580279570310194E-2</v>
      </c>
      <c r="D4350" s="228">
        <v>7.3328447240835204E-3</v>
      </c>
      <c r="E4350" s="228">
        <v>-6.2199699098919599E-2</v>
      </c>
    </row>
    <row r="4351" spans="1:5" x14ac:dyDescent="0.25">
      <c r="A4351" s="228">
        <v>26925.424211593901</v>
      </c>
      <c r="B4351" s="228">
        <v>-0.41084336592430698</v>
      </c>
      <c r="C4351" s="228">
        <v>6.6553957148612605E-2</v>
      </c>
      <c r="D4351" s="228">
        <v>7.31341194556332E-3</v>
      </c>
      <c r="E4351" s="228">
        <v>-6.22652670826703E-2</v>
      </c>
    </row>
    <row r="4352" spans="1:5" x14ac:dyDescent="0.25">
      <c r="A4352" s="228">
        <v>26931.932557388202</v>
      </c>
      <c r="B4352" s="228">
        <v>-0.46688652391989599</v>
      </c>
      <c r="C4352" s="228">
        <v>6.6503758114772896E-2</v>
      </c>
      <c r="D4352" s="228">
        <v>7.2764350851394601E-3</v>
      </c>
      <c r="E4352" s="228">
        <v>-6.2390483666620498E-2</v>
      </c>
    </row>
    <row r="4353" spans="1:5" x14ac:dyDescent="0.25">
      <c r="A4353" s="228">
        <v>26933.4776580422</v>
      </c>
      <c r="B4353" s="228">
        <v>-0.458606963699693</v>
      </c>
      <c r="C4353" s="228">
        <v>6.6491836885642905E-2</v>
      </c>
      <c r="D4353" s="228">
        <v>7.2676698385810597E-3</v>
      </c>
      <c r="E4353" s="228">
        <v>-6.24202531821565E-2</v>
      </c>
    </row>
    <row r="4354" spans="1:5" x14ac:dyDescent="0.25">
      <c r="A4354" s="228">
        <v>26951.9102937807</v>
      </c>
      <c r="B4354" s="228">
        <v>-5.5155930272377002E-2</v>
      </c>
      <c r="C4354" s="228">
        <v>6.6349506447644202E-2</v>
      </c>
      <c r="D4354" s="228">
        <v>7.1634920688825399E-3</v>
      </c>
      <c r="E4354" s="228">
        <v>-6.2776649760039493E-2</v>
      </c>
    </row>
    <row r="4355" spans="1:5" x14ac:dyDescent="0.25">
      <c r="A4355" s="228">
        <v>26954.559787653001</v>
      </c>
      <c r="B4355" s="228">
        <v>9.7744561280510595E-2</v>
      </c>
      <c r="C4355" s="228">
        <v>6.6329030767042996E-2</v>
      </c>
      <c r="D4355" s="228">
        <v>7.1485766145254499E-3</v>
      </c>
      <c r="E4355" s="228">
        <v>-6.2828066885460304E-2</v>
      </c>
    </row>
    <row r="4356" spans="1:5" x14ac:dyDescent="0.25">
      <c r="A4356" s="228">
        <v>26956.650026065501</v>
      </c>
      <c r="B4356" s="228">
        <v>0.44041144357405099</v>
      </c>
      <c r="C4356" s="228">
        <v>6.6312874042331799E-2</v>
      </c>
      <c r="D4356" s="228">
        <v>7.1368199663409803E-3</v>
      </c>
      <c r="E4356" s="228">
        <v>-6.2868664150388498E-2</v>
      </c>
    </row>
    <row r="4357" spans="1:5" x14ac:dyDescent="0.25">
      <c r="A4357" s="228">
        <v>26956.959953010301</v>
      </c>
      <c r="B4357" s="228">
        <v>4.27986652606238E-2</v>
      </c>
      <c r="C4357" s="228">
        <v>6.6310478199109998E-2</v>
      </c>
      <c r="D4357" s="228">
        <v>7.1350775515615396E-3</v>
      </c>
      <c r="E4357" s="228">
        <v>-6.2874686142858405E-2</v>
      </c>
    </row>
    <row r="4358" spans="1:5" x14ac:dyDescent="0.25">
      <c r="A4358" s="228">
        <v>26959.3199545356</v>
      </c>
      <c r="B4358" s="228">
        <v>0.29286939765984499</v>
      </c>
      <c r="C4358" s="228">
        <v>6.6292232623267305E-2</v>
      </c>
      <c r="D4358" s="228">
        <v>7.1218162246273597E-3</v>
      </c>
      <c r="E4358" s="228">
        <v>-6.2920562921748094E-2</v>
      </c>
    </row>
    <row r="4359" spans="1:5" x14ac:dyDescent="0.25">
      <c r="A4359" s="228">
        <v>26960.020896094498</v>
      </c>
      <c r="B4359" s="228">
        <v>9.7356334529718994E-2</v>
      </c>
      <c r="C4359" s="228">
        <v>6.6286812862717107E-2</v>
      </c>
      <c r="D4359" s="228">
        <v>7.1178797537229397E-3</v>
      </c>
      <c r="E4359" s="228">
        <v>-6.2934195911466803E-2</v>
      </c>
    </row>
    <row r="4360" spans="1:5" x14ac:dyDescent="0.25">
      <c r="A4360" s="228">
        <v>26963.430210388</v>
      </c>
      <c r="B4360" s="228">
        <v>9.1124655219898501E-2</v>
      </c>
      <c r="C4360" s="228">
        <v>6.6260447333437195E-2</v>
      </c>
      <c r="D4360" s="228">
        <v>7.0987478947547597E-3</v>
      </c>
      <c r="E4360" s="228">
        <v>-6.3000552275308999E-2</v>
      </c>
    </row>
    <row r="4361" spans="1:5" x14ac:dyDescent="0.25">
      <c r="A4361" s="228">
        <v>26965.035963610801</v>
      </c>
      <c r="B4361" s="228">
        <v>0.150418165155175</v>
      </c>
      <c r="C4361" s="228">
        <v>6.6248026947732006E-2</v>
      </c>
      <c r="D4361" s="228">
        <v>7.08974546335377E-3</v>
      </c>
      <c r="E4361" s="228">
        <v>-6.3031832296872106E-2</v>
      </c>
    </row>
    <row r="4362" spans="1:5" x14ac:dyDescent="0.25">
      <c r="A4362" s="228">
        <v>26970.233777214198</v>
      </c>
      <c r="B4362" s="228">
        <v>0.425777203956335</v>
      </c>
      <c r="C4362" s="228">
        <v>6.6207811327841995E-2</v>
      </c>
      <c r="D4362" s="228">
        <v>7.0606418872755997E-3</v>
      </c>
      <c r="E4362" s="228">
        <v>-6.3133202994822002E-2</v>
      </c>
    </row>
    <row r="4363" spans="1:5" x14ac:dyDescent="0.25">
      <c r="A4363" s="228">
        <v>26971.684113347601</v>
      </c>
      <c r="B4363" s="228">
        <v>1.44607281300724E-2</v>
      </c>
      <c r="C4363" s="228">
        <v>6.6196587065317503E-2</v>
      </c>
      <c r="D4363" s="228">
        <v>7.0525313211851903E-3</v>
      </c>
      <c r="E4363" s="228">
        <v>-6.3161520211294106E-2</v>
      </c>
    </row>
    <row r="4364" spans="1:5" x14ac:dyDescent="0.25">
      <c r="A4364" s="228">
        <v>26971.946838190899</v>
      </c>
      <c r="B4364" s="228">
        <v>-3.0343898097162599E-2</v>
      </c>
      <c r="C4364" s="228">
        <v>6.61945536787822E-2</v>
      </c>
      <c r="D4364" s="228">
        <v>7.0510625855899796E-3</v>
      </c>
      <c r="E4364" s="228">
        <v>-6.3166651293506501E-2</v>
      </c>
    </row>
    <row r="4365" spans="1:5" x14ac:dyDescent="0.25">
      <c r="A4365" s="228">
        <v>26973.412799501999</v>
      </c>
      <c r="B4365" s="228">
        <v>0.12612595380567801</v>
      </c>
      <c r="C4365" s="228">
        <v>6.6183206935374495E-2</v>
      </c>
      <c r="D4365" s="228">
        <v>7.0428699495099396E-3</v>
      </c>
      <c r="E4365" s="228">
        <v>-6.3195290254817696E-2</v>
      </c>
    </row>
    <row r="4366" spans="1:5" x14ac:dyDescent="0.25">
      <c r="A4366" s="228">
        <v>26989.421532087999</v>
      </c>
      <c r="B4366" s="228">
        <v>0.264230440699187</v>
      </c>
      <c r="C4366" s="228">
        <v>6.6059210800011606E-2</v>
      </c>
      <c r="D4366" s="228">
        <v>6.9536980295436101E-3</v>
      </c>
      <c r="E4366" s="228">
        <v>-6.35089548410568E-2</v>
      </c>
    </row>
    <row r="4367" spans="1:5" x14ac:dyDescent="0.25">
      <c r="A4367" s="228">
        <v>26989.9820437948</v>
      </c>
      <c r="B4367" s="228">
        <v>-0.20611160191356101</v>
      </c>
      <c r="C4367" s="228">
        <v>6.6054866472127993E-2</v>
      </c>
      <c r="D4367" s="228">
        <v>6.9505856198912698E-3</v>
      </c>
      <c r="E4367" s="228">
        <v>-6.3519967462012994E-2</v>
      </c>
    </row>
    <row r="4368" spans="1:5" x14ac:dyDescent="0.25">
      <c r="A4368" s="228">
        <v>26990.395276622901</v>
      </c>
      <c r="B4368" s="228">
        <v>8.5469410705751904E-3</v>
      </c>
      <c r="C4368" s="228">
        <v>6.6051663526452101E-2</v>
      </c>
      <c r="D4368" s="228">
        <v>6.9482914427884497E-3</v>
      </c>
      <c r="E4368" s="228">
        <v>-6.3528087736490393E-2</v>
      </c>
    </row>
    <row r="4369" spans="1:5" x14ac:dyDescent="0.25">
      <c r="A4369" s="228">
        <v>26990.907977445899</v>
      </c>
      <c r="B4369" s="228">
        <v>-0.25366647353808303</v>
      </c>
      <c r="C4369" s="228">
        <v>6.6047689463032896E-2</v>
      </c>
      <c r="D4369" s="228">
        <v>6.9454455396401899E-3</v>
      </c>
      <c r="E4369" s="228">
        <v>-6.3538164157955407E-2</v>
      </c>
    </row>
    <row r="4370" spans="1:5" x14ac:dyDescent="0.25">
      <c r="A4370" s="228">
        <v>26991.490363320001</v>
      </c>
      <c r="B4370" s="228">
        <v>4.2839240311431902E-2</v>
      </c>
      <c r="C4370" s="228">
        <v>6.6043175057601905E-2</v>
      </c>
      <c r="D4370" s="228">
        <v>6.9422134975255503E-3</v>
      </c>
      <c r="E4370" s="228">
        <v>-6.3549612211197204E-2</v>
      </c>
    </row>
    <row r="4371" spans="1:5" x14ac:dyDescent="0.25">
      <c r="A4371" s="228">
        <v>26995.594228462502</v>
      </c>
      <c r="B4371" s="228">
        <v>8.6754399018951198E-2</v>
      </c>
      <c r="C4371" s="228">
        <v>6.6011357715789296E-2</v>
      </c>
      <c r="D4371" s="228">
        <v>6.9194586289017101E-3</v>
      </c>
      <c r="E4371" s="228">
        <v>-6.3630344839135503E-2</v>
      </c>
    </row>
    <row r="4372" spans="1:5" x14ac:dyDescent="0.25">
      <c r="A4372" s="228">
        <v>26998.198644608899</v>
      </c>
      <c r="B4372" s="228">
        <v>0.59548645956384305</v>
      </c>
      <c r="C4372" s="228">
        <v>6.5991160232647297E-2</v>
      </c>
      <c r="D4372" s="228">
        <v>6.9050361401306803E-3</v>
      </c>
      <c r="E4372" s="228">
        <v>-6.3681636250369003E-2</v>
      </c>
    </row>
    <row r="4373" spans="1:5" x14ac:dyDescent="0.25">
      <c r="A4373" s="228">
        <v>27002.099467141499</v>
      </c>
      <c r="B4373" s="228">
        <v>-0.22638526244207499</v>
      </c>
      <c r="C4373" s="228">
        <v>6.5960901160196497E-2</v>
      </c>
      <c r="D4373" s="228">
        <v>6.8834611358768397E-3</v>
      </c>
      <c r="E4373" s="228">
        <v>-6.3758540822763804E-2</v>
      </c>
    </row>
    <row r="4374" spans="1:5" x14ac:dyDescent="0.25">
      <c r="A4374" s="228">
        <v>27002.862979397301</v>
      </c>
      <c r="B4374" s="228">
        <v>-0.264578597871934</v>
      </c>
      <c r="C4374" s="228">
        <v>6.5954977418405406E-2</v>
      </c>
      <c r="D4374" s="228">
        <v>6.8792419686538996E-3</v>
      </c>
      <c r="E4374" s="228">
        <v>-6.3773604879664103E-2</v>
      </c>
    </row>
    <row r="4375" spans="1:5" x14ac:dyDescent="0.25">
      <c r="A4375" s="228">
        <v>27004.309640071999</v>
      </c>
      <c r="B4375" s="228">
        <v>2.95088431734758E-2</v>
      </c>
      <c r="C4375" s="228">
        <v>6.5943752452865503E-2</v>
      </c>
      <c r="D4375" s="228">
        <v>6.87125107423283E-3</v>
      </c>
      <c r="E4375" s="228">
        <v>-6.3802157670669005E-2</v>
      </c>
    </row>
    <row r="4376" spans="1:5" x14ac:dyDescent="0.25">
      <c r="A4376" s="228">
        <v>27005.213672817299</v>
      </c>
      <c r="B4376" s="228">
        <v>-0.18749174602913399</v>
      </c>
      <c r="C4376" s="228">
        <v>6.5936737202666004E-2</v>
      </c>
      <c r="D4376" s="228">
        <v>6.8662597102414503E-3</v>
      </c>
      <c r="E4376" s="228">
        <v>-6.3820007402434098E-2</v>
      </c>
    </row>
    <row r="4377" spans="1:5" x14ac:dyDescent="0.25">
      <c r="A4377" s="228">
        <v>27010.639171673</v>
      </c>
      <c r="B4377" s="228">
        <v>-0.14654741430877299</v>
      </c>
      <c r="C4377" s="228">
        <v>6.5894624979694394E-2</v>
      </c>
      <c r="D4377" s="228">
        <v>6.8363402931638697E-3</v>
      </c>
      <c r="E4377" s="228">
        <v>-6.3927241223427897E-2</v>
      </c>
    </row>
    <row r="4378" spans="1:5" x14ac:dyDescent="0.25">
      <c r="A4378" s="228">
        <v>27013.0334173593</v>
      </c>
      <c r="B4378" s="228">
        <v>6.0123914386522898E-2</v>
      </c>
      <c r="C4378" s="228">
        <v>6.5876035276551601E-2</v>
      </c>
      <c r="D4378" s="228">
        <v>6.8231565988400404E-3</v>
      </c>
      <c r="E4378" s="228">
        <v>-6.3974622621806504E-2</v>
      </c>
    </row>
    <row r="4379" spans="1:5" x14ac:dyDescent="0.25">
      <c r="A4379" s="228">
        <v>27016.650916656999</v>
      </c>
      <c r="B4379" s="228">
        <v>-2.6567166186997102E-2</v>
      </c>
      <c r="C4379" s="228">
        <v>6.5847941108873001E-2</v>
      </c>
      <c r="D4379" s="228">
        <v>6.8032599203718697E-3</v>
      </c>
      <c r="E4379" s="228">
        <v>-6.4046280863823496E-2</v>
      </c>
    </row>
    <row r="4380" spans="1:5" x14ac:dyDescent="0.25">
      <c r="A4380" s="228">
        <v>27017.084833483499</v>
      </c>
      <c r="B4380" s="228">
        <v>-0.72170453921872602</v>
      </c>
      <c r="C4380" s="228">
        <v>6.5844570686952195E-2</v>
      </c>
      <c r="D4380" s="228">
        <v>6.8008751644011703E-3</v>
      </c>
      <c r="E4380" s="228">
        <v>-6.4054881793949595E-2</v>
      </c>
    </row>
    <row r="4381" spans="1:5" x14ac:dyDescent="0.25">
      <c r="A4381" s="228">
        <v>27017.902309101701</v>
      </c>
      <c r="B4381" s="228">
        <v>-0.41712241828958402</v>
      </c>
      <c r="C4381" s="228">
        <v>6.5838220679592704E-2</v>
      </c>
      <c r="D4381" s="228">
        <v>6.7963834838656303E-3</v>
      </c>
      <c r="E4381" s="228">
        <v>-6.4071088711673899E-2</v>
      </c>
    </row>
    <row r="4382" spans="1:5" x14ac:dyDescent="0.25">
      <c r="A4382" s="228">
        <v>27020.2607188203</v>
      </c>
      <c r="B4382" s="228">
        <v>0.29799051548877697</v>
      </c>
      <c r="C4382" s="228">
        <v>6.5819898649261105E-2</v>
      </c>
      <c r="D4382" s="228">
        <v>6.7834328560902697E-3</v>
      </c>
      <c r="E4382" s="228">
        <v>-6.4117869178112505E-2</v>
      </c>
    </row>
    <row r="4383" spans="1:5" x14ac:dyDescent="0.25">
      <c r="A4383" s="228">
        <v>27024.1317127211</v>
      </c>
      <c r="B4383" s="228">
        <v>-2.2142264646307599E-2</v>
      </c>
      <c r="C4383" s="228">
        <v>6.5789818183891693E-2</v>
      </c>
      <c r="D4383" s="228">
        <v>6.7622014428443296E-3</v>
      </c>
      <c r="E4383" s="228">
        <v>-6.4194728639847098E-2</v>
      </c>
    </row>
    <row r="4384" spans="1:5" x14ac:dyDescent="0.25">
      <c r="A4384" s="228">
        <v>27024.511868385998</v>
      </c>
      <c r="B4384" s="228">
        <v>-0.21321002677124901</v>
      </c>
      <c r="C4384" s="228">
        <v>6.5786863595157299E-2</v>
      </c>
      <c r="D4384" s="228">
        <v>6.7601180743735601E-3</v>
      </c>
      <c r="E4384" s="228">
        <v>-6.4202281798042701E-2</v>
      </c>
    </row>
    <row r="4385" spans="1:5" x14ac:dyDescent="0.25">
      <c r="A4385" s="228">
        <v>27025.600385378901</v>
      </c>
      <c r="B4385" s="228">
        <v>-0.40527866487808401</v>
      </c>
      <c r="C4385" s="228">
        <v>6.5778403092251594E-2</v>
      </c>
      <c r="D4385" s="228">
        <v>6.75415434041708E-3</v>
      </c>
      <c r="E4385" s="228">
        <v>-6.4223914116772196E-2</v>
      </c>
    </row>
    <row r="4386" spans="1:5" x14ac:dyDescent="0.25">
      <c r="A4386" s="228">
        <v>27026.1091268786</v>
      </c>
      <c r="B4386" s="228">
        <v>-5.8458494472946E-3</v>
      </c>
      <c r="C4386" s="228">
        <v>6.5774448645343001E-2</v>
      </c>
      <c r="D4386" s="228">
        <v>6.75136791148439E-3</v>
      </c>
      <c r="E4386" s="228">
        <v>-6.4234026988387594E-2</v>
      </c>
    </row>
    <row r="4387" spans="1:5" x14ac:dyDescent="0.25">
      <c r="A4387" s="228">
        <v>27026.831068005202</v>
      </c>
      <c r="B4387" s="228">
        <v>-0.168348379361205</v>
      </c>
      <c r="C4387" s="228">
        <v>6.5768836723097995E-2</v>
      </c>
      <c r="D4387" s="228">
        <v>6.7474146942615798E-3</v>
      </c>
      <c r="E4387" s="228">
        <v>-6.4248380672085506E-2</v>
      </c>
    </row>
    <row r="4388" spans="1:5" x14ac:dyDescent="0.25">
      <c r="A4388" s="228">
        <v>27034.499039481499</v>
      </c>
      <c r="B4388" s="228">
        <v>-4.8122501277059202E-3</v>
      </c>
      <c r="C4388" s="228">
        <v>6.5709210759124795E-2</v>
      </c>
      <c r="D4388" s="228">
        <v>6.7054934372808399E-3</v>
      </c>
      <c r="E4388" s="228">
        <v>-6.4401036847648405E-2</v>
      </c>
    </row>
    <row r="4389" spans="1:5" x14ac:dyDescent="0.25">
      <c r="A4389" s="228">
        <v>27036.614735862699</v>
      </c>
      <c r="B4389" s="228">
        <v>3.7459474673662299E-2</v>
      </c>
      <c r="C4389" s="228">
        <v>6.5692752746086006E-2</v>
      </c>
      <c r="D4389" s="228">
        <v>6.6939483933805997E-3</v>
      </c>
      <c r="E4389" s="228">
        <v>-6.4443221193919598E-2</v>
      </c>
    </row>
    <row r="4390" spans="1:5" x14ac:dyDescent="0.25">
      <c r="A4390" s="228">
        <v>27037.2296471765</v>
      </c>
      <c r="B4390" s="228">
        <v>-0.15583555685384501</v>
      </c>
      <c r="C4390" s="228">
        <v>6.5687968827881194E-2</v>
      </c>
      <c r="D4390" s="228">
        <v>6.6905946636256902E-3</v>
      </c>
      <c r="E4390" s="228">
        <v>-6.4455486968693201E-2</v>
      </c>
    </row>
    <row r="4391" spans="1:5" x14ac:dyDescent="0.25">
      <c r="A4391" s="228">
        <v>27039.158938714299</v>
      </c>
      <c r="B4391" s="228">
        <v>-1.6794514595674898E-2</v>
      </c>
      <c r="C4391" s="228">
        <v>6.5672957707725299E-2</v>
      </c>
      <c r="D4391" s="228">
        <v>6.6800774138541701E-3</v>
      </c>
      <c r="E4391" s="228">
        <v>-6.4493986190232694E-2</v>
      </c>
    </row>
    <row r="4392" spans="1:5" x14ac:dyDescent="0.25">
      <c r="A4392" s="228">
        <v>27042.044005146501</v>
      </c>
      <c r="B4392" s="228">
        <v>0.18993626967136501</v>
      </c>
      <c r="C4392" s="228">
        <v>6.5650505746729704E-2</v>
      </c>
      <c r="D4392" s="228">
        <v>6.6643643737385504E-3</v>
      </c>
      <c r="E4392" s="228">
        <v>-6.4551600958576205E-2</v>
      </c>
    </row>
    <row r="4393" spans="1:5" x14ac:dyDescent="0.25">
      <c r="A4393" s="228">
        <v>27045.402128856</v>
      </c>
      <c r="B4393" s="228">
        <v>0.123021114671551</v>
      </c>
      <c r="C4393" s="228">
        <v>6.5624365898381401E-2</v>
      </c>
      <c r="D4393" s="228">
        <v>6.64609674717586E-3</v>
      </c>
      <c r="E4393" s="228">
        <v>-6.4618727338446105E-2</v>
      </c>
    </row>
    <row r="4394" spans="1:5" x14ac:dyDescent="0.25">
      <c r="A4394" s="228">
        <v>27051.291404759198</v>
      </c>
      <c r="B4394" s="228">
        <v>-0.23583834485265701</v>
      </c>
      <c r="C4394" s="228">
        <v>6.5578506526699096E-2</v>
      </c>
      <c r="D4394" s="228">
        <v>6.61411678522353E-3</v>
      </c>
      <c r="E4394" s="228">
        <v>-6.4736616829299598E-2</v>
      </c>
    </row>
    <row r="4395" spans="1:5" x14ac:dyDescent="0.25">
      <c r="A4395" s="228">
        <v>27053.276222107601</v>
      </c>
      <c r="B4395" s="228">
        <v>2.6671312436987699E-2</v>
      </c>
      <c r="C4395" s="228">
        <v>6.5563046052103696E-2</v>
      </c>
      <c r="D4395" s="228">
        <v>6.6033550889429199E-3</v>
      </c>
      <c r="E4395" s="228">
        <v>-6.4776396037296999E-2</v>
      </c>
    </row>
    <row r="4396" spans="1:5" x14ac:dyDescent="0.25">
      <c r="A4396" s="228">
        <v>27056.924872988198</v>
      </c>
      <c r="B4396" s="228">
        <v>-0.486431641144425</v>
      </c>
      <c r="C4396" s="228">
        <v>6.5534618992902499E-2</v>
      </c>
      <c r="D4396" s="228">
        <v>6.5835934521440197E-3</v>
      </c>
      <c r="E4396" s="228">
        <v>-6.4849584022176304E-2</v>
      </c>
    </row>
    <row r="4397" spans="1:5" x14ac:dyDescent="0.25">
      <c r="A4397" s="228">
        <v>27072.222723037499</v>
      </c>
      <c r="B4397" s="228">
        <v>6.2589329817508393E-2</v>
      </c>
      <c r="C4397" s="228">
        <v>6.5415341801558696E-2</v>
      </c>
      <c r="D4397" s="228">
        <v>6.50103918115243E-3</v>
      </c>
      <c r="E4397" s="228">
        <v>-6.5157319376041606E-2</v>
      </c>
    </row>
    <row r="4398" spans="1:5" x14ac:dyDescent="0.25">
      <c r="A4398" s="228">
        <v>27078.295449011999</v>
      </c>
      <c r="B4398" s="228">
        <v>-3.8390029764223697E-2</v>
      </c>
      <c r="C4398" s="228">
        <v>6.5367952551038999E-2</v>
      </c>
      <c r="D4398" s="228">
        <v>6.4684026318639698E-3</v>
      </c>
      <c r="E4398" s="228">
        <v>-6.52798691648417E-2</v>
      </c>
    </row>
    <row r="4399" spans="1:5" x14ac:dyDescent="0.25">
      <c r="A4399" s="228">
        <v>27078.521507130601</v>
      </c>
      <c r="B4399" s="228">
        <v>0.168891903634383</v>
      </c>
      <c r="C4399" s="228">
        <v>6.5366188037257494E-2</v>
      </c>
      <c r="D4399" s="228">
        <v>6.46718920775301E-3</v>
      </c>
      <c r="E4399" s="228">
        <v>-6.5284435338335695E-2</v>
      </c>
    </row>
    <row r="4400" spans="1:5" x14ac:dyDescent="0.25">
      <c r="A4400" s="228">
        <v>27079.242529245301</v>
      </c>
      <c r="B4400" s="228">
        <v>-0.172715520943068</v>
      </c>
      <c r="C4400" s="228">
        <v>6.53605598325048E-2</v>
      </c>
      <c r="D4400" s="228">
        <v>6.4633196469763296E-3</v>
      </c>
      <c r="E4400" s="228">
        <v>-6.5299001373746696E-2</v>
      </c>
    </row>
    <row r="4401" spans="1:5" x14ac:dyDescent="0.25">
      <c r="A4401" s="228">
        <v>27079.9744936856</v>
      </c>
      <c r="B4401" s="228">
        <v>-5.6498502417323702E-2</v>
      </c>
      <c r="C4401" s="228">
        <v>6.5354845883223503E-2</v>
      </c>
      <c r="D4401" s="228">
        <v>6.4593924634207796E-3</v>
      </c>
      <c r="E4401" s="228">
        <v>-6.5313791622195E-2</v>
      </c>
    </row>
    <row r="4402" spans="1:5" x14ac:dyDescent="0.25">
      <c r="A4402" s="228">
        <v>27080.089266545401</v>
      </c>
      <c r="B4402" s="228">
        <v>-0.15480867633905801</v>
      </c>
      <c r="C4402" s="228">
        <v>6.5353949899284003E-2</v>
      </c>
      <c r="D4402" s="228">
        <v>6.4587767772626902E-3</v>
      </c>
      <c r="E4402" s="228">
        <v>-6.5316111038350902E-2</v>
      </c>
    </row>
    <row r="4403" spans="1:5" x14ac:dyDescent="0.25">
      <c r="A4403" s="228">
        <v>27082.710686113998</v>
      </c>
      <c r="B4403" s="228">
        <v>0.236951689303533</v>
      </c>
      <c r="C4403" s="228">
        <v>6.5333483341043899E-2</v>
      </c>
      <c r="D4403" s="228">
        <v>6.4447218969947897E-3</v>
      </c>
      <c r="E4403" s="228">
        <v>-6.5369107907747206E-2</v>
      </c>
    </row>
    <row r="4404" spans="1:5" x14ac:dyDescent="0.25">
      <c r="A4404" s="228">
        <v>27087.7542297236</v>
      </c>
      <c r="B4404" s="228">
        <v>-5.7533160851441799E-2</v>
      </c>
      <c r="C4404" s="228">
        <v>6.5294094207057798E-2</v>
      </c>
      <c r="D4404" s="228">
        <v>6.4177207088534699E-3</v>
      </c>
      <c r="E4404" s="228">
        <v>-6.5471186754972793E-2</v>
      </c>
    </row>
    <row r="4405" spans="1:5" x14ac:dyDescent="0.25">
      <c r="A4405" s="228">
        <v>27089.8317208144</v>
      </c>
      <c r="B4405" s="228">
        <v>-1.51660456795044E-2</v>
      </c>
      <c r="C4405" s="228">
        <v>6.5277864794912904E-2</v>
      </c>
      <c r="D4405" s="228">
        <v>6.4066139374187297E-3</v>
      </c>
      <c r="E4405" s="228">
        <v>-6.5513277721607505E-2</v>
      </c>
    </row>
    <row r="4406" spans="1:5" x14ac:dyDescent="0.25">
      <c r="A4406" s="228">
        <v>27089.954429945799</v>
      </c>
      <c r="B4406" s="228">
        <v>9.3635349428122794E-2</v>
      </c>
      <c r="C4406" s="228">
        <v>6.5276906104259999E-2</v>
      </c>
      <c r="D4406" s="228">
        <v>6.4059581840267702E-3</v>
      </c>
      <c r="E4406" s="228">
        <v>-6.5515764660550896E-2</v>
      </c>
    </row>
    <row r="4407" spans="1:5" x14ac:dyDescent="0.25">
      <c r="A4407" s="228">
        <v>27090.607423476598</v>
      </c>
      <c r="B4407" s="228">
        <v>9.7616584536774909E-3</v>
      </c>
      <c r="C4407" s="228">
        <v>6.5271804298919794E-2</v>
      </c>
      <c r="D4407" s="228">
        <v>6.4024691331004604E-3</v>
      </c>
      <c r="E4407" s="228">
        <v>-6.5529000329420106E-2</v>
      </c>
    </row>
    <row r="4408" spans="1:5" x14ac:dyDescent="0.25">
      <c r="A4408" s="228">
        <v>27095.336000968498</v>
      </c>
      <c r="B4408" s="228">
        <v>0.49928287167933</v>
      </c>
      <c r="C4408" s="228">
        <v>6.5234852257162704E-2</v>
      </c>
      <c r="D4408" s="228">
        <v>6.3772298963102698E-3</v>
      </c>
      <c r="E4408" s="228">
        <v>-6.5624919428342393E-2</v>
      </c>
    </row>
    <row r="4409" spans="1:5" x14ac:dyDescent="0.25">
      <c r="A4409" s="228">
        <v>27100.0128537575</v>
      </c>
      <c r="B4409" s="228">
        <v>0.30498973141030999</v>
      </c>
      <c r="C4409" s="228">
        <v>6.5198290756085797E-2</v>
      </c>
      <c r="D4409" s="228">
        <v>6.3523122265488402E-3</v>
      </c>
      <c r="E4409" s="228">
        <v>-6.5719917657700203E-2</v>
      </c>
    </row>
    <row r="4410" spans="1:5" x14ac:dyDescent="0.25">
      <c r="A4410" s="228">
        <v>27107.885431629598</v>
      </c>
      <c r="B4410" s="228">
        <v>-0.23914822473456401</v>
      </c>
      <c r="C4410" s="228">
        <v>6.5136715825282604E-2</v>
      </c>
      <c r="D4410" s="228">
        <v>6.3104702116281997E-3</v>
      </c>
      <c r="E4410" s="228">
        <v>-6.5880115348456406E-2</v>
      </c>
    </row>
    <row r="4411" spans="1:5" x14ac:dyDescent="0.25">
      <c r="A4411" s="228">
        <v>27108.846321001001</v>
      </c>
      <c r="B4411" s="228">
        <v>-0.16975808281589599</v>
      </c>
      <c r="C4411" s="228">
        <v>6.5129197643359102E-2</v>
      </c>
      <c r="D4411" s="228">
        <v>6.3053719378070401E-3</v>
      </c>
      <c r="E4411" s="228">
        <v>-6.5899692813379401E-2</v>
      </c>
    </row>
    <row r="4412" spans="1:5" x14ac:dyDescent="0.25">
      <c r="A4412" s="228">
        <v>27110.427130334301</v>
      </c>
      <c r="B4412" s="228">
        <v>-1.16710635729378E-2</v>
      </c>
      <c r="C4412" s="228">
        <v>6.51168278397872E-2</v>
      </c>
      <c r="D4412" s="228">
        <v>6.2969886472428504E-3</v>
      </c>
      <c r="E4412" s="228">
        <v>-6.5931912277082699E-2</v>
      </c>
    </row>
    <row r="4413" spans="1:5" x14ac:dyDescent="0.25">
      <c r="A4413" s="228">
        <v>27111.881688324</v>
      </c>
      <c r="B4413" s="228">
        <v>-0.25586725536438398</v>
      </c>
      <c r="C4413" s="228">
        <v>6.5105444577512203E-2</v>
      </c>
      <c r="D4413" s="228">
        <v>6.2892794433963397E-3</v>
      </c>
      <c r="E4413" s="228">
        <v>-6.5961571209615696E-2</v>
      </c>
    </row>
    <row r="4414" spans="1:5" x14ac:dyDescent="0.25">
      <c r="A4414" s="228">
        <v>27117.182065737299</v>
      </c>
      <c r="B4414" s="228">
        <v>-0.21631679181480801</v>
      </c>
      <c r="C4414" s="228">
        <v>6.5063953082572096E-2</v>
      </c>
      <c r="D4414" s="228">
        <v>6.2612241984686201E-3</v>
      </c>
      <c r="E4414" s="228">
        <v>-6.6069750196092694E-2</v>
      </c>
    </row>
    <row r="4415" spans="1:5" x14ac:dyDescent="0.25">
      <c r="A4415" s="228">
        <v>27119.701106415501</v>
      </c>
      <c r="B4415" s="228">
        <v>-8.38716068434886E-2</v>
      </c>
      <c r="C4415" s="228">
        <v>6.5044227837285098E-2</v>
      </c>
      <c r="D4415" s="228">
        <v>6.2479110563016501E-3</v>
      </c>
      <c r="E4415" s="228">
        <v>-6.6121219193552405E-2</v>
      </c>
    </row>
    <row r="4416" spans="1:5" x14ac:dyDescent="0.25">
      <c r="A4416" s="228">
        <v>27120.393386990901</v>
      </c>
      <c r="B4416" s="228">
        <v>0.12830282303246701</v>
      </c>
      <c r="C4416" s="228">
        <v>6.5038806270721602E-2</v>
      </c>
      <c r="D4416" s="228">
        <v>6.2442546409075999E-3</v>
      </c>
      <c r="E4416" s="228">
        <v>-6.6135370181296907E-2</v>
      </c>
    </row>
    <row r="4417" spans="1:5" x14ac:dyDescent="0.25">
      <c r="A4417" s="228">
        <v>27122.035260073098</v>
      </c>
      <c r="B4417" s="228">
        <v>2.2473024728930601E-2</v>
      </c>
      <c r="C4417" s="228">
        <v>6.5025946817292998E-2</v>
      </c>
      <c r="D4417" s="228">
        <v>6.23558671487959E-3</v>
      </c>
      <c r="E4417" s="228">
        <v>-6.6168942779633394E-2</v>
      </c>
    </row>
    <row r="4418" spans="1:5" x14ac:dyDescent="0.25">
      <c r="A4418" s="228">
        <v>27122.1826196695</v>
      </c>
      <c r="B4418" s="228">
        <v>-0.303641002485111</v>
      </c>
      <c r="C4418" s="228">
        <v>6.5024792587646901E-2</v>
      </c>
      <c r="D4418" s="228">
        <v>6.2348090322565698E-3</v>
      </c>
      <c r="E4418" s="228">
        <v>-6.6171956698568499E-2</v>
      </c>
    </row>
    <row r="4419" spans="1:5" x14ac:dyDescent="0.25">
      <c r="A4419" s="228">
        <v>27124.626226871402</v>
      </c>
      <c r="B4419" s="228">
        <v>4.0289048427921699E-2</v>
      </c>
      <c r="C4419" s="228">
        <v>6.5005650473267507E-2</v>
      </c>
      <c r="D4419" s="228">
        <v>6.2219195424288998E-3</v>
      </c>
      <c r="E4419" s="228">
        <v>-6.6221953280436105E-2</v>
      </c>
    </row>
    <row r="4420" spans="1:5" x14ac:dyDescent="0.25">
      <c r="A4420" s="228">
        <v>27124.8852069077</v>
      </c>
      <c r="B4420" s="228">
        <v>-0.22742793755185001</v>
      </c>
      <c r="C4420" s="228">
        <v>6.5003621522866997E-2</v>
      </c>
      <c r="D4420" s="228">
        <v>6.2205542004929301E-3</v>
      </c>
      <c r="E4420" s="228">
        <v>-6.6227254032114005E-2</v>
      </c>
    </row>
    <row r="4421" spans="1:5" x14ac:dyDescent="0.25">
      <c r="A4421" s="228">
        <v>27126.151820082399</v>
      </c>
      <c r="B4421" s="228">
        <v>-0.119595704270614</v>
      </c>
      <c r="C4421" s="228">
        <v>6.4993697780800497E-2</v>
      </c>
      <c r="D4421" s="228">
        <v>6.2138786092148001E-3</v>
      </c>
      <c r="E4421" s="228">
        <v>-6.6253184276176699E-2</v>
      </c>
    </row>
    <row r="4422" spans="1:5" x14ac:dyDescent="0.25">
      <c r="A4422" s="228">
        <v>27130.400501216001</v>
      </c>
      <c r="B4422" s="228">
        <v>-0.145693692535109</v>
      </c>
      <c r="C4422" s="228">
        <v>6.4960402646805304E-2</v>
      </c>
      <c r="D4422" s="228">
        <v>6.1915103667286699E-3</v>
      </c>
      <c r="E4422" s="228">
        <v>-6.6340229795175398E-2</v>
      </c>
    </row>
    <row r="4423" spans="1:5" x14ac:dyDescent="0.25">
      <c r="A4423" s="228">
        <v>27132.6762882695</v>
      </c>
      <c r="B4423" s="228">
        <v>5.5349333570897698E-2</v>
      </c>
      <c r="C4423" s="228">
        <v>6.4942563634049794E-2</v>
      </c>
      <c r="D4423" s="228">
        <v>6.1795441944228202E-3</v>
      </c>
      <c r="E4423" s="228">
        <v>-6.6386897072141599E-2</v>
      </c>
    </row>
    <row r="4424" spans="1:5" x14ac:dyDescent="0.25">
      <c r="A4424" s="228">
        <v>27133.5722074244</v>
      </c>
      <c r="B4424" s="228">
        <v>-3.0598243941981601E-2</v>
      </c>
      <c r="C4424" s="228">
        <v>6.4935539986126195E-2</v>
      </c>
      <c r="D4424" s="228">
        <v>6.1748363409962299E-3</v>
      </c>
      <c r="E4424" s="228">
        <v>-6.6405276750339803E-2</v>
      </c>
    </row>
    <row r="4425" spans="1:5" x14ac:dyDescent="0.25">
      <c r="A4425" s="228">
        <v>27133.682646258701</v>
      </c>
      <c r="B4425" s="228">
        <v>-0.13959193391486199</v>
      </c>
      <c r="C4425" s="228">
        <v>6.4934674155215005E-2</v>
      </c>
      <c r="D4425" s="228">
        <v>6.1742561240788803E-3</v>
      </c>
      <c r="E4425" s="228">
        <v>-6.6407542701439795E-2</v>
      </c>
    </row>
    <row r="4426" spans="1:5" x14ac:dyDescent="0.25">
      <c r="A4426" s="228">
        <v>27133.9084703681</v>
      </c>
      <c r="B4426" s="228">
        <v>0.486431274253674</v>
      </c>
      <c r="C4426" s="228">
        <v>6.4932903690075497E-2</v>
      </c>
      <c r="D4426" s="228">
        <v>6.1730697810128297E-3</v>
      </c>
      <c r="E4426" s="228">
        <v>-6.6412176305729001E-2</v>
      </c>
    </row>
    <row r="4427" spans="1:5" x14ac:dyDescent="0.25">
      <c r="A4427" s="228">
        <v>27135.027887190201</v>
      </c>
      <c r="B4427" s="228">
        <v>-2.1756384463851401</v>
      </c>
      <c r="C4427" s="228">
        <v>6.4924126972771806E-2</v>
      </c>
      <c r="D4427" s="228">
        <v>6.1671905915203096E-3</v>
      </c>
      <c r="E4427" s="228">
        <v>-6.6435149431483001E-2</v>
      </c>
    </row>
    <row r="4428" spans="1:5" x14ac:dyDescent="0.25">
      <c r="A4428" s="228">
        <v>27139.370163163301</v>
      </c>
      <c r="B4428" s="228">
        <v>-6.0518716845125997E-2</v>
      </c>
      <c r="C4428" s="228">
        <v>6.4890074243766901E-2</v>
      </c>
      <c r="D4428" s="228">
        <v>6.14440928843868E-3</v>
      </c>
      <c r="E4428" s="228">
        <v>-6.6524329566736096E-2</v>
      </c>
    </row>
    <row r="4429" spans="1:5" x14ac:dyDescent="0.25">
      <c r="A4429" s="228">
        <v>27140.479496115098</v>
      </c>
      <c r="B4429" s="228">
        <v>-1.9259174224994801E-2</v>
      </c>
      <c r="C4429" s="228">
        <v>6.4881372817358507E-2</v>
      </c>
      <c r="D4429" s="228">
        <v>6.1385955020168701E-3</v>
      </c>
      <c r="E4429" s="228">
        <v>-6.6547129492919396E-2</v>
      </c>
    </row>
    <row r="4430" spans="1:5" x14ac:dyDescent="0.25">
      <c r="A4430" s="228">
        <v>27142.777767949701</v>
      </c>
      <c r="B4430" s="228">
        <v>-3.6972793309708603E-2</v>
      </c>
      <c r="C4430" s="228">
        <v>6.4863343108630497E-2</v>
      </c>
      <c r="D4430" s="228">
        <v>6.1265587755011197E-3</v>
      </c>
      <c r="E4430" s="228">
        <v>-6.6594387211936806E-2</v>
      </c>
    </row>
    <row r="4431" spans="1:5" x14ac:dyDescent="0.25">
      <c r="A4431" s="228">
        <v>27144.593241497299</v>
      </c>
      <c r="B4431" s="228">
        <v>-4.3580402113652099E-2</v>
      </c>
      <c r="C4431" s="228">
        <v>6.4849098576275493E-2</v>
      </c>
      <c r="D4431" s="228">
        <v>6.1170582754825602E-3</v>
      </c>
      <c r="E4431" s="228">
        <v>-6.6631738186312101E-2</v>
      </c>
    </row>
    <row r="4432" spans="1:5" x14ac:dyDescent="0.25">
      <c r="A4432" s="228">
        <v>27145.9439411891</v>
      </c>
      <c r="B4432" s="228">
        <v>3.1525260803921797E-2</v>
      </c>
      <c r="C4432" s="228">
        <v>6.4838499410612704E-2</v>
      </c>
      <c r="D4432" s="228">
        <v>6.1099943601968399E-3</v>
      </c>
      <c r="E4432" s="228">
        <v>-6.6659538875212407E-2</v>
      </c>
    </row>
    <row r="4433" spans="1:5" x14ac:dyDescent="0.25">
      <c r="A4433" s="228">
        <v>27148.361997934899</v>
      </c>
      <c r="B4433" s="228">
        <v>0.52833643026353205</v>
      </c>
      <c r="C4433" s="228">
        <v>6.4819521676059505E-2</v>
      </c>
      <c r="D4433" s="228">
        <v>6.0973577141055797E-3</v>
      </c>
      <c r="E4433" s="228">
        <v>-6.6709333514262101E-2</v>
      </c>
    </row>
    <row r="4434" spans="1:5" x14ac:dyDescent="0.25">
      <c r="A4434" s="228">
        <v>27158.5126483719</v>
      </c>
      <c r="B4434" s="228">
        <v>-7.8079769053396295E-2</v>
      </c>
      <c r="C4434" s="228">
        <v>6.4739816135260003E-2</v>
      </c>
      <c r="D4434" s="228">
        <v>6.0444417737452296E-3</v>
      </c>
      <c r="E4434" s="228">
        <v>-6.6918714307845101E-2</v>
      </c>
    </row>
    <row r="4435" spans="1:5" x14ac:dyDescent="0.25">
      <c r="A4435" s="228">
        <v>27161.274091335199</v>
      </c>
      <c r="B4435" s="228">
        <v>5.8272855147722999E-2</v>
      </c>
      <c r="C4435" s="228">
        <v>6.4718121449917898E-2</v>
      </c>
      <c r="D4435" s="228">
        <v>6.0300827544349199E-3</v>
      </c>
      <c r="E4435" s="228">
        <v>-6.6975772785327195E-2</v>
      </c>
    </row>
    <row r="4436" spans="1:5" x14ac:dyDescent="0.25">
      <c r="A4436" s="228">
        <v>27162.555966075801</v>
      </c>
      <c r="B4436" s="228">
        <v>0.203961648326456</v>
      </c>
      <c r="C4436" s="228">
        <v>6.4708049058813499E-2</v>
      </c>
      <c r="D4436" s="228">
        <v>6.0234225392674298E-3</v>
      </c>
      <c r="E4436" s="228">
        <v>-6.7002273662915904E-2</v>
      </c>
    </row>
    <row r="4437" spans="1:5" x14ac:dyDescent="0.25">
      <c r="A4437" s="228">
        <v>27163.281256049399</v>
      </c>
      <c r="B4437" s="228">
        <v>-0.191144584133351</v>
      </c>
      <c r="C4437" s="228">
        <v>6.4702349604583306E-2</v>
      </c>
      <c r="D4437" s="228">
        <v>6.0196556530218697E-3</v>
      </c>
      <c r="E4437" s="228">
        <v>-6.7017271911283399E-2</v>
      </c>
    </row>
    <row r="4438" spans="1:5" x14ac:dyDescent="0.25">
      <c r="A4438" s="228">
        <v>27168.932228576701</v>
      </c>
      <c r="B4438" s="228">
        <v>-0.133170125309579</v>
      </c>
      <c r="C4438" s="228">
        <v>6.4657932041902802E-2</v>
      </c>
      <c r="D4438" s="228">
        <v>5.9903434885041204E-3</v>
      </c>
      <c r="E4438" s="228">
        <v>-6.7134225508953094E-2</v>
      </c>
    </row>
    <row r="4439" spans="1:5" x14ac:dyDescent="0.25">
      <c r="A4439" s="228">
        <v>27171.368392280801</v>
      </c>
      <c r="B4439" s="228">
        <v>-0.155731376988022</v>
      </c>
      <c r="C4439" s="228">
        <v>6.46387772513176E-2</v>
      </c>
      <c r="D4439" s="228">
        <v>5.97772702050481E-3</v>
      </c>
      <c r="E4439" s="228">
        <v>-6.7184697843939295E-2</v>
      </c>
    </row>
    <row r="4440" spans="1:5" x14ac:dyDescent="0.25">
      <c r="A4440" s="228">
        <v>27175.299255449001</v>
      </c>
      <c r="B4440" s="228">
        <v>-0.326146113483128</v>
      </c>
      <c r="C4440" s="228">
        <v>6.4607862296227697E-2</v>
      </c>
      <c r="D4440" s="228">
        <v>5.9573953579864503E-3</v>
      </c>
      <c r="E4440" s="228">
        <v>-6.7266204351226197E-2</v>
      </c>
    </row>
    <row r="4441" spans="1:5" x14ac:dyDescent="0.25">
      <c r="A4441" s="228">
        <v>27184.244930932498</v>
      </c>
      <c r="B4441" s="228">
        <v>-0.126584175276379</v>
      </c>
      <c r="C4441" s="228">
        <v>6.4537471516242506E-2</v>
      </c>
      <c r="D4441" s="228">
        <v>5.9112432140137304E-3</v>
      </c>
      <c r="E4441" s="228">
        <v>-6.7451999838613094E-2</v>
      </c>
    </row>
    <row r="4442" spans="1:5" x14ac:dyDescent="0.25">
      <c r="A4442" s="228">
        <v>27188.3385334866</v>
      </c>
      <c r="B4442" s="228">
        <v>-0.324091241495716</v>
      </c>
      <c r="C4442" s="228">
        <v>6.4505243541018595E-2</v>
      </c>
      <c r="D4442" s="228">
        <v>5.8901781756734899E-3</v>
      </c>
      <c r="E4442" s="228">
        <v>-6.7537162341618495E-2</v>
      </c>
    </row>
    <row r="4443" spans="1:5" x14ac:dyDescent="0.25">
      <c r="A4443" s="228">
        <v>27193.290758843901</v>
      </c>
      <c r="B4443" s="228">
        <v>-3.9543893913440702E-2</v>
      </c>
      <c r="C4443" s="228">
        <v>6.44662418335816E-2</v>
      </c>
      <c r="D4443" s="228">
        <v>5.8647404976663996E-3</v>
      </c>
      <c r="E4443" s="228">
        <v>-6.7640305137011206E-2</v>
      </c>
    </row>
    <row r="4444" spans="1:5" x14ac:dyDescent="0.25">
      <c r="A4444" s="228">
        <v>27205.5388405782</v>
      </c>
      <c r="B4444" s="228">
        <v>2.6044503756783601E-2</v>
      </c>
      <c r="C4444" s="228">
        <v>6.4369715090214802E-2</v>
      </c>
      <c r="D4444" s="228">
        <v>5.8020415010850302E-3</v>
      </c>
      <c r="E4444" s="228">
        <v>-6.7895951573317098E-2</v>
      </c>
    </row>
    <row r="4445" spans="1:5" x14ac:dyDescent="0.25">
      <c r="A4445" s="228">
        <v>27208.778921385201</v>
      </c>
      <c r="B4445" s="228">
        <v>-4.9427696743242801E-2</v>
      </c>
      <c r="C4445" s="228">
        <v>6.4344164425062703E-2</v>
      </c>
      <c r="D4445" s="228">
        <v>5.7855063352986796E-3</v>
      </c>
      <c r="E4445" s="228">
        <v>-6.7963709363305799E-2</v>
      </c>
    </row>
    <row r="4446" spans="1:5" x14ac:dyDescent="0.25">
      <c r="A4446" s="228">
        <v>27209.5126037267</v>
      </c>
      <c r="B4446" s="228">
        <v>-0.200103564498855</v>
      </c>
      <c r="C4446" s="228">
        <v>6.4338377832822605E-2</v>
      </c>
      <c r="D4446" s="228">
        <v>5.78176508614085E-3</v>
      </c>
      <c r="E4446" s="228">
        <v>-6.7979059887176493E-2</v>
      </c>
    </row>
    <row r="4447" spans="1:5" x14ac:dyDescent="0.25">
      <c r="A4447" s="228">
        <v>27210.146980022801</v>
      </c>
      <c r="B4447" s="228">
        <v>2.0079352011514999E-2</v>
      </c>
      <c r="C4447" s="228">
        <v>6.4333374201250806E-2</v>
      </c>
      <c r="D4447" s="228">
        <v>5.7785311086282001E-3</v>
      </c>
      <c r="E4447" s="228">
        <v>-6.7992334896032E-2</v>
      </c>
    </row>
    <row r="4448" spans="1:5" x14ac:dyDescent="0.25">
      <c r="A4448" s="228">
        <v>27225.5287096213</v>
      </c>
      <c r="B4448" s="228">
        <v>0.20495905960300501</v>
      </c>
      <c r="C4448" s="228">
        <v>6.4211974000599095E-2</v>
      </c>
      <c r="D4448" s="228">
        <v>5.70036716836584E-3</v>
      </c>
      <c r="E4448" s="228">
        <v>-6.8314840976906904E-2</v>
      </c>
    </row>
    <row r="4449" spans="1:5" x14ac:dyDescent="0.25">
      <c r="A4449" s="228">
        <v>27225.7375419934</v>
      </c>
      <c r="B4449" s="228">
        <v>7.6263416297628298E-2</v>
      </c>
      <c r="C4449" s="228">
        <v>6.4210324773374003E-2</v>
      </c>
      <c r="D4449" s="228">
        <v>5.6993092698509398E-3</v>
      </c>
      <c r="E4449" s="228">
        <v>-6.8319227757888207E-2</v>
      </c>
    </row>
    <row r="4450" spans="1:5" x14ac:dyDescent="0.25">
      <c r="A4450" s="228">
        <v>27230.658481088602</v>
      </c>
      <c r="B4450" s="228">
        <v>-7.1190404731358301E-3</v>
      </c>
      <c r="C4450" s="228">
        <v>6.4171454375324594E-2</v>
      </c>
      <c r="D4450" s="228">
        <v>5.6744064899091704E-3</v>
      </c>
      <c r="E4450" s="228">
        <v>-6.8422661398841303E-2</v>
      </c>
    </row>
    <row r="4451" spans="1:5" x14ac:dyDescent="0.25">
      <c r="A4451" s="228">
        <v>27232.1524935218</v>
      </c>
      <c r="B4451" s="228">
        <v>1.6438199577839499E-2</v>
      </c>
      <c r="C4451" s="228">
        <v>6.41596502000049E-2</v>
      </c>
      <c r="D4451" s="228">
        <v>5.6668556473097797E-3</v>
      </c>
      <c r="E4451" s="228">
        <v>-6.8454088125595197E-2</v>
      </c>
    </row>
    <row r="4452" spans="1:5" x14ac:dyDescent="0.25">
      <c r="A4452" s="228">
        <v>27233.455769374999</v>
      </c>
      <c r="B4452" s="228">
        <v>3.43076614796489E-2</v>
      </c>
      <c r="C4452" s="228">
        <v>6.4149351890367107E-2</v>
      </c>
      <c r="D4452" s="228">
        <v>5.6602724962031403E-3</v>
      </c>
      <c r="E4452" s="228">
        <v>-6.8481511767486902E-2</v>
      </c>
    </row>
    <row r="4453" spans="1:5" x14ac:dyDescent="0.25">
      <c r="A4453" s="228">
        <v>27247.402204719801</v>
      </c>
      <c r="B4453" s="228">
        <v>-8.9622400699806995E-2</v>
      </c>
      <c r="C4453" s="228">
        <v>6.4039082406987802E-2</v>
      </c>
      <c r="D4453" s="228">
        <v>5.5900412061592603E-3</v>
      </c>
      <c r="E4453" s="228">
        <v>-6.8775499939017395E-2</v>
      </c>
    </row>
    <row r="4454" spans="1:5" x14ac:dyDescent="0.25">
      <c r="A4454" s="228">
        <v>27250.048570736901</v>
      </c>
      <c r="B4454" s="228">
        <v>-0.29779092001350799</v>
      </c>
      <c r="C4454" s="228">
        <v>6.40181447732424E-2</v>
      </c>
      <c r="D4454" s="228">
        <v>5.5767591051998104E-3</v>
      </c>
      <c r="E4454" s="228">
        <v>-6.8831392625151699E-2</v>
      </c>
    </row>
    <row r="4455" spans="1:5" x14ac:dyDescent="0.25">
      <c r="A4455" s="228">
        <v>27251.9021039168</v>
      </c>
      <c r="B4455" s="228">
        <v>-0.48824299097947099</v>
      </c>
      <c r="C4455" s="228">
        <v>6.4003477293680403E-2</v>
      </c>
      <c r="D4455" s="228">
        <v>5.5674646623200498E-3</v>
      </c>
      <c r="E4455" s="228">
        <v>-6.8870560567776906E-2</v>
      </c>
    </row>
    <row r="4456" spans="1:5" x14ac:dyDescent="0.25">
      <c r="A4456" s="228">
        <v>27252.986181210501</v>
      </c>
      <c r="B4456" s="228">
        <v>-0.219244789350626</v>
      </c>
      <c r="C4456" s="228">
        <v>6.3994897715680399E-2</v>
      </c>
      <c r="D4456" s="228">
        <v>5.5620318337695701E-3</v>
      </c>
      <c r="E4456" s="228">
        <v>-6.8893476489235397E-2</v>
      </c>
    </row>
    <row r="4457" spans="1:5" x14ac:dyDescent="0.25">
      <c r="A4457" s="228">
        <v>27256.423999131199</v>
      </c>
      <c r="B4457" s="228">
        <v>2.0453548294327302</v>
      </c>
      <c r="C4457" s="228">
        <v>6.3967685345950195E-2</v>
      </c>
      <c r="D4457" s="228">
        <v>5.54481899637203E-3</v>
      </c>
      <c r="E4457" s="228">
        <v>-6.8966184962249197E-2</v>
      </c>
    </row>
    <row r="4458" spans="1:5" x14ac:dyDescent="0.25">
      <c r="A4458" s="228">
        <v>27257.389100722299</v>
      </c>
      <c r="B4458" s="228">
        <v>0.19847964810471</v>
      </c>
      <c r="C4458" s="228">
        <v>6.3960044661156804E-2</v>
      </c>
      <c r="D4458" s="228">
        <v>5.5399911143447196E-3</v>
      </c>
      <c r="E4458" s="228">
        <v>-6.8986606747732299E-2</v>
      </c>
    </row>
    <row r="4459" spans="1:5" x14ac:dyDescent="0.25">
      <c r="A4459" s="228">
        <v>27257.618175007599</v>
      </c>
      <c r="B4459" s="228">
        <v>-2.0638640883221102</v>
      </c>
      <c r="C4459" s="228">
        <v>6.3958231000049506E-2</v>
      </c>
      <c r="D4459" s="228">
        <v>5.5388454557006696E-3</v>
      </c>
      <c r="E4459" s="228">
        <v>-6.8991454675615196E-2</v>
      </c>
    </row>
    <row r="4460" spans="1:5" x14ac:dyDescent="0.25">
      <c r="A4460" s="228">
        <v>27263.0751242609</v>
      </c>
      <c r="B4460" s="228">
        <v>-0.12836458157470301</v>
      </c>
      <c r="C4460" s="228">
        <v>6.3915016693289306E-2</v>
      </c>
      <c r="D4460" s="228">
        <v>5.5115851953872501E-3</v>
      </c>
      <c r="E4460" s="228">
        <v>-6.9107015428714003E-2</v>
      </c>
    </row>
    <row r="4461" spans="1:5" x14ac:dyDescent="0.25">
      <c r="A4461" s="228">
        <v>27264.310899983098</v>
      </c>
      <c r="B4461" s="228">
        <v>0.244224902111978</v>
      </c>
      <c r="C4461" s="228">
        <v>6.3905227826043506E-2</v>
      </c>
      <c r="D4461" s="228">
        <v>5.5054202095925599E-3</v>
      </c>
      <c r="E4461" s="228">
        <v>-6.9133205049563398E-2</v>
      </c>
    </row>
    <row r="4462" spans="1:5" x14ac:dyDescent="0.25">
      <c r="A4462" s="228">
        <v>27265.020819380199</v>
      </c>
      <c r="B4462" s="228">
        <v>-0.38499685974393599</v>
      </c>
      <c r="C4462" s="228">
        <v>6.3899603955745995E-2</v>
      </c>
      <c r="D4462" s="228">
        <v>5.5018799872990198E-3</v>
      </c>
      <c r="E4462" s="228">
        <v>-6.9148253573979301E-2</v>
      </c>
    </row>
    <row r="4463" spans="1:5" x14ac:dyDescent="0.25">
      <c r="A4463" s="228">
        <v>27268.379133033799</v>
      </c>
      <c r="B4463" s="228">
        <v>-5.5570880552224797E-2</v>
      </c>
      <c r="C4463" s="228">
        <v>6.3872995633160207E-2</v>
      </c>
      <c r="D4463" s="228">
        <v>5.4851465476386599E-3</v>
      </c>
      <c r="E4463" s="228">
        <v>-6.9219474056355298E-2</v>
      </c>
    </row>
    <row r="4464" spans="1:5" x14ac:dyDescent="0.25">
      <c r="A4464" s="228">
        <v>27273.406265702499</v>
      </c>
      <c r="B4464" s="228">
        <v>0.27663891888540798</v>
      </c>
      <c r="C4464" s="228">
        <v>6.38331518251566E-2</v>
      </c>
      <c r="D4464" s="228">
        <v>5.4601404003200796E-3</v>
      </c>
      <c r="E4464" s="228">
        <v>-6.9326185702343099E-2</v>
      </c>
    </row>
    <row r="4465" spans="1:5" x14ac:dyDescent="0.25">
      <c r="A4465" s="228">
        <v>27273.955552481399</v>
      </c>
      <c r="B4465" s="228">
        <v>-4.2258879458378897E-2</v>
      </c>
      <c r="C4465" s="228">
        <v>6.3828797352619093E-2</v>
      </c>
      <c r="D4465" s="228">
        <v>5.4574112048577398E-3</v>
      </c>
      <c r="E4465" s="228">
        <v>-6.93378527386216E-2</v>
      </c>
    </row>
    <row r="4466" spans="1:5" x14ac:dyDescent="0.25">
      <c r="A4466" s="228">
        <v>27274.146247021301</v>
      </c>
      <c r="B4466" s="228">
        <v>4.96652947955534E-2</v>
      </c>
      <c r="C4466" s="228">
        <v>6.3827285576794401E-2</v>
      </c>
      <c r="D4466" s="228">
        <v>5.4564638589531204E-3</v>
      </c>
      <c r="E4466" s="228">
        <v>-6.9341903488021897E-2</v>
      </c>
    </row>
    <row r="4467" spans="1:5" x14ac:dyDescent="0.25">
      <c r="A4467" s="228">
        <v>27277.465246237</v>
      </c>
      <c r="B4467" s="228">
        <v>0.30770582513024403</v>
      </c>
      <c r="C4467" s="228">
        <v>6.38009697720342E-2</v>
      </c>
      <c r="D4467" s="228">
        <v>5.4399872323235903E-3</v>
      </c>
      <c r="E4467" s="228">
        <v>-6.9412433397017706E-2</v>
      </c>
    </row>
    <row r="4468" spans="1:5" x14ac:dyDescent="0.25">
      <c r="A4468" s="228">
        <v>27279.2341704912</v>
      </c>
      <c r="B4468" s="228">
        <v>-0.44531712328699202</v>
      </c>
      <c r="C4468" s="228">
        <v>6.3786941433090494E-2</v>
      </c>
      <c r="D4468" s="228">
        <v>5.43121476193709E-3</v>
      </c>
      <c r="E4468" s="228">
        <v>-6.9450044822907606E-2</v>
      </c>
    </row>
    <row r="4469" spans="1:5" x14ac:dyDescent="0.25">
      <c r="A4469" s="228">
        <v>27280.800282903099</v>
      </c>
      <c r="B4469" s="228">
        <v>-6.5198140256006495E-2</v>
      </c>
      <c r="C4469" s="228">
        <v>6.3774519839874505E-2</v>
      </c>
      <c r="D4469" s="228">
        <v>5.4234533366303702E-3</v>
      </c>
      <c r="E4469" s="228">
        <v>-6.9483356242309904E-2</v>
      </c>
    </row>
    <row r="4470" spans="1:5" x14ac:dyDescent="0.25">
      <c r="A4470" s="228">
        <v>27288.1941328996</v>
      </c>
      <c r="B4470" s="228">
        <v>0.189822502334414</v>
      </c>
      <c r="C4470" s="228">
        <v>6.3715854836633695E-2</v>
      </c>
      <c r="D4470" s="228">
        <v>5.3868771504795004E-3</v>
      </c>
      <c r="E4470" s="228">
        <v>-6.96407789639098E-2</v>
      </c>
    </row>
    <row r="4471" spans="1:5" x14ac:dyDescent="0.25">
      <c r="A4471" s="228">
        <v>27290.310904986101</v>
      </c>
      <c r="B4471" s="228">
        <v>-0.45790235832083898</v>
      </c>
      <c r="C4471" s="228">
        <v>6.3699053412283102E-2</v>
      </c>
      <c r="D4471" s="228">
        <v>5.3764260650814803E-3</v>
      </c>
      <c r="E4471" s="228">
        <v>-6.9685893965647297E-2</v>
      </c>
    </row>
    <row r="4472" spans="1:5" x14ac:dyDescent="0.25">
      <c r="A4472" s="228">
        <v>27295.1738701533</v>
      </c>
      <c r="B4472" s="228">
        <v>3.9715437623977203E-2</v>
      </c>
      <c r="C4472" s="228">
        <v>6.3660444001661806E-2</v>
      </c>
      <c r="D4472" s="228">
        <v>5.3524503796826403E-3</v>
      </c>
      <c r="E4472" s="228">
        <v>-6.9789617172534596E-2</v>
      </c>
    </row>
    <row r="4473" spans="1:5" x14ac:dyDescent="0.25">
      <c r="A4473" s="228">
        <v>27296.611663662599</v>
      </c>
      <c r="B4473" s="228">
        <v>7.0315059969483507E-2</v>
      </c>
      <c r="C4473" s="228">
        <v>6.3649025822349103E-2</v>
      </c>
      <c r="D4473" s="228">
        <v>5.3453707831891198E-3</v>
      </c>
      <c r="E4473" s="228">
        <v>-6.98203049870635E-2</v>
      </c>
    </row>
    <row r="4474" spans="1:5" x14ac:dyDescent="0.25">
      <c r="A4474" s="228">
        <v>27300.2957737916</v>
      </c>
      <c r="B4474" s="228">
        <v>0.253840459094334</v>
      </c>
      <c r="C4474" s="228">
        <v>6.36197626772632E-2</v>
      </c>
      <c r="D4474" s="228">
        <v>5.32724942360332E-3</v>
      </c>
      <c r="E4474" s="228">
        <v>-6.9898980638956498E-2</v>
      </c>
    </row>
    <row r="4475" spans="1:5" x14ac:dyDescent="0.25">
      <c r="A4475" s="228">
        <v>27301.419627126099</v>
      </c>
      <c r="B4475" s="228">
        <v>-5.10742228552186E-2</v>
      </c>
      <c r="C4475" s="228">
        <v>6.3610834132348401E-2</v>
      </c>
      <c r="D4475" s="228">
        <v>5.32172684997029E-3</v>
      </c>
      <c r="E4475" s="228">
        <v>-6.9922993302057396E-2</v>
      </c>
    </row>
    <row r="4476" spans="1:5" x14ac:dyDescent="0.25">
      <c r="A4476" s="228">
        <v>27301.525045533901</v>
      </c>
      <c r="B4476" s="228">
        <v>-0.141802749014663</v>
      </c>
      <c r="C4476" s="228">
        <v>6.3609996586417E-2</v>
      </c>
      <c r="D4476" s="228">
        <v>5.3212089578599303E-3</v>
      </c>
      <c r="E4476" s="228">
        <v>-6.9925246005362901E-2</v>
      </c>
    </row>
    <row r="4477" spans="1:5" x14ac:dyDescent="0.25">
      <c r="A4477" s="228">
        <v>27320.788797622499</v>
      </c>
      <c r="B4477" s="228">
        <v>-0.39540774147987001</v>
      </c>
      <c r="C4477" s="228">
        <v>6.3456829299304005E-2</v>
      </c>
      <c r="D4477" s="228">
        <v>5.2269453995634303E-3</v>
      </c>
      <c r="E4477" s="228">
        <v>-7.0337737406474102E-2</v>
      </c>
    </row>
    <row r="4478" spans="1:5" x14ac:dyDescent="0.25">
      <c r="A4478" s="228">
        <v>27321.264497187702</v>
      </c>
      <c r="B4478" s="228">
        <v>-0.18046162715410499</v>
      </c>
      <c r="C4478" s="228">
        <v>6.3453044027362696E-2</v>
      </c>
      <c r="D4478" s="228">
        <v>5.22462705694664E-3</v>
      </c>
      <c r="E4478" s="228">
        <v>-7.0347944452750596E-2</v>
      </c>
    </row>
    <row r="4479" spans="1:5" x14ac:dyDescent="0.25">
      <c r="A4479" s="228">
        <v>27321.551844216101</v>
      </c>
      <c r="B4479" s="228">
        <v>-9.8409451567182907E-2</v>
      </c>
      <c r="C4479" s="228">
        <v>6.3450757459196802E-2</v>
      </c>
      <c r="D4479" s="228">
        <v>5.2232268780159899E-3</v>
      </c>
      <c r="E4479" s="228">
        <v>-7.0354110519368296E-2</v>
      </c>
    </row>
    <row r="4480" spans="1:5" x14ac:dyDescent="0.25">
      <c r="A4480" s="228">
        <v>27322.6601514461</v>
      </c>
      <c r="B4480" s="228">
        <v>-0.12969735888783701</v>
      </c>
      <c r="C4480" s="228">
        <v>6.3441937601251303E-2</v>
      </c>
      <c r="D4480" s="228">
        <v>5.2178278878523502E-3</v>
      </c>
      <c r="E4480" s="228">
        <v>-7.0377896667032994E-2</v>
      </c>
    </row>
    <row r="4481" spans="1:5" x14ac:dyDescent="0.25">
      <c r="A4481" s="228">
        <v>27324.1287881155</v>
      </c>
      <c r="B4481" s="228">
        <v>3.3154153210368498E-3</v>
      </c>
      <c r="C4481" s="228">
        <v>6.3430249066561306E-2</v>
      </c>
      <c r="D4481" s="228">
        <v>5.21067738019396E-3</v>
      </c>
      <c r="E4481" s="228">
        <v>-7.0409424449576E-2</v>
      </c>
    </row>
    <row r="4482" spans="1:5" x14ac:dyDescent="0.25">
      <c r="A4482" s="228">
        <v>27324.2483818496</v>
      </c>
      <c r="B4482" s="228">
        <v>0.100259992425467</v>
      </c>
      <c r="C4482" s="228">
        <v>6.3429297188279596E-2</v>
      </c>
      <c r="D4482" s="228">
        <v>5.2100952914191402E-3</v>
      </c>
      <c r="E4482" s="228">
        <v>-7.0411992232625106E-2</v>
      </c>
    </row>
    <row r="4483" spans="1:5" x14ac:dyDescent="0.25">
      <c r="A4483" s="228">
        <v>27326.736148289099</v>
      </c>
      <c r="B4483" s="228">
        <v>2.5990654834262501E-2</v>
      </c>
      <c r="C4483" s="228">
        <v>6.3409494352046403E-2</v>
      </c>
      <c r="D4483" s="228">
        <v>5.1979932758806297E-3</v>
      </c>
      <c r="E4483" s="228">
        <v>-7.0465421049514296E-2</v>
      </c>
    </row>
    <row r="4484" spans="1:5" x14ac:dyDescent="0.25">
      <c r="A4484" s="228">
        <v>27337.171889271402</v>
      </c>
      <c r="B4484" s="228">
        <v>-0.164643117745322</v>
      </c>
      <c r="C4484" s="228">
        <v>6.3326382469177905E-2</v>
      </c>
      <c r="D4484" s="228">
        <v>5.1473622272554696E-3</v>
      </c>
      <c r="E4484" s="228">
        <v>-7.0689840480736801E-2</v>
      </c>
    </row>
    <row r="4485" spans="1:5" x14ac:dyDescent="0.25">
      <c r="A4485" s="228">
        <v>27337.5086998853</v>
      </c>
      <c r="B4485" s="228">
        <v>0.24094651065724701</v>
      </c>
      <c r="C4485" s="228">
        <v>6.3323698913300794E-2</v>
      </c>
      <c r="D4485" s="228">
        <v>5.1457317476965398E-3</v>
      </c>
      <c r="E4485" s="228">
        <v>-7.0697091440643997E-2</v>
      </c>
    </row>
    <row r="4486" spans="1:5" x14ac:dyDescent="0.25">
      <c r="A4486" s="228">
        <v>27350.897724053299</v>
      </c>
      <c r="B4486" s="228">
        <v>-3.0976565472473599E-2</v>
      </c>
      <c r="C4486" s="228">
        <v>6.3216963246429503E-2</v>
      </c>
      <c r="D4486" s="228">
        <v>5.0810996059673904E-3</v>
      </c>
      <c r="E4486" s="228">
        <v>-7.0985729159896399E-2</v>
      </c>
    </row>
    <row r="4487" spans="1:5" x14ac:dyDescent="0.25">
      <c r="A4487" s="228">
        <v>27352.2689885623</v>
      </c>
      <c r="B4487" s="228">
        <v>-0.126576041892001</v>
      </c>
      <c r="C4487" s="228">
        <v>6.32060253112222E-2</v>
      </c>
      <c r="D4487" s="228">
        <v>5.0745003452366197E-3</v>
      </c>
      <c r="E4487" s="228">
        <v>-7.1015333749443799E-2</v>
      </c>
    </row>
    <row r="4488" spans="1:5" x14ac:dyDescent="0.25">
      <c r="A4488" s="228">
        <v>27354.306167643899</v>
      </c>
      <c r="B4488" s="228">
        <v>-0.62475110111616095</v>
      </c>
      <c r="C4488" s="228">
        <v>6.3189773497063104E-2</v>
      </c>
      <c r="D4488" s="228">
        <v>5.0647032610838397E-3</v>
      </c>
      <c r="E4488" s="228">
        <v>-7.1059329629453202E-2</v>
      </c>
    </row>
    <row r="4489" spans="1:5" x14ac:dyDescent="0.25">
      <c r="A4489" s="228">
        <v>27357.625690926201</v>
      </c>
      <c r="B4489" s="228">
        <v>-4.9135024443058797E-2</v>
      </c>
      <c r="C4489" s="228">
        <v>6.3163286035585894E-2</v>
      </c>
      <c r="D4489" s="228">
        <v>5.0487569033633699E-3</v>
      </c>
      <c r="E4489" s="228">
        <v>-7.1131057103638803E-2</v>
      </c>
    </row>
    <row r="4490" spans="1:5" x14ac:dyDescent="0.25">
      <c r="A4490" s="228">
        <v>27359.451583628899</v>
      </c>
      <c r="B4490" s="228">
        <v>-0.22483380587329199</v>
      </c>
      <c r="C4490" s="228">
        <v>6.31487137317613E-2</v>
      </c>
      <c r="D4490" s="228">
        <v>5.0399950121669899E-3</v>
      </c>
      <c r="E4490" s="228">
        <v>-7.11705302959737E-2</v>
      </c>
    </row>
    <row r="4491" spans="1:5" x14ac:dyDescent="0.25">
      <c r="A4491" s="228">
        <v>27360.002356292101</v>
      </c>
      <c r="B4491" s="228">
        <v>-0.26394821015684999</v>
      </c>
      <c r="C4491" s="228">
        <v>6.3144317646102094E-2</v>
      </c>
      <c r="D4491" s="228">
        <v>5.0373533277743004E-3</v>
      </c>
      <c r="E4491" s="228">
        <v>-7.1182439956143498E-2</v>
      </c>
    </row>
    <row r="4492" spans="1:5" x14ac:dyDescent="0.25">
      <c r="A4492" s="228">
        <v>27365.839315225199</v>
      </c>
      <c r="B4492" s="228">
        <v>1.52807413766443E-2</v>
      </c>
      <c r="C4492" s="228">
        <v>6.3097717199675704E-2</v>
      </c>
      <c r="D4492" s="228">
        <v>5.0093944583316802E-3</v>
      </c>
      <c r="E4492" s="228">
        <v>-7.1308733507601793E-2</v>
      </c>
    </row>
    <row r="4493" spans="1:5" x14ac:dyDescent="0.25">
      <c r="A4493" s="228">
        <v>27371.860744054</v>
      </c>
      <c r="B4493" s="228">
        <v>-0.20992901812828499</v>
      </c>
      <c r="C4493" s="228">
        <v>6.3049621464628294E-2</v>
      </c>
      <c r="D4493" s="228">
        <v>4.9806229503915698E-3</v>
      </c>
      <c r="E4493" s="228">
        <v>-7.1439166442800295E-2</v>
      </c>
    </row>
    <row r="4494" spans="1:5" x14ac:dyDescent="0.25">
      <c r="A4494" s="228">
        <v>27386.455139476599</v>
      </c>
      <c r="B4494" s="228">
        <v>8.7822017866390194E-3</v>
      </c>
      <c r="C4494" s="228">
        <v>6.2932954747776104E-2</v>
      </c>
      <c r="D4494" s="228">
        <v>4.9111868518677999E-3</v>
      </c>
      <c r="E4494" s="228">
        <v>-7.1755917817054704E-2</v>
      </c>
    </row>
    <row r="4495" spans="1:5" x14ac:dyDescent="0.25">
      <c r="A4495" s="228">
        <v>27391.732405120099</v>
      </c>
      <c r="B4495" s="228">
        <v>6.3822940681057497E-2</v>
      </c>
      <c r="C4495" s="228">
        <v>6.2890735469427195E-2</v>
      </c>
      <c r="D4495" s="228">
        <v>4.8861830356683698E-3</v>
      </c>
      <c r="E4495" s="228">
        <v>-7.1870665335606196E-2</v>
      </c>
    </row>
    <row r="4496" spans="1:5" x14ac:dyDescent="0.25">
      <c r="A4496" s="228">
        <v>27397.415645033201</v>
      </c>
      <c r="B4496" s="228">
        <v>7.6434948217718499E-2</v>
      </c>
      <c r="C4496" s="228">
        <v>6.2845248616466398E-2</v>
      </c>
      <c r="D4496" s="228">
        <v>4.85931737334432E-3</v>
      </c>
      <c r="E4496" s="228">
        <v>-7.19943643420978E-2</v>
      </c>
    </row>
    <row r="4497" spans="1:5" x14ac:dyDescent="0.25">
      <c r="A4497" s="228">
        <v>27400.5897036118</v>
      </c>
      <c r="B4497" s="228">
        <v>-0.149235491063271</v>
      </c>
      <c r="C4497" s="228">
        <v>6.2819835566713805E-2</v>
      </c>
      <c r="D4497" s="228">
        <v>4.8443408607139696E-3</v>
      </c>
      <c r="E4497" s="228">
        <v>-7.2063505154281698E-2</v>
      </c>
    </row>
    <row r="4498" spans="1:5" x14ac:dyDescent="0.25">
      <c r="A4498" s="228">
        <v>27400.964377805602</v>
      </c>
      <c r="B4498" s="228">
        <v>8.7145551778622404E-2</v>
      </c>
      <c r="C4498" s="228">
        <v>6.2816835323201106E-2</v>
      </c>
      <c r="D4498" s="228">
        <v>4.8425743087370599E-3</v>
      </c>
      <c r="E4498" s="228">
        <v>-7.2071669333287403E-2</v>
      </c>
    </row>
    <row r="4499" spans="1:5" x14ac:dyDescent="0.25">
      <c r="A4499" s="228">
        <v>27403.774993809799</v>
      </c>
      <c r="B4499" s="228">
        <v>-0.41628286129359299</v>
      </c>
      <c r="C4499" s="228">
        <v>6.2794326184437005E-2</v>
      </c>
      <c r="D4499" s="228">
        <v>4.82933138090514E-3</v>
      </c>
      <c r="E4499" s="228">
        <v>-7.2132930425496206E-2</v>
      </c>
    </row>
    <row r="4500" spans="1:5" x14ac:dyDescent="0.25">
      <c r="A4500" s="228">
        <v>27407.0165498477</v>
      </c>
      <c r="B4500" s="228">
        <v>-0.18993781714657901</v>
      </c>
      <c r="C4500" s="228">
        <v>6.2768359607106694E-2</v>
      </c>
      <c r="D4500" s="228">
        <v>4.8140773579845603E-3</v>
      </c>
      <c r="E4500" s="228">
        <v>-7.2203622768073197E-2</v>
      </c>
    </row>
    <row r="4501" spans="1:5" x14ac:dyDescent="0.25">
      <c r="A4501" s="228">
        <v>27410.833364727601</v>
      </c>
      <c r="B4501" s="228">
        <v>-0.72647866041961595</v>
      </c>
      <c r="C4501" s="228">
        <v>6.2737776378315901E-2</v>
      </c>
      <c r="D4501" s="228">
        <v>4.79614290889768E-3</v>
      </c>
      <c r="E4501" s="228">
        <v>-7.2286912818173399E-2</v>
      </c>
    </row>
    <row r="4502" spans="1:5" x14ac:dyDescent="0.25">
      <c r="A4502" s="228">
        <v>27415.2669545797</v>
      </c>
      <c r="B4502" s="228">
        <v>0.12574015125332799</v>
      </c>
      <c r="C4502" s="228">
        <v>6.2702239502304094E-2</v>
      </c>
      <c r="D4502" s="228">
        <v>4.7753464679922602E-3</v>
      </c>
      <c r="E4502" s="228">
        <v>-7.2383732730263606E-2</v>
      </c>
    </row>
    <row r="4503" spans="1:5" x14ac:dyDescent="0.25">
      <c r="A4503" s="228">
        <v>27419.474148565601</v>
      </c>
      <c r="B4503" s="228">
        <v>-7.0860973993458504E-2</v>
      </c>
      <c r="C4503" s="228">
        <v>6.2668505765958796E-2</v>
      </c>
      <c r="D4503" s="228">
        <v>4.7556478373971499E-3</v>
      </c>
      <c r="E4503" s="228">
        <v>-7.2475678421170198E-2</v>
      </c>
    </row>
    <row r="4504" spans="1:5" x14ac:dyDescent="0.25">
      <c r="A4504" s="228">
        <v>27423.669380740899</v>
      </c>
      <c r="B4504" s="228">
        <v>-0.43597307904461602</v>
      </c>
      <c r="C4504" s="228">
        <v>6.2634856779589396E-2</v>
      </c>
      <c r="D4504" s="228">
        <v>4.73603996808833E-3</v>
      </c>
      <c r="E4504" s="228">
        <v>-7.2567429875077902E-2</v>
      </c>
    </row>
    <row r="4505" spans="1:5" x14ac:dyDescent="0.25">
      <c r="A4505" s="228">
        <v>27427.645422358099</v>
      </c>
      <c r="B4505" s="228">
        <v>6.2376694776444801E-2</v>
      </c>
      <c r="C4505" s="228">
        <v>6.2602955580546502E-2</v>
      </c>
      <c r="D4505" s="228">
        <v>4.7174885743861998E-3</v>
      </c>
      <c r="E4505" s="228">
        <v>-7.2654449042136596E-2</v>
      </c>
    </row>
    <row r="4506" spans="1:5" x14ac:dyDescent="0.25">
      <c r="A4506" s="228">
        <v>27431.701814892702</v>
      </c>
      <c r="B4506" s="228">
        <v>0.28895804850530599</v>
      </c>
      <c r="C4506" s="228">
        <v>6.2570399376052702E-2</v>
      </c>
      <c r="D4506" s="228">
        <v>4.6985943648274403E-3</v>
      </c>
      <c r="E4506" s="228">
        <v>-7.2743288022533104E-2</v>
      </c>
    </row>
    <row r="4507" spans="1:5" x14ac:dyDescent="0.25">
      <c r="A4507" s="228">
        <v>27433.766280614</v>
      </c>
      <c r="B4507" s="228">
        <v>-9.3992146869814594E-2</v>
      </c>
      <c r="C4507" s="228">
        <v>6.2553826175118996E-2</v>
      </c>
      <c r="D4507" s="228">
        <v>4.6889907580962504E-3</v>
      </c>
      <c r="E4507" s="228">
        <v>-7.2788525475676505E-2</v>
      </c>
    </row>
    <row r="4508" spans="1:5" x14ac:dyDescent="0.25">
      <c r="A4508" s="228">
        <v>27436.8490035334</v>
      </c>
      <c r="B4508" s="228">
        <v>0.29711139478676402</v>
      </c>
      <c r="C4508" s="228">
        <v>6.2529073539856095E-2</v>
      </c>
      <c r="D4508" s="228">
        <v>4.6746659707029197E-3</v>
      </c>
      <c r="E4508" s="228">
        <v>-7.2856104930124704E-2</v>
      </c>
    </row>
    <row r="4509" spans="1:5" x14ac:dyDescent="0.25">
      <c r="A4509" s="228">
        <v>27437.642979087501</v>
      </c>
      <c r="B4509" s="228">
        <v>0.824951839063925</v>
      </c>
      <c r="C4509" s="228">
        <v>6.2522697360409996E-2</v>
      </c>
      <c r="D4509" s="228">
        <v>4.6709795546897E-3</v>
      </c>
      <c r="E4509" s="228">
        <v>-7.2873516169355501E-2</v>
      </c>
    </row>
    <row r="4510" spans="1:5" x14ac:dyDescent="0.25">
      <c r="A4510" s="228">
        <v>27444.307110323502</v>
      </c>
      <c r="B4510" s="228">
        <v>5.4489704164417702E-2</v>
      </c>
      <c r="C4510" s="228">
        <v>6.2469163966900498E-2</v>
      </c>
      <c r="D4510" s="228">
        <v>4.6400869529723303E-3</v>
      </c>
      <c r="E4510" s="228">
        <v>-7.3019746755605797E-2</v>
      </c>
    </row>
    <row r="4511" spans="1:5" x14ac:dyDescent="0.25">
      <c r="A4511" s="228">
        <v>27448.0260164631</v>
      </c>
      <c r="B4511" s="228">
        <v>0.395304822358233</v>
      </c>
      <c r="C4511" s="228">
        <v>6.2439277512612801E-2</v>
      </c>
      <c r="D4511" s="228">
        <v>4.6228853277973502E-3</v>
      </c>
      <c r="E4511" s="228">
        <v>-7.3101421178961998E-2</v>
      </c>
    </row>
    <row r="4512" spans="1:5" x14ac:dyDescent="0.25">
      <c r="A4512" s="228">
        <v>27448.755408294201</v>
      </c>
      <c r="B4512" s="228">
        <v>0.74188439385149996</v>
      </c>
      <c r="C4512" s="228">
        <v>6.2433414831136E-2</v>
      </c>
      <c r="D4512" s="228">
        <v>4.6195147459299002E-3</v>
      </c>
      <c r="E4512" s="228">
        <v>-7.3117445948791798E-2</v>
      </c>
    </row>
    <row r="4513" spans="1:5" x14ac:dyDescent="0.25">
      <c r="A4513" s="228">
        <v>27450.411561916499</v>
      </c>
      <c r="B4513" s="228">
        <v>0.73307593912255198</v>
      </c>
      <c r="C4513" s="228">
        <v>6.2420101801397898E-2</v>
      </c>
      <c r="D4513" s="228">
        <v>4.6118653967383398E-3</v>
      </c>
      <c r="E4513" s="228">
        <v>-7.3153838879444405E-2</v>
      </c>
    </row>
    <row r="4514" spans="1:5" x14ac:dyDescent="0.25">
      <c r="A4514" s="228">
        <v>27451.911383471201</v>
      </c>
      <c r="B4514" s="228">
        <v>-9.2869170151166393E-3</v>
      </c>
      <c r="C4514" s="228">
        <v>6.24080439492729E-2</v>
      </c>
      <c r="D4514" s="228">
        <v>4.6049427504993501E-3</v>
      </c>
      <c r="E4514" s="228">
        <v>-7.3186805076053602E-2</v>
      </c>
    </row>
    <row r="4515" spans="1:5" x14ac:dyDescent="0.25">
      <c r="A4515" s="228">
        <v>27454.4478617323</v>
      </c>
      <c r="B4515" s="228">
        <v>-3.1447829285602399E-2</v>
      </c>
      <c r="C4515" s="228">
        <v>6.2387648622442997E-2</v>
      </c>
      <c r="D4515" s="228">
        <v>4.59324530759636E-3</v>
      </c>
      <c r="E4515" s="228">
        <v>-7.3242575532864798E-2</v>
      </c>
    </row>
    <row r="4516" spans="1:5" x14ac:dyDescent="0.25">
      <c r="A4516" s="228">
        <v>27458.176302331201</v>
      </c>
      <c r="B4516" s="228">
        <v>7.6382933240259895E-2</v>
      </c>
      <c r="C4516" s="228">
        <v>6.2357661548097298E-2</v>
      </c>
      <c r="D4516" s="228">
        <v>4.5760738154810498E-3</v>
      </c>
      <c r="E4516" s="228">
        <v>-7.3324596029656006E-2</v>
      </c>
    </row>
    <row r="4517" spans="1:5" x14ac:dyDescent="0.25">
      <c r="A4517" s="228">
        <v>27461.971586777101</v>
      </c>
      <c r="B4517" s="228">
        <v>-0.18317940319315701</v>
      </c>
      <c r="C4517" s="228">
        <v>6.2327127801276999E-2</v>
      </c>
      <c r="D4517" s="228">
        <v>4.55862246058254E-3</v>
      </c>
      <c r="E4517" s="228">
        <v>-7.3408137964863895E-2</v>
      </c>
    </row>
    <row r="4518" spans="1:5" x14ac:dyDescent="0.25">
      <c r="A4518" s="228">
        <v>27465.391988449999</v>
      </c>
      <c r="B4518" s="228">
        <v>-0.71462320041092398</v>
      </c>
      <c r="C4518" s="228">
        <v>6.2299602220336897E-2</v>
      </c>
      <c r="D4518" s="228">
        <v>4.5429190582231601E-3</v>
      </c>
      <c r="E4518" s="228">
        <v>-7.3483471738100894E-2</v>
      </c>
    </row>
    <row r="4519" spans="1:5" x14ac:dyDescent="0.25">
      <c r="A4519" s="228">
        <v>27466.147408318899</v>
      </c>
      <c r="B4519" s="228">
        <v>8.2119942277714103E-2</v>
      </c>
      <c r="C4519" s="228">
        <v>6.2293521999982601E-2</v>
      </c>
      <c r="D4519" s="228">
        <v>4.5394539399992197E-3</v>
      </c>
      <c r="E4519" s="228">
        <v>-7.3500115302343003E-2</v>
      </c>
    </row>
    <row r="4520" spans="1:5" x14ac:dyDescent="0.25">
      <c r="A4520" s="228">
        <v>27467.835984001598</v>
      </c>
      <c r="B4520" s="228">
        <v>0.34969839236709299</v>
      </c>
      <c r="C4520" s="228">
        <v>6.2279929688723E-2</v>
      </c>
      <c r="D4520" s="228">
        <v>4.5317124671838396E-3</v>
      </c>
      <c r="E4520" s="228">
        <v>-7.3537325604877801E-2</v>
      </c>
    </row>
    <row r="4521" spans="1:5" x14ac:dyDescent="0.25">
      <c r="A4521" s="228">
        <v>27474.721337198898</v>
      </c>
      <c r="B4521" s="228">
        <v>0.290899180598791</v>
      </c>
      <c r="C4521" s="228">
        <v>6.2224486797849803E-2</v>
      </c>
      <c r="D4521" s="228">
        <v>4.5002035261697297E-3</v>
      </c>
      <c r="E4521" s="228">
        <v>-7.3689157982873302E-2</v>
      </c>
    </row>
    <row r="4522" spans="1:5" x14ac:dyDescent="0.25">
      <c r="A4522" s="228">
        <v>27474.870016500201</v>
      </c>
      <c r="B4522" s="228">
        <v>9.1987325227682604E-2</v>
      </c>
      <c r="C4522" s="228">
        <v>6.2223289256205898E-2</v>
      </c>
      <c r="D4522" s="228">
        <v>4.4995241587977904E-3</v>
      </c>
      <c r="E4522" s="228">
        <v>-7.3692438404777502E-2</v>
      </c>
    </row>
    <row r="4523" spans="1:5" x14ac:dyDescent="0.25">
      <c r="A4523" s="228">
        <v>27475.1259963517</v>
      </c>
      <c r="B4523" s="228">
        <v>-1.1546882572421899E-2</v>
      </c>
      <c r="C4523" s="228">
        <v>6.2221227426339502E-2</v>
      </c>
      <c r="D4523" s="228">
        <v>4.4983545992187401E-3</v>
      </c>
      <c r="E4523" s="228">
        <v>-7.3698086457933507E-2</v>
      </c>
    </row>
    <row r="4524" spans="1:5" x14ac:dyDescent="0.25">
      <c r="A4524" s="228">
        <v>27484.348841957799</v>
      </c>
      <c r="B4524" s="228">
        <v>8.1337642220113998E-2</v>
      </c>
      <c r="C4524" s="228">
        <v>6.2146912796423801E-2</v>
      </c>
      <c r="D4524" s="228">
        <v>4.4563012962737496E-3</v>
      </c>
      <c r="E4524" s="228">
        <v>-7.3901734020918097E-2</v>
      </c>
    </row>
    <row r="4525" spans="1:5" x14ac:dyDescent="0.25">
      <c r="A4525" s="228">
        <v>27487.836660728099</v>
      </c>
      <c r="B4525" s="228">
        <v>0.14977128804696299</v>
      </c>
      <c r="C4525" s="228">
        <v>6.2118795022352E-2</v>
      </c>
      <c r="D4525" s="228">
        <v>4.44044122488493E-3</v>
      </c>
      <c r="E4525" s="228">
        <v>-7.3978823529163198E-2</v>
      </c>
    </row>
    <row r="4526" spans="1:5" x14ac:dyDescent="0.25">
      <c r="A4526" s="228">
        <v>27490.084299717098</v>
      </c>
      <c r="B4526" s="228">
        <v>0.62113086021573505</v>
      </c>
      <c r="C4526" s="228">
        <v>6.2100671117044801E-2</v>
      </c>
      <c r="D4526" s="228">
        <v>4.4302331723497304E-3</v>
      </c>
      <c r="E4526" s="228">
        <v>-7.4028523798811294E-2</v>
      </c>
    </row>
    <row r="4527" spans="1:5" x14ac:dyDescent="0.25">
      <c r="A4527" s="228">
        <v>27490.357096001801</v>
      </c>
      <c r="B4527" s="228">
        <v>9.6911301633273397E-2</v>
      </c>
      <c r="C4527" s="228">
        <v>6.2098471197334498E-2</v>
      </c>
      <c r="D4527" s="228">
        <v>4.4289948902403098E-3</v>
      </c>
      <c r="E4527" s="228">
        <v>-7.4034557088243594E-2</v>
      </c>
    </row>
    <row r="4528" spans="1:5" x14ac:dyDescent="0.25">
      <c r="A4528" s="228">
        <v>27492.369047879201</v>
      </c>
      <c r="B4528" s="228">
        <v>-0.50705910111436003</v>
      </c>
      <c r="C4528" s="228">
        <v>6.2082244688706399E-2</v>
      </c>
      <c r="D4528" s="228">
        <v>4.4198666833377498E-3</v>
      </c>
      <c r="E4528" s="228">
        <v>-7.4079062085933706E-2</v>
      </c>
    </row>
    <row r="4529" spans="1:5" x14ac:dyDescent="0.25">
      <c r="A4529" s="228">
        <v>27504.019358463702</v>
      </c>
      <c r="B4529" s="228">
        <v>0.14924811052967599</v>
      </c>
      <c r="C4529" s="228">
        <v>6.1988233640188302E-2</v>
      </c>
      <c r="D4529" s="228">
        <v>4.3671644701332498E-3</v>
      </c>
      <c r="E4529" s="228">
        <v>-7.4337036075679097E-2</v>
      </c>
    </row>
    <row r="4530" spans="1:5" x14ac:dyDescent="0.25">
      <c r="A4530" s="228">
        <v>27511.1093872985</v>
      </c>
      <c r="B4530" s="228">
        <v>-0.123861425683036</v>
      </c>
      <c r="C4530" s="228">
        <v>6.1930979071160401E-2</v>
      </c>
      <c r="D4530" s="228">
        <v>4.33522085464193E-3</v>
      </c>
      <c r="E4530" s="228">
        <v>-7.4494250065956405E-2</v>
      </c>
    </row>
    <row r="4531" spans="1:5" x14ac:dyDescent="0.25">
      <c r="A4531" s="228">
        <v>27515.3478735151</v>
      </c>
      <c r="B4531" s="228">
        <v>-1.7610837148629401E-2</v>
      </c>
      <c r="C4531" s="228">
        <v>6.1896736466642802E-2</v>
      </c>
      <c r="D4531" s="228">
        <v>4.3161713551955099E-3</v>
      </c>
      <c r="E4531" s="228">
        <v>-7.4588311985535893E-2</v>
      </c>
    </row>
    <row r="4532" spans="1:5" x14ac:dyDescent="0.25">
      <c r="A4532" s="228">
        <v>27522.044603468301</v>
      </c>
      <c r="B4532" s="228">
        <v>0.36844875387624898</v>
      </c>
      <c r="C4532" s="228">
        <v>6.1842610468406001E-2</v>
      </c>
      <c r="D4532" s="228">
        <v>4.2861446495492898E-3</v>
      </c>
      <c r="E4532" s="228">
        <v>-7.4737045531626203E-2</v>
      </c>
    </row>
    <row r="4533" spans="1:5" x14ac:dyDescent="0.25">
      <c r="A4533" s="228">
        <v>27533.937631413701</v>
      </c>
      <c r="B4533" s="228">
        <v>-0.45361698989719901</v>
      </c>
      <c r="C4533" s="228">
        <v>6.17464152192118E-2</v>
      </c>
      <c r="D4533" s="228">
        <v>4.2330334186254197E-3</v>
      </c>
      <c r="E4533" s="228">
        <v>-7.5001537553387995E-2</v>
      </c>
    </row>
    <row r="4534" spans="1:5" x14ac:dyDescent="0.25">
      <c r="A4534" s="228">
        <v>27535.509181281599</v>
      </c>
      <c r="B4534" s="228">
        <v>2.7185339422741699E-2</v>
      </c>
      <c r="C4534" s="228">
        <v>6.1733697194650397E-2</v>
      </c>
      <c r="D4534" s="228">
        <v>4.2260357923005398E-3</v>
      </c>
      <c r="E4534" s="228">
        <v>-7.5036520634642306E-2</v>
      </c>
    </row>
    <row r="4535" spans="1:5" x14ac:dyDescent="0.25">
      <c r="A4535" s="228">
        <v>27536.7992683995</v>
      </c>
      <c r="B4535" s="228">
        <v>1.70476750993576E-2</v>
      </c>
      <c r="C4535" s="228">
        <v>6.1723255776771402E-2</v>
      </c>
      <c r="D4535" s="228">
        <v>4.2202950091484101E-3</v>
      </c>
      <c r="E4535" s="228">
        <v>-7.5065243985910995E-2</v>
      </c>
    </row>
    <row r="4536" spans="1:5" x14ac:dyDescent="0.25">
      <c r="A4536" s="228">
        <v>27536.816881846698</v>
      </c>
      <c r="B4536" s="228">
        <v>-0.19097518938021599</v>
      </c>
      <c r="C4536" s="228">
        <v>6.1723113213659503E-2</v>
      </c>
      <c r="D4536" s="228">
        <v>4.2202166530458498E-3</v>
      </c>
      <c r="E4536" s="228">
        <v>-7.5065636178815301E-2</v>
      </c>
    </row>
    <row r="4537" spans="1:5" x14ac:dyDescent="0.25">
      <c r="A4537" s="228">
        <v>27539.764715628298</v>
      </c>
      <c r="B4537" s="228">
        <v>9.2459813882950197E-3</v>
      </c>
      <c r="C4537" s="228">
        <v>6.1699250682089202E-2</v>
      </c>
      <c r="D4537" s="228">
        <v>4.2071112310120701E-3</v>
      </c>
      <c r="E4537" s="228">
        <v>-7.5131288065419896E-2</v>
      </c>
    </row>
    <row r="4538" spans="1:5" x14ac:dyDescent="0.25">
      <c r="A4538" s="228">
        <v>27540.427848737199</v>
      </c>
      <c r="B4538" s="228">
        <v>-0.14242561970304601</v>
      </c>
      <c r="C4538" s="228">
        <v>6.1693881897330501E-2</v>
      </c>
      <c r="D4538" s="228">
        <v>4.2041654052353298E-3</v>
      </c>
      <c r="E4538" s="228">
        <v>-7.5146060525680999E-2</v>
      </c>
    </row>
    <row r="4539" spans="1:5" x14ac:dyDescent="0.25">
      <c r="A4539" s="228">
        <v>27541.394308178798</v>
      </c>
      <c r="B4539" s="228">
        <v>-4.9495795190257499E-2</v>
      </c>
      <c r="C4539" s="228">
        <v>6.16860568534092E-2</v>
      </c>
      <c r="D4539" s="228">
        <v>4.1998736422129796E-3</v>
      </c>
      <c r="E4539" s="228">
        <v>-7.5167592521430293E-2</v>
      </c>
    </row>
    <row r="4540" spans="1:5" x14ac:dyDescent="0.25">
      <c r="A4540" s="228">
        <v>27545.352753659699</v>
      </c>
      <c r="B4540" s="228">
        <v>0.12855791085513199</v>
      </c>
      <c r="C4540" s="228">
        <v>6.1654000653081298E-2</v>
      </c>
      <c r="D4540" s="228">
        <v>4.1823142123314002E-3</v>
      </c>
      <c r="E4540" s="228">
        <v>-7.5255813405573899E-2</v>
      </c>
    </row>
    <row r="4541" spans="1:5" x14ac:dyDescent="0.25">
      <c r="A4541" s="228">
        <v>27548.600073695899</v>
      </c>
      <c r="B4541" s="228">
        <v>-0.43271418277384099</v>
      </c>
      <c r="C4541" s="228">
        <v>6.1627695811581097E-2</v>
      </c>
      <c r="D4541" s="228">
        <v>4.1679319277827696E-3</v>
      </c>
      <c r="E4541" s="228">
        <v>-7.5328221028462997E-2</v>
      </c>
    </row>
    <row r="4542" spans="1:5" x14ac:dyDescent="0.25">
      <c r="A4542" s="228">
        <v>27549.930167352701</v>
      </c>
      <c r="B4542" s="228">
        <v>-0.219801401084252</v>
      </c>
      <c r="C4542" s="228">
        <v>6.1616919476433198E-2</v>
      </c>
      <c r="D4542" s="228">
        <v>4.1620468691634998E-3</v>
      </c>
      <c r="E4542" s="228">
        <v>-7.5357888158678998E-2</v>
      </c>
    </row>
    <row r="4543" spans="1:5" x14ac:dyDescent="0.25">
      <c r="A4543" s="228">
        <v>27550.2254765955</v>
      </c>
      <c r="B4543" s="228">
        <v>3.6730278679875099E-2</v>
      </c>
      <c r="C4543" s="228">
        <v>6.16145267464068E-2</v>
      </c>
      <c r="D4543" s="228">
        <v>4.16074072426432E-3</v>
      </c>
      <c r="E4543" s="228">
        <v>-7.5364475615918206E-2</v>
      </c>
    </row>
    <row r="4544" spans="1:5" x14ac:dyDescent="0.25">
      <c r="A4544" s="228">
        <v>27553.598229936601</v>
      </c>
      <c r="B4544" s="228">
        <v>-1.8253157949399398E-2</v>
      </c>
      <c r="C4544" s="228">
        <v>6.1587195215431802E-2</v>
      </c>
      <c r="D4544" s="228">
        <v>4.1458350822919602E-3</v>
      </c>
      <c r="E4544" s="228">
        <v>-7.5439730042142994E-2</v>
      </c>
    </row>
    <row r="4545" spans="1:5" x14ac:dyDescent="0.25">
      <c r="A4545" s="228">
        <v>27555.070394622599</v>
      </c>
      <c r="B4545" s="228">
        <v>9.9525818237911103E-3</v>
      </c>
      <c r="C4545" s="228">
        <v>6.1575263068043298E-2</v>
      </c>
      <c r="D4545" s="228">
        <v>4.1393358470376597E-3</v>
      </c>
      <c r="E4545" s="228">
        <v>-7.5472588278574101E-2</v>
      </c>
    </row>
    <row r="4546" spans="1:5" x14ac:dyDescent="0.25">
      <c r="A4546" s="228">
        <v>27556.936213422399</v>
      </c>
      <c r="B4546" s="228">
        <v>0.24327583325298699</v>
      </c>
      <c r="C4546" s="228">
        <v>6.1560138299163403E-2</v>
      </c>
      <c r="D4546" s="228">
        <v>4.1311047435892301E-3</v>
      </c>
      <c r="E4546" s="228">
        <v>-7.5514241976282606E-2</v>
      </c>
    </row>
    <row r="4547" spans="1:5" x14ac:dyDescent="0.25">
      <c r="A4547" s="228">
        <v>27561.616699873899</v>
      </c>
      <c r="B4547" s="228">
        <v>0.28660039894963202</v>
      </c>
      <c r="C4547" s="228">
        <v>6.1522187389445197E-2</v>
      </c>
      <c r="D4547" s="228">
        <v>4.1104862486553298E-3</v>
      </c>
      <c r="E4547" s="228">
        <v>-7.5618777213524696E-2</v>
      </c>
    </row>
    <row r="4548" spans="1:5" x14ac:dyDescent="0.25">
      <c r="A4548" s="228">
        <v>27564.1310196747</v>
      </c>
      <c r="B4548" s="228">
        <v>-0.43246582677666201</v>
      </c>
      <c r="C4548" s="228">
        <v>6.1501794690647801E-2</v>
      </c>
      <c r="D4548" s="228">
        <v>4.0994276152086402E-3</v>
      </c>
      <c r="E4548" s="228">
        <v>-7.5674959191706997E-2</v>
      </c>
    </row>
    <row r="4549" spans="1:5" x14ac:dyDescent="0.25">
      <c r="A4549" s="228">
        <v>27564.7560643668</v>
      </c>
      <c r="B4549" s="228">
        <v>-0.267811806762008</v>
      </c>
      <c r="C4549" s="228">
        <v>6.1496724562652601E-2</v>
      </c>
      <c r="D4549" s="228">
        <v>4.0966803986238103E-3</v>
      </c>
      <c r="E4549" s="228">
        <v>-7.5688928548676496E-2</v>
      </c>
    </row>
    <row r="4550" spans="1:5" x14ac:dyDescent="0.25">
      <c r="A4550" s="228">
        <v>27568.256197771701</v>
      </c>
      <c r="B4550" s="228">
        <v>0.34801613857458102</v>
      </c>
      <c r="C4550" s="228">
        <v>6.1468328183813099E-2</v>
      </c>
      <c r="D4550" s="228">
        <v>4.0813104223178702E-3</v>
      </c>
      <c r="E4550" s="228">
        <v>-7.5767175258917296E-2</v>
      </c>
    </row>
    <row r="4551" spans="1:5" x14ac:dyDescent="0.25">
      <c r="A4551" s="228">
        <v>27574.984155507798</v>
      </c>
      <c r="B4551" s="228">
        <v>0.10930747997750501</v>
      </c>
      <c r="C4551" s="228">
        <v>6.1413722677823503E-2</v>
      </c>
      <c r="D4551" s="228">
        <v>4.05183256723236E-3</v>
      </c>
      <c r="E4551" s="228">
        <v>-7.5917680056221903E-2</v>
      </c>
    </row>
    <row r="4552" spans="1:5" x14ac:dyDescent="0.25">
      <c r="A4552" s="228">
        <v>27575.575343629302</v>
      </c>
      <c r="B4552" s="228">
        <v>0.17760786156249</v>
      </c>
      <c r="C4552" s="228">
        <v>6.14089230898014E-2</v>
      </c>
      <c r="D4552" s="228">
        <v>4.0492465050534299E-3</v>
      </c>
      <c r="E4552" s="228">
        <v>-7.5930911140790494E-2</v>
      </c>
    </row>
    <row r="4553" spans="1:5" x14ac:dyDescent="0.25">
      <c r="A4553" s="228">
        <v>27576.552820472301</v>
      </c>
      <c r="B4553" s="228">
        <v>0.16939956357313601</v>
      </c>
      <c r="C4553" s="228">
        <v>6.14009869091326E-2</v>
      </c>
      <c r="D4553" s="228">
        <v>4.0449721581296699E-3</v>
      </c>
      <c r="E4553" s="228">
        <v>-7.5952789733441398E-2</v>
      </c>
    </row>
    <row r="4554" spans="1:5" x14ac:dyDescent="0.25">
      <c r="A4554" s="228">
        <v>27577.940491364599</v>
      </c>
      <c r="B4554" s="228">
        <v>0.20044329869988201</v>
      </c>
      <c r="C4554" s="228">
        <v>6.1389719295026901E-2</v>
      </c>
      <c r="D4554" s="228">
        <v>4.0389072589512298E-3</v>
      </c>
      <c r="E4554" s="228">
        <v>-7.5983854229102005E-2</v>
      </c>
    </row>
    <row r="4555" spans="1:5" x14ac:dyDescent="0.25">
      <c r="A4555" s="228">
        <v>27581.4048811416</v>
      </c>
      <c r="B4555" s="228">
        <v>0.56321680379109995</v>
      </c>
      <c r="C4555" s="228">
        <v>6.1361583761961401E-2</v>
      </c>
      <c r="D4555" s="228">
        <v>4.0237821116555104E-3</v>
      </c>
      <c r="E4555" s="228">
        <v>-7.6061431976496105E-2</v>
      </c>
    </row>
    <row r="4556" spans="1:5" x14ac:dyDescent="0.25">
      <c r="A4556" s="228">
        <v>27583.051320558701</v>
      </c>
      <c r="B4556" s="228">
        <v>-0.18288729462358999</v>
      </c>
      <c r="C4556" s="228">
        <v>6.1348209756897802E-2</v>
      </c>
      <c r="D4556" s="228">
        <v>4.0166020323061397E-3</v>
      </c>
      <c r="E4556" s="228">
        <v>-7.6098312333518298E-2</v>
      </c>
    </row>
    <row r="4557" spans="1:5" x14ac:dyDescent="0.25">
      <c r="A4557" s="228">
        <v>27584.827028531199</v>
      </c>
      <c r="B4557" s="228">
        <v>-9.2407839351937901E-2</v>
      </c>
      <c r="C4557" s="228">
        <v>6.1333783762968601E-2</v>
      </c>
      <c r="D4557" s="228">
        <v>4.00886406017567E-3</v>
      </c>
      <c r="E4557" s="228">
        <v>-7.6138096791143306E-2</v>
      </c>
    </row>
    <row r="4558" spans="1:5" x14ac:dyDescent="0.25">
      <c r="A4558" s="228">
        <v>27584.872328271998</v>
      </c>
      <c r="B4558" s="228">
        <v>9.0612446424809298E-2</v>
      </c>
      <c r="C4558" s="228">
        <v>6.1333415717876198E-2</v>
      </c>
      <c r="D4558" s="228">
        <v>4.0086667375911099E-3</v>
      </c>
      <c r="E4558" s="228">
        <v>-7.61391118394696E-2</v>
      </c>
    </row>
    <row r="4559" spans="1:5" x14ac:dyDescent="0.25">
      <c r="A4559" s="228">
        <v>27586.214756703899</v>
      </c>
      <c r="B4559" s="228">
        <v>-0.14226620509452101</v>
      </c>
      <c r="C4559" s="228">
        <v>6.1322508344855101E-2</v>
      </c>
      <c r="D4559" s="228">
        <v>4.0028210017798299E-3</v>
      </c>
      <c r="E4559" s="228">
        <v>-7.6169194723727005E-2</v>
      </c>
    </row>
    <row r="4560" spans="1:5" x14ac:dyDescent="0.25">
      <c r="A4560" s="228">
        <v>27587.0504167943</v>
      </c>
      <c r="B4560" s="228">
        <v>-0.48311503791744798</v>
      </c>
      <c r="C4560" s="228">
        <v>6.1315717936397299E-2</v>
      </c>
      <c r="D4560" s="228">
        <v>3.99918378788217E-3</v>
      </c>
      <c r="E4560" s="228">
        <v>-7.6187923805143207E-2</v>
      </c>
    </row>
    <row r="4561" spans="1:5" x14ac:dyDescent="0.25">
      <c r="A4561" s="228">
        <v>27588.751426391798</v>
      </c>
      <c r="B4561" s="228">
        <v>9.4425720649149406E-2</v>
      </c>
      <c r="C4561" s="228">
        <v>6.1301894489770803E-2</v>
      </c>
      <c r="D4561" s="228">
        <v>3.9917842837225602E-3</v>
      </c>
      <c r="E4561" s="228">
        <v>-7.6226053338035393E-2</v>
      </c>
    </row>
    <row r="4562" spans="1:5" x14ac:dyDescent="0.25">
      <c r="A4562" s="228">
        <v>27590.912693360198</v>
      </c>
      <c r="B4562" s="228">
        <v>-0.287094531597409</v>
      </c>
      <c r="C4562" s="228">
        <v>6.1284328040890901E-2</v>
      </c>
      <c r="D4562" s="228">
        <v>3.9823906501327304E-3</v>
      </c>
      <c r="E4562" s="228">
        <v>-7.6274511411193596E-2</v>
      </c>
    </row>
    <row r="4563" spans="1:5" x14ac:dyDescent="0.25">
      <c r="A4563" s="228">
        <v>27594.624860929802</v>
      </c>
      <c r="B4563" s="228">
        <v>0.30681671343082401</v>
      </c>
      <c r="C4563" s="228">
        <v>6.1254149136369798E-2</v>
      </c>
      <c r="D4563" s="228">
        <v>3.96627719315913E-3</v>
      </c>
      <c r="E4563" s="228">
        <v>-7.6357772290774506E-2</v>
      </c>
    </row>
    <row r="4564" spans="1:5" x14ac:dyDescent="0.25">
      <c r="A4564" s="228">
        <v>27595.2640899295</v>
      </c>
      <c r="B4564" s="228">
        <v>0.47306964959097397</v>
      </c>
      <c r="C4564" s="228">
        <v>6.1248951490349098E-2</v>
      </c>
      <c r="D4564" s="228">
        <v>3.9635051537098903E-3</v>
      </c>
      <c r="E4564" s="228">
        <v>-7.6372113462430793E-2</v>
      </c>
    </row>
    <row r="4565" spans="1:5" x14ac:dyDescent="0.25">
      <c r="A4565" s="228">
        <v>27595.837299893599</v>
      </c>
      <c r="B4565" s="228">
        <v>-0.103614115792439</v>
      </c>
      <c r="C4565" s="228">
        <v>6.1244290430582798E-2</v>
      </c>
      <c r="D4565" s="228">
        <v>3.9610200752886997E-3</v>
      </c>
      <c r="E4565" s="228">
        <v>-7.6384974432908204E-2</v>
      </c>
    </row>
    <row r="4566" spans="1:5" x14ac:dyDescent="0.25">
      <c r="A4566" s="228">
        <v>27600.917673776999</v>
      </c>
      <c r="B4566" s="228">
        <v>0.53006690868506701</v>
      </c>
      <c r="C4566" s="228">
        <v>6.1202970157076798E-2</v>
      </c>
      <c r="D4566" s="228">
        <v>3.9390223264174004E-3</v>
      </c>
      <c r="E4566" s="228">
        <v>-7.6499000312623897E-2</v>
      </c>
    </row>
    <row r="4567" spans="1:5" x14ac:dyDescent="0.25">
      <c r="A4567" s="228">
        <v>27605.588359432099</v>
      </c>
      <c r="B4567" s="228">
        <v>-6.1900836360850899E-2</v>
      </c>
      <c r="C4567" s="228">
        <v>6.1164967435665601E-2</v>
      </c>
      <c r="D4567" s="228">
        <v>3.9188421864295598E-3</v>
      </c>
      <c r="E4567" s="228">
        <v>-7.6603892001587404E-2</v>
      </c>
    </row>
    <row r="4568" spans="1:5" x14ac:dyDescent="0.25">
      <c r="A4568" s="228">
        <v>27607.549672441201</v>
      </c>
      <c r="B4568" s="228">
        <v>3.8619073839862801E-2</v>
      </c>
      <c r="C4568" s="228">
        <v>6.1149005181234499E-2</v>
      </c>
      <c r="D4568" s="228">
        <v>3.9103806153965703E-3</v>
      </c>
      <c r="E4568" s="228">
        <v>-7.6647955356220196E-2</v>
      </c>
    </row>
    <row r="4569" spans="1:5" x14ac:dyDescent="0.25">
      <c r="A4569" s="228">
        <v>27611.663792888099</v>
      </c>
      <c r="B4569" s="228">
        <v>0.86378852403812301</v>
      </c>
      <c r="C4569" s="228">
        <v>6.1115514184422098E-2</v>
      </c>
      <c r="D4569" s="228">
        <v>3.8926552654376398E-3</v>
      </c>
      <c r="E4569" s="228">
        <v>-7.6740417126613794E-2</v>
      </c>
    </row>
    <row r="4570" spans="1:5" x14ac:dyDescent="0.25">
      <c r="A4570" s="228">
        <v>27612.349066925301</v>
      </c>
      <c r="B4570" s="228">
        <v>0.164029879307481</v>
      </c>
      <c r="C4570" s="228">
        <v>6.1109934658452797E-2</v>
      </c>
      <c r="D4570" s="228">
        <v>3.8897059681312499E-3</v>
      </c>
      <c r="E4570" s="228">
        <v>-7.6755822452210298E-2</v>
      </c>
    </row>
    <row r="4571" spans="1:5" x14ac:dyDescent="0.25">
      <c r="A4571" s="228">
        <v>27616.061879680499</v>
      </c>
      <c r="B4571" s="228">
        <v>3.5259295469991498E-4</v>
      </c>
      <c r="C4571" s="228">
        <v>6.1079699574977699E-2</v>
      </c>
      <c r="D4571" s="228">
        <v>3.8737423145543898E-3</v>
      </c>
      <c r="E4571" s="228">
        <v>-7.6839309694987507E-2</v>
      </c>
    </row>
    <row r="4572" spans="1:5" x14ac:dyDescent="0.25">
      <c r="A4572" s="228">
        <v>27617.148382446801</v>
      </c>
      <c r="B4572" s="228">
        <v>1.9510502719977101E-2</v>
      </c>
      <c r="C4572" s="228">
        <v>6.1070850030727701E-2</v>
      </c>
      <c r="D4572" s="228">
        <v>3.8690757644123499E-3</v>
      </c>
      <c r="E4572" s="228">
        <v>-7.6863747820522701E-2</v>
      </c>
    </row>
    <row r="4573" spans="1:5" x14ac:dyDescent="0.25">
      <c r="A4573" s="228">
        <v>27618.160019208</v>
      </c>
      <c r="B4573" s="228">
        <v>-0.259737535519666</v>
      </c>
      <c r="C4573" s="228">
        <v>6.1062609588969002E-2</v>
      </c>
      <c r="D4573" s="228">
        <v>3.86473279576294E-3</v>
      </c>
      <c r="E4573" s="228">
        <v>-7.6886504760075802E-2</v>
      </c>
    </row>
    <row r="4574" spans="1:5" x14ac:dyDescent="0.25">
      <c r="A4574" s="228">
        <v>27618.562510655302</v>
      </c>
      <c r="B4574" s="228">
        <v>2.7106110486507799E-2</v>
      </c>
      <c r="C4574" s="228">
        <v>6.1059330851135803E-2</v>
      </c>
      <c r="D4574" s="228">
        <v>3.8630054396295598E-3</v>
      </c>
      <c r="E4574" s="228">
        <v>-7.6895559604993599E-2</v>
      </c>
    </row>
    <row r="4575" spans="1:5" x14ac:dyDescent="0.25">
      <c r="A4575" s="228">
        <v>27619.447188799899</v>
      </c>
      <c r="B4575" s="228">
        <v>-0.441578189749181</v>
      </c>
      <c r="C4575" s="228">
        <v>6.1052123804867298E-2</v>
      </c>
      <c r="D4575" s="228">
        <v>3.8592097916196502E-3</v>
      </c>
      <c r="E4575" s="228">
        <v>-7.6915463659469496E-2</v>
      </c>
    </row>
    <row r="4576" spans="1:5" x14ac:dyDescent="0.25">
      <c r="A4576" s="228">
        <v>27619.5618462905</v>
      </c>
      <c r="B4576" s="228">
        <v>5.8026014228906901E-2</v>
      </c>
      <c r="C4576" s="228">
        <v>6.1051189708880897E-2</v>
      </c>
      <c r="D4576" s="228">
        <v>3.8587179714754702E-3</v>
      </c>
      <c r="E4576" s="228">
        <v>-7.6918043443899603E-2</v>
      </c>
    </row>
    <row r="4577" spans="1:5" x14ac:dyDescent="0.25">
      <c r="A4577" s="228">
        <v>27625.5560375116</v>
      </c>
      <c r="B4577" s="228">
        <v>8.8842855237469806E-2</v>
      </c>
      <c r="C4577" s="228">
        <v>6.1002344276165001E-2</v>
      </c>
      <c r="D4577" s="228">
        <v>3.8330410603859802E-3</v>
      </c>
      <c r="E4577" s="228">
        <v>-7.7052958950910896E-2</v>
      </c>
    </row>
    <row r="4578" spans="1:5" x14ac:dyDescent="0.25">
      <c r="A4578" s="228">
        <v>27628.271960328198</v>
      </c>
      <c r="B4578" s="228">
        <v>0.14495174134125899</v>
      </c>
      <c r="C4578" s="228">
        <v>6.0980205200799401E-2</v>
      </c>
      <c r="D4578" s="228">
        <v>3.8214296507961799E-3</v>
      </c>
      <c r="E4578" s="228">
        <v>-7.7114118088971395E-2</v>
      </c>
    </row>
    <row r="4579" spans="1:5" x14ac:dyDescent="0.25">
      <c r="A4579" s="228">
        <v>27630.803583830701</v>
      </c>
      <c r="B4579" s="228">
        <v>-0.62114739343674996</v>
      </c>
      <c r="C4579" s="228">
        <v>6.0959564200162998E-2</v>
      </c>
      <c r="D4579" s="228">
        <v>3.81061886501299E-3</v>
      </c>
      <c r="E4579" s="228">
        <v>-7.7171143698365099E-2</v>
      </c>
    </row>
    <row r="4580" spans="1:5" x14ac:dyDescent="0.25">
      <c r="A4580" s="228">
        <v>27638.155660574401</v>
      </c>
      <c r="B4580" s="228">
        <v>7.8895615242702305E-2</v>
      </c>
      <c r="C4580" s="228">
        <v>6.08995974710793E-2</v>
      </c>
      <c r="D4580" s="228">
        <v>3.7792926613470202E-3</v>
      </c>
      <c r="E4580" s="228">
        <v>-7.7336841685694796E-2</v>
      </c>
    </row>
    <row r="4581" spans="1:5" x14ac:dyDescent="0.25">
      <c r="A4581" s="228">
        <v>27640.010099801799</v>
      </c>
      <c r="B4581" s="228">
        <v>0.173369522489075</v>
      </c>
      <c r="C4581" s="228">
        <v>6.0884466386727801E-2</v>
      </c>
      <c r="D4581" s="228">
        <v>3.7714074313340801E-3</v>
      </c>
      <c r="E4581" s="228">
        <v>-7.7378657226109496E-2</v>
      </c>
    </row>
    <row r="4582" spans="1:5" x14ac:dyDescent="0.25">
      <c r="A4582" s="228">
        <v>27641.005687264202</v>
      </c>
      <c r="B4582" s="228">
        <v>-2.3454556622705698</v>
      </c>
      <c r="C4582" s="228">
        <v>6.0876342095144302E-2</v>
      </c>
      <c r="D4582" s="228">
        <v>3.7671768155270501E-3</v>
      </c>
      <c r="E4582" s="228">
        <v>-7.7401110071137105E-2</v>
      </c>
    </row>
    <row r="4583" spans="1:5" x14ac:dyDescent="0.25">
      <c r="A4583" s="228">
        <v>27641.997398311902</v>
      </c>
      <c r="B4583" s="228">
        <v>-0.446382493417874</v>
      </c>
      <c r="C4583" s="228">
        <v>6.0868248804306399E-2</v>
      </c>
      <c r="D4583" s="228">
        <v>3.7629645504705799E-3</v>
      </c>
      <c r="E4583" s="228">
        <v>-7.7423477886397293E-2</v>
      </c>
    </row>
    <row r="4584" spans="1:5" x14ac:dyDescent="0.25">
      <c r="A4584" s="228">
        <v>27642.722977364101</v>
      </c>
      <c r="B4584" s="228">
        <v>2.7600370335334499E-2</v>
      </c>
      <c r="C4584" s="228">
        <v>6.0862327000202499E-2</v>
      </c>
      <c r="D4584" s="228">
        <v>3.7598838611087901E-3</v>
      </c>
      <c r="E4584" s="228">
        <v>-7.7439844664655894E-2</v>
      </c>
    </row>
    <row r="4585" spans="1:5" x14ac:dyDescent="0.25">
      <c r="A4585" s="228">
        <v>27642.916125973999</v>
      </c>
      <c r="B4585" s="228">
        <v>-0.144354270607538</v>
      </c>
      <c r="C4585" s="228">
        <v>6.0860750563400401E-2</v>
      </c>
      <c r="D4585" s="228">
        <v>3.7590639529594002E-3</v>
      </c>
      <c r="E4585" s="228">
        <v>-7.7444201703554996E-2</v>
      </c>
    </row>
    <row r="4586" spans="1:5" x14ac:dyDescent="0.25">
      <c r="A4586" s="228">
        <v>27644.232731728101</v>
      </c>
      <c r="B4586" s="228">
        <v>-4.2353347346879601E-2</v>
      </c>
      <c r="C4586" s="228">
        <v>6.0850004077099999E-2</v>
      </c>
      <c r="D4586" s="228">
        <v>3.7534769079231099E-3</v>
      </c>
      <c r="E4586" s="228">
        <v>-7.7473904044292496E-2</v>
      </c>
    </row>
    <row r="4587" spans="1:5" x14ac:dyDescent="0.25">
      <c r="A4587" s="228">
        <v>27644.5118719192</v>
      </c>
      <c r="B4587" s="228">
        <v>9.21327156590213E-2</v>
      </c>
      <c r="C4587" s="228">
        <v>6.0847725517770998E-2</v>
      </c>
      <c r="D4587" s="228">
        <v>3.7522927948429202E-3</v>
      </c>
      <c r="E4587" s="228">
        <v>-7.7480201923300199E-2</v>
      </c>
    </row>
    <row r="4588" spans="1:5" x14ac:dyDescent="0.25">
      <c r="A4588" s="228">
        <v>27646.2074548704</v>
      </c>
      <c r="B4588" s="228">
        <v>-9.4197025538889104E-2</v>
      </c>
      <c r="C4588" s="228">
        <v>6.0833883777153999E-2</v>
      </c>
      <c r="D4588" s="228">
        <v>3.7451033189792701E-3</v>
      </c>
      <c r="E4588" s="228">
        <v>-7.7518461190991206E-2</v>
      </c>
    </row>
    <row r="4589" spans="1:5" x14ac:dyDescent="0.25">
      <c r="A4589" s="228">
        <v>27659.331714599401</v>
      </c>
      <c r="B4589" s="228">
        <v>0.60094828580272697</v>
      </c>
      <c r="C4589" s="228">
        <v>6.0726682650671403E-2</v>
      </c>
      <c r="D4589" s="228">
        <v>3.6896400002853201E-3</v>
      </c>
      <c r="E4589" s="228">
        <v>-7.7814828666743496E-2</v>
      </c>
    </row>
    <row r="4590" spans="1:5" x14ac:dyDescent="0.25">
      <c r="A4590" s="228">
        <v>27660.2909763838</v>
      </c>
      <c r="B4590" s="228">
        <v>-5.9093073373317498E-2</v>
      </c>
      <c r="C4590" s="228">
        <v>6.0718842906077201E-2</v>
      </c>
      <c r="D4590" s="228">
        <v>3.68559899353771E-3</v>
      </c>
      <c r="E4590" s="228">
        <v>-7.7836506181564194E-2</v>
      </c>
    </row>
    <row r="4591" spans="1:5" x14ac:dyDescent="0.25">
      <c r="A4591" s="228">
        <v>27668.302595221201</v>
      </c>
      <c r="B4591" s="228">
        <v>0.23318581297770999</v>
      </c>
      <c r="C4591" s="228">
        <v>6.0653343393025201E-2</v>
      </c>
      <c r="D4591" s="228">
        <v>3.6519173483456598E-3</v>
      </c>
      <c r="E4591" s="228">
        <v>-7.8017636114311104E-2</v>
      </c>
    </row>
    <row r="4592" spans="1:5" x14ac:dyDescent="0.25">
      <c r="A4592" s="228">
        <v>27668.788338651098</v>
      </c>
      <c r="B4592" s="228">
        <v>-0.13986099246526801</v>
      </c>
      <c r="C4592" s="228">
        <v>6.0649370840505201E-2</v>
      </c>
      <c r="D4592" s="228">
        <v>3.6498791533919402E-3</v>
      </c>
      <c r="E4592" s="228">
        <v>-7.8028622690227506E-2</v>
      </c>
    </row>
    <row r="4593" spans="1:5" x14ac:dyDescent="0.25">
      <c r="A4593" s="228">
        <v>27675.1173412034</v>
      </c>
      <c r="B4593" s="228">
        <v>-0.35636113753705301</v>
      </c>
      <c r="C4593" s="228">
        <v>6.0597596544233003E-2</v>
      </c>
      <c r="D4593" s="228">
        <v>3.6233633753115098E-3</v>
      </c>
      <c r="E4593" s="228">
        <v>-7.81718208285022E-2</v>
      </c>
    </row>
    <row r="4594" spans="1:5" x14ac:dyDescent="0.25">
      <c r="A4594" s="228">
        <v>27675.532918081699</v>
      </c>
      <c r="B4594" s="228">
        <v>-0.28706162323985901</v>
      </c>
      <c r="C4594" s="228">
        <v>6.0594196024338798E-2</v>
      </c>
      <c r="D4594" s="228">
        <v>3.6216249464399398E-3</v>
      </c>
      <c r="E4594" s="228">
        <v>-7.8181226669206405E-2</v>
      </c>
    </row>
    <row r="4595" spans="1:5" x14ac:dyDescent="0.25">
      <c r="A4595" s="228">
        <v>27677.2375929892</v>
      </c>
      <c r="B4595" s="228">
        <v>3.3989442228587997E-2</v>
      </c>
      <c r="C4595" s="228">
        <v>6.05802461059688E-2</v>
      </c>
      <c r="D4595" s="228">
        <v>3.6144974271308701E-3</v>
      </c>
      <c r="E4595" s="228">
        <v>-7.8219812935450106E-2</v>
      </c>
    </row>
    <row r="4596" spans="1:5" x14ac:dyDescent="0.25">
      <c r="A4596" s="228">
        <v>27680.794727378201</v>
      </c>
      <c r="B4596" s="228">
        <v>-3.3061531331135499E-2</v>
      </c>
      <c r="C4596" s="228">
        <v>6.0551130887367598E-2</v>
      </c>
      <c r="D4596" s="228">
        <v>3.5996422149421801E-3</v>
      </c>
      <c r="E4596" s="228">
        <v>-7.8300351221870901E-2</v>
      </c>
    </row>
    <row r="4597" spans="1:5" x14ac:dyDescent="0.25">
      <c r="A4597" s="228">
        <v>27681.705898412201</v>
      </c>
      <c r="B4597" s="228">
        <v>1.20834008503712E-2</v>
      </c>
      <c r="C4597" s="228">
        <v>6.0543671627201499E-2</v>
      </c>
      <c r="D4597" s="228">
        <v>3.5958408632315499E-3</v>
      </c>
      <c r="E4597" s="228">
        <v>-7.8320985802177695E-2</v>
      </c>
    </row>
    <row r="4598" spans="1:5" x14ac:dyDescent="0.25">
      <c r="A4598" s="228">
        <v>27686.304818678102</v>
      </c>
      <c r="B4598" s="228">
        <v>-0.164584430114778</v>
      </c>
      <c r="C4598" s="228">
        <v>6.0506014659142397E-2</v>
      </c>
      <c r="D4598" s="228">
        <v>3.5766784349002601E-3</v>
      </c>
      <c r="E4598" s="228">
        <v>-7.8425161409565194E-2</v>
      </c>
    </row>
    <row r="4599" spans="1:5" x14ac:dyDescent="0.25">
      <c r="A4599" s="228">
        <v>27694.615021368099</v>
      </c>
      <c r="B4599" s="228">
        <v>-9.0102745029685405E-2</v>
      </c>
      <c r="C4599" s="228">
        <v>6.04379346264277E-2</v>
      </c>
      <c r="D4599" s="228">
        <v>3.5421536288743299E-3</v>
      </c>
      <c r="E4599" s="228">
        <v>-7.8613520324862698E-2</v>
      </c>
    </row>
    <row r="4600" spans="1:5" x14ac:dyDescent="0.25">
      <c r="A4600" s="228">
        <v>27698.405907910401</v>
      </c>
      <c r="B4600" s="228">
        <v>-7.5143101352947994E-2</v>
      </c>
      <c r="C4600" s="228">
        <v>6.0406863775768399E-2</v>
      </c>
      <c r="D4600" s="228">
        <v>3.5264477287668102E-3</v>
      </c>
      <c r="E4600" s="228">
        <v>-7.8699492720575401E-2</v>
      </c>
    </row>
    <row r="4601" spans="1:5" x14ac:dyDescent="0.25">
      <c r="A4601" s="228">
        <v>27700.878917978102</v>
      </c>
      <c r="B4601" s="228">
        <v>-0.29933309031404698</v>
      </c>
      <c r="C4601" s="228">
        <v>6.0386589581058303E-2</v>
      </c>
      <c r="D4601" s="228">
        <v>3.5162165141515598E-3</v>
      </c>
      <c r="E4601" s="228">
        <v>-7.87555934346265E-2</v>
      </c>
    </row>
    <row r="4602" spans="1:5" x14ac:dyDescent="0.25">
      <c r="A4602" s="228">
        <v>27701.2498228884</v>
      </c>
      <c r="B4602" s="228">
        <v>-0.13789237285224401</v>
      </c>
      <c r="C4602" s="228">
        <v>6.03835484994018E-2</v>
      </c>
      <c r="D4602" s="228">
        <v>3.5146830208820801E-3</v>
      </c>
      <c r="E4602" s="228">
        <v>-7.8764008570193902E-2</v>
      </c>
    </row>
    <row r="4603" spans="1:5" x14ac:dyDescent="0.25">
      <c r="A4603" s="228">
        <v>27702.921039811401</v>
      </c>
      <c r="B4603" s="228">
        <v>7.9193392128340506E-2</v>
      </c>
      <c r="C4603" s="228">
        <v>6.0369844965070599E-2</v>
      </c>
      <c r="D4603" s="228">
        <v>3.5077766556371598E-3</v>
      </c>
      <c r="E4603" s="228">
        <v>-7.8801928838667407E-2</v>
      </c>
    </row>
    <row r="4604" spans="1:5" x14ac:dyDescent="0.25">
      <c r="A4604" s="228">
        <v>27703.088197841</v>
      </c>
      <c r="B4604" s="228">
        <v>-3.9271863976943702</v>
      </c>
      <c r="C4604" s="228">
        <v>6.0368474216364897E-2</v>
      </c>
      <c r="D4604" s="228">
        <v>3.5070861590465602E-3</v>
      </c>
      <c r="E4604" s="228">
        <v>-7.8805722004126402E-2</v>
      </c>
    </row>
    <row r="4605" spans="1:5" x14ac:dyDescent="0.25">
      <c r="A4605" s="228">
        <v>27710.811815523401</v>
      </c>
      <c r="B4605" s="228">
        <v>0.38838074231528602</v>
      </c>
      <c r="C4605" s="228">
        <v>6.0305118844566998E-2</v>
      </c>
      <c r="D4605" s="228">
        <v>3.4752389351349498E-3</v>
      </c>
      <c r="E4605" s="228">
        <v>-7.8981048740120505E-2</v>
      </c>
    </row>
    <row r="4606" spans="1:5" x14ac:dyDescent="0.25">
      <c r="A4606" s="228">
        <v>27712.8036995691</v>
      </c>
      <c r="B4606" s="228">
        <v>0.118489897580543</v>
      </c>
      <c r="C4606" s="228">
        <v>6.0288773692144297E-2</v>
      </c>
      <c r="D4606" s="228">
        <v>3.4670439388642198E-3</v>
      </c>
      <c r="E4606" s="228">
        <v>-7.90262840558454E-2</v>
      </c>
    </row>
    <row r="4607" spans="1:5" x14ac:dyDescent="0.25">
      <c r="A4607" s="228">
        <v>27714.9692524903</v>
      </c>
      <c r="B4607" s="228">
        <v>6.1959474336870102E-2</v>
      </c>
      <c r="C4607" s="228">
        <v>6.0271000600901098E-2</v>
      </c>
      <c r="D4607" s="228">
        <v>3.45814292054776E-3</v>
      </c>
      <c r="E4607" s="228">
        <v>-7.9075472268504796E-2</v>
      </c>
    </row>
    <row r="4608" spans="1:5" x14ac:dyDescent="0.25">
      <c r="A4608" s="228">
        <v>27717.426733661199</v>
      </c>
      <c r="B4608" s="228">
        <v>4.1326603265079399E-2</v>
      </c>
      <c r="C4608" s="228">
        <v>6.0250828029692602E-2</v>
      </c>
      <c r="D4608" s="228">
        <v>3.4480527006468401E-3</v>
      </c>
      <c r="E4608" s="228">
        <v>-7.9131302482465804E-2</v>
      </c>
    </row>
    <row r="4609" spans="1:5" x14ac:dyDescent="0.25">
      <c r="A4609" s="228">
        <v>27718.671910324501</v>
      </c>
      <c r="B4609" s="228">
        <v>-0.45023733914061298</v>
      </c>
      <c r="C4609" s="228">
        <v>6.02406053787592E-2</v>
      </c>
      <c r="D4609" s="228">
        <v>3.44294444791793E-3</v>
      </c>
      <c r="E4609" s="228">
        <v>-7.91595954943944E-2</v>
      </c>
    </row>
    <row r="4610" spans="1:5" x14ac:dyDescent="0.25">
      <c r="A4610" s="228">
        <v>27722.012863385</v>
      </c>
      <c r="B4610" s="228">
        <v>-0.46664845525934401</v>
      </c>
      <c r="C4610" s="228">
        <v>6.0213172019585801E-2</v>
      </c>
      <c r="D4610" s="228">
        <v>3.4292528407686E-3</v>
      </c>
      <c r="E4610" s="228">
        <v>-7.9235523769578695E-2</v>
      </c>
    </row>
    <row r="4611" spans="1:5" x14ac:dyDescent="0.25">
      <c r="A4611" s="228">
        <v>27722.484929284299</v>
      </c>
      <c r="B4611" s="228">
        <v>9.4612641777347406E-3</v>
      </c>
      <c r="C4611" s="228">
        <v>6.0209295210567199E-2</v>
      </c>
      <c r="D4611" s="228">
        <v>3.42731995508553E-3</v>
      </c>
      <c r="E4611" s="228">
        <v>-7.9246253925267907E-2</v>
      </c>
    </row>
    <row r="4612" spans="1:5" x14ac:dyDescent="0.25">
      <c r="A4612" s="228">
        <v>27728.8835625063</v>
      </c>
      <c r="B4612" s="228">
        <v>-0.45207717631166</v>
      </c>
      <c r="C4612" s="228">
        <v>6.0156733129333201E-2</v>
      </c>
      <c r="D4612" s="228">
        <v>3.4011619494858998E-3</v>
      </c>
      <c r="E4612" s="228">
        <v>-7.9391738095377695E-2</v>
      </c>
    </row>
    <row r="4613" spans="1:5" x14ac:dyDescent="0.25">
      <c r="A4613" s="228">
        <v>27731.918106530698</v>
      </c>
      <c r="B4613" s="228">
        <v>-0.46738643136299302</v>
      </c>
      <c r="C4613" s="228">
        <v>6.0131796696024802E-2</v>
      </c>
      <c r="D4613" s="228">
        <v>3.3887834628616199E-3</v>
      </c>
      <c r="E4613" s="228">
        <v>-7.9460760780436498E-2</v>
      </c>
    </row>
    <row r="4614" spans="1:5" x14ac:dyDescent="0.25">
      <c r="A4614" s="228">
        <v>27732.452407331999</v>
      </c>
      <c r="B4614" s="228">
        <v>5.7497664630257198E-2</v>
      </c>
      <c r="C4614" s="228">
        <v>6.01274054735619E-2</v>
      </c>
      <c r="D4614" s="228">
        <v>3.3866057395094901E-3</v>
      </c>
      <c r="E4614" s="228">
        <v>-7.9472915579398895E-2</v>
      </c>
    </row>
    <row r="4615" spans="1:5" x14ac:dyDescent="0.25">
      <c r="A4615" s="228">
        <v>27739.122985184698</v>
      </c>
      <c r="B4615" s="228">
        <v>-0.29655522297308301</v>
      </c>
      <c r="C4615" s="228">
        <v>6.0072567505818499E-2</v>
      </c>
      <c r="D4615" s="228">
        <v>3.3594626890723301E-3</v>
      </c>
      <c r="E4615" s="228">
        <v>-7.9624708741728695E-2</v>
      </c>
    </row>
    <row r="4616" spans="1:5" x14ac:dyDescent="0.25">
      <c r="A4616" s="228">
        <v>27740.410613742599</v>
      </c>
      <c r="B4616" s="228">
        <v>-7.84217557943334E-2</v>
      </c>
      <c r="C4616" s="228">
        <v>6.0061978897497502E-2</v>
      </c>
      <c r="D4616" s="228">
        <v>3.3542328585805499E-3</v>
      </c>
      <c r="E4616" s="228">
        <v>-7.9654018890374906E-2</v>
      </c>
    </row>
    <row r="4617" spans="1:5" x14ac:dyDescent="0.25">
      <c r="A4617" s="228">
        <v>27741.766724414101</v>
      </c>
      <c r="B4617" s="228">
        <v>0.13848051532772099</v>
      </c>
      <c r="C4617" s="228">
        <v>6.0050826027409999E-2</v>
      </c>
      <c r="D4617" s="228">
        <v>3.3487282455694498E-3</v>
      </c>
      <c r="E4617" s="228">
        <v>-7.96848911289538E-2</v>
      </c>
    </row>
    <row r="4618" spans="1:5" x14ac:dyDescent="0.25">
      <c r="A4618" s="228">
        <v>27744.2368593551</v>
      </c>
      <c r="B4618" s="228">
        <v>1.30815698664577E-2</v>
      </c>
      <c r="C4618" s="228">
        <v>6.0030508321118503E-2</v>
      </c>
      <c r="D4618" s="228">
        <v>3.3387105435083802E-3</v>
      </c>
      <c r="E4618" s="228">
        <v>-7.9741132929949096E-2</v>
      </c>
    </row>
    <row r="4619" spans="1:5" x14ac:dyDescent="0.25">
      <c r="A4619" s="228">
        <v>27748.672070722499</v>
      </c>
      <c r="B4619" s="228">
        <v>0.151741662694937</v>
      </c>
      <c r="C4619" s="228">
        <v>5.9994017730961101E-2</v>
      </c>
      <c r="D4619" s="228">
        <v>3.3207521382269101E-3</v>
      </c>
      <c r="E4619" s="228">
        <v>-7.9842144241149396E-2</v>
      </c>
    </row>
    <row r="4620" spans="1:5" x14ac:dyDescent="0.25">
      <c r="A4620" s="228">
        <v>27752.355411717999</v>
      </c>
      <c r="B4620" s="228">
        <v>-9.6246406689148908E-3</v>
      </c>
      <c r="C4620" s="228">
        <v>5.9963703921466098E-2</v>
      </c>
      <c r="D4620" s="228">
        <v>3.3058661217142998E-3</v>
      </c>
      <c r="E4620" s="228">
        <v>-7.99260580811363E-2</v>
      </c>
    </row>
    <row r="4621" spans="1:5" x14ac:dyDescent="0.25">
      <c r="A4621" s="228">
        <v>27760.881638710202</v>
      </c>
      <c r="B4621" s="228">
        <v>9.7826274170897995E-2</v>
      </c>
      <c r="C4621" s="228">
        <v>5.9893501305796702E-2</v>
      </c>
      <c r="D4621" s="228">
        <v>3.2715053323461498E-3</v>
      </c>
      <c r="E4621" s="228">
        <v>-8.0120392153698802E-2</v>
      </c>
    </row>
    <row r="4622" spans="1:5" x14ac:dyDescent="0.25">
      <c r="A4622" s="228">
        <v>27761.9290497685</v>
      </c>
      <c r="B4622" s="228">
        <v>3.8626714562140001E-2</v>
      </c>
      <c r="C4622" s="228">
        <v>5.9884874139157399E-2</v>
      </c>
      <c r="D4622" s="228">
        <v>3.2672936373036002E-3</v>
      </c>
      <c r="E4622" s="228">
        <v>-8.0144273772666599E-2</v>
      </c>
    </row>
    <row r="4623" spans="1:5" x14ac:dyDescent="0.25">
      <c r="A4623" s="228">
        <v>27763.360448216099</v>
      </c>
      <c r="B4623" s="228">
        <v>-2.9346764063231699E-2</v>
      </c>
      <c r="C4623" s="228">
        <v>5.9873083115458803E-2</v>
      </c>
      <c r="D4623" s="228">
        <v>3.2615412269641998E-3</v>
      </c>
      <c r="E4623" s="228">
        <v>-8.0176913507201603E-2</v>
      </c>
    </row>
    <row r="4624" spans="1:5" x14ac:dyDescent="0.25">
      <c r="A4624" s="228">
        <v>27766.7671661063</v>
      </c>
      <c r="B4624" s="228">
        <v>-0.29396168030591002</v>
      </c>
      <c r="C4624" s="228">
        <v>5.9845015534159898E-2</v>
      </c>
      <c r="D4624" s="228">
        <v>3.24786594138613E-3</v>
      </c>
      <c r="E4624" s="228">
        <v>-8.0254609514533698E-2</v>
      </c>
    </row>
    <row r="4625" spans="1:5" x14ac:dyDescent="0.25">
      <c r="A4625" s="228">
        <v>27766.938135131601</v>
      </c>
      <c r="B4625" s="228">
        <v>-0.408193693477443</v>
      </c>
      <c r="C4625" s="228">
        <v>5.9843606752292902E-2</v>
      </c>
      <c r="D4625" s="228">
        <v>3.24718020729116E-3</v>
      </c>
      <c r="E4625" s="228">
        <v>-8.0258509258895702E-2</v>
      </c>
    </row>
    <row r="4626" spans="1:5" x14ac:dyDescent="0.25">
      <c r="A4626" s="228">
        <v>27771.013811758399</v>
      </c>
      <c r="B4626" s="228">
        <v>3.0005455512521499</v>
      </c>
      <c r="C4626" s="228">
        <v>5.9810017976891103E-2</v>
      </c>
      <c r="D4626" s="228">
        <v>3.2308493791078701E-3</v>
      </c>
      <c r="E4626" s="228">
        <v>-8.0351488167529697E-2</v>
      </c>
    </row>
    <row r="4627" spans="1:5" x14ac:dyDescent="0.25">
      <c r="A4627" s="228">
        <v>27771.248534623501</v>
      </c>
      <c r="B4627" s="228">
        <v>-0.43681113664217902</v>
      </c>
      <c r="C4627" s="228">
        <v>5.9808083253276897E-2</v>
      </c>
      <c r="D4627" s="228">
        <v>3.2299098131197E-3</v>
      </c>
      <c r="E4627" s="228">
        <v>-8.03568437503972E-2</v>
      </c>
    </row>
    <row r="4628" spans="1:5" x14ac:dyDescent="0.25">
      <c r="A4628" s="228">
        <v>27774.670437213899</v>
      </c>
      <c r="B4628" s="228">
        <v>0.17295069958755999</v>
      </c>
      <c r="C4628" s="228">
        <v>5.9779874123989503E-2</v>
      </c>
      <c r="D4628" s="228">
        <v>3.2162240518948601E-3</v>
      </c>
      <c r="E4628" s="228">
        <v>-8.0434930066781402E-2</v>
      </c>
    </row>
    <row r="4629" spans="1:5" x14ac:dyDescent="0.25">
      <c r="A4629" s="228">
        <v>27780.450564915202</v>
      </c>
      <c r="B4629" s="228">
        <v>-0.16085529793674599</v>
      </c>
      <c r="C4629" s="228">
        <v>5.9732208379434201E-2</v>
      </c>
      <c r="D4629" s="228">
        <v>3.1931563009701099E-3</v>
      </c>
      <c r="E4629" s="228">
        <v>-8.0566872281468999E-2</v>
      </c>
    </row>
    <row r="4630" spans="1:5" x14ac:dyDescent="0.25">
      <c r="A4630" s="228">
        <v>27780.837967116899</v>
      </c>
      <c r="B4630" s="228">
        <v>-1.43540032497057</v>
      </c>
      <c r="C4630" s="228">
        <v>5.9729012949677598E-2</v>
      </c>
      <c r="D4630" s="228">
        <v>3.1916124568950898E-3</v>
      </c>
      <c r="E4630" s="228">
        <v>-8.05757173339883E-2</v>
      </c>
    </row>
    <row r="4631" spans="1:5" x14ac:dyDescent="0.25">
      <c r="A4631" s="228">
        <v>27782.140401589601</v>
      </c>
      <c r="B4631" s="228">
        <v>1.07365679244076E-2</v>
      </c>
      <c r="C4631" s="228">
        <v>5.9718269346835801E-2</v>
      </c>
      <c r="D4631" s="228">
        <v>3.1864241519068098E-3</v>
      </c>
      <c r="E4631" s="228">
        <v>-8.0605455841328499E-2</v>
      </c>
    </row>
    <row r="4632" spans="1:5" x14ac:dyDescent="0.25">
      <c r="A4632" s="228">
        <v>27784.859942558</v>
      </c>
      <c r="B4632" s="228">
        <v>0.37851097407719497</v>
      </c>
      <c r="C4632" s="228">
        <v>5.96958329267607E-2</v>
      </c>
      <c r="D4632" s="228">
        <v>3.1756009366683598E-3</v>
      </c>
      <c r="E4632" s="228">
        <v>-8.0667559605138897E-2</v>
      </c>
    </row>
    <row r="4633" spans="1:5" x14ac:dyDescent="0.25">
      <c r="A4633" s="228">
        <v>27785.886265831301</v>
      </c>
      <c r="B4633" s="228">
        <v>-0.117761337346645</v>
      </c>
      <c r="C4633" s="228">
        <v>5.9687364522695699E-2</v>
      </c>
      <c r="D4633" s="228">
        <v>3.1715199632142998E-3</v>
      </c>
      <c r="E4633" s="228">
        <v>-8.0690999793168003E-2</v>
      </c>
    </row>
    <row r="4634" spans="1:5" x14ac:dyDescent="0.25">
      <c r="A4634" s="228">
        <v>27788.217350747698</v>
      </c>
      <c r="B4634" s="228">
        <v>-0.33910515298660698</v>
      </c>
      <c r="C4634" s="228">
        <v>5.9668127906098101E-2</v>
      </c>
      <c r="D4634" s="228">
        <v>3.1622581517501201E-3</v>
      </c>
      <c r="E4634" s="228">
        <v>-8.0744245369776493E-2</v>
      </c>
    </row>
    <row r="4635" spans="1:5" x14ac:dyDescent="0.25">
      <c r="A4635" s="228">
        <v>27793.879876294901</v>
      </c>
      <c r="B4635" s="228">
        <v>8.8243502829254999E-2</v>
      </c>
      <c r="C4635" s="228">
        <v>5.9621385918940298E-2</v>
      </c>
      <c r="D4635" s="228">
        <v>3.1398020869698299E-3</v>
      </c>
      <c r="E4635" s="228">
        <v>-8.0873620172893707E-2</v>
      </c>
    </row>
    <row r="4636" spans="1:5" x14ac:dyDescent="0.25">
      <c r="A4636" s="228">
        <v>27800.339492720999</v>
      </c>
      <c r="B4636" s="228">
        <v>-0.44573289175511299</v>
      </c>
      <c r="C4636" s="228">
        <v>5.9568040789598202E-2</v>
      </c>
      <c r="D4636" s="228">
        <v>3.1142578301670298E-3</v>
      </c>
      <c r="E4636" s="228">
        <v>-8.1021264153578201E-2</v>
      </c>
    </row>
    <row r="4637" spans="1:5" x14ac:dyDescent="0.25">
      <c r="A4637" s="228">
        <v>27801.217437602201</v>
      </c>
      <c r="B4637" s="228">
        <v>0.106388127979895</v>
      </c>
      <c r="C4637" s="228">
        <v>5.9560788576091497E-2</v>
      </c>
      <c r="D4637" s="228">
        <v>3.1107920271561799E-3</v>
      </c>
      <c r="E4637" s="228">
        <v>-8.1041335520011706E-2</v>
      </c>
    </row>
    <row r="4638" spans="1:5" x14ac:dyDescent="0.25">
      <c r="A4638" s="228">
        <v>27803.2958181834</v>
      </c>
      <c r="B4638" s="228">
        <v>1.2076263289184701E-2</v>
      </c>
      <c r="C4638" s="228">
        <v>5.9543618399698503E-2</v>
      </c>
      <c r="D4638" s="228">
        <v>3.1025930563416699E-3</v>
      </c>
      <c r="E4638" s="228">
        <v>-8.1088855338064897E-2</v>
      </c>
    </row>
    <row r="4639" spans="1:5" x14ac:dyDescent="0.25">
      <c r="A4639" s="228">
        <v>27811.117455945201</v>
      </c>
      <c r="B4639" s="228">
        <v>6.2524885674197797E-2</v>
      </c>
      <c r="C4639" s="228">
        <v>5.94789782710071E-2</v>
      </c>
      <c r="D4639" s="228">
        <v>3.0718095219531001E-3</v>
      </c>
      <c r="E4639" s="228">
        <v>-8.1267742519376102E-2</v>
      </c>
    </row>
    <row r="4640" spans="1:5" x14ac:dyDescent="0.25">
      <c r="A4640" s="228">
        <v>27817.487523937099</v>
      </c>
      <c r="B4640" s="228">
        <v>-0.33916903645894197</v>
      </c>
      <c r="C4640" s="228">
        <v>5.94263074987409E-2</v>
      </c>
      <c r="D4640" s="228">
        <v>3.0468228079479701E-3</v>
      </c>
      <c r="E4640" s="228">
        <v>-8.1413492979689903E-2</v>
      </c>
    </row>
    <row r="4641" spans="1:5" x14ac:dyDescent="0.25">
      <c r="A4641" s="228">
        <v>27817.800184861899</v>
      </c>
      <c r="B4641" s="228">
        <v>-0.249433626083195</v>
      </c>
      <c r="C4641" s="228">
        <v>5.9423721650771102E-2</v>
      </c>
      <c r="D4641" s="228">
        <v>3.04559832695774E-3</v>
      </c>
      <c r="E4641" s="228">
        <v>-8.1420648221901204E-2</v>
      </c>
    </row>
    <row r="4642" spans="1:5" x14ac:dyDescent="0.25">
      <c r="A4642" s="228">
        <v>27822.660513551498</v>
      </c>
      <c r="B4642" s="228">
        <v>0.24322251409805201</v>
      </c>
      <c r="C4642" s="228">
        <v>5.9383517107927199E-2</v>
      </c>
      <c r="D4642" s="228">
        <v>3.0265870125492501E-3</v>
      </c>
      <c r="E4642" s="228">
        <v>-8.1531893317290799E-2</v>
      </c>
    </row>
    <row r="4643" spans="1:5" x14ac:dyDescent="0.25">
      <c r="A4643" s="228">
        <v>27830.972220448599</v>
      </c>
      <c r="B4643" s="228">
        <v>7.0835614278319498E-2</v>
      </c>
      <c r="C4643" s="228">
        <v>5.93147306345881E-2</v>
      </c>
      <c r="D4643" s="228">
        <v>2.9941769193311302E-3</v>
      </c>
      <c r="E4643" s="228">
        <v>-8.1722205303438003E-2</v>
      </c>
    </row>
    <row r="4644" spans="1:5" x14ac:dyDescent="0.25">
      <c r="A4644" s="228">
        <v>27832.483979692701</v>
      </c>
      <c r="B4644" s="228">
        <v>0.107287595534444</v>
      </c>
      <c r="C4644" s="228">
        <v>5.9302215181695497E-2</v>
      </c>
      <c r="D4644" s="228">
        <v>2.9882958119126302E-3</v>
      </c>
      <c r="E4644" s="228">
        <v>-8.1756829165405498E-2</v>
      </c>
    </row>
    <row r="4645" spans="1:5" x14ac:dyDescent="0.25">
      <c r="A4645" s="228">
        <v>27832.636887048498</v>
      </c>
      <c r="B4645" s="228">
        <v>-8.6495635055439099E-2</v>
      </c>
      <c r="C4645" s="228">
        <v>5.9300949227876397E-2</v>
      </c>
      <c r="D4645" s="228">
        <v>2.9877012008916299E-3</v>
      </c>
      <c r="E4645" s="228">
        <v>-8.1760331363768896E-2</v>
      </c>
    </row>
    <row r="4646" spans="1:5" x14ac:dyDescent="0.25">
      <c r="A4646" s="228">
        <v>27834.719376511199</v>
      </c>
      <c r="B4646" s="228">
        <v>-0.49850564455101698</v>
      </c>
      <c r="C4646" s="228">
        <v>5.9283706476135997E-2</v>
      </c>
      <c r="D4646" s="228">
        <v>2.9796073259741999E-3</v>
      </c>
      <c r="E4646" s="228">
        <v>-8.1808031671129794E-2</v>
      </c>
    </row>
    <row r="4647" spans="1:5" x14ac:dyDescent="0.25">
      <c r="A4647" s="228">
        <v>27841.248274039401</v>
      </c>
      <c r="B4647" s="228">
        <v>-0.119125226358263</v>
      </c>
      <c r="C4647" s="228">
        <v>5.92296316176463E-2</v>
      </c>
      <c r="D4647" s="228">
        <v>2.95428385090515E-3</v>
      </c>
      <c r="E4647" s="228">
        <v>-8.1957612825957302E-2</v>
      </c>
    </row>
    <row r="4648" spans="1:5" x14ac:dyDescent="0.25">
      <c r="A4648" s="228">
        <v>27842.0373243426</v>
      </c>
      <c r="B4648" s="228">
        <v>-0.44392080529334099</v>
      </c>
      <c r="C4648" s="228">
        <v>5.9223094715878402E-2</v>
      </c>
      <c r="D4648" s="228">
        <v>2.9512287147330299E-3</v>
      </c>
      <c r="E4648" s="228">
        <v>-8.1975693898587401E-2</v>
      </c>
    </row>
    <row r="4649" spans="1:5" x14ac:dyDescent="0.25">
      <c r="A4649" s="228">
        <v>27842.2714467804</v>
      </c>
      <c r="B4649" s="228">
        <v>0.383407462390006</v>
      </c>
      <c r="C4649" s="228">
        <v>5.9221155054585597E-2</v>
      </c>
      <c r="D4649" s="228">
        <v>2.9503224336080401E-3</v>
      </c>
      <c r="E4649" s="228">
        <v>-8.1981058950321803E-2</v>
      </c>
    </row>
    <row r="4650" spans="1:5" x14ac:dyDescent="0.25">
      <c r="A4650" s="228">
        <v>27848.4855030578</v>
      </c>
      <c r="B4650" s="228">
        <v>-0.319170782253619</v>
      </c>
      <c r="C4650" s="228">
        <v>5.9169661110679797E-2</v>
      </c>
      <c r="D4650" s="228">
        <v>2.9263049877778701E-3</v>
      </c>
      <c r="E4650" s="228">
        <v>-8.2123480868605894E-2</v>
      </c>
    </row>
    <row r="4651" spans="1:5" x14ac:dyDescent="0.25">
      <c r="A4651" s="228">
        <v>27850.0706779018</v>
      </c>
      <c r="B4651" s="228">
        <v>-0.46115439871632402</v>
      </c>
      <c r="C4651" s="228">
        <v>5.9156521679019601E-2</v>
      </c>
      <c r="D4651" s="228">
        <v>2.9201896633157601E-3</v>
      </c>
      <c r="E4651" s="228">
        <v>-8.2159819048465602E-2</v>
      </c>
    </row>
    <row r="4652" spans="1:5" x14ac:dyDescent="0.25">
      <c r="A4652" s="228">
        <v>27853.1390294476</v>
      </c>
      <c r="B4652" s="228">
        <v>-0.105073600660799</v>
      </c>
      <c r="C4652" s="228">
        <v>5.9131084144780501E-2</v>
      </c>
      <c r="D4652" s="228">
        <v>2.9083656713217499E-3</v>
      </c>
      <c r="E4652" s="228">
        <v>-8.2230165215311998E-2</v>
      </c>
    </row>
    <row r="4653" spans="1:5" x14ac:dyDescent="0.25">
      <c r="A4653" s="228">
        <v>27857.483160457399</v>
      </c>
      <c r="B4653" s="228">
        <v>-0.242788671424332</v>
      </c>
      <c r="C4653" s="228">
        <v>5.9095060732775803E-2</v>
      </c>
      <c r="D4653" s="228">
        <v>2.8916550994031601E-3</v>
      </c>
      <c r="E4653" s="228">
        <v>-8.2329778090446601E-2</v>
      </c>
    </row>
    <row r="4654" spans="1:5" x14ac:dyDescent="0.25">
      <c r="A4654" s="228">
        <v>27858.168370680301</v>
      </c>
      <c r="B4654" s="228">
        <v>0.77017741125837702</v>
      </c>
      <c r="C4654" s="228">
        <v>5.9089377680749802E-2</v>
      </c>
      <c r="D4654" s="228">
        <v>2.8890224754765702E-3</v>
      </c>
      <c r="E4654" s="228">
        <v>-8.2345492135383502E-2</v>
      </c>
    </row>
    <row r="4655" spans="1:5" x14ac:dyDescent="0.25">
      <c r="A4655" s="228">
        <v>27862.8709797839</v>
      </c>
      <c r="B4655" s="228">
        <v>2.1439924498878299E-2</v>
      </c>
      <c r="C4655" s="228">
        <v>5.90503675174614E-2</v>
      </c>
      <c r="D4655" s="228">
        <v>2.8709780629874301E-3</v>
      </c>
      <c r="E4655" s="228">
        <v>-8.24533513541722E-2</v>
      </c>
    </row>
    <row r="4656" spans="1:5" x14ac:dyDescent="0.25">
      <c r="A4656" s="228">
        <v>27863.847981805899</v>
      </c>
      <c r="B4656" s="228">
        <v>-0.26743528445792902</v>
      </c>
      <c r="C4656" s="228">
        <v>5.9042261272973497E-2</v>
      </c>
      <c r="D4656" s="228">
        <v>2.8672343096103701E-3</v>
      </c>
      <c r="E4656" s="228">
        <v>-8.2475762822091805E-2</v>
      </c>
    </row>
    <row r="4657" spans="1:5" x14ac:dyDescent="0.25">
      <c r="A4657" s="228">
        <v>27875.153430222799</v>
      </c>
      <c r="B4657" s="228">
        <v>8.46388288159972E-2</v>
      </c>
      <c r="C4657" s="228">
        <v>5.8948419573835599E-2</v>
      </c>
      <c r="D4657" s="228">
        <v>2.8240408962978301E-3</v>
      </c>
      <c r="E4657" s="228">
        <v>-8.2735169155207997E-2</v>
      </c>
    </row>
    <row r="4658" spans="1:5" x14ac:dyDescent="0.25">
      <c r="A4658" s="228">
        <v>27876.561625583901</v>
      </c>
      <c r="B4658" s="228">
        <v>-5.2988680598431398E-2</v>
      </c>
      <c r="C4658" s="228">
        <v>5.89367256403086E-2</v>
      </c>
      <c r="D4658" s="228">
        <v>2.8186772197675001E-3</v>
      </c>
      <c r="E4658" s="228">
        <v>-8.2767489375380393E-2</v>
      </c>
    </row>
    <row r="4659" spans="1:5" x14ac:dyDescent="0.25">
      <c r="A4659" s="228">
        <v>27888.7540414943</v>
      </c>
      <c r="B4659" s="228">
        <v>-6.8818590600294702E-2</v>
      </c>
      <c r="C4659" s="228">
        <v>5.8835430371219903E-2</v>
      </c>
      <c r="D4659" s="228">
        <v>2.77238969334396E-3</v>
      </c>
      <c r="E4659" s="228">
        <v>-8.3047401273038404E-2</v>
      </c>
    </row>
    <row r="4660" spans="1:5" x14ac:dyDescent="0.25">
      <c r="A4660" s="228">
        <v>27900.049737453199</v>
      </c>
      <c r="B4660" s="228">
        <v>-0.317338016198143</v>
      </c>
      <c r="C4660" s="228">
        <v>5.8741510264926203E-2</v>
      </c>
      <c r="D4660" s="228">
        <v>2.7297496453401E-3</v>
      </c>
      <c r="E4660" s="228">
        <v>-8.3306843437381803E-2</v>
      </c>
    </row>
    <row r="4661" spans="1:5" x14ac:dyDescent="0.25">
      <c r="A4661" s="228">
        <v>27900.3052717793</v>
      </c>
      <c r="B4661" s="228">
        <v>0.41622654387691899</v>
      </c>
      <c r="C4661" s="228">
        <v>5.8739384750331899E-2</v>
      </c>
      <c r="D4661" s="228">
        <v>2.72878773222284E-3</v>
      </c>
      <c r="E4661" s="228">
        <v>-8.3312713838277597E-2</v>
      </c>
    </row>
    <row r="4662" spans="1:5" x14ac:dyDescent="0.25">
      <c r="A4662" s="228">
        <v>27902.810914376099</v>
      </c>
      <c r="B4662" s="228">
        <v>-0.36091806198965698</v>
      </c>
      <c r="C4662" s="228">
        <v>5.8718541075378099E-2</v>
      </c>
      <c r="D4662" s="228">
        <v>2.7193620180003702E-3</v>
      </c>
      <c r="E4662" s="228">
        <v>-8.3370278851693097E-2</v>
      </c>
    </row>
    <row r="4663" spans="1:5" x14ac:dyDescent="0.25">
      <c r="A4663" s="228">
        <v>27902.831729690501</v>
      </c>
      <c r="B4663" s="228">
        <v>8.28366816741921E-2</v>
      </c>
      <c r="C4663" s="228">
        <v>5.8718367904437602E-2</v>
      </c>
      <c r="D4663" s="228">
        <v>2.7192837631418699E-3</v>
      </c>
      <c r="E4663" s="228">
        <v>-8.3370757086866198E-2</v>
      </c>
    </row>
    <row r="4664" spans="1:5" x14ac:dyDescent="0.25">
      <c r="A4664" s="228">
        <v>27904.023596315099</v>
      </c>
      <c r="B4664" s="228">
        <v>-6.7487084168860206E-2</v>
      </c>
      <c r="C4664" s="228">
        <v>5.8708451884767802E-2</v>
      </c>
      <c r="D4664" s="228">
        <v>2.71480428013969E-3</v>
      </c>
      <c r="E4664" s="228">
        <v>-8.3398140983831304E-2</v>
      </c>
    </row>
    <row r="4665" spans="1:5" x14ac:dyDescent="0.25">
      <c r="A4665" s="228">
        <v>27909.078839289999</v>
      </c>
      <c r="B4665" s="228">
        <v>-4.45454826667913E-2</v>
      </c>
      <c r="C4665" s="228">
        <v>5.8666384772008397E-2</v>
      </c>
      <c r="D4665" s="228">
        <v>2.6958336398258502E-3</v>
      </c>
      <c r="E4665" s="228">
        <v>-8.3514300689716506E-2</v>
      </c>
    </row>
    <row r="4666" spans="1:5" x14ac:dyDescent="0.25">
      <c r="A4666" s="228">
        <v>27923.176406051301</v>
      </c>
      <c r="B4666" s="228">
        <v>0.75436274031086503</v>
      </c>
      <c r="C4666" s="228">
        <v>5.8548997153151497E-2</v>
      </c>
      <c r="D4666" s="228">
        <v>2.6431766843645599E-3</v>
      </c>
      <c r="E4666" s="228">
        <v>-8.3838334691272207E-2</v>
      </c>
    </row>
    <row r="4667" spans="1:5" x14ac:dyDescent="0.25">
      <c r="A4667" s="228">
        <v>27927.023018240099</v>
      </c>
      <c r="B4667" s="228">
        <v>-7.6303054797577402E-2</v>
      </c>
      <c r="C4667" s="228">
        <v>5.8516948115400598E-2</v>
      </c>
      <c r="D4667" s="228">
        <v>2.6288718325359101E-3</v>
      </c>
      <c r="E4667" s="228">
        <v>-8.3926773165144603E-2</v>
      </c>
    </row>
    <row r="4668" spans="1:5" x14ac:dyDescent="0.25">
      <c r="A4668" s="228">
        <v>27929.7964217831</v>
      </c>
      <c r="B4668" s="228">
        <v>9.5088321517211596E-2</v>
      </c>
      <c r="C4668" s="228">
        <v>5.8493835743021597E-2</v>
      </c>
      <c r="D4668" s="228">
        <v>2.61857477114505E-3</v>
      </c>
      <c r="E4668" s="228">
        <v>-8.3990543125156802E-2</v>
      </c>
    </row>
    <row r="4669" spans="1:5" x14ac:dyDescent="0.25">
      <c r="A4669" s="228">
        <v>27932.837109525499</v>
      </c>
      <c r="B4669" s="228">
        <v>-6.4158349188459002E-2</v>
      </c>
      <c r="C4669" s="228">
        <v>5.8468491086825301E-2</v>
      </c>
      <c r="D4669" s="228">
        <v>2.6073014336488402E-3</v>
      </c>
      <c r="E4669" s="228">
        <v>-8.4060464367792007E-2</v>
      </c>
    </row>
    <row r="4670" spans="1:5" x14ac:dyDescent="0.25">
      <c r="A4670" s="228">
        <v>27934.4498795041</v>
      </c>
      <c r="B4670" s="228">
        <v>-0.17311720673686101</v>
      </c>
      <c r="C4670" s="228">
        <v>5.8455046315614698E-2</v>
      </c>
      <c r="D4670" s="228">
        <v>2.6013289247514598E-3</v>
      </c>
      <c r="E4670" s="228">
        <v>-8.4097552628340899E-2</v>
      </c>
    </row>
    <row r="4671" spans="1:5" x14ac:dyDescent="0.25">
      <c r="A4671" s="228">
        <v>27934.999174347198</v>
      </c>
      <c r="B4671" s="228">
        <v>-0.57874411580973695</v>
      </c>
      <c r="C4671" s="228">
        <v>5.8450466823449301E-2</v>
      </c>
      <c r="D4671" s="228">
        <v>2.5992958227142701E-3</v>
      </c>
      <c r="E4671" s="228">
        <v>-8.4110184908515601E-2</v>
      </c>
    </row>
    <row r="4672" spans="1:5" x14ac:dyDescent="0.25">
      <c r="A4672" s="228">
        <v>27939.380276253702</v>
      </c>
      <c r="B4672" s="228">
        <v>-0.16442000310330501</v>
      </c>
      <c r="C4672" s="228">
        <v>5.84139355083068E-2</v>
      </c>
      <c r="D4672" s="228">
        <v>2.5830997171799098E-3</v>
      </c>
      <c r="E4672" s="228">
        <v>-8.42109445821526E-2</v>
      </c>
    </row>
    <row r="4673" spans="1:5" x14ac:dyDescent="0.25">
      <c r="A4673" s="228">
        <v>27944.136668717802</v>
      </c>
      <c r="B4673" s="228">
        <v>0.17592651855695701</v>
      </c>
      <c r="C4673" s="228">
        <v>5.8374263029752002E-2</v>
      </c>
      <c r="D4673" s="228">
        <v>2.5655557359833799E-3</v>
      </c>
      <c r="E4673" s="228">
        <v>-8.4320347697200496E-2</v>
      </c>
    </row>
    <row r="4674" spans="1:5" x14ac:dyDescent="0.25">
      <c r="A4674" s="228">
        <v>27945.326427438398</v>
      </c>
      <c r="B4674" s="228">
        <v>3.3378766191627399E-2</v>
      </c>
      <c r="C4674" s="228">
        <v>5.8364337476349497E-2</v>
      </c>
      <c r="D4674" s="228">
        <v>2.5611737305005901E-3</v>
      </c>
      <c r="E4674" s="228">
        <v>-8.4347715587732797E-2</v>
      </c>
    </row>
    <row r="4675" spans="1:5" x14ac:dyDescent="0.25">
      <c r="A4675" s="228">
        <v>27952.042137030199</v>
      </c>
      <c r="B4675" s="228">
        <v>-0.89124865953271704</v>
      </c>
      <c r="C4675" s="228">
        <v>5.8308297323196402E-2</v>
      </c>
      <c r="D4675" s="228">
        <v>2.5364872659993402E-3</v>
      </c>
      <c r="E4675" s="228">
        <v>-8.4502210012078E-2</v>
      </c>
    </row>
    <row r="4676" spans="1:5" x14ac:dyDescent="0.25">
      <c r="A4676" s="228">
        <v>27953.488093685701</v>
      </c>
      <c r="B4676" s="228">
        <v>-0.179310524146825</v>
      </c>
      <c r="C4676" s="228">
        <v>5.8296228147982201E-2</v>
      </c>
      <c r="D4676" s="228">
        <v>2.53118274110968E-3</v>
      </c>
      <c r="E4676" s="228">
        <v>-8.4535477070166301E-2</v>
      </c>
    </row>
    <row r="4677" spans="1:5" x14ac:dyDescent="0.25">
      <c r="A4677" s="228">
        <v>27955.4694792214</v>
      </c>
      <c r="B4677" s="228">
        <v>0.17468429081199899</v>
      </c>
      <c r="C4677" s="228">
        <v>5.8279687998137E-2</v>
      </c>
      <c r="D4677" s="228">
        <v>2.52392014124785E-3</v>
      </c>
      <c r="E4677" s="228">
        <v>-8.4581064328648703E-2</v>
      </c>
    </row>
    <row r="4678" spans="1:5" x14ac:dyDescent="0.25">
      <c r="A4678" s="228">
        <v>27957.124163859698</v>
      </c>
      <c r="B4678" s="228">
        <v>-0.34412658711870903</v>
      </c>
      <c r="C4678" s="228">
        <v>5.8265873449930602E-2</v>
      </c>
      <c r="D4678" s="228">
        <v>2.5178604900589598E-3</v>
      </c>
      <c r="E4678" s="228">
        <v>-8.4619136325823296E-2</v>
      </c>
    </row>
    <row r="4679" spans="1:5" x14ac:dyDescent="0.25">
      <c r="A4679" s="228">
        <v>27961.948918419901</v>
      </c>
      <c r="B4679" s="228">
        <v>-0.358870623792507</v>
      </c>
      <c r="C4679" s="228">
        <v>5.8225584368498201E-2</v>
      </c>
      <c r="D4679" s="228">
        <v>2.5002199948165799E-3</v>
      </c>
      <c r="E4679" s="228">
        <v>-8.4730154216448597E-2</v>
      </c>
    </row>
    <row r="4680" spans="1:5" x14ac:dyDescent="0.25">
      <c r="A4680" s="228">
        <v>27966.071725344402</v>
      </c>
      <c r="B4680" s="228">
        <v>2.1289145345781999E-2</v>
      </c>
      <c r="C4680" s="228">
        <v>5.8191146993902501E-2</v>
      </c>
      <c r="D4680" s="228">
        <v>2.48517940110673E-3</v>
      </c>
      <c r="E4680" s="228">
        <v>-8.4825028083997098E-2</v>
      </c>
    </row>
    <row r="4681" spans="1:5" x14ac:dyDescent="0.25">
      <c r="A4681" s="228">
        <v>27966.6602359434</v>
      </c>
      <c r="B4681" s="228">
        <v>-2.38971357093609E-2</v>
      </c>
      <c r="C4681" s="228">
        <v>5.8186230483845601E-2</v>
      </c>
      <c r="D4681" s="228">
        <v>2.4830349393144399E-3</v>
      </c>
      <c r="E4681" s="228">
        <v>-8.4838571427582998E-2</v>
      </c>
    </row>
    <row r="4682" spans="1:5" x14ac:dyDescent="0.25">
      <c r="A4682" s="228">
        <v>27967.326292843001</v>
      </c>
      <c r="B4682" s="228">
        <v>0.51120132671063101</v>
      </c>
      <c r="C4682" s="228">
        <v>5.81806659162682E-2</v>
      </c>
      <c r="D4682" s="228">
        <v>2.4806086642683899E-3</v>
      </c>
      <c r="E4682" s="228">
        <v>-8.4853899501969907E-2</v>
      </c>
    </row>
    <row r="4683" spans="1:5" x14ac:dyDescent="0.25">
      <c r="A4683" s="228">
        <v>27969.0212224198</v>
      </c>
      <c r="B4683" s="228">
        <v>-0.32573315491337701</v>
      </c>
      <c r="C4683" s="228">
        <v>5.8166504569546397E-2</v>
      </c>
      <c r="D4683" s="228">
        <v>2.4744380895265002E-3</v>
      </c>
      <c r="E4683" s="228">
        <v>-8.4892905963900395E-2</v>
      </c>
    </row>
    <row r="4684" spans="1:5" x14ac:dyDescent="0.25">
      <c r="A4684" s="228">
        <v>27972.6714727402</v>
      </c>
      <c r="B4684" s="228">
        <v>0.38963936793456899</v>
      </c>
      <c r="C4684" s="228">
        <v>5.81360010670222E-2</v>
      </c>
      <c r="D4684" s="228">
        <v>2.4611666045609099E-3</v>
      </c>
      <c r="E4684" s="228">
        <v>-8.4976915089199301E-2</v>
      </c>
    </row>
    <row r="4685" spans="1:5" x14ac:dyDescent="0.25">
      <c r="A4685" s="228">
        <v>27974.126684718201</v>
      </c>
      <c r="B4685" s="228">
        <v>-0.44000573836683299</v>
      </c>
      <c r="C4685" s="228">
        <v>5.8123838533878501E-2</v>
      </c>
      <c r="D4685" s="228">
        <v>2.45588249986023E-3</v>
      </c>
      <c r="E4685" s="228">
        <v>-8.5010407580925401E-2</v>
      </c>
    </row>
    <row r="4686" spans="1:5" x14ac:dyDescent="0.25">
      <c r="A4686" s="228">
        <v>27976.1316170233</v>
      </c>
      <c r="B4686" s="228">
        <v>4.83376305795424E-3</v>
      </c>
      <c r="C4686" s="228">
        <v>5.8107079640840199E-2</v>
      </c>
      <c r="D4686" s="228">
        <v>2.4486085434272898E-3</v>
      </c>
      <c r="E4686" s="228">
        <v>-8.5056553384042805E-2</v>
      </c>
    </row>
    <row r="4687" spans="1:5" x14ac:dyDescent="0.25">
      <c r="A4687" s="228">
        <v>27977.342313436598</v>
      </c>
      <c r="B4687" s="228">
        <v>0.45498477977576901</v>
      </c>
      <c r="C4687" s="228">
        <v>5.8096958597674102E-2</v>
      </c>
      <c r="D4687" s="228">
        <v>2.4442196169354598E-3</v>
      </c>
      <c r="E4687" s="228">
        <v>-8.5084419597185795E-2</v>
      </c>
    </row>
    <row r="4688" spans="1:5" x14ac:dyDescent="0.25">
      <c r="A4688" s="228">
        <v>27983.145742690402</v>
      </c>
      <c r="B4688" s="228">
        <v>-0.44044875676886303</v>
      </c>
      <c r="C4688" s="228">
        <v>5.8048432948171698E-2</v>
      </c>
      <c r="D4688" s="228">
        <v>2.4232182179988399E-3</v>
      </c>
      <c r="E4688" s="228">
        <v>-8.5218001740306901E-2</v>
      </c>
    </row>
    <row r="4689" spans="1:5" x14ac:dyDescent="0.25">
      <c r="A4689" s="228">
        <v>27983.739688362999</v>
      </c>
      <c r="B4689" s="228">
        <v>-2.4567595133329099E-2</v>
      </c>
      <c r="C4689" s="228">
        <v>5.8043465637158301E-2</v>
      </c>
      <c r="D4689" s="228">
        <v>2.4210722825952001E-3</v>
      </c>
      <c r="E4689" s="228">
        <v>-8.5231673633077806E-2</v>
      </c>
    </row>
    <row r="4690" spans="1:5" x14ac:dyDescent="0.25">
      <c r="A4690" s="228">
        <v>27996.791763836402</v>
      </c>
      <c r="B4690" s="228">
        <v>0.31535714950021698</v>
      </c>
      <c r="C4690" s="228">
        <v>5.7934261036709997E-2</v>
      </c>
      <c r="D4690" s="228">
        <v>2.37407552932186E-3</v>
      </c>
      <c r="E4690" s="228">
        <v>-8.5532139486152597E-2</v>
      </c>
    </row>
    <row r="4691" spans="1:5" x14ac:dyDescent="0.25">
      <c r="A4691" s="228">
        <v>27998.858933403499</v>
      </c>
      <c r="B4691" s="228">
        <v>-0.44941258702735398</v>
      </c>
      <c r="C4691" s="228">
        <v>5.7916957156945198E-2</v>
      </c>
      <c r="D4691" s="228">
        <v>2.3666604077203402E-3</v>
      </c>
      <c r="E4691" s="228">
        <v>-8.5579730421084604E-2</v>
      </c>
    </row>
    <row r="4692" spans="1:5" x14ac:dyDescent="0.25">
      <c r="A4692" s="228">
        <v>28002.212936382501</v>
      </c>
      <c r="B4692" s="228">
        <v>-3.6020177614148899E-2</v>
      </c>
      <c r="C4692" s="228">
        <v>5.7888876687900298E-2</v>
      </c>
      <c r="D4692" s="228">
        <v>2.3546456652544698E-3</v>
      </c>
      <c r="E4692" s="228">
        <v>-8.5656948909403494E-2</v>
      </c>
    </row>
    <row r="4693" spans="1:5" x14ac:dyDescent="0.25">
      <c r="A4693" s="228">
        <v>28002.291566965701</v>
      </c>
      <c r="B4693" s="228">
        <v>-6.4878026040104994E-2</v>
      </c>
      <c r="C4693" s="228">
        <v>5.78882183044577E-2</v>
      </c>
      <c r="D4693" s="228">
        <v>2.3543642368661299E-3</v>
      </c>
      <c r="E4693" s="228">
        <v>-8.5658759228489395E-2</v>
      </c>
    </row>
    <row r="4694" spans="1:5" x14ac:dyDescent="0.25">
      <c r="A4694" s="228">
        <v>28007.5220906014</v>
      </c>
      <c r="B4694" s="228">
        <v>-0.395152121939923</v>
      </c>
      <c r="C4694" s="228">
        <v>5.7844415257694098E-2</v>
      </c>
      <c r="D4694" s="228">
        <v>2.3356685335445401E-3</v>
      </c>
      <c r="E4694" s="228">
        <v>-8.5779184280332696E-2</v>
      </c>
    </row>
    <row r="4695" spans="1:5" x14ac:dyDescent="0.25">
      <c r="A4695" s="228">
        <v>28008.7590637434</v>
      </c>
      <c r="B4695" s="228">
        <v>-5.0812218075846301E-2</v>
      </c>
      <c r="C4695" s="228">
        <v>5.7834054138529101E-2</v>
      </c>
      <c r="D4695" s="228">
        <v>2.3312543554105001E-3</v>
      </c>
      <c r="E4695" s="228">
        <v>-8.5807664340680198E-2</v>
      </c>
    </row>
    <row r="4696" spans="1:5" x14ac:dyDescent="0.25">
      <c r="A4696" s="228">
        <v>28010.963482308602</v>
      </c>
      <c r="B4696" s="228">
        <v>-3.7279027694070398E-2</v>
      </c>
      <c r="C4696" s="228">
        <v>5.7815587545396903E-2</v>
      </c>
      <c r="D4696" s="228">
        <v>2.3233946344560301E-3</v>
      </c>
      <c r="E4696" s="228">
        <v>-8.5858419346019205E-2</v>
      </c>
    </row>
    <row r="4697" spans="1:5" x14ac:dyDescent="0.25">
      <c r="A4697" s="228">
        <v>28017.660621103401</v>
      </c>
      <c r="B4697" s="228">
        <v>-4.3923097085008002E-2</v>
      </c>
      <c r="C4697" s="228">
        <v>5.7759469630665597E-2</v>
      </c>
      <c r="D4697" s="228">
        <v>2.2995699318563898E-3</v>
      </c>
      <c r="E4697" s="228">
        <v>-8.6012618916578507E-2</v>
      </c>
    </row>
    <row r="4698" spans="1:5" x14ac:dyDescent="0.25">
      <c r="A4698" s="228">
        <v>28020.014854630201</v>
      </c>
      <c r="B4698" s="228">
        <v>-2.0328460718011001E-2</v>
      </c>
      <c r="C4698" s="228">
        <v>5.7739737093921203E-2</v>
      </c>
      <c r="D4698" s="228">
        <v>2.2912140015535001E-3</v>
      </c>
      <c r="E4698" s="228">
        <v>-8.6066825321285095E-2</v>
      </c>
    </row>
    <row r="4699" spans="1:5" x14ac:dyDescent="0.25">
      <c r="A4699" s="228">
        <v>28032.919850343002</v>
      </c>
      <c r="B4699" s="228">
        <v>0.32120397327912698</v>
      </c>
      <c r="C4699" s="228">
        <v>5.76315203804992E-2</v>
      </c>
      <c r="D4699" s="228">
        <v>2.2455865620916002E-3</v>
      </c>
      <c r="E4699" s="228">
        <v>-8.63639676236551E-2</v>
      </c>
    </row>
    <row r="4700" spans="1:5" x14ac:dyDescent="0.25">
      <c r="A4700" s="228">
        <v>28033.060269256301</v>
      </c>
      <c r="B4700" s="228">
        <v>0.24119971882323701</v>
      </c>
      <c r="C4700" s="228">
        <v>5.7630342408428903E-2</v>
      </c>
      <c r="D4700" s="228">
        <v>2.2450917319113699E-3</v>
      </c>
      <c r="E4700" s="228">
        <v>-8.6367200827101601E-2</v>
      </c>
    </row>
    <row r="4701" spans="1:5" x14ac:dyDescent="0.25">
      <c r="A4701" s="228">
        <v>28035.295327883599</v>
      </c>
      <c r="B4701" s="228">
        <v>0.12988527739401501</v>
      </c>
      <c r="C4701" s="228">
        <v>5.7611591182490998E-2</v>
      </c>
      <c r="D4701" s="228">
        <v>2.23722023351025E-3</v>
      </c>
      <c r="E4701" s="228">
        <v>-8.64186639075777E-2</v>
      </c>
    </row>
    <row r="4702" spans="1:5" x14ac:dyDescent="0.25">
      <c r="A4702" s="228">
        <v>28037.298810811899</v>
      </c>
      <c r="B4702" s="228">
        <v>-0.38589322556794597</v>
      </c>
      <c r="C4702" s="228">
        <v>5.7594780618403299E-2</v>
      </c>
      <c r="D4702" s="228">
        <v>2.2301719034736101E-3</v>
      </c>
      <c r="E4702" s="228">
        <v>-8.6464794722949198E-2</v>
      </c>
    </row>
    <row r="4703" spans="1:5" x14ac:dyDescent="0.25">
      <c r="A4703" s="228">
        <v>28041.0086188518</v>
      </c>
      <c r="B4703" s="228">
        <v>0.15285253944392599</v>
      </c>
      <c r="C4703" s="228">
        <v>5.7563647454212198E-2</v>
      </c>
      <c r="D4703" s="228">
        <v>2.2171396117523102E-3</v>
      </c>
      <c r="E4703" s="228">
        <v>-8.6550213663101505E-2</v>
      </c>
    </row>
    <row r="4704" spans="1:5" x14ac:dyDescent="0.25">
      <c r="A4704" s="228">
        <v>28043.453919812298</v>
      </c>
      <c r="B4704" s="228">
        <v>-1.9880991219850299</v>
      </c>
      <c r="C4704" s="228">
        <v>5.7543122369217901E-2</v>
      </c>
      <c r="D4704" s="228">
        <v>2.2085628981676599E-3</v>
      </c>
      <c r="E4704" s="228">
        <v>-8.6606516608690107E-2</v>
      </c>
    </row>
    <row r="4705" spans="1:5" x14ac:dyDescent="0.25">
      <c r="A4705" s="228">
        <v>28043.690611944701</v>
      </c>
      <c r="B4705" s="228">
        <v>-0.20276510736407799</v>
      </c>
      <c r="C4705" s="228">
        <v>5.7541135489276703E-2</v>
      </c>
      <c r="D4705" s="228">
        <v>2.2077332851677101E-3</v>
      </c>
      <c r="E4705" s="228">
        <v>-8.6611966408704902E-2</v>
      </c>
    </row>
    <row r="4706" spans="1:5" x14ac:dyDescent="0.25">
      <c r="A4706" s="228">
        <v>28047.228460584101</v>
      </c>
      <c r="B4706" s="228">
        <v>-0.26544070992584601</v>
      </c>
      <c r="C4706" s="228">
        <v>5.7511434121458101E-2</v>
      </c>
      <c r="D4706" s="228">
        <v>2.1953449490216301E-3</v>
      </c>
      <c r="E4706" s="228">
        <v>-8.6693424201718605E-2</v>
      </c>
    </row>
    <row r="4707" spans="1:5" x14ac:dyDescent="0.25">
      <c r="A4707" s="228">
        <v>28049.861327979299</v>
      </c>
      <c r="B4707" s="228">
        <v>4.4607865779311397E-2</v>
      </c>
      <c r="C4707" s="228">
        <v>5.7489326256285299E-2</v>
      </c>
      <c r="D4707" s="228">
        <v>2.1861400559739998E-3</v>
      </c>
      <c r="E4707" s="228">
        <v>-8.6754044227954505E-2</v>
      </c>
    </row>
    <row r="4708" spans="1:5" x14ac:dyDescent="0.25">
      <c r="A4708" s="228">
        <v>28053.692701752701</v>
      </c>
      <c r="B4708" s="228">
        <v>4.2052301703510202E-2</v>
      </c>
      <c r="C4708" s="228">
        <v>5.7457148439550701E-2</v>
      </c>
      <c r="D4708" s="228">
        <v>2.1727671122920502E-3</v>
      </c>
      <c r="E4708" s="228">
        <v>-8.6842257479640805E-2</v>
      </c>
    </row>
    <row r="4709" spans="1:5" x14ac:dyDescent="0.25">
      <c r="A4709" s="228">
        <v>28055.4797236171</v>
      </c>
      <c r="B4709" s="228">
        <v>5.6168296342185002E-2</v>
      </c>
      <c r="C4709" s="228">
        <v>5.74421376006089E-2</v>
      </c>
      <c r="D4709" s="228">
        <v>2.1665386868692498E-3</v>
      </c>
      <c r="E4709" s="228">
        <v>-8.6883401001482494E-2</v>
      </c>
    </row>
    <row r="4710" spans="1:5" x14ac:dyDescent="0.25">
      <c r="A4710" s="228">
        <v>28055.836351976501</v>
      </c>
      <c r="B4710" s="228">
        <v>-0.45584872968183998</v>
      </c>
      <c r="C4710" s="228">
        <v>5.7439141759326601E-2</v>
      </c>
      <c r="D4710" s="228">
        <v>2.16529638824588E-3</v>
      </c>
      <c r="E4710" s="228">
        <v>-8.6891611778914496E-2</v>
      </c>
    </row>
    <row r="4711" spans="1:5" x14ac:dyDescent="0.25">
      <c r="A4711" s="228">
        <v>28055.8559732098</v>
      </c>
      <c r="B4711" s="228">
        <v>-0.157157096727956</v>
      </c>
      <c r="C4711" s="228">
        <v>5.7438976930142403E-2</v>
      </c>
      <c r="D4711" s="228">
        <v>2.1652280451574198E-3</v>
      </c>
      <c r="E4711" s="228">
        <v>-8.6892063524721605E-2</v>
      </c>
    </row>
    <row r="4712" spans="1:5" x14ac:dyDescent="0.25">
      <c r="A4712" s="228">
        <v>28057.3588328275</v>
      </c>
      <c r="B4712" s="228">
        <v>0.19586453524247399</v>
      </c>
      <c r="C4712" s="228">
        <v>5.742635150639E-2</v>
      </c>
      <c r="D4712" s="228">
        <v>2.1599954464886499E-3</v>
      </c>
      <c r="E4712" s="228">
        <v>-8.6926664142544297E-2</v>
      </c>
    </row>
    <row r="4713" spans="1:5" x14ac:dyDescent="0.25">
      <c r="A4713" s="228">
        <v>28059.9039004019</v>
      </c>
      <c r="B4713" s="228">
        <v>7.9780632136228199E-2</v>
      </c>
      <c r="C4713" s="228">
        <v>5.7404967981401898E-2</v>
      </c>
      <c r="D4713" s="228">
        <v>2.1511433117756599E-3</v>
      </c>
      <c r="E4713" s="228">
        <v>-8.6985258808256596E-2</v>
      </c>
    </row>
    <row r="4714" spans="1:5" x14ac:dyDescent="0.25">
      <c r="A4714" s="228">
        <v>28060.624080923601</v>
      </c>
      <c r="B4714" s="228">
        <v>0.379131544261746</v>
      </c>
      <c r="C4714" s="228">
        <v>5.7398916473685203E-2</v>
      </c>
      <c r="D4714" s="228">
        <v>2.1486405092868898E-3</v>
      </c>
      <c r="E4714" s="228">
        <v>-8.7001839186873403E-2</v>
      </c>
    </row>
    <row r="4715" spans="1:5" x14ac:dyDescent="0.25">
      <c r="A4715" s="228">
        <v>28067.550182168601</v>
      </c>
      <c r="B4715" s="228">
        <v>9.9652599115573906E-2</v>
      </c>
      <c r="C4715" s="228">
        <v>5.7340704851276299E-2</v>
      </c>
      <c r="D4715" s="228">
        <v>2.12461779128066E-3</v>
      </c>
      <c r="E4715" s="228">
        <v>-8.7161290115093201E-2</v>
      </c>
    </row>
    <row r="4716" spans="1:5" x14ac:dyDescent="0.25">
      <c r="A4716" s="228">
        <v>28067.738664131299</v>
      </c>
      <c r="B4716" s="228">
        <v>-5.8750886306691001E-2</v>
      </c>
      <c r="C4716" s="228">
        <v>5.73391203877276E-2</v>
      </c>
      <c r="D4716" s="228">
        <v>2.1239652480579E-3</v>
      </c>
      <c r="E4716" s="228">
        <v>-8.7165629149490095E-2</v>
      </c>
    </row>
    <row r="4717" spans="1:5" x14ac:dyDescent="0.25">
      <c r="A4717" s="228">
        <v>28068.338271315999</v>
      </c>
      <c r="B4717" s="228">
        <v>0.140069638971663</v>
      </c>
      <c r="C4717" s="228">
        <v>5.73340797044532E-2</v>
      </c>
      <c r="D4717" s="228">
        <v>2.1218897691108502E-3</v>
      </c>
      <c r="E4717" s="228">
        <v>-8.7179432621966702E-2</v>
      </c>
    </row>
    <row r="4718" spans="1:5" x14ac:dyDescent="0.25">
      <c r="A4718" s="228">
        <v>28069.1414164899</v>
      </c>
      <c r="B4718" s="228">
        <v>-0.64163494712719005</v>
      </c>
      <c r="C4718" s="228">
        <v>5.7327327670001302E-2</v>
      </c>
      <c r="D4718" s="228">
        <v>2.1191107667093102E-3</v>
      </c>
      <c r="E4718" s="228">
        <v>-8.71979215776615E-2</v>
      </c>
    </row>
    <row r="4719" spans="1:5" x14ac:dyDescent="0.25">
      <c r="A4719" s="228">
        <v>28069.208079441301</v>
      </c>
      <c r="B4719" s="228">
        <v>9.4904566526321496E-2</v>
      </c>
      <c r="C4719" s="228">
        <v>5.7326767220743299E-2</v>
      </c>
      <c r="D4719" s="228">
        <v>2.1188801545196801E-3</v>
      </c>
      <c r="E4719" s="228">
        <v>-8.7199456197673705E-2</v>
      </c>
    </row>
    <row r="4720" spans="1:5" x14ac:dyDescent="0.25">
      <c r="A4720" s="228">
        <v>28069.6469042073</v>
      </c>
      <c r="B4720" s="228">
        <v>1.3522904363938399</v>
      </c>
      <c r="C4720" s="228">
        <v>5.7323077874824102E-2</v>
      </c>
      <c r="D4720" s="228">
        <v>2.1173622921669701E-3</v>
      </c>
      <c r="E4720" s="228">
        <v>-8.7209558172214999E-2</v>
      </c>
    </row>
    <row r="4721" spans="1:5" x14ac:dyDescent="0.25">
      <c r="A4721" s="228">
        <v>28070.238472705099</v>
      </c>
      <c r="B4721" s="228">
        <v>2.3708270568478799E-2</v>
      </c>
      <c r="C4721" s="228">
        <v>5.7318104210118598E-2</v>
      </c>
      <c r="D4721" s="228">
        <v>2.1153166428323701E-3</v>
      </c>
      <c r="E4721" s="228">
        <v>-8.7223176310852801E-2</v>
      </c>
    </row>
    <row r="4722" spans="1:5" x14ac:dyDescent="0.25">
      <c r="A4722" s="228">
        <v>28071.125644917302</v>
      </c>
      <c r="B4722" s="228">
        <v>9.1241779479389606E-3</v>
      </c>
      <c r="C4722" s="228">
        <v>5.73106449052758E-2</v>
      </c>
      <c r="D4722" s="228">
        <v>2.1122499600921998E-3</v>
      </c>
      <c r="E4722" s="228">
        <v>-8.7243599196397098E-2</v>
      </c>
    </row>
    <row r="4723" spans="1:5" x14ac:dyDescent="0.25">
      <c r="A4723" s="228">
        <v>28073.487076095698</v>
      </c>
      <c r="B4723" s="228">
        <v>-0.18113209544572401</v>
      </c>
      <c r="C4723" s="228">
        <v>5.7290788193672601E-2</v>
      </c>
      <c r="D4723" s="228">
        <v>2.1040940378781701E-3</v>
      </c>
      <c r="E4723" s="228">
        <v>-8.7297958820540297E-2</v>
      </c>
    </row>
    <row r="4724" spans="1:5" x14ac:dyDescent="0.25">
      <c r="A4724" s="228">
        <v>28076.1903530126</v>
      </c>
      <c r="B4724" s="228">
        <v>-0.40974119462291497</v>
      </c>
      <c r="C4724" s="228">
        <v>5.7268053592601502E-2</v>
      </c>
      <c r="D4724" s="228">
        <v>2.0947696194398499E-3</v>
      </c>
      <c r="E4724" s="228">
        <v>-8.7360185781483399E-2</v>
      </c>
    </row>
    <row r="4725" spans="1:5" x14ac:dyDescent="0.25">
      <c r="A4725" s="228">
        <v>28084.714028521601</v>
      </c>
      <c r="B4725" s="228">
        <v>-2.2664444939590699E-2</v>
      </c>
      <c r="C4725" s="228">
        <v>5.7196345733628702E-2</v>
      </c>
      <c r="D4725" s="228">
        <v>2.0654539015911E-3</v>
      </c>
      <c r="E4725" s="228">
        <v>-8.7556378521868095E-2</v>
      </c>
    </row>
    <row r="4726" spans="1:5" x14ac:dyDescent="0.25">
      <c r="A4726" s="228">
        <v>28100.1080870201</v>
      </c>
      <c r="B4726" s="228">
        <v>5.3784007089685601E-2</v>
      </c>
      <c r="C4726" s="228">
        <v>5.7066748560529297E-2</v>
      </c>
      <c r="D4726" s="228">
        <v>2.0128352894735798E-3</v>
      </c>
      <c r="E4726" s="228">
        <v>-8.7910643650250198E-2</v>
      </c>
    </row>
    <row r="4727" spans="1:5" x14ac:dyDescent="0.25">
      <c r="A4727" s="228">
        <v>28100.117946471899</v>
      </c>
      <c r="B4727" s="228">
        <v>-0.21785363501882801</v>
      </c>
      <c r="C4727" s="228">
        <v>5.7066665520264397E-2</v>
      </c>
      <c r="D4727" s="228">
        <v>2.0128017233078501E-3</v>
      </c>
      <c r="E4727" s="228">
        <v>-8.7910870515920406E-2</v>
      </c>
    </row>
    <row r="4728" spans="1:5" x14ac:dyDescent="0.25">
      <c r="A4728" s="228">
        <v>28100.251567937899</v>
      </c>
      <c r="B4728" s="228">
        <v>0.30462252615910401</v>
      </c>
      <c r="C4728" s="228">
        <v>5.7065540101931399E-2</v>
      </c>
      <c r="D4728" s="228">
        <v>2.0123468305763299E-3</v>
      </c>
      <c r="E4728" s="228">
        <v>-8.7913945137361907E-2</v>
      </c>
    </row>
    <row r="4729" spans="1:5" x14ac:dyDescent="0.25">
      <c r="A4729" s="228">
        <v>28100.320110376899</v>
      </c>
      <c r="B4729" s="228">
        <v>-1.3292606631681101</v>
      </c>
      <c r="C4729" s="228">
        <v>5.7064962804217897E-2</v>
      </c>
      <c r="D4729" s="228">
        <v>2.0121135011614E-3</v>
      </c>
      <c r="E4729" s="228">
        <v>-8.79155222914767E-2</v>
      </c>
    </row>
    <row r="4730" spans="1:5" x14ac:dyDescent="0.25">
      <c r="A4730" s="228">
        <v>28102.0051510421</v>
      </c>
      <c r="B4730" s="228">
        <v>-2.1487227086469701E-2</v>
      </c>
      <c r="C4730" s="228">
        <v>5.7050769856613399E-2</v>
      </c>
      <c r="D4730" s="228">
        <v>2.0063799685588499E-3</v>
      </c>
      <c r="E4730" s="228">
        <v>-8.7954294238521094E-2</v>
      </c>
    </row>
    <row r="4731" spans="1:5" x14ac:dyDescent="0.25">
      <c r="A4731" s="228">
        <v>28102.631054894598</v>
      </c>
      <c r="B4731" s="228">
        <v>-8.4329404001603995E-3</v>
      </c>
      <c r="C4731" s="228">
        <v>5.7045497573541999E-2</v>
      </c>
      <c r="D4731" s="228">
        <v>2.0042515431267999E-3</v>
      </c>
      <c r="E4731" s="228">
        <v>-8.7968695649678894E-2</v>
      </c>
    </row>
    <row r="4732" spans="1:5" x14ac:dyDescent="0.25">
      <c r="A4732" s="228">
        <v>28111.341736693099</v>
      </c>
      <c r="B4732" s="228">
        <v>0.37152352452069998</v>
      </c>
      <c r="C4732" s="228">
        <v>5.6972103738363401E-2</v>
      </c>
      <c r="D4732" s="228">
        <v>1.9747022438131598E-3</v>
      </c>
      <c r="E4732" s="228">
        <v>-8.8169100374712706E-2</v>
      </c>
    </row>
    <row r="4733" spans="1:5" x14ac:dyDescent="0.25">
      <c r="A4733" s="228">
        <v>28114.7906561157</v>
      </c>
      <c r="B4733" s="228">
        <v>5.6409712976957002E-2</v>
      </c>
      <c r="C4733" s="228">
        <v>5.6943033978009899E-2</v>
      </c>
      <c r="D4733" s="228">
        <v>1.96303951411702E-3</v>
      </c>
      <c r="E4733" s="228">
        <v>-8.8248438437768001E-2</v>
      </c>
    </row>
    <row r="4734" spans="1:5" x14ac:dyDescent="0.25">
      <c r="A4734" s="228">
        <v>28121.708349320001</v>
      </c>
      <c r="B4734" s="228">
        <v>-2.9780811494262101E-2</v>
      </c>
      <c r="C4734" s="228">
        <v>5.6884709919521603E-2</v>
      </c>
      <c r="D4734" s="228">
        <v>1.9397102224194399E-3</v>
      </c>
      <c r="E4734" s="228">
        <v>-8.84075519751258E-2</v>
      </c>
    </row>
    <row r="4735" spans="1:5" x14ac:dyDescent="0.25">
      <c r="A4735" s="228">
        <v>28127.4656648788</v>
      </c>
      <c r="B4735" s="228">
        <v>-0.148946858562093</v>
      </c>
      <c r="C4735" s="228">
        <v>5.6836151749024698E-2</v>
      </c>
      <c r="D4735" s="228">
        <v>1.9203585603583099E-3</v>
      </c>
      <c r="E4735" s="228">
        <v>-8.8539954842744101E-2</v>
      </c>
    </row>
    <row r="4736" spans="1:5" x14ac:dyDescent="0.25">
      <c r="A4736" s="228">
        <v>28130.1450357141</v>
      </c>
      <c r="B4736" s="228">
        <v>-0.46487503981065298</v>
      </c>
      <c r="C4736" s="228">
        <v>5.6813548108379498E-2</v>
      </c>
      <c r="D4736" s="228">
        <v>1.91137249857502E-3</v>
      </c>
      <c r="E4736" s="228">
        <v>-8.8601566380943506E-2</v>
      </c>
    </row>
    <row r="4737" spans="1:5" x14ac:dyDescent="0.25">
      <c r="A4737" s="228">
        <v>28133.840524404899</v>
      </c>
      <c r="B4737" s="228">
        <v>1.5604871596641701E-2</v>
      </c>
      <c r="C4737" s="228">
        <v>5.6782366735889399E-2</v>
      </c>
      <c r="D4737" s="228">
        <v>1.8989993311829901E-3</v>
      </c>
      <c r="E4737" s="228">
        <v>-8.8686535909794306E-2</v>
      </c>
    </row>
    <row r="4738" spans="1:5" x14ac:dyDescent="0.25">
      <c r="A4738" s="228">
        <v>28135.0697084483</v>
      </c>
      <c r="B4738" s="228">
        <v>-0.42051297262610798</v>
      </c>
      <c r="C4738" s="228">
        <v>5.6771993835155903E-2</v>
      </c>
      <c r="D4738" s="228">
        <v>1.8948891281486001E-3</v>
      </c>
      <c r="E4738" s="228">
        <v>-8.8714796305249199E-2</v>
      </c>
    </row>
    <row r="4739" spans="1:5" x14ac:dyDescent="0.25">
      <c r="A4739" s="228">
        <v>28144.527296580902</v>
      </c>
      <c r="B4739" s="228">
        <v>0.122006812065067</v>
      </c>
      <c r="C4739" s="228">
        <v>5.6692158840951003E-2</v>
      </c>
      <c r="D4739" s="228">
        <v>1.86335329864563E-3</v>
      </c>
      <c r="E4739" s="228">
        <v>-8.8932203324188802E-2</v>
      </c>
    </row>
    <row r="4740" spans="1:5" x14ac:dyDescent="0.25">
      <c r="A4740" s="228">
        <v>28145.9095365057</v>
      </c>
      <c r="B4740" s="228">
        <v>5.8439113022523699E-2</v>
      </c>
      <c r="C4740" s="228">
        <v>5.6680487323428702E-2</v>
      </c>
      <c r="D4740" s="228">
        <v>1.85875746177794E-3</v>
      </c>
      <c r="E4740" s="228">
        <v>-8.8963972421846393E-2</v>
      </c>
    </row>
    <row r="4741" spans="1:5" x14ac:dyDescent="0.25">
      <c r="A4741" s="228">
        <v>28147.421130786501</v>
      </c>
      <c r="B4741" s="228">
        <v>-0.135504189337843</v>
      </c>
      <c r="C4741" s="228">
        <v>5.6667722524363001E-2</v>
      </c>
      <c r="D4741" s="228">
        <v>1.85373537413195E-3</v>
      </c>
      <c r="E4741" s="228">
        <v>-8.8998712983520301E-2</v>
      </c>
    </row>
    <row r="4742" spans="1:5" x14ac:dyDescent="0.25">
      <c r="A4742" s="228">
        <v>28151.257366992599</v>
      </c>
      <c r="B4742" s="228">
        <v>-2.1596943064616498</v>
      </c>
      <c r="C4742" s="228">
        <v>5.6635322274269997E-2</v>
      </c>
      <c r="D4742" s="228">
        <v>1.84100795978413E-3</v>
      </c>
      <c r="E4742" s="228">
        <v>-8.9086872569130504E-2</v>
      </c>
    </row>
    <row r="4743" spans="1:5" x14ac:dyDescent="0.25">
      <c r="A4743" s="228">
        <v>28152.986857408301</v>
      </c>
      <c r="B4743" s="228">
        <v>2.3564638110507002E-2</v>
      </c>
      <c r="C4743" s="228">
        <v>5.6620713023446199E-2</v>
      </c>
      <c r="D4743" s="228">
        <v>1.8352785075405401E-3</v>
      </c>
      <c r="E4743" s="228">
        <v>-8.9126613923395395E-2</v>
      </c>
    </row>
    <row r="4744" spans="1:5" x14ac:dyDescent="0.25">
      <c r="A4744" s="228">
        <v>28154.504301949699</v>
      </c>
      <c r="B4744" s="228">
        <v>-2.1039578540327199E-2</v>
      </c>
      <c r="C4744" s="228">
        <v>5.6607893806900102E-2</v>
      </c>
      <c r="D4744" s="228">
        <v>1.83025584291216E-3</v>
      </c>
      <c r="E4744" s="228">
        <v>-8.9161480854022201E-2</v>
      </c>
    </row>
    <row r="4745" spans="1:5" x14ac:dyDescent="0.25">
      <c r="A4745" s="228">
        <v>28154.613950491501</v>
      </c>
      <c r="B4745" s="228">
        <v>-0.368219539880421</v>
      </c>
      <c r="C4745" s="228">
        <v>5.6606967465708098E-2</v>
      </c>
      <c r="D4745" s="228">
        <v>1.8298930682762199E-3</v>
      </c>
      <c r="E4745" s="228">
        <v>-8.9164000223187198E-2</v>
      </c>
    </row>
    <row r="4746" spans="1:5" x14ac:dyDescent="0.25">
      <c r="A4746" s="228">
        <v>28157.937736834101</v>
      </c>
      <c r="B4746" s="228">
        <v>-6.2422149011942499E-2</v>
      </c>
      <c r="C4746" s="228">
        <v>5.6578884548391099E-2</v>
      </c>
      <c r="D4746" s="228">
        <v>1.8189062543840201E-3</v>
      </c>
      <c r="E4746" s="228">
        <v>-8.9240365602907698E-2</v>
      </c>
    </row>
    <row r="4747" spans="1:5" x14ac:dyDescent="0.25">
      <c r="A4747" s="228">
        <v>28163.052864680401</v>
      </c>
      <c r="B4747" s="228">
        <v>-0.93411160592906695</v>
      </c>
      <c r="C4747" s="228">
        <v>5.6535656447461301E-2</v>
      </c>
      <c r="D4747" s="228">
        <v>1.8020359742213399E-3</v>
      </c>
      <c r="E4747" s="228">
        <v>-8.93578704353898E-2</v>
      </c>
    </row>
    <row r="4748" spans="1:5" x14ac:dyDescent="0.25">
      <c r="A4748" s="228">
        <v>28171.246617024201</v>
      </c>
      <c r="B4748" s="228">
        <v>-1.29865033455689E-2</v>
      </c>
      <c r="C4748" s="228">
        <v>5.6466385630871099E-2</v>
      </c>
      <c r="D4748" s="228">
        <v>1.7751075249776501E-3</v>
      </c>
      <c r="E4748" s="228">
        <v>-8.9546051738300395E-2</v>
      </c>
    </row>
    <row r="4749" spans="1:5" x14ac:dyDescent="0.25">
      <c r="A4749" s="228">
        <v>28176.005256787401</v>
      </c>
      <c r="B4749" s="228">
        <v>-0.45385290335742101</v>
      </c>
      <c r="C4749" s="228">
        <v>5.6426141450587802E-2</v>
      </c>
      <c r="D4749" s="228">
        <v>1.75952235600993E-3</v>
      </c>
      <c r="E4749" s="228">
        <v>-8.9655313718217097E-2</v>
      </c>
    </row>
    <row r="4750" spans="1:5" x14ac:dyDescent="0.25">
      <c r="A4750" s="228">
        <v>28176.757923170298</v>
      </c>
      <c r="B4750" s="228">
        <v>-1.3742060806162499</v>
      </c>
      <c r="C4750" s="228">
        <v>5.6419775144305302E-2</v>
      </c>
      <c r="D4750" s="228">
        <v>1.75706090076759E-3</v>
      </c>
      <c r="E4750" s="228">
        <v>-8.9672593631581296E-2</v>
      </c>
    </row>
    <row r="4751" spans="1:5" x14ac:dyDescent="0.25">
      <c r="A4751" s="228">
        <v>28176.842773521301</v>
      </c>
      <c r="B4751" s="228">
        <v>-6.9967632073997296E-2</v>
      </c>
      <c r="C4751" s="228">
        <v>5.6419057435165801E-2</v>
      </c>
      <c r="D4751" s="228">
        <v>1.75678347559117E-3</v>
      </c>
      <c r="E4751" s="228">
        <v>-8.9674541615735306E-2</v>
      </c>
    </row>
    <row r="4752" spans="1:5" x14ac:dyDescent="0.25">
      <c r="A4752" s="228">
        <v>28185.4206449829</v>
      </c>
      <c r="B4752" s="228">
        <v>-0.68797289310530396</v>
      </c>
      <c r="C4752" s="228">
        <v>5.6346484329042899E-2</v>
      </c>
      <c r="D4752" s="228">
        <v>1.7288023173155701E-3</v>
      </c>
      <c r="E4752" s="228">
        <v>-8.9871436556111794E-2</v>
      </c>
    </row>
    <row r="4753" spans="1:5" x14ac:dyDescent="0.25">
      <c r="A4753" s="228">
        <v>28197.1418178698</v>
      </c>
      <c r="B4753" s="228">
        <v>2.94664799855848E-3</v>
      </c>
      <c r="C4753" s="228">
        <v>5.62472633943535E-2</v>
      </c>
      <c r="D4753" s="228">
        <v>1.6907752096764199E-3</v>
      </c>
      <c r="E4753" s="228">
        <v>-9.01403657998473E-2</v>
      </c>
    </row>
    <row r="4754" spans="1:5" x14ac:dyDescent="0.25">
      <c r="A4754" s="228">
        <v>28197.663466961101</v>
      </c>
      <c r="B4754" s="228">
        <v>9.0197726677354595E-2</v>
      </c>
      <c r="C4754" s="228">
        <v>5.6242846142104598E-2</v>
      </c>
      <c r="D4754" s="228">
        <v>1.6890883833116099E-3</v>
      </c>
      <c r="E4754" s="228">
        <v>-9.0152331191674401E-2</v>
      </c>
    </row>
    <row r="4755" spans="1:5" x14ac:dyDescent="0.25">
      <c r="A4755" s="228">
        <v>28199.150290200399</v>
      </c>
      <c r="B4755" s="228">
        <v>-0.30763389957235698</v>
      </c>
      <c r="C4755" s="228">
        <v>5.62302552585364E-2</v>
      </c>
      <c r="D4755" s="228">
        <v>1.68428312925838E-3</v>
      </c>
      <c r="E4755" s="228">
        <v>-9.0186433817910597E-2</v>
      </c>
    </row>
    <row r="4756" spans="1:5" x14ac:dyDescent="0.25">
      <c r="A4756" s="228">
        <v>28205.807956246499</v>
      </c>
      <c r="B4756" s="228">
        <v>0.162909324828342</v>
      </c>
      <c r="C4756" s="228">
        <v>5.61738639206932E-2</v>
      </c>
      <c r="D4756" s="228">
        <v>1.6628134478089E-3</v>
      </c>
      <c r="E4756" s="228">
        <v>-9.0339108860387901E-2</v>
      </c>
    </row>
    <row r="4757" spans="1:5" x14ac:dyDescent="0.25">
      <c r="A4757" s="228">
        <v>28206.751423429399</v>
      </c>
      <c r="B4757" s="228">
        <v>-0.29745619310431698</v>
      </c>
      <c r="C4757" s="228">
        <v>5.6165871023327797E-2</v>
      </c>
      <c r="D4757" s="228">
        <v>1.6597771864804601E-3</v>
      </c>
      <c r="E4757" s="228">
        <v>-9.0360740753234803E-2</v>
      </c>
    </row>
    <row r="4758" spans="1:5" x14ac:dyDescent="0.25">
      <c r="A4758" s="228">
        <v>28209.171096876002</v>
      </c>
      <c r="B4758" s="228">
        <v>5.4477628810478698E-2</v>
      </c>
      <c r="C4758" s="228">
        <v>5.6145370138878402E-2</v>
      </c>
      <c r="D4758" s="228">
        <v>1.6519972793027601E-3</v>
      </c>
      <c r="E4758" s="228">
        <v>-9.0416214712333298E-2</v>
      </c>
    </row>
    <row r="4759" spans="1:5" x14ac:dyDescent="0.25">
      <c r="A4759" s="228">
        <v>28210.7446424355</v>
      </c>
      <c r="B4759" s="228">
        <v>-0.43686132190663401</v>
      </c>
      <c r="C4759" s="228">
        <v>5.61320367455867E-2</v>
      </c>
      <c r="D4759" s="228">
        <v>1.6469433634577701E-3</v>
      </c>
      <c r="E4759" s="228">
        <v>-9.0452286643539895E-2</v>
      </c>
    </row>
    <row r="4760" spans="1:5" x14ac:dyDescent="0.25">
      <c r="A4760" s="228">
        <v>28217.912197193498</v>
      </c>
      <c r="B4760" s="228">
        <v>9.0281750997789293E-3</v>
      </c>
      <c r="C4760" s="228">
        <v>5.6071288782242198E-2</v>
      </c>
      <c r="D4760" s="228">
        <v>1.62397701174933E-3</v>
      </c>
      <c r="E4760" s="228">
        <v>-9.0616559757957293E-2</v>
      </c>
    </row>
    <row r="4761" spans="1:5" x14ac:dyDescent="0.25">
      <c r="A4761" s="228">
        <v>28222.669856946701</v>
      </c>
      <c r="B4761" s="228">
        <v>-0.22083594134710799</v>
      </c>
      <c r="C4761" s="228">
        <v>5.6030953132783098E-2</v>
      </c>
      <c r="D4761" s="228">
        <v>1.60878170506492E-3</v>
      </c>
      <c r="E4761" s="228">
        <v>-9.0725567308401797E-2</v>
      </c>
    </row>
    <row r="4762" spans="1:5" x14ac:dyDescent="0.25">
      <c r="A4762" s="228">
        <v>28224.189988254198</v>
      </c>
      <c r="B4762" s="228">
        <v>-0.27545276167226801</v>
      </c>
      <c r="C4762" s="228">
        <v>5.6018063292218E-2</v>
      </c>
      <c r="D4762" s="228">
        <v>1.6039348911244501E-3</v>
      </c>
      <c r="E4762" s="228">
        <v>-9.0760390854277603E-2</v>
      </c>
    </row>
    <row r="4763" spans="1:5" x14ac:dyDescent="0.25">
      <c r="A4763" s="228">
        <v>28231.297789570199</v>
      </c>
      <c r="B4763" s="228">
        <v>3.28532514318969E-2</v>
      </c>
      <c r="C4763" s="228">
        <v>5.5957779773140003E-2</v>
      </c>
      <c r="D4763" s="228">
        <v>1.58132538633321E-3</v>
      </c>
      <c r="E4763" s="228">
        <v>-9.0923180529845105E-2</v>
      </c>
    </row>
    <row r="4764" spans="1:5" x14ac:dyDescent="0.25">
      <c r="A4764" s="228">
        <v>28233.2220974513</v>
      </c>
      <c r="B4764" s="228">
        <v>-1.4935427798593901</v>
      </c>
      <c r="C4764" s="228">
        <v>5.5941455307923597E-2</v>
      </c>
      <c r="D4764" s="228">
        <v>1.5752193248677101E-3</v>
      </c>
      <c r="E4764" s="228">
        <v>-9.0967242024168504E-2</v>
      </c>
    </row>
    <row r="4765" spans="1:5" x14ac:dyDescent="0.25">
      <c r="A4765" s="228">
        <v>28235.355149079602</v>
      </c>
      <c r="B4765" s="228">
        <v>5.6713789639451003E-3</v>
      </c>
      <c r="C4765" s="228">
        <v>5.59233581227589E-2</v>
      </c>
      <c r="D4765" s="228">
        <v>1.5684583838508101E-3</v>
      </c>
      <c r="E4765" s="228">
        <v>-9.1016077688476901E-2</v>
      </c>
    </row>
    <row r="4766" spans="1:5" x14ac:dyDescent="0.25">
      <c r="A4766" s="228">
        <v>28237.531944849099</v>
      </c>
      <c r="B4766" s="228">
        <v>-0.476069430840109</v>
      </c>
      <c r="C4766" s="228">
        <v>5.59048877639646E-2</v>
      </c>
      <c r="D4766" s="228">
        <v>1.5615669069073E-3</v>
      </c>
      <c r="E4766" s="228">
        <v>-9.1065908837888607E-2</v>
      </c>
    </row>
    <row r="4767" spans="1:5" x14ac:dyDescent="0.25">
      <c r="A4767" s="228">
        <v>28238.970252373401</v>
      </c>
      <c r="B4767" s="228">
        <v>1.5020171394572801</v>
      </c>
      <c r="C4767" s="228">
        <v>5.5892682432481397E-2</v>
      </c>
      <c r="D4767" s="228">
        <v>1.5570178927058699E-3</v>
      </c>
      <c r="E4767" s="228">
        <v>-9.1098831163781993E-2</v>
      </c>
    </row>
    <row r="4768" spans="1:5" x14ac:dyDescent="0.25">
      <c r="A4768" s="228">
        <v>28239.933266103501</v>
      </c>
      <c r="B4768" s="228">
        <v>-8.2427694148012893E-3</v>
      </c>
      <c r="C4768" s="228">
        <v>5.5884509894313497E-2</v>
      </c>
      <c r="D4768" s="228">
        <v>1.5539741156246E-3</v>
      </c>
      <c r="E4768" s="228">
        <v>-9.1120872680826803E-2</v>
      </c>
    </row>
    <row r="4769" spans="1:5" x14ac:dyDescent="0.25">
      <c r="A4769" s="228">
        <v>28245.047767233798</v>
      </c>
      <c r="B4769" s="228">
        <v>4.6081617749371702E-2</v>
      </c>
      <c r="C4769" s="228">
        <v>5.58410993672461E-2</v>
      </c>
      <c r="D4769" s="228">
        <v>1.53783568275442E-3</v>
      </c>
      <c r="E4769" s="228">
        <v>-9.1237913153237205E-2</v>
      </c>
    </row>
    <row r="4770" spans="1:5" x14ac:dyDescent="0.25">
      <c r="A4770" s="228">
        <v>28250.890050695001</v>
      </c>
      <c r="B4770" s="228">
        <v>0.19114790845695701</v>
      </c>
      <c r="C4770" s="228">
        <v>5.5791497811583698E-2</v>
      </c>
      <c r="D4770" s="228">
        <v>1.51945606843039E-3</v>
      </c>
      <c r="E4770" s="228">
        <v>-9.1371565131543903E-2</v>
      </c>
    </row>
    <row r="4771" spans="1:5" x14ac:dyDescent="0.25">
      <c r="A4771" s="228">
        <v>28253.3744263892</v>
      </c>
      <c r="B4771" s="228">
        <v>2.5591989576945199E-2</v>
      </c>
      <c r="C4771" s="228">
        <v>5.5770400775761397E-2</v>
      </c>
      <c r="D4771" s="228">
        <v>1.5116581630424499E-3</v>
      </c>
      <c r="E4771" s="228">
        <v>-9.1428385152157496E-2</v>
      </c>
    </row>
    <row r="4772" spans="1:5" x14ac:dyDescent="0.25">
      <c r="A4772" s="228">
        <v>28257.9387110629</v>
      </c>
      <c r="B4772" s="228">
        <v>8.6726248987423205E-3</v>
      </c>
      <c r="C4772" s="228">
        <v>5.5731634503505503E-2</v>
      </c>
      <c r="D4772" s="228">
        <v>1.49735962622293E-3</v>
      </c>
      <c r="E4772" s="228">
        <v>-9.1532752115006902E-2</v>
      </c>
    </row>
    <row r="4773" spans="1:5" x14ac:dyDescent="0.25">
      <c r="A4773" s="228">
        <v>28258.827167337899</v>
      </c>
      <c r="B4773" s="228">
        <v>3.0963502350322999E-3</v>
      </c>
      <c r="C4773" s="228">
        <v>5.5724087458981997E-2</v>
      </c>
      <c r="D4773" s="228">
        <v>1.49458053442134E-3</v>
      </c>
      <c r="E4773" s="228">
        <v>-9.1553064127456493E-2</v>
      </c>
    </row>
    <row r="4774" spans="1:5" x14ac:dyDescent="0.25">
      <c r="A4774" s="228">
        <v>28263.348658826901</v>
      </c>
      <c r="B4774" s="228">
        <v>-0.157227507756763</v>
      </c>
      <c r="C4774" s="228">
        <v>5.5685674173015003E-2</v>
      </c>
      <c r="D4774" s="228">
        <v>1.4804583776001001E-3</v>
      </c>
      <c r="E4774" s="228">
        <v>-9.1656417507075399E-2</v>
      </c>
    </row>
    <row r="4775" spans="1:5" x14ac:dyDescent="0.25">
      <c r="A4775" s="228">
        <v>28263.525150081801</v>
      </c>
      <c r="B4775" s="228">
        <v>-9.4011056421083899E-2</v>
      </c>
      <c r="C4775" s="228">
        <v>5.5684174578022001E-2</v>
      </c>
      <c r="D4775" s="228">
        <v>1.4799078493706399E-3</v>
      </c>
      <c r="E4775" s="228">
        <v>-9.1660451186925104E-2</v>
      </c>
    </row>
    <row r="4776" spans="1:5" x14ac:dyDescent="0.25">
      <c r="A4776" s="228">
        <v>28265.058236349501</v>
      </c>
      <c r="B4776" s="228">
        <v>6.1555976337035502E-2</v>
      </c>
      <c r="C4776" s="228">
        <v>5.5671147832611199E-2</v>
      </c>
      <c r="D4776" s="228">
        <v>1.4751279577757601E-3</v>
      </c>
      <c r="E4776" s="228">
        <v>-9.1695487714719803E-2</v>
      </c>
    </row>
    <row r="4777" spans="1:5" x14ac:dyDescent="0.25">
      <c r="A4777" s="228">
        <v>28273.440041137499</v>
      </c>
      <c r="B4777" s="228">
        <v>-0.13532283510384599</v>
      </c>
      <c r="C4777" s="228">
        <v>5.5599909446261003E-2</v>
      </c>
      <c r="D4777" s="228">
        <v>1.4490664731875501E-3</v>
      </c>
      <c r="E4777" s="228">
        <v>-9.1886980385491798E-2</v>
      </c>
    </row>
    <row r="4778" spans="1:5" x14ac:dyDescent="0.25">
      <c r="A4778" s="228">
        <v>28273.782829586999</v>
      </c>
      <c r="B4778" s="228">
        <v>1.0395450088629399E-2</v>
      </c>
      <c r="C4778" s="228">
        <v>5.5596995398028398E-2</v>
      </c>
      <c r="D4778" s="228">
        <v>1.4480032150787901E-3</v>
      </c>
      <c r="E4778" s="228">
        <v>-9.1894809559085494E-2</v>
      </c>
    </row>
    <row r="4779" spans="1:5" x14ac:dyDescent="0.25">
      <c r="A4779" s="228">
        <v>28274.7248307462</v>
      </c>
      <c r="B4779" s="228">
        <v>6.9725291005773293E-2</v>
      </c>
      <c r="C4779" s="228">
        <v>5.5588987181659201E-2</v>
      </c>
      <c r="D4779" s="228">
        <v>1.4450823644785299E-3</v>
      </c>
      <c r="E4779" s="228">
        <v>-9.1916323627373703E-2</v>
      </c>
    </row>
    <row r="4780" spans="1:5" x14ac:dyDescent="0.25">
      <c r="A4780" s="228">
        <v>28283.932312803001</v>
      </c>
      <c r="B4780" s="228">
        <v>9.9960314746261297E-2</v>
      </c>
      <c r="C4780" s="228">
        <v>5.55106921965327E-2</v>
      </c>
      <c r="D4780" s="228">
        <v>1.41661310625131E-3</v>
      </c>
      <c r="E4780" s="228">
        <v>-9.2126538102851305E-2</v>
      </c>
    </row>
    <row r="4781" spans="1:5" x14ac:dyDescent="0.25">
      <c r="A4781" s="228">
        <v>28293.3464112617</v>
      </c>
      <c r="B4781" s="228">
        <v>0.194075123237547</v>
      </c>
      <c r="C4781" s="228">
        <v>5.5430603722616899E-2</v>
      </c>
      <c r="D4781" s="228">
        <v>1.3876553874269399E-3</v>
      </c>
      <c r="E4781" s="228">
        <v>-9.2341330581728498E-2</v>
      </c>
    </row>
    <row r="4782" spans="1:5" x14ac:dyDescent="0.25">
      <c r="A4782" s="228">
        <v>28299.377718044099</v>
      </c>
      <c r="B4782" s="228">
        <v>0.46271423527821698</v>
      </c>
      <c r="C4782" s="228">
        <v>5.5379274364149703E-2</v>
      </c>
      <c r="D4782" s="228">
        <v>1.3691829218625E-3</v>
      </c>
      <c r="E4782" s="228">
        <v>-9.2478864767189098E-2</v>
      </c>
    </row>
    <row r="4783" spans="1:5" x14ac:dyDescent="0.25">
      <c r="A4783" s="228">
        <v>28299.965871439199</v>
      </c>
      <c r="B4783" s="228">
        <v>9.9962854109847399E-3</v>
      </c>
      <c r="C4783" s="228">
        <v>5.5374268090494901E-2</v>
      </c>
      <c r="D4783" s="228">
        <v>1.36738487931025E-3</v>
      </c>
      <c r="E4783" s="228">
        <v>-9.24922733962628E-2</v>
      </c>
    </row>
    <row r="4784" spans="1:5" x14ac:dyDescent="0.25">
      <c r="A4784" s="228">
        <v>28302.364987779001</v>
      </c>
      <c r="B4784" s="228">
        <v>9.4181108887747597E-2</v>
      </c>
      <c r="C4784" s="228">
        <v>5.5353845699416003E-2</v>
      </c>
      <c r="D4784" s="228">
        <v>1.3600566762871399E-3</v>
      </c>
      <c r="E4784" s="228">
        <v>-9.2546962012738307E-2</v>
      </c>
    </row>
    <row r="4785" spans="1:5" x14ac:dyDescent="0.25">
      <c r="A4785" s="228">
        <v>28309.993994116299</v>
      </c>
      <c r="B4785" s="228">
        <v>-0.105286276728267</v>
      </c>
      <c r="C4785" s="228">
        <v>5.52888883965768E-2</v>
      </c>
      <c r="D4785" s="228">
        <v>1.3368189555289501E-3</v>
      </c>
      <c r="E4785" s="228">
        <v>-9.2720802066102698E-2</v>
      </c>
    </row>
    <row r="4786" spans="1:5" x14ac:dyDescent="0.25">
      <c r="A4786" s="228">
        <v>28312.328365831199</v>
      </c>
      <c r="B4786" s="228">
        <v>-0.52188234540731004</v>
      </c>
      <c r="C4786" s="228">
        <v>5.5269007605655902E-2</v>
      </c>
      <c r="D4786" s="228">
        <v>1.3297283997576099E-3</v>
      </c>
      <c r="E4786" s="228">
        <v>-9.2773974516836596E-2</v>
      </c>
    </row>
    <row r="4787" spans="1:5" x14ac:dyDescent="0.25">
      <c r="A4787" s="228">
        <v>28314.085654646198</v>
      </c>
      <c r="B4787" s="228">
        <v>-0.30510164366356302</v>
      </c>
      <c r="C4787" s="228">
        <v>5.52540401082178E-2</v>
      </c>
      <c r="D4787" s="228">
        <v>1.3243968473845599E-3</v>
      </c>
      <c r="E4787" s="228">
        <v>-9.2813995798694204E-2</v>
      </c>
    </row>
    <row r="4788" spans="1:5" x14ac:dyDescent="0.25">
      <c r="A4788" s="228">
        <v>28314.088936539501</v>
      </c>
      <c r="B4788" s="228">
        <v>7.0552436021831299E-3</v>
      </c>
      <c r="C4788" s="228">
        <v>5.5254012153911097E-2</v>
      </c>
      <c r="D4788" s="228">
        <v>1.32438689516746E-3</v>
      </c>
      <c r="E4788" s="228">
        <v>-9.2814070536879997E-2</v>
      </c>
    </row>
    <row r="4789" spans="1:5" x14ac:dyDescent="0.25">
      <c r="A4789" s="228">
        <v>28316.719447508302</v>
      </c>
      <c r="B4789" s="228">
        <v>-0.45920019685907798</v>
      </c>
      <c r="C4789" s="228">
        <v>5.5231604746756799E-2</v>
      </c>
      <c r="D4789" s="228">
        <v>1.31641588212645E-3</v>
      </c>
      <c r="E4789" s="228">
        <v>-9.2873968694130796E-2</v>
      </c>
    </row>
    <row r="4790" spans="1:5" x14ac:dyDescent="0.25">
      <c r="A4790" s="228">
        <v>28316.741813706401</v>
      </c>
      <c r="B4790" s="228">
        <v>-8.1035069565793497E-2</v>
      </c>
      <c r="C4790" s="228">
        <v>5.5231414213386697E-2</v>
      </c>
      <c r="D4790" s="228">
        <v>1.3163481583660899E-3</v>
      </c>
      <c r="E4790" s="228">
        <v>-9.2874477931533306E-2</v>
      </c>
    </row>
    <row r="4791" spans="1:5" x14ac:dyDescent="0.25">
      <c r="A4791" s="228">
        <v>28317.015812679601</v>
      </c>
      <c r="B4791" s="228">
        <v>0.168294889059872</v>
      </c>
      <c r="C4791" s="228">
        <v>5.5229080052031101E-2</v>
      </c>
      <c r="D4791" s="228">
        <v>1.3155185720661901E-3</v>
      </c>
      <c r="E4791" s="228">
        <v>-9.2880716313944095E-2</v>
      </c>
    </row>
    <row r="4792" spans="1:5" x14ac:dyDescent="0.25">
      <c r="A4792" s="228">
        <v>28321.539099925201</v>
      </c>
      <c r="B4792" s="228">
        <v>-0.131136900976181</v>
      </c>
      <c r="C4792" s="228">
        <v>5.5190542376035802E-2</v>
      </c>
      <c r="D4792" s="228">
        <v>1.3018419266496301E-3</v>
      </c>
      <c r="E4792" s="228">
        <v>-9.2983682518926997E-2</v>
      </c>
    </row>
    <row r="4793" spans="1:5" x14ac:dyDescent="0.25">
      <c r="A4793" s="228">
        <v>28330.584140140501</v>
      </c>
      <c r="B4793" s="228">
        <v>-0.14372171540459899</v>
      </c>
      <c r="C4793" s="228">
        <v>5.5113455403393997E-2</v>
      </c>
      <c r="D4793" s="228">
        <v>1.2745978493925701E-3</v>
      </c>
      <c r="E4793" s="228">
        <v>-9.3189467573468299E-2</v>
      </c>
    </row>
    <row r="4794" spans="1:5" x14ac:dyDescent="0.25">
      <c r="A4794" s="228">
        <v>28330.841057438302</v>
      </c>
      <c r="B4794" s="228">
        <v>-3.76171460883645E-2</v>
      </c>
      <c r="C4794" s="228">
        <v>5.5111265329402297E-2</v>
      </c>
      <c r="D4794" s="228">
        <v>1.2738260374108999E-3</v>
      </c>
      <c r="E4794" s="228">
        <v>-9.3195310513371293E-2</v>
      </c>
    </row>
    <row r="4795" spans="1:5" x14ac:dyDescent="0.25">
      <c r="A4795" s="228">
        <v>28330.965521103801</v>
      </c>
      <c r="B4795" s="228">
        <v>-0.46721268435135899</v>
      </c>
      <c r="C4795" s="228">
        <v>5.5110204337888401E-2</v>
      </c>
      <c r="D4795" s="228">
        <v>1.2734521732473099E-3</v>
      </c>
      <c r="E4795" s="228">
        <v>-9.3198141082804595E-2</v>
      </c>
    </row>
    <row r="4796" spans="1:5" x14ac:dyDescent="0.25">
      <c r="A4796" s="228">
        <v>28334.2048151571</v>
      </c>
      <c r="B4796" s="228">
        <v>-0.44046944517354097</v>
      </c>
      <c r="C4796" s="228">
        <v>5.5082588775614297E-2</v>
      </c>
      <c r="D4796" s="228">
        <v>1.2637312465913399E-3</v>
      </c>
      <c r="E4796" s="228">
        <v>-9.3271799257315893E-2</v>
      </c>
    </row>
    <row r="4797" spans="1:5" x14ac:dyDescent="0.25">
      <c r="A4797" s="228">
        <v>28336.798394280799</v>
      </c>
      <c r="B4797" s="228">
        <v>-1.6580699999509301</v>
      </c>
      <c r="C4797" s="228">
        <v>5.5060475035878902E-2</v>
      </c>
      <c r="D4797" s="228">
        <v>1.2559609376267399E-3</v>
      </c>
      <c r="E4797" s="228">
        <v>-9.3330760170688504E-2</v>
      </c>
    </row>
    <row r="4798" spans="1:5" x14ac:dyDescent="0.25">
      <c r="A4798" s="228">
        <v>28343.173661219302</v>
      </c>
      <c r="B4798" s="228">
        <v>2.6745464574706699E-2</v>
      </c>
      <c r="C4798" s="228">
        <v>5.50061059920725E-2</v>
      </c>
      <c r="D4798" s="228">
        <v>1.2369093655654399E-3</v>
      </c>
      <c r="E4798" s="228">
        <v>-9.3475636704096698E-2</v>
      </c>
    </row>
    <row r="4799" spans="1:5" x14ac:dyDescent="0.25">
      <c r="A4799" s="228">
        <v>28344.928312590699</v>
      </c>
      <c r="B4799" s="228">
        <v>-0.45103154382717398</v>
      </c>
      <c r="C4799" s="228">
        <v>5.4991139293171599E-2</v>
      </c>
      <c r="D4799" s="228">
        <v>1.2316779573128601E-3</v>
      </c>
      <c r="E4799" s="228">
        <v>-9.3515496872593196E-2</v>
      </c>
    </row>
    <row r="4800" spans="1:5" x14ac:dyDescent="0.25">
      <c r="A4800" s="228">
        <v>28349.846576922198</v>
      </c>
      <c r="B4800" s="228">
        <v>-7.9350986881943104E-3</v>
      </c>
      <c r="C4800" s="228">
        <v>5.4949181373146798E-2</v>
      </c>
      <c r="D4800" s="228">
        <v>1.2170422435434599E-3</v>
      </c>
      <c r="E4800" s="228">
        <v>-9.3627191975217905E-2</v>
      </c>
    </row>
    <row r="4801" spans="1:5" x14ac:dyDescent="0.25">
      <c r="A4801" s="228">
        <v>28350.522902621298</v>
      </c>
      <c r="B4801" s="228">
        <v>0.38557322446297598</v>
      </c>
      <c r="C4801" s="228">
        <v>5.4943410866723302E-2</v>
      </c>
      <c r="D4801" s="228">
        <v>1.2150328513047899E-3</v>
      </c>
      <c r="E4801" s="228">
        <v>-9.3642547747001398E-2</v>
      </c>
    </row>
    <row r="4802" spans="1:5" x14ac:dyDescent="0.25">
      <c r="A4802" s="228">
        <v>28360.273013573598</v>
      </c>
      <c r="B4802" s="228">
        <v>0.19438287182953501</v>
      </c>
      <c r="C4802" s="228">
        <v>5.4860201665703302E-2</v>
      </c>
      <c r="D4802" s="228">
        <v>1.18615102351976E-3</v>
      </c>
      <c r="E4802" s="228">
        <v>-9.3863818272684904E-2</v>
      </c>
    </row>
    <row r="4803" spans="1:5" x14ac:dyDescent="0.25">
      <c r="A4803" s="228">
        <v>28361.146580627101</v>
      </c>
      <c r="B4803" s="228">
        <v>-1.1582004304489E-2</v>
      </c>
      <c r="C4803" s="228">
        <v>5.4852744679248298E-2</v>
      </c>
      <c r="D4803" s="228">
        <v>1.18357119956813E-3</v>
      </c>
      <c r="E4803" s="228">
        <v>-9.3883633643377498E-2</v>
      </c>
    </row>
    <row r="4804" spans="1:5" x14ac:dyDescent="0.25">
      <c r="A4804" s="228">
        <v>28372.894106006399</v>
      </c>
      <c r="B4804" s="228">
        <v>2.4677849038945401E-2</v>
      </c>
      <c r="C4804" s="228">
        <v>5.4752436189811002E-2</v>
      </c>
      <c r="D4804" s="228">
        <v>1.1490037517511999E-3</v>
      </c>
      <c r="E4804" s="228">
        <v>-9.4149950964684898E-2</v>
      </c>
    </row>
    <row r="4805" spans="1:5" x14ac:dyDescent="0.25">
      <c r="A4805" s="228">
        <v>28374.830980354702</v>
      </c>
      <c r="B4805" s="228">
        <v>0.49162713863528701</v>
      </c>
      <c r="C4805" s="228">
        <v>5.4735892715140601E-2</v>
      </c>
      <c r="D4805" s="228">
        <v>1.1433268424864201E-3</v>
      </c>
      <c r="E4805" s="228">
        <v>-9.4193831921147206E-2</v>
      </c>
    </row>
    <row r="4806" spans="1:5" x14ac:dyDescent="0.25">
      <c r="A4806" s="228">
        <v>28375.204093102901</v>
      </c>
      <c r="B4806" s="228">
        <v>-0.110084666244881</v>
      </c>
      <c r="C4806" s="228">
        <v>5.4732705672441997E-2</v>
      </c>
      <c r="D4806" s="228">
        <v>1.1422339902657499E-3</v>
      </c>
      <c r="E4806" s="228">
        <v>-9.4202284068647599E-2</v>
      </c>
    </row>
    <row r="4807" spans="1:5" x14ac:dyDescent="0.25">
      <c r="A4807" s="228">
        <v>28376.0046977532</v>
      </c>
      <c r="B4807" s="228">
        <v>7.6218892149948494E-2</v>
      </c>
      <c r="C4807" s="228">
        <v>5.4725866912983999E-2</v>
      </c>
      <c r="D4807" s="228">
        <v>1.13988980197831E-3</v>
      </c>
      <c r="E4807" s="228">
        <v>-9.4220419203848396E-2</v>
      </c>
    </row>
    <row r="4808" spans="1:5" x14ac:dyDescent="0.25">
      <c r="A4808" s="228">
        <v>28396.244236540198</v>
      </c>
      <c r="B4808" s="228">
        <v>-0.28965041563870902</v>
      </c>
      <c r="C4808" s="228">
        <v>5.4552899941254201E-2</v>
      </c>
      <c r="D4808" s="228">
        <v>1.08098709077737E-3</v>
      </c>
      <c r="E4808" s="228">
        <v>-9.4678411992401401E-2</v>
      </c>
    </row>
    <row r="4809" spans="1:5" x14ac:dyDescent="0.25">
      <c r="A4809" s="228">
        <v>28403.1487857502</v>
      </c>
      <c r="B4809" s="228">
        <v>9.9275424763134404E-2</v>
      </c>
      <c r="C4809" s="228">
        <v>5.4493858396269197E-2</v>
      </c>
      <c r="D4809" s="228">
        <v>1.06105071338088E-3</v>
      </c>
      <c r="E4809" s="228">
        <v>-9.4834440461262395E-2</v>
      </c>
    </row>
    <row r="4810" spans="1:5" x14ac:dyDescent="0.25">
      <c r="A4810" s="228">
        <v>28403.340893199402</v>
      </c>
      <c r="B4810" s="228">
        <v>-0.15756762470355801</v>
      </c>
      <c r="C4810" s="228">
        <v>5.44922154102052E-2</v>
      </c>
      <c r="D4810" s="228">
        <v>1.0604971632254101E-3</v>
      </c>
      <c r="E4810" s="228">
        <v>-9.4838780110061097E-2</v>
      </c>
    </row>
    <row r="4811" spans="1:5" x14ac:dyDescent="0.25">
      <c r="A4811" s="228">
        <v>28403.585372383899</v>
      </c>
      <c r="B4811" s="228">
        <v>3.5315381886813497E-2</v>
      </c>
      <c r="C4811" s="228">
        <v>5.4490124498509297E-2</v>
      </c>
      <c r="D4811" s="228">
        <v>1.05979279562784E-3</v>
      </c>
      <c r="E4811" s="228">
        <v>-9.4844302695867397E-2</v>
      </c>
    </row>
    <row r="4812" spans="1:5" x14ac:dyDescent="0.25">
      <c r="A4812" s="228">
        <v>28409.410612997399</v>
      </c>
      <c r="B4812" s="228">
        <v>-0.110006608354907</v>
      </c>
      <c r="C4812" s="228">
        <v>5.4440297473671601E-2</v>
      </c>
      <c r="D4812" s="228">
        <v>1.04303942433537E-3</v>
      </c>
      <c r="E4812" s="228">
        <v>-9.4975848650252798E-2</v>
      </c>
    </row>
    <row r="4813" spans="1:5" x14ac:dyDescent="0.25">
      <c r="A4813" s="228">
        <v>28409.905619365301</v>
      </c>
      <c r="B4813" s="228">
        <v>0.76920276344303296</v>
      </c>
      <c r="C4813" s="228">
        <v>5.4436062786014497E-2</v>
      </c>
      <c r="D4813" s="228">
        <v>1.0416184144205799E-3</v>
      </c>
      <c r="E4813" s="228">
        <v>-9.49870232229936E-2</v>
      </c>
    </row>
    <row r="4814" spans="1:5" x14ac:dyDescent="0.25">
      <c r="A4814" s="228">
        <v>28411.963183163101</v>
      </c>
      <c r="B4814" s="228">
        <v>-5.1799187023982E-2</v>
      </c>
      <c r="C4814" s="228">
        <v>5.4418459738068699E-2</v>
      </c>
      <c r="D4814" s="228">
        <v>1.03571619355039E-3</v>
      </c>
      <c r="E4814" s="228">
        <v>-9.5033465666250094E-2</v>
      </c>
    </row>
    <row r="4815" spans="1:5" x14ac:dyDescent="0.25">
      <c r="A4815" s="228">
        <v>28418.399671021201</v>
      </c>
      <c r="B4815" s="228">
        <v>-0.25182564579869798</v>
      </c>
      <c r="C4815" s="228">
        <v>5.4363383659333901E-2</v>
      </c>
      <c r="D4815" s="228">
        <v>1.0172986719083699E-3</v>
      </c>
      <c r="E4815" s="228">
        <v>-9.5178681779707494E-2</v>
      </c>
    </row>
    <row r="4816" spans="1:5" x14ac:dyDescent="0.25">
      <c r="A4816" s="228">
        <v>28427.10808967</v>
      </c>
      <c r="B4816" s="228">
        <v>-0.156574380395746</v>
      </c>
      <c r="C4816" s="228">
        <v>5.4288842826224898E-2</v>
      </c>
      <c r="D4816" s="228">
        <v>9.9249069660436399E-4</v>
      </c>
      <c r="E4816" s="228">
        <v>-9.53749953989734E-2</v>
      </c>
    </row>
    <row r="4817" spans="1:5" x14ac:dyDescent="0.25">
      <c r="A4817" s="228">
        <v>28429.394815195999</v>
      </c>
      <c r="B4817" s="228">
        <v>1.1325603266620901E-2</v>
      </c>
      <c r="C4817" s="228">
        <v>5.4269264722121097E-2</v>
      </c>
      <c r="D4817" s="228">
        <v>9.859974665941179E-4</v>
      </c>
      <c r="E4817" s="228">
        <v>-9.5426513946941696E-2</v>
      </c>
    </row>
    <row r="4818" spans="1:5" x14ac:dyDescent="0.25">
      <c r="A4818" s="228">
        <v>28429.4917343093</v>
      </c>
      <c r="B4818" s="228">
        <v>-0.13557615513243301</v>
      </c>
      <c r="C4818" s="228">
        <v>5.42684348943277E-2</v>
      </c>
      <c r="D4818" s="228">
        <v>9.8572245492077994E-4</v>
      </c>
      <c r="E4818" s="228">
        <v>-9.5428697188311706E-2</v>
      </c>
    </row>
    <row r="4819" spans="1:5" x14ac:dyDescent="0.25">
      <c r="A4819" s="228">
        <v>28431.343786449401</v>
      </c>
      <c r="B4819" s="228">
        <v>0.44507829198299198</v>
      </c>
      <c r="C4819" s="228">
        <v>5.4252576848287E-2</v>
      </c>
      <c r="D4819" s="228">
        <v>9.8047020497332303E-4</v>
      </c>
      <c r="E4819" s="228">
        <v>-9.5470412793079107E-2</v>
      </c>
    </row>
    <row r="4820" spans="1:5" x14ac:dyDescent="0.25">
      <c r="A4820" s="228">
        <v>28436.062814358698</v>
      </c>
      <c r="B4820" s="228">
        <v>-2.3765658621488502E-2</v>
      </c>
      <c r="C4820" s="228">
        <v>5.4212164946434001E-2</v>
      </c>
      <c r="D4820" s="228">
        <v>9.6711339572863304E-4</v>
      </c>
      <c r="E4820" s="228">
        <v>-9.5576665144685699E-2</v>
      </c>
    </row>
    <row r="4821" spans="1:5" x14ac:dyDescent="0.25">
      <c r="A4821" s="228">
        <v>28436.655160676401</v>
      </c>
      <c r="B4821" s="228">
        <v>-0.45743984586945602</v>
      </c>
      <c r="C4821" s="228">
        <v>5.4207091757533299E-2</v>
      </c>
      <c r="D4821" s="228">
        <v>9.6543943840879799E-4</v>
      </c>
      <c r="E4821" s="228">
        <v>-9.5589998274425006E-2</v>
      </c>
    </row>
    <row r="4822" spans="1:5" x14ac:dyDescent="0.25">
      <c r="A4822" s="228">
        <v>28438.599827606598</v>
      </c>
      <c r="B4822" s="228">
        <v>-7.6015408070007104E-2</v>
      </c>
      <c r="C4822" s="228">
        <v>5.4190435642084103E-2</v>
      </c>
      <c r="D4822" s="228">
        <v>9.5994797415990005E-4</v>
      </c>
      <c r="E4822" s="228">
        <v>-9.5633764526435197E-2</v>
      </c>
    </row>
    <row r="4823" spans="1:5" x14ac:dyDescent="0.25">
      <c r="A4823" s="228">
        <v>28444.231098220698</v>
      </c>
      <c r="B4823" s="228">
        <v>5.9271898638812999E-2</v>
      </c>
      <c r="C4823" s="228">
        <v>5.4142196027661897E-2</v>
      </c>
      <c r="D4823" s="228">
        <v>9.4408167705272404E-4</v>
      </c>
      <c r="E4823" s="228">
        <v>-9.5760446038337693E-2</v>
      </c>
    </row>
    <row r="4824" spans="1:5" x14ac:dyDescent="0.25">
      <c r="A4824" s="228">
        <v>28446.7348831606</v>
      </c>
      <c r="B4824" s="228">
        <v>-3.7048508206771698E-2</v>
      </c>
      <c r="C4824" s="228">
        <v>5.4120744007007303E-2</v>
      </c>
      <c r="D4824" s="228">
        <v>9.3704417094838299E-4</v>
      </c>
      <c r="E4824" s="228">
        <v>-9.5816745081485299E-2</v>
      </c>
    </row>
    <row r="4825" spans="1:5" x14ac:dyDescent="0.25">
      <c r="A4825" s="228">
        <v>28446.8012116549</v>
      </c>
      <c r="B4825" s="228">
        <v>0.17872028762404599</v>
      </c>
      <c r="C4825" s="228">
        <v>5.4120175684894502E-2</v>
      </c>
      <c r="D4825" s="228">
        <v>9.3685788048524096E-4</v>
      </c>
      <c r="E4825" s="228">
        <v>-9.5818236294205397E-2</v>
      </c>
    </row>
    <row r="4826" spans="1:5" x14ac:dyDescent="0.25">
      <c r="A4826" s="228">
        <v>28446.845365672001</v>
      </c>
      <c r="B4826" s="228">
        <v>0.24097725534835099</v>
      </c>
      <c r="C4826" s="228">
        <v>5.4119797359376602E-2</v>
      </c>
      <c r="D4826" s="228">
        <v>9.3673387341090797E-4</v>
      </c>
      <c r="E4826" s="228">
        <v>-9.5819228968789805E-2</v>
      </c>
    </row>
    <row r="4827" spans="1:5" x14ac:dyDescent="0.25">
      <c r="A4827" s="228">
        <v>28447.422863340798</v>
      </c>
      <c r="B4827" s="228">
        <v>-0.37597604986537903</v>
      </c>
      <c r="C4827" s="228">
        <v>5.41148491136106E-2</v>
      </c>
      <c r="D4827" s="228">
        <v>9.3511226375510195E-4</v>
      </c>
      <c r="E4827" s="228">
        <v>-9.5832211855440094E-2</v>
      </c>
    </row>
    <row r="4828" spans="1:5" x14ac:dyDescent="0.25">
      <c r="A4828" s="228">
        <v>28450.7037245375</v>
      </c>
      <c r="B4828" s="228">
        <v>-0.79008652044058003</v>
      </c>
      <c r="C4828" s="228">
        <v>5.4086735046946499E-2</v>
      </c>
      <c r="D4828" s="228">
        <v>9.2591017866160304E-4</v>
      </c>
      <c r="E4828" s="228">
        <v>-9.5905953264353097E-2</v>
      </c>
    </row>
    <row r="4829" spans="1:5" x14ac:dyDescent="0.25">
      <c r="A4829" s="228">
        <v>28453.810431379901</v>
      </c>
      <c r="B4829" s="228">
        <v>-0.120680140567253</v>
      </c>
      <c r="C4829" s="228">
        <v>5.4060109806930899E-2</v>
      </c>
      <c r="D4829" s="228">
        <v>9.1721309195035797E-4</v>
      </c>
      <c r="E4829" s="228">
        <v>-9.5975754251521897E-2</v>
      </c>
    </row>
    <row r="4830" spans="1:5" x14ac:dyDescent="0.25">
      <c r="A4830" s="228">
        <v>28456.061388156701</v>
      </c>
      <c r="B4830" s="228">
        <v>0.22829031443869499</v>
      </c>
      <c r="C4830" s="228">
        <v>5.4040816421337297E-2</v>
      </c>
      <c r="D4830" s="228">
        <v>9.1092168232861405E-4</v>
      </c>
      <c r="E4830" s="228">
        <v>-9.6026312422091795E-2</v>
      </c>
    </row>
    <row r="4831" spans="1:5" x14ac:dyDescent="0.25">
      <c r="A4831" s="228">
        <v>28457.038868936601</v>
      </c>
      <c r="B4831" s="228">
        <v>-0.11067739376500201</v>
      </c>
      <c r="C4831" s="228">
        <v>5.4032437687572897E-2</v>
      </c>
      <c r="D4831" s="228">
        <v>9.0819225688962898E-4</v>
      </c>
      <c r="E4831" s="228">
        <v>-9.6048263172797896E-2</v>
      </c>
    </row>
    <row r="4832" spans="1:5" x14ac:dyDescent="0.25">
      <c r="A4832" s="228">
        <v>28457.997263866499</v>
      </c>
      <c r="B4832" s="228">
        <v>0.20235976665305999</v>
      </c>
      <c r="C4832" s="228">
        <v>5.4024222226159498E-2</v>
      </c>
      <c r="D4832" s="228">
        <v>9.0551766908583198E-4</v>
      </c>
      <c r="E4832" s="228">
        <v>-9.6069782846975996E-2</v>
      </c>
    </row>
    <row r="4833" spans="1:5" x14ac:dyDescent="0.25">
      <c r="A4833" s="228">
        <v>28462.797708452101</v>
      </c>
      <c r="B4833" s="228">
        <v>1.02091944657934E-2</v>
      </c>
      <c r="C4833" s="228">
        <v>5.3983067452539703E-2</v>
      </c>
      <c r="D4833" s="228">
        <v>8.9214409141379005E-4</v>
      </c>
      <c r="E4833" s="228">
        <v>-9.6177534313108701E-2</v>
      </c>
    </row>
    <row r="4834" spans="1:5" x14ac:dyDescent="0.25">
      <c r="A4834" s="228">
        <v>28471.548114634999</v>
      </c>
      <c r="B4834" s="228">
        <v>-0.446208631438549</v>
      </c>
      <c r="C4834" s="228">
        <v>5.3908028450765602E-2</v>
      </c>
      <c r="D4834" s="228">
        <v>8.6786486006959799E-4</v>
      </c>
      <c r="E4834" s="228">
        <v>-9.6373786314609494E-2</v>
      </c>
    </row>
    <row r="4835" spans="1:5" x14ac:dyDescent="0.25">
      <c r="A4835" s="228">
        <v>28484.579847470901</v>
      </c>
      <c r="B4835" s="228">
        <v>-0.20051696394218799</v>
      </c>
      <c r="C4835" s="228">
        <v>5.3796225791202301E-2</v>
      </c>
      <c r="D4835" s="228">
        <v>8.31942057811825E-4</v>
      </c>
      <c r="E4835" s="228">
        <v>-9.6665665920061303E-2</v>
      </c>
    </row>
    <row r="4836" spans="1:5" x14ac:dyDescent="0.25">
      <c r="A4836" s="228">
        <v>28485.0513238524</v>
      </c>
      <c r="B4836" s="228">
        <v>-5.3008314143909697E-2</v>
      </c>
      <c r="C4836" s="228">
        <v>5.37921797769376E-2</v>
      </c>
      <c r="D4836" s="228">
        <v>8.3064767955709203E-4</v>
      </c>
      <c r="E4836" s="228">
        <v>-9.6676216901014203E-2</v>
      </c>
    </row>
    <row r="4837" spans="1:5" x14ac:dyDescent="0.25">
      <c r="A4837" s="228">
        <v>28485.6622561363</v>
      </c>
      <c r="B4837" s="228">
        <v>7.2055202259990694E-2</v>
      </c>
      <c r="C4837" s="228">
        <v>5.3786936896996401E-2</v>
      </c>
      <c r="D4837" s="228">
        <v>8.2897099051424403E-4</v>
      </c>
      <c r="E4837" s="228">
        <v>-9.6689887769232805E-2</v>
      </c>
    </row>
    <row r="4838" spans="1:5" x14ac:dyDescent="0.25">
      <c r="A4838" s="228">
        <v>28487.334618454701</v>
      </c>
      <c r="B4838" s="228">
        <v>-1.11256414410787E-2</v>
      </c>
      <c r="C4838" s="228">
        <v>5.37725844168465E-2</v>
      </c>
      <c r="D4838" s="228">
        <v>8.2438439367585401E-4</v>
      </c>
      <c r="E4838" s="228">
        <v>-9.6727304879119805E-2</v>
      </c>
    </row>
    <row r="4839" spans="1:5" x14ac:dyDescent="0.25">
      <c r="A4839" s="228">
        <v>28488.175353491501</v>
      </c>
      <c r="B4839" s="228">
        <v>0.18869830823706699</v>
      </c>
      <c r="C4839" s="228">
        <v>5.3765368734044597E-2</v>
      </c>
      <c r="D4839" s="228">
        <v>8.2208035487980403E-4</v>
      </c>
      <c r="E4839" s="228">
        <v>-9.67461123038027E-2</v>
      </c>
    </row>
    <row r="4840" spans="1:5" x14ac:dyDescent="0.25">
      <c r="A4840" s="228">
        <v>28489.006550155202</v>
      </c>
      <c r="B4840" s="228">
        <v>-4.1247174628977798E-2</v>
      </c>
      <c r="C4840" s="228">
        <v>5.3758234678265501E-2</v>
      </c>
      <c r="D4840" s="228">
        <v>8.1980360621681505E-4</v>
      </c>
      <c r="E4840" s="228">
        <v>-9.6764704363229495E-2</v>
      </c>
    </row>
    <row r="4841" spans="1:5" x14ac:dyDescent="0.25">
      <c r="A4841" s="228">
        <v>28489.563541957901</v>
      </c>
      <c r="B4841" s="228">
        <v>0.116709751936162</v>
      </c>
      <c r="C4841" s="228">
        <v>5.37534539564039E-2</v>
      </c>
      <c r="D4841" s="228">
        <v>8.1827857783983498E-4</v>
      </c>
      <c r="E4841" s="228">
        <v>-9.6777161948119E-2</v>
      </c>
    </row>
    <row r="4842" spans="1:5" x14ac:dyDescent="0.25">
      <c r="A4842" s="228">
        <v>28489.8805087088</v>
      </c>
      <c r="B4842" s="228">
        <v>4.4798466655993102E-2</v>
      </c>
      <c r="C4842" s="228">
        <v>5.3750733348786599E-2</v>
      </c>
      <c r="D4842" s="228">
        <v>8.1741096072847103E-4</v>
      </c>
      <c r="E4842" s="228">
        <v>-9.6784250775341196E-2</v>
      </c>
    </row>
    <row r="4843" spans="1:5" x14ac:dyDescent="0.25">
      <c r="A4843" s="228">
        <v>28490.1265588434</v>
      </c>
      <c r="B4843" s="228">
        <v>4.5039591473639E-2</v>
      </c>
      <c r="C4843" s="228">
        <v>5.3748621413259499E-2</v>
      </c>
      <c r="D4843" s="228">
        <v>8.1673757471494197E-4</v>
      </c>
      <c r="E4843" s="228">
        <v>-9.6789753383379501E-2</v>
      </c>
    </row>
    <row r="4844" spans="1:5" x14ac:dyDescent="0.25">
      <c r="A4844" s="228">
        <v>28493.615634518501</v>
      </c>
      <c r="B4844" s="228">
        <v>-0.29001681182553302</v>
      </c>
      <c r="C4844" s="228">
        <v>5.37186712256323E-2</v>
      </c>
      <c r="D4844" s="228">
        <v>8.0719950908282601E-4</v>
      </c>
      <c r="E4844" s="228">
        <v>-9.6867763478025601E-2</v>
      </c>
    </row>
    <row r="4845" spans="1:5" x14ac:dyDescent="0.25">
      <c r="A4845" s="228">
        <v>28493.9591717281</v>
      </c>
      <c r="B4845" s="228">
        <v>0.20676034754205699</v>
      </c>
      <c r="C4845" s="228">
        <v>5.3715722082587403E-2</v>
      </c>
      <c r="D4845" s="228">
        <v>8.0626147228349797E-4</v>
      </c>
      <c r="E4845" s="228">
        <v>-9.6875442511711193E-2</v>
      </c>
    </row>
    <row r="4846" spans="1:5" x14ac:dyDescent="0.25">
      <c r="A4846" s="228">
        <v>28497.168731249301</v>
      </c>
      <c r="B4846" s="228">
        <v>-0.45278602018264902</v>
      </c>
      <c r="C4846" s="228">
        <v>5.3688167241895998E-2</v>
      </c>
      <c r="D4846" s="228">
        <v>7.9750711796496205E-4</v>
      </c>
      <c r="E4846" s="228">
        <v>-9.6947168727031893E-2</v>
      </c>
    </row>
    <row r="4847" spans="1:5" x14ac:dyDescent="0.25">
      <c r="A4847" s="228">
        <v>28506.3764723411</v>
      </c>
      <c r="B4847" s="228">
        <v>0.34711031354481803</v>
      </c>
      <c r="C4847" s="228">
        <v>5.3609097312085602E-2</v>
      </c>
      <c r="D4847" s="228">
        <v>7.7248664074126795E-4</v>
      </c>
      <c r="E4847" s="228">
        <v>-9.7152772763905396E-2</v>
      </c>
    </row>
    <row r="4848" spans="1:5" x14ac:dyDescent="0.25">
      <c r="A4848" s="228">
        <v>28507.812131937098</v>
      </c>
      <c r="B4848" s="228">
        <v>0.46691855383020903</v>
      </c>
      <c r="C4848" s="228">
        <v>5.3596766265988999E-2</v>
      </c>
      <c r="D4848" s="228">
        <v>7.6859809010812203E-4</v>
      </c>
      <c r="E4848" s="228">
        <v>-9.7184807667359402E-2</v>
      </c>
    </row>
    <row r="4849" spans="1:5" x14ac:dyDescent="0.25">
      <c r="A4849" s="228">
        <v>28521.9470682215</v>
      </c>
      <c r="B4849" s="228">
        <v>6.3830598894032406E-2</v>
      </c>
      <c r="C4849" s="228">
        <v>5.3475323123839402E-2</v>
      </c>
      <c r="D4849" s="228">
        <v>7.30494335263189E-4</v>
      </c>
      <c r="E4849" s="228">
        <v>-9.7499879115795704E-2</v>
      </c>
    </row>
    <row r="4850" spans="1:5" x14ac:dyDescent="0.25">
      <c r="A4850" s="228">
        <v>28524.075517060901</v>
      </c>
      <c r="B4850" s="228">
        <v>3.5181890074276197E-2</v>
      </c>
      <c r="C4850" s="228">
        <v>5.3457030419122802E-2</v>
      </c>
      <c r="D4850" s="228">
        <v>7.2478514120588198E-4</v>
      </c>
      <c r="E4850" s="228">
        <v>-9.7547270018633794E-2</v>
      </c>
    </row>
    <row r="4851" spans="1:5" x14ac:dyDescent="0.25">
      <c r="A4851" s="228">
        <v>28525.552437585</v>
      </c>
      <c r="B4851" s="228">
        <v>2.8048990660001199E-2</v>
      </c>
      <c r="C4851" s="228">
        <v>5.3444336325957402E-2</v>
      </c>
      <c r="D4851" s="228">
        <v>7.2082793750369604E-4</v>
      </c>
      <c r="E4851" s="228">
        <v>-9.7580146123058806E-2</v>
      </c>
    </row>
    <row r="4852" spans="1:5" x14ac:dyDescent="0.25">
      <c r="A4852" s="228">
        <v>28531.077886157302</v>
      </c>
      <c r="B4852" s="228">
        <v>6.5551502998850694E-2</v>
      </c>
      <c r="C4852" s="228">
        <v>5.3396838923411197E-2</v>
      </c>
      <c r="D4852" s="228">
        <v>7.0605506475901296E-4</v>
      </c>
      <c r="E4852" s="228">
        <v>-9.7703081982134898E-2</v>
      </c>
    </row>
    <row r="4853" spans="1:5" x14ac:dyDescent="0.25">
      <c r="A4853" s="228">
        <v>28531.7236894077</v>
      </c>
      <c r="B4853" s="228">
        <v>-0.471739612902977</v>
      </c>
      <c r="C4853" s="228">
        <v>5.3391286874299899E-2</v>
      </c>
      <c r="D4853" s="228">
        <v>7.0433171539028303E-4</v>
      </c>
      <c r="E4853" s="228">
        <v>-9.7717444256494604E-2</v>
      </c>
    </row>
    <row r="4854" spans="1:5" x14ac:dyDescent="0.25">
      <c r="A4854" s="228">
        <v>28537.571893603599</v>
      </c>
      <c r="B4854" s="228">
        <v>-0.602365849121689</v>
      </c>
      <c r="C4854" s="228">
        <v>5.33410029970737E-2</v>
      </c>
      <c r="D4854" s="228">
        <v>6.8875674813144796E-4</v>
      </c>
      <c r="E4854" s="228">
        <v>-9.7847445037902006E-2</v>
      </c>
    </row>
    <row r="4855" spans="1:5" x14ac:dyDescent="0.25">
      <c r="A4855" s="228">
        <v>28550.713698262902</v>
      </c>
      <c r="B4855" s="228">
        <v>-0.72265737574219702</v>
      </c>
      <c r="C4855" s="228">
        <v>5.32279673370381E-2</v>
      </c>
      <c r="D4855" s="228">
        <v>6.5396205859275804E-4</v>
      </c>
      <c r="E4855" s="228">
        <v>-9.8139178850842695E-2</v>
      </c>
    </row>
    <row r="4856" spans="1:5" x14ac:dyDescent="0.25">
      <c r="A4856" s="228">
        <v>28550.792242556701</v>
      </c>
      <c r="B4856" s="228">
        <v>0.54586160678400397</v>
      </c>
      <c r="C4856" s="228">
        <v>5.3227291593874702E-2</v>
      </c>
      <c r="D4856" s="228">
        <v>6.5375495250102401E-4</v>
      </c>
      <c r="E4856" s="228">
        <v>-9.8140920773531801E-2</v>
      </c>
    </row>
    <row r="4857" spans="1:5" x14ac:dyDescent="0.25">
      <c r="A4857" s="228">
        <v>28553.561995354699</v>
      </c>
      <c r="B4857" s="228">
        <v>6.9559263555651896E-2</v>
      </c>
      <c r="C4857" s="228">
        <v>5.3203461220745298E-2</v>
      </c>
      <c r="D4857" s="228">
        <v>6.4645810583170704E-4</v>
      </c>
      <c r="E4857" s="228">
        <v>-9.8202334338892597E-2</v>
      </c>
    </row>
    <row r="4858" spans="1:5" x14ac:dyDescent="0.25">
      <c r="A4858" s="228">
        <v>28558.895079474602</v>
      </c>
      <c r="B4858" s="228">
        <v>2.11407863233815E-2</v>
      </c>
      <c r="C4858" s="228">
        <v>5.3157569647618502E-2</v>
      </c>
      <c r="D4858" s="228">
        <v>6.3244356564078205E-4</v>
      </c>
      <c r="E4858" s="228">
        <v>-9.8320513685408201E-2</v>
      </c>
    </row>
    <row r="4859" spans="1:5" x14ac:dyDescent="0.25">
      <c r="A4859" s="228">
        <v>28560.403398999799</v>
      </c>
      <c r="B4859" s="228">
        <v>9.6436608545435995E-2</v>
      </c>
      <c r="C4859" s="228">
        <v>5.3144588823650099E-2</v>
      </c>
      <c r="D4859" s="228">
        <v>6.2848836382518002E-4</v>
      </c>
      <c r="E4859" s="228">
        <v>-9.8353920524739305E-2</v>
      </c>
    </row>
    <row r="4860" spans="1:5" x14ac:dyDescent="0.25">
      <c r="A4860" s="228">
        <v>28569.187810158899</v>
      </c>
      <c r="B4860" s="228">
        <v>5.43953580162349E-2</v>
      </c>
      <c r="C4860" s="228">
        <v>5.3068974706784199E-2</v>
      </c>
      <c r="D4860" s="228">
        <v>6.05527209410255E-4</v>
      </c>
      <c r="E4860" s="228">
        <v>-9.8548330493430397E-2</v>
      </c>
    </row>
    <row r="4861" spans="1:5" x14ac:dyDescent="0.25">
      <c r="A4861" s="228">
        <v>28581.209097806099</v>
      </c>
      <c r="B4861" s="228">
        <v>-3.4478033917784097E-2</v>
      </c>
      <c r="C4861" s="228">
        <v>5.2965459512145902E-2</v>
      </c>
      <c r="D4861" s="228">
        <v>5.7430929760716499E-4</v>
      </c>
      <c r="E4861" s="228">
        <v>-9.8813954337112805E-2</v>
      </c>
    </row>
    <row r="4862" spans="1:5" x14ac:dyDescent="0.25">
      <c r="A4862" s="228">
        <v>28582.8638521178</v>
      </c>
      <c r="B4862" s="228">
        <v>0.12722696722364801</v>
      </c>
      <c r="C4862" s="228">
        <v>5.29512069576899E-2</v>
      </c>
      <c r="D4862" s="228">
        <v>5.7003051910080001E-4</v>
      </c>
      <c r="E4862" s="228">
        <v>-9.8850479257174897E-2</v>
      </c>
    </row>
    <row r="4863" spans="1:5" x14ac:dyDescent="0.25">
      <c r="A4863" s="228">
        <v>28583.505250900202</v>
      </c>
      <c r="B4863" s="228">
        <v>-0.453944553258467</v>
      </c>
      <c r="C4863" s="228">
        <v>5.2945682304468299E-2</v>
      </c>
      <c r="D4863" s="228">
        <v>5.6837322147017396E-4</v>
      </c>
      <c r="E4863" s="228">
        <v>-9.8864634126928294E-2</v>
      </c>
    </row>
    <row r="4864" spans="1:5" x14ac:dyDescent="0.25">
      <c r="A4864" s="228">
        <v>28591.394841577599</v>
      </c>
      <c r="B4864" s="228">
        <v>-9.6666984984317098E-2</v>
      </c>
      <c r="C4864" s="228">
        <v>5.2877715498357999E-2</v>
      </c>
      <c r="D4864" s="228">
        <v>5.4804219458457197E-4</v>
      </c>
      <c r="E4864" s="228">
        <v>-9.9038630619529E-2</v>
      </c>
    </row>
    <row r="4865" spans="1:5" x14ac:dyDescent="0.25">
      <c r="A4865" s="228">
        <v>28594.324227057001</v>
      </c>
      <c r="B4865" s="228">
        <v>-1.4071534387060101</v>
      </c>
      <c r="C4865" s="228">
        <v>5.2852474787747898E-2</v>
      </c>
      <c r="D4865" s="228">
        <v>5.4051908810976096E-4</v>
      </c>
      <c r="E4865" s="228">
        <v>-9.9103179654858806E-2</v>
      </c>
    </row>
    <row r="4866" spans="1:5" x14ac:dyDescent="0.25">
      <c r="A4866" s="228">
        <v>28603.031587912901</v>
      </c>
      <c r="B4866" s="228">
        <v>-2.2025750404419699E-2</v>
      </c>
      <c r="C4866" s="228">
        <v>5.2777433586127E-2</v>
      </c>
      <c r="D4866" s="228">
        <v>5.1823950253712203E-4</v>
      </c>
      <c r="E4866" s="228">
        <v>-9.9294867150188496E-2</v>
      </c>
    </row>
    <row r="4867" spans="1:5" x14ac:dyDescent="0.25">
      <c r="A4867" s="228">
        <v>28603.093806598699</v>
      </c>
      <c r="B4867" s="228">
        <v>0.35856750460487902</v>
      </c>
      <c r="C4867" s="228">
        <v>5.2776897295516101E-2</v>
      </c>
      <c r="D4867" s="228">
        <v>5.1808074568240805E-4</v>
      </c>
      <c r="E4867" s="228">
        <v>-9.9296235886388098E-2</v>
      </c>
    </row>
    <row r="4868" spans="1:5" x14ac:dyDescent="0.25">
      <c r="A4868" s="228">
        <v>28607.287132450001</v>
      </c>
      <c r="B4868" s="228">
        <v>0.29811791369700502</v>
      </c>
      <c r="C4868" s="228">
        <v>5.2740750493291501E-2</v>
      </c>
      <c r="D4868" s="228">
        <v>5.0739554030988104E-4</v>
      </c>
      <c r="E4868" s="228">
        <v>-9.9388451976102896E-2</v>
      </c>
    </row>
    <row r="4869" spans="1:5" x14ac:dyDescent="0.25">
      <c r="A4869" s="228">
        <v>28613.925016490201</v>
      </c>
      <c r="B4869" s="228">
        <v>-5.5056172101719501E-2</v>
      </c>
      <c r="C4869" s="228">
        <v>5.2683520753148201E-2</v>
      </c>
      <c r="D4869" s="228">
        <v>4.9053947129635504E-4</v>
      </c>
      <c r="E4869" s="228">
        <v>-9.9534296859839E-2</v>
      </c>
    </row>
    <row r="4870" spans="1:5" x14ac:dyDescent="0.25">
      <c r="A4870" s="228">
        <v>28619.959022176201</v>
      </c>
      <c r="B4870" s="228">
        <v>0.72670340387435095</v>
      </c>
      <c r="C4870" s="228">
        <v>5.2631486213017199E-2</v>
      </c>
      <c r="D4870" s="228">
        <v>4.7527873620538798E-4</v>
      </c>
      <c r="E4870" s="228">
        <v>-9.96667341138264E-2</v>
      </c>
    </row>
    <row r="4871" spans="1:5" x14ac:dyDescent="0.25">
      <c r="A4871" s="228">
        <v>28625.563182109599</v>
      </c>
      <c r="B4871" s="228">
        <v>-0.23069264870952999</v>
      </c>
      <c r="C4871" s="228">
        <v>5.2583148947554802E-2</v>
      </c>
      <c r="D4871" s="228">
        <v>4.6115784183698799E-4</v>
      </c>
      <c r="E4871" s="228">
        <v>-9.97896167063584E-2</v>
      </c>
    </row>
    <row r="4872" spans="1:5" x14ac:dyDescent="0.25">
      <c r="A4872" s="228">
        <v>28626.213453366301</v>
      </c>
      <c r="B4872" s="228">
        <v>0.39661690980574699</v>
      </c>
      <c r="C4872" s="228">
        <v>5.2577539606536203E-2</v>
      </c>
      <c r="D4872" s="228">
        <v>4.5952262689941597E-4</v>
      </c>
      <c r="E4872" s="228">
        <v>-9.9803867677412006E-2</v>
      </c>
    </row>
    <row r="4873" spans="1:5" x14ac:dyDescent="0.25">
      <c r="A4873" s="228">
        <v>28631.2241154326</v>
      </c>
      <c r="B4873" s="228">
        <v>-0.230182969536252</v>
      </c>
      <c r="C4873" s="228">
        <v>5.25343127568468E-2</v>
      </c>
      <c r="D4873" s="228">
        <v>4.4694537585703801E-4</v>
      </c>
      <c r="E4873" s="228">
        <v>-9.99136254963469E-2</v>
      </c>
    </row>
    <row r="4874" spans="1:5" x14ac:dyDescent="0.25">
      <c r="A4874" s="228">
        <v>28636.373874859801</v>
      </c>
      <c r="B4874" s="228">
        <v>-0.44845236300792302</v>
      </c>
      <c r="C4874" s="228">
        <v>5.2489878391309898E-2</v>
      </c>
      <c r="D4874" s="228">
        <v>4.3406117285589699E-4</v>
      </c>
      <c r="E4874" s="228">
        <v>-0.100026331921284</v>
      </c>
    </row>
    <row r="4875" spans="1:5" x14ac:dyDescent="0.25">
      <c r="A4875" s="228">
        <v>28640.8687018415</v>
      </c>
      <c r="B4875" s="228">
        <v>-0.238914797390677</v>
      </c>
      <c r="C4875" s="228">
        <v>5.2451088871500497E-2</v>
      </c>
      <c r="D4875" s="228">
        <v>4.2285047632135102E-4</v>
      </c>
      <c r="E4875" s="228">
        <v>-0.100124622543547</v>
      </c>
    </row>
    <row r="4876" spans="1:5" x14ac:dyDescent="0.25">
      <c r="A4876" s="228">
        <v>28650.040696252501</v>
      </c>
      <c r="B4876" s="228">
        <v>1.0376890656615999E-2</v>
      </c>
      <c r="C4876" s="228">
        <v>5.23719184965847E-2</v>
      </c>
      <c r="D4876" s="228">
        <v>4.0007518374898901E-4</v>
      </c>
      <c r="E4876" s="228">
        <v>-0.100324951249049</v>
      </c>
    </row>
    <row r="4877" spans="1:5" x14ac:dyDescent="0.25">
      <c r="A4877" s="228">
        <v>28651.037920307299</v>
      </c>
      <c r="B4877" s="228">
        <v>-9.8773947989006003E-2</v>
      </c>
      <c r="C4877" s="228">
        <v>5.2363309278061002E-2</v>
      </c>
      <c r="D4877" s="228">
        <v>3.97607096647803E-4</v>
      </c>
      <c r="E4877" s="228">
        <v>-0.1003467124047</v>
      </c>
    </row>
    <row r="4878" spans="1:5" x14ac:dyDescent="0.25">
      <c r="A4878" s="228">
        <v>28651.6400424315</v>
      </c>
      <c r="B4878" s="228">
        <v>-0.44667596432587098</v>
      </c>
      <c r="C4878" s="228">
        <v>5.2358110912105099E-2</v>
      </c>
      <c r="D4878" s="228">
        <v>3.9611764381518701E-4</v>
      </c>
      <c r="E4878" s="228">
        <v>-0.10035984988381599</v>
      </c>
    </row>
    <row r="4879" spans="1:5" x14ac:dyDescent="0.25">
      <c r="A4879" s="228">
        <v>28654.9725025109</v>
      </c>
      <c r="B4879" s="228">
        <v>8.1454270763381395E-2</v>
      </c>
      <c r="C4879" s="228">
        <v>5.2329338590471099E-2</v>
      </c>
      <c r="D4879" s="228">
        <v>3.8788476215026501E-4</v>
      </c>
      <c r="E4879" s="228">
        <v>-0.10043253408846201</v>
      </c>
    </row>
    <row r="4880" spans="1:5" x14ac:dyDescent="0.25">
      <c r="A4880" s="228">
        <v>28657.189713244199</v>
      </c>
      <c r="B4880" s="228">
        <v>-7.8600515214843902E-2</v>
      </c>
      <c r="C4880" s="228">
        <v>5.2310193568694902E-2</v>
      </c>
      <c r="D4880" s="228">
        <v>3.8241699762366001E-4</v>
      </c>
      <c r="E4880" s="228">
        <v>-0.100480869603373</v>
      </c>
    </row>
    <row r="4881" spans="1:5" x14ac:dyDescent="0.25">
      <c r="A4881" s="228">
        <v>28658.936949379899</v>
      </c>
      <c r="B4881" s="228">
        <v>-0.459639520735244</v>
      </c>
      <c r="C4881" s="228">
        <v>5.2295105688700202E-2</v>
      </c>
      <c r="D4881" s="228">
        <v>3.7811377613867402E-4</v>
      </c>
      <c r="E4881" s="228">
        <v>-0.100518946033184</v>
      </c>
    </row>
    <row r="4882" spans="1:5" x14ac:dyDescent="0.25">
      <c r="A4882" s="228">
        <v>28663.5773495908</v>
      </c>
      <c r="B4882" s="228">
        <v>6.6610790171228701E-2</v>
      </c>
      <c r="C4882" s="228">
        <v>5.2255030409810298E-2</v>
      </c>
      <c r="D4882" s="228">
        <v>3.6670883583641699E-4</v>
      </c>
      <c r="E4882" s="228">
        <v>-0.10062001304955399</v>
      </c>
    </row>
    <row r="4883" spans="1:5" x14ac:dyDescent="0.25">
      <c r="A4883" s="228">
        <v>28667.6092311842</v>
      </c>
      <c r="B4883" s="228">
        <v>1.31109184775768E-2</v>
      </c>
      <c r="C4883" s="228">
        <v>5.2220205579536598E-2</v>
      </c>
      <c r="D4883" s="228">
        <v>3.5682751315881898E-4</v>
      </c>
      <c r="E4883" s="228">
        <v>-0.100707757452318</v>
      </c>
    </row>
    <row r="4884" spans="1:5" x14ac:dyDescent="0.25">
      <c r="A4884" s="228">
        <v>28670.5619336249</v>
      </c>
      <c r="B4884" s="228">
        <v>-3.08806105789317E-2</v>
      </c>
      <c r="C4884" s="228">
        <v>5.2194699184255497E-2</v>
      </c>
      <c r="D4884" s="228">
        <v>3.4960756098389398E-4</v>
      </c>
      <c r="E4884" s="228">
        <v>-0.10077197500081</v>
      </c>
    </row>
    <row r="4885" spans="1:5" x14ac:dyDescent="0.25">
      <c r="A4885" s="228">
        <v>28675.171203926198</v>
      </c>
      <c r="B4885" s="228">
        <v>-0.182038655134376</v>
      </c>
      <c r="C4885" s="228">
        <v>5.21548780665399E-2</v>
      </c>
      <c r="D4885" s="228">
        <v>3.3836486967114398E-4</v>
      </c>
      <c r="E4885" s="228">
        <v>-0.10087215098772</v>
      </c>
    </row>
    <row r="4886" spans="1:5" x14ac:dyDescent="0.25">
      <c r="A4886" s="228">
        <v>28676.467108464902</v>
      </c>
      <c r="B4886" s="228">
        <v>-7.2270006633234907E-2</v>
      </c>
      <c r="C4886" s="228">
        <v>5.2143681248656301E-2</v>
      </c>
      <c r="D4886" s="228">
        <v>3.3521008983615101E-4</v>
      </c>
      <c r="E4886" s="228">
        <v>-0.100900300244764</v>
      </c>
    </row>
    <row r="4887" spans="1:5" x14ac:dyDescent="0.25">
      <c r="A4887" s="228">
        <v>28677.803676723699</v>
      </c>
      <c r="B4887" s="228">
        <v>-0.168355843073142</v>
      </c>
      <c r="C4887" s="228">
        <v>5.2132132613351499E-2</v>
      </c>
      <c r="D4887" s="228">
        <v>3.3195913118904199E-4</v>
      </c>
      <c r="E4887" s="228">
        <v>-0.100929325680157</v>
      </c>
    </row>
    <row r="4888" spans="1:5" x14ac:dyDescent="0.25">
      <c r="A4888" s="228">
        <v>28688.996317540001</v>
      </c>
      <c r="B4888" s="228">
        <v>0.10604030354644001</v>
      </c>
      <c r="C4888" s="228">
        <v>5.2035403583494698E-2</v>
      </c>
      <c r="D4888" s="228">
        <v>3.04847129053453E-4</v>
      </c>
      <c r="E4888" s="228">
        <v>-0.101172104134872</v>
      </c>
    </row>
    <row r="4889" spans="1:5" x14ac:dyDescent="0.25">
      <c r="A4889" s="228">
        <v>28690.8642111966</v>
      </c>
      <c r="B4889" s="228">
        <v>-0.46531075424367502</v>
      </c>
      <c r="C4889" s="228">
        <v>5.2019257613408101E-2</v>
      </c>
      <c r="D4889" s="228">
        <v>3.0034199516909798E-4</v>
      </c>
      <c r="E4889" s="228">
        <v>-0.101212570435898</v>
      </c>
    </row>
    <row r="4890" spans="1:5" x14ac:dyDescent="0.25">
      <c r="A4890" s="228">
        <v>28691.068822129</v>
      </c>
      <c r="B4890" s="228">
        <v>4.6539966361791599E-2</v>
      </c>
      <c r="C4890" s="228">
        <v>5.2017488911415298E-2</v>
      </c>
      <c r="D4890" s="228">
        <v>2.9984883658271301E-4</v>
      </c>
      <c r="E4890" s="228">
        <v>-0.101217002279965</v>
      </c>
    </row>
    <row r="4891" spans="1:5" x14ac:dyDescent="0.25">
      <c r="A4891" s="228">
        <v>28697.989155452298</v>
      </c>
      <c r="B4891" s="228">
        <v>3.93187463063382E-2</v>
      </c>
      <c r="C4891" s="228">
        <v>5.1957661501596301E-2</v>
      </c>
      <c r="D4891" s="228">
        <v>2.8320857945713903E-4</v>
      </c>
      <c r="E4891" s="228">
        <v>-0.101366793541228</v>
      </c>
    </row>
    <row r="4892" spans="1:5" x14ac:dyDescent="0.25">
      <c r="A4892" s="228">
        <v>28700.315413197801</v>
      </c>
      <c r="B4892" s="228">
        <v>8.7577133822858103E-2</v>
      </c>
      <c r="C4892" s="228">
        <v>5.1937547790913897E-2</v>
      </c>
      <c r="D4892" s="228">
        <v>2.7763212541309499E-4</v>
      </c>
      <c r="E4892" s="228">
        <v>-0.101417100817272</v>
      </c>
    </row>
    <row r="4893" spans="1:5" x14ac:dyDescent="0.25">
      <c r="A4893" s="228">
        <v>28700.567217592001</v>
      </c>
      <c r="B4893" s="228">
        <v>-1.0474077517486099E-2</v>
      </c>
      <c r="C4893" s="228">
        <v>5.1935370509069802E-2</v>
      </c>
      <c r="D4893" s="228">
        <v>2.7702902238457697E-4</v>
      </c>
      <c r="E4893" s="228">
        <v>-0.101422544940443</v>
      </c>
    </row>
    <row r="4894" spans="1:5" x14ac:dyDescent="0.25">
      <c r="A4894" s="228">
        <v>28703.603216786702</v>
      </c>
      <c r="B4894" s="228">
        <v>8.2986465355117098E-2</v>
      </c>
      <c r="C4894" s="228">
        <v>5.1909117771691701E-2</v>
      </c>
      <c r="D4894" s="228">
        <v>2.6976537034354499E-4</v>
      </c>
      <c r="E4894" s="228">
        <v>-0.101488163653359</v>
      </c>
    </row>
    <row r="4895" spans="1:5" x14ac:dyDescent="0.25">
      <c r="A4895" s="228">
        <v>28704.312232763001</v>
      </c>
      <c r="B4895" s="228"/>
      <c r="C4895" s="228">
        <v>5.1902986458310103E-2</v>
      </c>
      <c r="D4895" s="228">
        <v>2.6807115720149199E-4</v>
      </c>
      <c r="E4895" s="228">
        <v>-0.101503482421965</v>
      </c>
    </row>
    <row r="4896" spans="1:5" x14ac:dyDescent="0.25">
      <c r="A4896" s="228">
        <v>28704.519916851299</v>
      </c>
      <c r="B4896" s="228">
        <v>7.9870069636434102E-2</v>
      </c>
      <c r="C4896" s="228">
        <v>5.1901190456726198E-2</v>
      </c>
      <c r="D4896" s="228">
        <v>2.6757504184874499E-4</v>
      </c>
      <c r="E4896" s="228">
        <v>-0.10150796917582799</v>
      </c>
    </row>
    <row r="4897" spans="1:5" x14ac:dyDescent="0.25">
      <c r="A4897" s="228">
        <v>28705.527164521802</v>
      </c>
      <c r="B4897" s="228">
        <v>-0.38821683129884899</v>
      </c>
      <c r="C4897" s="228">
        <v>5.1892479864073401E-2</v>
      </c>
      <c r="D4897" s="228">
        <v>2.6516990408622298E-4</v>
      </c>
      <c r="E4897" s="228">
        <v>-0.101529726916567</v>
      </c>
    </row>
    <row r="4898" spans="1:5" x14ac:dyDescent="0.25">
      <c r="A4898" s="228">
        <v>28710.628507540401</v>
      </c>
      <c r="B4898" s="228">
        <v>-0.45550175442766699</v>
      </c>
      <c r="C4898" s="228">
        <v>5.1848359837110898E-2</v>
      </c>
      <c r="D4898" s="228">
        <v>2.5301353756431903E-4</v>
      </c>
      <c r="E4898" s="228">
        <v>-0.10163985605392301</v>
      </c>
    </row>
    <row r="4899" spans="1:5" x14ac:dyDescent="0.25">
      <c r="A4899" s="228">
        <v>28715.485249785401</v>
      </c>
      <c r="B4899" s="228">
        <v>-6.8340129169652805E-2</v>
      </c>
      <c r="C4899" s="228">
        <v>5.1806349047327498E-2</v>
      </c>
      <c r="D4899" s="228">
        <v>2.4147848292758201E-4</v>
      </c>
      <c r="E4899" s="228">
        <v>-0.101744601849194</v>
      </c>
    </row>
    <row r="4900" spans="1:5" x14ac:dyDescent="0.25">
      <c r="A4900" s="228">
        <v>28724.655616059499</v>
      </c>
      <c r="B4900" s="228">
        <v>2.2058603286634299E-2</v>
      </c>
      <c r="C4900" s="228">
        <v>5.1727008983560502E-2</v>
      </c>
      <c r="D4900" s="228">
        <v>2.1980041552970399E-4</v>
      </c>
      <c r="E4900" s="228">
        <v>-0.101942103884927</v>
      </c>
    </row>
    <row r="4901" spans="1:5" x14ac:dyDescent="0.25">
      <c r="A4901" s="228">
        <v>28725.063364294001</v>
      </c>
      <c r="B4901" s="228">
        <v>7.5621577806450596E-2</v>
      </c>
      <c r="C4901" s="228">
        <v>5.1723480736282898E-2</v>
      </c>
      <c r="D4901" s="228">
        <v>2.18839626059519E-4</v>
      </c>
      <c r="E4901" s="228">
        <v>-0.101950877111668</v>
      </c>
    </row>
    <row r="4902" spans="1:5" x14ac:dyDescent="0.25">
      <c r="A4902" s="228">
        <v>28725.469351430602</v>
      </c>
      <c r="B4902" s="228">
        <v>5.96135318506885E-3</v>
      </c>
      <c r="C4902" s="228">
        <v>5.1719967686037503E-2</v>
      </c>
      <c r="D4902" s="228">
        <v>2.1788324814855901E-4</v>
      </c>
      <c r="E4902" s="228">
        <v>-0.101959611728691</v>
      </c>
    </row>
    <row r="4903" spans="1:5" x14ac:dyDescent="0.25">
      <c r="A4903" s="228">
        <v>28725.473754188999</v>
      </c>
      <c r="B4903" s="228">
        <v>0.18045862281428299</v>
      </c>
      <c r="C4903" s="228">
        <v>5.1719929588268598E-2</v>
      </c>
      <c r="D4903" s="228">
        <v>2.17872878067469E-4</v>
      </c>
      <c r="E4903" s="228">
        <v>-0.10195970644798399</v>
      </c>
    </row>
    <row r="4904" spans="1:5" x14ac:dyDescent="0.25">
      <c r="A4904" s="228">
        <v>28729.102579439801</v>
      </c>
      <c r="B4904" s="228">
        <v>-3.7910290786569198E-2</v>
      </c>
      <c r="C4904" s="228">
        <v>5.1688527123486802E-2</v>
      </c>
      <c r="D4904" s="228">
        <v>2.0933613423025499E-4</v>
      </c>
      <c r="E4904" s="228">
        <v>-0.10203774693576401</v>
      </c>
    </row>
    <row r="4905" spans="1:5" x14ac:dyDescent="0.25">
      <c r="A4905" s="228">
        <v>28731.484769380899</v>
      </c>
      <c r="B4905" s="228">
        <v>0.36575991613765302</v>
      </c>
      <c r="C4905" s="228">
        <v>5.1667910763298297E-2</v>
      </c>
      <c r="D4905" s="228">
        <v>2.0374341785510199E-4</v>
      </c>
      <c r="E4905" s="228">
        <v>-0.102088946379201</v>
      </c>
    </row>
    <row r="4906" spans="1:5" x14ac:dyDescent="0.25">
      <c r="A4906" s="228">
        <v>28737.558311078101</v>
      </c>
      <c r="B4906" s="228">
        <v>-5.8110768263042199E-2</v>
      </c>
      <c r="C4906" s="228">
        <v>5.1615341650337501E-2</v>
      </c>
      <c r="D4906" s="228">
        <v>1.8952508302132499E-4</v>
      </c>
      <c r="E4906" s="228">
        <v>-0.102219369796251</v>
      </c>
    </row>
    <row r="4907" spans="1:5" x14ac:dyDescent="0.25">
      <c r="A4907" s="228">
        <v>28743.327538357102</v>
      </c>
      <c r="B4907" s="228">
        <v>5.2405738333605199E-2</v>
      </c>
      <c r="C4907" s="228">
        <v>5.1565398031303999E-2</v>
      </c>
      <c r="D4907" s="228">
        <v>1.76073181256971E-4</v>
      </c>
      <c r="E4907" s="228">
        <v>-0.10234310733766599</v>
      </c>
    </row>
    <row r="4908" spans="1:5" x14ac:dyDescent="0.25">
      <c r="A4908" s="228">
        <v>28753.4436069476</v>
      </c>
      <c r="B4908" s="228">
        <v>-0.478662095981364</v>
      </c>
      <c r="C4908" s="228">
        <v>5.1477804523578703E-2</v>
      </c>
      <c r="D4908" s="228">
        <v>1.5261279504071999E-4</v>
      </c>
      <c r="E4908" s="228">
        <v>-0.102559716426215</v>
      </c>
    </row>
    <row r="4909" spans="1:5" x14ac:dyDescent="0.25">
      <c r="A4909" s="228">
        <v>28758.979629977199</v>
      </c>
      <c r="B4909" s="228">
        <v>1.1641227600334101E-2</v>
      </c>
      <c r="C4909" s="228">
        <v>5.1429858418482202E-2</v>
      </c>
      <c r="D4909" s="228">
        <v>1.3984241813020499E-4</v>
      </c>
      <c r="E4909" s="228">
        <v>-0.102678060406018</v>
      </c>
    </row>
    <row r="4910" spans="1:5" x14ac:dyDescent="0.25">
      <c r="A4910" s="228">
        <v>28760.313458006502</v>
      </c>
      <c r="B4910" s="228">
        <v>-0.181833068696369</v>
      </c>
      <c r="C4910" s="228">
        <v>5.14183053661783E-2</v>
      </c>
      <c r="D4910" s="228">
        <v>1.3677279092924699E-4</v>
      </c>
      <c r="E4910" s="228">
        <v>-0.10270655291825199</v>
      </c>
    </row>
    <row r="4911" spans="1:5" x14ac:dyDescent="0.25">
      <c r="A4911" s="228">
        <v>28760.427698920801</v>
      </c>
      <c r="B4911" s="228">
        <v>0.40121913240442902</v>
      </c>
      <c r="C4911" s="228">
        <v>5.1417315840026401E-2</v>
      </c>
      <c r="D4911" s="228">
        <v>1.36510010967518E-4</v>
      </c>
      <c r="E4911" s="228">
        <v>-0.102708992893562</v>
      </c>
    </row>
    <row r="4912" spans="1:5" x14ac:dyDescent="0.25">
      <c r="A4912" s="228">
        <v>28760.729157188001</v>
      </c>
      <c r="B4912" s="228">
        <v>-0.38181863970833102</v>
      </c>
      <c r="C4912" s="228">
        <v>5.1414704669098997E-2</v>
      </c>
      <c r="D4912" s="228">
        <v>1.35816687378185E-4</v>
      </c>
      <c r="E4912" s="228">
        <v>-0.102715431200359</v>
      </c>
    </row>
    <row r="4913" spans="1:5" x14ac:dyDescent="0.25">
      <c r="A4913" s="228">
        <v>28761.592831802602</v>
      </c>
      <c r="B4913" s="228">
        <v>0.33706392269623497</v>
      </c>
      <c r="C4913" s="228">
        <v>5.1407223572682202E-2</v>
      </c>
      <c r="D4913" s="228">
        <v>1.3383111512593399E-4</v>
      </c>
      <c r="E4913" s="228">
        <v>-0.10273387458041799</v>
      </c>
    </row>
    <row r="4914" spans="1:5" x14ac:dyDescent="0.25">
      <c r="A4914" s="228">
        <v>28761.8711931322</v>
      </c>
      <c r="B4914" s="228">
        <v>3.9881166911825999E-2</v>
      </c>
      <c r="C4914" s="228">
        <v>5.1404812385926701E-2</v>
      </c>
      <c r="D4914" s="228">
        <v>1.3319141772400299E-4</v>
      </c>
      <c r="E4914" s="228">
        <v>-0.10273981813405</v>
      </c>
    </row>
    <row r="4915" spans="1:5" x14ac:dyDescent="0.25">
      <c r="A4915" s="228">
        <v>28765.104770636801</v>
      </c>
      <c r="B4915" s="228">
        <v>-0.11191444824296699</v>
      </c>
      <c r="C4915" s="228">
        <v>5.1376801539095601E-2</v>
      </c>
      <c r="D4915" s="228">
        <v>1.25769325365914E-4</v>
      </c>
      <c r="E4915" s="228">
        <v>-0.102808835276153</v>
      </c>
    </row>
    <row r="4916" spans="1:5" x14ac:dyDescent="0.25">
      <c r="A4916" s="228">
        <v>28768.644025551701</v>
      </c>
      <c r="B4916" s="228">
        <v>0.22344633242386</v>
      </c>
      <c r="C4916" s="228">
        <v>5.1346139912726699E-2</v>
      </c>
      <c r="D4916" s="228">
        <v>1.17664461248232E-4</v>
      </c>
      <c r="E4916" s="228">
        <v>-0.10288432170404301</v>
      </c>
    </row>
    <row r="4917" spans="1:5" x14ac:dyDescent="0.25">
      <c r="A4917" s="228">
        <v>28771.433054452202</v>
      </c>
      <c r="B4917" s="228">
        <v>0.118091517607177</v>
      </c>
      <c r="C4917" s="228">
        <v>5.13219756307184E-2</v>
      </c>
      <c r="D4917" s="228">
        <v>1.11291483421837E-4</v>
      </c>
      <c r="E4917" s="228">
        <v>-0.10294376633998201</v>
      </c>
    </row>
    <row r="4918" spans="1:5" x14ac:dyDescent="0.25">
      <c r="A4918" s="228">
        <v>28773.606811683399</v>
      </c>
      <c r="B4918" s="228">
        <v>1.8733548578952999E-2</v>
      </c>
      <c r="C4918" s="228">
        <v>5.1303140821517802E-2</v>
      </c>
      <c r="D4918" s="228">
        <v>1.06332887832469E-4</v>
      </c>
      <c r="E4918" s="228">
        <v>-0.102990072252985</v>
      </c>
    </row>
    <row r="4919" spans="1:5" x14ac:dyDescent="0.25">
      <c r="A4919" s="228">
        <v>28774.717901851702</v>
      </c>
      <c r="B4919" s="228">
        <v>-0.43630105603636998</v>
      </c>
      <c r="C4919" s="228">
        <v>5.1293513204111997E-2</v>
      </c>
      <c r="D4919" s="228">
        <v>1.03801227200256E-4</v>
      </c>
      <c r="E4919" s="228">
        <v>-0.103013732494715</v>
      </c>
    </row>
    <row r="4920" spans="1:5" x14ac:dyDescent="0.25">
      <c r="A4920" s="228">
        <v>28776.594078545499</v>
      </c>
      <c r="B4920" s="228">
        <v>6.4755768410718104E-2</v>
      </c>
      <c r="C4920" s="228">
        <v>5.1277255441095099E-2</v>
      </c>
      <c r="D4920" s="228">
        <v>9.9530688727697301E-5</v>
      </c>
      <c r="E4920" s="228">
        <v>-0.103053671917599</v>
      </c>
    </row>
    <row r="4921" spans="1:5" x14ac:dyDescent="0.25">
      <c r="A4921" s="228">
        <v>28779.279605944099</v>
      </c>
      <c r="B4921" s="228">
        <v>2.8855387524950898E-2</v>
      </c>
      <c r="C4921" s="228">
        <v>5.1253982925402897E-2</v>
      </c>
      <c r="D4921" s="228">
        <v>9.3427527788681803E-5</v>
      </c>
      <c r="E4921" s="228">
        <v>-0.10311081194231</v>
      </c>
    </row>
    <row r="4922" spans="1:5" x14ac:dyDescent="0.25">
      <c r="A4922" s="228">
        <v>28779.887659361499</v>
      </c>
      <c r="B4922" s="228">
        <v>0.438465493197571</v>
      </c>
      <c r="C4922" s="228">
        <v>5.1248713361250801E-2</v>
      </c>
      <c r="D4922" s="228">
        <v>9.2047229825282105E-5</v>
      </c>
      <c r="E4922" s="228">
        <v>-0.103123744824216</v>
      </c>
    </row>
    <row r="4923" spans="1:5" x14ac:dyDescent="0.25">
      <c r="A4923" s="228">
        <v>28784.1899084629</v>
      </c>
      <c r="B4923" s="228">
        <v>0.44213545054785403</v>
      </c>
      <c r="C4923" s="228">
        <v>5.1211426395050899E-2</v>
      </c>
      <c r="D4923" s="228">
        <v>8.2297573599025796E-5</v>
      </c>
      <c r="E4923" s="228">
        <v>-0.103215201156442</v>
      </c>
    </row>
    <row r="4924" spans="1:5" x14ac:dyDescent="0.25">
      <c r="A4924" s="228">
        <v>28786.963904717599</v>
      </c>
      <c r="B4924" s="228">
        <v>-0.46220375297715299</v>
      </c>
      <c r="C4924" s="228">
        <v>5.11873823066935E-2</v>
      </c>
      <c r="D4924" s="228">
        <v>7.6026595069942805E-5</v>
      </c>
      <c r="E4924" s="228">
        <v>-0.103274123980354</v>
      </c>
    </row>
    <row r="4925" spans="1:5" x14ac:dyDescent="0.25">
      <c r="A4925" s="228">
        <v>28789.8385702058</v>
      </c>
      <c r="B4925" s="228">
        <v>-6.2807055432345701E-2</v>
      </c>
      <c r="C4925" s="228">
        <v>5.1162463785238803E-2</v>
      </c>
      <c r="D4925" s="228">
        <v>6.9540761107454705E-5</v>
      </c>
      <c r="E4925" s="228">
        <v>-0.10333514672894099</v>
      </c>
    </row>
    <row r="4926" spans="1:5" x14ac:dyDescent="0.25">
      <c r="A4926" s="228">
        <v>28811.533996397899</v>
      </c>
      <c r="B4926" s="228">
        <v>5.9013320554046601E-2</v>
      </c>
      <c r="C4926" s="228">
        <v>5.0974340552111801E-2</v>
      </c>
      <c r="D4926" s="228">
        <v>2.1008301654504201E-5</v>
      </c>
      <c r="E4926" s="228">
        <v>-0.103794416436451</v>
      </c>
    </row>
    <row r="4927" spans="1:5" x14ac:dyDescent="0.25">
      <c r="A4927" s="228">
        <v>28811.582856264398</v>
      </c>
      <c r="B4927" s="228">
        <v>-0.21447488522783301</v>
      </c>
      <c r="C4927" s="228">
        <v>5.0973916764655798E-2</v>
      </c>
      <c r="D4927" s="228">
        <v>2.0899832152040398E-5</v>
      </c>
      <c r="E4927" s="228">
        <v>-0.103795448179063</v>
      </c>
    </row>
    <row r="4928" spans="1:5" x14ac:dyDescent="0.25">
      <c r="A4928" s="228">
        <v>28817.1279292662</v>
      </c>
      <c r="B4928" s="228">
        <v>1.36917648353441E-2</v>
      </c>
      <c r="C4928" s="228">
        <v>5.09258180040311E-2</v>
      </c>
      <c r="D4928" s="228">
        <v>8.6138800360689508E-6</v>
      </c>
      <c r="E4928" s="228">
        <v>-0.10391246402556201</v>
      </c>
    </row>
    <row r="4929" spans="1:5" x14ac:dyDescent="0.25">
      <c r="A4929" s="228">
        <v>28830.936907421601</v>
      </c>
      <c r="B4929" s="228">
        <v>-0.36859533569498798</v>
      </c>
      <c r="C4929" s="228">
        <v>5.08060078771869E-2</v>
      </c>
      <c r="D4929" s="228">
        <v>-2.1773947757128999E-5</v>
      </c>
      <c r="E4929" s="228">
        <v>-0.104203210802398</v>
      </c>
    </row>
    <row r="4930" spans="1:5" x14ac:dyDescent="0.25">
      <c r="A4930" s="228">
        <v>28833.7754583817</v>
      </c>
      <c r="B4930" s="228">
        <v>0.39048005869535302</v>
      </c>
      <c r="C4930" s="228">
        <v>5.0781374829578702E-2</v>
      </c>
      <c r="D4930" s="228">
        <v>-2.7983683677331802E-5</v>
      </c>
      <c r="E4930" s="228">
        <v>-0.104262858528566</v>
      </c>
    </row>
    <row r="4931" spans="1:5" x14ac:dyDescent="0.25">
      <c r="A4931" s="228">
        <v>28840.402037588901</v>
      </c>
      <c r="B4931" s="228">
        <v>4.11590786753235E-2</v>
      </c>
      <c r="C4931" s="228">
        <v>5.0723862492137298E-2</v>
      </c>
      <c r="D4931" s="228">
        <v>-4.2431584790646803E-5</v>
      </c>
      <c r="E4931" s="228">
        <v>-0.10440194801632301</v>
      </c>
    </row>
    <row r="4932" spans="1:5" x14ac:dyDescent="0.25">
      <c r="A4932" s="228">
        <v>28846.614241573101</v>
      </c>
      <c r="B4932" s="228">
        <v>-8.5521333231064506E-2</v>
      </c>
      <c r="C4932" s="228">
        <v>5.0669938162172697E-2</v>
      </c>
      <c r="D4932" s="228">
        <v>-5.5914175098880897E-5</v>
      </c>
      <c r="E4932" s="228">
        <v>-0.104532138020148</v>
      </c>
    </row>
    <row r="4933" spans="1:5" x14ac:dyDescent="0.25">
      <c r="A4933" s="228">
        <v>28849.7007469782</v>
      </c>
      <c r="B4933" s="228">
        <v>0.162027446468027</v>
      </c>
      <c r="C4933" s="228">
        <v>5.0643143119145299E-2</v>
      </c>
      <c r="D4933" s="228">
        <v>-6.2590704798353694E-5</v>
      </c>
      <c r="E4933" s="228">
        <v>-0.104596749204887</v>
      </c>
    </row>
    <row r="4934" spans="1:5" x14ac:dyDescent="0.25">
      <c r="A4934" s="228">
        <v>28850.1468979745</v>
      </c>
      <c r="B4934" s="228">
        <v>-0.121598686847046</v>
      </c>
      <c r="C4934" s="228">
        <v>5.06392697619307E-2</v>
      </c>
      <c r="D4934" s="228">
        <v>-6.3554569657757606E-5</v>
      </c>
      <c r="E4934" s="228">
        <v>-0.104606084649422</v>
      </c>
    </row>
    <row r="4935" spans="1:5" x14ac:dyDescent="0.25">
      <c r="A4935" s="228">
        <v>28853.144176880702</v>
      </c>
      <c r="B4935" s="228">
        <v>-5.13235371537357E-2</v>
      </c>
      <c r="C4935" s="228">
        <v>5.0613247168522203E-2</v>
      </c>
      <c r="D4935" s="228">
        <v>-7.0021905370757097E-5</v>
      </c>
      <c r="E4935" s="228">
        <v>-0.10466877445728701</v>
      </c>
    </row>
    <row r="4936" spans="1:5" x14ac:dyDescent="0.25">
      <c r="A4936" s="228">
        <v>28858.621211726298</v>
      </c>
      <c r="B4936" s="228">
        <v>0.138790462032468</v>
      </c>
      <c r="C4936" s="228">
        <v>5.0565690400598703E-2</v>
      </c>
      <c r="D4936" s="228">
        <v>-8.1803999867697795E-5</v>
      </c>
      <c r="E4936" s="228">
        <v>-0.104783210302843</v>
      </c>
    </row>
    <row r="4937" spans="1:5" x14ac:dyDescent="0.25">
      <c r="A4937" s="228">
        <v>28860.654529519401</v>
      </c>
      <c r="B4937" s="228">
        <v>-0.36204118524218998</v>
      </c>
      <c r="C4937" s="228">
        <v>5.0548033669193103E-2</v>
      </c>
      <c r="D4937" s="228">
        <v>-8.6166231486713005E-5</v>
      </c>
      <c r="E4937" s="228">
        <v>-0.104825654476702</v>
      </c>
    </row>
    <row r="4938" spans="1:5" x14ac:dyDescent="0.25">
      <c r="A4938" s="228">
        <v>28864.585447269099</v>
      </c>
      <c r="B4938" s="228">
        <v>-0.60046101102364502</v>
      </c>
      <c r="C4938" s="228">
        <v>5.0513896370995799E-2</v>
      </c>
      <c r="D4938" s="228">
        <v>-9.4581420766386395E-5</v>
      </c>
      <c r="E4938" s="228">
        <v>-0.104907648915469</v>
      </c>
    </row>
    <row r="4939" spans="1:5" x14ac:dyDescent="0.25">
      <c r="A4939" s="228">
        <v>28867.498291831202</v>
      </c>
      <c r="B4939" s="228">
        <v>-0.49537906821517402</v>
      </c>
      <c r="C4939" s="228">
        <v>5.0488598329987699E-2</v>
      </c>
      <c r="D4939" s="228">
        <v>-1.00801761593371E-4</v>
      </c>
      <c r="E4939" s="228">
        <v>-0.10496835555797999</v>
      </c>
    </row>
    <row r="4940" spans="1:5" x14ac:dyDescent="0.25">
      <c r="A4940" s="228">
        <v>28876.627570185701</v>
      </c>
      <c r="B4940" s="228">
        <v>-0.122265064835581</v>
      </c>
      <c r="C4940" s="228">
        <v>5.0409299652294903E-2</v>
      </c>
      <c r="D4940" s="228">
        <v>-1.2021243787571801E-4</v>
      </c>
      <c r="E4940" s="228">
        <v>-0.105158330645892</v>
      </c>
    </row>
    <row r="4941" spans="1:5" x14ac:dyDescent="0.25">
      <c r="A4941" s="228">
        <v>28877.2132924572</v>
      </c>
      <c r="B4941" s="228">
        <v>-0.45605304485020198</v>
      </c>
      <c r="C4941" s="228">
        <v>5.0404211393593697E-2</v>
      </c>
      <c r="D4941" s="228">
        <v>-1.2145341638916701E-4</v>
      </c>
      <c r="E4941" s="228">
        <v>-0.105170504192953</v>
      </c>
    </row>
    <row r="4942" spans="1:5" x14ac:dyDescent="0.25">
      <c r="A4942" s="228">
        <v>28879.8774375586</v>
      </c>
      <c r="B4942" s="228">
        <v>0.15899045593290601</v>
      </c>
      <c r="C4942" s="228">
        <v>5.03810667106993E-2</v>
      </c>
      <c r="D4942" s="228">
        <v>-1.2709131440126299E-4</v>
      </c>
      <c r="E4942" s="228">
        <v>-0.10522585237366</v>
      </c>
    </row>
    <row r="4943" spans="1:5" x14ac:dyDescent="0.25">
      <c r="A4943" s="228">
        <v>28881.103373844599</v>
      </c>
      <c r="B4943" s="228">
        <v>-0.100340643787455</v>
      </c>
      <c r="C4943" s="228">
        <v>5.03704159591426E-2</v>
      </c>
      <c r="D4943" s="228">
        <v>-1.2968198585347601E-4</v>
      </c>
      <c r="E4943" s="228">
        <v>-0.10525130880538</v>
      </c>
    </row>
    <row r="4944" spans="1:5" x14ac:dyDescent="0.25">
      <c r="A4944" s="228">
        <v>28886.7846385056</v>
      </c>
      <c r="B4944" s="228">
        <v>5.8502838259277802E-2</v>
      </c>
      <c r="C4944" s="228">
        <v>5.0321054169689301E-2</v>
      </c>
      <c r="D4944" s="228">
        <v>-1.4165755520032701E-4</v>
      </c>
      <c r="E4944" s="228">
        <v>-0.105369175115162</v>
      </c>
    </row>
    <row r="4945" spans="1:5" x14ac:dyDescent="0.25">
      <c r="A4945" s="228">
        <v>28886.8472200053</v>
      </c>
      <c r="B4945" s="228">
        <v>1.5744539934359199E-2</v>
      </c>
      <c r="C4945" s="228">
        <v>5.0320510394249097E-2</v>
      </c>
      <c r="D4945" s="228">
        <v>-1.41789194714481E-4</v>
      </c>
      <c r="E4945" s="228">
        <v>-0.105370472501661</v>
      </c>
    </row>
    <row r="4946" spans="1:5" x14ac:dyDescent="0.25">
      <c r="A4946" s="228">
        <v>28891.751793934702</v>
      </c>
      <c r="B4946" s="228">
        <v>-0.319704149899114</v>
      </c>
      <c r="C4946" s="228">
        <v>5.0277891837618903E-2</v>
      </c>
      <c r="D4946" s="228">
        <v>-1.52087195187292E-4</v>
      </c>
      <c r="E4946" s="228">
        <v>-0.105472084625732</v>
      </c>
    </row>
    <row r="4947" spans="1:5" x14ac:dyDescent="0.25">
      <c r="A4947" s="228">
        <v>28893.023310637898</v>
      </c>
      <c r="B4947" s="228">
        <v>5.0717627895324698E-2</v>
      </c>
      <c r="C4947" s="228">
        <v>5.02668421746746E-2</v>
      </c>
      <c r="D4947" s="228">
        <v>-1.5475093283244599E-4</v>
      </c>
      <c r="E4947" s="228">
        <v>-0.105498406579077</v>
      </c>
    </row>
    <row r="4948" spans="1:5" x14ac:dyDescent="0.25">
      <c r="A4948" s="228">
        <v>28898.437998564801</v>
      </c>
      <c r="B4948" s="228">
        <v>-4.2532117167892701E-2</v>
      </c>
      <c r="C4948" s="228">
        <v>5.0219784323041597E-2</v>
      </c>
      <c r="D4948" s="228">
        <v>-1.6606653638236401E-4</v>
      </c>
      <c r="E4948" s="228">
        <v>-0.10561039948381699</v>
      </c>
    </row>
    <row r="4949" spans="1:5" x14ac:dyDescent="0.25">
      <c r="A4949" s="228">
        <v>28906.200837076602</v>
      </c>
      <c r="B4949" s="228">
        <v>8.2875752303635003E-2</v>
      </c>
      <c r="C4949" s="228">
        <v>5.0152309601143003E-2</v>
      </c>
      <c r="D4949" s="228">
        <v>-1.8221086537969E-4</v>
      </c>
      <c r="E4949" s="228">
        <v>-0.10577068179686699</v>
      </c>
    </row>
    <row r="4950" spans="1:5" x14ac:dyDescent="0.25">
      <c r="A4950" s="228">
        <v>28914.174575258199</v>
      </c>
      <c r="B4950" s="228">
        <v>3.6594048079829897E-2</v>
      </c>
      <c r="C4950" s="228">
        <v>5.0082990106962301E-2</v>
      </c>
      <c r="D4950" s="228">
        <v>-1.98697720855058E-4</v>
      </c>
      <c r="E4950" s="228">
        <v>-0.10593497512872201</v>
      </c>
    </row>
    <row r="4951" spans="1:5" x14ac:dyDescent="0.25">
      <c r="A4951" s="228">
        <v>28919.7688211889</v>
      </c>
      <c r="B4951" s="228">
        <v>0.17885430263688801</v>
      </c>
      <c r="C4951" s="228">
        <v>5.0034349735494102E-2</v>
      </c>
      <c r="D4951" s="228">
        <v>-2.10206593211802E-4</v>
      </c>
      <c r="E4951" s="228">
        <v>-0.10605003120310499</v>
      </c>
    </row>
    <row r="4952" spans="1:5" x14ac:dyDescent="0.25">
      <c r="A4952" s="228">
        <v>28920.800503690502</v>
      </c>
      <c r="B4952" s="228">
        <v>0.268106435799709</v>
      </c>
      <c r="C4952" s="228">
        <v>5.0025378932359602E-2</v>
      </c>
      <c r="D4952" s="228">
        <v>-2.1232382018024099E-4</v>
      </c>
      <c r="E4952" s="228">
        <v>-0.10607123070367599</v>
      </c>
    </row>
    <row r="4953" spans="1:5" x14ac:dyDescent="0.25">
      <c r="A4953" s="228">
        <v>28930.583796290299</v>
      </c>
      <c r="B4953" s="228">
        <v>-0.46842682334906599</v>
      </c>
      <c r="C4953" s="228">
        <v>4.9940300670703701E-2</v>
      </c>
      <c r="D4953" s="228">
        <v>-2.3232042750530099E-4</v>
      </c>
      <c r="E4953" s="228">
        <v>-0.106271967016631</v>
      </c>
    </row>
    <row r="4954" spans="1:5" x14ac:dyDescent="0.25">
      <c r="A4954" s="228">
        <v>28933.171045275401</v>
      </c>
      <c r="B4954" s="228">
        <v>0.29678880651706802</v>
      </c>
      <c r="C4954" s="228">
        <v>4.9917798390859101E-2</v>
      </c>
      <c r="D4954" s="228">
        <v>-2.37584244294578E-4</v>
      </c>
      <c r="E4954" s="228">
        <v>-0.106324963101373</v>
      </c>
    </row>
    <row r="4955" spans="1:5" x14ac:dyDescent="0.25">
      <c r="A4955" s="228">
        <v>28945.490880849298</v>
      </c>
      <c r="B4955" s="228">
        <v>-5.8048543190414303E-2</v>
      </c>
      <c r="C4955" s="228">
        <v>4.9810632146209601E-2</v>
      </c>
      <c r="D4955" s="228">
        <v>-2.6250942534971098E-4</v>
      </c>
      <c r="E4955" s="228">
        <v>-0.106576797212542</v>
      </c>
    </row>
    <row r="4956" spans="1:5" x14ac:dyDescent="0.25">
      <c r="A4956" s="228">
        <v>28950.675204367701</v>
      </c>
      <c r="B4956" s="228">
        <v>3.4114245510319399E-2</v>
      </c>
      <c r="C4956" s="228">
        <v>4.9765527613348702E-2</v>
      </c>
      <c r="D4956" s="228">
        <v>-2.7292922763521199E-4</v>
      </c>
      <c r="E4956" s="228">
        <v>-0.106682512933423</v>
      </c>
    </row>
    <row r="4957" spans="1:5" x14ac:dyDescent="0.25">
      <c r="A4957" s="228">
        <v>28957.823224499301</v>
      </c>
      <c r="B4957" s="228">
        <v>-8.0111663946169608E-3</v>
      </c>
      <c r="C4957" s="228">
        <v>4.9703331141739901E-2</v>
      </c>
      <c r="D4957" s="228">
        <v>-2.8722888946891302E-4</v>
      </c>
      <c r="E4957" s="228">
        <v>-0.106828017491423</v>
      </c>
    </row>
    <row r="4958" spans="1:5" x14ac:dyDescent="0.25">
      <c r="A4958" s="228">
        <v>28958.673418248</v>
      </c>
      <c r="B4958" s="228">
        <v>-0.43464621880394699</v>
      </c>
      <c r="C4958" s="228">
        <v>4.9695932854137002E-2</v>
      </c>
      <c r="D4958" s="228">
        <v>-2.8892455070616099E-4</v>
      </c>
      <c r="E4958" s="228">
        <v>-0.106845304305411</v>
      </c>
    </row>
    <row r="4959" spans="1:5" x14ac:dyDescent="0.25">
      <c r="A4959" s="228">
        <v>28979.269156509599</v>
      </c>
      <c r="B4959" s="228">
        <v>6.8769194072171302E-2</v>
      </c>
      <c r="C4959" s="228">
        <v>4.9516675037132099E-2</v>
      </c>
      <c r="D4959" s="228">
        <v>-3.2966718540459799E-4</v>
      </c>
      <c r="E4959" s="228">
        <v>-0.10726278266611999</v>
      </c>
    </row>
    <row r="4960" spans="1:5" x14ac:dyDescent="0.25">
      <c r="A4960" s="228">
        <v>28985.4569742811</v>
      </c>
      <c r="B4960" s="228">
        <v>-0.15151102197183999</v>
      </c>
      <c r="C4960" s="228">
        <v>4.9462805265026097E-2</v>
      </c>
      <c r="D4960" s="228">
        <v>-3.4178274247294402E-4</v>
      </c>
      <c r="E4960" s="228">
        <v>-0.107387721558444</v>
      </c>
    </row>
    <row r="4961" spans="1:5" x14ac:dyDescent="0.25">
      <c r="A4961" s="228">
        <v>28986.666364392298</v>
      </c>
      <c r="B4961" s="228">
        <v>-0.31015810285832701</v>
      </c>
      <c r="C4961" s="228">
        <v>4.94522758823372E-2</v>
      </c>
      <c r="D4961" s="228">
        <v>-3.4414394379330299E-4</v>
      </c>
      <c r="E4961" s="228">
        <v>-0.107412113827297</v>
      </c>
    </row>
    <row r="4962" spans="1:5" x14ac:dyDescent="0.25">
      <c r="A4962" s="228">
        <v>28993.9129674264</v>
      </c>
      <c r="B4962" s="228">
        <v>2.0563904778558898E-3</v>
      </c>
      <c r="C4962" s="228">
        <v>4.9389179626266197E-2</v>
      </c>
      <c r="D4962" s="228">
        <v>-3.5824596770109301E-4</v>
      </c>
      <c r="E4962" s="228">
        <v>-0.107558087520413</v>
      </c>
    </row>
    <row r="4963" spans="1:5" x14ac:dyDescent="0.25">
      <c r="A4963" s="228">
        <v>28994.822115243802</v>
      </c>
      <c r="B4963" s="228">
        <v>9.9319337163050705E-2</v>
      </c>
      <c r="C4963" s="228">
        <v>4.9381263096589398E-2</v>
      </c>
      <c r="D4963" s="228">
        <v>-3.6000960260949301E-4</v>
      </c>
      <c r="E4963" s="228">
        <v>-0.10757637887933399</v>
      </c>
    </row>
    <row r="4964" spans="1:5" x14ac:dyDescent="0.25">
      <c r="A4964" s="228">
        <v>28999.0348645378</v>
      </c>
      <c r="B4964" s="228">
        <v>0.60844102170973802</v>
      </c>
      <c r="C4964" s="228">
        <v>4.9344578362907301E-2</v>
      </c>
      <c r="D4964" s="228">
        <v>-3.6816558261759398E-4</v>
      </c>
      <c r="E4964" s="228">
        <v>-0.107661071063302</v>
      </c>
    </row>
    <row r="4965" spans="1:5" x14ac:dyDescent="0.25">
      <c r="A4965" s="228">
        <v>29001.590989267199</v>
      </c>
      <c r="B4965" s="228">
        <v>0.54490581489012901</v>
      </c>
      <c r="C4965" s="228">
        <v>4.9322318253703E-2</v>
      </c>
      <c r="D4965" s="228">
        <v>-3.7310128719070999E-4</v>
      </c>
      <c r="E4965" s="228">
        <v>-0.10771240648357699</v>
      </c>
    </row>
    <row r="4966" spans="1:5" x14ac:dyDescent="0.25">
      <c r="A4966" s="228">
        <v>29002.486410150101</v>
      </c>
      <c r="B4966" s="228">
        <v>-2.0960030343997702</v>
      </c>
      <c r="C4966" s="228">
        <v>4.9314520215042602E-2</v>
      </c>
      <c r="D4966" s="228">
        <v>-3.7482796146849802E-4</v>
      </c>
      <c r="E4966" s="228">
        <v>-0.107730380114591</v>
      </c>
    </row>
    <row r="4967" spans="1:5" x14ac:dyDescent="0.25">
      <c r="A4967" s="228">
        <v>29008.205939936899</v>
      </c>
      <c r="B4967" s="228">
        <v>0.42025472751376902</v>
      </c>
      <c r="C4967" s="228">
        <v>4.9264707173812199E-2</v>
      </c>
      <c r="D4967" s="228">
        <v>-3.8582872732916099E-4</v>
      </c>
      <c r="E4967" s="228">
        <v>-0.10784507212979</v>
      </c>
    </row>
    <row r="4968" spans="1:5" x14ac:dyDescent="0.25">
      <c r="A4968" s="228">
        <v>29012.229290537001</v>
      </c>
      <c r="B4968" s="228">
        <v>-0.48494170043588097</v>
      </c>
      <c r="C4968" s="228">
        <v>4.9229663754923499E-2</v>
      </c>
      <c r="D4968" s="228">
        <v>-3.9353768850726299E-4</v>
      </c>
      <c r="E4968" s="228">
        <v>-0.10792563145284501</v>
      </c>
    </row>
    <row r="4969" spans="1:5" x14ac:dyDescent="0.25">
      <c r="A4969" s="228">
        <v>29014.2594014805</v>
      </c>
      <c r="B4969" s="228">
        <v>0.188259891766274</v>
      </c>
      <c r="C4969" s="228">
        <v>4.9211980572736902E-2</v>
      </c>
      <c r="D4969" s="228">
        <v>-3.97418274560301E-4</v>
      </c>
      <c r="E4969" s="228">
        <v>-0.107966242566554</v>
      </c>
    </row>
    <row r="4970" spans="1:5" x14ac:dyDescent="0.25">
      <c r="A4970" s="228">
        <v>29017.977830241201</v>
      </c>
      <c r="B4970" s="228">
        <v>0.57443438812827496</v>
      </c>
      <c r="C4970" s="228">
        <v>4.9179589831467203E-2</v>
      </c>
      <c r="D4970" s="228">
        <v>-4.0451008054874499E-4</v>
      </c>
      <c r="E4970" s="228">
        <v>-0.108040561670376</v>
      </c>
    </row>
    <row r="4971" spans="1:5" x14ac:dyDescent="0.25">
      <c r="A4971" s="228">
        <v>29018.8252631</v>
      </c>
      <c r="B4971" s="228">
        <v>2.9811676913094099E-2</v>
      </c>
      <c r="C4971" s="228">
        <v>4.9172207677037401E-2</v>
      </c>
      <c r="D4971" s="228">
        <v>-4.0612340950660998E-4</v>
      </c>
      <c r="E4971" s="228">
        <v>-0.108057487122327</v>
      </c>
    </row>
    <row r="4972" spans="1:5" x14ac:dyDescent="0.25">
      <c r="A4972" s="228">
        <v>29020.428569580501</v>
      </c>
      <c r="B4972" s="228">
        <v>0.30667386488225601</v>
      </c>
      <c r="C4972" s="228">
        <v>4.9158240677043497E-2</v>
      </c>
      <c r="D4972" s="228">
        <v>-4.0917281540672599E-4</v>
      </c>
      <c r="E4972" s="228">
        <v>-0.10808949720767699</v>
      </c>
    </row>
    <row r="4973" spans="1:5" x14ac:dyDescent="0.25">
      <c r="A4973" s="228">
        <v>29022.172821204</v>
      </c>
      <c r="B4973" s="228">
        <v>1.25466788041928E-2</v>
      </c>
      <c r="C4973" s="228">
        <v>4.91430454343596E-2</v>
      </c>
      <c r="D4973" s="228">
        <v>-4.1248591950033799E-4</v>
      </c>
      <c r="E4973" s="228">
        <v>-0.108124303201902</v>
      </c>
    </row>
    <row r="4974" spans="1:5" x14ac:dyDescent="0.25">
      <c r="A4974" s="228">
        <v>29024.922573552099</v>
      </c>
      <c r="B4974" s="228">
        <v>-0.20372979067045899</v>
      </c>
      <c r="C4974" s="228">
        <v>4.91190897819462E-2</v>
      </c>
      <c r="D4974" s="228">
        <v>-4.1769966412918898E-4</v>
      </c>
      <c r="E4974" s="228">
        <v>-0.10817913533267701</v>
      </c>
    </row>
    <row r="4975" spans="1:5" x14ac:dyDescent="0.25">
      <c r="A4975" s="228">
        <v>29025.1086366827</v>
      </c>
      <c r="B4975" s="228">
        <v>0.22910791163239799</v>
      </c>
      <c r="C4975" s="228">
        <v>4.9117468774161802E-2</v>
      </c>
      <c r="D4975" s="228">
        <v>-4.1805204558364301E-4</v>
      </c>
      <c r="E4975" s="228">
        <v>-0.10818284387515199</v>
      </c>
    </row>
    <row r="4976" spans="1:5" x14ac:dyDescent="0.25">
      <c r="A4976" s="228">
        <v>29025.602176629702</v>
      </c>
      <c r="B4976" s="228">
        <v>0.22443773215343699</v>
      </c>
      <c r="C4976" s="228">
        <v>4.9113168962071102E-2</v>
      </c>
      <c r="D4976" s="228">
        <v>-4.1898650066593199E-4</v>
      </c>
      <c r="E4976" s="228">
        <v>-0.108192679890617</v>
      </c>
    </row>
    <row r="4977" spans="1:5" x14ac:dyDescent="0.25">
      <c r="A4977" s="228">
        <v>29036.7813346906</v>
      </c>
      <c r="B4977" s="228">
        <v>-6.1897019825718498E-2</v>
      </c>
      <c r="C4977" s="228">
        <v>4.9015764942224503E-2</v>
      </c>
      <c r="D4977" s="228">
        <v>-4.4005527150304001E-4</v>
      </c>
      <c r="E4977" s="228">
        <v>-0.108415067861953</v>
      </c>
    </row>
    <row r="4978" spans="1:5" x14ac:dyDescent="0.25">
      <c r="A4978" s="228">
        <v>29043.508961633601</v>
      </c>
      <c r="B4978" s="228">
        <v>7.97167048059544E-2</v>
      </c>
      <c r="C4978" s="228">
        <v>4.8957138846975598E-2</v>
      </c>
      <c r="D4978" s="228">
        <v>-4.5264453362294199E-4</v>
      </c>
      <c r="E4978" s="228">
        <v>-0.10854852279494299</v>
      </c>
    </row>
    <row r="4979" spans="1:5" x14ac:dyDescent="0.25">
      <c r="A4979" s="228">
        <v>29044.356823751499</v>
      </c>
      <c r="B4979" s="228">
        <v>-7.7294662430615904E-2</v>
      </c>
      <c r="C4979" s="228">
        <v>4.8949749947054901E-2</v>
      </c>
      <c r="D4979" s="228">
        <v>-4.5422633017849502E-4</v>
      </c>
      <c r="E4979" s="228">
        <v>-0.10856532141250901</v>
      </c>
    </row>
    <row r="4980" spans="1:5" x14ac:dyDescent="0.25">
      <c r="A4980" s="228">
        <v>29050.6391320648</v>
      </c>
      <c r="B4980" s="228">
        <v>-1.31544278013762E-2</v>
      </c>
      <c r="C4980" s="228">
        <v>4.8894998263391998E-2</v>
      </c>
      <c r="D4980" s="228">
        <v>-4.6591341897380003E-4</v>
      </c>
      <c r="E4980" s="228">
        <v>-0.108689650037327</v>
      </c>
    </row>
    <row r="4981" spans="1:5" x14ac:dyDescent="0.25">
      <c r="A4981" s="228">
        <v>29051.1170230391</v>
      </c>
      <c r="B4981" s="228">
        <v>8.2921570967475794E-2</v>
      </c>
      <c r="C4981" s="228">
        <v>4.8890833125809302E-2</v>
      </c>
      <c r="D4981" s="228">
        <v>-4.6680004241016898E-4</v>
      </c>
      <c r="E4981" s="228">
        <v>-0.10869909735115001</v>
      </c>
    </row>
    <row r="4982" spans="1:5" x14ac:dyDescent="0.25">
      <c r="A4982" s="228">
        <v>29053.085943129001</v>
      </c>
      <c r="B4982" s="228">
        <v>-0.44218724665145998</v>
      </c>
      <c r="C4982" s="228">
        <v>4.88736723619424E-2</v>
      </c>
      <c r="D4982" s="228">
        <v>-4.7044936304850999E-4</v>
      </c>
      <c r="E4982" s="228">
        <v>-0.108738005092266</v>
      </c>
    </row>
    <row r="4983" spans="1:5" x14ac:dyDescent="0.25">
      <c r="A4983" s="228">
        <v>29058.5618942213</v>
      </c>
      <c r="B4983" s="228">
        <v>-0.22297632920129701</v>
      </c>
      <c r="C4983" s="228">
        <v>4.8825942272371997E-2</v>
      </c>
      <c r="D4983" s="228">
        <v>-4.8056851359311201E-4</v>
      </c>
      <c r="E4983" s="228">
        <v>-0.108846084669061</v>
      </c>
    </row>
    <row r="4984" spans="1:5" x14ac:dyDescent="0.25">
      <c r="A4984" s="228">
        <v>29061.716058392401</v>
      </c>
      <c r="B4984" s="228">
        <v>-6.4003539555823594E-2</v>
      </c>
      <c r="C4984" s="228">
        <v>4.8798447843098197E-2</v>
      </c>
      <c r="D4984" s="228">
        <v>-4.8637694230377901E-4</v>
      </c>
      <c r="E4984" s="228">
        <v>-0.108908251428254</v>
      </c>
    </row>
    <row r="4985" spans="1:5" x14ac:dyDescent="0.25">
      <c r="A4985" s="228">
        <v>29063.123939270899</v>
      </c>
      <c r="B4985" s="228">
        <v>-0.46804930079916701</v>
      </c>
      <c r="C4985" s="228">
        <v>4.8786175122708601E-2</v>
      </c>
      <c r="D4985" s="228">
        <v>-4.8896480008259202E-4</v>
      </c>
      <c r="E4985" s="228">
        <v>-0.108935979260243</v>
      </c>
    </row>
    <row r="4986" spans="1:5" x14ac:dyDescent="0.25">
      <c r="A4986" s="228">
        <v>29064.234823106301</v>
      </c>
      <c r="B4986" s="228">
        <v>2.27365793232348E-2</v>
      </c>
      <c r="C4986" s="228">
        <v>4.8776491194841697E-2</v>
      </c>
      <c r="D4986" s="228">
        <v>-4.9100466334058501E-4</v>
      </c>
      <c r="E4986" s="228">
        <v>-0.108957848786374</v>
      </c>
    </row>
    <row r="4987" spans="1:5" x14ac:dyDescent="0.25">
      <c r="A4987" s="228">
        <v>29077.177790354799</v>
      </c>
      <c r="B4987" s="228">
        <v>0.15843384144456099</v>
      </c>
      <c r="C4987" s="228">
        <v>4.8663651853588598E-2</v>
      </c>
      <c r="D4987" s="228">
        <v>-5.1463630135244502E-4</v>
      </c>
      <c r="E4987" s="228">
        <v>-0.10921206187398599</v>
      </c>
    </row>
    <row r="4988" spans="1:5" x14ac:dyDescent="0.25">
      <c r="A4988" s="228">
        <v>29091.159244026701</v>
      </c>
      <c r="B4988" s="228">
        <v>0.263802977461847</v>
      </c>
      <c r="C4988" s="228">
        <v>4.85417358917044E-2</v>
      </c>
      <c r="D4988" s="228">
        <v>-5.3988534228779298E-4</v>
      </c>
      <c r="E4988" s="228">
        <v>-0.109485440023685</v>
      </c>
    </row>
    <row r="4989" spans="1:5" x14ac:dyDescent="0.25">
      <c r="A4989" s="228">
        <v>29094.539797974601</v>
      </c>
      <c r="B4989" s="228">
        <v>6.6240270759832007E-2</v>
      </c>
      <c r="C4989" s="228">
        <v>4.8512254562048697E-2</v>
      </c>
      <c r="D4989" s="228">
        <v>-5.4594690359178002E-4</v>
      </c>
      <c r="E4989" s="228">
        <v>-0.109551345782091</v>
      </c>
    </row>
    <row r="4990" spans="1:5" x14ac:dyDescent="0.25">
      <c r="A4990" s="228">
        <v>29102.601284979799</v>
      </c>
      <c r="B4990" s="228">
        <v>-4.6543210514604597E-2</v>
      </c>
      <c r="C4990" s="228">
        <v>4.8441946191473698E-2</v>
      </c>
      <c r="D4990" s="228">
        <v>-5.6033365870294103E-4</v>
      </c>
      <c r="E4990" s="228">
        <v>-0.10970820170762401</v>
      </c>
    </row>
    <row r="4991" spans="1:5" x14ac:dyDescent="0.25">
      <c r="A4991" s="228">
        <v>29108.219056329999</v>
      </c>
      <c r="B4991" s="228">
        <v>-0.235328534793633</v>
      </c>
      <c r="C4991" s="228">
        <v>4.8392946394773699E-2</v>
      </c>
      <c r="D4991" s="228">
        <v>-5.7030267391191896E-4</v>
      </c>
      <c r="E4991" s="228">
        <v>-0.109817251877462</v>
      </c>
    </row>
    <row r="4992" spans="1:5" x14ac:dyDescent="0.25">
      <c r="A4992" s="228">
        <v>29108.7883513411</v>
      </c>
      <c r="B4992" s="228">
        <v>-0.35493990857452501</v>
      </c>
      <c r="C4992" s="228">
        <v>4.8387980646882302E-2</v>
      </c>
      <c r="D4992" s="228">
        <v>-5.7131032374413101E-4</v>
      </c>
      <c r="E4992" s="228">
        <v>-0.109828290983357</v>
      </c>
    </row>
    <row r="4993" spans="1:5" x14ac:dyDescent="0.25">
      <c r="A4993" s="228">
        <v>29112.119574320299</v>
      </c>
      <c r="B4993" s="228">
        <v>3.2913755818686503E-2</v>
      </c>
      <c r="C4993" s="228">
        <v>4.8358922919915601E-2</v>
      </c>
      <c r="D4993" s="228">
        <v>-5.7719701709225697E-4</v>
      </c>
      <c r="E4993" s="228">
        <v>-0.109892842354055</v>
      </c>
    </row>
    <row r="4994" spans="1:5" x14ac:dyDescent="0.25">
      <c r="A4994" s="228">
        <v>29113.342314057601</v>
      </c>
      <c r="B4994" s="228">
        <v>-6.1833274124900597E-2</v>
      </c>
      <c r="C4994" s="228">
        <v>4.83482568526356E-2</v>
      </c>
      <c r="D4994" s="228">
        <v>-5.7935365874772998E-4</v>
      </c>
      <c r="E4994" s="228">
        <v>-0.109916517401442</v>
      </c>
    </row>
    <row r="4995" spans="1:5" x14ac:dyDescent="0.25">
      <c r="A4995" s="228">
        <v>29113.470157745101</v>
      </c>
      <c r="B4995" s="228">
        <v>0.10159948751369299</v>
      </c>
      <c r="C4995" s="228">
        <v>4.83471416514401E-2</v>
      </c>
      <c r="D4995" s="228">
        <v>-5.7957901972983505E-4</v>
      </c>
      <c r="E4995" s="228">
        <v>-0.10991899216447799</v>
      </c>
    </row>
    <row r="4996" spans="1:5" x14ac:dyDescent="0.25">
      <c r="A4996" s="228">
        <v>29124.177538026801</v>
      </c>
      <c r="B4996" s="228">
        <v>-2.5421471746689399E-2</v>
      </c>
      <c r="C4996" s="228">
        <v>4.8253733235941398E-2</v>
      </c>
      <c r="D4996" s="228">
        <v>-5.98368619585909E-4</v>
      </c>
      <c r="E4996" s="228">
        <v>-0.110125868739108</v>
      </c>
    </row>
    <row r="4997" spans="1:5" x14ac:dyDescent="0.25">
      <c r="A4997" s="228">
        <v>29124.232864343201</v>
      </c>
      <c r="B4997" s="228">
        <v>0.329895170778505</v>
      </c>
      <c r="C4997" s="228">
        <v>4.8253250552036803E-2</v>
      </c>
      <c r="D4997" s="228">
        <v>-5.9846527065768101E-4</v>
      </c>
      <c r="E4997" s="228">
        <v>-0.110126935666403</v>
      </c>
    </row>
    <row r="4998" spans="1:5" x14ac:dyDescent="0.25">
      <c r="A4998" s="228">
        <v>29126.158124795202</v>
      </c>
      <c r="B4998" s="228">
        <v>-1.9668024700596101</v>
      </c>
      <c r="C4998" s="228">
        <v>4.8236453785804899E-2</v>
      </c>
      <c r="D4998" s="228">
        <v>-6.0182576508548797E-4</v>
      </c>
      <c r="E4998" s="228">
        <v>-0.110164049855541</v>
      </c>
    </row>
    <row r="4999" spans="1:5" x14ac:dyDescent="0.25">
      <c r="A4999" s="228">
        <v>29127.4169930647</v>
      </c>
      <c r="B4999" s="228">
        <v>-6.4732800671651894E-2</v>
      </c>
      <c r="C4999" s="228">
        <v>4.8225470692180403E-2</v>
      </c>
      <c r="D4999" s="228">
        <v>-6.0402014963612698E-4</v>
      </c>
      <c r="E4999" s="228">
        <v>-0.110188303952893</v>
      </c>
    </row>
    <row r="5000" spans="1:5" x14ac:dyDescent="0.25">
      <c r="A5000" s="228">
        <v>29128.193962599202</v>
      </c>
      <c r="B5000" s="228">
        <v>-0.29163358151982299</v>
      </c>
      <c r="C5000" s="228">
        <v>4.8218691879807797E-2</v>
      </c>
      <c r="D5000" s="228">
        <v>-6.0537335747152697E-4</v>
      </c>
      <c r="E5000" s="228">
        <v>-0.110203268083543</v>
      </c>
    </row>
    <row r="5001" spans="1:5" x14ac:dyDescent="0.25">
      <c r="A5001" s="228">
        <v>29128.621107820301</v>
      </c>
      <c r="B5001" s="228">
        <v>-0.19761044428823199</v>
      </c>
      <c r="C5001" s="228">
        <v>4.8214965147004997E-2</v>
      </c>
      <c r="D5001" s="228">
        <v>-6.0611691738261396E-4</v>
      </c>
      <c r="E5001" s="228">
        <v>-0.110211492969848</v>
      </c>
    </row>
    <row r="5002" spans="1:5" x14ac:dyDescent="0.25">
      <c r="A5002" s="228">
        <v>29134.354374303999</v>
      </c>
      <c r="B5002" s="228">
        <v>1.13623746265334E-2</v>
      </c>
      <c r="C5002" s="228">
        <v>4.8164942063036002E-2</v>
      </c>
      <c r="D5002" s="228">
        <v>-6.1607132152404398E-4</v>
      </c>
      <c r="E5002" s="228">
        <v>-0.110321768358287</v>
      </c>
    </row>
    <row r="5003" spans="1:5" x14ac:dyDescent="0.25">
      <c r="A5003" s="228">
        <v>29137.553695795999</v>
      </c>
      <c r="B5003" s="228">
        <v>-0.12345118997014699</v>
      </c>
      <c r="C5003" s="228">
        <v>4.8137026356592699E-2</v>
      </c>
      <c r="D5003" s="228">
        <v>-6.2160523416465404E-4</v>
      </c>
      <c r="E5003" s="228">
        <v>-0.110383206563054</v>
      </c>
    </row>
    <row r="5004" spans="1:5" x14ac:dyDescent="0.25">
      <c r="A5004" s="228">
        <v>29139.266381264199</v>
      </c>
      <c r="B5004" s="228">
        <v>5.5529755737282499E-2</v>
      </c>
      <c r="C5004" s="228">
        <v>4.81220818868364E-2</v>
      </c>
      <c r="D5004" s="228">
        <v>-6.2456153690130297E-4</v>
      </c>
      <c r="E5004" s="228">
        <v>-0.110416067042918</v>
      </c>
    </row>
    <row r="5005" spans="1:5" x14ac:dyDescent="0.25">
      <c r="A5005" s="228">
        <v>29142.143209684102</v>
      </c>
      <c r="B5005" s="228">
        <v>8.68454459113321E-2</v>
      </c>
      <c r="C5005" s="228">
        <v>4.8096978743402199E-2</v>
      </c>
      <c r="D5005" s="228">
        <v>-6.2951763812797202E-4</v>
      </c>
      <c r="E5005" s="228">
        <v>-0.110471217610542</v>
      </c>
    </row>
    <row r="5006" spans="1:5" x14ac:dyDescent="0.25">
      <c r="A5006" s="228">
        <v>29142.521003631398</v>
      </c>
      <c r="B5006" s="228">
        <v>-9.8522847376314407E-2</v>
      </c>
      <c r="C5006" s="228">
        <v>4.8093682061300901E-2</v>
      </c>
      <c r="D5006" s="228">
        <v>-6.3016758988267195E-4</v>
      </c>
      <c r="E5006" s="228">
        <v>-0.11047845588392199</v>
      </c>
    </row>
    <row r="5007" spans="1:5" x14ac:dyDescent="0.25">
      <c r="A5007" s="228">
        <v>29145.6143711886</v>
      </c>
      <c r="B5007" s="228">
        <v>0.13493087589466801</v>
      </c>
      <c r="C5007" s="228">
        <v>4.8066688387986903E-2</v>
      </c>
      <c r="D5007" s="228">
        <v>-6.3548153424935105E-4</v>
      </c>
      <c r="E5007" s="228">
        <v>-0.11053768534083901</v>
      </c>
    </row>
    <row r="5008" spans="1:5" x14ac:dyDescent="0.25">
      <c r="A5008" s="228">
        <v>29152.274241535899</v>
      </c>
      <c r="B5008" s="228">
        <v>0.47570035503845498</v>
      </c>
      <c r="C5008" s="228">
        <v>4.80085692057916E-2</v>
      </c>
      <c r="D5008" s="228">
        <v>-6.4687477641299203E-4</v>
      </c>
      <c r="E5008" s="228">
        <v>-0.110664976875538</v>
      </c>
    </row>
    <row r="5009" spans="1:5" x14ac:dyDescent="0.25">
      <c r="A5009" s="228">
        <v>29154.9232771647</v>
      </c>
      <c r="B5009" s="228">
        <v>-0.43661953712559298</v>
      </c>
      <c r="C5009" s="228">
        <v>4.7985450508347398E-2</v>
      </c>
      <c r="D5009" s="228">
        <v>-6.5138857367039095E-4</v>
      </c>
      <c r="E5009" s="228">
        <v>-0.110715522113342</v>
      </c>
    </row>
    <row r="5010" spans="1:5" x14ac:dyDescent="0.25">
      <c r="A5010" s="228">
        <v>29155.0995436554</v>
      </c>
      <c r="B5010" s="228">
        <v>-0.111057488430977</v>
      </c>
      <c r="C5010" s="228">
        <v>4.7983912169999601E-2</v>
      </c>
      <c r="D5010" s="228">
        <v>-6.5168855811592596E-4</v>
      </c>
      <c r="E5010" s="228">
        <v>-0.11071888363820399</v>
      </c>
    </row>
    <row r="5011" spans="1:5" x14ac:dyDescent="0.25">
      <c r="A5011" s="228">
        <v>29156.971293082199</v>
      </c>
      <c r="B5011" s="228">
        <v>-8.3380737157634499E-2</v>
      </c>
      <c r="C5011" s="228">
        <v>4.7967576590997298E-2</v>
      </c>
      <c r="D5011" s="228">
        <v>-6.5487125772636197E-4</v>
      </c>
      <c r="E5011" s="228">
        <v>-0.11075456572482099</v>
      </c>
    </row>
    <row r="5012" spans="1:5" x14ac:dyDescent="0.25">
      <c r="A5012" s="228">
        <v>29160.776559168698</v>
      </c>
      <c r="B5012" s="228">
        <v>1.2382212454609101</v>
      </c>
      <c r="C5012" s="228">
        <v>4.7934365371546099E-2</v>
      </c>
      <c r="D5012" s="228">
        <v>-6.61325948257053E-4</v>
      </c>
      <c r="E5012" s="228">
        <v>-0.110827031301653</v>
      </c>
    </row>
    <row r="5013" spans="1:5" x14ac:dyDescent="0.25">
      <c r="A5013" s="228">
        <v>29161.006870302299</v>
      </c>
      <c r="B5013" s="228">
        <v>4.4065176374119601E-2</v>
      </c>
      <c r="C5013" s="228">
        <v>4.79323552428218E-2</v>
      </c>
      <c r="D5013" s="228">
        <v>-6.61715937195658E-4</v>
      </c>
      <c r="E5013" s="228">
        <v>-0.11083141395155401</v>
      </c>
    </row>
    <row r="5014" spans="1:5" x14ac:dyDescent="0.25">
      <c r="A5014" s="228">
        <v>29161.1336218947</v>
      </c>
      <c r="B5014" s="228">
        <v>-0.93546593965501101</v>
      </c>
      <c r="C5014" s="228">
        <v>4.7931248967651399E-2</v>
      </c>
      <c r="D5014" s="228">
        <v>-6.6193053442386803E-4</v>
      </c>
      <c r="E5014" s="228">
        <v>-0.11083382578036299</v>
      </c>
    </row>
    <row r="5015" spans="1:5" x14ac:dyDescent="0.25">
      <c r="A5015" s="228">
        <v>29163.3388333443</v>
      </c>
      <c r="B5015" s="228">
        <v>-0.35257665152745898</v>
      </c>
      <c r="C5015" s="228">
        <v>4.7912001871510797E-2</v>
      </c>
      <c r="D5015" s="228">
        <v>-6.6566033244931698E-4</v>
      </c>
      <c r="E5015" s="228">
        <v>-0.110875768353146</v>
      </c>
    </row>
    <row r="5016" spans="1:5" x14ac:dyDescent="0.25">
      <c r="A5016" s="228">
        <v>29168.919020891</v>
      </c>
      <c r="B5016" s="228">
        <v>7.67642264301482E-2</v>
      </c>
      <c r="C5016" s="228">
        <v>4.7863296028779999E-2</v>
      </c>
      <c r="D5016" s="228">
        <v>-6.7506681336373898E-4</v>
      </c>
      <c r="E5016" s="228">
        <v>-0.11098174816897</v>
      </c>
    </row>
    <row r="5017" spans="1:5" x14ac:dyDescent="0.25">
      <c r="A5017" s="228">
        <v>29173.028882849299</v>
      </c>
      <c r="B5017" s="228">
        <v>-0.122200638615255</v>
      </c>
      <c r="C5017" s="228">
        <v>4.7827421957694898E-2</v>
      </c>
      <c r="D5017" s="228">
        <v>-6.8196582972240502E-4</v>
      </c>
      <c r="E5017" s="228">
        <v>-0.11105966169663101</v>
      </c>
    </row>
    <row r="5018" spans="1:5" x14ac:dyDescent="0.25">
      <c r="A5018" s="228">
        <v>29178.389809960499</v>
      </c>
      <c r="B5018" s="228">
        <v>-8.1497347538339607E-2</v>
      </c>
      <c r="C5018" s="228">
        <v>4.7780625435906297E-2</v>
      </c>
      <c r="D5018" s="228">
        <v>-6.9092807830602697E-4</v>
      </c>
      <c r="E5018" s="228">
        <v>-0.11116111118439199</v>
      </c>
    </row>
    <row r="5019" spans="1:5" x14ac:dyDescent="0.25">
      <c r="A5019" s="228">
        <v>29181.649588805099</v>
      </c>
      <c r="B5019" s="228">
        <v>-6.7955017826304406E-2</v>
      </c>
      <c r="C5019" s="228">
        <v>4.7752169039911301E-2</v>
      </c>
      <c r="D5019" s="228">
        <v>-6.9635729799427996E-4</v>
      </c>
      <c r="E5019" s="228">
        <v>-0.111222698064892</v>
      </c>
    </row>
    <row r="5020" spans="1:5" x14ac:dyDescent="0.25">
      <c r="A5020" s="228">
        <v>29185.811608795699</v>
      </c>
      <c r="B5020" s="228">
        <v>-7.3287168644675701E-2</v>
      </c>
      <c r="C5020" s="228">
        <v>4.7715835208345797E-2</v>
      </c>
      <c r="D5020" s="228">
        <v>-7.0326682534592596E-4</v>
      </c>
      <c r="E5020" s="228">
        <v>-0.11130121979626099</v>
      </c>
    </row>
    <row r="5021" spans="1:5" x14ac:dyDescent="0.25">
      <c r="A5021" s="228">
        <v>29194.553978155102</v>
      </c>
      <c r="B5021" s="228">
        <v>0.24695951039230801</v>
      </c>
      <c r="C5021" s="228">
        <v>4.7639511035406402E-2</v>
      </c>
      <c r="D5021" s="228">
        <v>-7.1769867830697896E-4</v>
      </c>
      <c r="E5021" s="228">
        <v>-0.11146574770101</v>
      </c>
    </row>
    <row r="5022" spans="1:5" x14ac:dyDescent="0.25">
      <c r="A5022" s="228">
        <v>29195.275955302699</v>
      </c>
      <c r="B5022" s="228">
        <v>-0.416511716146795</v>
      </c>
      <c r="C5022" s="228">
        <v>4.7633207633225899E-2</v>
      </c>
      <c r="D5022" s="228">
        <v>-7.1888557099986799E-4</v>
      </c>
      <c r="E5022" s="228">
        <v>-0.11147931022214499</v>
      </c>
    </row>
    <row r="5023" spans="1:5" x14ac:dyDescent="0.25">
      <c r="A5023" s="228">
        <v>29196.168636911902</v>
      </c>
      <c r="B5023" s="228">
        <v>0.47812184614701703</v>
      </c>
      <c r="C5023" s="228">
        <v>4.7625413796968101E-2</v>
      </c>
      <c r="D5023" s="228">
        <v>-7.2035205095071604E-4</v>
      </c>
      <c r="E5023" s="228">
        <v>-0.111496074222165</v>
      </c>
    </row>
    <row r="5024" spans="1:5" x14ac:dyDescent="0.25">
      <c r="A5024" s="228">
        <v>29202.770966313401</v>
      </c>
      <c r="B5024" s="228">
        <v>-0.39584354044561698</v>
      </c>
      <c r="C5024" s="228">
        <v>4.7567768194040301E-2</v>
      </c>
      <c r="D5024" s="228">
        <v>-7.3116247729917104E-4</v>
      </c>
      <c r="E5024" s="228">
        <v>-0.111619881258812</v>
      </c>
    </row>
    <row r="5025" spans="1:5" x14ac:dyDescent="0.25">
      <c r="A5025" s="228">
        <v>29203.528549640701</v>
      </c>
      <c r="B5025" s="228">
        <v>0.48624748593582001</v>
      </c>
      <c r="C5025" s="228">
        <v>4.7561153446580101E-2</v>
      </c>
      <c r="D5025" s="228">
        <v>-7.3239889198937298E-4</v>
      </c>
      <c r="E5025" s="228">
        <v>-0.11163406708608101</v>
      </c>
    </row>
    <row r="5026" spans="1:5" x14ac:dyDescent="0.25">
      <c r="A5026" s="228">
        <v>29203.585561295</v>
      </c>
      <c r="B5026" s="228">
        <v>-3.0445677953594399E-2</v>
      </c>
      <c r="C5026" s="228">
        <v>4.7560655654458703E-2</v>
      </c>
      <c r="D5026" s="228">
        <v>-7.3249190440440796E-4</v>
      </c>
      <c r="E5026" s="228">
        <v>-0.11163513446507101</v>
      </c>
    </row>
    <row r="5027" spans="1:5" x14ac:dyDescent="0.25">
      <c r="A5027" s="228">
        <v>29204.015436218499</v>
      </c>
      <c r="B5027" s="228">
        <v>0.31039019009653201</v>
      </c>
      <c r="C5027" s="228">
        <v>4.75569022324943E-2</v>
      </c>
      <c r="D5027" s="228">
        <v>-7.3319307847426695E-4</v>
      </c>
      <c r="E5027" s="228">
        <v>-0.111643181867251</v>
      </c>
    </row>
    <row r="5028" spans="1:5" x14ac:dyDescent="0.25">
      <c r="A5028" s="228">
        <v>29214.900747253399</v>
      </c>
      <c r="B5028" s="228">
        <v>-0.215767202649775</v>
      </c>
      <c r="C5028" s="228">
        <v>4.7461853411502102E-2</v>
      </c>
      <c r="D5028" s="228">
        <v>-7.5085942229846105E-4</v>
      </c>
      <c r="E5028" s="228">
        <v>-0.111846505468966</v>
      </c>
    </row>
    <row r="5029" spans="1:5" x14ac:dyDescent="0.25">
      <c r="A5029" s="228">
        <v>29214.9771484177</v>
      </c>
      <c r="B5029" s="228">
        <v>9.8937366935114603E-3</v>
      </c>
      <c r="C5029" s="228">
        <v>4.7461186258492501E-2</v>
      </c>
      <c r="D5029" s="228">
        <v>-7.5098281433687503E-4</v>
      </c>
      <c r="E5029" s="228">
        <v>-0.11184792945390599</v>
      </c>
    </row>
    <row r="5030" spans="1:5" x14ac:dyDescent="0.25">
      <c r="A5030" s="228">
        <v>29215.639180201299</v>
      </c>
      <c r="B5030" s="228">
        <v>-0.47243670191743398</v>
      </c>
      <c r="C5030" s="228">
        <v>4.7455405223403802E-2</v>
      </c>
      <c r="D5030" s="228">
        <v>-7.5205167973907297E-4</v>
      </c>
      <c r="E5030" s="228">
        <v>-0.111860266766017</v>
      </c>
    </row>
    <row r="5031" spans="1:5" x14ac:dyDescent="0.25">
      <c r="A5031" s="228">
        <v>29229.276190231602</v>
      </c>
      <c r="B5031" s="228">
        <v>-0.48244267303397798</v>
      </c>
      <c r="C5031" s="228">
        <v>4.7336316587588897E-2</v>
      </c>
      <c r="D5031" s="228">
        <v>-7.7392869416814604E-4</v>
      </c>
      <c r="E5031" s="228">
        <v>-0.11211367480338599</v>
      </c>
    </row>
    <row r="5032" spans="1:5" x14ac:dyDescent="0.25">
      <c r="A5032" s="228">
        <v>29232.4639253063</v>
      </c>
      <c r="B5032" s="228">
        <v>0.188997459169604</v>
      </c>
      <c r="C5032" s="228">
        <v>4.7308477103916398E-2</v>
      </c>
      <c r="D5032" s="228">
        <v>-7.7900405244617503E-4</v>
      </c>
      <c r="E5032" s="228">
        <v>-0.112172710149434</v>
      </c>
    </row>
    <row r="5033" spans="1:5" x14ac:dyDescent="0.25">
      <c r="A5033" s="228">
        <v>29235.5631550582</v>
      </c>
      <c r="B5033" s="228">
        <v>-5.9943127192729803E-2</v>
      </c>
      <c r="C5033" s="228">
        <v>4.7281409941604902E-2</v>
      </c>
      <c r="D5033" s="228">
        <v>-7.8392451859255797E-4</v>
      </c>
      <c r="E5033" s="228">
        <v>-0.112230033230138</v>
      </c>
    </row>
    <row r="5034" spans="1:5" x14ac:dyDescent="0.25">
      <c r="A5034" s="228">
        <v>29235.6067640193</v>
      </c>
      <c r="B5034" s="228">
        <v>0.128872485360332</v>
      </c>
      <c r="C5034" s="228">
        <v>4.7281029077860401E-2</v>
      </c>
      <c r="D5034" s="228">
        <v>-7.8399365571417E-4</v>
      </c>
      <c r="E5034" s="228">
        <v>-0.11223083930193201</v>
      </c>
    </row>
    <row r="5035" spans="1:5" x14ac:dyDescent="0.25">
      <c r="A5035" s="228">
        <v>29236.239923749501</v>
      </c>
      <c r="B5035" s="228">
        <v>-0.40588973320073701</v>
      </c>
      <c r="C5035" s="228">
        <v>4.7275499293032701E-2</v>
      </c>
      <c r="D5035" s="228">
        <v>-7.8499715233195798E-4</v>
      </c>
      <c r="E5035" s="228">
        <v>-0.11224254106687299</v>
      </c>
    </row>
    <row r="5036" spans="1:5" x14ac:dyDescent="0.25">
      <c r="A5036" s="228">
        <v>29236.850288633999</v>
      </c>
      <c r="B5036" s="228">
        <v>-6.0620903653840798E-2</v>
      </c>
      <c r="C5036" s="228">
        <v>4.72701685662857E-2</v>
      </c>
      <c r="D5036" s="228">
        <v>-7.8596397725851596E-4</v>
      </c>
      <c r="E5036" s="228">
        <v>-0.11225381868806</v>
      </c>
    </row>
    <row r="5037" spans="1:5" x14ac:dyDescent="0.25">
      <c r="A5037" s="228">
        <v>29239.126729604999</v>
      </c>
      <c r="B5037" s="228">
        <v>-8.3215450722962103E-2</v>
      </c>
      <c r="C5037" s="228">
        <v>4.7250286673239703E-2</v>
      </c>
      <c r="D5037" s="228">
        <v>-7.8956517606532496E-4</v>
      </c>
      <c r="E5037" s="228">
        <v>-0.11229585536285</v>
      </c>
    </row>
    <row r="5038" spans="1:5" x14ac:dyDescent="0.25">
      <c r="A5038" s="228">
        <v>29240.553041749201</v>
      </c>
      <c r="B5038" s="228">
        <v>9.02012064017743E-2</v>
      </c>
      <c r="C5038" s="228">
        <v>4.7237829440192801E-2</v>
      </c>
      <c r="D5038" s="228">
        <v>-7.9181773617855496E-4</v>
      </c>
      <c r="E5038" s="228">
        <v>-0.112322173646901</v>
      </c>
    </row>
    <row r="5039" spans="1:5" x14ac:dyDescent="0.25">
      <c r="A5039" s="228">
        <v>29241.300689374501</v>
      </c>
      <c r="B5039" s="228">
        <v>-0.78558041487826202</v>
      </c>
      <c r="C5039" s="228">
        <v>4.7231299529131097E-2</v>
      </c>
      <c r="D5039" s="228">
        <v>-7.9299732427223302E-4</v>
      </c>
      <c r="E5039" s="228">
        <v>-0.112335963081172</v>
      </c>
    </row>
    <row r="5040" spans="1:5" x14ac:dyDescent="0.25">
      <c r="A5040" s="228">
        <v>29246.014309108501</v>
      </c>
      <c r="B5040" s="228">
        <v>2.1043548774035699E-2</v>
      </c>
      <c r="C5040" s="228">
        <v>4.7190130272807697E-2</v>
      </c>
      <c r="D5040" s="228">
        <v>-8.00415727661622E-4</v>
      </c>
      <c r="E5040" s="228">
        <v>-0.112422802445517</v>
      </c>
    </row>
    <row r="5041" spans="1:5" x14ac:dyDescent="0.25">
      <c r="A5041" s="228">
        <v>29258.7923157533</v>
      </c>
      <c r="B5041" s="228">
        <v>0.229699191560129</v>
      </c>
      <c r="C5041" s="228">
        <v>4.7078519330979202E-2</v>
      </c>
      <c r="D5041" s="228">
        <v>-8.2036624453315804E-4</v>
      </c>
      <c r="E5041" s="228">
        <v>-0.112657361708351</v>
      </c>
    </row>
    <row r="5042" spans="1:5" x14ac:dyDescent="0.25">
      <c r="A5042" s="228">
        <v>29268.374323579701</v>
      </c>
      <c r="B5042" s="228">
        <v>-0.49040536878555102</v>
      </c>
      <c r="C5042" s="228">
        <v>4.6994818357348499E-2</v>
      </c>
      <c r="D5042" s="228">
        <v>-8.3517389318816897E-4</v>
      </c>
      <c r="E5042" s="228">
        <v>-0.11283243196850901</v>
      </c>
    </row>
    <row r="5043" spans="1:5" x14ac:dyDescent="0.25">
      <c r="A5043" s="228">
        <v>29270.061369734001</v>
      </c>
      <c r="B5043" s="228">
        <v>1.2172682032773901E-2</v>
      </c>
      <c r="C5043" s="228">
        <v>4.6980081143016002E-2</v>
      </c>
      <c r="D5043" s="228">
        <v>-8.3776744145904901E-4</v>
      </c>
      <c r="E5043" s="228">
        <v>-0.112863182141841</v>
      </c>
    </row>
    <row r="5044" spans="1:5" x14ac:dyDescent="0.25">
      <c r="A5044" s="228">
        <v>29271.798537898001</v>
      </c>
      <c r="B5044" s="228">
        <v>-0.48066002467442898</v>
      </c>
      <c r="C5044" s="228">
        <v>4.6964905938605798E-2</v>
      </c>
      <c r="D5044" s="228">
        <v>-8.4043380965012095E-4</v>
      </c>
      <c r="E5044" s="228">
        <v>-0.112894822857584</v>
      </c>
    </row>
    <row r="5045" spans="1:5" x14ac:dyDescent="0.25">
      <c r="A5045" s="228">
        <v>29273.588132584799</v>
      </c>
      <c r="B5045" s="228">
        <v>-0.10991384361477299</v>
      </c>
      <c r="C5045" s="228">
        <v>4.6949272601502098E-2</v>
      </c>
      <c r="D5045" s="228">
        <v>-8.4317615598219402E-4</v>
      </c>
      <c r="E5045" s="228">
        <v>-0.112927393984614</v>
      </c>
    </row>
    <row r="5046" spans="1:5" x14ac:dyDescent="0.25">
      <c r="A5046" s="228">
        <v>29273.778429518199</v>
      </c>
      <c r="B5046" s="228">
        <v>-5.0018728755663003E-2</v>
      </c>
      <c r="C5046" s="228">
        <v>4.6947610218058197E-2</v>
      </c>
      <c r="D5046" s="228">
        <v>-8.4346749594225296E-4</v>
      </c>
      <c r="E5046" s="228">
        <v>-0.112930855979355</v>
      </c>
    </row>
    <row r="5047" spans="1:5" x14ac:dyDescent="0.25">
      <c r="A5047" s="228">
        <v>29276.8761470711</v>
      </c>
      <c r="B5047" s="228">
        <v>-4.6531419899631402E-2</v>
      </c>
      <c r="C5047" s="228">
        <v>4.6920549135074298E-2</v>
      </c>
      <c r="D5047" s="228">
        <v>-8.4820278285127702E-4</v>
      </c>
      <c r="E5047" s="228">
        <v>-0.11298717189122701</v>
      </c>
    </row>
    <row r="5048" spans="1:5" x14ac:dyDescent="0.25">
      <c r="A5048" s="228">
        <v>29276.926270681099</v>
      </c>
      <c r="B5048" s="228">
        <v>-0.29380482652907602</v>
      </c>
      <c r="C5048" s="228">
        <v>4.6920111260791403E-2</v>
      </c>
      <c r="D5048" s="228">
        <v>-8.4827929150000899E-4</v>
      </c>
      <c r="E5048" s="228">
        <v>-0.112988082514801</v>
      </c>
    </row>
    <row r="5049" spans="1:5" x14ac:dyDescent="0.25">
      <c r="A5049" s="228">
        <v>29278.914750995598</v>
      </c>
      <c r="B5049" s="228">
        <v>-7.4414490316121504E-2</v>
      </c>
      <c r="C5049" s="228">
        <v>4.6902740022279697E-2</v>
      </c>
      <c r="D5049" s="228">
        <v>-8.5131162567200205E-4</v>
      </c>
      <c r="E5049" s="228">
        <v>-0.1130241925475</v>
      </c>
    </row>
    <row r="5050" spans="1:5" x14ac:dyDescent="0.25">
      <c r="A5050" s="228">
        <v>29281.379920757099</v>
      </c>
      <c r="B5050" s="228">
        <v>0.48846746829267501</v>
      </c>
      <c r="C5050" s="228">
        <v>4.6881204198977303E-2</v>
      </c>
      <c r="D5050" s="228">
        <v>-8.5506308727371601E-4</v>
      </c>
      <c r="E5050" s="228">
        <v>-0.113068916237492</v>
      </c>
    </row>
    <row r="5051" spans="1:5" x14ac:dyDescent="0.25">
      <c r="A5051" s="228">
        <v>29283.617295104599</v>
      </c>
      <c r="B5051" s="228">
        <v>-0.13451359837582899</v>
      </c>
      <c r="C5051" s="228">
        <v>4.6861658164837498E-2</v>
      </c>
      <c r="D5051" s="228">
        <v>-8.5846042115284005E-4</v>
      </c>
      <c r="E5051" s="228">
        <v>-0.11310946608335599</v>
      </c>
    </row>
    <row r="5052" spans="1:5" x14ac:dyDescent="0.25">
      <c r="A5052" s="228">
        <v>29287.3617982262</v>
      </c>
      <c r="B5052" s="228">
        <v>-0.117432266056439</v>
      </c>
      <c r="C5052" s="228">
        <v>4.6828945129200002E-2</v>
      </c>
      <c r="D5052" s="228">
        <v>-8.6413035236079403E-4</v>
      </c>
      <c r="E5052" s="228">
        <v>-0.113177243159635</v>
      </c>
    </row>
    <row r="5053" spans="1:5" x14ac:dyDescent="0.25">
      <c r="A5053" s="228">
        <v>29294.137009469599</v>
      </c>
      <c r="B5053" s="228">
        <v>-0.45892040139531298</v>
      </c>
      <c r="C5053" s="228">
        <v>4.6769753434665703E-2</v>
      </c>
      <c r="D5053" s="228">
        <v>-8.7433884512865001E-4</v>
      </c>
      <c r="E5053" s="228">
        <v>-0.113299597155413</v>
      </c>
    </row>
    <row r="5054" spans="1:5" x14ac:dyDescent="0.25">
      <c r="A5054" s="228">
        <v>29294.266805511601</v>
      </c>
      <c r="B5054" s="228">
        <v>-0.192619724099163</v>
      </c>
      <c r="C5054" s="228">
        <v>4.6768619451622098E-2</v>
      </c>
      <c r="D5054" s="228">
        <v>-8.74533779166595E-4</v>
      </c>
      <c r="E5054" s="228">
        <v>-0.11330193761789401</v>
      </c>
    </row>
    <row r="5055" spans="1:5" x14ac:dyDescent="0.25">
      <c r="A5055" s="228">
        <v>29294.721974416399</v>
      </c>
      <c r="B5055" s="228">
        <v>0.30090678868008902</v>
      </c>
      <c r="C5055" s="228">
        <v>4.6764642793171503E-2</v>
      </c>
      <c r="D5055" s="228">
        <v>-8.7521718549997797E-4</v>
      </c>
      <c r="E5055" s="228">
        <v>-0.11331014410271301</v>
      </c>
    </row>
    <row r="5056" spans="1:5" x14ac:dyDescent="0.25">
      <c r="A5056" s="228">
        <v>29295.7895810259</v>
      </c>
      <c r="B5056" s="228">
        <v>-0.47401420638823999</v>
      </c>
      <c r="C5056" s="228">
        <v>4.6755315438286399E-2</v>
      </c>
      <c r="D5056" s="228">
        <v>-8.7681897574619003E-4</v>
      </c>
      <c r="E5056" s="228">
        <v>-0.113329386132228</v>
      </c>
    </row>
    <row r="5057" spans="1:5" x14ac:dyDescent="0.25">
      <c r="A5057" s="228">
        <v>29296.2571761203</v>
      </c>
      <c r="B5057" s="228">
        <v>-0.20941098354715401</v>
      </c>
      <c r="C5057" s="228">
        <v>4.6751230187356899E-2</v>
      </c>
      <c r="D5057" s="228">
        <v>-8.7752002670031905E-4</v>
      </c>
      <c r="E5057" s="228">
        <v>-0.113337811003967</v>
      </c>
    </row>
    <row r="5058" spans="1:5" x14ac:dyDescent="0.25">
      <c r="A5058" s="228">
        <v>29299.142371353399</v>
      </c>
      <c r="B5058" s="228">
        <v>1.1090855261852699E-2</v>
      </c>
      <c r="C5058" s="228">
        <v>4.6726022829696498E-2</v>
      </c>
      <c r="D5058" s="228">
        <v>-8.8183886417993998E-4</v>
      </c>
      <c r="E5058" s="228">
        <v>-0.113389756580015</v>
      </c>
    </row>
    <row r="5059" spans="1:5" x14ac:dyDescent="0.25">
      <c r="A5059" s="228">
        <v>29303.732322675602</v>
      </c>
      <c r="B5059" s="228">
        <v>6.6559789572129296E-2</v>
      </c>
      <c r="C5059" s="228">
        <v>4.66859207006503E-2</v>
      </c>
      <c r="D5059" s="228">
        <v>-8.8868527216200003E-4</v>
      </c>
      <c r="E5059" s="228">
        <v>-0.113472258806266</v>
      </c>
    </row>
    <row r="5060" spans="1:5" x14ac:dyDescent="0.25">
      <c r="A5060" s="228">
        <v>29305.817629016499</v>
      </c>
      <c r="B5060" s="228">
        <v>-1.79224425104763E-2</v>
      </c>
      <c r="C5060" s="228">
        <v>4.6667701241680702E-2</v>
      </c>
      <c r="D5060" s="228">
        <v>-8.91785890934866E-4</v>
      </c>
      <c r="E5060" s="228">
        <v>-0.113509685862114</v>
      </c>
    </row>
    <row r="5061" spans="1:5" x14ac:dyDescent="0.25">
      <c r="A5061" s="228">
        <v>29313.4750457339</v>
      </c>
      <c r="B5061" s="228">
        <v>0.94831218590036803</v>
      </c>
      <c r="C5061" s="228">
        <v>4.6600796545377403E-2</v>
      </c>
      <c r="D5061" s="228">
        <v>-9.03118929597883E-4</v>
      </c>
      <c r="E5061" s="228">
        <v>-0.11364682333666699</v>
      </c>
    </row>
    <row r="5062" spans="1:5" x14ac:dyDescent="0.25">
      <c r="A5062" s="228">
        <v>29321.2042398624</v>
      </c>
      <c r="B5062" s="228">
        <v>2.5775996377830301E-2</v>
      </c>
      <c r="C5062" s="228">
        <v>4.6533262702693798E-2</v>
      </c>
      <c r="D5062" s="228">
        <v>-9.1447431071735102E-4</v>
      </c>
      <c r="E5062" s="228">
        <v>-0.11378476946138499</v>
      </c>
    </row>
    <row r="5063" spans="1:5" x14ac:dyDescent="0.25">
      <c r="A5063" s="228">
        <v>29321.640766488501</v>
      </c>
      <c r="B5063" s="228">
        <v>-0.42667347116828203</v>
      </c>
      <c r="C5063" s="228">
        <v>4.6529448494048303E-2</v>
      </c>
      <c r="D5063" s="228">
        <v>-9.1511312422030099E-4</v>
      </c>
      <c r="E5063" s="228">
        <v>-0.113792545982306</v>
      </c>
    </row>
    <row r="5064" spans="1:5" x14ac:dyDescent="0.25">
      <c r="A5064" s="228">
        <v>29331.861447403899</v>
      </c>
      <c r="B5064" s="228">
        <v>-0.49781486934459301</v>
      </c>
      <c r="C5064" s="228">
        <v>4.6440142344455697E-2</v>
      </c>
      <c r="D5064" s="228">
        <v>-9.2999342961625105E-4</v>
      </c>
      <c r="E5064" s="228">
        <v>-0.11397418211282399</v>
      </c>
    </row>
    <row r="5065" spans="1:5" x14ac:dyDescent="0.25">
      <c r="A5065" s="228">
        <v>29335.972488005998</v>
      </c>
      <c r="B5065" s="228">
        <v>0.33172928768609999</v>
      </c>
      <c r="C5065" s="228">
        <v>4.6404220123861598E-2</v>
      </c>
      <c r="D5065" s="228">
        <v>-9.3593728248801298E-4</v>
      </c>
      <c r="E5065" s="228">
        <v>-0.11404700195976</v>
      </c>
    </row>
    <row r="5066" spans="1:5" x14ac:dyDescent="0.25">
      <c r="A5066" s="228">
        <v>29337.612865422201</v>
      </c>
      <c r="B5066" s="228">
        <v>-8.9140612442251098E-3</v>
      </c>
      <c r="C5066" s="228">
        <v>4.6389886405388103E-2</v>
      </c>
      <c r="D5066" s="228">
        <v>-9.3830235949902301E-4</v>
      </c>
      <c r="E5066" s="228">
        <v>-0.114076019893552</v>
      </c>
    </row>
    <row r="5067" spans="1:5" x14ac:dyDescent="0.25">
      <c r="A5067" s="228">
        <v>29340.261963150799</v>
      </c>
      <c r="B5067" s="228">
        <v>2.4181573666570699E-2</v>
      </c>
      <c r="C5067" s="228">
        <v>4.6366738286617297E-2</v>
      </c>
      <c r="D5067" s="228">
        <v>-9.42113823377667E-4</v>
      </c>
      <c r="E5067" s="228">
        <v>-0.114122835451786</v>
      </c>
    </row>
    <row r="5068" spans="1:5" x14ac:dyDescent="0.25">
      <c r="A5068" s="228">
        <v>29341.5598540873</v>
      </c>
      <c r="B5068" s="228">
        <v>0.166295213096568</v>
      </c>
      <c r="C5068" s="228">
        <v>4.63553971057609E-2</v>
      </c>
      <c r="D5068" s="228">
        <v>-9.4397760692090799E-4</v>
      </c>
      <c r="E5068" s="228">
        <v>-0.114145751164901</v>
      </c>
    </row>
    <row r="5069" spans="1:5" x14ac:dyDescent="0.25">
      <c r="A5069" s="228">
        <v>29356.368353395399</v>
      </c>
      <c r="B5069" s="228">
        <v>6.1848058775337798E-2</v>
      </c>
      <c r="C5069" s="228">
        <v>4.6225995458892701E-2</v>
      </c>
      <c r="D5069" s="228">
        <v>-9.6507565872752102E-4</v>
      </c>
      <c r="E5069" s="228">
        <v>-0.114406231210449</v>
      </c>
    </row>
    <row r="5070" spans="1:5" x14ac:dyDescent="0.25">
      <c r="A5070" s="228">
        <v>29356.7502704537</v>
      </c>
      <c r="B5070" s="228">
        <v>3.1848808798584601E-2</v>
      </c>
      <c r="C5070" s="228">
        <v>4.6222658082246501E-2</v>
      </c>
      <c r="D5070" s="228">
        <v>-9.6561572626493097E-4</v>
      </c>
      <c r="E5070" s="228">
        <v>-0.11441292514403199</v>
      </c>
    </row>
    <row r="5071" spans="1:5" x14ac:dyDescent="0.25">
      <c r="A5071" s="228">
        <v>29356.7629855296</v>
      </c>
      <c r="B5071" s="228">
        <v>7.2881925524037605E-2</v>
      </c>
      <c r="C5071" s="228">
        <v>4.6222546971696699E-2</v>
      </c>
      <c r="D5071" s="228">
        <v>-9.6563370310053496E-4</v>
      </c>
      <c r="E5071" s="228">
        <v>-0.114413147982814</v>
      </c>
    </row>
    <row r="5072" spans="1:5" x14ac:dyDescent="0.25">
      <c r="A5072" s="228">
        <v>29356.8910774094</v>
      </c>
      <c r="B5072" s="228">
        <v>-0.12231201891758101</v>
      </c>
      <c r="C5072" s="228">
        <v>4.6221427642063703E-2</v>
      </c>
      <c r="D5072" s="228">
        <v>-9.6581478942633599E-4</v>
      </c>
      <c r="E5072" s="228">
        <v>-0.114415392789545</v>
      </c>
    </row>
    <row r="5073" spans="1:5" x14ac:dyDescent="0.25">
      <c r="A5073" s="228">
        <v>29367.1239839271</v>
      </c>
      <c r="B5073" s="228">
        <v>-0.143601703944052</v>
      </c>
      <c r="C5073" s="228">
        <v>4.6132006619787697E-2</v>
      </c>
      <c r="D5073" s="228">
        <v>-9.8020722310181597E-4</v>
      </c>
      <c r="E5073" s="228">
        <v>-0.11459428363019</v>
      </c>
    </row>
    <row r="5074" spans="1:5" x14ac:dyDescent="0.25">
      <c r="A5074" s="228">
        <v>29373.7593086503</v>
      </c>
      <c r="B5074" s="228">
        <v>-0.39308632332166699</v>
      </c>
      <c r="C5074" s="228">
        <v>4.6074022536592901E-2</v>
      </c>
      <c r="D5074" s="228">
        <v>-9.8946162860579596E-4</v>
      </c>
      <c r="E5074" s="228">
        <v>-0.114709814758651</v>
      </c>
    </row>
    <row r="5075" spans="1:5" x14ac:dyDescent="0.25">
      <c r="A5075" s="228">
        <v>29390.110881125202</v>
      </c>
      <c r="B5075" s="228">
        <v>-0.16281400603787</v>
      </c>
      <c r="C5075" s="228">
        <v>4.5931129210588E-2</v>
      </c>
      <c r="D5075" s="228">
        <v>-1.0120058587890599E-3</v>
      </c>
      <c r="E5075" s="228">
        <v>-0.114992939036148</v>
      </c>
    </row>
    <row r="5076" spans="1:5" x14ac:dyDescent="0.25">
      <c r="A5076" s="228">
        <v>29390.767189279399</v>
      </c>
      <c r="B5076" s="228">
        <v>-0.10157438257149</v>
      </c>
      <c r="C5076" s="228">
        <v>4.5925393816301098E-2</v>
      </c>
      <c r="D5076" s="228">
        <v>-1.01290296779916E-3</v>
      </c>
      <c r="E5076" s="228">
        <v>-0.11500425564075099</v>
      </c>
    </row>
    <row r="5077" spans="1:5" x14ac:dyDescent="0.25">
      <c r="A5077" s="228">
        <v>29393.227575957801</v>
      </c>
      <c r="B5077" s="228">
        <v>4.1468912253028699E-2</v>
      </c>
      <c r="C5077" s="228">
        <v>4.5903892788563598E-2</v>
      </c>
      <c r="D5077" s="228">
        <v>-1.0162607549400399E-3</v>
      </c>
      <c r="E5077" s="228">
        <v>-0.11504664704017201</v>
      </c>
    </row>
    <row r="5078" spans="1:5" x14ac:dyDescent="0.25">
      <c r="A5078" s="228">
        <v>29397.7421043305</v>
      </c>
      <c r="B5078" s="228">
        <v>-0.89287962035590196</v>
      </c>
      <c r="C5078" s="228">
        <v>4.5864440798895803E-2</v>
      </c>
      <c r="D5078" s="228">
        <v>-1.0224000741897101E-3</v>
      </c>
      <c r="E5078" s="228">
        <v>-0.11512429625661</v>
      </c>
    </row>
    <row r="5079" spans="1:5" x14ac:dyDescent="0.25">
      <c r="A5079" s="228">
        <v>29397.748169022801</v>
      </c>
      <c r="B5079" s="228">
        <v>-0.45729027358046798</v>
      </c>
      <c r="C5079" s="228">
        <v>4.5864387800145699E-2</v>
      </c>
      <c r="D5079" s="228">
        <v>-1.0224083025781E-3</v>
      </c>
      <c r="E5079" s="228">
        <v>-0.115124400451409</v>
      </c>
    </row>
    <row r="5080" spans="1:5" x14ac:dyDescent="0.25">
      <c r="A5080" s="228">
        <v>29398.883258174399</v>
      </c>
      <c r="B5080" s="228">
        <v>-0.52160905649991696</v>
      </c>
      <c r="C5080" s="228">
        <v>4.5854468365962298E-2</v>
      </c>
      <c r="D5080" s="228">
        <v>-1.0239474592691599E-3</v>
      </c>
      <c r="E5080" s="228">
        <v>-0.115143896381095</v>
      </c>
    </row>
    <row r="5081" spans="1:5" x14ac:dyDescent="0.25">
      <c r="A5081" s="228">
        <v>29404.044657171999</v>
      </c>
      <c r="B5081" s="228">
        <v>2.4073976118455E-2</v>
      </c>
      <c r="C5081" s="228">
        <v>4.5809363375142798E-2</v>
      </c>
      <c r="D5081" s="228">
        <v>-1.0309236996808801E-3</v>
      </c>
      <c r="E5081" s="228">
        <v>-0.11523240782439099</v>
      </c>
    </row>
    <row r="5082" spans="1:5" x14ac:dyDescent="0.25">
      <c r="A5082" s="228">
        <v>29404.961171086401</v>
      </c>
      <c r="B5082" s="228">
        <v>-1.08867975937121E-2</v>
      </c>
      <c r="C5082" s="228">
        <v>4.5801354042641497E-2</v>
      </c>
      <c r="D5082" s="228">
        <v>-1.0321586206986401E-3</v>
      </c>
      <c r="E5082" s="228">
        <v>-0.115248100990229</v>
      </c>
    </row>
    <row r="5083" spans="1:5" x14ac:dyDescent="0.25">
      <c r="A5083" s="228">
        <v>29410.522113687199</v>
      </c>
      <c r="B5083" s="228">
        <v>-8.2912641027588205E-2</v>
      </c>
      <c r="C5083" s="228">
        <v>4.5752757481074997E-2</v>
      </c>
      <c r="D5083" s="228">
        <v>-1.0396265842229199E-3</v>
      </c>
      <c r="E5083" s="228">
        <v>-0.115343164294572</v>
      </c>
    </row>
    <row r="5084" spans="1:5" x14ac:dyDescent="0.25">
      <c r="A5084" s="228">
        <v>29413.686690269398</v>
      </c>
      <c r="B5084" s="228">
        <v>1.35782369847792E-2</v>
      </c>
      <c r="C5084" s="228">
        <v>4.5725102567619601E-2</v>
      </c>
      <c r="D5084" s="228">
        <v>-1.0438573090420301E-3</v>
      </c>
      <c r="E5084" s="228">
        <v>-0.115397143149692</v>
      </c>
    </row>
    <row r="5085" spans="1:5" x14ac:dyDescent="0.25">
      <c r="A5085" s="228">
        <v>29415.3486738186</v>
      </c>
      <c r="B5085" s="228">
        <v>1.6295005691668901E-2</v>
      </c>
      <c r="C5085" s="228">
        <v>4.5710578675354899E-2</v>
      </c>
      <c r="D5085" s="228">
        <v>-1.04607367619061E-3</v>
      </c>
      <c r="E5085" s="228">
        <v>-0.11542545729698001</v>
      </c>
    </row>
    <row r="5086" spans="1:5" x14ac:dyDescent="0.25">
      <c r="A5086" s="228">
        <v>29418.2205548409</v>
      </c>
      <c r="B5086" s="228">
        <v>0.63788128153747803</v>
      </c>
      <c r="C5086" s="228">
        <v>4.56854816492408E-2</v>
      </c>
      <c r="D5086" s="228">
        <v>-1.0498945358119599E-3</v>
      </c>
      <c r="E5086" s="228">
        <v>-0.115474327328158</v>
      </c>
    </row>
    <row r="5087" spans="1:5" x14ac:dyDescent="0.25">
      <c r="A5087" s="228">
        <v>29419.741464656199</v>
      </c>
      <c r="B5087" s="228">
        <v>-0.1031105030735</v>
      </c>
      <c r="C5087" s="228">
        <v>4.5672190616276698E-2</v>
      </c>
      <c r="D5087" s="228">
        <v>-1.0519134024992399E-3</v>
      </c>
      <c r="E5087" s="228">
        <v>-0.115500179281233</v>
      </c>
    </row>
    <row r="5088" spans="1:5" x14ac:dyDescent="0.25">
      <c r="A5088" s="228">
        <v>29420.2409364901</v>
      </c>
      <c r="B5088" s="228">
        <v>0.13780331444948099</v>
      </c>
      <c r="C5088" s="228">
        <v>4.5667825799747402E-2</v>
      </c>
      <c r="D5088" s="228">
        <v>-1.05257570903262E-3</v>
      </c>
      <c r="E5088" s="228">
        <v>-0.115508664768758</v>
      </c>
    </row>
    <row r="5089" spans="1:5" x14ac:dyDescent="0.25">
      <c r="A5089" s="228">
        <v>29421.870605689899</v>
      </c>
      <c r="B5089" s="228">
        <v>-5.4506544883148302E-2</v>
      </c>
      <c r="C5089" s="228">
        <v>4.5653584352436001E-2</v>
      </c>
      <c r="D5089" s="228">
        <v>-1.0547342803587699E-3</v>
      </c>
      <c r="E5089" s="228">
        <v>-0.115536336017555</v>
      </c>
    </row>
    <row r="5090" spans="1:5" x14ac:dyDescent="0.25">
      <c r="A5090" s="228">
        <v>29425.1368191892</v>
      </c>
      <c r="B5090" s="228">
        <v>2.7427559155768201E-2</v>
      </c>
      <c r="C5090" s="228">
        <v>4.5625041431137901E-2</v>
      </c>
      <c r="D5090" s="228">
        <v>-1.0590495075747199E-3</v>
      </c>
      <c r="E5090" s="228">
        <v>-0.11559172569877101</v>
      </c>
    </row>
    <row r="5091" spans="1:5" x14ac:dyDescent="0.25">
      <c r="A5091" s="228">
        <v>29426.218527364199</v>
      </c>
      <c r="B5091" s="228">
        <v>0.20512439027278201</v>
      </c>
      <c r="C5091" s="228">
        <v>4.5615588572683899E-2</v>
      </c>
      <c r="D5091" s="228">
        <v>-1.06047538897731E-3</v>
      </c>
      <c r="E5091" s="228">
        <v>-0.115610049228351</v>
      </c>
    </row>
    <row r="5092" spans="1:5" x14ac:dyDescent="0.25">
      <c r="A5092" s="228">
        <v>29426.298981350901</v>
      </c>
      <c r="B5092" s="228">
        <v>-0.31536545493714402</v>
      </c>
      <c r="C5092" s="228">
        <v>4.5614885499748403E-2</v>
      </c>
      <c r="D5092" s="228">
        <v>-1.0605813770679701E-3</v>
      </c>
      <c r="E5092" s="228">
        <v>-0.11561141166604801</v>
      </c>
    </row>
    <row r="5093" spans="1:5" x14ac:dyDescent="0.25">
      <c r="A5093" s="228">
        <v>29428.1623931289</v>
      </c>
      <c r="B5093" s="228">
        <v>-0.15326245894999899</v>
      </c>
      <c r="C5093" s="228">
        <v>4.5598601494201599E-2</v>
      </c>
      <c r="D5093" s="228">
        <v>-1.06303369540284E-3</v>
      </c>
      <c r="E5093" s="228">
        <v>-0.115642951567724</v>
      </c>
    </row>
    <row r="5094" spans="1:5" x14ac:dyDescent="0.25">
      <c r="A5094" s="228">
        <v>29435.2194232982</v>
      </c>
      <c r="B5094" s="228">
        <v>-6.6818061887241598E-2</v>
      </c>
      <c r="C5094" s="228">
        <v>4.5536931732537797E-2</v>
      </c>
      <c r="D5094" s="228">
        <v>-1.07227768636173E-3</v>
      </c>
      <c r="E5094" s="228">
        <v>-0.115762122798985</v>
      </c>
    </row>
    <row r="5095" spans="1:5" x14ac:dyDescent="0.25">
      <c r="A5095" s="228">
        <v>29441.059430854701</v>
      </c>
      <c r="B5095" s="228">
        <v>-3.91026541240014E-2</v>
      </c>
      <c r="C5095" s="228">
        <v>4.5485897678606897E-2</v>
      </c>
      <c r="D5095" s="228">
        <v>-1.07987572633718E-3</v>
      </c>
      <c r="E5095" s="228">
        <v>-0.115860411796173</v>
      </c>
    </row>
    <row r="5096" spans="1:5" x14ac:dyDescent="0.25">
      <c r="A5096" s="228">
        <v>29450.321251109501</v>
      </c>
      <c r="B5096" s="228">
        <v>8.1432543012716102E-2</v>
      </c>
      <c r="C5096" s="228">
        <v>4.5404962427686803E-2</v>
      </c>
      <c r="D5096" s="228">
        <v>-1.0918296600383999E-3</v>
      </c>
      <c r="E5096" s="228">
        <v>-0.116015673866934</v>
      </c>
    </row>
    <row r="5097" spans="1:5" x14ac:dyDescent="0.25">
      <c r="A5097" s="228">
        <v>29451.398979331301</v>
      </c>
      <c r="B5097" s="228">
        <v>-0.94761423903639797</v>
      </c>
      <c r="C5097" s="228">
        <v>4.5395544692226703E-2</v>
      </c>
      <c r="D5097" s="228">
        <v>-1.0932130102865199E-3</v>
      </c>
      <c r="E5097" s="228">
        <v>-0.11603369120001</v>
      </c>
    </row>
    <row r="5098" spans="1:5" x14ac:dyDescent="0.25">
      <c r="A5098" s="228">
        <v>29460.2795282058</v>
      </c>
      <c r="B5098" s="228">
        <v>-2.98333251332106E-2</v>
      </c>
      <c r="C5098" s="228">
        <v>4.5317942772454302E-2</v>
      </c>
      <c r="D5098" s="228">
        <v>-1.10455136383225E-3</v>
      </c>
      <c r="E5098" s="228">
        <v>-0.11618176179322499</v>
      </c>
    </row>
    <row r="5099" spans="1:5" x14ac:dyDescent="0.25">
      <c r="A5099" s="228">
        <v>29470.631228303999</v>
      </c>
      <c r="B5099" s="228">
        <v>0.29003947463173102</v>
      </c>
      <c r="C5099" s="228">
        <v>4.5227487414209899E-2</v>
      </c>
      <c r="D5099" s="228">
        <v>-1.11763193877747E-3</v>
      </c>
      <c r="E5099" s="228">
        <v>-0.116353471973032</v>
      </c>
    </row>
    <row r="5100" spans="1:5" x14ac:dyDescent="0.25">
      <c r="A5100" s="228">
        <v>29471.903970077899</v>
      </c>
      <c r="B5100" s="228">
        <v>-5.6760749232565001E-2</v>
      </c>
      <c r="C5100" s="228">
        <v>4.5216366099975903E-2</v>
      </c>
      <c r="D5100" s="228">
        <v>-1.11923009739448E-3</v>
      </c>
      <c r="E5100" s="228">
        <v>-0.116374517304841</v>
      </c>
    </row>
    <row r="5101" spans="1:5" x14ac:dyDescent="0.25">
      <c r="A5101" s="228">
        <v>29474.130574231101</v>
      </c>
      <c r="B5101" s="228">
        <v>0.55514360942368102</v>
      </c>
      <c r="C5101" s="228">
        <v>4.5196909962310398E-2</v>
      </c>
      <c r="D5101" s="228">
        <v>-1.1220206906634299E-3</v>
      </c>
      <c r="E5101" s="228">
        <v>-0.11641130005870499</v>
      </c>
    </row>
    <row r="5102" spans="1:5" x14ac:dyDescent="0.25">
      <c r="A5102" s="228">
        <v>29474.367883989798</v>
      </c>
      <c r="B5102" s="228">
        <v>-0.27985697484929101</v>
      </c>
      <c r="C5102" s="228">
        <v>4.5194836349640201E-2</v>
      </c>
      <c r="D5102" s="228">
        <v>-1.1223177113572E-3</v>
      </c>
      <c r="E5102" s="228">
        <v>-0.116415217699889</v>
      </c>
    </row>
    <row r="5103" spans="1:5" x14ac:dyDescent="0.25">
      <c r="A5103" s="228">
        <v>29475.7661068202</v>
      </c>
      <c r="B5103" s="228">
        <v>0.252022784297878</v>
      </c>
      <c r="C5103" s="228">
        <v>4.5182618708527002E-2</v>
      </c>
      <c r="D5103" s="228">
        <v>-1.1240661909622601E-3</v>
      </c>
      <c r="E5103" s="228">
        <v>-0.116438290019099</v>
      </c>
    </row>
    <row r="5104" spans="1:5" x14ac:dyDescent="0.25">
      <c r="A5104" s="228">
        <v>29476.980893622898</v>
      </c>
      <c r="B5104" s="228">
        <v>-9.2529454503986794E-2</v>
      </c>
      <c r="C5104" s="228">
        <v>4.5172003969655102E-2</v>
      </c>
      <c r="D5104" s="228">
        <v>-1.12558312075735E-3</v>
      </c>
      <c r="E5104" s="228">
        <v>-0.116458321108138</v>
      </c>
    </row>
    <row r="5105" spans="1:5" x14ac:dyDescent="0.25">
      <c r="A5105" s="228">
        <v>29483.880901039702</v>
      </c>
      <c r="B5105" s="228">
        <v>-0.19339779391003301</v>
      </c>
      <c r="C5105" s="228">
        <v>4.5111712869050503E-2</v>
      </c>
      <c r="D5105" s="228">
        <v>-1.1341611805466001E-3</v>
      </c>
      <c r="E5105" s="228">
        <v>-0.116571845796772</v>
      </c>
    </row>
    <row r="5106" spans="1:5" x14ac:dyDescent="0.25">
      <c r="A5106" s="228">
        <v>29484.0940049532</v>
      </c>
      <c r="B5106" s="228">
        <v>-0.48772248452648698</v>
      </c>
      <c r="C5106" s="228">
        <v>4.5109850824822301E-2</v>
      </c>
      <c r="D5106" s="228">
        <v>-1.13442507893385E-3</v>
      </c>
      <c r="E5106" s="228">
        <v>-0.11657534514243</v>
      </c>
    </row>
    <row r="5107" spans="1:5" x14ac:dyDescent="0.25">
      <c r="A5107" s="228">
        <v>29492.335652686201</v>
      </c>
      <c r="B5107" s="228">
        <v>1.24567934256969E-2</v>
      </c>
      <c r="C5107" s="228">
        <v>4.5037838610102403E-2</v>
      </c>
      <c r="D5107" s="228">
        <v>-1.14458380455563E-3</v>
      </c>
      <c r="E5107" s="228">
        <v>-0.11671036733246801</v>
      </c>
    </row>
    <row r="5108" spans="1:5" x14ac:dyDescent="0.25">
      <c r="A5108" s="228">
        <v>29496.137563085202</v>
      </c>
      <c r="B5108" s="228">
        <v>-0.50274287361772296</v>
      </c>
      <c r="C5108" s="228">
        <v>4.5004619778093398E-2</v>
      </c>
      <c r="D5108" s="228">
        <v>-1.1492389762704201E-3</v>
      </c>
      <c r="E5108" s="228">
        <v>-0.116772448705817</v>
      </c>
    </row>
    <row r="5109" spans="1:5" x14ac:dyDescent="0.25">
      <c r="A5109" s="228">
        <v>29497.073715175298</v>
      </c>
      <c r="B5109" s="228">
        <v>0.24486983366662801</v>
      </c>
      <c r="C5109" s="228">
        <v>4.4996440312866599E-2</v>
      </c>
      <c r="D5109" s="228">
        <v>-1.1503822192220599E-3</v>
      </c>
      <c r="E5109" s="228">
        <v>-0.116787715314269</v>
      </c>
    </row>
    <row r="5110" spans="1:5" x14ac:dyDescent="0.25">
      <c r="A5110" s="228">
        <v>29499.8723453071</v>
      </c>
      <c r="B5110" s="228">
        <v>-2.7490912557559501E-2</v>
      </c>
      <c r="C5110" s="228">
        <v>4.4971987952959397E-2</v>
      </c>
      <c r="D5110" s="228">
        <v>-1.1537928605536399E-3</v>
      </c>
      <c r="E5110" s="228">
        <v>-0.11683330826588199</v>
      </c>
    </row>
    <row r="5111" spans="1:5" x14ac:dyDescent="0.25">
      <c r="A5111" s="228">
        <v>29500.262850031799</v>
      </c>
      <c r="B5111" s="228">
        <v>1.4015831530356199E-2</v>
      </c>
      <c r="C5111" s="228">
        <v>4.4968576033492802E-2</v>
      </c>
      <c r="D5111" s="228">
        <v>-1.1542679175609099E-3</v>
      </c>
      <c r="E5111" s="228">
        <v>-0.116839664491597</v>
      </c>
    </row>
    <row r="5112" spans="1:5" x14ac:dyDescent="0.25">
      <c r="A5112" s="228">
        <v>29510.6316659203</v>
      </c>
      <c r="B5112" s="228">
        <v>-0.480576882333072</v>
      </c>
      <c r="C5112" s="228">
        <v>4.4877983633903801E-2</v>
      </c>
      <c r="D5112" s="228">
        <v>-1.1668062422833701E-3</v>
      </c>
      <c r="E5112" s="228">
        <v>-0.11700794097507</v>
      </c>
    </row>
    <row r="5113" spans="1:5" x14ac:dyDescent="0.25">
      <c r="A5113" s="228">
        <v>29513.3635345476</v>
      </c>
      <c r="B5113" s="228">
        <v>-5.0971357090512398E-2</v>
      </c>
      <c r="C5113" s="228">
        <v>4.4854115974198E-2</v>
      </c>
      <c r="D5113" s="228">
        <v>-1.1700854970156599E-3</v>
      </c>
      <c r="E5113" s="228">
        <v>-0.117052117907508</v>
      </c>
    </row>
    <row r="5114" spans="1:5" x14ac:dyDescent="0.25">
      <c r="A5114" s="228">
        <v>29514.769136957399</v>
      </c>
      <c r="B5114" s="228">
        <v>-0.20555913810435</v>
      </c>
      <c r="C5114" s="228">
        <v>4.4841835691535201E-2</v>
      </c>
      <c r="D5114" s="228">
        <v>-1.17176881032471E-3</v>
      </c>
      <c r="E5114" s="228">
        <v>-0.117074822101408</v>
      </c>
    </row>
    <row r="5115" spans="1:5" x14ac:dyDescent="0.25">
      <c r="A5115" s="228">
        <v>29517.720419723901</v>
      </c>
      <c r="B5115" s="228">
        <v>-0.22077105572326799</v>
      </c>
      <c r="C5115" s="228">
        <v>4.4816051577080997E-2</v>
      </c>
      <c r="D5115" s="228">
        <v>-1.17529450490203E-3</v>
      </c>
      <c r="E5115" s="228">
        <v>-0.11712243626872899</v>
      </c>
    </row>
    <row r="5116" spans="1:5" x14ac:dyDescent="0.25">
      <c r="A5116" s="228">
        <v>29521.166011658799</v>
      </c>
      <c r="B5116" s="228">
        <v>-0.523209514584277</v>
      </c>
      <c r="C5116" s="228">
        <v>4.4785949357387E-2</v>
      </c>
      <c r="D5116" s="228">
        <v>-1.1793958365376501E-3</v>
      </c>
      <c r="E5116" s="228">
        <v>-0.117177927996819</v>
      </c>
    </row>
    <row r="5117" spans="1:5" x14ac:dyDescent="0.25">
      <c r="A5117" s="228">
        <v>29523.441706148202</v>
      </c>
      <c r="B5117" s="228">
        <v>0.123502980095358</v>
      </c>
      <c r="C5117" s="228">
        <v>4.47660681629077E-2</v>
      </c>
      <c r="D5117" s="228">
        <v>-1.18209584016509E-3</v>
      </c>
      <c r="E5117" s="228">
        <v>-0.11721452096642</v>
      </c>
    </row>
    <row r="5118" spans="1:5" x14ac:dyDescent="0.25">
      <c r="A5118" s="228">
        <v>29524.825212976099</v>
      </c>
      <c r="B5118" s="228">
        <v>-0.15991061691173999</v>
      </c>
      <c r="C5118" s="228">
        <v>4.4753981516958599E-2</v>
      </c>
      <c r="D5118" s="228">
        <v>-1.1837338916071E-3</v>
      </c>
      <c r="E5118" s="228">
        <v>-0.11723674534423401</v>
      </c>
    </row>
    <row r="5119" spans="1:5" x14ac:dyDescent="0.25">
      <c r="A5119" s="228">
        <v>29531.9512950356</v>
      </c>
      <c r="B5119" s="228">
        <v>2.0131546430746099E-2</v>
      </c>
      <c r="C5119" s="228">
        <v>4.4691727744121598E-2</v>
      </c>
      <c r="D5119" s="228">
        <v>-1.19213020728165E-3</v>
      </c>
      <c r="E5119" s="228">
        <v>-0.11735095078756</v>
      </c>
    </row>
    <row r="5120" spans="1:5" x14ac:dyDescent="0.25">
      <c r="A5120" s="228">
        <v>29536.609145378199</v>
      </c>
      <c r="B5120" s="228">
        <v>-8.03045019688087E-2</v>
      </c>
      <c r="C5120" s="228">
        <v>4.4651037849513402E-2</v>
      </c>
      <c r="D5120" s="228">
        <v>-1.19758137802093E-3</v>
      </c>
      <c r="E5120" s="228">
        <v>-0.11742535867432601</v>
      </c>
    </row>
    <row r="5121" spans="1:5" x14ac:dyDescent="0.25">
      <c r="A5121" s="228">
        <v>29540.575874272101</v>
      </c>
      <c r="B5121" s="228">
        <v>6.6866227918183099E-2</v>
      </c>
      <c r="C5121" s="228">
        <v>4.4616386271414302E-2</v>
      </c>
      <c r="D5121" s="228">
        <v>-1.2022007134795301E-3</v>
      </c>
      <c r="E5121" s="228">
        <v>-0.11748857647481201</v>
      </c>
    </row>
    <row r="5122" spans="1:5" x14ac:dyDescent="0.25">
      <c r="A5122" s="228">
        <v>29542.932256805099</v>
      </c>
      <c r="B5122" s="228">
        <v>0.53820067753802503</v>
      </c>
      <c r="C5122" s="228">
        <v>4.4595802338663303E-2</v>
      </c>
      <c r="D5122" s="228">
        <v>-1.2049347582390199E-3</v>
      </c>
      <c r="E5122" s="228">
        <v>-0.117526065134758</v>
      </c>
    </row>
    <row r="5123" spans="1:5" x14ac:dyDescent="0.25">
      <c r="A5123" s="228">
        <v>29552.917092191499</v>
      </c>
      <c r="B5123" s="228">
        <v>-4.8789723485631598E-2</v>
      </c>
      <c r="C5123" s="228">
        <v>4.4508584091762303E-2</v>
      </c>
      <c r="D5123" s="228">
        <v>-1.2164371966610599E-3</v>
      </c>
      <c r="E5123" s="228">
        <v>-0.11768438167150901</v>
      </c>
    </row>
    <row r="5124" spans="1:5" x14ac:dyDescent="0.25">
      <c r="A5124" s="228">
        <v>29563.153801098499</v>
      </c>
      <c r="B5124" s="228">
        <v>0.19989986065795901</v>
      </c>
      <c r="C5124" s="228">
        <v>4.4419171438635101E-2</v>
      </c>
      <c r="D5124" s="228">
        <v>-1.2280911186235599E-3</v>
      </c>
      <c r="E5124" s="228">
        <v>-0.117845794441575</v>
      </c>
    </row>
    <row r="5125" spans="1:5" x14ac:dyDescent="0.25">
      <c r="A5125" s="228">
        <v>29567.969294051501</v>
      </c>
      <c r="B5125" s="228">
        <v>-0.30232055924350698</v>
      </c>
      <c r="C5125" s="228">
        <v>4.4377112577259799E-2</v>
      </c>
      <c r="D5125" s="228">
        <v>-1.2335248207960301E-3</v>
      </c>
      <c r="E5125" s="228">
        <v>-0.11792141244315001</v>
      </c>
    </row>
    <row r="5126" spans="1:5" x14ac:dyDescent="0.25">
      <c r="A5126" s="228">
        <v>29573.567093070698</v>
      </c>
      <c r="B5126" s="228">
        <v>-2.1401520606101301E-2</v>
      </c>
      <c r="C5126" s="228">
        <v>4.43282227763711E-2</v>
      </c>
      <c r="D5126" s="228">
        <v>-1.23980234239059E-3</v>
      </c>
      <c r="E5126" s="228">
        <v>-0.11800906436618</v>
      </c>
    </row>
    <row r="5127" spans="1:5" x14ac:dyDescent="0.25">
      <c r="A5127" s="228">
        <v>29581.295232372999</v>
      </c>
      <c r="B5127" s="228">
        <v>0.14818104428428999</v>
      </c>
      <c r="C5127" s="228">
        <v>4.42607303638849E-2</v>
      </c>
      <c r="D5127" s="228">
        <v>-1.2484002188117101E-3</v>
      </c>
      <c r="E5127" s="228">
        <v>-0.118129632296215</v>
      </c>
    </row>
    <row r="5128" spans="1:5" x14ac:dyDescent="0.25">
      <c r="A5128" s="228">
        <v>29585.492272670199</v>
      </c>
      <c r="B5128" s="228">
        <v>-1.93447953562613</v>
      </c>
      <c r="C5128" s="228">
        <v>4.4224077851411102E-2</v>
      </c>
      <c r="D5128" s="228">
        <v>-1.2530362725296201E-3</v>
      </c>
      <c r="E5128" s="228">
        <v>-0.118194897104345</v>
      </c>
    </row>
    <row r="5129" spans="1:5" x14ac:dyDescent="0.25">
      <c r="A5129" s="228">
        <v>29588.199496630699</v>
      </c>
      <c r="B5129" s="228">
        <v>-0.27153311799192897</v>
      </c>
      <c r="C5129" s="228">
        <v>4.42004364480467E-2</v>
      </c>
      <c r="D5129" s="228">
        <v>-1.2560142411179301E-3</v>
      </c>
      <c r="E5129" s="228">
        <v>-0.11823691530563001</v>
      </c>
    </row>
    <row r="5130" spans="1:5" x14ac:dyDescent="0.25">
      <c r="A5130" s="228">
        <v>29589.396229661601</v>
      </c>
      <c r="B5130" s="228">
        <v>-2.1396256830885599E-2</v>
      </c>
      <c r="C5130" s="228">
        <v>4.4189985884243999E-2</v>
      </c>
      <c r="D5130" s="228">
        <v>-1.2573275514814301E-3</v>
      </c>
      <c r="E5130" s="228">
        <v>-0.118255469639619</v>
      </c>
    </row>
    <row r="5131" spans="1:5" x14ac:dyDescent="0.25">
      <c r="A5131" s="228">
        <v>29590.271870074899</v>
      </c>
      <c r="B5131" s="228">
        <v>-0.120081517903203</v>
      </c>
      <c r="C5131" s="228">
        <v>4.4182339349030299E-2</v>
      </c>
      <c r="D5131" s="228">
        <v>-1.25828728474022E-3</v>
      </c>
      <c r="E5131" s="228">
        <v>-0.118269037987233</v>
      </c>
    </row>
    <row r="5132" spans="1:5" x14ac:dyDescent="0.25">
      <c r="A5132" s="228">
        <v>29595.7627328698</v>
      </c>
      <c r="B5132" s="228">
        <v>7.2991280218692695E-2</v>
      </c>
      <c r="C5132" s="228">
        <v>4.4134391575983999E-2</v>
      </c>
      <c r="D5132" s="228">
        <v>-1.26428224961856E-3</v>
      </c>
      <c r="E5132" s="228">
        <v>-0.11835397232834401</v>
      </c>
    </row>
    <row r="5133" spans="1:5" x14ac:dyDescent="0.25">
      <c r="A5133" s="228">
        <v>29600.407490236401</v>
      </c>
      <c r="B5133" s="228">
        <v>-0.216213143336241</v>
      </c>
      <c r="C5133" s="228">
        <v>4.4093833910347199E-2</v>
      </c>
      <c r="D5133" s="228">
        <v>-1.2693221889055E-3</v>
      </c>
      <c r="E5133" s="228">
        <v>-0.118425619321143</v>
      </c>
    </row>
    <row r="5134" spans="1:5" x14ac:dyDescent="0.25">
      <c r="A5134" s="228">
        <v>29600.583233318299</v>
      </c>
      <c r="B5134" s="228">
        <v>-7.1886959223665904E-3</v>
      </c>
      <c r="C5134" s="228">
        <v>4.409229936589E-2</v>
      </c>
      <c r="D5134" s="228">
        <v>-1.2695123226703199E-3</v>
      </c>
      <c r="E5134" s="228">
        <v>-0.11842832663514299</v>
      </c>
    </row>
    <row r="5135" spans="1:5" x14ac:dyDescent="0.25">
      <c r="A5135" s="228">
        <v>29608.2935495247</v>
      </c>
      <c r="B5135" s="228">
        <v>-3.6415562713965101E-2</v>
      </c>
      <c r="C5135" s="228">
        <v>4.4024977070014702E-2</v>
      </c>
      <c r="D5135" s="228">
        <v>-1.2778137144507399E-3</v>
      </c>
      <c r="E5135" s="228">
        <v>-0.118546847043807</v>
      </c>
    </row>
    <row r="5136" spans="1:5" x14ac:dyDescent="0.25">
      <c r="A5136" s="228">
        <v>29609.359044145898</v>
      </c>
      <c r="B5136" s="228">
        <v>0.190711222391382</v>
      </c>
      <c r="C5136" s="228">
        <v>4.4015674100386197E-2</v>
      </c>
      <c r="D5136" s="228">
        <v>-1.2789546997510699E-3</v>
      </c>
      <c r="E5136" s="228">
        <v>-0.118563186066498</v>
      </c>
    </row>
    <row r="5137" spans="1:5" x14ac:dyDescent="0.25">
      <c r="A5137" s="228">
        <v>29611.739224634701</v>
      </c>
      <c r="B5137" s="228">
        <v>5.9383737939011597E-2</v>
      </c>
      <c r="C5137" s="228">
        <v>4.3994892754100103E-2</v>
      </c>
      <c r="D5137" s="228">
        <v>-1.28149809174626E-3</v>
      </c>
      <c r="E5137" s="228">
        <v>-0.11859965088825999</v>
      </c>
    </row>
    <row r="5138" spans="1:5" x14ac:dyDescent="0.25">
      <c r="A5138" s="228">
        <v>29612.445546198898</v>
      </c>
      <c r="B5138" s="228">
        <v>-0.41303050779211098</v>
      </c>
      <c r="C5138" s="228">
        <v>4.3988725947275098E-2</v>
      </c>
      <c r="D5138" s="228">
        <v>-1.28225140487618E-3</v>
      </c>
      <c r="E5138" s="228">
        <v>-0.118610462708287</v>
      </c>
    </row>
    <row r="5139" spans="1:5" x14ac:dyDescent="0.25">
      <c r="A5139" s="228">
        <v>29613.864022342699</v>
      </c>
      <c r="B5139" s="228">
        <v>-1.2330032808616199E-2</v>
      </c>
      <c r="C5139" s="228">
        <v>4.3976341523139298E-2</v>
      </c>
      <c r="D5139" s="228">
        <v>-1.28376225977946E-3</v>
      </c>
      <c r="E5139" s="228">
        <v>-0.11863216297949</v>
      </c>
    </row>
    <row r="5140" spans="1:5" x14ac:dyDescent="0.25">
      <c r="A5140" s="228">
        <v>29614.843512638799</v>
      </c>
      <c r="B5140" s="228">
        <v>-3.2683070269856597E-2</v>
      </c>
      <c r="C5140" s="228">
        <v>4.3967789885875602E-2</v>
      </c>
      <c r="D5140" s="228">
        <v>-1.2848039873802901E-3</v>
      </c>
      <c r="E5140" s="228">
        <v>-0.11864713765690101</v>
      </c>
    </row>
    <row r="5141" spans="1:5" x14ac:dyDescent="0.25">
      <c r="A5141" s="228">
        <v>29614.944868618401</v>
      </c>
      <c r="B5141" s="228">
        <v>0.136453103111078</v>
      </c>
      <c r="C5141" s="228">
        <v>4.3966904981371902E-2</v>
      </c>
      <c r="D5141" s="228">
        <v>-1.28491171117974E-3</v>
      </c>
      <c r="E5141" s="228">
        <v>-0.11864868675134201</v>
      </c>
    </row>
    <row r="5142" spans="1:5" x14ac:dyDescent="0.25">
      <c r="A5142" s="228">
        <v>29620.467664588199</v>
      </c>
      <c r="B5142" s="228">
        <v>-0.48496675216827001</v>
      </c>
      <c r="C5142" s="228">
        <v>4.3918688560374002E-2</v>
      </c>
      <c r="D5142" s="228">
        <v>-1.2907609691771599E-3</v>
      </c>
      <c r="E5142" s="228">
        <v>-0.118732965369616</v>
      </c>
    </row>
    <row r="5143" spans="1:5" x14ac:dyDescent="0.25">
      <c r="A5143" s="228">
        <v>29621.0646181146</v>
      </c>
      <c r="B5143" s="228">
        <v>-0.51875047314223799</v>
      </c>
      <c r="C5143" s="228">
        <v>4.3913477041172898E-2</v>
      </c>
      <c r="D5143" s="228">
        <v>-1.2913907979659699E-3</v>
      </c>
      <c r="E5143" s="228">
        <v>-0.11874205967252401</v>
      </c>
    </row>
    <row r="5144" spans="1:5" x14ac:dyDescent="0.25">
      <c r="A5144" s="228">
        <v>29630.951956286401</v>
      </c>
      <c r="B5144" s="228">
        <v>-0.44220739083906702</v>
      </c>
      <c r="C5144" s="228">
        <v>4.3827162916088097E-2</v>
      </c>
      <c r="D5144" s="228">
        <v>-1.30175429773264E-3</v>
      </c>
      <c r="E5144" s="228">
        <v>-0.118892255987137</v>
      </c>
    </row>
    <row r="5145" spans="1:5" x14ac:dyDescent="0.25">
      <c r="A5145" s="228">
        <v>29637.499667880998</v>
      </c>
      <c r="B5145" s="228">
        <v>1.2084513717081099E-2</v>
      </c>
      <c r="C5145" s="228">
        <v>4.3770007457380501E-2</v>
      </c>
      <c r="D5145" s="228">
        <v>-1.30854647340326E-3</v>
      </c>
      <c r="E5145" s="228">
        <v>-0.11899127312214</v>
      </c>
    </row>
    <row r="5146" spans="1:5" x14ac:dyDescent="0.25">
      <c r="A5146" s="228">
        <v>29642.597189058699</v>
      </c>
      <c r="B5146" s="228">
        <v>2.8203239169233299E-2</v>
      </c>
      <c r="C5146" s="228">
        <v>4.3725513388372599E-2</v>
      </c>
      <c r="D5146" s="228">
        <v>-1.3137952863951901E-3</v>
      </c>
      <c r="E5146" s="228">
        <v>-0.119068113917489</v>
      </c>
    </row>
    <row r="5147" spans="1:5" x14ac:dyDescent="0.25">
      <c r="A5147" s="228">
        <v>29645.288884220801</v>
      </c>
      <c r="B5147" s="228">
        <v>0.55925465017658804</v>
      </c>
      <c r="C5147" s="228">
        <v>4.3702019665942199E-2</v>
      </c>
      <c r="D5147" s="228">
        <v>-1.3165531000200101E-3</v>
      </c>
      <c r="E5147" s="228">
        <v>-0.11910860228384</v>
      </c>
    </row>
    <row r="5148" spans="1:5" x14ac:dyDescent="0.25">
      <c r="A5148" s="228">
        <v>29646.7808183202</v>
      </c>
      <c r="B5148" s="228">
        <v>-0.100670798008684</v>
      </c>
      <c r="C5148" s="228">
        <v>4.3688998008051302E-2</v>
      </c>
      <c r="D5148" s="228">
        <v>-1.3180775853904099E-3</v>
      </c>
      <c r="E5148" s="228">
        <v>-0.119131018142863</v>
      </c>
    </row>
    <row r="5149" spans="1:5" x14ac:dyDescent="0.25">
      <c r="A5149" s="228">
        <v>29647.054577873401</v>
      </c>
      <c r="B5149" s="228">
        <v>-2.92890549878022E-2</v>
      </c>
      <c r="C5149" s="228">
        <v>4.3686608645969599E-2</v>
      </c>
      <c r="D5149" s="228">
        <v>-1.31835700074432E-3</v>
      </c>
      <c r="E5149" s="228">
        <v>-0.119135129304797</v>
      </c>
    </row>
    <row r="5150" spans="1:5" x14ac:dyDescent="0.25">
      <c r="A5150" s="228">
        <v>29648.588403881899</v>
      </c>
      <c r="B5150" s="228">
        <v>3.2050020801044403E-2</v>
      </c>
      <c r="C5150" s="228">
        <v>4.3673221601317903E-2</v>
      </c>
      <c r="D5150" s="228">
        <v>-1.3199206966589101E-3</v>
      </c>
      <c r="E5150" s="228">
        <v>-0.11915815199044399</v>
      </c>
    </row>
    <row r="5151" spans="1:5" x14ac:dyDescent="0.25">
      <c r="A5151" s="228">
        <v>29649.200562134301</v>
      </c>
      <c r="B5151" s="228">
        <v>0.113353275625139</v>
      </c>
      <c r="C5151" s="228">
        <v>4.3667878819057399E-2</v>
      </c>
      <c r="D5151" s="228">
        <v>-1.32054391464626E-3</v>
      </c>
      <c r="E5151" s="228">
        <v>-0.119167335059038</v>
      </c>
    </row>
    <row r="5152" spans="1:5" x14ac:dyDescent="0.25">
      <c r="A5152" s="228">
        <v>29649.357608716098</v>
      </c>
      <c r="B5152" s="228">
        <v>9.1089011562761599E-2</v>
      </c>
      <c r="C5152" s="228">
        <v>4.3666508156617802E-2</v>
      </c>
      <c r="D5152" s="228">
        <v>-1.32070371934882E-3</v>
      </c>
      <c r="E5152" s="228">
        <v>-0.11916969043877</v>
      </c>
    </row>
    <row r="5153" spans="1:5" x14ac:dyDescent="0.25">
      <c r="A5153" s="228">
        <v>29656.789797201</v>
      </c>
      <c r="B5153" s="228">
        <v>-0.286370810234093</v>
      </c>
      <c r="C5153" s="228">
        <v>4.3601644511725497E-2</v>
      </c>
      <c r="D5153" s="228">
        <v>-1.32822947456335E-3</v>
      </c>
      <c r="E5153" s="228">
        <v>-0.119280926346824</v>
      </c>
    </row>
    <row r="5154" spans="1:5" x14ac:dyDescent="0.25">
      <c r="A5154" s="228">
        <v>29658.2746256625</v>
      </c>
      <c r="B5154" s="228">
        <v>-1.26732667165029</v>
      </c>
      <c r="C5154" s="228">
        <v>4.3588686444301798E-2</v>
      </c>
      <c r="D5154" s="228">
        <v>-1.32972432602764E-3</v>
      </c>
      <c r="E5154" s="228">
        <v>-0.119303095117315</v>
      </c>
    </row>
    <row r="5155" spans="1:5" x14ac:dyDescent="0.25">
      <c r="A5155" s="228">
        <v>29660.848918778102</v>
      </c>
      <c r="B5155" s="228">
        <v>-3.8717159195400502E-2</v>
      </c>
      <c r="C5155" s="228">
        <v>4.3566221135754202E-2</v>
      </c>
      <c r="D5155" s="228">
        <v>-1.33230915972004E-3</v>
      </c>
      <c r="E5155" s="228">
        <v>-0.11934148701811099</v>
      </c>
    </row>
    <row r="5156" spans="1:5" x14ac:dyDescent="0.25">
      <c r="A5156" s="228">
        <v>29662.090071691</v>
      </c>
      <c r="B5156" s="228">
        <v>0.226905109152997</v>
      </c>
      <c r="C5156" s="228">
        <v>4.3555390083891699E-2</v>
      </c>
      <c r="D5156" s="228">
        <v>-1.3335522975509201E-3</v>
      </c>
      <c r="E5156" s="228">
        <v>-0.119359977669041</v>
      </c>
    </row>
    <row r="5157" spans="1:5" x14ac:dyDescent="0.25">
      <c r="A5157" s="228">
        <v>29662.896359841099</v>
      </c>
      <c r="B5157" s="228">
        <v>-2.0072066856750199</v>
      </c>
      <c r="C5157" s="228">
        <v>4.3548354004407097E-2</v>
      </c>
      <c r="D5157" s="228">
        <v>-1.33435879589687E-3</v>
      </c>
      <c r="E5157" s="228">
        <v>-0.11937198297391099</v>
      </c>
    </row>
    <row r="5158" spans="1:5" x14ac:dyDescent="0.25">
      <c r="A5158" s="228">
        <v>29663.472771744298</v>
      </c>
      <c r="B5158" s="228">
        <v>-6.2703878690051298E-2</v>
      </c>
      <c r="C5158" s="228">
        <v>4.3543323980020497E-2</v>
      </c>
      <c r="D5158" s="228">
        <v>-1.3349348371129201E-3</v>
      </c>
      <c r="E5158" s="228">
        <v>-0.119380562258688</v>
      </c>
    </row>
    <row r="5159" spans="1:5" x14ac:dyDescent="0.25">
      <c r="A5159" s="228">
        <v>29667.753767227401</v>
      </c>
      <c r="B5159" s="228">
        <v>-6.9068316665599205E-2</v>
      </c>
      <c r="C5159" s="228">
        <v>4.3505967133635699E-2</v>
      </c>
      <c r="D5159" s="228">
        <v>-1.33919949315483E-3</v>
      </c>
      <c r="E5159" s="228">
        <v>-0.119444195519972</v>
      </c>
    </row>
    <row r="5160" spans="1:5" x14ac:dyDescent="0.25">
      <c r="A5160" s="228">
        <v>29669.525409989401</v>
      </c>
      <c r="B5160" s="228">
        <v>-0.161699537722892</v>
      </c>
      <c r="C5160" s="228">
        <v>4.3490507938761101E-2</v>
      </c>
      <c r="D5160" s="228">
        <v>-1.3409573714571201E-3</v>
      </c>
      <c r="E5160" s="228">
        <v>-0.119470485741329</v>
      </c>
    </row>
    <row r="5161" spans="1:5" x14ac:dyDescent="0.25">
      <c r="A5161" s="228">
        <v>29673.291762152799</v>
      </c>
      <c r="B5161" s="228">
        <v>-1.5676943157516599E-2</v>
      </c>
      <c r="C5161" s="228">
        <v>4.3457644121535501E-2</v>
      </c>
      <c r="D5161" s="228">
        <v>-1.3446808507181899E-3</v>
      </c>
      <c r="E5161" s="228">
        <v>-0.119526291521311</v>
      </c>
    </row>
    <row r="5162" spans="1:5" x14ac:dyDescent="0.25">
      <c r="A5162" s="228">
        <v>29682.168048179599</v>
      </c>
      <c r="B5162" s="228">
        <v>2.26831273256289E-2</v>
      </c>
      <c r="C5162" s="228">
        <v>4.33801985345749E-2</v>
      </c>
      <c r="D5162" s="228">
        <v>-1.3533829477246999E-3</v>
      </c>
      <c r="E5162" s="228">
        <v>-0.11965735555485101</v>
      </c>
    </row>
    <row r="5163" spans="1:5" x14ac:dyDescent="0.25">
      <c r="A5163" s="228">
        <v>29682.4480197708</v>
      </c>
      <c r="B5163" s="228">
        <v>0.16795046570163799</v>
      </c>
      <c r="C5163" s="228">
        <v>4.3377755913881703E-2</v>
      </c>
      <c r="D5163" s="228">
        <v>-1.35365575578291E-3</v>
      </c>
      <c r="E5163" s="228">
        <v>-0.11966147913913899</v>
      </c>
    </row>
    <row r="5164" spans="1:5" x14ac:dyDescent="0.25">
      <c r="A5164" s="228">
        <v>29693.127395819702</v>
      </c>
      <c r="B5164" s="228">
        <v>1.2760505160280799E-2</v>
      </c>
      <c r="C5164" s="228">
        <v>4.3284589504145397E-2</v>
      </c>
      <c r="D5164" s="228">
        <v>-1.3639857813041801E-3</v>
      </c>
      <c r="E5164" s="228">
        <v>-0.119818299273106</v>
      </c>
    </row>
    <row r="5165" spans="1:5" x14ac:dyDescent="0.25">
      <c r="A5165" s="228">
        <v>29694.176492238301</v>
      </c>
      <c r="B5165" s="228"/>
      <c r="C5165" s="228">
        <v>4.3275437886741E-2</v>
      </c>
      <c r="D5165" s="228">
        <v>-1.36499256580314E-3</v>
      </c>
      <c r="E5165" s="228">
        <v>-0.11983365511428801</v>
      </c>
    </row>
    <row r="5166" spans="1:5" x14ac:dyDescent="0.25">
      <c r="A5166" s="228">
        <v>29696.908984958001</v>
      </c>
      <c r="B5166" s="228">
        <v>-0.48338309816354802</v>
      </c>
      <c r="C5166" s="228">
        <v>4.3251602001237698E-2</v>
      </c>
      <c r="D5166" s="228">
        <v>-1.36760814691366E-3</v>
      </c>
      <c r="E5166" s="228">
        <v>-0.11987360971785101</v>
      </c>
    </row>
    <row r="5167" spans="1:5" x14ac:dyDescent="0.25">
      <c r="A5167" s="228">
        <v>29697.371337280401</v>
      </c>
      <c r="B5167" s="228">
        <v>0.48589047110196798</v>
      </c>
      <c r="C5167" s="228">
        <v>4.3247568922665201E-2</v>
      </c>
      <c r="D5167" s="228">
        <v>-1.3680497589398299E-3</v>
      </c>
      <c r="E5167" s="228">
        <v>-0.119880364327953</v>
      </c>
    </row>
    <row r="5168" spans="1:5" x14ac:dyDescent="0.25">
      <c r="A5168" s="228">
        <v>29699.594042190201</v>
      </c>
      <c r="B5168" s="228">
        <v>2.1913766485259799E-2</v>
      </c>
      <c r="C5168" s="228">
        <v>4.3228180693512502E-2</v>
      </c>
      <c r="D5168" s="228">
        <v>-1.3701688873648801E-3</v>
      </c>
      <c r="E5168" s="228">
        <v>-0.11991281242832499</v>
      </c>
    </row>
    <row r="5169" spans="1:5" x14ac:dyDescent="0.25">
      <c r="A5169" s="228">
        <v>29700.770906138201</v>
      </c>
      <c r="B5169" s="228">
        <v>-0.23967410217531299</v>
      </c>
      <c r="C5169" s="228">
        <v>4.3217915354289801E-2</v>
      </c>
      <c r="D5169" s="228">
        <v>-1.37128831675972E-3</v>
      </c>
      <c r="E5169" s="228">
        <v>-0.11992997683588399</v>
      </c>
    </row>
    <row r="5170" spans="1:5" x14ac:dyDescent="0.25">
      <c r="A5170" s="228">
        <v>29702.145297799201</v>
      </c>
      <c r="B5170" s="228">
        <v>1.9274624100740202E-2</v>
      </c>
      <c r="C5170" s="228">
        <v>4.3205927248981799E-2</v>
      </c>
      <c r="D5170" s="228">
        <v>-1.37259336171356E-3</v>
      </c>
      <c r="E5170" s="228">
        <v>-0.11995000814019199</v>
      </c>
    </row>
    <row r="5171" spans="1:5" x14ac:dyDescent="0.25">
      <c r="A5171" s="228">
        <v>29704.134952981902</v>
      </c>
      <c r="B5171" s="228">
        <v>0.153038375536307</v>
      </c>
      <c r="C5171" s="228">
        <v>4.3188572890408998E-2</v>
      </c>
      <c r="D5171" s="228">
        <v>-1.3744782904521701E-3</v>
      </c>
      <c r="E5171" s="228">
        <v>-0.119978979969266</v>
      </c>
    </row>
    <row r="5172" spans="1:5" x14ac:dyDescent="0.25">
      <c r="A5172" s="228">
        <v>29706.3574866319</v>
      </c>
      <c r="B5172" s="228">
        <v>-0.13733373944980801</v>
      </c>
      <c r="C5172" s="228">
        <v>4.3169187819658103E-2</v>
      </c>
      <c r="D5172" s="228">
        <v>-1.37657777817398E-3</v>
      </c>
      <c r="E5172" s="228">
        <v>-0.120011305437896</v>
      </c>
    </row>
    <row r="5173" spans="1:5" x14ac:dyDescent="0.25">
      <c r="A5173" s="228">
        <v>29709.789964110401</v>
      </c>
      <c r="B5173" s="228">
        <v>-0.412766858180869</v>
      </c>
      <c r="C5173" s="228">
        <v>4.3139250639208503E-2</v>
      </c>
      <c r="D5173" s="228">
        <v>-1.37980766241852E-3</v>
      </c>
      <c r="E5173" s="228">
        <v>-0.120061151495974</v>
      </c>
    </row>
    <row r="5174" spans="1:5" x14ac:dyDescent="0.25">
      <c r="A5174" s="228">
        <v>29714.732541818601</v>
      </c>
      <c r="B5174" s="228">
        <v>-0.11567152081424199</v>
      </c>
      <c r="C5174" s="228">
        <v>4.3096145112032302E-2</v>
      </c>
      <c r="D5174" s="228">
        <v>-1.38443175109483E-3</v>
      </c>
      <c r="E5174" s="228">
        <v>-0.12013276245367099</v>
      </c>
    </row>
    <row r="5175" spans="1:5" x14ac:dyDescent="0.25">
      <c r="A5175" s="228">
        <v>29720.203948755901</v>
      </c>
      <c r="B5175" s="228">
        <v>-0.49354550704313599</v>
      </c>
      <c r="C5175" s="228">
        <v>4.3048430818305998E-2</v>
      </c>
      <c r="D5175" s="228">
        <v>-1.38951378809236E-3</v>
      </c>
      <c r="E5175" s="228">
        <v>-0.120211809414978</v>
      </c>
    </row>
    <row r="5176" spans="1:5" x14ac:dyDescent="0.25">
      <c r="A5176" s="228">
        <v>29720.595492660199</v>
      </c>
      <c r="B5176" s="228">
        <v>-0.67033983639521699</v>
      </c>
      <c r="C5176" s="228">
        <v>4.3045016430240501E-2</v>
      </c>
      <c r="D5176" s="228">
        <v>-1.38987598640648E-3</v>
      </c>
      <c r="E5176" s="228">
        <v>-0.120217457074662</v>
      </c>
    </row>
    <row r="5177" spans="1:5" x14ac:dyDescent="0.25">
      <c r="A5177" s="228">
        <v>29722.049632209699</v>
      </c>
      <c r="B5177" s="228">
        <v>4.5035363564793797E-2</v>
      </c>
      <c r="C5177" s="228">
        <v>4.3032336026446003E-2</v>
      </c>
      <c r="D5177" s="228">
        <v>-1.39121940933334E-3</v>
      </c>
      <c r="E5177" s="228">
        <v>-0.12023842108893899</v>
      </c>
    </row>
    <row r="5178" spans="1:5" x14ac:dyDescent="0.25">
      <c r="A5178" s="228">
        <v>29722.559005581199</v>
      </c>
      <c r="B5178" s="228">
        <v>-0.46070715983136401</v>
      </c>
      <c r="C5178" s="228">
        <v>4.30278942422068E-2</v>
      </c>
      <c r="D5178" s="228">
        <v>-1.39168935454514E-3</v>
      </c>
      <c r="E5178" s="228">
        <v>-0.120245760663129</v>
      </c>
    </row>
    <row r="5179" spans="1:5" x14ac:dyDescent="0.25">
      <c r="A5179" s="228">
        <v>29726.878699156699</v>
      </c>
      <c r="B5179" s="228">
        <v>2.3914716249073799E-2</v>
      </c>
      <c r="C5179" s="228">
        <v>4.2990227343629298E-2</v>
      </c>
      <c r="D5179" s="228">
        <v>-1.3956612347697599E-3</v>
      </c>
      <c r="E5179" s="228">
        <v>-0.120307920932008</v>
      </c>
    </row>
    <row r="5180" spans="1:5" x14ac:dyDescent="0.25">
      <c r="A5180" s="228">
        <v>29732.024802040702</v>
      </c>
      <c r="B5180" s="228">
        <v>-0.86769321353793405</v>
      </c>
      <c r="C5180" s="228">
        <v>4.2945357240761602E-2</v>
      </c>
      <c r="D5180" s="228">
        <v>-1.4003616074769901E-3</v>
      </c>
      <c r="E5180" s="228">
        <v>-0.12038178137212099</v>
      </c>
    </row>
    <row r="5181" spans="1:5" x14ac:dyDescent="0.25">
      <c r="A5181" s="228">
        <v>29732.269407669399</v>
      </c>
      <c r="B5181" s="228">
        <v>3.1322672729472402E-2</v>
      </c>
      <c r="C5181" s="228">
        <v>4.2943224545738401E-2</v>
      </c>
      <c r="D5181" s="228">
        <v>-1.4005841778744501E-3</v>
      </c>
      <c r="E5181" s="228">
        <v>-0.12038528693875</v>
      </c>
    </row>
    <row r="5182" spans="1:5" x14ac:dyDescent="0.25">
      <c r="A5182" s="228">
        <v>29733.991337487401</v>
      </c>
      <c r="B5182" s="228">
        <v>-0.438037905458455</v>
      </c>
      <c r="C5182" s="228">
        <v>4.2928211397627397E-2</v>
      </c>
      <c r="D5182" s="228">
        <v>-1.4021488098132299E-3</v>
      </c>
      <c r="E5182" s="228">
        <v>-0.120409951491168</v>
      </c>
    </row>
    <row r="5183" spans="1:5" x14ac:dyDescent="0.25">
      <c r="A5183" s="228">
        <v>29734.081560832099</v>
      </c>
      <c r="B5183" s="228">
        <v>7.8533306727646093E-2</v>
      </c>
      <c r="C5183" s="228">
        <v>4.2927424769054097E-2</v>
      </c>
      <c r="D5183" s="228">
        <v>-1.40223068611803E-3</v>
      </c>
      <c r="E5183" s="228">
        <v>-0.120411243189419</v>
      </c>
    </row>
    <row r="5184" spans="1:5" x14ac:dyDescent="0.25">
      <c r="A5184" s="228">
        <v>29734.7514699571</v>
      </c>
      <c r="B5184" s="228">
        <v>1.3144706146468501</v>
      </c>
      <c r="C5184" s="228">
        <v>4.2921584076273001E-2</v>
      </c>
      <c r="D5184" s="228">
        <v>-1.40283829094058E-3</v>
      </c>
      <c r="E5184" s="228">
        <v>-0.120420832063122</v>
      </c>
    </row>
    <row r="5185" spans="1:5" x14ac:dyDescent="0.25">
      <c r="A5185" s="228">
        <v>29735.0884028564</v>
      </c>
      <c r="B5185" s="228">
        <v>-0.32359033921932601</v>
      </c>
      <c r="C5185" s="228">
        <v>4.2918646502337801E-2</v>
      </c>
      <c r="D5185" s="228">
        <v>-1.40314366956411E-3</v>
      </c>
      <c r="E5185" s="228">
        <v>-0.120425653487096</v>
      </c>
    </row>
    <row r="5186" spans="1:5" x14ac:dyDescent="0.25">
      <c r="A5186" s="228">
        <v>29736.929039827999</v>
      </c>
      <c r="B5186" s="228">
        <v>4.85133222295486E-2</v>
      </c>
      <c r="C5186" s="228">
        <v>4.2902599022383497E-2</v>
      </c>
      <c r="D5186" s="228">
        <v>-1.4048093514320899E-3</v>
      </c>
      <c r="E5186" s="228">
        <v>-0.12045197682585</v>
      </c>
    </row>
    <row r="5187" spans="1:5" x14ac:dyDescent="0.25">
      <c r="A5187" s="228">
        <v>29740.753773865101</v>
      </c>
      <c r="B5187" s="228">
        <v>-8.0497926669720304E-2</v>
      </c>
      <c r="C5187" s="228">
        <v>4.2869254658232998E-2</v>
      </c>
      <c r="D5187" s="228">
        <v>-1.40825661571658E-3</v>
      </c>
      <c r="E5187" s="228">
        <v>-0.120506590337945</v>
      </c>
    </row>
    <row r="5188" spans="1:5" x14ac:dyDescent="0.25">
      <c r="A5188" s="228">
        <v>29744.4476024018</v>
      </c>
      <c r="B5188" s="228">
        <v>0.71927704718728303</v>
      </c>
      <c r="C5188" s="228">
        <v>4.28370532780048E-2</v>
      </c>
      <c r="D5188" s="228">
        <v>-1.4115680611078601E-3</v>
      </c>
      <c r="E5188" s="228">
        <v>-0.120559226132473</v>
      </c>
    </row>
    <row r="5189" spans="1:5" x14ac:dyDescent="0.25">
      <c r="A5189" s="228">
        <v>29744.817221948801</v>
      </c>
      <c r="B5189" s="228">
        <v>-5.4887871357245398E-2</v>
      </c>
      <c r="C5189" s="228">
        <v>4.2833831171327497E-2</v>
      </c>
      <c r="D5189" s="228">
        <v>-1.41189845402794E-3</v>
      </c>
      <c r="E5189" s="228">
        <v>-0.12056448722530901</v>
      </c>
    </row>
    <row r="5190" spans="1:5" x14ac:dyDescent="0.25">
      <c r="A5190" s="228">
        <v>29745.823837785101</v>
      </c>
      <c r="B5190" s="228">
        <v>-0.16207278057499599</v>
      </c>
      <c r="C5190" s="228">
        <v>4.2825056226464299E-2</v>
      </c>
      <c r="D5190" s="228">
        <v>-1.4127973520635601E-3</v>
      </c>
      <c r="E5190" s="228">
        <v>-0.12057880980036401</v>
      </c>
    </row>
    <row r="5191" spans="1:5" x14ac:dyDescent="0.25">
      <c r="A5191" s="228">
        <v>29753.702799339699</v>
      </c>
      <c r="B5191" s="228">
        <v>5.7361898157637396E-3</v>
      </c>
      <c r="C5191" s="228">
        <v>4.27563776477181E-2</v>
      </c>
      <c r="D5191" s="228">
        <v>-1.41978831085506E-3</v>
      </c>
      <c r="E5191" s="228">
        <v>-0.120690642786489</v>
      </c>
    </row>
    <row r="5192" spans="1:5" x14ac:dyDescent="0.25">
      <c r="A5192" s="228">
        <v>29762.9728582153</v>
      </c>
      <c r="B5192" s="228">
        <v>-0.50061146510770305</v>
      </c>
      <c r="C5192" s="228">
        <v>4.2675583633629798E-2</v>
      </c>
      <c r="D5192" s="228">
        <v>-1.4279118226329099E-3</v>
      </c>
      <c r="E5192" s="228">
        <v>-0.120821604564158</v>
      </c>
    </row>
    <row r="5193" spans="1:5" x14ac:dyDescent="0.25">
      <c r="A5193" s="228">
        <v>29763.189227552801</v>
      </c>
      <c r="B5193" s="228">
        <v>0.53521146428423505</v>
      </c>
      <c r="C5193" s="228">
        <v>4.26736979834536E-2</v>
      </c>
      <c r="D5193" s="228">
        <v>-1.4281001186855001E-3</v>
      </c>
      <c r="E5193" s="228">
        <v>-0.120824653369261</v>
      </c>
    </row>
    <row r="5194" spans="1:5" x14ac:dyDescent="0.25">
      <c r="A5194" s="228">
        <v>29774.8565812245</v>
      </c>
      <c r="B5194" s="228">
        <v>-0.193000950317568</v>
      </c>
      <c r="C5194" s="228">
        <v>4.2572026817106798E-2</v>
      </c>
      <c r="D5194" s="228">
        <v>-1.4381651788985799E-3</v>
      </c>
      <c r="E5194" s="228">
        <v>-0.12098852163728201</v>
      </c>
    </row>
    <row r="5195" spans="1:5" x14ac:dyDescent="0.25">
      <c r="A5195" s="228">
        <v>29776.8232837992</v>
      </c>
      <c r="B5195" s="228">
        <v>-0.42679321126226599</v>
      </c>
      <c r="C5195" s="228">
        <v>4.2554890492267801E-2</v>
      </c>
      <c r="D5195" s="228">
        <v>-1.4398446968735799E-3</v>
      </c>
      <c r="E5195" s="228">
        <v>-0.121016041143322</v>
      </c>
    </row>
    <row r="5196" spans="1:5" x14ac:dyDescent="0.25">
      <c r="A5196" s="228">
        <v>29782.184935810201</v>
      </c>
      <c r="B5196" s="228">
        <v>-5.2672641663154003E-2</v>
      </c>
      <c r="C5196" s="228">
        <v>4.2508175936057699E-2</v>
      </c>
      <c r="D5196" s="228">
        <v>-1.4443984093928199E-3</v>
      </c>
      <c r="E5196" s="228">
        <v>-0.121090915017159</v>
      </c>
    </row>
    <row r="5197" spans="1:5" x14ac:dyDescent="0.25">
      <c r="A5197" s="228">
        <v>29783.006512204902</v>
      </c>
      <c r="B5197" s="228">
        <v>-0.133638532399694</v>
      </c>
      <c r="C5197" s="228">
        <v>4.2501018129252603E-2</v>
      </c>
      <c r="D5197" s="228">
        <v>-1.44509295182969E-3</v>
      </c>
      <c r="E5197" s="228">
        <v>-0.12110236870088099</v>
      </c>
    </row>
    <row r="5198" spans="1:5" x14ac:dyDescent="0.25">
      <c r="A5198" s="228">
        <v>29784.178156546201</v>
      </c>
      <c r="B5198" s="228">
        <v>-0.47718821846762799</v>
      </c>
      <c r="C5198" s="228">
        <v>4.2490810595716903E-2</v>
      </c>
      <c r="D5198" s="228">
        <v>-1.44608194907104E-3</v>
      </c>
      <c r="E5198" s="228">
        <v>-0.12111869382004101</v>
      </c>
    </row>
    <row r="5199" spans="1:5" x14ac:dyDescent="0.25">
      <c r="A5199" s="228">
        <v>29787.353073984199</v>
      </c>
      <c r="B5199" s="228">
        <v>2.8170247207426301E-2</v>
      </c>
      <c r="C5199" s="228">
        <v>4.2463151236788302E-2</v>
      </c>
      <c r="D5199" s="228">
        <v>-1.4487531592863E-3</v>
      </c>
      <c r="E5199" s="228">
        <v>-0.121162879035295</v>
      </c>
    </row>
    <row r="5200" spans="1:5" x14ac:dyDescent="0.25">
      <c r="A5200" s="228">
        <v>29789.716439690499</v>
      </c>
      <c r="B5200" s="228">
        <v>9.0179403620549402E-3</v>
      </c>
      <c r="C5200" s="228">
        <v>4.24425629154042E-2</v>
      </c>
      <c r="D5200" s="228">
        <v>-1.45073325755019E-3</v>
      </c>
      <c r="E5200" s="228">
        <v>-0.12119572015524201</v>
      </c>
    </row>
    <row r="5201" spans="1:5" x14ac:dyDescent="0.25">
      <c r="A5201" s="228">
        <v>29791.756644379901</v>
      </c>
      <c r="B5201" s="228">
        <v>0.75487888653535995</v>
      </c>
      <c r="C5201" s="228">
        <v>4.2424790436319998E-2</v>
      </c>
      <c r="D5201" s="228">
        <v>-1.4524368981719601E-3</v>
      </c>
      <c r="E5201" s="228">
        <v>-0.121224036556509</v>
      </c>
    </row>
    <row r="5202" spans="1:5" x14ac:dyDescent="0.25">
      <c r="A5202" s="228">
        <v>29794.862854913801</v>
      </c>
      <c r="B5202" s="228">
        <v>-0.45995592526484302</v>
      </c>
      <c r="C5202" s="228">
        <v>4.23977330000627E-2</v>
      </c>
      <c r="D5202" s="228">
        <v>-1.45502054723616E-3</v>
      </c>
      <c r="E5202" s="228">
        <v>-0.121267087674736</v>
      </c>
    </row>
    <row r="5203" spans="1:5" x14ac:dyDescent="0.25">
      <c r="A5203" s="228">
        <v>29798.0897832507</v>
      </c>
      <c r="B5203" s="228">
        <v>0.19335928246888601</v>
      </c>
      <c r="C5203" s="228">
        <v>4.23696255059961E-2</v>
      </c>
      <c r="D5203" s="228">
        <v>-1.45769164724778E-3</v>
      </c>
      <c r="E5203" s="228">
        <v>-0.121311734578536</v>
      </c>
    </row>
    <row r="5204" spans="1:5" x14ac:dyDescent="0.25">
      <c r="A5204" s="228">
        <v>29799.8146966354</v>
      </c>
      <c r="B5204" s="228">
        <v>-0.19335991135827099</v>
      </c>
      <c r="C5204" s="228">
        <v>4.2354601628587597E-2</v>
      </c>
      <c r="D5204" s="228">
        <v>-1.4591140371264101E-3</v>
      </c>
      <c r="E5204" s="228">
        <v>-0.12133556774536899</v>
      </c>
    </row>
    <row r="5205" spans="1:5" x14ac:dyDescent="0.25">
      <c r="A5205" s="228">
        <v>29805.602745415799</v>
      </c>
      <c r="B5205" s="228">
        <v>-9.9428479420082802E-2</v>
      </c>
      <c r="C5205" s="228">
        <v>4.2304191331379297E-2</v>
      </c>
      <c r="D5205" s="228">
        <v>-1.4638594177071901E-3</v>
      </c>
      <c r="E5205" s="228">
        <v>-0.121415377430497</v>
      </c>
    </row>
    <row r="5206" spans="1:5" x14ac:dyDescent="0.25">
      <c r="A5206" s="228">
        <v>29812.954494871599</v>
      </c>
      <c r="B5206" s="228">
        <v>-0.32472279894282302</v>
      </c>
      <c r="C5206" s="228">
        <v>4.2240169398369803E-2</v>
      </c>
      <c r="D5206" s="228">
        <v>-1.46982571992574E-3</v>
      </c>
      <c r="E5206" s="228">
        <v>-0.12151638548379599</v>
      </c>
    </row>
    <row r="5207" spans="1:5" x14ac:dyDescent="0.25">
      <c r="A5207" s="228">
        <v>29815.357289628701</v>
      </c>
      <c r="B5207" s="228">
        <v>1.4607602814131799E-2</v>
      </c>
      <c r="C5207" s="228">
        <v>4.2219246689191199E-2</v>
      </c>
      <c r="D5207" s="228">
        <v>-1.4717609000797201E-3</v>
      </c>
      <c r="E5207" s="228">
        <v>-0.121549310448245</v>
      </c>
    </row>
    <row r="5208" spans="1:5" x14ac:dyDescent="0.25">
      <c r="A5208" s="228">
        <v>29816.593730169701</v>
      </c>
      <c r="B5208" s="228">
        <v>0.52263913761765302</v>
      </c>
      <c r="C5208" s="228">
        <v>4.2208480534643003E-2</v>
      </c>
      <c r="D5208" s="228">
        <v>-1.4727538736930201E-3</v>
      </c>
      <c r="E5208" s="228">
        <v>-0.12156623629950999</v>
      </c>
    </row>
    <row r="5209" spans="1:5" x14ac:dyDescent="0.25">
      <c r="A5209" s="228">
        <v>29818.3781730152</v>
      </c>
      <c r="B5209" s="228">
        <v>-5.5511241894845603E-2</v>
      </c>
      <c r="C5209" s="228">
        <v>4.2192943130875099E-2</v>
      </c>
      <c r="D5209" s="228">
        <v>-1.47418354215102E-3</v>
      </c>
      <c r="E5209" s="228">
        <v>-0.12159064372280901</v>
      </c>
    </row>
    <row r="5210" spans="1:5" x14ac:dyDescent="0.25">
      <c r="A5210" s="228">
        <v>29819.119025935201</v>
      </c>
      <c r="B5210" s="228">
        <v>3.4861247835937803E-2</v>
      </c>
      <c r="C5210" s="228">
        <v>4.2186492560615303E-2</v>
      </c>
      <c r="D5210" s="228">
        <v>-1.4747759223714099E-3</v>
      </c>
      <c r="E5210" s="228">
        <v>-0.12160077005167701</v>
      </c>
    </row>
    <row r="5211" spans="1:5" x14ac:dyDescent="0.25">
      <c r="A5211" s="228">
        <v>29822.617327479598</v>
      </c>
      <c r="B5211" s="228">
        <v>-2.4539224362418701E-2</v>
      </c>
      <c r="C5211" s="228">
        <v>4.2156034166763598E-2</v>
      </c>
      <c r="D5211" s="228">
        <v>-1.47756378898141E-3</v>
      </c>
      <c r="E5211" s="228">
        <v>-0.121648531233539</v>
      </c>
    </row>
    <row r="5212" spans="1:5" x14ac:dyDescent="0.25">
      <c r="A5212" s="228">
        <v>29823.722626485</v>
      </c>
      <c r="B5212" s="228">
        <v>9.46746085703776E-2</v>
      </c>
      <c r="C5212" s="228">
        <v>4.2146411139949901E-2</v>
      </c>
      <c r="D5212" s="228">
        <v>-1.4784414177916501E-3</v>
      </c>
      <c r="E5212" s="228">
        <v>-0.121663602583566</v>
      </c>
    </row>
    <row r="5213" spans="1:5" x14ac:dyDescent="0.25">
      <c r="A5213" s="228">
        <v>29827.361495307199</v>
      </c>
      <c r="B5213" s="228"/>
      <c r="C5213" s="228">
        <v>4.2114731531116098E-2</v>
      </c>
      <c r="D5213" s="228">
        <v>-1.4813198796274399E-3</v>
      </c>
      <c r="E5213" s="228">
        <v>-0.121713156377005</v>
      </c>
    </row>
    <row r="5214" spans="1:5" x14ac:dyDescent="0.25">
      <c r="A5214" s="228">
        <v>29834.231152541899</v>
      </c>
      <c r="B5214" s="228">
        <v>0.54607445278258604</v>
      </c>
      <c r="C5214" s="228">
        <v>4.20549307156294E-2</v>
      </c>
      <c r="D5214" s="228">
        <v>-1.48670858326146E-3</v>
      </c>
      <c r="E5214" s="228">
        <v>-0.121806439135341</v>
      </c>
    </row>
    <row r="5215" spans="1:5" x14ac:dyDescent="0.25">
      <c r="A5215" s="228">
        <v>29836.470756927902</v>
      </c>
      <c r="B5215" s="228">
        <v>-0.15648531990578601</v>
      </c>
      <c r="C5215" s="228">
        <v>4.2035436439137402E-2</v>
      </c>
      <c r="D5215" s="228">
        <v>-1.48845255435064E-3</v>
      </c>
      <c r="E5215" s="228">
        <v>-0.12183677518555799</v>
      </c>
    </row>
    <row r="5216" spans="1:5" x14ac:dyDescent="0.25">
      <c r="A5216" s="228">
        <v>29838.640182872801</v>
      </c>
      <c r="B5216" s="228">
        <v>8.4171386994968997E-2</v>
      </c>
      <c r="C5216" s="228">
        <v>4.2016553788720601E-2</v>
      </c>
      <c r="D5216" s="228">
        <v>-1.49013587164437E-3</v>
      </c>
      <c r="E5216" s="228">
        <v>-0.12186612536436101</v>
      </c>
    </row>
    <row r="5217" spans="1:5" x14ac:dyDescent="0.25">
      <c r="A5217" s="228">
        <v>29847.385162008399</v>
      </c>
      <c r="B5217" s="228">
        <v>2.02351807630619E-2</v>
      </c>
      <c r="C5217" s="228">
        <v>4.1940445375938398E-2</v>
      </c>
      <c r="D5217" s="228">
        <v>-1.49686147075406E-3</v>
      </c>
      <c r="E5217" s="228">
        <v>-0.121984085103002</v>
      </c>
    </row>
    <row r="5218" spans="1:5" x14ac:dyDescent="0.25">
      <c r="A5218" s="228">
        <v>29850.2911466312</v>
      </c>
      <c r="B5218" s="228">
        <v>7.0231003033827096E-3</v>
      </c>
      <c r="C5218" s="228">
        <v>4.1915157085274601E-2</v>
      </c>
      <c r="D5218" s="228">
        <v>-1.49907519410585E-3</v>
      </c>
      <c r="E5218" s="228">
        <v>-0.122023159296876</v>
      </c>
    </row>
    <row r="5219" spans="1:5" x14ac:dyDescent="0.25">
      <c r="A5219" s="228">
        <v>29855.58807423</v>
      </c>
      <c r="B5219" s="228">
        <v>-0.50082621600280297</v>
      </c>
      <c r="C5219" s="228">
        <v>4.18690660815993E-2</v>
      </c>
      <c r="D5219" s="228">
        <v>-1.50308310280709E-3</v>
      </c>
      <c r="E5219" s="228">
        <v>-0.12209422354032699</v>
      </c>
    </row>
    <row r="5220" spans="1:5" x14ac:dyDescent="0.25">
      <c r="A5220" s="228">
        <v>29859.064690627099</v>
      </c>
      <c r="B5220" s="228">
        <v>-5.4917756285854903E-4</v>
      </c>
      <c r="C5220" s="228">
        <v>4.1838817000884099E-2</v>
      </c>
      <c r="D5220" s="228">
        <v>-1.5056946077012701E-3</v>
      </c>
      <c r="E5220" s="228">
        <v>-0.122140755027572</v>
      </c>
    </row>
    <row r="5221" spans="1:5" x14ac:dyDescent="0.25">
      <c r="A5221" s="228">
        <v>29863.417362372202</v>
      </c>
      <c r="B5221" s="228">
        <v>7.1836689799598105E-2</v>
      </c>
      <c r="C5221" s="228">
        <v>4.1800948489584502E-2</v>
      </c>
      <c r="D5221" s="228">
        <v>-1.5089428898754499E-3</v>
      </c>
      <c r="E5221" s="228">
        <v>-0.122198887819472</v>
      </c>
    </row>
    <row r="5222" spans="1:5" x14ac:dyDescent="0.25">
      <c r="A5222" s="228">
        <v>29865.608079437101</v>
      </c>
      <c r="B5222" s="228">
        <v>1.15539742997717E-2</v>
      </c>
      <c r="C5222" s="228">
        <v>4.1781890339327298E-2</v>
      </c>
      <c r="D5222" s="228">
        <v>-1.5105688179061999E-3</v>
      </c>
      <c r="E5222" s="228">
        <v>-0.12222809426306799</v>
      </c>
    </row>
    <row r="5223" spans="1:5" x14ac:dyDescent="0.25">
      <c r="A5223" s="228">
        <v>29866.784103826099</v>
      </c>
      <c r="B5223" s="228">
        <v>8.6713567425800206E-2</v>
      </c>
      <c r="C5223" s="228">
        <v>4.1771659850917797E-2</v>
      </c>
      <c r="D5223" s="228">
        <v>-1.5114391820297999E-3</v>
      </c>
      <c r="E5223" s="228">
        <v>-0.122243758568972</v>
      </c>
    </row>
    <row r="5224" spans="1:5" x14ac:dyDescent="0.25">
      <c r="A5224" s="228">
        <v>29871.240547522299</v>
      </c>
      <c r="B5224" s="228">
        <v>-0.13200288644486</v>
      </c>
      <c r="C5224" s="228">
        <v>4.1732894456441301E-2</v>
      </c>
      <c r="D5224" s="228">
        <v>-1.5147217078445799E-3</v>
      </c>
      <c r="E5224" s="228">
        <v>-0.122303026316901</v>
      </c>
    </row>
    <row r="5225" spans="1:5" x14ac:dyDescent="0.25">
      <c r="A5225" s="228">
        <v>29878.682256447901</v>
      </c>
      <c r="B5225" s="228">
        <v>2.02305635705224E-2</v>
      </c>
      <c r="C5225" s="228">
        <v>4.1668168758982001E-2</v>
      </c>
      <c r="D5225" s="228">
        <v>-1.52014799081493E-3</v>
      </c>
      <c r="E5225" s="228">
        <v>-0.122401676706566</v>
      </c>
    </row>
    <row r="5226" spans="1:5" x14ac:dyDescent="0.25">
      <c r="A5226" s="228">
        <v>29879.444072488699</v>
      </c>
      <c r="B5226" s="228">
        <v>0.17550200071987401</v>
      </c>
      <c r="C5226" s="228">
        <v>4.1661543266203298E-2</v>
      </c>
      <c r="D5226" s="228">
        <v>-1.5206995982392801E-3</v>
      </c>
      <c r="E5226" s="228">
        <v>-0.12241175317243499</v>
      </c>
    </row>
    <row r="5227" spans="1:5" x14ac:dyDescent="0.25">
      <c r="A5227" s="228">
        <v>29880.985638779501</v>
      </c>
      <c r="B5227" s="228">
        <v>0.13354340281626101</v>
      </c>
      <c r="C5227" s="228">
        <v>4.1648136621426399E-2</v>
      </c>
      <c r="D5227" s="228">
        <v>-1.5218135918077999E-3</v>
      </c>
      <c r="E5227" s="228">
        <v>-0.122432130569481</v>
      </c>
    </row>
    <row r="5228" spans="1:5" x14ac:dyDescent="0.25">
      <c r="A5228" s="228">
        <v>29886.331441800299</v>
      </c>
      <c r="B5228" s="228">
        <v>0.85178078476015895</v>
      </c>
      <c r="C5228" s="228">
        <v>4.1601648685775601E-2</v>
      </c>
      <c r="D5228" s="228">
        <v>-1.52565380002923E-3</v>
      </c>
      <c r="E5228" s="228">
        <v>-0.122502662793008</v>
      </c>
    </row>
    <row r="5229" spans="1:5" x14ac:dyDescent="0.25">
      <c r="A5229" s="228">
        <v>29896.230263451602</v>
      </c>
      <c r="B5229" s="228">
        <v>-6.7949191028804395E-2</v>
      </c>
      <c r="C5229" s="228">
        <v>4.1515580568288003E-2</v>
      </c>
      <c r="D5229" s="228">
        <v>-1.53267110535E-3</v>
      </c>
      <c r="E5229" s="228">
        <v>-0.122632728290558</v>
      </c>
    </row>
    <row r="5230" spans="1:5" x14ac:dyDescent="0.25">
      <c r="A5230" s="228">
        <v>29897.8416391467</v>
      </c>
      <c r="B5230" s="228">
        <v>-5.0983136488802497E-2</v>
      </c>
      <c r="C5230" s="228">
        <v>4.15015716925978E-2</v>
      </c>
      <c r="D5230" s="228">
        <v>-1.5338019249849699E-3</v>
      </c>
      <c r="E5230" s="228">
        <v>-0.12265383494085701</v>
      </c>
    </row>
    <row r="5231" spans="1:5" x14ac:dyDescent="0.25">
      <c r="A5231" s="228">
        <v>29899.191798861699</v>
      </c>
      <c r="B5231" s="228">
        <v>0.21407072190444701</v>
      </c>
      <c r="C5231" s="228">
        <v>4.1489834126938401E-2</v>
      </c>
      <c r="D5231" s="228">
        <v>-1.53474695588418E-3</v>
      </c>
      <c r="E5231" s="228">
        <v>-0.122671505854552</v>
      </c>
    </row>
    <row r="5232" spans="1:5" x14ac:dyDescent="0.25">
      <c r="A5232" s="228">
        <v>29902.264269137599</v>
      </c>
      <c r="B5232" s="228">
        <v>0.127238919514538</v>
      </c>
      <c r="C5232" s="228">
        <v>4.14631249681447E-2</v>
      </c>
      <c r="D5232" s="228">
        <v>-1.5368890959598001E-3</v>
      </c>
      <c r="E5232" s="228">
        <v>-0.122711670232902</v>
      </c>
    </row>
    <row r="5233" spans="1:5" x14ac:dyDescent="0.25">
      <c r="A5233" s="228">
        <v>29907.975113991099</v>
      </c>
      <c r="B5233" s="228">
        <v>9.7307995094975105E-2</v>
      </c>
      <c r="C5233" s="228">
        <v>4.1413484924962003E-2</v>
      </c>
      <c r="D5233" s="228">
        <v>-1.5408397215041199E-3</v>
      </c>
      <c r="E5233" s="228">
        <v>-0.122786146930216</v>
      </c>
    </row>
    <row r="5234" spans="1:5" x14ac:dyDescent="0.25">
      <c r="A5234" s="228">
        <v>29916.181697604301</v>
      </c>
      <c r="B5234" s="228">
        <v>0.15298177146483299</v>
      </c>
      <c r="C5234" s="228">
        <v>4.1342162039167601E-2</v>
      </c>
      <c r="D5234" s="228">
        <v>-1.54644634558364E-3</v>
      </c>
      <c r="E5234" s="228">
        <v>-0.122892768749484</v>
      </c>
    </row>
    <row r="5235" spans="1:5" x14ac:dyDescent="0.25">
      <c r="A5235" s="228">
        <v>29922.604932568502</v>
      </c>
      <c r="B5235" s="228">
        <v>0.24833280965985699</v>
      </c>
      <c r="C5235" s="228">
        <v>4.1286347060652602E-2</v>
      </c>
      <c r="D5235" s="228">
        <v>-1.5507767058291801E-3</v>
      </c>
      <c r="E5235" s="228">
        <v>-0.12297589119223</v>
      </c>
    </row>
    <row r="5236" spans="1:5" x14ac:dyDescent="0.25">
      <c r="A5236" s="228">
        <v>29927.472485075799</v>
      </c>
      <c r="B5236" s="228">
        <v>0.32208142473080198</v>
      </c>
      <c r="C5236" s="228">
        <v>4.1244055547161901E-2</v>
      </c>
      <c r="D5236" s="228">
        <v>-1.55402445719619E-3</v>
      </c>
      <c r="E5236" s="228">
        <v>-0.123038689693139</v>
      </c>
    </row>
    <row r="5237" spans="1:5" x14ac:dyDescent="0.25">
      <c r="A5237" s="228">
        <v>29928.121134117999</v>
      </c>
      <c r="B5237" s="228">
        <v>3.3103003520351698E-2</v>
      </c>
      <c r="C5237" s="228">
        <v>4.1238420136180703E-2</v>
      </c>
      <c r="D5237" s="228">
        <v>-1.5544550526149E-3</v>
      </c>
      <c r="E5237" s="228">
        <v>-0.123047045740015</v>
      </c>
    </row>
    <row r="5238" spans="1:5" x14ac:dyDescent="0.25">
      <c r="A5238" s="228">
        <v>29930.468446524101</v>
      </c>
      <c r="B5238" s="228">
        <v>4.6901312596614501E-2</v>
      </c>
      <c r="C5238" s="228">
        <v>4.1218027559974203E-2</v>
      </c>
      <c r="D5238" s="228">
        <v>-1.5560089591170701E-3</v>
      </c>
      <c r="E5238" s="228">
        <v>-0.123077259897233</v>
      </c>
    </row>
    <row r="5239" spans="1:5" x14ac:dyDescent="0.25">
      <c r="A5239" s="228">
        <v>29937.021035959599</v>
      </c>
      <c r="B5239" s="228">
        <v>1.3869809873723301E-2</v>
      </c>
      <c r="C5239" s="228">
        <v>4.1161106827384802E-2</v>
      </c>
      <c r="D5239" s="228">
        <v>-1.56031093885335E-3</v>
      </c>
      <c r="E5239" s="228">
        <v>-0.123161401132966</v>
      </c>
    </row>
    <row r="5240" spans="1:5" x14ac:dyDescent="0.25">
      <c r="A5240" s="228">
        <v>29940.243706074001</v>
      </c>
      <c r="B5240" s="228">
        <v>-0.16575893372584599</v>
      </c>
      <c r="C5240" s="228">
        <v>4.1133115400932799E-2</v>
      </c>
      <c r="D5240" s="228">
        <v>-1.56240740553224E-3</v>
      </c>
      <c r="E5240" s="228">
        <v>-0.123202674093706</v>
      </c>
    </row>
    <row r="5241" spans="1:5" x14ac:dyDescent="0.25">
      <c r="A5241" s="228">
        <v>29942.803645530399</v>
      </c>
      <c r="B5241" s="228">
        <v>-0.48008510000170401</v>
      </c>
      <c r="C5241" s="228">
        <v>4.1110881787466198E-2</v>
      </c>
      <c r="D5241" s="228">
        <v>-1.5640636731807901E-3</v>
      </c>
      <c r="E5241" s="228">
        <v>-0.12323540830386701</v>
      </c>
    </row>
    <row r="5242" spans="1:5" x14ac:dyDescent="0.25">
      <c r="A5242" s="228">
        <v>29944.269702554899</v>
      </c>
      <c r="B5242" s="228">
        <v>-7.8014836006079502E-2</v>
      </c>
      <c r="C5242" s="228">
        <v>4.1098149364369299E-2</v>
      </c>
      <c r="D5242" s="228">
        <v>-1.56500859098234E-3</v>
      </c>
      <c r="E5242" s="228">
        <v>-0.123254134579092</v>
      </c>
    </row>
    <row r="5243" spans="1:5" x14ac:dyDescent="0.25">
      <c r="A5243" s="228">
        <v>29947.421028603501</v>
      </c>
      <c r="B5243" s="228">
        <v>1.9069458613119001E-2</v>
      </c>
      <c r="C5243" s="228">
        <v>4.1070782167621597E-2</v>
      </c>
      <c r="D5243" s="228">
        <v>-1.56703081208662E-3</v>
      </c>
      <c r="E5243" s="228">
        <v>-0.123294337091234</v>
      </c>
    </row>
    <row r="5244" spans="1:5" x14ac:dyDescent="0.25">
      <c r="A5244" s="228">
        <v>29950.968317578499</v>
      </c>
      <c r="B5244" s="228">
        <v>-0.76759567521225103</v>
      </c>
      <c r="C5244" s="228">
        <v>4.1039978694868202E-2</v>
      </c>
      <c r="D5244" s="228">
        <v>-1.5692925949247699E-3</v>
      </c>
      <c r="E5244" s="228">
        <v>-0.123339509395625</v>
      </c>
    </row>
    <row r="5245" spans="1:5" x14ac:dyDescent="0.25">
      <c r="A5245" s="228">
        <v>29952.8367918654</v>
      </c>
      <c r="B5245" s="228">
        <v>3.03668095634313E-2</v>
      </c>
      <c r="C5245" s="228">
        <v>4.1023754516436903E-2</v>
      </c>
      <c r="D5245" s="228">
        <v>-1.5704777673986501E-3</v>
      </c>
      <c r="E5245" s="228">
        <v>-0.123363268440177</v>
      </c>
    </row>
    <row r="5246" spans="1:5" x14ac:dyDescent="0.25">
      <c r="A5246" s="228">
        <v>29954.120552699202</v>
      </c>
      <c r="B5246" s="228">
        <v>-0.47333674954389598</v>
      </c>
      <c r="C5246" s="228">
        <v>4.1012607885459802E-2</v>
      </c>
      <c r="D5246" s="228">
        <v>-1.57128958499438E-3</v>
      </c>
      <c r="E5246" s="228">
        <v>-0.12337957856069801</v>
      </c>
    </row>
    <row r="5247" spans="1:5" x14ac:dyDescent="0.25">
      <c r="A5247" s="228">
        <v>29960.176861920801</v>
      </c>
      <c r="B5247" s="228">
        <v>2.9112532328290398E-2</v>
      </c>
      <c r="C5247" s="228">
        <v>4.0960026760544201E-2</v>
      </c>
      <c r="D5247" s="228">
        <v>-1.5750923122382101E-3</v>
      </c>
      <c r="E5247" s="228">
        <v>-0.123456371780543</v>
      </c>
    </row>
    <row r="5248" spans="1:5" x14ac:dyDescent="0.25">
      <c r="A5248" s="228">
        <v>29963.449465800401</v>
      </c>
      <c r="B5248" s="228">
        <v>-3.0625430063398502</v>
      </c>
      <c r="C5248" s="228">
        <v>4.0931617031991697E-2</v>
      </c>
      <c r="D5248" s="228">
        <v>-1.5771285493395701E-3</v>
      </c>
      <c r="E5248" s="228">
        <v>-0.123497763899225</v>
      </c>
    </row>
    <row r="5249" spans="1:5" x14ac:dyDescent="0.25">
      <c r="A5249" s="228">
        <v>29968.569993012199</v>
      </c>
      <c r="B5249" s="228">
        <v>8.3403406862081503E-2</v>
      </c>
      <c r="C5249" s="228">
        <v>4.08871698137169E-2</v>
      </c>
      <c r="D5249" s="228">
        <v>-1.5802884033403099E-3</v>
      </c>
      <c r="E5249" s="228">
        <v>-0.12356238264130399</v>
      </c>
    </row>
    <row r="5250" spans="1:5" x14ac:dyDescent="0.25">
      <c r="A5250" s="228">
        <v>29972.0607510185</v>
      </c>
      <c r="B5250" s="228">
        <v>0.71288426602427202</v>
      </c>
      <c r="C5250" s="228">
        <v>4.0856872476871899E-2</v>
      </c>
      <c r="D5250" s="228">
        <v>-1.5824242447730001E-3</v>
      </c>
      <c r="E5250" s="228">
        <v>-0.123606332558767</v>
      </c>
    </row>
    <row r="5251" spans="1:5" x14ac:dyDescent="0.25">
      <c r="A5251" s="228">
        <v>29975.298005606499</v>
      </c>
      <c r="B5251" s="228">
        <v>-0.26130745857413401</v>
      </c>
      <c r="C5251" s="228">
        <v>4.0828777672899198E-2</v>
      </c>
      <c r="D5251" s="228">
        <v>-1.5843917395148099E-3</v>
      </c>
      <c r="E5251" s="228">
        <v>-0.123647017158489</v>
      </c>
    </row>
    <row r="5252" spans="1:5" x14ac:dyDescent="0.25">
      <c r="A5252" s="228">
        <v>29976.887765938402</v>
      </c>
      <c r="B5252" s="228">
        <v>0.266669487829163</v>
      </c>
      <c r="C5252" s="228">
        <v>4.0814981609949903E-2</v>
      </c>
      <c r="D5252" s="228">
        <v>-1.58535328117003E-3</v>
      </c>
      <c r="E5252" s="228">
        <v>-0.123666970780359</v>
      </c>
    </row>
    <row r="5253" spans="1:5" x14ac:dyDescent="0.25">
      <c r="A5253" s="228">
        <v>29980.505921603799</v>
      </c>
      <c r="B5253" s="228">
        <v>0.300562045178832</v>
      </c>
      <c r="C5253" s="228">
        <v>4.0783584985559E-2</v>
      </c>
      <c r="D5253" s="228">
        <v>-1.5875302278957101E-3</v>
      </c>
      <c r="E5253" s="228">
        <v>-0.123712320031693</v>
      </c>
    </row>
    <row r="5254" spans="1:5" x14ac:dyDescent="0.25">
      <c r="A5254" s="228">
        <v>29982.812201365399</v>
      </c>
      <c r="B5254" s="228">
        <v>1.8539464450539899E-2</v>
      </c>
      <c r="C5254" s="228">
        <v>4.0763573656625203E-2</v>
      </c>
      <c r="D5254" s="228">
        <v>-1.58890956537063E-3</v>
      </c>
      <c r="E5254" s="228">
        <v>-0.123741180558429</v>
      </c>
    </row>
    <row r="5255" spans="1:5" x14ac:dyDescent="0.25">
      <c r="A5255" s="228">
        <v>29984.962964558999</v>
      </c>
      <c r="B5255" s="228">
        <v>-0.13550711222949399</v>
      </c>
      <c r="C5255" s="228">
        <v>4.07449127591651E-2</v>
      </c>
      <c r="D5255" s="228">
        <v>-1.5901900801158901E-3</v>
      </c>
      <c r="E5255" s="228">
        <v>-0.123768062803194</v>
      </c>
    </row>
    <row r="5256" spans="1:5" x14ac:dyDescent="0.25">
      <c r="A5256" s="228">
        <v>29985.373522538601</v>
      </c>
      <c r="B5256" s="228">
        <v>0.20146459835885799</v>
      </c>
      <c r="C5256" s="228">
        <v>4.07413507044177E-2</v>
      </c>
      <c r="D5256" s="228">
        <v>-1.59043387959549E-3</v>
      </c>
      <c r="E5256" s="228">
        <v>-0.123773190815264</v>
      </c>
    </row>
    <row r="5257" spans="1:5" x14ac:dyDescent="0.25">
      <c r="A5257" s="228">
        <v>29985.4396203412</v>
      </c>
      <c r="B5257" s="228">
        <v>0.21628114938154799</v>
      </c>
      <c r="C5257" s="228">
        <v>4.0740777234640702E-2</v>
      </c>
      <c r="D5257" s="228">
        <v>-1.5904731110161999E-3</v>
      </c>
      <c r="E5257" s="228">
        <v>-0.123774016294289</v>
      </c>
    </row>
    <row r="5258" spans="1:5" x14ac:dyDescent="0.25">
      <c r="A5258" s="228">
        <v>29987.130415879099</v>
      </c>
      <c r="B5258" s="228">
        <v>-0.21241305313795</v>
      </c>
      <c r="C5258" s="228">
        <v>4.0726108079968501E-2</v>
      </c>
      <c r="D5258" s="228">
        <v>-1.5914748594407101E-3</v>
      </c>
      <c r="E5258" s="228">
        <v>-0.12379512227388199</v>
      </c>
    </row>
    <row r="5259" spans="1:5" x14ac:dyDescent="0.25">
      <c r="A5259" s="228">
        <v>29987.1452237413</v>
      </c>
      <c r="B5259" s="228">
        <v>-0.21686406343571801</v>
      </c>
      <c r="C5259" s="228">
        <v>4.0725979611334E-2</v>
      </c>
      <c r="D5259" s="228">
        <v>-1.5914836173818901E-3</v>
      </c>
      <c r="E5259" s="228">
        <v>-0.12379530703396301</v>
      </c>
    </row>
    <row r="5260" spans="1:5" x14ac:dyDescent="0.25">
      <c r="A5260" s="228">
        <v>29987.4071770228</v>
      </c>
      <c r="B5260" s="228">
        <v>-0.12015788039861899</v>
      </c>
      <c r="C5260" s="228">
        <v>4.0723706989969702E-2</v>
      </c>
      <c r="D5260" s="228">
        <v>-1.59163850275783E-3</v>
      </c>
      <c r="E5260" s="228">
        <v>-0.123798575224723</v>
      </c>
    </row>
    <row r="5261" spans="1:5" x14ac:dyDescent="0.25">
      <c r="A5261" s="228">
        <v>29993.2841707302</v>
      </c>
      <c r="B5261" s="228">
        <v>-0.51239637796807203</v>
      </c>
      <c r="C5261" s="228">
        <v>4.0672724033460401E-2</v>
      </c>
      <c r="D5261" s="228">
        <v>-1.5950915608613299E-3</v>
      </c>
      <c r="E5261" s="228">
        <v>-0.123871777458751</v>
      </c>
    </row>
    <row r="5262" spans="1:5" x14ac:dyDescent="0.25">
      <c r="A5262" s="228">
        <v>29995.726481744401</v>
      </c>
      <c r="B5262" s="228">
        <v>0.64558536072214501</v>
      </c>
      <c r="C5262" s="228">
        <v>4.06515391928109E-2</v>
      </c>
      <c r="D5262" s="228">
        <v>-1.59651426359613E-3</v>
      </c>
      <c r="E5262" s="228">
        <v>-0.123902130478259</v>
      </c>
    </row>
    <row r="5263" spans="1:5" x14ac:dyDescent="0.25">
      <c r="A5263" s="228">
        <v>29997.4671366439</v>
      </c>
      <c r="B5263" s="228">
        <v>-1.7404655679809099E-2</v>
      </c>
      <c r="C5263" s="228">
        <v>4.0636441385731498E-2</v>
      </c>
      <c r="D5263" s="228">
        <v>-1.5975238349585899E-3</v>
      </c>
      <c r="E5263" s="228">
        <v>-0.123923739102154</v>
      </c>
    </row>
    <row r="5264" spans="1:5" x14ac:dyDescent="0.25">
      <c r="A5264" s="228">
        <v>30003.301782259699</v>
      </c>
      <c r="B5264" s="228">
        <v>0.57415630359034497</v>
      </c>
      <c r="C5264" s="228">
        <v>4.0585838682710602E-2</v>
      </c>
      <c r="D5264" s="228">
        <v>-1.6008812104611799E-3</v>
      </c>
      <c r="E5264" s="228">
        <v>-0.12399602415526199</v>
      </c>
    </row>
    <row r="5265" spans="1:5" x14ac:dyDescent="0.25">
      <c r="A5265" s="228">
        <v>30005.255198117698</v>
      </c>
      <c r="B5265" s="228">
        <v>-0.12651582372317199</v>
      </c>
      <c r="C5265" s="228">
        <v>4.0568898793454801E-2</v>
      </c>
      <c r="D5265" s="228">
        <v>-1.60199606656076E-3</v>
      </c>
      <c r="E5265" s="228">
        <v>-0.124020174520731</v>
      </c>
    </row>
    <row r="5266" spans="1:5" x14ac:dyDescent="0.25">
      <c r="A5266" s="228">
        <v>30007.258760615801</v>
      </c>
      <c r="B5266" s="228">
        <v>-0.172424786156888</v>
      </c>
      <c r="C5266" s="228">
        <v>4.0551524922489E-2</v>
      </c>
      <c r="D5266" s="228">
        <v>-1.6031347624730599E-3</v>
      </c>
      <c r="E5266" s="228">
        <v>-0.12404491866151</v>
      </c>
    </row>
    <row r="5267" spans="1:5" x14ac:dyDescent="0.25">
      <c r="A5267" s="228">
        <v>30007.268172608699</v>
      </c>
      <c r="B5267" s="228">
        <v>9.2039046903957797E-2</v>
      </c>
      <c r="C5267" s="228">
        <v>4.0551443308615202E-2</v>
      </c>
      <c r="D5267" s="228">
        <v>-1.6031401002246E-3</v>
      </c>
      <c r="E5267" s="228">
        <v>-0.124045034837756</v>
      </c>
    </row>
    <row r="5268" spans="1:5" x14ac:dyDescent="0.25">
      <c r="A5268" s="228">
        <v>30010.381382206298</v>
      </c>
      <c r="B5268" s="228">
        <v>-0.35087832279653303</v>
      </c>
      <c r="C5268" s="228">
        <v>4.0524448939453402E-2</v>
      </c>
      <c r="D5268" s="228">
        <v>-1.60489981416657E-3</v>
      </c>
      <c r="E5268" s="228">
        <v>-0.124083430459742</v>
      </c>
    </row>
    <row r="5269" spans="1:5" x14ac:dyDescent="0.25">
      <c r="A5269" s="228">
        <v>30019.205255443201</v>
      </c>
      <c r="B5269" s="228">
        <v>-0.54957993689870299</v>
      </c>
      <c r="C5269" s="228">
        <v>4.0447949819339697E-2</v>
      </c>
      <c r="D5269" s="228">
        <v>-1.6098240333347199E-3</v>
      </c>
      <c r="E5269" s="228">
        <v>-0.124191910105898</v>
      </c>
    </row>
    <row r="5270" spans="1:5" x14ac:dyDescent="0.25">
      <c r="A5270" s="228">
        <v>30034.314575075499</v>
      </c>
      <c r="B5270" s="228">
        <v>-7.3297036999442303E-2</v>
      </c>
      <c r="C5270" s="228">
        <v>4.0317000144355797E-2</v>
      </c>
      <c r="D5270" s="228">
        <v>-1.6180387220597499E-3</v>
      </c>
      <c r="E5270" s="228">
        <v>-0.124376480693171</v>
      </c>
    </row>
    <row r="5271" spans="1:5" x14ac:dyDescent="0.25">
      <c r="A5271" s="228">
        <v>30035.585225877501</v>
      </c>
      <c r="B5271" s="228">
        <v>4.2927460115671501E-2</v>
      </c>
      <c r="C5271" s="228">
        <v>4.03059900711846E-2</v>
      </c>
      <c r="D5271" s="228">
        <v>-1.6187170807215601E-3</v>
      </c>
      <c r="E5271" s="228">
        <v>-0.124391934945228</v>
      </c>
    </row>
    <row r="5272" spans="1:5" x14ac:dyDescent="0.25">
      <c r="A5272" s="228">
        <v>30039.6306874685</v>
      </c>
      <c r="B5272" s="228">
        <v>2.1315378061981201E-2</v>
      </c>
      <c r="C5272" s="228">
        <v>4.02709390457891E-2</v>
      </c>
      <c r="D5272" s="228">
        <v>-1.62086395271907E-3</v>
      </c>
      <c r="E5272" s="228">
        <v>-0.124441068223509</v>
      </c>
    </row>
    <row r="5273" spans="1:5" x14ac:dyDescent="0.25">
      <c r="A5273" s="228">
        <v>30040.582404276101</v>
      </c>
      <c r="B5273" s="228">
        <v>-0.49487910771579502</v>
      </c>
      <c r="C5273" s="228">
        <v>4.0262693663036302E-2</v>
      </c>
      <c r="D5273" s="228">
        <v>-1.6213661720891599E-3</v>
      </c>
      <c r="E5273" s="228">
        <v>-0.12445261174153401</v>
      </c>
    </row>
    <row r="5274" spans="1:5" x14ac:dyDescent="0.25">
      <c r="A5274" s="228">
        <v>30040.8379989819</v>
      </c>
      <c r="B5274" s="228">
        <v>-0.17143621481356999</v>
      </c>
      <c r="C5274" s="228">
        <v>4.0260479305356103E-2</v>
      </c>
      <c r="D5274" s="228">
        <v>-1.62150086454301E-3</v>
      </c>
      <c r="E5274" s="228">
        <v>-0.12445571089372499</v>
      </c>
    </row>
    <row r="5275" spans="1:5" x14ac:dyDescent="0.25">
      <c r="A5275" s="228">
        <v>30044.873539337099</v>
      </c>
      <c r="B5275" s="228">
        <v>-7.5950260038448694E-2</v>
      </c>
      <c r="C5275" s="228">
        <v>4.0225519252193503E-2</v>
      </c>
      <c r="D5275" s="228">
        <v>-1.62361715401934E-3</v>
      </c>
      <c r="E5275" s="228">
        <v>-0.12450458710564299</v>
      </c>
    </row>
    <row r="5276" spans="1:5" x14ac:dyDescent="0.25">
      <c r="A5276" s="228">
        <v>30052.540067619899</v>
      </c>
      <c r="B5276" s="228">
        <v>0.348354509002058</v>
      </c>
      <c r="C5276" s="228">
        <v>4.0159114513687998E-2</v>
      </c>
      <c r="D5276" s="228">
        <v>-1.62758403272134E-3</v>
      </c>
      <c r="E5276" s="228">
        <v>-0.124597151740915</v>
      </c>
    </row>
    <row r="5277" spans="1:5" x14ac:dyDescent="0.25">
      <c r="A5277" s="228">
        <v>30054.6932823313</v>
      </c>
      <c r="B5277" s="228">
        <v>3.11179307083576E-2</v>
      </c>
      <c r="C5277" s="228">
        <v>4.0140466677579402E-2</v>
      </c>
      <c r="D5277" s="228">
        <v>-1.62868556118846E-3</v>
      </c>
      <c r="E5277" s="228">
        <v>-0.12462308169534</v>
      </c>
    </row>
    <row r="5278" spans="1:5" x14ac:dyDescent="0.25">
      <c r="A5278" s="228">
        <v>30057.529915541101</v>
      </c>
      <c r="B5278" s="228">
        <v>7.1185771433013301E-2</v>
      </c>
      <c r="C5278" s="228">
        <v>4.0115901834470599E-2</v>
      </c>
      <c r="D5278" s="228">
        <v>-1.6301282789397201E-3</v>
      </c>
      <c r="E5278" s="228">
        <v>-0.124657196509619</v>
      </c>
    </row>
    <row r="5279" spans="1:5" x14ac:dyDescent="0.25">
      <c r="A5279" s="228">
        <v>30060.649175993702</v>
      </c>
      <c r="B5279" s="228">
        <v>8.0928842524463598E-2</v>
      </c>
      <c r="C5279" s="228">
        <v>4.0088891737760098E-2</v>
      </c>
      <c r="D5279" s="228">
        <v>-1.6317036846320899E-3</v>
      </c>
      <c r="E5279" s="228">
        <v>-0.124694651179188</v>
      </c>
    </row>
    <row r="5280" spans="1:5" x14ac:dyDescent="0.25">
      <c r="A5280" s="228">
        <v>30060.994937189898</v>
      </c>
      <c r="B5280" s="228">
        <v>-0.433561799729831</v>
      </c>
      <c r="C5280" s="228">
        <v>4.0085897891066903E-2</v>
      </c>
      <c r="D5280" s="228">
        <v>-1.6318776012247799E-3</v>
      </c>
      <c r="E5280" s="228">
        <v>-0.12469879911356101</v>
      </c>
    </row>
    <row r="5281" spans="1:5" x14ac:dyDescent="0.25">
      <c r="A5281" s="228">
        <v>30061.512994969198</v>
      </c>
      <c r="B5281" s="228">
        <v>-0.48774014706416402</v>
      </c>
      <c r="C5281" s="228">
        <v>4.0081412232531602E-2</v>
      </c>
      <c r="D5281" s="228">
        <v>-1.6321379162444799E-3</v>
      </c>
      <c r="E5281" s="228">
        <v>-0.124705012587274</v>
      </c>
    </row>
    <row r="5282" spans="1:5" x14ac:dyDescent="0.25">
      <c r="A5282" s="228">
        <v>30063.334537582399</v>
      </c>
      <c r="B5282" s="228">
        <v>7.7702674874124994E-2</v>
      </c>
      <c r="C5282" s="228">
        <v>4.0065640733035798E-2</v>
      </c>
      <c r="D5282" s="228">
        <v>-1.6330506760564799E-3</v>
      </c>
      <c r="E5282" s="228">
        <v>-0.12472684624779901</v>
      </c>
    </row>
    <row r="5283" spans="1:5" x14ac:dyDescent="0.25">
      <c r="A5283" s="228">
        <v>30064.0993551877</v>
      </c>
      <c r="B5283" s="228">
        <v>-1.1755509306179199</v>
      </c>
      <c r="C5283" s="228">
        <v>4.00590189396288E-2</v>
      </c>
      <c r="D5283" s="228">
        <v>-1.6334327440666299E-3</v>
      </c>
      <c r="E5283" s="228">
        <v>-0.124736007349339</v>
      </c>
    </row>
    <row r="5284" spans="1:5" x14ac:dyDescent="0.25">
      <c r="A5284" s="228">
        <v>30066.436212533201</v>
      </c>
      <c r="B5284" s="228">
        <v>-4.8680156287561602E-2</v>
      </c>
      <c r="C5284" s="228">
        <v>4.0038787311406601E-2</v>
      </c>
      <c r="D5284" s="228">
        <v>-1.6345958251559301E-3</v>
      </c>
      <c r="E5284" s="228">
        <v>-0.124763975614104</v>
      </c>
    </row>
    <row r="5285" spans="1:5" x14ac:dyDescent="0.25">
      <c r="A5285" s="228">
        <v>30066.872279765401</v>
      </c>
      <c r="B5285" s="228">
        <v>0.44374227582952802</v>
      </c>
      <c r="C5285" s="228">
        <v>4.0035012154853999E-2</v>
      </c>
      <c r="D5285" s="228">
        <v>-1.63481214269865E-3</v>
      </c>
      <c r="E5285" s="228">
        <v>-0.124769190779461</v>
      </c>
    </row>
    <row r="5286" spans="1:5" x14ac:dyDescent="0.25">
      <c r="A5286" s="228">
        <v>30069.953004388899</v>
      </c>
      <c r="B5286" s="228">
        <v>-0.47531474958386599</v>
      </c>
      <c r="C5286" s="228">
        <v>4.0008342793669098E-2</v>
      </c>
      <c r="D5286" s="228">
        <v>-1.6363339494356701E-3</v>
      </c>
      <c r="E5286" s="228">
        <v>-0.124806000587974</v>
      </c>
    </row>
    <row r="5287" spans="1:5" x14ac:dyDescent="0.25">
      <c r="A5287" s="228">
        <v>30073.101668850399</v>
      </c>
      <c r="B5287" s="228">
        <v>-0.492628676876117</v>
      </c>
      <c r="C5287" s="228">
        <v>3.9981087717185101E-2</v>
      </c>
      <c r="D5287" s="228">
        <v>-1.63787767913682E-3</v>
      </c>
      <c r="E5287" s="228">
        <v>-0.12484356025695099</v>
      </c>
    </row>
    <row r="5288" spans="1:5" x14ac:dyDescent="0.25">
      <c r="A5288" s="228">
        <v>30073.9130033119</v>
      </c>
      <c r="B5288" s="228">
        <v>2.2075476321470298E-2</v>
      </c>
      <c r="C5288" s="228">
        <v>3.9974065144399898E-2</v>
      </c>
      <c r="D5288" s="228">
        <v>-1.6382735556517401E-3</v>
      </c>
      <c r="E5288" s="228">
        <v>-0.124853228348168</v>
      </c>
    </row>
    <row r="5289" spans="1:5" x14ac:dyDescent="0.25">
      <c r="A5289" s="228">
        <v>30074.318361588099</v>
      </c>
      <c r="B5289" s="228">
        <v>0.439282753293746</v>
      </c>
      <c r="C5289" s="228">
        <v>3.9970556593627297E-2</v>
      </c>
      <c r="D5289" s="228">
        <v>-1.63847105080919E-3</v>
      </c>
      <c r="E5289" s="228">
        <v>-0.12485805715965601</v>
      </c>
    </row>
    <row r="5290" spans="1:5" x14ac:dyDescent="0.25">
      <c r="A5290" s="228">
        <v>30081.8039778085</v>
      </c>
      <c r="B5290" s="228">
        <v>-9.7048374582198199E-2</v>
      </c>
      <c r="C5290" s="228">
        <v>3.9905772745641298E-2</v>
      </c>
      <c r="D5290" s="228">
        <v>-1.64208313937268E-3</v>
      </c>
      <c r="E5290" s="228">
        <v>-0.124947043660724</v>
      </c>
    </row>
    <row r="5291" spans="1:5" x14ac:dyDescent="0.25">
      <c r="A5291" s="228">
        <v>30082.564319150799</v>
      </c>
      <c r="B5291" s="228">
        <v>-0.39306591035782601</v>
      </c>
      <c r="C5291" s="228">
        <v>3.9899193201680901E-2</v>
      </c>
      <c r="D5291" s="228">
        <v>-1.6424463212537401E-3</v>
      </c>
      <c r="E5291" s="228">
        <v>-0.124956062690404</v>
      </c>
    </row>
    <row r="5292" spans="1:5" x14ac:dyDescent="0.25">
      <c r="A5292" s="228">
        <v>30087.205373806399</v>
      </c>
      <c r="B5292" s="228">
        <v>-0.49671923779546201</v>
      </c>
      <c r="C5292" s="228">
        <v>3.9859035431312299E-2</v>
      </c>
      <c r="D5292" s="228">
        <v>-1.6446483283709199E-3</v>
      </c>
      <c r="E5292" s="228">
        <v>-0.12501103569446501</v>
      </c>
    </row>
    <row r="5293" spans="1:5" x14ac:dyDescent="0.25">
      <c r="A5293" s="228">
        <v>30090.2478557223</v>
      </c>
      <c r="B5293" s="228">
        <v>0.42886628397789101</v>
      </c>
      <c r="C5293" s="228">
        <v>3.9832712639669102E-2</v>
      </c>
      <c r="D5293" s="228">
        <v>-1.6460780599279799E-3</v>
      </c>
      <c r="E5293" s="228">
        <v>-0.125047000802606</v>
      </c>
    </row>
    <row r="5294" spans="1:5" x14ac:dyDescent="0.25">
      <c r="A5294" s="228">
        <v>30099.447845274201</v>
      </c>
      <c r="B5294" s="228">
        <v>1.7311704500100299E-2</v>
      </c>
      <c r="C5294" s="228">
        <v>3.9753131052502701E-2</v>
      </c>
      <c r="D5294" s="228">
        <v>-1.6503348898151101E-3</v>
      </c>
      <c r="E5294" s="228">
        <v>-0.125155403872759</v>
      </c>
    </row>
    <row r="5295" spans="1:5" x14ac:dyDescent="0.25">
      <c r="A5295" s="228">
        <v>30100.392658260502</v>
      </c>
      <c r="B5295" s="228">
        <v>7.1007168103198695E-2</v>
      </c>
      <c r="C5295" s="228">
        <v>3.9744959482764401E-2</v>
      </c>
      <c r="D5295" s="228">
        <v>-1.6507664051368201E-3</v>
      </c>
      <c r="E5295" s="228">
        <v>-0.12516650689085301</v>
      </c>
    </row>
    <row r="5296" spans="1:5" x14ac:dyDescent="0.25">
      <c r="A5296" s="228">
        <v>30102.9343638807</v>
      </c>
      <c r="B5296" s="228">
        <v>8.9991607421557901E-2</v>
      </c>
      <c r="C5296" s="228">
        <v>3.97229777363707E-2</v>
      </c>
      <c r="D5296" s="228">
        <v>-1.65192203653045E-3</v>
      </c>
      <c r="E5296" s="228">
        <v>-0.12519634852711201</v>
      </c>
    </row>
    <row r="5297" spans="1:5" x14ac:dyDescent="0.25">
      <c r="A5297" s="228">
        <v>30103.286691913901</v>
      </c>
      <c r="B5297" s="228">
        <v>-0.49285396286168298</v>
      </c>
      <c r="C5297" s="228">
        <v>3.9719930786770698E-2</v>
      </c>
      <c r="D5297" s="228">
        <v>-1.6520816285777501E-3</v>
      </c>
      <c r="E5297" s="228">
        <v>-0.12520048199349701</v>
      </c>
    </row>
    <row r="5298" spans="1:5" x14ac:dyDescent="0.25">
      <c r="A5298" s="228">
        <v>30105.922249364801</v>
      </c>
      <c r="B5298" s="228">
        <v>-0.20580274510153501</v>
      </c>
      <c r="C5298" s="228">
        <v>3.9697139385807802E-2</v>
      </c>
      <c r="D5298" s="228">
        <v>-1.6532708096249999E-3</v>
      </c>
      <c r="E5298" s="228">
        <v>-0.12523137776325799</v>
      </c>
    </row>
    <row r="5299" spans="1:5" x14ac:dyDescent="0.25">
      <c r="A5299" s="228">
        <v>30111.409219883801</v>
      </c>
      <c r="B5299" s="228">
        <v>3.5195909853147397E-2</v>
      </c>
      <c r="C5299" s="228">
        <v>3.9649695764510801E-2</v>
      </c>
      <c r="D5299" s="228">
        <v>-1.6557203671770701E-3</v>
      </c>
      <c r="E5299" s="228">
        <v>-0.12529556277412701</v>
      </c>
    </row>
    <row r="5300" spans="1:5" x14ac:dyDescent="0.25">
      <c r="A5300" s="228">
        <v>30115.718560882899</v>
      </c>
      <c r="B5300" s="228">
        <v>-0.1085911213216</v>
      </c>
      <c r="C5300" s="228">
        <v>3.9612440182086699E-2</v>
      </c>
      <c r="D5300" s="228">
        <v>-1.65761940237611E-3</v>
      </c>
      <c r="E5300" s="228">
        <v>-0.12534584290563999</v>
      </c>
    </row>
    <row r="5301" spans="1:5" x14ac:dyDescent="0.25">
      <c r="A5301" s="228">
        <v>30117.372055727301</v>
      </c>
      <c r="B5301" s="228">
        <v>-0.20840687295513599</v>
      </c>
      <c r="C5301" s="228">
        <v>3.9598146512553598E-2</v>
      </c>
      <c r="D5301" s="228">
        <v>-1.6583422780469799E-3</v>
      </c>
      <c r="E5301" s="228">
        <v>-0.125365105286458</v>
      </c>
    </row>
    <row r="5302" spans="1:5" x14ac:dyDescent="0.25">
      <c r="A5302" s="228">
        <v>30117.430654840799</v>
      </c>
      <c r="B5302" s="228">
        <v>-7.6175046246607106E-2</v>
      </c>
      <c r="C5302" s="228">
        <v>3.9597639964636597E-2</v>
      </c>
      <c r="D5302" s="228">
        <v>-1.65836783760487E-3</v>
      </c>
      <c r="E5302" s="228">
        <v>-0.1253657876306</v>
      </c>
    </row>
    <row r="5303" spans="1:5" x14ac:dyDescent="0.25">
      <c r="A5303" s="228">
        <v>30120.172795234401</v>
      </c>
      <c r="B5303" s="228">
        <v>0.57994763713391495</v>
      </c>
      <c r="C5303" s="228">
        <v>3.9573937119509198E-2</v>
      </c>
      <c r="D5303" s="228">
        <v>-1.65955939308894E-3</v>
      </c>
      <c r="E5303" s="228">
        <v>-0.12539769446919199</v>
      </c>
    </row>
    <row r="5304" spans="1:5" x14ac:dyDescent="0.25">
      <c r="A5304" s="228">
        <v>30125.426041966301</v>
      </c>
      <c r="B5304" s="228">
        <v>-0.62711558726419303</v>
      </c>
      <c r="C5304" s="228">
        <v>3.95285340706946E-2</v>
      </c>
      <c r="D5304" s="228">
        <v>-1.6618175082948701E-3</v>
      </c>
      <c r="E5304" s="228">
        <v>-0.12545869219956099</v>
      </c>
    </row>
    <row r="5305" spans="1:5" x14ac:dyDescent="0.25">
      <c r="A5305" s="228">
        <v>30125.9588894884</v>
      </c>
      <c r="B5305" s="228">
        <v>3.2481527495997801E-2</v>
      </c>
      <c r="C5305" s="228">
        <v>3.9523929159711597E-2</v>
      </c>
      <c r="D5305" s="228">
        <v>-1.66204474882513E-3</v>
      </c>
      <c r="E5305" s="228">
        <v>-0.12546486997035899</v>
      </c>
    </row>
    <row r="5306" spans="1:5" x14ac:dyDescent="0.25">
      <c r="A5306" s="228">
        <v>30127.749796681299</v>
      </c>
      <c r="B5306" s="228">
        <v>-0.53795106310102803</v>
      </c>
      <c r="C5306" s="228">
        <v>3.9508452555394598E-2</v>
      </c>
      <c r="D5306" s="228">
        <v>-1.66280607263797E-3</v>
      </c>
      <c r="E5306" s="228">
        <v>-0.12548562093405999</v>
      </c>
    </row>
    <row r="5307" spans="1:5" x14ac:dyDescent="0.25">
      <c r="A5307" s="228">
        <v>30130.828483004501</v>
      </c>
      <c r="B5307" s="228">
        <v>0.50657169715155903</v>
      </c>
      <c r="C5307" s="228">
        <v>3.9481849282017797E-2</v>
      </c>
      <c r="D5307" s="228">
        <v>-1.6641060720136601E-3</v>
      </c>
      <c r="E5307" s="228">
        <v>-0.12552124786104801</v>
      </c>
    </row>
    <row r="5308" spans="1:5" x14ac:dyDescent="0.25">
      <c r="A5308" s="228">
        <v>30137.549018539899</v>
      </c>
      <c r="B5308" s="228">
        <v>-0.153194903671838</v>
      </c>
      <c r="C5308" s="228">
        <v>3.9423785299330598E-2</v>
      </c>
      <c r="D5308" s="228">
        <v>-1.66690540174734E-3</v>
      </c>
      <c r="E5308" s="228">
        <v>-0.12559882014380599</v>
      </c>
    </row>
    <row r="5309" spans="1:5" x14ac:dyDescent="0.25">
      <c r="A5309" s="228">
        <v>30145.230945617299</v>
      </c>
      <c r="B5309" s="228">
        <v>-0.67462779100588799</v>
      </c>
      <c r="C5309" s="228">
        <v>3.93574302020692E-2</v>
      </c>
      <c r="D5309" s="228">
        <v>-1.6700406508191E-3</v>
      </c>
      <c r="E5309" s="228">
        <v>-0.12568715724811699</v>
      </c>
    </row>
    <row r="5310" spans="1:5" x14ac:dyDescent="0.25">
      <c r="A5310" s="228">
        <v>30162.372389592401</v>
      </c>
      <c r="B5310" s="228">
        <v>3.5514215219079001E-3</v>
      </c>
      <c r="C5310" s="228">
        <v>3.9209424420755402E-2</v>
      </c>
      <c r="D5310" s="228">
        <v>-1.6767891169829001E-3</v>
      </c>
      <c r="E5310" s="228">
        <v>-0.12588300549064399</v>
      </c>
    </row>
    <row r="5311" spans="1:5" x14ac:dyDescent="0.25">
      <c r="A5311" s="228">
        <v>30164.557885185401</v>
      </c>
      <c r="B5311" s="228">
        <v>-0.28543563031682201</v>
      </c>
      <c r="C5311" s="228">
        <v>3.9190559935027403E-2</v>
      </c>
      <c r="D5311" s="228">
        <v>-1.6776250164924E-3</v>
      </c>
      <c r="E5311" s="228">
        <v>-0.12590785078941399</v>
      </c>
    </row>
    <row r="5312" spans="1:5" x14ac:dyDescent="0.25">
      <c r="A5312" s="228">
        <v>30169.2198083863</v>
      </c>
      <c r="B5312" s="228">
        <v>-0.52436558593111904</v>
      </c>
      <c r="C5312" s="228">
        <v>3.9150324253905702E-2</v>
      </c>
      <c r="D5312" s="228">
        <v>-1.6793896007534E-3</v>
      </c>
      <c r="E5312" s="228">
        <v>-0.12596075495940601</v>
      </c>
    </row>
    <row r="5313" spans="1:5" x14ac:dyDescent="0.25">
      <c r="A5313" s="228">
        <v>30170.210302871001</v>
      </c>
      <c r="B5313" s="228">
        <v>0.23201445411824601</v>
      </c>
      <c r="C5313" s="228">
        <v>3.9141776384373897E-2</v>
      </c>
      <c r="D5313" s="228">
        <v>-1.67976127217357E-3</v>
      </c>
      <c r="E5313" s="228">
        <v>-0.12597197881077701</v>
      </c>
    </row>
    <row r="5314" spans="1:5" x14ac:dyDescent="0.25">
      <c r="A5314" s="228">
        <v>30172.019892141801</v>
      </c>
      <c r="B5314" s="228">
        <v>-0.50975360009884996</v>
      </c>
      <c r="C5314" s="228">
        <v>3.9126160530148398E-2</v>
      </c>
      <c r="D5314" s="228">
        <v>-1.6804373683184501E-3</v>
      </c>
      <c r="E5314" s="228">
        <v>-0.125992469453691</v>
      </c>
    </row>
    <row r="5315" spans="1:5" x14ac:dyDescent="0.25">
      <c r="A5315" s="228">
        <v>30176.252079579401</v>
      </c>
      <c r="B5315" s="228">
        <v>5.9270513495857102E-3</v>
      </c>
      <c r="C5315" s="228">
        <v>3.9089642516726301E-2</v>
      </c>
      <c r="D5315" s="228">
        <v>-1.68200381023946E-3</v>
      </c>
      <c r="E5315" s="228">
        <v>-0.12604031734688001</v>
      </c>
    </row>
    <row r="5316" spans="1:5" x14ac:dyDescent="0.25">
      <c r="A5316" s="228">
        <v>30179.920558120299</v>
      </c>
      <c r="B5316" s="228">
        <v>-2.0534546196918302</v>
      </c>
      <c r="C5316" s="228">
        <v>3.9057992705430603E-2</v>
      </c>
      <c r="D5316" s="228">
        <v>-1.6833448676308301E-3</v>
      </c>
      <c r="E5316" s="228">
        <v>-0.126081707631757</v>
      </c>
    </row>
    <row r="5317" spans="1:5" x14ac:dyDescent="0.25">
      <c r="A5317" s="228">
        <v>30180.422554405701</v>
      </c>
      <c r="B5317" s="228">
        <v>-0.110219047211702</v>
      </c>
      <c r="C5317" s="228">
        <v>3.9053662032475699E-2</v>
      </c>
      <c r="D5317" s="228">
        <v>-1.6835271701313901E-3</v>
      </c>
      <c r="E5317" s="228">
        <v>-0.126087365408593</v>
      </c>
    </row>
    <row r="5318" spans="1:5" x14ac:dyDescent="0.25">
      <c r="A5318" s="228">
        <v>30184.649047092302</v>
      </c>
      <c r="B5318" s="228">
        <v>-0.48487306282077902</v>
      </c>
      <c r="C5318" s="228">
        <v>3.90172033833334E-2</v>
      </c>
      <c r="D5318" s="228">
        <v>-1.6850505153721701E-3</v>
      </c>
      <c r="E5318" s="228">
        <v>-0.12613494233290001</v>
      </c>
    </row>
    <row r="5319" spans="1:5" x14ac:dyDescent="0.25">
      <c r="A5319" s="228">
        <v>30185.302136336501</v>
      </c>
      <c r="B5319" s="228">
        <v>0.10854506525968</v>
      </c>
      <c r="C5319" s="228">
        <v>3.9011570154872798E-2</v>
      </c>
      <c r="D5319" s="228">
        <v>-1.68528406959829E-3</v>
      </c>
      <c r="E5319" s="228">
        <v>-0.12614228481493001</v>
      </c>
    </row>
    <row r="5320" spans="1:5" x14ac:dyDescent="0.25">
      <c r="A5320" s="228">
        <v>30190.6393351074</v>
      </c>
      <c r="B5320" s="228">
        <v>9.0386035496381502E-3</v>
      </c>
      <c r="C5320" s="228">
        <v>3.8965538743587297E-2</v>
      </c>
      <c r="D5320" s="228">
        <v>-1.68717431357858E-3</v>
      </c>
      <c r="E5320" s="228">
        <v>-0.12620219690398299</v>
      </c>
    </row>
    <row r="5321" spans="1:5" x14ac:dyDescent="0.25">
      <c r="A5321" s="228">
        <v>30192.3645326611</v>
      </c>
      <c r="B5321" s="228">
        <v>0.59690833174901303</v>
      </c>
      <c r="C5321" s="228">
        <v>3.8950661317909398E-2</v>
      </c>
      <c r="D5321" s="228">
        <v>-1.6877783029833099E-3</v>
      </c>
      <c r="E5321" s="228">
        <v>-0.12622152776235701</v>
      </c>
    </row>
    <row r="5322" spans="1:5" x14ac:dyDescent="0.25">
      <c r="A5322" s="228">
        <v>30193.980606302401</v>
      </c>
      <c r="B5322" s="228">
        <v>-2.7976658439354801E-2</v>
      </c>
      <c r="C5322" s="228">
        <v>3.8936725725725999E-2</v>
      </c>
      <c r="D5322" s="228">
        <v>-1.68834098227903E-3</v>
      </c>
      <c r="E5322" s="228">
        <v>-0.12623962034768399</v>
      </c>
    </row>
    <row r="5323" spans="1:5" x14ac:dyDescent="0.25">
      <c r="A5323" s="228">
        <v>30197.3223207544</v>
      </c>
      <c r="B5323" s="228">
        <v>-0.45021538211477102</v>
      </c>
      <c r="C5323" s="228">
        <v>3.8907912166983499E-2</v>
      </c>
      <c r="D5323" s="228">
        <v>-1.68949496532603E-3</v>
      </c>
      <c r="E5323" s="228">
        <v>-0.126276984575527</v>
      </c>
    </row>
    <row r="5324" spans="1:5" x14ac:dyDescent="0.25">
      <c r="A5324" s="228">
        <v>30201.810261041599</v>
      </c>
      <c r="B5324" s="228">
        <v>0.15692769286323999</v>
      </c>
      <c r="C5324" s="228">
        <v>3.8869220591870701E-2</v>
      </c>
      <c r="D5324" s="228">
        <v>-1.6910245864576799E-3</v>
      </c>
      <c r="E5324" s="228">
        <v>-0.126327064246535</v>
      </c>
    </row>
    <row r="5325" spans="1:5" x14ac:dyDescent="0.25">
      <c r="A5325" s="228">
        <v>30207.3470107502</v>
      </c>
      <c r="B5325" s="228">
        <v>-0.48235757916170702</v>
      </c>
      <c r="C5325" s="228">
        <v>3.88214952273414E-2</v>
      </c>
      <c r="D5325" s="228">
        <v>-1.69287982688446E-3</v>
      </c>
      <c r="E5325" s="228">
        <v>-0.12638868881326201</v>
      </c>
    </row>
    <row r="5326" spans="1:5" x14ac:dyDescent="0.25">
      <c r="A5326" s="228">
        <v>30213.099872933301</v>
      </c>
      <c r="B5326" s="228">
        <v>-0.18160837598434301</v>
      </c>
      <c r="C5326" s="228">
        <v>3.8771916734230999E-2</v>
      </c>
      <c r="D5326" s="228">
        <v>-1.6947702686029901E-3</v>
      </c>
      <c r="E5326" s="228">
        <v>-0.12645253407363199</v>
      </c>
    </row>
    <row r="5327" spans="1:5" x14ac:dyDescent="0.25">
      <c r="A5327" s="228">
        <v>30231.136010116799</v>
      </c>
      <c r="B5327" s="228">
        <v>0.62002796135742799</v>
      </c>
      <c r="C5327" s="228">
        <v>3.8616545177699801E-2</v>
      </c>
      <c r="D5327" s="228">
        <v>-1.70045188478936E-3</v>
      </c>
      <c r="E5327" s="228">
        <v>-0.12665148876259599</v>
      </c>
    </row>
    <row r="5328" spans="1:5" x14ac:dyDescent="0.25">
      <c r="A5328" s="228">
        <v>30237.175907500601</v>
      </c>
      <c r="B5328" s="228">
        <v>0.31823251842577599</v>
      </c>
      <c r="C5328" s="228">
        <v>3.8564536996185998E-2</v>
      </c>
      <c r="D5328" s="228">
        <v>-1.70227163547813E-3</v>
      </c>
      <c r="E5328" s="228">
        <v>-0.12671770730824</v>
      </c>
    </row>
    <row r="5329" spans="1:5" x14ac:dyDescent="0.25">
      <c r="A5329" s="228">
        <v>30238.5383649959</v>
      </c>
      <c r="B5329" s="228">
        <v>-0.65922119565419202</v>
      </c>
      <c r="C5329" s="228">
        <v>3.8552806744883102E-2</v>
      </c>
      <c r="D5329" s="228">
        <v>-1.7026763915194601E-3</v>
      </c>
      <c r="E5329" s="228">
        <v>-0.126732616613978</v>
      </c>
    </row>
    <row r="5330" spans="1:5" x14ac:dyDescent="0.25">
      <c r="A5330" s="228">
        <v>30240.092191116099</v>
      </c>
      <c r="B5330" s="228">
        <v>-0.28781033095354203</v>
      </c>
      <c r="C5330" s="228">
        <v>3.8539429584488201E-2</v>
      </c>
      <c r="D5330" s="228">
        <v>-1.70313542352112E-3</v>
      </c>
      <c r="E5330" s="228">
        <v>-0.12674960749567801</v>
      </c>
    </row>
    <row r="5331" spans="1:5" x14ac:dyDescent="0.25">
      <c r="A5331" s="228">
        <v>30243.696024482299</v>
      </c>
      <c r="B5331" s="228">
        <v>-7.0370881573855695E-2</v>
      </c>
      <c r="C5331" s="228">
        <v>3.8508406446758799E-2</v>
      </c>
      <c r="D5331" s="228">
        <v>-1.7041895113846599E-3</v>
      </c>
      <c r="E5331" s="228">
        <v>-0.126788963499506</v>
      </c>
    </row>
    <row r="5332" spans="1:5" x14ac:dyDescent="0.25">
      <c r="A5332" s="228">
        <v>30243.899484256101</v>
      </c>
      <c r="B5332" s="228">
        <v>5.20992179359192E-2</v>
      </c>
      <c r="C5332" s="228">
        <v>3.8506655110193001E-2</v>
      </c>
      <c r="D5332" s="228">
        <v>-1.70424858167367E-3</v>
      </c>
      <c r="E5332" s="228">
        <v>-0.12679118326087799</v>
      </c>
    </row>
    <row r="5333" spans="1:5" x14ac:dyDescent="0.25">
      <c r="A5333" s="228">
        <v>30248.217531934799</v>
      </c>
      <c r="B5333" s="228">
        <v>0.71555718769755705</v>
      </c>
      <c r="C5333" s="228">
        <v>3.8469489369492398E-2</v>
      </c>
      <c r="D5333" s="228">
        <v>-1.7054911592017899E-3</v>
      </c>
      <c r="E5333" s="228">
        <v>-0.12683823965840599</v>
      </c>
    </row>
    <row r="5334" spans="1:5" x14ac:dyDescent="0.25">
      <c r="A5334" s="228">
        <v>30259.2247877058</v>
      </c>
      <c r="B5334" s="228">
        <v>-8.3983256482123E-2</v>
      </c>
      <c r="C5334" s="228">
        <v>3.8374775702456003E-2</v>
      </c>
      <c r="D5334" s="228">
        <v>-1.70856306902333E-3</v>
      </c>
      <c r="E5334" s="228">
        <v>-0.12695772936302199</v>
      </c>
    </row>
    <row r="5335" spans="1:5" x14ac:dyDescent="0.25">
      <c r="A5335" s="228">
        <v>30263.5247173157</v>
      </c>
      <c r="B5335" s="228">
        <v>0.25386128685602699</v>
      </c>
      <c r="C5335" s="228">
        <v>3.8337786723510903E-2</v>
      </c>
      <c r="D5335" s="228">
        <v>-1.7097258656642801E-3</v>
      </c>
      <c r="E5335" s="228">
        <v>-0.12700422771987499</v>
      </c>
    </row>
    <row r="5336" spans="1:5" x14ac:dyDescent="0.25">
      <c r="A5336" s="228">
        <v>30267.754435329101</v>
      </c>
      <c r="B5336" s="228">
        <v>-7.2761625102057997E-2</v>
      </c>
      <c r="C5336" s="228">
        <v>3.8301407488695503E-2</v>
      </c>
      <c r="D5336" s="228">
        <v>-1.71084930355186E-3</v>
      </c>
      <c r="E5336" s="228">
        <v>-0.12704986886196901</v>
      </c>
    </row>
    <row r="5337" spans="1:5" x14ac:dyDescent="0.25">
      <c r="A5337" s="228">
        <v>30272.7887962696</v>
      </c>
      <c r="B5337" s="228">
        <v>-0.50700538328384304</v>
      </c>
      <c r="C5337" s="228">
        <v>3.8258115123976297E-2</v>
      </c>
      <c r="D5337" s="228">
        <v>-1.7121601553135399E-3</v>
      </c>
      <c r="E5337" s="228">
        <v>-0.12710406641449201</v>
      </c>
    </row>
    <row r="5338" spans="1:5" x14ac:dyDescent="0.25">
      <c r="A5338" s="228">
        <v>30277.116160515201</v>
      </c>
      <c r="B5338" s="228">
        <v>2.7910710358303201E-2</v>
      </c>
      <c r="C5338" s="228">
        <v>3.8220909034906297E-2</v>
      </c>
      <c r="D5338" s="228">
        <v>-1.7132640974442399E-3</v>
      </c>
      <c r="E5338" s="228">
        <v>-0.12715054360755801</v>
      </c>
    </row>
    <row r="5339" spans="1:5" x14ac:dyDescent="0.25">
      <c r="A5339" s="228">
        <v>30278.954827366601</v>
      </c>
      <c r="B5339" s="228">
        <v>-0.44287615195014501</v>
      </c>
      <c r="C5339" s="228">
        <v>3.8205102266955303E-2</v>
      </c>
      <c r="D5339" s="228">
        <v>-1.7137267744579501E-3</v>
      </c>
      <c r="E5339" s="228">
        <v>-0.12717026098821199</v>
      </c>
    </row>
    <row r="5340" spans="1:5" x14ac:dyDescent="0.25">
      <c r="A5340" s="228">
        <v>30281.147696522999</v>
      </c>
      <c r="B5340" s="228">
        <v>-1.1464120577532899</v>
      </c>
      <c r="C5340" s="228">
        <v>3.8186251909129498E-2</v>
      </c>
      <c r="D5340" s="228">
        <v>-1.7142736103539799E-3</v>
      </c>
      <c r="E5340" s="228">
        <v>-0.12719375304990099</v>
      </c>
    </row>
    <row r="5341" spans="1:5" x14ac:dyDescent="0.25">
      <c r="A5341" s="228">
        <v>30283.274543137999</v>
      </c>
      <c r="B5341" s="228">
        <v>-0.51467659965674895</v>
      </c>
      <c r="C5341" s="228">
        <v>3.8167970593699099E-2</v>
      </c>
      <c r="D5341" s="228">
        <v>-1.7147988184051199E-3</v>
      </c>
      <c r="E5341" s="228">
        <v>-0.12721651323876501</v>
      </c>
    </row>
    <row r="5342" spans="1:5" x14ac:dyDescent="0.25">
      <c r="A5342" s="228">
        <v>30293.680283545102</v>
      </c>
      <c r="B5342" s="228">
        <v>0.33086636080759102</v>
      </c>
      <c r="C5342" s="228">
        <v>3.8078549421822698E-2</v>
      </c>
      <c r="D5342" s="228">
        <v>-1.7172952310644501E-3</v>
      </c>
      <c r="E5342" s="228">
        <v>-0.12732752158586999</v>
      </c>
    </row>
    <row r="5343" spans="1:5" x14ac:dyDescent="0.25">
      <c r="A5343" s="228">
        <v>30301.068685288999</v>
      </c>
      <c r="B5343" s="228">
        <v>0.104180448762126</v>
      </c>
      <c r="C5343" s="228">
        <v>3.8015079320089899E-2</v>
      </c>
      <c r="D5343" s="228">
        <v>-1.71899409377914E-3</v>
      </c>
      <c r="E5343" s="228">
        <v>-0.12740599274786801</v>
      </c>
    </row>
    <row r="5344" spans="1:5" x14ac:dyDescent="0.25">
      <c r="A5344" s="228">
        <v>30302.137572488598</v>
      </c>
      <c r="B5344" s="228">
        <v>0.12337705037850399</v>
      </c>
      <c r="C5344" s="228">
        <v>3.8005898544197503E-2</v>
      </c>
      <c r="D5344" s="228">
        <v>-1.71923481286319E-3</v>
      </c>
      <c r="E5344" s="228">
        <v>-0.12741732143092299</v>
      </c>
    </row>
    <row r="5345" spans="1:5" x14ac:dyDescent="0.25">
      <c r="A5345" s="228">
        <v>30304.558812583</v>
      </c>
      <c r="B5345" s="228">
        <v>-0.33974021658700299</v>
      </c>
      <c r="C5345" s="228">
        <v>3.7985103690505201E-2</v>
      </c>
      <c r="D5345" s="228">
        <v>-1.7197753662774699E-3</v>
      </c>
      <c r="E5345" s="228">
        <v>-0.127442960937173</v>
      </c>
    </row>
    <row r="5346" spans="1:5" x14ac:dyDescent="0.25">
      <c r="A5346" s="228">
        <v>30307.324138844298</v>
      </c>
      <c r="B5346" s="228">
        <v>0.128190742797507</v>
      </c>
      <c r="C5346" s="228">
        <v>3.7961356050925502E-2</v>
      </c>
      <c r="D5346" s="228">
        <v>-1.7203847273117899E-3</v>
      </c>
      <c r="E5346" s="228">
        <v>-0.127472206514578</v>
      </c>
    </row>
    <row r="5347" spans="1:5" x14ac:dyDescent="0.25">
      <c r="A5347" s="228">
        <v>30311.2528347509</v>
      </c>
      <c r="B5347" s="228">
        <v>0.135799824424154</v>
      </c>
      <c r="C5347" s="228">
        <v>3.7927622226922697E-2</v>
      </c>
      <c r="D5347" s="228">
        <v>-1.7212357680802101E-3</v>
      </c>
      <c r="E5347" s="228">
        <v>-0.12751368691402301</v>
      </c>
    </row>
    <row r="5348" spans="1:5" x14ac:dyDescent="0.25">
      <c r="A5348" s="228">
        <v>30312.971640016302</v>
      </c>
      <c r="B5348" s="228">
        <v>-0.31599567586653199</v>
      </c>
      <c r="C5348" s="228">
        <v>3.7912865308798699E-2</v>
      </c>
      <c r="D5348" s="228">
        <v>-1.72160268501697E-3</v>
      </c>
      <c r="E5348" s="228">
        <v>-0.12753180928004201</v>
      </c>
    </row>
    <row r="5349" spans="1:5" x14ac:dyDescent="0.25">
      <c r="A5349" s="228">
        <v>30317.028855849399</v>
      </c>
      <c r="B5349" s="228">
        <v>9.4938192467819399E-2</v>
      </c>
      <c r="C5349" s="228">
        <v>3.7878035775261103E-2</v>
      </c>
      <c r="D5349" s="228">
        <v>-1.7224557290834799E-3</v>
      </c>
      <c r="E5349" s="228">
        <v>-0.127574525923867</v>
      </c>
    </row>
    <row r="5350" spans="1:5" x14ac:dyDescent="0.25">
      <c r="A5350" s="228">
        <v>30322.097163649301</v>
      </c>
      <c r="B5350" s="228">
        <v>-3.43524784556348E-2</v>
      </c>
      <c r="C5350" s="228">
        <v>3.7834534289821399E-2</v>
      </c>
      <c r="D5350" s="228">
        <v>-1.7234956115733499E-3</v>
      </c>
      <c r="E5350" s="228">
        <v>-0.12762776800355999</v>
      </c>
    </row>
    <row r="5351" spans="1:5" x14ac:dyDescent="0.25">
      <c r="A5351" s="228">
        <v>30331.406069380399</v>
      </c>
      <c r="B5351" s="228">
        <v>9.0550056678195795E-2</v>
      </c>
      <c r="C5351" s="228">
        <v>3.7754658476591402E-2</v>
      </c>
      <c r="D5351" s="228">
        <v>-1.7253311695453E-3</v>
      </c>
      <c r="E5351" s="228">
        <v>-0.12772521205096801</v>
      </c>
    </row>
    <row r="5352" spans="1:5" x14ac:dyDescent="0.25">
      <c r="A5352" s="228">
        <v>30331.8089963848</v>
      </c>
      <c r="B5352" s="228">
        <v>-0.39628074806903302</v>
      </c>
      <c r="C5352" s="228">
        <v>3.7751201801962897E-2</v>
      </c>
      <c r="D5352" s="228">
        <v>-1.7254084479179099E-3</v>
      </c>
      <c r="E5352" s="228">
        <v>-0.127729419776312</v>
      </c>
    </row>
    <row r="5353" spans="1:5" x14ac:dyDescent="0.25">
      <c r="A5353" s="228">
        <v>30339.033755291599</v>
      </c>
      <c r="B5353" s="228">
        <v>0.28149020098997601</v>
      </c>
      <c r="C5353" s="228">
        <v>3.7689230777435002E-2</v>
      </c>
      <c r="D5353" s="228">
        <v>-1.7267635609086499E-3</v>
      </c>
      <c r="E5353" s="228">
        <v>-0.127804726422103</v>
      </c>
    </row>
    <row r="5354" spans="1:5" x14ac:dyDescent="0.25">
      <c r="A5354" s="228">
        <v>30341.606454687801</v>
      </c>
      <c r="B5354" s="228">
        <v>3.2570603568005098E-2</v>
      </c>
      <c r="C5354" s="228">
        <v>3.7667167591858702E-2</v>
      </c>
      <c r="D5354" s="228">
        <v>-1.7272321529899399E-3</v>
      </c>
      <c r="E5354" s="228">
        <v>-0.12783147853913501</v>
      </c>
    </row>
    <row r="5355" spans="1:5" x14ac:dyDescent="0.25">
      <c r="A5355" s="228">
        <v>30343.411154707399</v>
      </c>
      <c r="B5355" s="228">
        <v>-0.17778638063150601</v>
      </c>
      <c r="C5355" s="228">
        <v>3.7651692061440603E-2</v>
      </c>
      <c r="D5355" s="228">
        <v>-1.7275564917888101E-3</v>
      </c>
      <c r="E5355" s="228">
        <v>-0.12785022459499701</v>
      </c>
    </row>
    <row r="5356" spans="1:5" x14ac:dyDescent="0.25">
      <c r="A5356" s="228">
        <v>30346.117378835701</v>
      </c>
      <c r="B5356" s="228">
        <v>0.33730960483460098</v>
      </c>
      <c r="C5356" s="228">
        <v>3.7628487981882598E-2</v>
      </c>
      <c r="D5356" s="228">
        <v>-1.72803610341345E-3</v>
      </c>
      <c r="E5356" s="228">
        <v>-0.12787830418450899</v>
      </c>
    </row>
    <row r="5357" spans="1:5" x14ac:dyDescent="0.25">
      <c r="A5357" s="228">
        <v>30348.387783109702</v>
      </c>
      <c r="B5357" s="228">
        <v>0.35721260967949098</v>
      </c>
      <c r="C5357" s="228">
        <v>3.7609022748721098E-2</v>
      </c>
      <c r="D5357" s="228">
        <v>-1.7284322346008999E-3</v>
      </c>
      <c r="E5357" s="228">
        <v>-0.127901833182055</v>
      </c>
    </row>
    <row r="5358" spans="1:5" x14ac:dyDescent="0.25">
      <c r="A5358" s="228">
        <v>30348.868395184101</v>
      </c>
      <c r="B5358" s="228">
        <v>-0.14565120367161499</v>
      </c>
      <c r="C5358" s="228">
        <v>3.7604902469704903E-2</v>
      </c>
      <c r="D5358" s="228">
        <v>-1.7285153598253799E-3</v>
      </c>
      <c r="E5358" s="228">
        <v>-0.12790681059785</v>
      </c>
    </row>
    <row r="5359" spans="1:5" x14ac:dyDescent="0.25">
      <c r="A5359" s="228">
        <v>30359.159400788001</v>
      </c>
      <c r="B5359" s="228">
        <v>-6.35089573895464E-2</v>
      </c>
      <c r="C5359" s="228">
        <v>3.7516697406679303E-2</v>
      </c>
      <c r="D5359" s="228">
        <v>-1.7302341232170401E-3</v>
      </c>
      <c r="E5359" s="228">
        <v>-0.12801310987639999</v>
      </c>
    </row>
    <row r="5360" spans="1:5" x14ac:dyDescent="0.25">
      <c r="A5360" s="228">
        <v>30363.600150886199</v>
      </c>
      <c r="B5360" s="228">
        <v>-0.104971360012729</v>
      </c>
      <c r="C5360" s="228">
        <v>3.74786469686966E-2</v>
      </c>
      <c r="D5360" s="228">
        <v>-1.7309397675608601E-3</v>
      </c>
      <c r="E5360" s="228">
        <v>-0.12805881622519799</v>
      </c>
    </row>
    <row r="5361" spans="1:5" x14ac:dyDescent="0.25">
      <c r="A5361" s="228">
        <v>30369.111543031398</v>
      </c>
      <c r="B5361" s="228">
        <v>-0.31296555868815001</v>
      </c>
      <c r="C5361" s="228">
        <v>3.7431432559837399E-2</v>
      </c>
      <c r="D5361" s="228">
        <v>-1.73178538336216E-3</v>
      </c>
      <c r="E5361" s="228">
        <v>-0.12811540576514899</v>
      </c>
    </row>
    <row r="5362" spans="1:5" x14ac:dyDescent="0.25">
      <c r="A5362" s="228">
        <v>30371.299540006501</v>
      </c>
      <c r="B5362" s="228">
        <v>-0.18020827227960301</v>
      </c>
      <c r="C5362" s="228">
        <v>3.7412691680582102E-2</v>
      </c>
      <c r="D5362" s="228">
        <v>-1.7321118371863601E-3</v>
      </c>
      <c r="E5362" s="228">
        <v>-0.12813782981890101</v>
      </c>
    </row>
    <row r="5363" spans="1:5" x14ac:dyDescent="0.25">
      <c r="A5363" s="228">
        <v>30379.512612519098</v>
      </c>
      <c r="B5363" s="228">
        <v>-1.27053553178395</v>
      </c>
      <c r="C5363" s="228">
        <v>3.7342359545167403E-2</v>
      </c>
      <c r="D5363" s="228">
        <v>-1.7332903982757899E-3</v>
      </c>
      <c r="E5363" s="228">
        <v>-0.12822179229745301</v>
      </c>
    </row>
    <row r="5364" spans="1:5" x14ac:dyDescent="0.25">
      <c r="A5364" s="228">
        <v>30379.553382112201</v>
      </c>
      <c r="B5364" s="228">
        <v>-0.55917228550633702</v>
      </c>
      <c r="C5364" s="228">
        <v>3.7342010478185701E-2</v>
      </c>
      <c r="D5364" s="228">
        <v>-1.7332960642727701E-3</v>
      </c>
      <c r="E5364" s="228">
        <v>-0.128222208259371</v>
      </c>
    </row>
    <row r="5365" spans="1:5" x14ac:dyDescent="0.25">
      <c r="A5365" s="228">
        <v>30381.8527472112</v>
      </c>
      <c r="B5365" s="228">
        <v>-0.52735324306644205</v>
      </c>
      <c r="C5365" s="228">
        <v>3.7322324419671003E-2</v>
      </c>
      <c r="D5365" s="228">
        <v>-1.7336126756863201E-3</v>
      </c>
      <c r="E5365" s="228">
        <v>-0.12824565492602499</v>
      </c>
    </row>
    <row r="5366" spans="1:5" x14ac:dyDescent="0.25">
      <c r="A5366" s="228">
        <v>30387.431172648699</v>
      </c>
      <c r="B5366" s="228">
        <v>-0.26999439198790398</v>
      </c>
      <c r="C5366" s="228">
        <v>3.7274572625463097E-2</v>
      </c>
      <c r="D5366" s="228">
        <v>-1.73435676075042E-3</v>
      </c>
      <c r="E5366" s="228">
        <v>-0.12830243086872001</v>
      </c>
    </row>
    <row r="5367" spans="1:5" x14ac:dyDescent="0.25">
      <c r="A5367" s="228">
        <v>30389.907726813301</v>
      </c>
      <c r="B5367" s="228">
        <v>0.48923405211014298</v>
      </c>
      <c r="C5367" s="228">
        <v>3.7253376757490402E-2</v>
      </c>
      <c r="D5367" s="228">
        <v>-1.73467619782087E-3</v>
      </c>
      <c r="E5367" s="228">
        <v>-0.12832758809464001</v>
      </c>
    </row>
    <row r="5368" spans="1:5" x14ac:dyDescent="0.25">
      <c r="A5368" s="228">
        <v>30393.953688695801</v>
      </c>
      <c r="B5368" s="228">
        <v>0.306057966653284</v>
      </c>
      <c r="C5368" s="228">
        <v>3.7218753778979902E-2</v>
      </c>
      <c r="D5368" s="228">
        <v>-1.7351836588960601E-3</v>
      </c>
      <c r="E5368" s="228">
        <v>-0.12836862358979101</v>
      </c>
    </row>
    <row r="5369" spans="1:5" x14ac:dyDescent="0.25">
      <c r="A5369" s="228">
        <v>30408.369011991799</v>
      </c>
      <c r="B5369" s="228">
        <v>-1.9712696346883201</v>
      </c>
      <c r="C5369" s="228">
        <v>3.7095445039721599E-2</v>
      </c>
      <c r="D5369" s="228">
        <v>-1.73684669475244E-3</v>
      </c>
      <c r="E5369" s="228">
        <v>-0.12851418723291599</v>
      </c>
    </row>
    <row r="5370" spans="1:5" x14ac:dyDescent="0.25">
      <c r="A5370" s="228">
        <v>30409.477453635001</v>
      </c>
      <c r="B5370" s="228">
        <v>-0.34637719080990997</v>
      </c>
      <c r="C5370" s="228">
        <v>3.7085966625609298E-2</v>
      </c>
      <c r="D5370" s="228">
        <v>-1.7369652126988399E-3</v>
      </c>
      <c r="E5370" s="228">
        <v>-0.12852533888620599</v>
      </c>
    </row>
    <row r="5371" spans="1:5" x14ac:dyDescent="0.25">
      <c r="A5371" s="228">
        <v>30410.517302832501</v>
      </c>
      <c r="B5371" s="228">
        <v>0.101212814739693</v>
      </c>
      <c r="C5371" s="228">
        <v>3.7077075171330298E-2</v>
      </c>
      <c r="D5371" s="228">
        <v>-1.7370751834248899E-3</v>
      </c>
      <c r="E5371" s="228">
        <v>-0.12853579513183999</v>
      </c>
    </row>
    <row r="5372" spans="1:5" x14ac:dyDescent="0.25">
      <c r="A5372" s="228">
        <v>30411.464402557402</v>
      </c>
      <c r="B5372" s="228">
        <v>0.105162073870346</v>
      </c>
      <c r="C5372" s="228">
        <v>3.7068977143695898E-2</v>
      </c>
      <c r="D5372" s="228">
        <v>-1.73717432366317E-3</v>
      </c>
      <c r="E5372" s="228">
        <v>-0.12854531425218399</v>
      </c>
    </row>
    <row r="5373" spans="1:5" x14ac:dyDescent="0.25">
      <c r="A5373" s="228">
        <v>30411.8425543249</v>
      </c>
      <c r="B5373" s="228">
        <v>-0.41451467536535203</v>
      </c>
      <c r="C5373" s="228">
        <v>3.7065743910225803E-2</v>
      </c>
      <c r="D5373" s="228">
        <v>-1.7372136357174501E-3</v>
      </c>
      <c r="E5373" s="228">
        <v>-0.128549113792188</v>
      </c>
    </row>
    <row r="5374" spans="1:5" x14ac:dyDescent="0.25">
      <c r="A5374" s="228">
        <v>30423.1784793152</v>
      </c>
      <c r="B5374" s="228">
        <v>0.26175996276733798</v>
      </c>
      <c r="C5374" s="228">
        <v>3.6968845661773102E-2</v>
      </c>
      <c r="D5374" s="228">
        <v>-1.73832010829233E-3</v>
      </c>
      <c r="E5374" s="228">
        <v>-0.12866269874604599</v>
      </c>
    </row>
    <row r="5375" spans="1:5" x14ac:dyDescent="0.25">
      <c r="A5375" s="228">
        <v>30426.339142399898</v>
      </c>
      <c r="B5375" s="228">
        <v>-0.134269318896685</v>
      </c>
      <c r="C5375" s="228">
        <v>3.6941837322342297E-2</v>
      </c>
      <c r="D5375" s="228">
        <v>-1.73860380602356E-3</v>
      </c>
      <c r="E5375" s="228">
        <v>-0.128694260288889</v>
      </c>
    </row>
    <row r="5376" spans="1:5" x14ac:dyDescent="0.25">
      <c r="A5376" s="228">
        <v>30429.850744696199</v>
      </c>
      <c r="B5376" s="228">
        <v>1.06008684918057E-2</v>
      </c>
      <c r="C5376" s="228">
        <v>3.6911834611124801E-2</v>
      </c>
      <c r="D5376" s="228">
        <v>-1.73890633895417E-3</v>
      </c>
      <c r="E5376" s="228">
        <v>-0.128729271300943</v>
      </c>
    </row>
    <row r="5377" spans="1:5" x14ac:dyDescent="0.25">
      <c r="A5377" s="228">
        <v>30435.536504696302</v>
      </c>
      <c r="B5377" s="228">
        <v>-0.16168126808760999</v>
      </c>
      <c r="C5377" s="228">
        <v>3.6863266141926802E-2</v>
      </c>
      <c r="D5377" s="228">
        <v>-1.73936794637011E-3</v>
      </c>
      <c r="E5377" s="228">
        <v>-0.128785836797189</v>
      </c>
    </row>
    <row r="5378" spans="1:5" x14ac:dyDescent="0.25">
      <c r="A5378" s="228">
        <v>30446.513183803901</v>
      </c>
      <c r="B5378" s="228">
        <v>-9.5512776888118101E-2</v>
      </c>
      <c r="C5378" s="228">
        <v>3.6769537138956199E-2</v>
      </c>
      <c r="D5378" s="228">
        <v>-1.7401605378009901E-3</v>
      </c>
      <c r="E5378" s="228">
        <v>-0.12889461550584599</v>
      </c>
    </row>
    <row r="5379" spans="1:5" x14ac:dyDescent="0.25">
      <c r="A5379" s="228">
        <v>30452.3828497295</v>
      </c>
      <c r="B5379" s="228">
        <v>-8.2872539077238905E-2</v>
      </c>
      <c r="C5379" s="228">
        <v>3.6719435666127502E-2</v>
      </c>
      <c r="D5379" s="228">
        <v>-1.7405311881387899E-3</v>
      </c>
      <c r="E5379" s="228">
        <v>-0.12895255617302001</v>
      </c>
    </row>
    <row r="5380" spans="1:5" x14ac:dyDescent="0.25">
      <c r="A5380" s="228">
        <v>30454.3589119973</v>
      </c>
      <c r="B5380" s="228">
        <v>-0.41784512991797101</v>
      </c>
      <c r="C5380" s="228">
        <v>3.67025716901812E-2</v>
      </c>
      <c r="D5380" s="228">
        <v>-1.74064764647551E-3</v>
      </c>
      <c r="E5380" s="228">
        <v>-0.128972026818616</v>
      </c>
    </row>
    <row r="5381" spans="1:5" x14ac:dyDescent="0.25">
      <c r="A5381" s="228">
        <v>30455.063095664598</v>
      </c>
      <c r="B5381" s="228">
        <v>-3.0777997072473098E-2</v>
      </c>
      <c r="C5381" s="228">
        <v>3.6696562462536303E-2</v>
      </c>
      <c r="D5381" s="228">
        <v>-1.74068813472161E-3</v>
      </c>
      <c r="E5381" s="228">
        <v>-0.12897896101445999</v>
      </c>
    </row>
    <row r="5382" spans="1:5" x14ac:dyDescent="0.25">
      <c r="A5382" s="228">
        <v>30455.2575551718</v>
      </c>
      <c r="B5382" s="228">
        <v>-0.171262532067673</v>
      </c>
      <c r="C5382" s="228">
        <v>3.6694903055417401E-2</v>
      </c>
      <c r="D5382" s="228">
        <v>-1.74069922178325E-3</v>
      </c>
      <c r="E5382" s="228">
        <v>-0.12898087548638801</v>
      </c>
    </row>
    <row r="5383" spans="1:5" x14ac:dyDescent="0.25">
      <c r="A5383" s="228">
        <v>30465.3185227578</v>
      </c>
      <c r="B5383" s="228">
        <v>-0.76176499831389599</v>
      </c>
      <c r="C5383" s="228">
        <v>3.6609068705893297E-2</v>
      </c>
      <c r="D5383" s="228">
        <v>-1.74121756456833E-3</v>
      </c>
      <c r="E5383" s="228">
        <v>-0.129079692361774</v>
      </c>
    </row>
    <row r="5384" spans="1:5" x14ac:dyDescent="0.25">
      <c r="A5384" s="228">
        <v>30468.319092507401</v>
      </c>
      <c r="B5384" s="228">
        <v>4.7660788659054099E-2</v>
      </c>
      <c r="C5384" s="228">
        <v>3.6583477302689398E-2</v>
      </c>
      <c r="D5384" s="228">
        <v>-1.7413511820316399E-3</v>
      </c>
      <c r="E5384" s="228">
        <v>-0.12910907477969299</v>
      </c>
    </row>
    <row r="5385" spans="1:5" x14ac:dyDescent="0.25">
      <c r="A5385" s="228">
        <v>30472.5936820514</v>
      </c>
      <c r="B5385" s="228">
        <v>-0.47817562051838403</v>
      </c>
      <c r="C5385" s="228">
        <v>3.6547026137807498E-2</v>
      </c>
      <c r="D5385" s="228">
        <v>-1.7415249178063001E-3</v>
      </c>
      <c r="E5385" s="228">
        <v>-0.12915086286484101</v>
      </c>
    </row>
    <row r="5386" spans="1:5" x14ac:dyDescent="0.25">
      <c r="A5386" s="228">
        <v>30475.003066126301</v>
      </c>
      <c r="B5386" s="228">
        <v>4.50237677889209E-2</v>
      </c>
      <c r="C5386" s="228">
        <v>3.6526483538479697E-2</v>
      </c>
      <c r="D5386" s="228">
        <v>-1.74161424824274E-3</v>
      </c>
      <c r="E5386" s="228">
        <v>-0.12917438075879001</v>
      </c>
    </row>
    <row r="5387" spans="1:5" x14ac:dyDescent="0.25">
      <c r="A5387" s="228">
        <v>30479.5084126765</v>
      </c>
      <c r="B5387" s="228">
        <v>1.1422763176427399E-2</v>
      </c>
      <c r="C5387" s="228">
        <v>3.6488076807858698E-2</v>
      </c>
      <c r="D5387" s="228">
        <v>-1.7417646767603199E-3</v>
      </c>
      <c r="E5387" s="228">
        <v>-0.12921828773190899</v>
      </c>
    </row>
    <row r="5388" spans="1:5" x14ac:dyDescent="0.25">
      <c r="A5388" s="228">
        <v>30483.9203455389</v>
      </c>
      <c r="B5388" s="228">
        <v>2.8940506103602999E-2</v>
      </c>
      <c r="C5388" s="228">
        <v>3.6450474271851399E-2</v>
      </c>
      <c r="D5388" s="228">
        <v>-1.74189102964499E-3</v>
      </c>
      <c r="E5388" s="228">
        <v>-0.129261196883493</v>
      </c>
    </row>
    <row r="5389" spans="1:5" x14ac:dyDescent="0.25">
      <c r="A5389" s="228">
        <v>30485.867832147302</v>
      </c>
      <c r="B5389" s="228">
        <v>-0.438283044668619</v>
      </c>
      <c r="C5389" s="228">
        <v>3.6433878491910501E-2</v>
      </c>
      <c r="D5389" s="228">
        <v>-1.74194021306128E-3</v>
      </c>
      <c r="E5389" s="228">
        <v>-0.12928011013249699</v>
      </c>
    </row>
    <row r="5390" spans="1:5" x14ac:dyDescent="0.25">
      <c r="A5390" s="228">
        <v>30488.818365642001</v>
      </c>
      <c r="B5390" s="228">
        <v>2.65694798389449E-2</v>
      </c>
      <c r="C5390" s="228">
        <v>3.6408738016740202E-2</v>
      </c>
      <c r="D5390" s="228">
        <v>-1.74200704456969E-3</v>
      </c>
      <c r="E5390" s="228">
        <v>-0.12930873268735599</v>
      </c>
    </row>
    <row r="5391" spans="1:5" x14ac:dyDescent="0.25">
      <c r="A5391" s="228">
        <v>30489.603401219501</v>
      </c>
      <c r="B5391" s="228">
        <v>-0.76339676865409001</v>
      </c>
      <c r="C5391" s="228">
        <v>3.6402049591561098E-2</v>
      </c>
      <c r="D5391" s="228">
        <v>-1.7420232677891E-3</v>
      </c>
      <c r="E5391" s="228">
        <v>-0.12931634170441</v>
      </c>
    </row>
    <row r="5392" spans="1:5" x14ac:dyDescent="0.25">
      <c r="A5392" s="228">
        <v>30490.321751034098</v>
      </c>
      <c r="B5392" s="228">
        <v>-0.14745915911890101</v>
      </c>
      <c r="C5392" s="228">
        <v>3.6395929540548301E-2</v>
      </c>
      <c r="D5392" s="228">
        <v>-1.7420375392608199E-3</v>
      </c>
      <c r="E5392" s="228">
        <v>-0.12932330198883099</v>
      </c>
    </row>
    <row r="5393" spans="1:5" x14ac:dyDescent="0.25">
      <c r="A5393" s="228">
        <v>30501.215073170501</v>
      </c>
      <c r="B5393" s="228">
        <v>-0.50842174612505397</v>
      </c>
      <c r="C5393" s="228">
        <v>3.63031484653712E-2</v>
      </c>
      <c r="D5393" s="228">
        <v>-1.74218684623208E-3</v>
      </c>
      <c r="E5393" s="228">
        <v>-0.12942857324086901</v>
      </c>
    </row>
    <row r="5394" spans="1:5" x14ac:dyDescent="0.25">
      <c r="A5394" s="228">
        <v>30504.771447509502</v>
      </c>
      <c r="B5394" s="228">
        <v>0.38081587772118602</v>
      </c>
      <c r="C5394" s="228">
        <v>3.6272868425114999E-2</v>
      </c>
      <c r="D5394" s="228">
        <v>-1.7422083644806001E-3</v>
      </c>
      <c r="E5394" s="228">
        <v>-0.12946282947707199</v>
      </c>
    </row>
    <row r="5395" spans="1:5" x14ac:dyDescent="0.25">
      <c r="A5395" s="228">
        <v>30505.712105613398</v>
      </c>
      <c r="B5395" s="228">
        <v>0.113791682188813</v>
      </c>
      <c r="C5395" s="228">
        <v>3.6264860244749897E-2</v>
      </c>
      <c r="D5395" s="228">
        <v>-1.74221181804543E-3</v>
      </c>
      <c r="E5395" s="228">
        <v>-0.129471881055639</v>
      </c>
    </row>
    <row r="5396" spans="1:5" x14ac:dyDescent="0.25">
      <c r="A5396" s="228">
        <v>30506.771098600799</v>
      </c>
      <c r="B5396" s="228">
        <v>-2.8179650412796199E-3</v>
      </c>
      <c r="C5396" s="228">
        <v>3.6255845068499402E-2</v>
      </c>
      <c r="D5396" s="228">
        <v>-1.7422145863135901E-3</v>
      </c>
      <c r="E5396" s="228">
        <v>-0.129482066743205</v>
      </c>
    </row>
    <row r="5397" spans="1:5" x14ac:dyDescent="0.25">
      <c r="A5397" s="228">
        <v>30507.9651035887</v>
      </c>
      <c r="B5397" s="228">
        <v>-0.70095609684722704</v>
      </c>
      <c r="C5397" s="228">
        <v>3.6245681090914798E-2</v>
      </c>
      <c r="D5397" s="228">
        <v>-1.74221628546593E-3</v>
      </c>
      <c r="E5397" s="228">
        <v>-0.12949354520130399</v>
      </c>
    </row>
    <row r="5398" spans="1:5" x14ac:dyDescent="0.25">
      <c r="A5398" s="228">
        <v>30512.211374356801</v>
      </c>
      <c r="B5398" s="228">
        <v>1.03345231873497E-2</v>
      </c>
      <c r="C5398" s="228">
        <v>3.6209539423410202E-2</v>
      </c>
      <c r="D5398" s="228">
        <v>-1.7422101239510199E-3</v>
      </c>
      <c r="E5398" s="228">
        <v>-0.129534316540242</v>
      </c>
    </row>
    <row r="5399" spans="1:5" x14ac:dyDescent="0.25">
      <c r="A5399" s="228">
        <v>30512.5616349667</v>
      </c>
      <c r="B5399" s="228">
        <v>8.8576538732532101E-2</v>
      </c>
      <c r="C5399" s="228">
        <v>3.6206558550192398E-2</v>
      </c>
      <c r="D5399" s="228">
        <v>-1.7422087656101799E-3</v>
      </c>
      <c r="E5399" s="228">
        <v>-0.1295376761675</v>
      </c>
    </row>
    <row r="5400" spans="1:5" x14ac:dyDescent="0.25">
      <c r="A5400" s="228">
        <v>30518.194898785001</v>
      </c>
      <c r="B5400" s="228">
        <v>0.133260398822621</v>
      </c>
      <c r="C5400" s="228">
        <v>3.6158623937301002E-2</v>
      </c>
      <c r="D5400" s="228">
        <v>-1.74216913861914E-3</v>
      </c>
      <c r="E5400" s="228">
        <v>-0.12959163701739601</v>
      </c>
    </row>
    <row r="5401" spans="1:5" x14ac:dyDescent="0.25">
      <c r="A5401" s="228">
        <v>30518.382035901301</v>
      </c>
      <c r="B5401" s="228">
        <v>0.91263986420599996</v>
      </c>
      <c r="C5401" s="228">
        <v>3.6157031774063701E-2</v>
      </c>
      <c r="D5401" s="228">
        <v>-1.7421672479694199E-3</v>
      </c>
      <c r="E5401" s="228">
        <v>-0.129593427268095</v>
      </c>
    </row>
    <row r="5402" spans="1:5" x14ac:dyDescent="0.25">
      <c r="A5402" s="228">
        <v>30520.365710043799</v>
      </c>
      <c r="B5402" s="228">
        <v>2.56226053891195E-2</v>
      </c>
      <c r="C5402" s="228">
        <v>3.6140155560707203E-2</v>
      </c>
      <c r="D5402" s="228">
        <v>-1.74214493828313E-3</v>
      </c>
      <c r="E5402" s="228">
        <v>-0.129612394939048</v>
      </c>
    </row>
    <row r="5403" spans="1:5" x14ac:dyDescent="0.25">
      <c r="A5403" s="228">
        <v>30532.227133828899</v>
      </c>
      <c r="B5403" s="228">
        <v>-0.1377096679124</v>
      </c>
      <c r="C5403" s="228">
        <v>3.60392780711054E-2</v>
      </c>
      <c r="D5403" s="228">
        <v>-1.7419251348220401E-3</v>
      </c>
      <c r="E5403" s="228">
        <v>-0.129725464035052</v>
      </c>
    </row>
    <row r="5404" spans="1:5" x14ac:dyDescent="0.25">
      <c r="A5404" s="228">
        <v>30533.799418999701</v>
      </c>
      <c r="B5404" s="228">
        <v>5.5619061449618798E-2</v>
      </c>
      <c r="C5404" s="228">
        <v>3.6025910724754598E-2</v>
      </c>
      <c r="D5404" s="228">
        <v>-1.74188490227222E-3</v>
      </c>
      <c r="E5404" s="228">
        <v>-0.129740407276078</v>
      </c>
    </row>
    <row r="5405" spans="1:5" x14ac:dyDescent="0.25">
      <c r="A5405" s="228">
        <v>30534.2253268309</v>
      </c>
      <c r="B5405" s="228">
        <v>0.37007755493447803</v>
      </c>
      <c r="C5405" s="228">
        <v>3.60222898953593E-2</v>
      </c>
      <c r="D5405" s="228">
        <v>-1.7418735573647801E-3</v>
      </c>
      <c r="E5405" s="228">
        <v>-0.12974445338269999</v>
      </c>
    </row>
    <row r="5406" spans="1:5" x14ac:dyDescent="0.25">
      <c r="A5406" s="228">
        <v>30537.203046418901</v>
      </c>
      <c r="B5406" s="228">
        <v>-2.23528030090736E-2</v>
      </c>
      <c r="C5406" s="228">
        <v>3.59969771267655E-2</v>
      </c>
      <c r="D5406" s="228">
        <v>-1.74178892464682E-3</v>
      </c>
      <c r="E5406" s="228">
        <v>-0.12977272034958801</v>
      </c>
    </row>
    <row r="5407" spans="1:5" x14ac:dyDescent="0.25">
      <c r="A5407" s="228">
        <v>30537.2140097013</v>
      </c>
      <c r="B5407" s="228">
        <v>-0.23273413717627101</v>
      </c>
      <c r="C5407" s="228">
        <v>3.5996883937842401E-2</v>
      </c>
      <c r="D5407" s="228">
        <v>-1.7417885958704599E-3</v>
      </c>
      <c r="E5407" s="228">
        <v>-0.12977282435349699</v>
      </c>
    </row>
    <row r="5408" spans="1:5" x14ac:dyDescent="0.25">
      <c r="A5408" s="228">
        <v>30540.090332358399</v>
      </c>
      <c r="B5408" s="228">
        <v>-0.323396250927666</v>
      </c>
      <c r="C5408" s="228">
        <v>3.5972436679165901E-2</v>
      </c>
      <c r="D5408" s="228">
        <v>-1.74169798669823E-3</v>
      </c>
      <c r="E5408" s="228">
        <v>-0.129800093430092</v>
      </c>
    </row>
    <row r="5409" spans="1:5" x14ac:dyDescent="0.25">
      <c r="A5409" s="228">
        <v>30547.141458362101</v>
      </c>
      <c r="B5409" s="228">
        <v>7.29418592242181E-2</v>
      </c>
      <c r="C5409" s="228">
        <v>3.5912520557686199E-2</v>
      </c>
      <c r="D5409" s="228">
        <v>-1.7414392199204801E-3</v>
      </c>
      <c r="E5409" s="228">
        <v>-0.129866796164569</v>
      </c>
    </row>
    <row r="5410" spans="1:5" x14ac:dyDescent="0.25">
      <c r="A5410" s="228">
        <v>30553.126589281001</v>
      </c>
      <c r="B5410" s="228">
        <v>-2.0101340593535499</v>
      </c>
      <c r="C5410" s="228">
        <v>3.5861679191929001E-2</v>
      </c>
      <c r="D5410" s="228">
        <v>-1.7411787905126999E-3</v>
      </c>
      <c r="E5410" s="228">
        <v>-0.12992325325530499</v>
      </c>
    </row>
    <row r="5411" spans="1:5" x14ac:dyDescent="0.25">
      <c r="A5411" s="228">
        <v>30553.2306496044</v>
      </c>
      <c r="B5411" s="228">
        <v>-0.135982405134394</v>
      </c>
      <c r="C5411" s="228">
        <v>3.5860795375062503E-2</v>
      </c>
      <c r="D5411" s="228">
        <v>-1.7411739317676101E-3</v>
      </c>
      <c r="E5411" s="228">
        <v>-0.12992423354006</v>
      </c>
    </row>
    <row r="5412" spans="1:5" x14ac:dyDescent="0.25">
      <c r="A5412" s="228">
        <v>30554.783123995101</v>
      </c>
      <c r="B5412" s="228">
        <v>-0.146390648488259</v>
      </c>
      <c r="C5412" s="228">
        <v>3.5847610274629099E-2</v>
      </c>
      <c r="D5412" s="228">
        <v>-1.7411001026129099E-3</v>
      </c>
      <c r="E5412" s="228">
        <v>-0.129938853111953</v>
      </c>
    </row>
    <row r="5413" spans="1:5" x14ac:dyDescent="0.25">
      <c r="A5413" s="228">
        <v>30564.163342964999</v>
      </c>
      <c r="B5413" s="228">
        <v>-6.80613997453339E-2</v>
      </c>
      <c r="C5413" s="228">
        <v>3.5767966468311999E-2</v>
      </c>
      <c r="D5413" s="228">
        <v>-1.7406005762297201E-3</v>
      </c>
      <c r="E5413" s="228">
        <v>-0.130026976405821</v>
      </c>
    </row>
    <row r="5414" spans="1:5" x14ac:dyDescent="0.25">
      <c r="A5414" s="228">
        <v>30568.4935556048</v>
      </c>
      <c r="B5414" s="228">
        <v>1.4582105678639899E-2</v>
      </c>
      <c r="C5414" s="228">
        <v>3.5731213104266003E-2</v>
      </c>
      <c r="D5414" s="228">
        <v>-1.7403390843147399E-3</v>
      </c>
      <c r="E5414" s="228">
        <v>-0.13006753623089201</v>
      </c>
    </row>
    <row r="5415" spans="1:5" x14ac:dyDescent="0.25">
      <c r="A5415" s="228">
        <v>30569.9426907579</v>
      </c>
      <c r="B5415" s="228">
        <v>2.3894278277847299E-2</v>
      </c>
      <c r="C5415" s="228">
        <v>3.5718915153409497E-2</v>
      </c>
      <c r="D5415" s="228">
        <v>-1.7402472223375001E-3</v>
      </c>
      <c r="E5415" s="228">
        <v>-0.13008109291669501</v>
      </c>
    </row>
    <row r="5416" spans="1:5" x14ac:dyDescent="0.25">
      <c r="A5416" s="228">
        <v>30570.175059102199</v>
      </c>
      <c r="B5416" s="228">
        <v>-6.6049677692792103E-2</v>
      </c>
      <c r="C5416" s="228">
        <v>3.5716943265758999E-2</v>
      </c>
      <c r="D5416" s="228">
        <v>-1.74023228938178E-3</v>
      </c>
      <c r="E5416" s="228">
        <v>-0.13008326593845701</v>
      </c>
    </row>
    <row r="5417" spans="1:5" x14ac:dyDescent="0.25">
      <c r="A5417" s="228">
        <v>30571.521949207501</v>
      </c>
      <c r="B5417" s="228">
        <v>2.73979261729007E-2</v>
      </c>
      <c r="C5417" s="228">
        <v>3.5705513960646397E-2</v>
      </c>
      <c r="D5417" s="228">
        <v>-1.74014462827656E-3</v>
      </c>
      <c r="E5417" s="228">
        <v>-0.130095857263725</v>
      </c>
    </row>
    <row r="5418" spans="1:5" x14ac:dyDescent="0.25">
      <c r="A5418" s="228">
        <v>30573.174358167002</v>
      </c>
      <c r="B5418" s="228">
        <v>0.45834399306843299</v>
      </c>
      <c r="C5418" s="228">
        <v>3.5691493190745903E-2</v>
      </c>
      <c r="D5418" s="228">
        <v>-1.7400345104405599E-3</v>
      </c>
      <c r="E5418" s="228">
        <v>-0.13011129473869401</v>
      </c>
    </row>
    <row r="5419" spans="1:5" x14ac:dyDescent="0.25">
      <c r="A5419" s="228">
        <v>30573.9458579153</v>
      </c>
      <c r="B5419" s="228">
        <v>-0.52130460557715497</v>
      </c>
      <c r="C5419" s="228">
        <v>3.5684947384711202E-2</v>
      </c>
      <c r="D5419" s="228">
        <v>-1.73998212683958E-3</v>
      </c>
      <c r="E5419" s="228">
        <v>-0.130118498643605</v>
      </c>
    </row>
    <row r="5420" spans="1:5" x14ac:dyDescent="0.25">
      <c r="A5420" s="228">
        <v>30574.763191206399</v>
      </c>
      <c r="B5420" s="228">
        <v>-0.34426788812539399</v>
      </c>
      <c r="C5420" s="228">
        <v>3.5678012985638198E-2</v>
      </c>
      <c r="D5420" s="228">
        <v>-1.7399259576565301E-3</v>
      </c>
      <c r="E5420" s="228">
        <v>-0.13012612791377601</v>
      </c>
    </row>
    <row r="5421" spans="1:5" x14ac:dyDescent="0.25">
      <c r="A5421" s="228">
        <v>30582.381120552101</v>
      </c>
      <c r="B5421" s="228">
        <v>0.48345921783376999</v>
      </c>
      <c r="C5421" s="228">
        <v>3.5613395158448198E-2</v>
      </c>
      <c r="D5421" s="228">
        <v>-1.73936913394132E-3</v>
      </c>
      <c r="E5421" s="228">
        <v>-0.13019710773478599</v>
      </c>
    </row>
    <row r="5422" spans="1:5" x14ac:dyDescent="0.25">
      <c r="A5422" s="228">
        <v>30586.643391507201</v>
      </c>
      <c r="B5422" s="228">
        <v>0.68512777579887696</v>
      </c>
      <c r="C5422" s="228">
        <v>3.55772522386687E-2</v>
      </c>
      <c r="D5422" s="228">
        <v>-1.7390313788729901E-3</v>
      </c>
      <c r="E5422" s="228">
        <v>-0.13023672050092899</v>
      </c>
    </row>
    <row r="5423" spans="1:5" x14ac:dyDescent="0.25">
      <c r="A5423" s="228">
        <v>30600.740500965501</v>
      </c>
      <c r="B5423" s="228">
        <v>-0.55429208420767495</v>
      </c>
      <c r="C5423" s="228">
        <v>3.5457769611597099E-2</v>
      </c>
      <c r="D5423" s="228">
        <v>-1.7377806526551599E-3</v>
      </c>
      <c r="E5423" s="228">
        <v>-0.13036722629669201</v>
      </c>
    </row>
    <row r="5424" spans="1:5" x14ac:dyDescent="0.25">
      <c r="A5424" s="228">
        <v>30607.261993522101</v>
      </c>
      <c r="B5424" s="228">
        <v>0.40819228203101698</v>
      </c>
      <c r="C5424" s="228">
        <v>3.5402525381728701E-2</v>
      </c>
      <c r="D5424" s="228">
        <v>-1.73713279126134E-3</v>
      </c>
      <c r="E5424" s="228">
        <v>-0.13042733734387399</v>
      </c>
    </row>
    <row r="5425" spans="1:5" x14ac:dyDescent="0.25">
      <c r="A5425" s="228">
        <v>30628.131967971301</v>
      </c>
      <c r="B5425" s="228">
        <v>-0.50975923198630602</v>
      </c>
      <c r="C5425" s="228">
        <v>3.5225862163762001E-2</v>
      </c>
      <c r="D5425" s="228">
        <v>-1.7347662338673599E-3</v>
      </c>
      <c r="E5425" s="228">
        <v>-0.130618605752162</v>
      </c>
    </row>
    <row r="5426" spans="1:5" x14ac:dyDescent="0.25">
      <c r="A5426" s="228">
        <v>30640.396452192501</v>
      </c>
      <c r="B5426" s="228">
        <v>-0.1197864389753</v>
      </c>
      <c r="C5426" s="228">
        <v>3.5122136284673901E-2</v>
      </c>
      <c r="D5426" s="228">
        <v>-1.73316780832318E-3</v>
      </c>
      <c r="E5426" s="228">
        <v>-0.13073023858348701</v>
      </c>
    </row>
    <row r="5427" spans="1:5" x14ac:dyDescent="0.25">
      <c r="A5427" s="228">
        <v>30644.252676623</v>
      </c>
      <c r="B5427" s="228">
        <v>-0.14565601980124401</v>
      </c>
      <c r="C5427" s="228">
        <v>3.5089536845598797E-2</v>
      </c>
      <c r="D5427" s="228">
        <v>-1.7326335703933199E-3</v>
      </c>
      <c r="E5427" s="228">
        <v>-0.130765222629007</v>
      </c>
    </row>
    <row r="5428" spans="1:5" x14ac:dyDescent="0.25">
      <c r="A5428" s="228">
        <v>30655.895098876299</v>
      </c>
      <c r="B5428" s="228">
        <v>0.36326491972265001</v>
      </c>
      <c r="C5428" s="228">
        <v>3.4991156794357402E-2</v>
      </c>
      <c r="D5428" s="228">
        <v>-1.7309289965378399E-3</v>
      </c>
      <c r="E5428" s="228">
        <v>-0.130870511565918</v>
      </c>
    </row>
    <row r="5429" spans="1:5" x14ac:dyDescent="0.25">
      <c r="A5429" s="228">
        <v>30656.8444814576</v>
      </c>
      <c r="B5429" s="228">
        <v>-0.77365858754251404</v>
      </c>
      <c r="C5429" s="228">
        <v>3.49831371585635E-2</v>
      </c>
      <c r="D5429" s="228">
        <v>-1.73078393515453E-3</v>
      </c>
      <c r="E5429" s="228">
        <v>-0.13087907550071801</v>
      </c>
    </row>
    <row r="5430" spans="1:5" x14ac:dyDescent="0.25">
      <c r="A5430" s="228">
        <v>30660.926150530799</v>
      </c>
      <c r="B5430" s="228">
        <v>9.7630112547553202E-2</v>
      </c>
      <c r="C5430" s="228">
        <v>3.4948663225184098E-2</v>
      </c>
      <c r="D5430" s="228">
        <v>-1.7301498787024999E-3</v>
      </c>
      <c r="E5430" s="228">
        <v>-0.13091585702674199</v>
      </c>
    </row>
    <row r="5431" spans="1:5" x14ac:dyDescent="0.25">
      <c r="A5431" s="228">
        <v>30664.182003780901</v>
      </c>
      <c r="B5431" s="228">
        <v>3.0852368540013098E-2</v>
      </c>
      <c r="C5431" s="228">
        <v>3.4921169748704801E-2</v>
      </c>
      <c r="D5431" s="228">
        <v>-1.7296320221201901E-3</v>
      </c>
      <c r="E5431" s="228">
        <v>-0.13094515356345199</v>
      </c>
    </row>
    <row r="5432" spans="1:5" x14ac:dyDescent="0.25">
      <c r="A5432" s="228">
        <v>30665.788705274801</v>
      </c>
      <c r="B5432" s="228">
        <v>1.4317152109333301E-2</v>
      </c>
      <c r="C5432" s="228">
        <v>3.4907604073055598E-2</v>
      </c>
      <c r="D5432" s="228">
        <v>-1.7293725212870199E-3</v>
      </c>
      <c r="E5432" s="228">
        <v>-0.13095959675872501</v>
      </c>
    </row>
    <row r="5433" spans="1:5" x14ac:dyDescent="0.25">
      <c r="A5433" s="228">
        <v>30668.7202752597</v>
      </c>
      <c r="B5433" s="228">
        <v>0.20451364961167101</v>
      </c>
      <c r="C5433" s="228">
        <v>3.4882855413529E-2</v>
      </c>
      <c r="D5433" s="228">
        <v>-1.72889232011943E-3</v>
      </c>
      <c r="E5433" s="228">
        <v>-0.13098592574499299</v>
      </c>
    </row>
    <row r="5434" spans="1:5" x14ac:dyDescent="0.25">
      <c r="A5434" s="228">
        <v>30672.125154117999</v>
      </c>
      <c r="B5434" s="228">
        <v>-7.6551308718009206E-2</v>
      </c>
      <c r="C5434" s="228">
        <v>3.4854116101323301E-2</v>
      </c>
      <c r="D5434" s="228">
        <v>-1.7283237022956599E-3</v>
      </c>
      <c r="E5434" s="228">
        <v>-0.13101646696472799</v>
      </c>
    </row>
    <row r="5435" spans="1:5" x14ac:dyDescent="0.25">
      <c r="A5435" s="228">
        <v>30675.518413543799</v>
      </c>
      <c r="B5435" s="228">
        <v>-0.46143645814065198</v>
      </c>
      <c r="C5435" s="228">
        <v>3.4825480306292803E-2</v>
      </c>
      <c r="D5435" s="228">
        <v>-1.7277453955647001E-3</v>
      </c>
      <c r="E5435" s="228">
        <v>-0.13104686281308001</v>
      </c>
    </row>
    <row r="5436" spans="1:5" x14ac:dyDescent="0.25">
      <c r="A5436" s="228">
        <v>30678.2708095899</v>
      </c>
      <c r="B5436" s="228">
        <v>-0.52801089255324296</v>
      </c>
      <c r="C5436" s="228">
        <v>3.4802256772656401E-2</v>
      </c>
      <c r="D5436" s="228">
        <v>-1.72726779031056E-3</v>
      </c>
      <c r="E5436" s="228">
        <v>-0.13107148794079301</v>
      </c>
    </row>
    <row r="5437" spans="1:5" x14ac:dyDescent="0.25">
      <c r="A5437" s="228">
        <v>30680.6755503358</v>
      </c>
      <c r="B5437" s="228">
        <v>-0.34195197961713902</v>
      </c>
      <c r="C5437" s="228">
        <v>3.4781969544415599E-2</v>
      </c>
      <c r="D5437" s="228">
        <v>-1.7268442703888801E-3</v>
      </c>
      <c r="E5437" s="228">
        <v>-0.1310929807167</v>
      </c>
    </row>
    <row r="5438" spans="1:5" x14ac:dyDescent="0.25">
      <c r="A5438" s="228">
        <v>30683.7022332509</v>
      </c>
      <c r="B5438" s="228">
        <v>-0.41063437243470402</v>
      </c>
      <c r="C5438" s="228">
        <v>3.4756439300930198E-2</v>
      </c>
      <c r="D5438" s="228">
        <v>-1.72630294851507E-3</v>
      </c>
      <c r="E5438" s="228">
        <v>-0.13112000321082401</v>
      </c>
    </row>
    <row r="5439" spans="1:5" x14ac:dyDescent="0.25">
      <c r="A5439" s="228">
        <v>30685.718852645001</v>
      </c>
      <c r="B5439" s="228">
        <v>0.29613983316303399</v>
      </c>
      <c r="C5439" s="228">
        <v>3.4739431421569301E-2</v>
      </c>
      <c r="D5439" s="228">
        <v>-1.7259371660305299E-3</v>
      </c>
      <c r="E5439" s="228">
        <v>-0.13113798988743</v>
      </c>
    </row>
    <row r="5440" spans="1:5" x14ac:dyDescent="0.25">
      <c r="A5440" s="228">
        <v>30689.538455616799</v>
      </c>
      <c r="B5440" s="228">
        <v>6.1874967933928098E-2</v>
      </c>
      <c r="C5440" s="228">
        <v>3.4707222754507397E-2</v>
      </c>
      <c r="D5440" s="228">
        <v>-1.72523315980785E-3</v>
      </c>
      <c r="E5440" s="228">
        <v>-0.13117201873381701</v>
      </c>
    </row>
    <row r="5441" spans="1:5" x14ac:dyDescent="0.25">
      <c r="A5441" s="228">
        <v>30691.714012409098</v>
      </c>
      <c r="B5441" s="228">
        <v>-0.32435191959920801</v>
      </c>
      <c r="C5441" s="228">
        <v>3.4688880566585603E-2</v>
      </c>
      <c r="D5441" s="228">
        <v>-1.7248256315016699E-3</v>
      </c>
      <c r="E5441" s="228">
        <v>-0.131191378007985</v>
      </c>
    </row>
    <row r="5442" spans="1:5" x14ac:dyDescent="0.25">
      <c r="A5442" s="228">
        <v>30691.9197853566</v>
      </c>
      <c r="B5442" s="228">
        <v>0.15935508735529499</v>
      </c>
      <c r="C5442" s="228">
        <v>3.4687145805700897E-2</v>
      </c>
      <c r="D5442" s="228">
        <v>-1.7247868401691099E-3</v>
      </c>
      <c r="E5442" s="228">
        <v>-0.13119320823342001</v>
      </c>
    </row>
    <row r="5443" spans="1:5" x14ac:dyDescent="0.25">
      <c r="A5443" s="228">
        <v>30694.170627353298</v>
      </c>
      <c r="B5443" s="228">
        <v>-7.1707068958393197E-2</v>
      </c>
      <c r="C5443" s="228">
        <v>3.4668171494709202E-2</v>
      </c>
      <c r="D5443" s="228">
        <v>-1.72435975136546E-3</v>
      </c>
      <c r="E5443" s="228">
        <v>-0.13121321850151399</v>
      </c>
    </row>
    <row r="5444" spans="1:5" x14ac:dyDescent="0.25">
      <c r="A5444" s="228">
        <v>30695.292146853801</v>
      </c>
      <c r="B5444" s="228">
        <v>-0.156455004611911</v>
      </c>
      <c r="C5444" s="228">
        <v>3.4658718135837499E-2</v>
      </c>
      <c r="D5444" s="228">
        <v>-1.7241450526675199E-3</v>
      </c>
      <c r="E5444" s="228">
        <v>-0.131223182391251</v>
      </c>
    </row>
    <row r="5445" spans="1:5" x14ac:dyDescent="0.25">
      <c r="A5445" s="228">
        <v>30712.2086627506</v>
      </c>
      <c r="B5445" s="228">
        <v>0.45960614322531101</v>
      </c>
      <c r="C5445" s="228">
        <v>3.45162013519568E-2</v>
      </c>
      <c r="D5445" s="228">
        <v>-1.7207540826664001E-3</v>
      </c>
      <c r="E5445" s="228">
        <v>-0.13137294889412501</v>
      </c>
    </row>
    <row r="5446" spans="1:5" x14ac:dyDescent="0.25">
      <c r="A5446" s="228">
        <v>30721.688077126899</v>
      </c>
      <c r="B5446" s="228">
        <v>9.4582131277221003E-3</v>
      </c>
      <c r="C5446" s="228">
        <v>3.4436400789975501E-2</v>
      </c>
      <c r="D5446" s="228">
        <v>-1.7187291532709699E-3</v>
      </c>
      <c r="E5446" s="228">
        <v>-0.131456447852216</v>
      </c>
    </row>
    <row r="5447" spans="1:5" x14ac:dyDescent="0.25">
      <c r="A5447" s="228">
        <v>30724.302644343901</v>
      </c>
      <c r="B5447" s="228">
        <v>1.5685288215183699E-2</v>
      </c>
      <c r="C5447" s="228">
        <v>3.4414398314283598E-2</v>
      </c>
      <c r="D5447" s="228">
        <v>-1.718154927183E-3</v>
      </c>
      <c r="E5447" s="228">
        <v>-0.131479425145451</v>
      </c>
    </row>
    <row r="5448" spans="1:5" x14ac:dyDescent="0.25">
      <c r="A5448" s="228">
        <v>30727.864368589198</v>
      </c>
      <c r="B5448" s="228">
        <v>7.0422553614735206E-2</v>
      </c>
      <c r="C5448" s="228">
        <v>3.4384430593299799E-2</v>
      </c>
      <c r="D5448" s="228">
        <v>-1.7173617620191101E-3</v>
      </c>
      <c r="E5448" s="228">
        <v>-0.131510689621154</v>
      </c>
    </row>
    <row r="5449" spans="1:5" x14ac:dyDescent="0.25">
      <c r="A5449" s="228">
        <v>30730.448007626099</v>
      </c>
      <c r="B5449" s="228">
        <v>-0.29214083833661902</v>
      </c>
      <c r="C5449" s="228">
        <v>3.43626962184529E-2</v>
      </c>
      <c r="D5449" s="228">
        <v>-1.7167785339089101E-3</v>
      </c>
      <c r="E5449" s="228">
        <v>-0.13153334224314001</v>
      </c>
    </row>
    <row r="5450" spans="1:5" x14ac:dyDescent="0.25">
      <c r="A5450" s="228">
        <v>30744.5865240407</v>
      </c>
      <c r="B5450" s="228">
        <v>-0.19165488907588701</v>
      </c>
      <c r="C5450" s="228">
        <v>3.4243817132852301E-2</v>
      </c>
      <c r="D5450" s="228">
        <v>-1.7134699053917601E-3</v>
      </c>
      <c r="E5450" s="228">
        <v>-0.13165691658074599</v>
      </c>
    </row>
    <row r="5451" spans="1:5" x14ac:dyDescent="0.25">
      <c r="A5451" s="228">
        <v>30746.4392431304</v>
      </c>
      <c r="B5451" s="228">
        <v>2.25804915813477E-2</v>
      </c>
      <c r="C5451" s="228">
        <v>3.4228246517277003E-2</v>
      </c>
      <c r="D5451" s="228">
        <v>-1.71302170469781E-3</v>
      </c>
      <c r="E5451" s="228">
        <v>-0.13167306160197101</v>
      </c>
    </row>
    <row r="5452" spans="1:5" x14ac:dyDescent="0.25">
      <c r="A5452" s="228">
        <v>30748.4820940192</v>
      </c>
      <c r="B5452" s="228">
        <v>-0.339383965413176</v>
      </c>
      <c r="C5452" s="228">
        <v>3.4211079984183899E-2</v>
      </c>
      <c r="D5452" s="228">
        <v>-1.7125235839748299E-3</v>
      </c>
      <c r="E5452" s="228">
        <v>-0.13169085062997599</v>
      </c>
    </row>
    <row r="5453" spans="1:5" x14ac:dyDescent="0.25">
      <c r="A5453" s="228">
        <v>30749.696527040702</v>
      </c>
      <c r="B5453" s="228">
        <v>-2.99667307582463E-2</v>
      </c>
      <c r="C5453" s="228">
        <v>3.4200875820979103E-2</v>
      </c>
      <c r="D5453" s="228">
        <v>-1.7122255117442201E-3</v>
      </c>
      <c r="E5453" s="228">
        <v>-0.131701419473023</v>
      </c>
    </row>
    <row r="5454" spans="1:5" x14ac:dyDescent="0.25">
      <c r="A5454" s="228">
        <v>30751.051313832901</v>
      </c>
      <c r="B5454" s="228">
        <v>-3.28577215306547E-2</v>
      </c>
      <c r="C5454" s="228">
        <v>3.4189493219366998E-2</v>
      </c>
      <c r="D5454" s="228">
        <v>-1.71189127612488E-3</v>
      </c>
      <c r="E5454" s="228">
        <v>-0.13171320417971999</v>
      </c>
    </row>
    <row r="5455" spans="1:5" x14ac:dyDescent="0.25">
      <c r="A5455" s="228">
        <v>30751.968358185699</v>
      </c>
      <c r="B5455" s="228">
        <v>-2.1888506771294801E-2</v>
      </c>
      <c r="C5455" s="228">
        <v>3.4181788949325602E-2</v>
      </c>
      <c r="D5455" s="228">
        <v>-1.71166400871353E-3</v>
      </c>
      <c r="E5455" s="228">
        <v>-0.131721177811538</v>
      </c>
    </row>
    <row r="5456" spans="1:5" x14ac:dyDescent="0.25">
      <c r="A5456" s="228">
        <v>30754.947916397901</v>
      </c>
      <c r="B5456" s="228">
        <v>5.0505219965035798E-2</v>
      </c>
      <c r="C5456" s="228">
        <v>3.4156760007446697E-2</v>
      </c>
      <c r="D5456" s="228">
        <v>-1.71091988218172E-3</v>
      </c>
      <c r="E5456" s="228">
        <v>-0.13174706626886401</v>
      </c>
    </row>
    <row r="5457" spans="1:5" x14ac:dyDescent="0.25">
      <c r="A5457" s="228">
        <v>30758.1790286664</v>
      </c>
      <c r="B5457" s="228">
        <v>-5.3320366553422101E-2</v>
      </c>
      <c r="C5457" s="228">
        <v>3.41296230000106E-2</v>
      </c>
      <c r="D5457" s="228">
        <v>-1.71010306129466E-3</v>
      </c>
      <c r="E5457" s="228">
        <v>-0.13177510839977299</v>
      </c>
    </row>
    <row r="5458" spans="1:5" x14ac:dyDescent="0.25">
      <c r="A5458" s="228">
        <v>30769.131752413799</v>
      </c>
      <c r="B5458" s="228">
        <v>-0.45198097851869601</v>
      </c>
      <c r="C5458" s="228">
        <v>3.40376740280042E-2</v>
      </c>
      <c r="D5458" s="228">
        <v>-1.70725794828894E-3</v>
      </c>
      <c r="E5458" s="228">
        <v>-0.131869919027684</v>
      </c>
    </row>
    <row r="5459" spans="1:5" x14ac:dyDescent="0.25">
      <c r="A5459" s="228">
        <v>30772.858048259099</v>
      </c>
      <c r="B5459" s="228">
        <v>-1.5729919044638101E-2</v>
      </c>
      <c r="C5459" s="228">
        <v>3.40064053497285E-2</v>
      </c>
      <c r="D5459" s="228">
        <v>-1.7062631852854499E-3</v>
      </c>
      <c r="E5459" s="228">
        <v>-0.13190208938477599</v>
      </c>
    </row>
    <row r="5460" spans="1:5" x14ac:dyDescent="0.25">
      <c r="A5460" s="228">
        <v>30775.144310913602</v>
      </c>
      <c r="B5460" s="228">
        <v>2.60882511347038E-2</v>
      </c>
      <c r="C5460" s="228">
        <v>3.3987224003170897E-2</v>
      </c>
      <c r="D5460" s="228">
        <v>-1.7056461242139899E-3</v>
      </c>
      <c r="E5460" s="228">
        <v>-0.13192180607649301</v>
      </c>
    </row>
    <row r="5461" spans="1:5" x14ac:dyDescent="0.25">
      <c r="A5461" s="228">
        <v>30781.160012473101</v>
      </c>
      <c r="B5461" s="228">
        <v>1.5653059631004499E-2</v>
      </c>
      <c r="C5461" s="228">
        <v>3.3936766062665401E-2</v>
      </c>
      <c r="D5461" s="228">
        <v>-1.7039980832082001E-3</v>
      </c>
      <c r="E5461" s="228">
        <v>-0.13197360817677301</v>
      </c>
    </row>
    <row r="5462" spans="1:5" x14ac:dyDescent="0.25">
      <c r="A5462" s="228">
        <v>30788.762480773501</v>
      </c>
      <c r="B5462" s="228">
        <v>-0.48536445974586301</v>
      </c>
      <c r="C5462" s="228">
        <v>3.3873025322785598E-2</v>
      </c>
      <c r="D5462" s="228">
        <v>-1.70186482312424E-3</v>
      </c>
      <c r="E5462" s="228">
        <v>-0.13203891535064799</v>
      </c>
    </row>
    <row r="5463" spans="1:5" x14ac:dyDescent="0.25">
      <c r="A5463" s="228">
        <v>30810.188824019999</v>
      </c>
      <c r="B5463" s="228">
        <v>-0.213604159744996</v>
      </c>
      <c r="C5463" s="228">
        <v>3.3693542985981997E-2</v>
      </c>
      <c r="D5463" s="228">
        <v>-1.6955501770470299E-3</v>
      </c>
      <c r="E5463" s="228">
        <v>-0.132222035682142</v>
      </c>
    </row>
    <row r="5464" spans="1:5" x14ac:dyDescent="0.25">
      <c r="A5464" s="228">
        <v>30811.743105133399</v>
      </c>
      <c r="B5464" s="228">
        <v>2.9336144655989198E-2</v>
      </c>
      <c r="C5464" s="228">
        <v>3.3680532518382399E-2</v>
      </c>
      <c r="D5464" s="228">
        <v>-1.6950747969341001E-3</v>
      </c>
      <c r="E5464" s="228">
        <v>-0.13223526634402599</v>
      </c>
    </row>
    <row r="5465" spans="1:5" x14ac:dyDescent="0.25">
      <c r="A5465" s="228">
        <v>30820.3608547357</v>
      </c>
      <c r="B5465" s="228">
        <v>0.12781676332893599</v>
      </c>
      <c r="C5465" s="228">
        <v>3.36084186584516E-2</v>
      </c>
      <c r="D5465" s="228">
        <v>-1.6923966911269401E-3</v>
      </c>
      <c r="E5465" s="228">
        <v>-0.13230849608453099</v>
      </c>
    </row>
    <row r="5466" spans="1:5" x14ac:dyDescent="0.25">
      <c r="A5466" s="228">
        <v>30822.352302030002</v>
      </c>
      <c r="B5466" s="228">
        <v>2.68023304845766E-2</v>
      </c>
      <c r="C5466" s="228">
        <v>3.3591759662998398E-2</v>
      </c>
      <c r="D5466" s="228">
        <v>-1.6917676222727E-3</v>
      </c>
      <c r="E5466" s="228">
        <v>-0.132325387851398</v>
      </c>
    </row>
    <row r="5467" spans="1:5" x14ac:dyDescent="0.25">
      <c r="A5467" s="228">
        <v>30822.5932024295</v>
      </c>
      <c r="B5467" s="228">
        <v>-8.7062437296159298E-2</v>
      </c>
      <c r="C5467" s="228">
        <v>3.35897446078149E-2</v>
      </c>
      <c r="D5467" s="228">
        <v>-1.69169126619542E-3</v>
      </c>
      <c r="E5467" s="228">
        <v>-0.13232743043042899</v>
      </c>
    </row>
    <row r="5468" spans="1:5" x14ac:dyDescent="0.25">
      <c r="A5468" s="228">
        <v>30830.4349178224</v>
      </c>
      <c r="B5468" s="228">
        <v>-8.64721100059751E-2</v>
      </c>
      <c r="C5468" s="228">
        <v>3.35241679106092E-2</v>
      </c>
      <c r="D5468" s="228">
        <v>-1.68917523022513E-3</v>
      </c>
      <c r="E5468" s="228">
        <v>-0.132393828885979</v>
      </c>
    </row>
    <row r="5469" spans="1:5" x14ac:dyDescent="0.25">
      <c r="A5469" s="228">
        <v>30835.893761379299</v>
      </c>
      <c r="B5469" s="228">
        <v>-0.61906396558066801</v>
      </c>
      <c r="C5469" s="228">
        <v>3.3478537342508698E-2</v>
      </c>
      <c r="D5469" s="228">
        <v>-1.6873888361042201E-3</v>
      </c>
      <c r="E5469" s="228">
        <v>-0.132439947325419</v>
      </c>
    </row>
    <row r="5470" spans="1:5" x14ac:dyDescent="0.25">
      <c r="A5470" s="228">
        <v>30839.461583092099</v>
      </c>
      <c r="B5470" s="228">
        <v>-0.57917353490866097</v>
      </c>
      <c r="C5470" s="228">
        <v>3.3448722434033899E-2</v>
      </c>
      <c r="D5470" s="228">
        <v>-1.68620581683078E-3</v>
      </c>
      <c r="E5470" s="228">
        <v>-0.13247004420737599</v>
      </c>
    </row>
    <row r="5471" spans="1:5" x14ac:dyDescent="0.25">
      <c r="A5471" s="228">
        <v>30842.5334009299</v>
      </c>
      <c r="B5471" s="228">
        <v>-0.49828296502727498</v>
      </c>
      <c r="C5471" s="228">
        <v>3.3423057884401398E-2</v>
      </c>
      <c r="D5471" s="228">
        <v>-1.68517748544906E-3</v>
      </c>
      <c r="E5471" s="228">
        <v>-0.132495928369112</v>
      </c>
    </row>
    <row r="5472" spans="1:5" x14ac:dyDescent="0.25">
      <c r="A5472" s="228">
        <v>30844.342049758699</v>
      </c>
      <c r="B5472" s="228">
        <v>0.483395828170741</v>
      </c>
      <c r="C5472" s="228">
        <v>3.3407949272580797E-2</v>
      </c>
      <c r="D5472" s="228">
        <v>-1.68456778871058E-3</v>
      </c>
      <c r="E5472" s="228">
        <v>-0.13251115632334101</v>
      </c>
    </row>
    <row r="5473" spans="1:5" x14ac:dyDescent="0.25">
      <c r="A5473" s="228">
        <v>30849.410953328599</v>
      </c>
      <c r="B5473" s="228">
        <v>-0.16609712331333601</v>
      </c>
      <c r="C5473" s="228">
        <v>3.3365615356083303E-2</v>
      </c>
      <c r="D5473" s="228">
        <v>-1.68284237779101E-3</v>
      </c>
      <c r="E5473" s="228">
        <v>-0.13255378564687101</v>
      </c>
    </row>
    <row r="5474" spans="1:5" x14ac:dyDescent="0.25">
      <c r="A5474" s="228">
        <v>30852.732137588999</v>
      </c>
      <c r="B5474" s="228">
        <v>-0.114658843969451</v>
      </c>
      <c r="C5474" s="228">
        <v>3.3337885341073598E-2</v>
      </c>
      <c r="D5474" s="228">
        <v>-1.6816985569687701E-3</v>
      </c>
      <c r="E5474" s="228">
        <v>-0.13258167822686601</v>
      </c>
    </row>
    <row r="5475" spans="1:5" x14ac:dyDescent="0.25">
      <c r="A5475" s="228">
        <v>30853.825354525699</v>
      </c>
      <c r="B5475" s="228">
        <v>-0.28250760607644299</v>
      </c>
      <c r="C5475" s="228">
        <v>3.3328758896348398E-2</v>
      </c>
      <c r="D5475" s="228">
        <v>-1.6813197470840599E-3</v>
      </c>
      <c r="E5475" s="228">
        <v>-0.13259085285312699</v>
      </c>
    </row>
    <row r="5476" spans="1:5" x14ac:dyDescent="0.25">
      <c r="A5476" s="228">
        <v>30854.103316959499</v>
      </c>
      <c r="B5476" s="228">
        <v>-0.57831045993991204</v>
      </c>
      <c r="C5476" s="228">
        <v>3.3326438500147403E-2</v>
      </c>
      <c r="D5476" s="228">
        <v>-1.6812232486011101E-3</v>
      </c>
      <c r="E5476" s="228">
        <v>-0.132593185080603</v>
      </c>
    </row>
    <row r="5477" spans="1:5" x14ac:dyDescent="0.25">
      <c r="A5477" s="228">
        <v>30854.897965967499</v>
      </c>
      <c r="B5477" s="228">
        <v>0.61500157981937398</v>
      </c>
      <c r="C5477" s="228">
        <v>3.3319805097956401E-2</v>
      </c>
      <c r="D5477" s="228">
        <v>-1.68094696856238E-3</v>
      </c>
      <c r="E5477" s="228">
        <v>-0.13259985137004299</v>
      </c>
    </row>
    <row r="5478" spans="1:5" x14ac:dyDescent="0.25">
      <c r="A5478" s="228">
        <v>30863.251357944599</v>
      </c>
      <c r="B5478" s="228">
        <v>-0.357372026686675</v>
      </c>
      <c r="C5478" s="228">
        <v>3.32500950890188E-2</v>
      </c>
      <c r="D5478" s="228">
        <v>-1.67800627102178E-3</v>
      </c>
      <c r="E5478" s="228">
        <v>-0.13266982372852301</v>
      </c>
    </row>
    <row r="5479" spans="1:5" x14ac:dyDescent="0.25">
      <c r="A5479" s="228">
        <v>30867.777431902199</v>
      </c>
      <c r="B5479" s="228">
        <v>7.10779871590628E-2</v>
      </c>
      <c r="C5479" s="228">
        <v>3.3212340296755398E-2</v>
      </c>
      <c r="D5479" s="228">
        <v>-1.6763851799744E-3</v>
      </c>
      <c r="E5479" s="228">
        <v>-0.13270765773159701</v>
      </c>
    </row>
    <row r="5480" spans="1:5" x14ac:dyDescent="0.25">
      <c r="A5480" s="228">
        <v>30868.5099895944</v>
      </c>
      <c r="B5480" s="228">
        <v>0.61804946020620499</v>
      </c>
      <c r="C5480" s="228">
        <v>3.32062306264563E-2</v>
      </c>
      <c r="D5480" s="228">
        <v>-1.67612097072768E-3</v>
      </c>
      <c r="E5480" s="228">
        <v>-0.13271377610639601</v>
      </c>
    </row>
    <row r="5481" spans="1:5" x14ac:dyDescent="0.25">
      <c r="A5481" s="228">
        <v>30870.297376885199</v>
      </c>
      <c r="B5481" s="228">
        <v>0.37659230521685</v>
      </c>
      <c r="C5481" s="228">
        <v>3.3191324704388403E-2</v>
      </c>
      <c r="D5481" s="228">
        <v>-1.67547418002038E-3</v>
      </c>
      <c r="E5481" s="228">
        <v>-0.132728698480408</v>
      </c>
    </row>
    <row r="5482" spans="1:5" x14ac:dyDescent="0.25">
      <c r="A5482" s="228">
        <v>30872.863438343</v>
      </c>
      <c r="B5482" s="228">
        <v>-0.11971352053211599</v>
      </c>
      <c r="C5482" s="228">
        <v>3.3169928074460002E-2</v>
      </c>
      <c r="D5482" s="228">
        <v>-1.67454031187584E-3</v>
      </c>
      <c r="E5482" s="228">
        <v>-0.13275010690492101</v>
      </c>
    </row>
    <row r="5483" spans="1:5" x14ac:dyDescent="0.25">
      <c r="A5483" s="228">
        <v>30877.470626023402</v>
      </c>
      <c r="B5483" s="228">
        <v>0.24969325990284999</v>
      </c>
      <c r="C5483" s="228">
        <v>3.31315209252388E-2</v>
      </c>
      <c r="D5483" s="228">
        <v>-1.67284794060183E-3</v>
      </c>
      <c r="E5483" s="228">
        <v>-0.13278850049237401</v>
      </c>
    </row>
    <row r="5484" spans="1:5" x14ac:dyDescent="0.25">
      <c r="A5484" s="228">
        <v>30877.629928681101</v>
      </c>
      <c r="B5484" s="228">
        <v>-0.51786616923130702</v>
      </c>
      <c r="C5484" s="228">
        <v>3.3130193129762599E-2</v>
      </c>
      <c r="D5484" s="228">
        <v>-1.67278906363726E-3</v>
      </c>
      <c r="E5484" s="228">
        <v>-0.13278982702536701</v>
      </c>
    </row>
    <row r="5485" spans="1:5" x14ac:dyDescent="0.25">
      <c r="A5485" s="228">
        <v>30882.8353030744</v>
      </c>
      <c r="B5485" s="228">
        <v>-0.72435107029318302</v>
      </c>
      <c r="C5485" s="228">
        <v>3.3086813742877703E-2</v>
      </c>
      <c r="D5485" s="228">
        <v>-1.67085197858674E-3</v>
      </c>
      <c r="E5485" s="228">
        <v>-0.132833136203688</v>
      </c>
    </row>
    <row r="5486" spans="1:5" x14ac:dyDescent="0.25">
      <c r="A5486" s="228">
        <v>30883.7527086515</v>
      </c>
      <c r="B5486" s="228">
        <v>1.7996359963601299E-2</v>
      </c>
      <c r="C5486" s="228">
        <v>3.3079170016969299E-2</v>
      </c>
      <c r="D5486" s="228">
        <v>-1.6705079252059801E-3</v>
      </c>
      <c r="E5486" s="228">
        <v>-0.13284076176055201</v>
      </c>
    </row>
    <row r="5487" spans="1:5" x14ac:dyDescent="0.25">
      <c r="A5487" s="228">
        <v>30885.491233836601</v>
      </c>
      <c r="B5487" s="228">
        <v>2.6336570215090799E-2</v>
      </c>
      <c r="C5487" s="228">
        <v>3.30646860809743E-2</v>
      </c>
      <c r="D5487" s="228">
        <v>-1.6698537455713701E-3</v>
      </c>
      <c r="E5487" s="228">
        <v>-0.13285520653127</v>
      </c>
    </row>
    <row r="5488" spans="1:5" x14ac:dyDescent="0.25">
      <c r="A5488" s="228">
        <v>30887.671907036802</v>
      </c>
      <c r="B5488" s="228">
        <v>-0.14736277079395699</v>
      </c>
      <c r="C5488" s="228">
        <v>3.3046520893712301E-2</v>
      </c>
      <c r="D5488" s="228">
        <v>-1.6690291543046E-3</v>
      </c>
      <c r="E5488" s="228">
        <v>-0.13287331386406601</v>
      </c>
    </row>
    <row r="5489" spans="1:5" x14ac:dyDescent="0.25">
      <c r="A5489" s="228">
        <v>30904.244135568799</v>
      </c>
      <c r="B5489" s="228">
        <v>9.3282321139920299E-2</v>
      </c>
      <c r="C5489" s="228">
        <v>3.2908558922951497E-2</v>
      </c>
      <c r="D5489" s="228">
        <v>-1.6626160654627099E-3</v>
      </c>
      <c r="E5489" s="228">
        <v>-0.13301052400201099</v>
      </c>
    </row>
    <row r="5490" spans="1:5" x14ac:dyDescent="0.25">
      <c r="A5490" s="228">
        <v>30904.4349147377</v>
      </c>
      <c r="B5490" s="228">
        <v>-0.109436277014285</v>
      </c>
      <c r="C5490" s="228">
        <v>3.29069715967793E-2</v>
      </c>
      <c r="D5490" s="228">
        <v>-1.6625407332352599E-3</v>
      </c>
      <c r="E5490" s="228">
        <v>-0.13301209951061199</v>
      </c>
    </row>
    <row r="5491" spans="1:5" x14ac:dyDescent="0.25">
      <c r="A5491" s="228">
        <v>30905.489905645001</v>
      </c>
      <c r="B5491" s="228">
        <v>-2.4641894024035601E-2</v>
      </c>
      <c r="C5491" s="228">
        <v>3.2898194198885497E-2</v>
      </c>
      <c r="D5491" s="228">
        <v>-1.66212353579138E-3</v>
      </c>
      <c r="E5491" s="228">
        <v>-0.13302081027802301</v>
      </c>
    </row>
    <row r="5492" spans="1:5" x14ac:dyDescent="0.25">
      <c r="A5492" s="228">
        <v>30915.391757925201</v>
      </c>
      <c r="B5492" s="228">
        <v>1.01281577723049</v>
      </c>
      <c r="C5492" s="228">
        <v>3.2815842339884202E-2</v>
      </c>
      <c r="D5492" s="228">
        <v>-1.65815693859225E-3</v>
      </c>
      <c r="E5492" s="228">
        <v>-0.133102432057771</v>
      </c>
    </row>
    <row r="5493" spans="1:5" x14ac:dyDescent="0.25">
      <c r="A5493" s="228">
        <v>30918.905904150601</v>
      </c>
      <c r="B5493" s="228">
        <v>0.11336633798255701</v>
      </c>
      <c r="C5493" s="228">
        <v>3.2786629078524303E-2</v>
      </c>
      <c r="D5493" s="228">
        <v>-1.65672711778724E-3</v>
      </c>
      <c r="E5493" s="228">
        <v>-0.13313134127711199</v>
      </c>
    </row>
    <row r="5494" spans="1:5" x14ac:dyDescent="0.25">
      <c r="A5494" s="228">
        <v>30922.659401660399</v>
      </c>
      <c r="B5494" s="228">
        <v>0.70848059196648705</v>
      </c>
      <c r="C5494" s="228">
        <v>3.2755433767205001E-2</v>
      </c>
      <c r="D5494" s="228">
        <v>-1.65518715586729E-3</v>
      </c>
      <c r="E5494" s="228">
        <v>-0.13316218622096601</v>
      </c>
    </row>
    <row r="5495" spans="1:5" x14ac:dyDescent="0.25">
      <c r="A5495" s="228">
        <v>30923.261194193601</v>
      </c>
      <c r="B5495" s="228">
        <v>-0.496716664332153</v>
      </c>
      <c r="C5495" s="228">
        <v>3.27504330104866E-2</v>
      </c>
      <c r="D5495" s="228">
        <v>-1.6549390316462299E-3</v>
      </c>
      <c r="E5495" s="228">
        <v>-0.133167128359478</v>
      </c>
    </row>
    <row r="5496" spans="1:5" x14ac:dyDescent="0.25">
      <c r="A5496" s="228">
        <v>30928.4675208716</v>
      </c>
      <c r="B5496" s="228">
        <v>4.65414519000618E-2</v>
      </c>
      <c r="C5496" s="228">
        <v>3.2707178195678602E-2</v>
      </c>
      <c r="D5496" s="228">
        <v>-1.6527783057041299E-3</v>
      </c>
      <c r="E5496" s="228">
        <v>-0.133209848083642</v>
      </c>
    </row>
    <row r="5497" spans="1:5" x14ac:dyDescent="0.25">
      <c r="A5497" s="228">
        <v>30930.985758134899</v>
      </c>
      <c r="B5497" s="228">
        <v>0.67386450415885002</v>
      </c>
      <c r="C5497" s="228">
        <v>3.26862618783305E-2</v>
      </c>
      <c r="D5497" s="228">
        <v>-1.6517241181217401E-3</v>
      </c>
      <c r="E5497" s="228">
        <v>-0.13323048772895499</v>
      </c>
    </row>
    <row r="5498" spans="1:5" x14ac:dyDescent="0.25">
      <c r="A5498" s="228">
        <v>30931.174792816098</v>
      </c>
      <c r="B5498" s="228">
        <v>-0.49511627485732101</v>
      </c>
      <c r="C5498" s="228">
        <v>3.2684691913688203E-2</v>
      </c>
      <c r="D5498" s="228">
        <v>-1.65164474575402E-3</v>
      </c>
      <c r="E5498" s="228">
        <v>-0.13323203645843901</v>
      </c>
    </row>
    <row r="5499" spans="1:5" x14ac:dyDescent="0.25">
      <c r="A5499" s="228">
        <v>30938.910957510001</v>
      </c>
      <c r="B5499" s="228">
        <v>-9.6607100071843796E-2</v>
      </c>
      <c r="C5499" s="228">
        <v>3.2620459219833101E-2</v>
      </c>
      <c r="D5499" s="228">
        <v>-1.6483679315553101E-3</v>
      </c>
      <c r="E5499" s="228">
        <v>-0.133295344760747</v>
      </c>
    </row>
    <row r="5500" spans="1:5" x14ac:dyDescent="0.25">
      <c r="A5500" s="228">
        <v>30939.525155476498</v>
      </c>
      <c r="B5500" s="228">
        <v>-0.19211047973277701</v>
      </c>
      <c r="C5500" s="228">
        <v>3.2615361050491801E-2</v>
      </c>
      <c r="D5500" s="228">
        <v>-1.64810539044425E-3</v>
      </c>
      <c r="E5500" s="228">
        <v>-0.13330036494550401</v>
      </c>
    </row>
    <row r="5501" spans="1:5" x14ac:dyDescent="0.25">
      <c r="A5501" s="228">
        <v>30941.185045984301</v>
      </c>
      <c r="B5501" s="228">
        <v>-0.30288261320554599</v>
      </c>
      <c r="C5501" s="228">
        <v>3.2601584156214003E-2</v>
      </c>
      <c r="D5501" s="228">
        <v>-1.64739411105166E-3</v>
      </c>
      <c r="E5501" s="228">
        <v>-0.13331392773353901</v>
      </c>
    </row>
    <row r="5502" spans="1:5" x14ac:dyDescent="0.25">
      <c r="A5502" s="228">
        <v>30942.477968689102</v>
      </c>
      <c r="B5502" s="228">
        <v>0.129233202482748</v>
      </c>
      <c r="C5502" s="228">
        <v>3.2590854142855098E-2</v>
      </c>
      <c r="D5502" s="228">
        <v>-1.6468383083828001E-3</v>
      </c>
      <c r="E5502" s="228">
        <v>-0.13332448759787199</v>
      </c>
    </row>
    <row r="5503" spans="1:5" x14ac:dyDescent="0.25">
      <c r="A5503" s="228">
        <v>30946.3778825726</v>
      </c>
      <c r="B5503" s="228">
        <v>-0.29217737214184403</v>
      </c>
      <c r="C5503" s="228">
        <v>3.2558494412839402E-2</v>
      </c>
      <c r="D5503" s="228">
        <v>-1.6451524142419799E-3</v>
      </c>
      <c r="E5503" s="228">
        <v>-0.13335631629698</v>
      </c>
    </row>
    <row r="5504" spans="1:5" x14ac:dyDescent="0.25">
      <c r="A5504" s="228">
        <v>30952.5166644075</v>
      </c>
      <c r="B5504" s="228">
        <v>-0.16217301447457599</v>
      </c>
      <c r="C5504" s="228">
        <v>3.2507575255652899E-2</v>
      </c>
      <c r="D5504" s="228">
        <v>-1.64247012233604E-3</v>
      </c>
      <c r="E5504" s="228">
        <v>-0.13340634597401799</v>
      </c>
    </row>
    <row r="5505" spans="1:5" x14ac:dyDescent="0.25">
      <c r="A5505" s="228">
        <v>30954.073048509301</v>
      </c>
      <c r="B5505" s="228">
        <v>0.24266470391374201</v>
      </c>
      <c r="C5505" s="228">
        <v>3.2494669013116699E-2</v>
      </c>
      <c r="D5505" s="228">
        <v>-1.6417845295379301E-3</v>
      </c>
      <c r="E5505" s="228">
        <v>-0.13341901640225901</v>
      </c>
    </row>
    <row r="5506" spans="1:5" x14ac:dyDescent="0.25">
      <c r="A5506" s="228">
        <v>30955.725284015101</v>
      </c>
      <c r="B5506" s="228">
        <v>-0.27243210889664699</v>
      </c>
      <c r="C5506" s="228">
        <v>3.2480969456092301E-2</v>
      </c>
      <c r="D5506" s="228">
        <v>-1.6410542626552501E-3</v>
      </c>
      <c r="E5506" s="228">
        <v>-0.13343246110288801</v>
      </c>
    </row>
    <row r="5507" spans="1:5" x14ac:dyDescent="0.25">
      <c r="A5507" s="228">
        <v>30958.761177466102</v>
      </c>
      <c r="B5507" s="228">
        <v>3.1513641157654398E-2</v>
      </c>
      <c r="C5507" s="228">
        <v>3.24558013703167E-2</v>
      </c>
      <c r="D5507" s="228">
        <v>-1.63970586038354E-3</v>
      </c>
      <c r="E5507" s="228">
        <v>-0.13345714884402801</v>
      </c>
    </row>
    <row r="5508" spans="1:5" x14ac:dyDescent="0.25">
      <c r="A5508" s="228">
        <v>30960.682462612898</v>
      </c>
      <c r="B5508" s="228">
        <v>6.7151966478507005E-2</v>
      </c>
      <c r="C5508" s="228">
        <v>3.2439876335777301E-2</v>
      </c>
      <c r="D5508" s="228">
        <v>-1.63884811751299E-3</v>
      </c>
      <c r="E5508" s="228">
        <v>-0.13347276187093099</v>
      </c>
    </row>
    <row r="5509" spans="1:5" x14ac:dyDescent="0.25">
      <c r="A5509" s="228">
        <v>30961.011157957098</v>
      </c>
      <c r="B5509" s="228">
        <v>-3.3514024878777998E-2</v>
      </c>
      <c r="C5509" s="228">
        <v>3.2437152079378598E-2</v>
      </c>
      <c r="D5509" s="228">
        <v>-1.63870103273707E-3</v>
      </c>
      <c r="E5509" s="228">
        <v>-0.13347543212933799</v>
      </c>
    </row>
    <row r="5510" spans="1:5" x14ac:dyDescent="0.25">
      <c r="A5510" s="228">
        <v>30962.573225403699</v>
      </c>
      <c r="B5510" s="228">
        <v>-0.515082981602344</v>
      </c>
      <c r="C5510" s="228">
        <v>3.2424206380477501E-2</v>
      </c>
      <c r="D5510" s="228">
        <v>-1.6380006755224699E-3</v>
      </c>
      <c r="E5510" s="228">
        <v>-0.13348811874771799</v>
      </c>
    </row>
    <row r="5511" spans="1:5" x14ac:dyDescent="0.25">
      <c r="A5511" s="228">
        <v>30963.938748068202</v>
      </c>
      <c r="B5511" s="228">
        <v>-0.51544576586851598</v>
      </c>
      <c r="C5511" s="228">
        <v>3.2412890713726002E-2</v>
      </c>
      <c r="D5511" s="228">
        <v>-1.63738659626989E-3</v>
      </c>
      <c r="E5511" s="228">
        <v>-0.13349920460730999</v>
      </c>
    </row>
    <row r="5512" spans="1:5" x14ac:dyDescent="0.25">
      <c r="A5512" s="228">
        <v>30964.020582302699</v>
      </c>
      <c r="B5512" s="228">
        <v>0.451700159592483</v>
      </c>
      <c r="C5512" s="228">
        <v>3.2412212612932201E-2</v>
      </c>
      <c r="D5512" s="228">
        <v>-1.6373497405928301E-3</v>
      </c>
      <c r="E5512" s="228">
        <v>-0.13349986883779799</v>
      </c>
    </row>
    <row r="5513" spans="1:5" x14ac:dyDescent="0.25">
      <c r="A5513" s="228">
        <v>30965.3586794025</v>
      </c>
      <c r="B5513" s="228">
        <v>-5.3721516956695102E-2</v>
      </c>
      <c r="C5513" s="228">
        <v>3.2401125326874301E-2</v>
      </c>
      <c r="D5513" s="228">
        <v>-1.6367462263255899E-3</v>
      </c>
      <c r="E5513" s="228">
        <v>-0.133510727754894</v>
      </c>
    </row>
    <row r="5514" spans="1:5" x14ac:dyDescent="0.25">
      <c r="A5514" s="228">
        <v>30966.4860934924</v>
      </c>
      <c r="B5514" s="228">
        <v>-0.222051332781181</v>
      </c>
      <c r="C5514" s="228">
        <v>3.2391784538245302E-2</v>
      </c>
      <c r="D5514" s="228">
        <v>-1.6362364545911799E-3</v>
      </c>
      <c r="E5514" s="228">
        <v>-0.133519873838292</v>
      </c>
    </row>
    <row r="5515" spans="1:5" x14ac:dyDescent="0.25">
      <c r="A5515" s="228">
        <v>30967.966749031501</v>
      </c>
      <c r="B5515" s="228">
        <v>0.56867687175408099</v>
      </c>
      <c r="C5515" s="228">
        <v>3.2379518215768899E-2</v>
      </c>
      <c r="D5515" s="228">
        <v>-1.6355651827911E-3</v>
      </c>
      <c r="E5515" s="228">
        <v>-0.133531881277585</v>
      </c>
    </row>
    <row r="5516" spans="1:5" x14ac:dyDescent="0.25">
      <c r="A5516" s="228">
        <v>30970.584212369398</v>
      </c>
      <c r="B5516" s="228">
        <v>-9.3401988867503102E-2</v>
      </c>
      <c r="C5516" s="228">
        <v>3.2357837260090401E-2</v>
      </c>
      <c r="D5516" s="228">
        <v>-1.6343735893756799E-3</v>
      </c>
      <c r="E5516" s="228">
        <v>-0.13355309581906</v>
      </c>
    </row>
    <row r="5517" spans="1:5" x14ac:dyDescent="0.25">
      <c r="A5517" s="228">
        <v>30978.356453393098</v>
      </c>
      <c r="B5517" s="228">
        <v>-0.27728691093527003</v>
      </c>
      <c r="C5517" s="228">
        <v>3.2293481842988803E-2</v>
      </c>
      <c r="D5517" s="228">
        <v>-1.6307981775952199E-3</v>
      </c>
      <c r="E5517" s="228">
        <v>-0.133616001061618</v>
      </c>
    </row>
    <row r="5518" spans="1:5" x14ac:dyDescent="0.25">
      <c r="A5518" s="228">
        <v>30979.571587863898</v>
      </c>
      <c r="B5518" s="228">
        <v>-8.1643647442719597E-2</v>
      </c>
      <c r="C5518" s="228">
        <v>3.2283423526535203E-2</v>
      </c>
      <c r="D5518" s="228">
        <v>-1.6302341736877501E-3</v>
      </c>
      <c r="E5518" s="228">
        <v>-0.13362582393820999</v>
      </c>
    </row>
    <row r="5519" spans="1:5" x14ac:dyDescent="0.25">
      <c r="A5519" s="228">
        <v>30982.544184364499</v>
      </c>
      <c r="B5519" s="228">
        <v>0.21164856047373201</v>
      </c>
      <c r="C5519" s="228">
        <v>3.2258821409218798E-2</v>
      </c>
      <c r="D5519" s="228">
        <v>-1.62884873715373E-3</v>
      </c>
      <c r="E5519" s="228">
        <v>-0.133649840284358</v>
      </c>
    </row>
    <row r="5520" spans="1:5" x14ac:dyDescent="0.25">
      <c r="A5520" s="228">
        <v>30986.1997324492</v>
      </c>
      <c r="B5520" s="228">
        <v>-0.628184365189144</v>
      </c>
      <c r="C5520" s="228">
        <v>3.2228574092324803E-2</v>
      </c>
      <c r="D5520" s="228">
        <v>-1.62713389766024E-3</v>
      </c>
      <c r="E5520" s="228">
        <v>-0.133679348307674</v>
      </c>
    </row>
    <row r="5521" spans="1:5" x14ac:dyDescent="0.25">
      <c r="A5521" s="228">
        <v>31002.520790465602</v>
      </c>
      <c r="B5521" s="228">
        <v>0.16373382090753</v>
      </c>
      <c r="C5521" s="228">
        <v>3.2093624026231497E-2</v>
      </c>
      <c r="D5521" s="228">
        <v>-1.61932859533046E-3</v>
      </c>
      <c r="E5521" s="228">
        <v>-0.13381074888459399</v>
      </c>
    </row>
    <row r="5522" spans="1:5" x14ac:dyDescent="0.25">
      <c r="A5522" s="228">
        <v>31002.6127950175</v>
      </c>
      <c r="B5522" s="228">
        <v>3.0793566653875001E-2</v>
      </c>
      <c r="C5522" s="228">
        <v>3.20928637375461E-2</v>
      </c>
      <c r="D5522" s="228">
        <v>-1.6192839069355399E-3</v>
      </c>
      <c r="E5522" s="228">
        <v>-0.13381148803707099</v>
      </c>
    </row>
    <row r="5523" spans="1:5" x14ac:dyDescent="0.25">
      <c r="A5523" s="228">
        <v>31007.744200172601</v>
      </c>
      <c r="B5523" s="228">
        <v>-4.3774206671032302E-2</v>
      </c>
      <c r="C5523" s="228">
        <v>3.2050467844935697E-2</v>
      </c>
      <c r="D5523" s="228">
        <v>-1.6167792901566401E-3</v>
      </c>
      <c r="E5523" s="228">
        <v>-0.13385268556006999</v>
      </c>
    </row>
    <row r="5524" spans="1:5" x14ac:dyDescent="0.25">
      <c r="A5524" s="228">
        <v>31009.9212881569</v>
      </c>
      <c r="B5524" s="228">
        <v>2.7222713332886199E-3</v>
      </c>
      <c r="C5524" s="228">
        <v>3.2032485393649598E-2</v>
      </c>
      <c r="D5524" s="228">
        <v>-1.61570943013114E-3</v>
      </c>
      <c r="E5524" s="228">
        <v>-0.13387014808440201</v>
      </c>
    </row>
    <row r="5525" spans="1:5" x14ac:dyDescent="0.25">
      <c r="A5525" s="228">
        <v>31012.668483822101</v>
      </c>
      <c r="B5525" s="228">
        <v>1.4375291807167101E-2</v>
      </c>
      <c r="C5525" s="228">
        <v>3.20097979724423E-2</v>
      </c>
      <c r="D5525" s="228">
        <v>-1.6143532663065901E-3</v>
      </c>
      <c r="E5525" s="228">
        <v>-0.13389216976313201</v>
      </c>
    </row>
    <row r="5526" spans="1:5" x14ac:dyDescent="0.25">
      <c r="A5526" s="228">
        <v>31017.416082793799</v>
      </c>
      <c r="B5526" s="228">
        <v>-0.22131005492103101</v>
      </c>
      <c r="C5526" s="228">
        <v>3.1970601088061698E-2</v>
      </c>
      <c r="D5526" s="228">
        <v>-1.6119934556812E-3</v>
      </c>
      <c r="E5526" s="228">
        <v>-0.133930191001225</v>
      </c>
    </row>
    <row r="5527" spans="1:5" x14ac:dyDescent="0.25">
      <c r="A5527" s="228">
        <v>31019.5824100873</v>
      </c>
      <c r="B5527" s="228">
        <v>9.8719863146579101E-3</v>
      </c>
      <c r="C5527" s="228">
        <v>3.19527200605264E-2</v>
      </c>
      <c r="D5527" s="228">
        <v>-1.61090988842884E-3</v>
      </c>
      <c r="E5527" s="228">
        <v>-0.13394752512042399</v>
      </c>
    </row>
    <row r="5528" spans="1:5" x14ac:dyDescent="0.25">
      <c r="A5528" s="228">
        <v>31020.731792501199</v>
      </c>
      <c r="B5528" s="228">
        <v>-0.31622093742045299</v>
      </c>
      <c r="C5528" s="228">
        <v>3.1943234117308303E-2</v>
      </c>
      <c r="D5528" s="228">
        <v>-1.61033325776E-3</v>
      </c>
      <c r="E5528" s="228">
        <v>-0.13395671825536901</v>
      </c>
    </row>
    <row r="5529" spans="1:5" x14ac:dyDescent="0.25">
      <c r="A5529" s="228">
        <v>31021.719913855399</v>
      </c>
      <c r="B5529" s="228">
        <v>-9.70359307806756E-2</v>
      </c>
      <c r="C5529" s="228">
        <v>3.1935079709515798E-2</v>
      </c>
      <c r="D5529" s="228">
        <v>-1.6098365739862801E-3</v>
      </c>
      <c r="E5529" s="228">
        <v>-0.13396461948281599</v>
      </c>
    </row>
    <row r="5530" spans="1:5" x14ac:dyDescent="0.25">
      <c r="A5530" s="228">
        <v>31024.3631983706</v>
      </c>
      <c r="B5530" s="228">
        <v>0.56891697375231998</v>
      </c>
      <c r="C5530" s="228">
        <v>3.1913269064257302E-2</v>
      </c>
      <c r="D5530" s="228">
        <v>-1.60850357351101E-3</v>
      </c>
      <c r="E5530" s="228">
        <v>-0.13398574628616899</v>
      </c>
    </row>
    <row r="5531" spans="1:5" x14ac:dyDescent="0.25">
      <c r="A5531" s="228">
        <v>31025.5139071052</v>
      </c>
      <c r="B5531" s="228">
        <v>-1.5367541717184701</v>
      </c>
      <c r="C5531" s="228">
        <v>3.1903775488299202E-2</v>
      </c>
      <c r="D5531" s="228">
        <v>-1.60792130105299E-3</v>
      </c>
      <c r="E5531" s="228">
        <v>-0.133994939192604</v>
      </c>
    </row>
    <row r="5532" spans="1:5" x14ac:dyDescent="0.25">
      <c r="A5532" s="228">
        <v>31030.995161540199</v>
      </c>
      <c r="B5532" s="228">
        <v>-8.3972008730004405E-2</v>
      </c>
      <c r="C5532" s="228">
        <v>3.1858565024638297E-2</v>
      </c>
      <c r="D5532" s="228">
        <v>-1.6051313049092401E-3</v>
      </c>
      <c r="E5532" s="228">
        <v>-0.13403869299756499</v>
      </c>
    </row>
    <row r="5533" spans="1:5" x14ac:dyDescent="0.25">
      <c r="A5533" s="228">
        <v>31040.1147174855</v>
      </c>
      <c r="B5533" s="228">
        <v>-0.25356249538286402</v>
      </c>
      <c r="C5533" s="228">
        <v>3.17833854686842E-2</v>
      </c>
      <c r="D5533" s="228">
        <v>-1.60042936311288E-3</v>
      </c>
      <c r="E5533" s="228">
        <v>-0.13411136114305799</v>
      </c>
    </row>
    <row r="5534" spans="1:5" x14ac:dyDescent="0.25">
      <c r="A5534" s="228">
        <v>31044.480599702001</v>
      </c>
      <c r="B5534" s="228">
        <v>0.19787306343026501</v>
      </c>
      <c r="C5534" s="228">
        <v>3.1747412026862001E-2</v>
      </c>
      <c r="D5534" s="228">
        <v>-1.59815187668109E-3</v>
      </c>
      <c r="E5534" s="228">
        <v>-0.134146094343881</v>
      </c>
    </row>
    <row r="5535" spans="1:5" x14ac:dyDescent="0.25">
      <c r="A5535" s="228">
        <v>31049.066518333198</v>
      </c>
      <c r="B5535" s="228">
        <v>2.6250787185614102</v>
      </c>
      <c r="C5535" s="228">
        <v>3.1709638086421403E-2</v>
      </c>
      <c r="D5535" s="228">
        <v>-1.59574117581461E-3</v>
      </c>
      <c r="E5535" s="228">
        <v>-0.13418253969722199</v>
      </c>
    </row>
    <row r="5536" spans="1:5" x14ac:dyDescent="0.25">
      <c r="A5536" s="228">
        <v>31054.150615998598</v>
      </c>
      <c r="B5536" s="228">
        <v>0.111768848194371</v>
      </c>
      <c r="C5536" s="228">
        <v>3.1667775722608503E-2</v>
      </c>
      <c r="D5536" s="228">
        <v>-1.5930465561003299E-3</v>
      </c>
      <c r="E5536" s="228">
        <v>-0.134222898769257</v>
      </c>
    </row>
    <row r="5537" spans="1:5" x14ac:dyDescent="0.25">
      <c r="A5537" s="228">
        <v>31054.882976948498</v>
      </c>
      <c r="B5537" s="228">
        <v>0.47858238425042599</v>
      </c>
      <c r="C5537" s="228">
        <v>3.1661746782995701E-2</v>
      </c>
      <c r="D5537" s="228">
        <v>-1.5926564905297299E-3</v>
      </c>
      <c r="E5537" s="228">
        <v>-0.13422870856506999</v>
      </c>
    </row>
    <row r="5538" spans="1:5" x14ac:dyDescent="0.25">
      <c r="A5538" s="228">
        <v>31055.136039339701</v>
      </c>
      <c r="B5538" s="228">
        <v>-0.37717679886539701</v>
      </c>
      <c r="C5538" s="228">
        <v>3.1659663600121797E-2</v>
      </c>
      <c r="D5538" s="228">
        <v>-1.5925215944146E-3</v>
      </c>
      <c r="E5538" s="228">
        <v>-0.13423071587357299</v>
      </c>
    </row>
    <row r="5539" spans="1:5" x14ac:dyDescent="0.25">
      <c r="A5539" s="228">
        <v>31057.186202056098</v>
      </c>
      <c r="B5539" s="228">
        <v>1.9708749894253901E-2</v>
      </c>
      <c r="C5539" s="228">
        <v>3.16427883282068E-2</v>
      </c>
      <c r="D5539" s="228">
        <v>-1.5914266331852199E-3</v>
      </c>
      <c r="E5539" s="228">
        <v>-0.13424697361402599</v>
      </c>
    </row>
    <row r="5540" spans="1:5" x14ac:dyDescent="0.25">
      <c r="A5540" s="228">
        <v>31058.509406512199</v>
      </c>
      <c r="B5540" s="228">
        <v>8.7861153973856094E-3</v>
      </c>
      <c r="C5540" s="228">
        <v>3.1631898158032502E-2</v>
      </c>
      <c r="D5540" s="228">
        <v>-1.5907179336289001E-3</v>
      </c>
      <c r="E5540" s="228">
        <v>-0.13425746254739099</v>
      </c>
    </row>
    <row r="5541" spans="1:5" x14ac:dyDescent="0.25">
      <c r="A5541" s="228">
        <v>31058.950608323699</v>
      </c>
      <c r="B5541" s="228">
        <v>-0.23601372021092601</v>
      </c>
      <c r="C5541" s="228">
        <v>3.1628267240840703E-2</v>
      </c>
      <c r="D5541" s="228">
        <v>-1.5904812809264899E-3</v>
      </c>
      <c r="E5541" s="228">
        <v>-0.13426095921469799</v>
      </c>
    </row>
    <row r="5542" spans="1:5" x14ac:dyDescent="0.25">
      <c r="A5542" s="228">
        <v>31063.6674927032</v>
      </c>
      <c r="B5542" s="228">
        <v>0.91918682741778401</v>
      </c>
      <c r="C5542" s="228">
        <v>3.1589456636990199E-2</v>
      </c>
      <c r="D5542" s="228">
        <v>-1.5879403626631E-3</v>
      </c>
      <c r="E5542" s="228">
        <v>-0.13429832018971599</v>
      </c>
    </row>
    <row r="5543" spans="1:5" x14ac:dyDescent="0.25">
      <c r="A5543" s="228">
        <v>31076.893279603501</v>
      </c>
      <c r="B5543" s="228">
        <v>-0.50268595424714002</v>
      </c>
      <c r="C5543" s="228">
        <v>3.1480708037390302E-2</v>
      </c>
      <c r="D5543" s="228">
        <v>-1.5807100483603901E-3</v>
      </c>
      <c r="E5543" s="228">
        <v>-0.13440286761940501</v>
      </c>
    </row>
    <row r="5544" spans="1:5" x14ac:dyDescent="0.25">
      <c r="A5544" s="228">
        <v>31083.090265593</v>
      </c>
      <c r="B5544" s="228">
        <v>0.12892556652772699</v>
      </c>
      <c r="C5544" s="228">
        <v>3.1429790930579203E-2</v>
      </c>
      <c r="D5544" s="228">
        <v>-1.57726875634338E-3</v>
      </c>
      <c r="E5544" s="228">
        <v>-0.13445174939878801</v>
      </c>
    </row>
    <row r="5545" spans="1:5" x14ac:dyDescent="0.25">
      <c r="A5545" s="228">
        <v>31084.3897849692</v>
      </c>
      <c r="B5545" s="228">
        <v>-0.26996184830134801</v>
      </c>
      <c r="C5545" s="228">
        <v>3.14191165596895E-2</v>
      </c>
      <c r="D5545" s="228">
        <v>-1.57654279051929E-3</v>
      </c>
      <c r="E5545" s="228">
        <v>-0.13446199171259199</v>
      </c>
    </row>
    <row r="5546" spans="1:5" x14ac:dyDescent="0.25">
      <c r="A5546" s="228">
        <v>31085.0336406196</v>
      </c>
      <c r="B5546" s="228">
        <v>-5.5959152337692303E-2</v>
      </c>
      <c r="C5546" s="228">
        <v>3.1413828261666797E-2</v>
      </c>
      <c r="D5546" s="228">
        <v>-1.5761825514167701E-3</v>
      </c>
      <c r="E5546" s="228">
        <v>-0.13446706527969099</v>
      </c>
    </row>
    <row r="5547" spans="1:5" x14ac:dyDescent="0.25">
      <c r="A5547" s="228">
        <v>31085.361965446999</v>
      </c>
      <c r="B5547" s="228">
        <v>-0.345326045756078</v>
      </c>
      <c r="C5547" s="228">
        <v>3.1411131670798897E-2</v>
      </c>
      <c r="D5547" s="228">
        <v>-1.5759987113260301E-3</v>
      </c>
      <c r="E5547" s="228">
        <v>-0.13446965220252</v>
      </c>
    </row>
    <row r="5548" spans="1:5" x14ac:dyDescent="0.25">
      <c r="A5548" s="228">
        <v>31088.585771585102</v>
      </c>
      <c r="B5548" s="228">
        <v>0.48095821704610098</v>
      </c>
      <c r="C5548" s="228">
        <v>3.1384657555142102E-2</v>
      </c>
      <c r="D5548" s="228">
        <v>-1.5741885235926001E-3</v>
      </c>
      <c r="E5548" s="228">
        <v>-0.13449504346472599</v>
      </c>
    </row>
    <row r="5549" spans="1:5" x14ac:dyDescent="0.25">
      <c r="A5549" s="228">
        <v>31088.6624835898</v>
      </c>
      <c r="B5549" s="228">
        <v>-6.3327322240347402E-3</v>
      </c>
      <c r="C5549" s="228">
        <v>3.1384027670233197E-2</v>
      </c>
      <c r="D5549" s="228">
        <v>-1.5741453372496801E-3</v>
      </c>
      <c r="E5549" s="228">
        <v>-0.13449564745009501</v>
      </c>
    </row>
    <row r="5550" spans="1:5" x14ac:dyDescent="0.25">
      <c r="A5550" s="228">
        <v>31090.567402892</v>
      </c>
      <c r="B5550" s="228">
        <v>7.9345520120677193E-3</v>
      </c>
      <c r="C5550" s="228">
        <v>3.1368387495858699E-2</v>
      </c>
      <c r="D5550" s="228">
        <v>-1.57307126036167E-3</v>
      </c>
      <c r="E5550" s="228">
        <v>-0.13451064252508901</v>
      </c>
    </row>
    <row r="5551" spans="1:5" x14ac:dyDescent="0.25">
      <c r="A5551" s="228">
        <v>31092.668284388299</v>
      </c>
      <c r="B5551" s="228">
        <v>-9.4154499668430702E-2</v>
      </c>
      <c r="C5551" s="228">
        <v>3.1351141031624098E-2</v>
      </c>
      <c r="D5551" s="228">
        <v>-1.5718829704470499E-3</v>
      </c>
      <c r="E5551" s="228">
        <v>-0.134527173186752</v>
      </c>
    </row>
    <row r="5552" spans="1:5" x14ac:dyDescent="0.25">
      <c r="A5552" s="228">
        <v>31096.0716833921</v>
      </c>
      <c r="B5552" s="228">
        <v>-8.8755315537825105E-2</v>
      </c>
      <c r="C5552" s="228">
        <v>3.1323207884576501E-2</v>
      </c>
      <c r="D5552" s="228">
        <v>-1.5699496812383699E-3</v>
      </c>
      <c r="E5552" s="228">
        <v>-0.13455393719515699</v>
      </c>
    </row>
    <row r="5553" spans="1:5" x14ac:dyDescent="0.25">
      <c r="A5553" s="228">
        <v>31106.181659422</v>
      </c>
      <c r="B5553" s="228">
        <v>-0.69797600711567498</v>
      </c>
      <c r="C5553" s="228">
        <v>3.1240274063818602E-2</v>
      </c>
      <c r="D5553" s="228">
        <v>-1.5641464933330801E-3</v>
      </c>
      <c r="E5553" s="228">
        <v>-0.134633330146158</v>
      </c>
    </row>
    <row r="5554" spans="1:5" x14ac:dyDescent="0.25">
      <c r="A5554" s="228">
        <v>31108.463556882201</v>
      </c>
      <c r="B5554" s="228">
        <v>-0.25980531461586898</v>
      </c>
      <c r="C5554" s="228">
        <v>3.12215642190075E-2</v>
      </c>
      <c r="D5554" s="228">
        <v>-1.5628242219497799E-3</v>
      </c>
      <c r="E5554" s="228">
        <v>-0.134651227107347</v>
      </c>
    </row>
    <row r="5555" spans="1:5" x14ac:dyDescent="0.25">
      <c r="A5555" s="228">
        <v>31111.515164510802</v>
      </c>
      <c r="B5555" s="228">
        <v>9.7057979484538301E-2</v>
      </c>
      <c r="C5555" s="228">
        <v>3.11965484909194E-2</v>
      </c>
      <c r="D5555" s="228">
        <v>-1.56104878063491E-3</v>
      </c>
      <c r="E5555" s="228">
        <v>-0.13467514808789799</v>
      </c>
    </row>
    <row r="5556" spans="1:5" x14ac:dyDescent="0.25">
      <c r="A5556" s="228">
        <v>31112.395667896701</v>
      </c>
      <c r="B5556" s="228">
        <v>0.48023135046622001</v>
      </c>
      <c r="C5556" s="228">
        <v>3.11893316134251E-2</v>
      </c>
      <c r="D5556" s="228">
        <v>-1.56053497867772E-3</v>
      </c>
      <c r="E5556" s="228">
        <v>-0.13468204747593901</v>
      </c>
    </row>
    <row r="5557" spans="1:5" x14ac:dyDescent="0.25">
      <c r="A5557" s="228">
        <v>31119.364087554801</v>
      </c>
      <c r="B5557" s="228">
        <v>0.25661803056042898</v>
      </c>
      <c r="C5557" s="228">
        <v>3.1132233699649601E-2</v>
      </c>
      <c r="D5557" s="228">
        <v>-1.5564446922093601E-3</v>
      </c>
      <c r="E5557" s="228">
        <v>-0.134736607734395</v>
      </c>
    </row>
    <row r="5558" spans="1:5" x14ac:dyDescent="0.25">
      <c r="A5558" s="228">
        <v>31119.619406113001</v>
      </c>
      <c r="B5558" s="228">
        <v>0.225519897117721</v>
      </c>
      <c r="C5558" s="228">
        <v>3.1130142255452901E-2</v>
      </c>
      <c r="D5558" s="228">
        <v>-1.5562940184257899E-3</v>
      </c>
      <c r="E5558" s="228">
        <v>-0.134738605369674</v>
      </c>
    </row>
    <row r="5559" spans="1:5" x14ac:dyDescent="0.25">
      <c r="A5559" s="228">
        <v>31120.961824345399</v>
      </c>
      <c r="B5559" s="228">
        <v>0.12561581850478701</v>
      </c>
      <c r="C5559" s="228">
        <v>3.1119146509516901E-2</v>
      </c>
      <c r="D5559" s="228">
        <v>-1.55550086425751E-3</v>
      </c>
      <c r="E5559" s="228">
        <v>-0.134749106934446</v>
      </c>
    </row>
    <row r="5560" spans="1:5" x14ac:dyDescent="0.25">
      <c r="A5560" s="228">
        <v>31124.391662857699</v>
      </c>
      <c r="B5560" s="228">
        <v>-0.52335304108108704</v>
      </c>
      <c r="C5560" s="228">
        <v>3.1091057937382802E-2</v>
      </c>
      <c r="D5560" s="228">
        <v>-1.5534672171976999E-3</v>
      </c>
      <c r="E5560" s="228">
        <v>-0.13477592569820801</v>
      </c>
    </row>
    <row r="5561" spans="1:5" x14ac:dyDescent="0.25">
      <c r="A5561" s="228">
        <v>31126.571644937201</v>
      </c>
      <c r="B5561" s="228">
        <v>2.24405768150415E-2</v>
      </c>
      <c r="C5561" s="228">
        <v>3.1073208944793498E-2</v>
      </c>
      <c r="D5561" s="228">
        <v>-1.5521692982032099E-3</v>
      </c>
      <c r="E5561" s="228">
        <v>-0.13479296230695001</v>
      </c>
    </row>
    <row r="5562" spans="1:5" x14ac:dyDescent="0.25">
      <c r="A5562" s="228">
        <v>31128.814297601199</v>
      </c>
      <c r="B5562" s="228">
        <v>0.60620004346572098</v>
      </c>
      <c r="C5562" s="228">
        <v>3.1054850004200801E-2</v>
      </c>
      <c r="D5562" s="228">
        <v>-1.5508297338076701E-3</v>
      </c>
      <c r="E5562" s="228">
        <v>-0.13481048127279599</v>
      </c>
    </row>
    <row r="5563" spans="1:5" x14ac:dyDescent="0.25">
      <c r="A5563" s="228">
        <v>31130.395811709099</v>
      </c>
      <c r="B5563" s="228">
        <v>-0.190301220260125</v>
      </c>
      <c r="C5563" s="228">
        <v>3.1041905257019099E-2</v>
      </c>
      <c r="D5563" s="228">
        <v>-1.54988243564215E-3</v>
      </c>
      <c r="E5563" s="228">
        <v>-0.13482283111815499</v>
      </c>
    </row>
    <row r="5564" spans="1:5" x14ac:dyDescent="0.25">
      <c r="A5564" s="228">
        <v>31131.698709384102</v>
      </c>
      <c r="B5564" s="228">
        <v>-0.120707768595818</v>
      </c>
      <c r="C5564" s="228">
        <v>3.10312422018558E-2</v>
      </c>
      <c r="D5564" s="228">
        <v>-1.5491003841107799E-3</v>
      </c>
      <c r="E5564" s="228">
        <v>-0.13483300250500699</v>
      </c>
    </row>
    <row r="5565" spans="1:5" x14ac:dyDescent="0.25">
      <c r="A5565" s="228">
        <v>31135.1078096327</v>
      </c>
      <c r="B5565" s="228">
        <v>3.2097191260538303E-2</v>
      </c>
      <c r="C5565" s="228">
        <v>3.10033469229056E-2</v>
      </c>
      <c r="D5565" s="228">
        <v>-1.54704710208907E-3</v>
      </c>
      <c r="E5565" s="228">
        <v>-0.13485960467701</v>
      </c>
    </row>
    <row r="5566" spans="1:5" x14ac:dyDescent="0.25">
      <c r="A5566" s="228">
        <v>31135.2588799035</v>
      </c>
      <c r="B5566" s="228">
        <v>7.3292710980998904E-2</v>
      </c>
      <c r="C5566" s="228">
        <v>3.10021109495098E-2</v>
      </c>
      <c r="D5566" s="228">
        <v>-1.54695587896482E-3</v>
      </c>
      <c r="E5566" s="228">
        <v>-0.13486078312802599</v>
      </c>
    </row>
    <row r="5567" spans="1:5" x14ac:dyDescent="0.25">
      <c r="A5567" s="228">
        <v>31135.953179492</v>
      </c>
      <c r="B5567" s="228">
        <v>-3.74368069692377E-2</v>
      </c>
      <c r="C5567" s="228">
        <v>3.0996430763373901E-2</v>
      </c>
      <c r="D5567" s="228">
        <v>-1.54653637356926E-3</v>
      </c>
      <c r="E5567" s="228">
        <v>-0.134866198710799</v>
      </c>
    </row>
    <row r="5568" spans="1:5" x14ac:dyDescent="0.25">
      <c r="A5568" s="228">
        <v>31138.6821494371</v>
      </c>
      <c r="B5568" s="228">
        <v>3.9912314565726498E-2</v>
      </c>
      <c r="C5568" s="228">
        <v>3.09741075951806E-2</v>
      </c>
      <c r="D5568" s="228">
        <v>-1.54488342539381E-3</v>
      </c>
      <c r="E5568" s="228">
        <v>-0.13488747808693999</v>
      </c>
    </row>
    <row r="5569" spans="1:5" x14ac:dyDescent="0.25">
      <c r="A5569" s="228">
        <v>31140.871335666801</v>
      </c>
      <c r="B5569" s="228">
        <v>-9.6084497100989999E-2</v>
      </c>
      <c r="C5569" s="228">
        <v>3.0956203370486199E-2</v>
      </c>
      <c r="D5569" s="228">
        <v>-1.5435527422838101E-3</v>
      </c>
      <c r="E5569" s="228">
        <v>-0.13490454069670499</v>
      </c>
    </row>
    <row r="5570" spans="1:5" x14ac:dyDescent="0.25">
      <c r="A5570" s="228">
        <v>31143.8261606456</v>
      </c>
      <c r="B5570" s="228">
        <v>-0.50510574850068901</v>
      </c>
      <c r="C5570" s="228">
        <v>3.09320422936811E-2</v>
      </c>
      <c r="D5570" s="228">
        <v>-1.5417500637035801E-3</v>
      </c>
      <c r="E5570" s="228">
        <v>-0.13492755986771399</v>
      </c>
    </row>
    <row r="5571" spans="1:5" x14ac:dyDescent="0.25">
      <c r="A5571" s="228">
        <v>31145.671020800899</v>
      </c>
      <c r="B5571" s="228">
        <v>-0.50056282132515695</v>
      </c>
      <c r="C5571" s="228">
        <v>3.09169600667565E-2</v>
      </c>
      <c r="D5571" s="228">
        <v>-1.5406207062748901E-3</v>
      </c>
      <c r="E5571" s="228">
        <v>-0.13494192572611399</v>
      </c>
    </row>
    <row r="5572" spans="1:5" x14ac:dyDescent="0.25">
      <c r="A5572" s="228">
        <v>31147.370720080798</v>
      </c>
      <c r="B5572" s="228">
        <v>0.71206109278738605</v>
      </c>
      <c r="C5572" s="228">
        <v>3.09030665210362E-2</v>
      </c>
      <c r="D5572" s="228">
        <v>-1.5395775964347799E-3</v>
      </c>
      <c r="E5572" s="228">
        <v>-0.134955156979498</v>
      </c>
    </row>
    <row r="5573" spans="1:5" x14ac:dyDescent="0.25">
      <c r="A5573" s="228">
        <v>31149.153861877799</v>
      </c>
      <c r="B5573" s="228">
        <v>1.22576550920073E-2</v>
      </c>
      <c r="C5573" s="228">
        <v>3.0888492920490802E-2</v>
      </c>
      <c r="D5573" s="228">
        <v>-1.53848058403093E-3</v>
      </c>
      <c r="E5573" s="228">
        <v>-0.13496903344018699</v>
      </c>
    </row>
    <row r="5574" spans="1:5" x14ac:dyDescent="0.25">
      <c r="A5574" s="228">
        <v>31149.345605386901</v>
      </c>
      <c r="B5574" s="228">
        <v>-1.0464897521852801</v>
      </c>
      <c r="C5574" s="228">
        <v>3.0886925925565099E-2</v>
      </c>
      <c r="D5574" s="228">
        <v>-1.5383624567147499E-3</v>
      </c>
      <c r="E5574" s="228">
        <v>-0.13497052532961201</v>
      </c>
    </row>
    <row r="5575" spans="1:5" x14ac:dyDescent="0.25">
      <c r="A5575" s="228">
        <v>31155.9895485253</v>
      </c>
      <c r="B5575" s="228">
        <v>-0.16454041895844801</v>
      </c>
      <c r="C5575" s="228">
        <v>3.0832644066789601E-2</v>
      </c>
      <c r="D5575" s="228">
        <v>-1.53424965542714E-3</v>
      </c>
      <c r="E5575" s="228">
        <v>-0.135022188162046</v>
      </c>
    </row>
    <row r="5576" spans="1:5" x14ac:dyDescent="0.25">
      <c r="A5576" s="228">
        <v>31156.5722997599</v>
      </c>
      <c r="B5576" s="228">
        <v>0.17379149304625999</v>
      </c>
      <c r="C5576" s="228">
        <v>3.0827884286318202E-2</v>
      </c>
      <c r="D5576" s="228">
        <v>-1.53388709230504E-3</v>
      </c>
      <c r="E5576" s="228">
        <v>-0.135026716708957</v>
      </c>
    </row>
    <row r="5577" spans="1:5" x14ac:dyDescent="0.25">
      <c r="A5577" s="228">
        <v>31164.425643038001</v>
      </c>
      <c r="B5577" s="228">
        <v>-0.99882274215514799</v>
      </c>
      <c r="C5577" s="228">
        <v>3.0763761583435599E-2</v>
      </c>
      <c r="D5577" s="228">
        <v>-1.52897245304266E-3</v>
      </c>
      <c r="E5577" s="228">
        <v>-0.135087700230719</v>
      </c>
    </row>
    <row r="5578" spans="1:5" x14ac:dyDescent="0.25">
      <c r="A5578" s="228">
        <v>31173.693996883601</v>
      </c>
      <c r="B5578" s="228">
        <v>0.47352938273193002</v>
      </c>
      <c r="C5578" s="228">
        <v>3.0688137278402101E-2</v>
      </c>
      <c r="D5578" s="228">
        <v>-1.5231038788393199E-3</v>
      </c>
      <c r="E5578" s="228">
        <v>-0.135159566949551</v>
      </c>
    </row>
    <row r="5579" spans="1:5" x14ac:dyDescent="0.25">
      <c r="A5579" s="228">
        <v>31174.659630848601</v>
      </c>
      <c r="B5579" s="228">
        <v>-0.46955354854152398</v>
      </c>
      <c r="C5579" s="228">
        <v>3.06802615228873E-2</v>
      </c>
      <c r="D5579" s="228">
        <v>-1.52248820290992E-3</v>
      </c>
      <c r="E5579" s="228">
        <v>-0.13516704807619501</v>
      </c>
    </row>
    <row r="5580" spans="1:5" x14ac:dyDescent="0.25">
      <c r="A5580" s="228">
        <v>31183.815356336399</v>
      </c>
      <c r="B5580" s="228">
        <v>-8.8905748893553002E-2</v>
      </c>
      <c r="C5580" s="228">
        <v>3.0605617573830301E-2</v>
      </c>
      <c r="D5580" s="228">
        <v>-1.5166108468702101E-3</v>
      </c>
      <c r="E5580" s="228">
        <v>-0.13523792235211901</v>
      </c>
    </row>
    <row r="5581" spans="1:5" x14ac:dyDescent="0.25">
      <c r="A5581" s="228">
        <v>31184.4960126728</v>
      </c>
      <c r="B5581" s="228">
        <v>-0.173472522052842</v>
      </c>
      <c r="C5581" s="228">
        <v>3.06000705954249E-2</v>
      </c>
      <c r="D5581" s="228">
        <v>-1.51617104093883E-3</v>
      </c>
      <c r="E5581" s="228">
        <v>-0.135243187123404</v>
      </c>
    </row>
    <row r="5582" spans="1:5" x14ac:dyDescent="0.25">
      <c r="A5582" s="228">
        <v>31186.360056277201</v>
      </c>
      <c r="B5582" s="228">
        <v>2.0566058168847198E-2</v>
      </c>
      <c r="C5582" s="228">
        <v>3.0584881226947601E-2</v>
      </c>
      <c r="D5582" s="228">
        <v>-1.5149645585473799E-3</v>
      </c>
      <c r="E5582" s="228">
        <v>-0.13525760229615</v>
      </c>
    </row>
    <row r="5583" spans="1:5" x14ac:dyDescent="0.25">
      <c r="A5583" s="228">
        <v>31209.396490263502</v>
      </c>
      <c r="B5583" s="228">
        <v>0.32145605542195399</v>
      </c>
      <c r="C5583" s="228">
        <v>3.0397357221993201E-2</v>
      </c>
      <c r="D5583" s="228">
        <v>-1.4998095828466301E-3</v>
      </c>
      <c r="E5583" s="228">
        <v>-0.135435408072374</v>
      </c>
    </row>
    <row r="5584" spans="1:5" x14ac:dyDescent="0.25">
      <c r="A5584" s="228">
        <v>31212.760521722201</v>
      </c>
      <c r="B5584" s="228">
        <v>0.19842464129415899</v>
      </c>
      <c r="C5584" s="228">
        <v>3.03700026425331E-2</v>
      </c>
      <c r="D5584" s="228">
        <v>-1.4975586962843201E-3</v>
      </c>
      <c r="E5584" s="228">
        <v>-0.13546132225560401</v>
      </c>
    </row>
    <row r="5585" spans="1:5" x14ac:dyDescent="0.25">
      <c r="A5585" s="228">
        <v>31213.180187358801</v>
      </c>
      <c r="B5585" s="228">
        <v>-0.844181423444756</v>
      </c>
      <c r="C5585" s="228">
        <v>3.0366590670738099E-2</v>
      </c>
      <c r="D5585" s="228">
        <v>-1.4972772227892399E-3</v>
      </c>
      <c r="E5585" s="228">
        <v>-0.13546455419216</v>
      </c>
    </row>
    <row r="5586" spans="1:5" x14ac:dyDescent="0.25">
      <c r="A5586" s="228">
        <v>31215.705803131601</v>
      </c>
      <c r="B5586" s="228">
        <v>3.8798087762526003E-2</v>
      </c>
      <c r="C5586" s="228">
        <v>3.0346059376567199E-2</v>
      </c>
      <c r="D5586" s="228">
        <v>-1.4955801165506899E-3</v>
      </c>
      <c r="E5586" s="228">
        <v>-0.135484000429134</v>
      </c>
    </row>
    <row r="5587" spans="1:5" x14ac:dyDescent="0.25">
      <c r="A5587" s="228">
        <v>31218.6421943286</v>
      </c>
      <c r="B5587" s="228">
        <v>0.14058229775744099</v>
      </c>
      <c r="C5587" s="228">
        <v>3.0322194203622099E-2</v>
      </c>
      <c r="D5587" s="228">
        <v>-1.49360019280856E-3</v>
      </c>
      <c r="E5587" s="228">
        <v>-0.13550660074676801</v>
      </c>
    </row>
    <row r="5588" spans="1:5" x14ac:dyDescent="0.25">
      <c r="A5588" s="228">
        <v>31219.863375884001</v>
      </c>
      <c r="B5588" s="228">
        <v>0.15860545953210201</v>
      </c>
      <c r="C5588" s="228">
        <v>3.0312270908152202E-2</v>
      </c>
      <c r="D5588" s="228">
        <v>-1.4927746363745701E-3</v>
      </c>
      <c r="E5588" s="228">
        <v>-0.13551599699306699</v>
      </c>
    </row>
    <row r="5589" spans="1:5" x14ac:dyDescent="0.25">
      <c r="A5589" s="228">
        <v>31220.169621441401</v>
      </c>
      <c r="B5589" s="228">
        <v>-0.35915324672853899</v>
      </c>
      <c r="C5589" s="228">
        <v>3.0309782521234702E-2</v>
      </c>
      <c r="D5589" s="228">
        <v>-1.49256740703478E-3</v>
      </c>
      <c r="E5589" s="228">
        <v>-0.135518353115055</v>
      </c>
    </row>
    <row r="5590" spans="1:5" x14ac:dyDescent="0.25">
      <c r="A5590" s="228">
        <v>31220.245938115801</v>
      </c>
      <c r="B5590" s="228">
        <v>-0.22660269144614301</v>
      </c>
      <c r="C5590" s="228">
        <v>3.0309162422792E-2</v>
      </c>
      <c r="D5590" s="228">
        <v>-1.4925157529438601E-3</v>
      </c>
      <c r="E5590" s="228">
        <v>-0.135518940247217</v>
      </c>
    </row>
    <row r="5591" spans="1:5" x14ac:dyDescent="0.25">
      <c r="A5591" s="228">
        <v>31221.7468397025</v>
      </c>
      <c r="B5591" s="228">
        <v>-0.21181100853093801</v>
      </c>
      <c r="C5591" s="228">
        <v>3.0296967896725601E-2</v>
      </c>
      <c r="D5591" s="228">
        <v>-1.4914988833740401E-3</v>
      </c>
      <c r="E5591" s="228">
        <v>-0.135530485971804</v>
      </c>
    </row>
    <row r="5592" spans="1:5" x14ac:dyDescent="0.25">
      <c r="A5592" s="228">
        <v>31221.856657447599</v>
      </c>
      <c r="B5592" s="228">
        <v>0.21066085701795201</v>
      </c>
      <c r="C5592" s="228">
        <v>3.0296075709251101E-2</v>
      </c>
      <c r="D5592" s="228">
        <v>-1.4914244064260301E-3</v>
      </c>
      <c r="E5592" s="228">
        <v>-0.135531330653621</v>
      </c>
    </row>
    <row r="5593" spans="1:5" x14ac:dyDescent="0.25">
      <c r="A5593" s="228">
        <v>31222.158294299999</v>
      </c>
      <c r="B5593" s="228">
        <v>7.9074752812502397E-2</v>
      </c>
      <c r="C5593" s="228">
        <v>3.0293625176220002E-2</v>
      </c>
      <c r="D5593" s="228">
        <v>-1.49121978782566E-3</v>
      </c>
      <c r="E5593" s="228">
        <v>-0.135533650678832</v>
      </c>
    </row>
    <row r="5594" spans="1:5" x14ac:dyDescent="0.25">
      <c r="A5594" s="228">
        <v>31222.5895820488</v>
      </c>
      <c r="B5594" s="228">
        <v>1.5698783842310601E-2</v>
      </c>
      <c r="C5594" s="228">
        <v>3.0290121451084302E-2</v>
      </c>
      <c r="D5594" s="228">
        <v>-1.4909270855442301E-3</v>
      </c>
      <c r="E5594" s="228">
        <v>-0.13553696774021101</v>
      </c>
    </row>
    <row r="5595" spans="1:5" x14ac:dyDescent="0.25">
      <c r="A5595" s="228">
        <v>31223.368962763499</v>
      </c>
      <c r="B5595" s="228">
        <v>-1.44823877773569</v>
      </c>
      <c r="C5595" s="228">
        <v>3.0283790183589E-2</v>
      </c>
      <c r="D5595" s="228">
        <v>-1.4903977440923601E-3</v>
      </c>
      <c r="E5595" s="228">
        <v>-0.135542961507985</v>
      </c>
    </row>
    <row r="5596" spans="1:5" x14ac:dyDescent="0.25">
      <c r="A5596" s="228">
        <v>31223.992039131499</v>
      </c>
      <c r="B5596" s="228">
        <v>8.5559131449697304E-2</v>
      </c>
      <c r="C5596" s="228">
        <v>3.0278728943858399E-2</v>
      </c>
      <c r="D5596" s="228">
        <v>-1.4899741925707801E-3</v>
      </c>
      <c r="E5596" s="228">
        <v>-0.13554775276856301</v>
      </c>
    </row>
    <row r="5597" spans="1:5" x14ac:dyDescent="0.25">
      <c r="A5597" s="228">
        <v>31225.0343280085</v>
      </c>
      <c r="B5597" s="228">
        <v>6.11584918330133E-2</v>
      </c>
      <c r="C5597" s="228">
        <v>3.0270263035159901E-2</v>
      </c>
      <c r="D5597" s="228">
        <v>-1.4892649378650501E-3</v>
      </c>
      <c r="E5597" s="228">
        <v>-0.135555766729343</v>
      </c>
    </row>
    <row r="5598" spans="1:5" x14ac:dyDescent="0.25">
      <c r="A5598" s="228">
        <v>31232.680764038902</v>
      </c>
      <c r="B5598" s="228">
        <v>-0.35996560107155501</v>
      </c>
      <c r="C5598" s="228">
        <v>3.0208178001018299E-2</v>
      </c>
      <c r="D5598" s="228">
        <v>-1.48403367517977E-3</v>
      </c>
      <c r="E5598" s="228">
        <v>-0.135614524296853</v>
      </c>
    </row>
    <row r="5599" spans="1:5" x14ac:dyDescent="0.25">
      <c r="A5599" s="228">
        <v>31238.080994011401</v>
      </c>
      <c r="B5599" s="228">
        <v>-0.55293500620043901</v>
      </c>
      <c r="C5599" s="228">
        <v>3.01643549372584E-2</v>
      </c>
      <c r="D5599" s="228">
        <v>-1.48030946402579E-3</v>
      </c>
      <c r="E5599" s="228">
        <v>-0.135655985575034</v>
      </c>
    </row>
    <row r="5600" spans="1:5" x14ac:dyDescent="0.25">
      <c r="A5600" s="228">
        <v>31239.9888853681</v>
      </c>
      <c r="B5600" s="228">
        <v>-0.56831636067144997</v>
      </c>
      <c r="C5600" s="228">
        <v>3.01488770837442E-2</v>
      </c>
      <c r="D5600" s="228">
        <v>-1.4789878443042801E-3</v>
      </c>
      <c r="E5600" s="228">
        <v>-0.135670626852024</v>
      </c>
    </row>
    <row r="5601" spans="1:5" x14ac:dyDescent="0.25">
      <c r="A5601" s="228">
        <v>31240.295278079499</v>
      </c>
      <c r="B5601" s="228">
        <v>0.31305466373499102</v>
      </c>
      <c r="C5601" s="228">
        <v>3.0146391690912499E-2</v>
      </c>
      <c r="D5601" s="228">
        <v>-1.47877531730562E-3</v>
      </c>
      <c r="E5601" s="228">
        <v>-0.13567297779613299</v>
      </c>
    </row>
    <row r="5602" spans="1:5" x14ac:dyDescent="0.25">
      <c r="A5602" s="228">
        <v>31247.711871377</v>
      </c>
      <c r="B5602" s="228">
        <v>8.3595551535786697E-2</v>
      </c>
      <c r="C5602" s="228">
        <v>3.00862494489735E-2</v>
      </c>
      <c r="D5602" s="228">
        <v>-1.4736068178040501E-3</v>
      </c>
      <c r="E5602" s="228">
        <v>-0.13572985748020799</v>
      </c>
    </row>
    <row r="5603" spans="1:5" x14ac:dyDescent="0.25">
      <c r="A5603" s="228">
        <v>31248.5897342889</v>
      </c>
      <c r="B5603" s="228">
        <v>-0.386618143391182</v>
      </c>
      <c r="C5603" s="228">
        <v>3.0079133224619699E-2</v>
      </c>
      <c r="D5603" s="228">
        <v>-1.4729919974998901E-3</v>
      </c>
      <c r="E5603" s="228">
        <v>-0.13573658655849599</v>
      </c>
    </row>
    <row r="5604" spans="1:5" x14ac:dyDescent="0.25">
      <c r="A5604" s="228">
        <v>31254.235497047801</v>
      </c>
      <c r="B5604" s="228">
        <v>0.99286221641996497</v>
      </c>
      <c r="C5604" s="228">
        <v>3.00333796010596E-2</v>
      </c>
      <c r="D5604" s="228">
        <v>-1.4690225154397501E-3</v>
      </c>
      <c r="E5604" s="228">
        <v>-0.13577984583943201</v>
      </c>
    </row>
    <row r="5605" spans="1:5" x14ac:dyDescent="0.25">
      <c r="A5605" s="228">
        <v>31255.231469611899</v>
      </c>
      <c r="B5605" s="228">
        <v>-0.52490829133138295</v>
      </c>
      <c r="C5605" s="228">
        <v>3.0025310450648299E-2</v>
      </c>
      <c r="D5605" s="228">
        <v>-1.46831949061598E-3</v>
      </c>
      <c r="E5605" s="228">
        <v>-0.13578747419279999</v>
      </c>
    </row>
    <row r="5606" spans="1:5" x14ac:dyDescent="0.25">
      <c r="A5606" s="228">
        <v>31256.787997675401</v>
      </c>
      <c r="B5606" s="228">
        <v>0.38496608047886599</v>
      </c>
      <c r="C5606" s="228">
        <v>3.0012701171503699E-2</v>
      </c>
      <c r="D5606" s="228">
        <v>-1.4672191281128199E-3</v>
      </c>
      <c r="E5606" s="228">
        <v>-0.13579939414973599</v>
      </c>
    </row>
    <row r="5607" spans="1:5" x14ac:dyDescent="0.25">
      <c r="A5607" s="228">
        <v>31265.507754092399</v>
      </c>
      <c r="B5607" s="228">
        <v>-0.17063632995698599</v>
      </c>
      <c r="C5607" s="228">
        <v>2.9942094218652501E-2</v>
      </c>
      <c r="D5607" s="228">
        <v>-1.4610174543849999E-3</v>
      </c>
      <c r="E5607" s="228">
        <v>-0.135866130505536</v>
      </c>
    </row>
    <row r="5608" spans="1:5" x14ac:dyDescent="0.25">
      <c r="A5608" s="228">
        <v>31273.942762529801</v>
      </c>
      <c r="B5608" s="228">
        <v>-9.8961610913450598E-2</v>
      </c>
      <c r="C5608" s="228">
        <v>2.9873843081482599E-2</v>
      </c>
      <c r="D5608" s="228">
        <v>-1.4549580670157501E-3</v>
      </c>
      <c r="E5608" s="228">
        <v>-0.135930625172898</v>
      </c>
    </row>
    <row r="5609" spans="1:5" x14ac:dyDescent="0.25">
      <c r="A5609" s="228">
        <v>31275.790813294501</v>
      </c>
      <c r="B5609" s="228">
        <v>-3.4429659125900798E-2</v>
      </c>
      <c r="C5609" s="228">
        <v>2.9858896342892901E-2</v>
      </c>
      <c r="D5609" s="228">
        <v>-1.4536226055217199E-3</v>
      </c>
      <c r="E5609" s="228">
        <v>-0.13594474758102901</v>
      </c>
    </row>
    <row r="5610" spans="1:5" x14ac:dyDescent="0.25">
      <c r="A5610" s="228">
        <v>31278.033466045901</v>
      </c>
      <c r="B5610" s="228">
        <v>-0.16240562091086599</v>
      </c>
      <c r="C5610" s="228">
        <v>2.9840761321590799E-2</v>
      </c>
      <c r="D5610" s="228">
        <v>-1.4519981873628001E-3</v>
      </c>
      <c r="E5610" s="228">
        <v>-0.13596188171797</v>
      </c>
    </row>
    <row r="5611" spans="1:5" x14ac:dyDescent="0.25">
      <c r="A5611" s="228">
        <v>31283.601764114101</v>
      </c>
      <c r="B5611" s="228">
        <v>-0.53523613692565397</v>
      </c>
      <c r="C5611" s="228">
        <v>2.9795748924640101E-2</v>
      </c>
      <c r="D5611" s="228">
        <v>-1.4479468922201299E-3</v>
      </c>
      <c r="E5611" s="228">
        <v>-0.136004406796921</v>
      </c>
    </row>
    <row r="5612" spans="1:5" x14ac:dyDescent="0.25">
      <c r="A5612" s="228">
        <v>31286.0937683798</v>
      </c>
      <c r="B5612" s="228">
        <v>0.120650013940127</v>
      </c>
      <c r="C5612" s="228">
        <v>2.9775611354129101E-2</v>
      </c>
      <c r="D5612" s="228">
        <v>-1.4461254888018501E-3</v>
      </c>
      <c r="E5612" s="228">
        <v>-0.13602343035441</v>
      </c>
    </row>
    <row r="5613" spans="1:5" x14ac:dyDescent="0.25">
      <c r="A5613" s="228">
        <v>31290.044168366501</v>
      </c>
      <c r="B5613" s="228">
        <v>-0.105597586957673</v>
      </c>
      <c r="C5613" s="228">
        <v>2.97436975864338E-2</v>
      </c>
      <c r="D5613" s="228">
        <v>-1.4432276314830001E-3</v>
      </c>
      <c r="E5613" s="228">
        <v>-0.13605357732574999</v>
      </c>
    </row>
    <row r="5614" spans="1:5" x14ac:dyDescent="0.25">
      <c r="A5614" s="228">
        <v>31290.4316559051</v>
      </c>
      <c r="B5614" s="228">
        <v>-0.13816809130338101</v>
      </c>
      <c r="C5614" s="228">
        <v>2.9740567812524401E-2</v>
      </c>
      <c r="D5614" s="228">
        <v>-1.4429426921004501E-3</v>
      </c>
      <c r="E5614" s="228">
        <v>-0.136056533752477</v>
      </c>
    </row>
    <row r="5615" spans="1:5" x14ac:dyDescent="0.25">
      <c r="A5615" s="228">
        <v>31291.744416324898</v>
      </c>
      <c r="B5615" s="228">
        <v>-0.26898445013036099</v>
      </c>
      <c r="C5615" s="228">
        <v>2.97299653045353E-2</v>
      </c>
      <c r="D5615" s="228">
        <v>-1.4419764315835399E-3</v>
      </c>
      <c r="E5615" s="228">
        <v>-0.13606654893155301</v>
      </c>
    </row>
    <row r="5616" spans="1:5" x14ac:dyDescent="0.25">
      <c r="A5616" s="228">
        <v>31292.968656237899</v>
      </c>
      <c r="B5616" s="228">
        <v>-0.14084814609236501</v>
      </c>
      <c r="C5616" s="228">
        <v>2.97200788231037E-2</v>
      </c>
      <c r="D5616" s="228">
        <v>-1.4410740460567299E-3</v>
      </c>
      <c r="E5616" s="228">
        <v>-0.13607588762624301</v>
      </c>
    </row>
    <row r="5617" spans="1:5" x14ac:dyDescent="0.25">
      <c r="A5617" s="228">
        <v>31297.9262568507</v>
      </c>
      <c r="B5617" s="228">
        <v>0.52788807300763196</v>
      </c>
      <c r="C5617" s="228">
        <v>2.9680053962244098E-2</v>
      </c>
      <c r="D5617" s="228">
        <v>-1.4374071793104601E-3</v>
      </c>
      <c r="E5617" s="228">
        <v>-0.13611369378434199</v>
      </c>
    </row>
    <row r="5618" spans="1:5" x14ac:dyDescent="0.25">
      <c r="A5618" s="228">
        <v>31298.594158586999</v>
      </c>
      <c r="B5618" s="228">
        <v>2.76539488980765E-2</v>
      </c>
      <c r="C5618" s="228">
        <v>2.96746630246204E-2</v>
      </c>
      <c r="D5618" s="228">
        <v>-1.43691162213974E-3</v>
      </c>
      <c r="E5618" s="228">
        <v>-0.13611878578158501</v>
      </c>
    </row>
    <row r="5619" spans="1:5" x14ac:dyDescent="0.25">
      <c r="A5619" s="228">
        <v>31300.902665909402</v>
      </c>
      <c r="B5619" s="228">
        <v>-5.7516295314130599E-2</v>
      </c>
      <c r="C5619" s="228">
        <v>2.9656032438355399E-2</v>
      </c>
      <c r="D5619" s="228">
        <v>-1.4351959734993001E-3</v>
      </c>
      <c r="E5619" s="228">
        <v>-0.136136383111852</v>
      </c>
    </row>
    <row r="5620" spans="1:5" x14ac:dyDescent="0.25">
      <c r="A5620" s="228">
        <v>31301.560352439599</v>
      </c>
      <c r="B5620" s="228">
        <v>7.0742613898833202E-3</v>
      </c>
      <c r="C5620" s="228">
        <v>2.9650725330746901E-2</v>
      </c>
      <c r="D5620" s="228">
        <v>-1.4347063886119499E-3</v>
      </c>
      <c r="E5620" s="228">
        <v>-0.13614139585072599</v>
      </c>
    </row>
    <row r="5621" spans="1:5" x14ac:dyDescent="0.25">
      <c r="A5621" s="228">
        <v>31304.072405976302</v>
      </c>
      <c r="B5621" s="228">
        <v>-2.1878600161833299</v>
      </c>
      <c r="C5621" s="228">
        <v>2.9630457485133301E-2</v>
      </c>
      <c r="D5621" s="228">
        <v>-1.43283313327751E-3</v>
      </c>
      <c r="E5621" s="228">
        <v>-0.136160539392851</v>
      </c>
    </row>
    <row r="5622" spans="1:5" x14ac:dyDescent="0.25">
      <c r="A5622" s="228">
        <v>31310.047027239601</v>
      </c>
      <c r="B5622" s="228">
        <v>0.26640042847654299</v>
      </c>
      <c r="C5622" s="228">
        <v>2.95822707541912E-2</v>
      </c>
      <c r="D5622" s="228">
        <v>-1.42835701068471E-3</v>
      </c>
      <c r="E5622" s="228">
        <v>-0.13620605278031001</v>
      </c>
    </row>
    <row r="5623" spans="1:5" x14ac:dyDescent="0.25">
      <c r="A5623" s="228">
        <v>31311.9943291011</v>
      </c>
      <c r="B5623" s="228">
        <v>-0.53236903268580904</v>
      </c>
      <c r="C5623" s="228">
        <v>2.9566570771470999E-2</v>
      </c>
      <c r="D5623" s="228">
        <v>-1.4268917904919701E-3</v>
      </c>
      <c r="E5623" s="228">
        <v>-0.136220881781946</v>
      </c>
    </row>
    <row r="5624" spans="1:5" x14ac:dyDescent="0.25">
      <c r="A5624" s="228">
        <v>31313.5188698491</v>
      </c>
      <c r="B5624" s="228">
        <v>-0.26909969833153202</v>
      </c>
      <c r="C5624" s="228">
        <v>2.9554281148871198E-2</v>
      </c>
      <c r="D5624" s="228">
        <v>-1.4257425042030899E-3</v>
      </c>
      <c r="E5624" s="228">
        <v>-0.13623248967166501</v>
      </c>
    </row>
    <row r="5625" spans="1:5" x14ac:dyDescent="0.25">
      <c r="A5625" s="228">
        <v>31314.679042209598</v>
      </c>
      <c r="B5625" s="228">
        <v>-0.33530684502741698</v>
      </c>
      <c r="C5625" s="228">
        <v>2.9544929877913299E-2</v>
      </c>
      <c r="D5625" s="228">
        <v>-1.4248666253271699E-3</v>
      </c>
      <c r="E5625" s="228">
        <v>-0.136241322249775</v>
      </c>
    </row>
    <row r="5626" spans="1:5" x14ac:dyDescent="0.25">
      <c r="A5626" s="228">
        <v>31316.580260916198</v>
      </c>
      <c r="B5626" s="228">
        <v>1.50607576715256E-2</v>
      </c>
      <c r="C5626" s="228">
        <v>2.9529607662701102E-2</v>
      </c>
      <c r="D5626" s="228">
        <v>-1.4234289091256799E-3</v>
      </c>
      <c r="E5626" s="228">
        <v>-0.13625579468038301</v>
      </c>
    </row>
    <row r="5627" spans="1:5" x14ac:dyDescent="0.25">
      <c r="A5627" s="228">
        <v>31317.740010420999</v>
      </c>
      <c r="B5627" s="228">
        <v>0.230102680079769</v>
      </c>
      <c r="C5627" s="228">
        <v>2.95202623253151E-2</v>
      </c>
      <c r="D5627" s="228">
        <v>-1.42255044672274E-3</v>
      </c>
      <c r="E5627" s="228">
        <v>-0.136264621791199</v>
      </c>
    </row>
    <row r="5628" spans="1:5" x14ac:dyDescent="0.25">
      <c r="A5628" s="228">
        <v>31318.945474853299</v>
      </c>
      <c r="B5628" s="228">
        <v>-2.7059343647328799E-3</v>
      </c>
      <c r="C5628" s="228">
        <v>2.9510549629200401E-2</v>
      </c>
      <c r="D5628" s="228">
        <v>-1.4216361924349701E-3</v>
      </c>
      <c r="E5628" s="228">
        <v>-0.13627379595958999</v>
      </c>
    </row>
    <row r="5629" spans="1:5" x14ac:dyDescent="0.25">
      <c r="A5629" s="228">
        <v>31327.0006690345</v>
      </c>
      <c r="B5629" s="228">
        <v>-0.28992865271416601</v>
      </c>
      <c r="C5629" s="228">
        <v>2.9445673738803701E-2</v>
      </c>
      <c r="D5629" s="228">
        <v>-1.4154964978882001E-3</v>
      </c>
      <c r="E5629" s="228">
        <v>-0.136335077224783</v>
      </c>
    </row>
    <row r="5630" spans="1:5" x14ac:dyDescent="0.25">
      <c r="A5630" s="228">
        <v>31327.739661137599</v>
      </c>
      <c r="B5630" s="228">
        <v>-0.33761211689984399</v>
      </c>
      <c r="C5630" s="228">
        <v>2.9439724277551399E-2</v>
      </c>
      <c r="D5630" s="228">
        <v>-1.4149305875298401E-3</v>
      </c>
      <c r="E5630" s="228">
        <v>-0.136340697308175</v>
      </c>
    </row>
    <row r="5631" spans="1:5" x14ac:dyDescent="0.25">
      <c r="A5631" s="228">
        <v>31329.736807459201</v>
      </c>
      <c r="B5631" s="228">
        <v>-0.447009275119858</v>
      </c>
      <c r="C5631" s="228">
        <v>2.9423647652362401E-2</v>
      </c>
      <c r="D5631" s="228">
        <v>-1.41339897552085E-3</v>
      </c>
      <c r="E5631" s="228">
        <v>-0.13635588416290201</v>
      </c>
    </row>
    <row r="5632" spans="1:5" x14ac:dyDescent="0.25">
      <c r="A5632" s="228">
        <v>31329.848840854302</v>
      </c>
      <c r="B5632" s="228">
        <v>-9.3295963561623702E-2</v>
      </c>
      <c r="C5632" s="228">
        <v>2.9422745890754599E-2</v>
      </c>
      <c r="D5632" s="228">
        <v>-1.4133129609514E-3</v>
      </c>
      <c r="E5632" s="228">
        <v>-0.13635673602836801</v>
      </c>
    </row>
    <row r="5633" spans="1:5" x14ac:dyDescent="0.25">
      <c r="A5633" s="228">
        <v>31333.168882886901</v>
      </c>
      <c r="B5633" s="228">
        <v>-7.0186119259862997E-2</v>
      </c>
      <c r="C5633" s="228">
        <v>2.9396026814766701E-2</v>
      </c>
      <c r="D5633" s="228">
        <v>-1.4107593385946299E-3</v>
      </c>
      <c r="E5633" s="228">
        <v>-0.136381977336826</v>
      </c>
    </row>
    <row r="5634" spans="1:5" x14ac:dyDescent="0.25">
      <c r="A5634" s="228">
        <v>31339.4089546756</v>
      </c>
      <c r="B5634" s="228">
        <v>-0.31118667329498301</v>
      </c>
      <c r="C5634" s="228">
        <v>2.9345829308652299E-2</v>
      </c>
      <c r="D5634" s="228">
        <v>-1.40593554006765E-3</v>
      </c>
      <c r="E5634" s="228">
        <v>-0.13642940240794599</v>
      </c>
    </row>
    <row r="5635" spans="1:5" x14ac:dyDescent="0.25">
      <c r="A5635" s="228">
        <v>31340.291430806301</v>
      </c>
      <c r="B5635" s="228">
        <v>2.0867299148985601E-2</v>
      </c>
      <c r="C5635" s="228">
        <v>2.93387325968292E-2</v>
      </c>
      <c r="D5635" s="228">
        <v>-1.4052508053443099E-3</v>
      </c>
      <c r="E5635" s="228">
        <v>-0.13643610762601599</v>
      </c>
    </row>
    <row r="5636" spans="1:5" x14ac:dyDescent="0.25">
      <c r="A5636" s="228">
        <v>31340.844688679299</v>
      </c>
      <c r="B5636" s="228">
        <v>-0.40598106899606401</v>
      </c>
      <c r="C5636" s="228">
        <v>2.9334283684221699E-2</v>
      </c>
      <c r="D5636" s="228">
        <v>-1.4048211972384999E-3</v>
      </c>
      <c r="E5636" s="228">
        <v>-0.13644031117539601</v>
      </c>
    </row>
    <row r="5637" spans="1:5" x14ac:dyDescent="0.25">
      <c r="A5637" s="228">
        <v>31341.3325862329</v>
      </c>
      <c r="B5637" s="228">
        <v>-0.116819909785981</v>
      </c>
      <c r="C5637" s="228">
        <v>2.9330360536603099E-2</v>
      </c>
      <c r="D5637" s="228">
        <v>-1.4044421360446099E-3</v>
      </c>
      <c r="E5637" s="228">
        <v>-0.13644401799769601</v>
      </c>
    </row>
    <row r="5638" spans="1:5" x14ac:dyDescent="0.25">
      <c r="A5638" s="228">
        <v>31343.291086564601</v>
      </c>
      <c r="B5638" s="228">
        <v>-0.55095494079117102</v>
      </c>
      <c r="C5638" s="228">
        <v>2.9314614109754802E-2</v>
      </c>
      <c r="D5638" s="228">
        <v>-1.40291858244371E-3</v>
      </c>
      <c r="E5638" s="228">
        <v>-0.13645889655599</v>
      </c>
    </row>
    <row r="5639" spans="1:5" x14ac:dyDescent="0.25">
      <c r="A5639" s="228">
        <v>31347.1356685436</v>
      </c>
      <c r="B5639" s="228">
        <v>3.4254429388980198E-2</v>
      </c>
      <c r="C5639" s="228">
        <v>2.92837115575247E-2</v>
      </c>
      <c r="D5639" s="228">
        <v>-1.39991878368969E-3</v>
      </c>
      <c r="E5639" s="228">
        <v>-0.13648809788946301</v>
      </c>
    </row>
    <row r="5640" spans="1:5" x14ac:dyDescent="0.25">
      <c r="A5640" s="228">
        <v>31349.201436841198</v>
      </c>
      <c r="B5640" s="228">
        <v>-0.53259407680725801</v>
      </c>
      <c r="C5640" s="228">
        <v>2.9267111430685201E-2</v>
      </c>
      <c r="D5640" s="228">
        <v>-1.39830199826054E-3</v>
      </c>
      <c r="E5640" s="228">
        <v>-0.13650378532598001</v>
      </c>
    </row>
    <row r="5641" spans="1:5" x14ac:dyDescent="0.25">
      <c r="A5641" s="228">
        <v>31352.329624342401</v>
      </c>
      <c r="B5641" s="228">
        <v>-0.14076976603525401</v>
      </c>
      <c r="C5641" s="228">
        <v>2.9241979783299701E-2</v>
      </c>
      <c r="D5641" s="228">
        <v>-1.39584714366628E-3</v>
      </c>
      <c r="E5641" s="228">
        <v>-0.13652753688246799</v>
      </c>
    </row>
    <row r="5642" spans="1:5" x14ac:dyDescent="0.25">
      <c r="A5642" s="228">
        <v>31366.5563468289</v>
      </c>
      <c r="B5642" s="228">
        <v>-0.29085582960721701</v>
      </c>
      <c r="C5642" s="228">
        <v>2.9127772921549298E-2</v>
      </c>
      <c r="D5642" s="228">
        <v>-1.38458321943213E-3</v>
      </c>
      <c r="E5642" s="228">
        <v>-0.136635501449412</v>
      </c>
    </row>
    <row r="5643" spans="1:5" x14ac:dyDescent="0.25">
      <c r="A5643" s="228">
        <v>31366.6182417325</v>
      </c>
      <c r="B5643" s="228">
        <v>0.17362238967662</v>
      </c>
      <c r="C5643" s="228">
        <v>2.9127276374312599E-2</v>
      </c>
      <c r="D5643" s="228">
        <v>-1.3845338590030101E-3</v>
      </c>
      <c r="E5643" s="228">
        <v>-0.13663597097416399</v>
      </c>
    </row>
    <row r="5644" spans="1:5" x14ac:dyDescent="0.25">
      <c r="A5644" s="228">
        <v>31372.754634180601</v>
      </c>
      <c r="B5644" s="228">
        <v>-0.26134498865221201</v>
      </c>
      <c r="C5644" s="228">
        <v>2.9078061527007999E-2</v>
      </c>
      <c r="D5644" s="228">
        <v>-1.3796249103016701E-3</v>
      </c>
      <c r="E5644" s="228">
        <v>-0.13668251321223099</v>
      </c>
    </row>
    <row r="5645" spans="1:5" x14ac:dyDescent="0.25">
      <c r="A5645" s="228">
        <v>31375.860525868298</v>
      </c>
      <c r="B5645" s="228">
        <v>-0.41660399246031798</v>
      </c>
      <c r="C5645" s="228">
        <v>2.9053162288550798E-2</v>
      </c>
      <c r="D5645" s="228">
        <v>-1.3771287838928599E-3</v>
      </c>
      <c r="E5645" s="228">
        <v>-0.13670606482137901</v>
      </c>
    </row>
    <row r="5646" spans="1:5" x14ac:dyDescent="0.25">
      <c r="A5646" s="228">
        <v>31377.113725875199</v>
      </c>
      <c r="B5646" s="228">
        <v>-1.4880628310267601</v>
      </c>
      <c r="C5646" s="228">
        <v>2.9043117668046001E-2</v>
      </c>
      <c r="D5646" s="228">
        <v>-1.3761194337665501E-3</v>
      </c>
      <c r="E5646" s="228">
        <v>-0.136715566701648</v>
      </c>
    </row>
    <row r="5647" spans="1:5" x14ac:dyDescent="0.25">
      <c r="A5647" s="228">
        <v>31378.351263725599</v>
      </c>
      <c r="B5647" s="228">
        <v>0.30998048277255402</v>
      </c>
      <c r="C5647" s="228">
        <v>2.9033199714014302E-2</v>
      </c>
      <c r="D5647" s="228">
        <v>-1.37512146616706E-3</v>
      </c>
      <c r="E5647" s="228">
        <v>-0.136724949286118</v>
      </c>
    </row>
    <row r="5648" spans="1:5" x14ac:dyDescent="0.25">
      <c r="A5648" s="228">
        <v>31379.234908083999</v>
      </c>
      <c r="B5648" s="228">
        <v>-0.52013374761863396</v>
      </c>
      <c r="C5648" s="228">
        <v>2.90261186440193E-2</v>
      </c>
      <c r="D5648" s="228">
        <v>-1.37440813427007E-3</v>
      </c>
      <c r="E5648" s="228">
        <v>-0.13673164844647701</v>
      </c>
    </row>
    <row r="5649" spans="1:5" x14ac:dyDescent="0.25">
      <c r="A5649" s="228">
        <v>31380.863261435701</v>
      </c>
      <c r="B5649" s="228">
        <v>2.8283594001932099E-2</v>
      </c>
      <c r="C5649" s="228">
        <v>2.9013071363720701E-2</v>
      </c>
      <c r="D5649" s="228">
        <v>-1.37309199407644E-3</v>
      </c>
      <c r="E5649" s="228">
        <v>-0.13674399275892901</v>
      </c>
    </row>
    <row r="5650" spans="1:5" x14ac:dyDescent="0.25">
      <c r="A5650" s="228">
        <v>31381.905517929201</v>
      </c>
      <c r="B5650" s="228">
        <v>0.21396792959882399</v>
      </c>
      <c r="C5650" s="228">
        <v>2.9004721243777301E-2</v>
      </c>
      <c r="D5650" s="228">
        <v>-1.37224846405179E-3</v>
      </c>
      <c r="E5650" s="228">
        <v>-0.136751893486907</v>
      </c>
    </row>
    <row r="5651" spans="1:5" x14ac:dyDescent="0.25">
      <c r="A5651" s="228">
        <v>31390.237460213499</v>
      </c>
      <c r="B5651" s="228">
        <v>-0.265664666177579</v>
      </c>
      <c r="C5651" s="228">
        <v>2.8937998008901698E-2</v>
      </c>
      <c r="D5651" s="228">
        <v>-1.3654740327264899E-3</v>
      </c>
      <c r="E5651" s="228">
        <v>-0.13681504050301299</v>
      </c>
    </row>
    <row r="5652" spans="1:5" x14ac:dyDescent="0.25">
      <c r="A5652" s="228">
        <v>31404.8426932566</v>
      </c>
      <c r="B5652" s="228">
        <v>0.10366083350137301</v>
      </c>
      <c r="C5652" s="228">
        <v>2.8821161402378299E-2</v>
      </c>
      <c r="D5652" s="228">
        <v>-1.35346584391817E-3</v>
      </c>
      <c r="E5652" s="228">
        <v>-0.13692568472340699</v>
      </c>
    </row>
    <row r="5653" spans="1:5" x14ac:dyDescent="0.25">
      <c r="A5653" s="228">
        <v>31409.3598798489</v>
      </c>
      <c r="B5653" s="228">
        <v>0.34284386918073101</v>
      </c>
      <c r="C5653" s="228">
        <v>2.8785057636510299E-2</v>
      </c>
      <c r="D5653" s="228">
        <v>-1.34971767046705E-3</v>
      </c>
      <c r="E5653" s="228">
        <v>-0.13695989493365299</v>
      </c>
    </row>
    <row r="5654" spans="1:5" x14ac:dyDescent="0.25">
      <c r="A5654" s="228">
        <v>31410.360127488701</v>
      </c>
      <c r="B5654" s="228">
        <v>-0.36653405267067501</v>
      </c>
      <c r="C5654" s="228">
        <v>2.8777065181391202E-2</v>
      </c>
      <c r="D5654" s="228">
        <v>-1.3488855260865699E-3</v>
      </c>
      <c r="E5654" s="228">
        <v>-0.13696746957092501</v>
      </c>
    </row>
    <row r="5655" spans="1:5" x14ac:dyDescent="0.25">
      <c r="A5655" s="228">
        <v>31410.942834581601</v>
      </c>
      <c r="B5655" s="228">
        <v>-1.4010662245311801E-2</v>
      </c>
      <c r="C5655" s="228">
        <v>2.87724094184276E-2</v>
      </c>
      <c r="D5655" s="228">
        <v>-1.3484003855357099E-3</v>
      </c>
      <c r="E5655" s="228">
        <v>-0.13697188217991499</v>
      </c>
    </row>
    <row r="5656" spans="1:5" x14ac:dyDescent="0.25">
      <c r="A5656" s="228">
        <v>31413.6653330847</v>
      </c>
      <c r="B5656" s="228">
        <v>-1.5125747753963499E-2</v>
      </c>
      <c r="C5656" s="228">
        <v>2.8750660328124698E-2</v>
      </c>
      <c r="D5656" s="228">
        <v>-1.34613018243719E-3</v>
      </c>
      <c r="E5656" s="228">
        <v>-0.13699249769903801</v>
      </c>
    </row>
    <row r="5657" spans="1:5" x14ac:dyDescent="0.25">
      <c r="A5657" s="228">
        <v>31418.5417767873</v>
      </c>
      <c r="B5657" s="228">
        <v>-5.0575360422666603E-2</v>
      </c>
      <c r="C5657" s="228">
        <v>2.8711717981215901E-2</v>
      </c>
      <c r="D5657" s="228">
        <v>-1.3420492673911701E-3</v>
      </c>
      <c r="E5657" s="228">
        <v>-0.13702942010383101</v>
      </c>
    </row>
    <row r="5658" spans="1:5" x14ac:dyDescent="0.25">
      <c r="A5658" s="228">
        <v>31421.329494048201</v>
      </c>
      <c r="B5658" s="228">
        <v>2.7732825190596201E-2</v>
      </c>
      <c r="C5658" s="228">
        <v>2.8689463809251799E-2</v>
      </c>
      <c r="D5658" s="228">
        <v>-1.3397079190206999E-3</v>
      </c>
      <c r="E5658" s="228">
        <v>-0.137050525754814</v>
      </c>
    </row>
    <row r="5659" spans="1:5" x14ac:dyDescent="0.25">
      <c r="A5659" s="228">
        <v>31421.695937043802</v>
      </c>
      <c r="B5659" s="228">
        <v>-5.0748728788907502E-2</v>
      </c>
      <c r="C5659" s="228">
        <v>2.8686538951438498E-2</v>
      </c>
      <c r="D5659" s="228">
        <v>-1.33939969626503E-3</v>
      </c>
      <c r="E5659" s="228">
        <v>-0.137053299984643</v>
      </c>
    </row>
    <row r="5660" spans="1:5" x14ac:dyDescent="0.25">
      <c r="A5660" s="228">
        <v>31431.711845259899</v>
      </c>
      <c r="B5660" s="228">
        <v>-0.41041856651130598</v>
      </c>
      <c r="C5660" s="228">
        <v>2.8606633534945299E-2</v>
      </c>
      <c r="D5660" s="228">
        <v>-1.33093428045923E-3</v>
      </c>
      <c r="E5660" s="228">
        <v>-0.137129120402428</v>
      </c>
    </row>
    <row r="5661" spans="1:5" x14ac:dyDescent="0.25">
      <c r="A5661" s="228">
        <v>31438.484384203199</v>
      </c>
      <c r="B5661" s="228">
        <v>5.6360414973632998E-2</v>
      </c>
      <c r="C5661" s="228">
        <v>2.8552646103551502E-2</v>
      </c>
      <c r="D5661" s="228">
        <v>-1.3251656049160501E-3</v>
      </c>
      <c r="E5661" s="228">
        <v>-0.13718038233020299</v>
      </c>
    </row>
    <row r="5662" spans="1:5" x14ac:dyDescent="0.25">
      <c r="A5662" s="228">
        <v>31440.7445080621</v>
      </c>
      <c r="B5662" s="228">
        <v>0.60945468574891104</v>
      </c>
      <c r="C5662" s="228">
        <v>2.8534637201956901E-2</v>
      </c>
      <c r="D5662" s="228">
        <v>-1.32323251018262E-3</v>
      </c>
      <c r="E5662" s="228">
        <v>-0.13719748858607</v>
      </c>
    </row>
    <row r="5663" spans="1:5" x14ac:dyDescent="0.25">
      <c r="A5663" s="228">
        <v>31440.783161180701</v>
      </c>
      <c r="B5663" s="228">
        <v>0.67204935375575503</v>
      </c>
      <c r="C5663" s="228">
        <v>2.8534329243551902E-2</v>
      </c>
      <c r="D5663" s="228">
        <v>-1.3231994152973299E-3</v>
      </c>
      <c r="E5663" s="228">
        <v>-0.137197781137957</v>
      </c>
    </row>
    <row r="5664" spans="1:5" x14ac:dyDescent="0.25">
      <c r="A5664" s="228">
        <v>31441.829695551602</v>
      </c>
      <c r="B5664" s="228">
        <v>3.4382689286505098E-2</v>
      </c>
      <c r="C5664" s="228">
        <v>2.8525991690718702E-2</v>
      </c>
      <c r="D5664" s="228">
        <v>-1.32230292708405E-3</v>
      </c>
      <c r="E5664" s="228">
        <v>-0.137205701954634</v>
      </c>
    </row>
    <row r="5665" spans="1:5" x14ac:dyDescent="0.25">
      <c r="A5665" s="228">
        <v>31447.520889582302</v>
      </c>
      <c r="B5665" s="228">
        <v>-0.11434203071368799</v>
      </c>
      <c r="C5665" s="228">
        <v>2.8480665511223399E-2</v>
      </c>
      <c r="D5665" s="228">
        <v>-1.31741275338466E-3</v>
      </c>
      <c r="E5665" s="228">
        <v>-0.13724877544407699</v>
      </c>
    </row>
    <row r="5666" spans="1:5" x14ac:dyDescent="0.25">
      <c r="A5666" s="228">
        <v>31450.692282095599</v>
      </c>
      <c r="B5666" s="228">
        <v>-7.1448065061485697E-2</v>
      </c>
      <c r="C5666" s="228">
        <v>2.8455418381214799E-2</v>
      </c>
      <c r="D5666" s="228">
        <v>-1.3146767809853999E-3</v>
      </c>
      <c r="E5666" s="228">
        <v>-0.13727277745320501</v>
      </c>
    </row>
    <row r="5667" spans="1:5" x14ac:dyDescent="0.25">
      <c r="A5667" s="228">
        <v>31458.5449957825</v>
      </c>
      <c r="B5667" s="228">
        <v>-1.6137370706270599E-2</v>
      </c>
      <c r="C5667" s="228">
        <v>2.8392936723279898E-2</v>
      </c>
      <c r="D5667" s="228">
        <v>-1.30786857599677E-3</v>
      </c>
      <c r="E5667" s="228">
        <v>-0.13733220860193501</v>
      </c>
    </row>
    <row r="5668" spans="1:5" x14ac:dyDescent="0.25">
      <c r="A5668" s="228">
        <v>31468.439548591799</v>
      </c>
      <c r="B5668" s="228">
        <v>-6.9814049971272898E-2</v>
      </c>
      <c r="C5668" s="228">
        <v>2.8314275916037902E-2</v>
      </c>
      <c r="D5668" s="228">
        <v>-1.29922206825978E-3</v>
      </c>
      <c r="E5668" s="228">
        <v>-0.13740709475284099</v>
      </c>
    </row>
    <row r="5669" spans="1:5" x14ac:dyDescent="0.25">
      <c r="A5669" s="228">
        <v>31470.398848258701</v>
      </c>
      <c r="B5669" s="228">
        <v>-4.3068687857028602E-2</v>
      </c>
      <c r="C5669" s="228">
        <v>2.8298708568449099E-2</v>
      </c>
      <c r="D5669" s="228">
        <v>-1.2975009257307601E-3</v>
      </c>
      <c r="E5669" s="228">
        <v>-0.13742192415764801</v>
      </c>
    </row>
    <row r="5670" spans="1:5" x14ac:dyDescent="0.25">
      <c r="A5670" s="228">
        <v>31474.833255608399</v>
      </c>
      <c r="B5670" s="228">
        <v>-0.122710935594827</v>
      </c>
      <c r="C5670" s="228">
        <v>2.82634864955537E-2</v>
      </c>
      <c r="D5670" s="228">
        <v>-1.2935945927979599E-3</v>
      </c>
      <c r="E5670" s="228">
        <v>-0.13745548805861299</v>
      </c>
    </row>
    <row r="5671" spans="1:5" x14ac:dyDescent="0.25">
      <c r="A5671" s="228">
        <v>31476.639623764899</v>
      </c>
      <c r="B5671" s="228">
        <v>-0.53586157722083105</v>
      </c>
      <c r="C5671" s="228">
        <v>2.8249143027682701E-2</v>
      </c>
      <c r="D5671" s="228">
        <v>-1.2919989929571401E-3</v>
      </c>
      <c r="E5671" s="228">
        <v>-0.13746916090707101</v>
      </c>
    </row>
    <row r="5672" spans="1:5" x14ac:dyDescent="0.25">
      <c r="A5672" s="228">
        <v>31483.613269625199</v>
      </c>
      <c r="B5672" s="228">
        <v>0.25808782676104403</v>
      </c>
      <c r="C5672" s="228">
        <v>2.8193792416832699E-2</v>
      </c>
      <c r="D5672" s="228">
        <v>-1.28581548162318E-3</v>
      </c>
      <c r="E5672" s="228">
        <v>-0.13752194949295601</v>
      </c>
    </row>
    <row r="5673" spans="1:5" x14ac:dyDescent="0.25">
      <c r="A5673" s="228">
        <v>31496.6968220862</v>
      </c>
      <c r="B5673" s="228">
        <v>0.22595934926597</v>
      </c>
      <c r="C5673" s="228">
        <v>2.8090048422044499E-2</v>
      </c>
      <c r="D5673" s="228">
        <v>-1.2741136614497701E-3</v>
      </c>
      <c r="E5673" s="228">
        <v>-0.137621007033255</v>
      </c>
    </row>
    <row r="5674" spans="1:5" x14ac:dyDescent="0.25">
      <c r="A5674" s="228">
        <v>31502.519491965901</v>
      </c>
      <c r="B5674" s="228">
        <v>1.40070271189563E-2</v>
      </c>
      <c r="C5674" s="228">
        <v>2.80439212776031E-2</v>
      </c>
      <c r="D5674" s="228">
        <v>-1.2688638227046399E-3</v>
      </c>
      <c r="E5674" s="228">
        <v>-0.137665101324881</v>
      </c>
    </row>
    <row r="5675" spans="1:5" x14ac:dyDescent="0.25">
      <c r="A5675" s="228">
        <v>31503.963673931899</v>
      </c>
      <c r="B5675" s="228">
        <v>4.93081166567544E-2</v>
      </c>
      <c r="C5675" s="228">
        <v>2.8032484574089599E-2</v>
      </c>
      <c r="D5675" s="228">
        <v>-1.2675577164504299E-3</v>
      </c>
      <c r="E5675" s="228">
        <v>-0.13767603903369099</v>
      </c>
    </row>
    <row r="5676" spans="1:5" x14ac:dyDescent="0.25">
      <c r="A5676" s="228">
        <v>31508.289556551401</v>
      </c>
      <c r="B5676" s="228">
        <v>-0.30937279027692899</v>
      </c>
      <c r="C5676" s="228">
        <v>2.7998236987514899E-2</v>
      </c>
      <c r="D5676" s="228">
        <v>-1.26363591946311E-3</v>
      </c>
      <c r="E5676" s="228">
        <v>-0.13770880456450199</v>
      </c>
    </row>
    <row r="5677" spans="1:5" x14ac:dyDescent="0.25">
      <c r="A5677" s="228">
        <v>31512.018820448899</v>
      </c>
      <c r="B5677" s="228">
        <v>-9.6526284045650404E-2</v>
      </c>
      <c r="C5677" s="228">
        <v>2.7968724532008701E-2</v>
      </c>
      <c r="D5677" s="228">
        <v>-1.2602435859898401E-3</v>
      </c>
      <c r="E5677" s="228">
        <v>-0.13773705479681</v>
      </c>
    </row>
    <row r="5678" spans="1:5" x14ac:dyDescent="0.25">
      <c r="A5678" s="228">
        <v>31515.162816257998</v>
      </c>
      <c r="B5678" s="228">
        <v>1.30418457085391E-2</v>
      </c>
      <c r="C5678" s="228">
        <v>2.7943852215092099E-2</v>
      </c>
      <c r="D5678" s="228">
        <v>-1.2573754366555401E-3</v>
      </c>
      <c r="E5678" s="228">
        <v>-0.13776087428154199</v>
      </c>
    </row>
    <row r="5679" spans="1:5" x14ac:dyDescent="0.25">
      <c r="A5679" s="228">
        <v>31516.464193980501</v>
      </c>
      <c r="B5679" s="228">
        <v>-0.198233722014307</v>
      </c>
      <c r="C5679" s="228">
        <v>2.79335592187888E-2</v>
      </c>
      <c r="D5679" s="228">
        <v>-1.25618604402862E-3</v>
      </c>
      <c r="E5679" s="228">
        <v>-0.13777073454816499</v>
      </c>
    </row>
    <row r="5680" spans="1:5" x14ac:dyDescent="0.25">
      <c r="A5680" s="228">
        <v>31522.248682031299</v>
      </c>
      <c r="B5680" s="228">
        <v>3.4320212837468701E-2</v>
      </c>
      <c r="C5680" s="228">
        <v>2.78878240458331E-2</v>
      </c>
      <c r="D5680" s="228">
        <v>-1.25088378982707E-3</v>
      </c>
      <c r="E5680" s="228">
        <v>-0.13781456833370401</v>
      </c>
    </row>
    <row r="5681" spans="1:5" x14ac:dyDescent="0.25">
      <c r="A5681" s="228">
        <v>31523.673340158599</v>
      </c>
      <c r="B5681" s="228">
        <v>-0.78512087154517496</v>
      </c>
      <c r="C5681" s="228">
        <v>2.7876564002056299E-2</v>
      </c>
      <c r="D5681" s="228">
        <v>-1.2495740141340199E-3</v>
      </c>
      <c r="E5681" s="228">
        <v>-0.13782536568312101</v>
      </c>
    </row>
    <row r="5682" spans="1:5" x14ac:dyDescent="0.25">
      <c r="A5682" s="228">
        <v>31524.540282879101</v>
      </c>
      <c r="B5682" s="228">
        <v>-3.2605316799128002E-2</v>
      </c>
      <c r="C5682" s="228">
        <v>2.7869712746505699E-2</v>
      </c>
      <c r="D5682" s="228">
        <v>-1.24877622943678E-3</v>
      </c>
      <c r="E5682" s="228">
        <v>-0.13783193647261599</v>
      </c>
    </row>
    <row r="5683" spans="1:5" x14ac:dyDescent="0.25">
      <c r="A5683" s="228">
        <v>31527.6834802308</v>
      </c>
      <c r="B5683" s="228">
        <v>-5.55501136683123E-2</v>
      </c>
      <c r="C5683" s="228">
        <v>2.7844877731344499E-2</v>
      </c>
      <c r="D5683" s="228">
        <v>-1.2458790106701001E-3</v>
      </c>
      <c r="E5683" s="228">
        <v>-0.137855761636099</v>
      </c>
    </row>
    <row r="5684" spans="1:5" x14ac:dyDescent="0.25">
      <c r="A5684" s="228">
        <v>31531.145959006601</v>
      </c>
      <c r="B5684" s="228">
        <v>0.51644310123999404</v>
      </c>
      <c r="C5684" s="228">
        <v>2.7817529048749502E-2</v>
      </c>
      <c r="D5684" s="228">
        <v>-1.2426788649506999E-3</v>
      </c>
      <c r="E5684" s="228">
        <v>-0.137882010746957</v>
      </c>
    </row>
    <row r="5685" spans="1:5" x14ac:dyDescent="0.25">
      <c r="A5685" s="228">
        <v>31532.452896262301</v>
      </c>
      <c r="B5685" s="228">
        <v>-7.5234979673266505E-2</v>
      </c>
      <c r="C5685" s="228">
        <v>2.78072085598856E-2</v>
      </c>
      <c r="D5685" s="228">
        <v>-1.24146859721193E-3</v>
      </c>
      <c r="E5685" s="228">
        <v>-0.13789191973971601</v>
      </c>
    </row>
    <row r="5686" spans="1:5" x14ac:dyDescent="0.25">
      <c r="A5686" s="228">
        <v>31533.5275103967</v>
      </c>
      <c r="B5686" s="228">
        <v>0.48451629581014499</v>
      </c>
      <c r="C5686" s="228">
        <v>2.7798723669970399E-2</v>
      </c>
      <c r="D5686" s="228">
        <v>-1.2404725043793201E-3</v>
      </c>
      <c r="E5686" s="228">
        <v>-0.137900067749501</v>
      </c>
    </row>
    <row r="5687" spans="1:5" x14ac:dyDescent="0.25">
      <c r="A5687" s="228">
        <v>31534.382537238602</v>
      </c>
      <c r="B5687" s="228">
        <v>2.7462391186960901E-2</v>
      </c>
      <c r="C5687" s="228">
        <v>2.77919732411737E-2</v>
      </c>
      <c r="D5687" s="228">
        <v>-1.2396793324795799E-3</v>
      </c>
      <c r="E5687" s="228">
        <v>-0.137906551087112</v>
      </c>
    </row>
    <row r="5688" spans="1:5" x14ac:dyDescent="0.25">
      <c r="A5688" s="228">
        <v>31535.559319808901</v>
      </c>
      <c r="B5688" s="228">
        <v>1.8696280747021499E-2</v>
      </c>
      <c r="C5688" s="228">
        <v>2.7782683501685401E-2</v>
      </c>
      <c r="D5688" s="228">
        <v>-1.23858678155997E-3</v>
      </c>
      <c r="E5688" s="228">
        <v>-0.137915474609931</v>
      </c>
    </row>
    <row r="5689" spans="1:5" x14ac:dyDescent="0.25">
      <c r="A5689" s="228">
        <v>31539.433249346399</v>
      </c>
      <c r="B5689" s="228">
        <v>-0.231767627418489</v>
      </c>
      <c r="C5689" s="228">
        <v>2.77521097473276E-2</v>
      </c>
      <c r="D5689" s="228">
        <v>-1.2349827809134001E-3</v>
      </c>
      <c r="E5689" s="228">
        <v>-0.13794485420984701</v>
      </c>
    </row>
    <row r="5690" spans="1:5" x14ac:dyDescent="0.25">
      <c r="A5690" s="228">
        <v>31542.876101474001</v>
      </c>
      <c r="B5690" s="228">
        <v>0.118431466133573</v>
      </c>
      <c r="C5690" s="228">
        <v>2.7724948141448599E-2</v>
      </c>
      <c r="D5690" s="228">
        <v>-1.23177035715068E-3</v>
      </c>
      <c r="E5690" s="228">
        <v>-0.137970969419762</v>
      </c>
    </row>
    <row r="5691" spans="1:5" x14ac:dyDescent="0.25">
      <c r="A5691" s="228">
        <v>31544.985740036402</v>
      </c>
      <c r="B5691" s="228">
        <v>-0.48646032310606402</v>
      </c>
      <c r="C5691" s="228">
        <v>2.7708309283835001E-2</v>
      </c>
      <c r="D5691" s="228">
        <v>-1.2297975203884701E-3</v>
      </c>
      <c r="E5691" s="228">
        <v>-0.13798697409754701</v>
      </c>
    </row>
    <row r="5692" spans="1:5" x14ac:dyDescent="0.25">
      <c r="A5692" s="228">
        <v>31548.066011921499</v>
      </c>
      <c r="B5692" s="228">
        <v>-0.39272643519724398</v>
      </c>
      <c r="C5692" s="228">
        <v>2.7684021346336799E-2</v>
      </c>
      <c r="D5692" s="228">
        <v>-1.22691100047159E-3</v>
      </c>
      <c r="E5692" s="228">
        <v>-0.138010345751057</v>
      </c>
    </row>
    <row r="5693" spans="1:5" x14ac:dyDescent="0.25">
      <c r="A5693" s="228">
        <v>31559.974867273701</v>
      </c>
      <c r="B5693" s="228">
        <v>0.50440496330830298</v>
      </c>
      <c r="C5693" s="228">
        <v>2.7590191349055899E-2</v>
      </c>
      <c r="D5693" s="228">
        <v>-1.2156844717040401E-3</v>
      </c>
      <c r="E5693" s="228">
        <v>-0.13810074381807999</v>
      </c>
    </row>
    <row r="5694" spans="1:5" x14ac:dyDescent="0.25">
      <c r="A5694" s="228">
        <v>31560.855409400599</v>
      </c>
      <c r="B5694" s="228">
        <v>-0.57022598118047196</v>
      </c>
      <c r="C5694" s="228">
        <v>2.75832580578311E-2</v>
      </c>
      <c r="D5694" s="228">
        <v>-1.2148501784197E-3</v>
      </c>
      <c r="E5694" s="228">
        <v>-0.13810743047525201</v>
      </c>
    </row>
    <row r="5695" spans="1:5" x14ac:dyDescent="0.25">
      <c r="A5695" s="228">
        <v>31564.1043971902</v>
      </c>
      <c r="B5695" s="228">
        <v>5.8940840256771501E-2</v>
      </c>
      <c r="C5695" s="228">
        <v>2.7557681273521799E-2</v>
      </c>
      <c r="D5695" s="228">
        <v>-1.21176684160479E-3</v>
      </c>
      <c r="E5695" s="228">
        <v>-0.13813210590283001</v>
      </c>
    </row>
    <row r="5696" spans="1:5" x14ac:dyDescent="0.25">
      <c r="A5696" s="228">
        <v>31570.701203764202</v>
      </c>
      <c r="B5696" s="228">
        <v>-0.56073247923524905</v>
      </c>
      <c r="C5696" s="228">
        <v>2.7505775800629899E-2</v>
      </c>
      <c r="D5696" s="228">
        <v>-1.20548222423151E-3</v>
      </c>
      <c r="E5696" s="228">
        <v>-0.13818222375592401</v>
      </c>
    </row>
    <row r="5697" spans="1:5" x14ac:dyDescent="0.25">
      <c r="A5697" s="228">
        <v>31576.3469992235</v>
      </c>
      <c r="B5697" s="228">
        <v>1.48165042981985E-2</v>
      </c>
      <c r="C5697" s="228">
        <v>2.7461381001214501E-2</v>
      </c>
      <c r="D5697" s="228">
        <v>-1.20007796321522E-3</v>
      </c>
      <c r="E5697" s="228">
        <v>-0.13822513476355999</v>
      </c>
    </row>
    <row r="5698" spans="1:5" x14ac:dyDescent="0.25">
      <c r="A5698" s="228">
        <v>31577.078164912</v>
      </c>
      <c r="B5698" s="228">
        <v>-0.10947358978885501</v>
      </c>
      <c r="C5698" s="228">
        <v>2.7455633481118302E-2</v>
      </c>
      <c r="D5698" s="228">
        <v>-1.1993763505209901E-3</v>
      </c>
      <c r="E5698" s="228">
        <v>-0.13823069328428</v>
      </c>
    </row>
    <row r="5699" spans="1:5" x14ac:dyDescent="0.25">
      <c r="A5699" s="228">
        <v>31583.237410256701</v>
      </c>
      <c r="B5699" s="228">
        <v>0.17707611307176099</v>
      </c>
      <c r="C5699" s="228">
        <v>2.7407234286614901E-2</v>
      </c>
      <c r="D5699" s="228">
        <v>-1.19345036066237E-3</v>
      </c>
      <c r="E5699" s="228">
        <v>-0.13827752958073</v>
      </c>
    </row>
    <row r="5700" spans="1:5" x14ac:dyDescent="0.25">
      <c r="A5700" s="228">
        <v>31586.3038047349</v>
      </c>
      <c r="B5700" s="228">
        <v>1.1422603665978101E-2</v>
      </c>
      <c r="C5700" s="228">
        <v>2.73831501005589E-2</v>
      </c>
      <c r="D5700" s="228">
        <v>-1.19048964482813E-3</v>
      </c>
      <c r="E5700" s="228">
        <v>-0.138300855375566</v>
      </c>
    </row>
    <row r="5701" spans="1:5" x14ac:dyDescent="0.25">
      <c r="A5701" s="228">
        <v>31588.531903041599</v>
      </c>
      <c r="B5701" s="228">
        <v>6.15173141842451E-3</v>
      </c>
      <c r="C5701" s="228">
        <v>2.73656548795209E-2</v>
      </c>
      <c r="D5701" s="228">
        <v>-1.1883339843738101E-3</v>
      </c>
      <c r="E5701" s="228">
        <v>-0.138317807862092</v>
      </c>
    </row>
    <row r="5702" spans="1:5" x14ac:dyDescent="0.25">
      <c r="A5702" s="228">
        <v>31592.3171222499</v>
      </c>
      <c r="B5702" s="228">
        <v>7.2666510990693198E-2</v>
      </c>
      <c r="C5702" s="228">
        <v>2.73359422634337E-2</v>
      </c>
      <c r="D5702" s="228">
        <v>-1.1846634431731901E-3</v>
      </c>
      <c r="E5702" s="228">
        <v>-0.138346614685912</v>
      </c>
    </row>
    <row r="5703" spans="1:5" x14ac:dyDescent="0.25">
      <c r="A5703" s="228">
        <v>31598.191895019201</v>
      </c>
      <c r="B5703" s="228">
        <v>-0.30619423350700697</v>
      </c>
      <c r="C5703" s="228">
        <v>2.7289850512051201E-2</v>
      </c>
      <c r="D5703" s="228">
        <v>-1.17894578536863E-3</v>
      </c>
      <c r="E5703" s="228">
        <v>-0.13839134165484901</v>
      </c>
    </row>
    <row r="5704" spans="1:5" x14ac:dyDescent="0.25">
      <c r="A5704" s="228">
        <v>31602.167041956702</v>
      </c>
      <c r="B5704" s="228">
        <v>-2.5563748733753799</v>
      </c>
      <c r="C5704" s="228">
        <v>2.7258678649625601E-2</v>
      </c>
      <c r="D5704" s="228">
        <v>-1.17506257776724E-3</v>
      </c>
      <c r="E5704" s="228">
        <v>-0.13842161879176801</v>
      </c>
    </row>
    <row r="5705" spans="1:5" x14ac:dyDescent="0.25">
      <c r="A5705" s="228">
        <v>31604.513272047101</v>
      </c>
      <c r="B5705" s="228">
        <v>-0.80604407354873997</v>
      </c>
      <c r="C5705" s="228">
        <v>2.7240286309108699E-2</v>
      </c>
      <c r="D5705" s="228">
        <v>-1.1727651775274299E-3</v>
      </c>
      <c r="E5705" s="228">
        <v>-0.138439494082127</v>
      </c>
    </row>
    <row r="5706" spans="1:5" x14ac:dyDescent="0.25">
      <c r="A5706" s="228">
        <v>31604.862631069798</v>
      </c>
      <c r="B5706" s="228">
        <v>2.9683742068931099E-2</v>
      </c>
      <c r="C5706" s="228">
        <v>2.72375480330008E-2</v>
      </c>
      <c r="D5706" s="228">
        <v>-1.17242274459151E-3</v>
      </c>
      <c r="E5706" s="228">
        <v>-0.13844215607437399</v>
      </c>
    </row>
    <row r="5707" spans="1:5" x14ac:dyDescent="0.25">
      <c r="A5707" s="228">
        <v>31606.9797482617</v>
      </c>
      <c r="B5707" s="228">
        <v>-0.54608851724261598</v>
      </c>
      <c r="C5707" s="228">
        <v>2.72209562066618E-2</v>
      </c>
      <c r="D5707" s="228">
        <v>-1.17034568892265E-3</v>
      </c>
      <c r="E5707" s="228">
        <v>-0.13845828955606401</v>
      </c>
    </row>
    <row r="5708" spans="1:5" x14ac:dyDescent="0.25">
      <c r="A5708" s="228">
        <v>31608.975295134602</v>
      </c>
      <c r="B5708" s="228">
        <v>0.15735753276855399</v>
      </c>
      <c r="C5708" s="228">
        <v>2.7205320489386901E-2</v>
      </c>
      <c r="D5708" s="228">
        <v>-1.16838490210922E-3</v>
      </c>
      <c r="E5708" s="228">
        <v>-0.13847349946404799</v>
      </c>
    </row>
    <row r="5709" spans="1:5" x14ac:dyDescent="0.25">
      <c r="A5709" s="228">
        <v>31609.976038099001</v>
      </c>
      <c r="B5709" s="228">
        <v>-0.34794253317568202</v>
      </c>
      <c r="C5709" s="228">
        <v>2.7197480593502601E-2</v>
      </c>
      <c r="D5709" s="228">
        <v>-1.1674004952013E-3</v>
      </c>
      <c r="E5709" s="228">
        <v>-0.13848112810534199</v>
      </c>
    </row>
    <row r="5710" spans="1:5" x14ac:dyDescent="0.25">
      <c r="A5710" s="228">
        <v>31610.4103015533</v>
      </c>
      <c r="B5710" s="228">
        <v>-0.59793457503776204</v>
      </c>
      <c r="C5710" s="228">
        <v>2.7194078796578001E-2</v>
      </c>
      <c r="D5710" s="228">
        <v>-1.1669730930229201E-3</v>
      </c>
      <c r="E5710" s="228">
        <v>-0.13848443870659699</v>
      </c>
    </row>
    <row r="5711" spans="1:5" x14ac:dyDescent="0.25">
      <c r="A5711" s="228">
        <v>31611.2168937405</v>
      </c>
      <c r="B5711" s="228">
        <v>0.17701427418346199</v>
      </c>
      <c r="C5711" s="228">
        <v>2.7187760778414199E-2</v>
      </c>
      <c r="D5711" s="228">
        <v>-1.1661788793818899E-3</v>
      </c>
      <c r="E5711" s="228">
        <v>-0.13849058810669301</v>
      </c>
    </row>
    <row r="5712" spans="1:5" x14ac:dyDescent="0.25">
      <c r="A5712" s="228">
        <v>31611.559047954299</v>
      </c>
      <c r="B5712" s="228">
        <v>-8.1395419465990507E-2</v>
      </c>
      <c r="C5712" s="228">
        <v>2.7185080853673899E-2</v>
      </c>
      <c r="D5712" s="228">
        <v>-1.1658418326292799E-3</v>
      </c>
      <c r="E5712" s="228">
        <v>-0.13849319680580099</v>
      </c>
    </row>
    <row r="5713" spans="1:5" x14ac:dyDescent="0.25">
      <c r="A5713" s="228">
        <v>31612.158534629001</v>
      </c>
      <c r="B5713" s="228">
        <v>4.0356247549500103E-2</v>
      </c>
      <c r="C5713" s="228">
        <v>2.71803856028917E-2</v>
      </c>
      <c r="D5713" s="228">
        <v>-1.1652510886860699E-3</v>
      </c>
      <c r="E5713" s="228">
        <v>-0.13849776769661601</v>
      </c>
    </row>
    <row r="5714" spans="1:5" x14ac:dyDescent="0.25">
      <c r="A5714" s="228">
        <v>31616.5322548648</v>
      </c>
      <c r="B5714" s="228">
        <v>1.5959762923574401</v>
      </c>
      <c r="C5714" s="228">
        <v>2.71461390480826E-2</v>
      </c>
      <c r="D5714" s="228">
        <v>-1.16093322056907E-3</v>
      </c>
      <c r="E5714" s="228">
        <v>-0.13853112377106899</v>
      </c>
    </row>
    <row r="5715" spans="1:5" x14ac:dyDescent="0.25">
      <c r="A5715" s="228">
        <v>31619.733681519501</v>
      </c>
      <c r="B5715" s="228">
        <v>-0.12746144861966999</v>
      </c>
      <c r="C5715" s="228">
        <v>2.71210816202547E-2</v>
      </c>
      <c r="D5715" s="228">
        <v>-1.1577638411055999E-3</v>
      </c>
      <c r="E5715" s="228">
        <v>-0.13855554831342501</v>
      </c>
    </row>
    <row r="5716" spans="1:5" x14ac:dyDescent="0.25">
      <c r="A5716" s="228">
        <v>31622.321872275901</v>
      </c>
      <c r="B5716" s="228">
        <v>2.6877981081807601E-2</v>
      </c>
      <c r="C5716" s="228">
        <v>2.7100830139886199E-2</v>
      </c>
      <c r="D5716" s="228">
        <v>-1.1551961074453699E-3</v>
      </c>
      <c r="E5716" s="228">
        <v>-0.13857529995270201</v>
      </c>
    </row>
    <row r="5717" spans="1:5" x14ac:dyDescent="0.25">
      <c r="A5717" s="228">
        <v>31622.525120574599</v>
      </c>
      <c r="B5717" s="228">
        <v>8.24803530267149E-2</v>
      </c>
      <c r="C5717" s="228">
        <v>2.7099240043370498E-2</v>
      </c>
      <c r="D5717" s="228">
        <v>-1.15499425938736E-3</v>
      </c>
      <c r="E5717" s="228">
        <v>-0.13857685124727201</v>
      </c>
    </row>
    <row r="5718" spans="1:5" x14ac:dyDescent="0.25">
      <c r="A5718" s="228">
        <v>31624.862046174301</v>
      </c>
      <c r="B5718" s="228">
        <v>0.162816868884574</v>
      </c>
      <c r="C5718" s="228">
        <v>2.7080959747200501E-2</v>
      </c>
      <c r="D5718" s="228">
        <v>-1.1526712772580499E-3</v>
      </c>
      <c r="E5718" s="228">
        <v>-0.13859469013779199</v>
      </c>
    </row>
    <row r="5719" spans="1:5" x14ac:dyDescent="0.25">
      <c r="A5719" s="228">
        <v>31632.112372190601</v>
      </c>
      <c r="B5719" s="228">
        <v>-0.15028650572296301</v>
      </c>
      <c r="C5719" s="228">
        <v>2.70242737584469E-2</v>
      </c>
      <c r="D5719" s="228">
        <v>-1.1454389946329499E-3</v>
      </c>
      <c r="E5719" s="228">
        <v>-0.138650062663424</v>
      </c>
    </row>
    <row r="5720" spans="1:5" x14ac:dyDescent="0.25">
      <c r="A5720" s="228">
        <v>31633.054668602301</v>
      </c>
      <c r="B5720" s="228">
        <v>-0.58975728376037295</v>
      </c>
      <c r="C5720" s="228">
        <v>2.70169097001772E-2</v>
      </c>
      <c r="D5720" s="228">
        <v>-1.14449624673266E-3</v>
      </c>
      <c r="E5720" s="228">
        <v>-0.13865726230230899</v>
      </c>
    </row>
    <row r="5721" spans="1:5" x14ac:dyDescent="0.25">
      <c r="A5721" s="228">
        <v>31646.945494619202</v>
      </c>
      <c r="B5721" s="228">
        <v>1.3090552490576</v>
      </c>
      <c r="C5721" s="228">
        <v>2.6908438335765401E-2</v>
      </c>
      <c r="D5721" s="228">
        <v>-1.1305243504573599E-3</v>
      </c>
      <c r="E5721" s="228">
        <v>-0.138763481405897</v>
      </c>
    </row>
    <row r="5722" spans="1:5" x14ac:dyDescent="0.25">
      <c r="A5722" s="228">
        <v>31656.958261719101</v>
      </c>
      <c r="B5722" s="228">
        <v>0.79122570990755003</v>
      </c>
      <c r="C5722" s="228">
        <v>2.6830349967574999E-2</v>
      </c>
      <c r="D5722" s="228">
        <v>-1.1203669999432001E-3</v>
      </c>
      <c r="E5722" s="228">
        <v>-0.13884015042944101</v>
      </c>
    </row>
    <row r="5723" spans="1:5" x14ac:dyDescent="0.25">
      <c r="A5723" s="228">
        <v>31657.583738925699</v>
      </c>
      <c r="B5723" s="228">
        <v>0.147565586750042</v>
      </c>
      <c r="C5723" s="228">
        <v>2.6825474731177301E-2</v>
      </c>
      <c r="D5723" s="228">
        <v>-1.11973010398538E-3</v>
      </c>
      <c r="E5723" s="228">
        <v>-0.13884494281141099</v>
      </c>
    </row>
    <row r="5724" spans="1:5" x14ac:dyDescent="0.25">
      <c r="A5724" s="228">
        <v>31660.1728295705</v>
      </c>
      <c r="B5724" s="228">
        <v>0.18826448261348699</v>
      </c>
      <c r="C5724" s="228">
        <v>2.68052977438605E-2</v>
      </c>
      <c r="D5724" s="228">
        <v>-1.11709076661195E-3</v>
      </c>
      <c r="E5724" s="228">
        <v>-0.13886478418897699</v>
      </c>
    </row>
    <row r="5725" spans="1:5" x14ac:dyDescent="0.25">
      <c r="A5725" s="228">
        <v>31662.930511694602</v>
      </c>
      <c r="B5725" s="228">
        <v>0.41775034562527802</v>
      </c>
      <c r="C5725" s="228">
        <v>2.6783813099263799E-2</v>
      </c>
      <c r="D5725" s="228">
        <v>-1.1142742906388699E-3</v>
      </c>
      <c r="E5725" s="228">
        <v>-0.13888592447554099</v>
      </c>
    </row>
    <row r="5726" spans="1:5" x14ac:dyDescent="0.25">
      <c r="A5726" s="228">
        <v>31666.533848336101</v>
      </c>
      <c r="B5726" s="228">
        <v>0.898809016231916</v>
      </c>
      <c r="C5726" s="228">
        <v>2.67557497346609E-2</v>
      </c>
      <c r="D5726" s="228">
        <v>-1.1105859404359601E-3</v>
      </c>
      <c r="E5726" s="228">
        <v>-0.138913558424378</v>
      </c>
    </row>
    <row r="5727" spans="1:5" x14ac:dyDescent="0.25">
      <c r="A5727" s="228">
        <v>31670.910909378199</v>
      </c>
      <c r="B5727" s="228">
        <v>4.84882447829404E-2</v>
      </c>
      <c r="C5727" s="228">
        <v>2.6721675185680201E-2</v>
      </c>
      <c r="D5727" s="228">
        <v>-1.1060931480578601E-3</v>
      </c>
      <c r="E5727" s="228">
        <v>-0.138947142963772</v>
      </c>
    </row>
    <row r="5728" spans="1:5" x14ac:dyDescent="0.25">
      <c r="A5728" s="228">
        <v>31672.524137317101</v>
      </c>
      <c r="B5728" s="228">
        <v>-5.3086889730802299E-2</v>
      </c>
      <c r="C5728" s="228">
        <v>2.6709120601373999E-2</v>
      </c>
      <c r="D5728" s="228">
        <v>-1.1044338222576399E-3</v>
      </c>
      <c r="E5728" s="228">
        <v>-0.13895952576994</v>
      </c>
    </row>
    <row r="5729" spans="1:5" x14ac:dyDescent="0.25">
      <c r="A5729" s="228">
        <v>31674.175981288201</v>
      </c>
      <c r="B5729" s="228">
        <v>-0.10400437108367699</v>
      </c>
      <c r="C5729" s="228">
        <v>2.6696267772805499E-2</v>
      </c>
      <c r="D5729" s="228">
        <v>-1.1027328572011099E-3</v>
      </c>
      <c r="E5729" s="228">
        <v>-0.138972207665918</v>
      </c>
    </row>
    <row r="5730" spans="1:5" x14ac:dyDescent="0.25">
      <c r="A5730" s="228">
        <v>31675.516068428002</v>
      </c>
      <c r="B5730" s="228">
        <v>-9.2696062102826104E-2</v>
      </c>
      <c r="C5730" s="228">
        <v>2.6685842385554302E-2</v>
      </c>
      <c r="D5730" s="228">
        <v>-1.1013514934775199E-3</v>
      </c>
      <c r="E5730" s="228">
        <v>-0.13898249808166199</v>
      </c>
    </row>
    <row r="5731" spans="1:5" x14ac:dyDescent="0.25">
      <c r="A5731" s="228">
        <v>31678.4780825198</v>
      </c>
      <c r="B5731" s="228">
        <v>0.49489838956744397</v>
      </c>
      <c r="C5731" s="228">
        <v>2.6662804387134802E-2</v>
      </c>
      <c r="D5731" s="228">
        <v>-1.0982937159730601E-3</v>
      </c>
      <c r="E5731" s="228">
        <v>-0.13900524957402899</v>
      </c>
    </row>
    <row r="5732" spans="1:5" x14ac:dyDescent="0.25">
      <c r="A5732" s="228">
        <v>31681.0749596879</v>
      </c>
      <c r="B5732" s="228">
        <v>2.78583225288953E-2</v>
      </c>
      <c r="C5732" s="228">
        <v>2.66426124646592E-2</v>
      </c>
      <c r="D5732" s="228">
        <v>-1.0956077544969399E-3</v>
      </c>
      <c r="E5732" s="228">
        <v>-0.139025203784991</v>
      </c>
    </row>
    <row r="5733" spans="1:5" x14ac:dyDescent="0.25">
      <c r="A5733" s="228">
        <v>31681.201619376799</v>
      </c>
      <c r="B5733" s="228">
        <v>0.17618007338997499</v>
      </c>
      <c r="C5733" s="228">
        <v>2.6641627773018099E-2</v>
      </c>
      <c r="D5733" s="228">
        <v>-1.0954766274287699E-3</v>
      </c>
      <c r="E5733" s="228">
        <v>-0.139026177206167</v>
      </c>
    </row>
    <row r="5734" spans="1:5" x14ac:dyDescent="0.25">
      <c r="A5734" s="228">
        <v>31685.7858772494</v>
      </c>
      <c r="B5734" s="228">
        <v>-0.66605228973427599</v>
      </c>
      <c r="C5734" s="228">
        <v>2.6605997488474899E-2</v>
      </c>
      <c r="D5734" s="228">
        <v>-1.09072302481204E-3</v>
      </c>
      <c r="E5734" s="228">
        <v>-0.139061419964052</v>
      </c>
    </row>
    <row r="5735" spans="1:5" x14ac:dyDescent="0.25">
      <c r="A5735" s="228">
        <v>31701.058043994599</v>
      </c>
      <c r="B5735" s="228">
        <v>-4.1754553545758598E-2</v>
      </c>
      <c r="C5735" s="228">
        <v>2.64874263756819E-2</v>
      </c>
      <c r="D5735" s="228">
        <v>-1.0747795099701901E-3</v>
      </c>
      <c r="E5735" s="228">
        <v>-0.139178991365729</v>
      </c>
    </row>
    <row r="5736" spans="1:5" x14ac:dyDescent="0.25">
      <c r="A5736" s="228">
        <v>31704.206860930699</v>
      </c>
      <c r="B5736" s="228">
        <v>-5.8979880216980501E-2</v>
      </c>
      <c r="C5736" s="228">
        <v>2.6463004116834998E-2</v>
      </c>
      <c r="D5736" s="228">
        <v>-1.0714718381429E-3</v>
      </c>
      <c r="E5736" s="228">
        <v>-0.13920326432117699</v>
      </c>
    </row>
    <row r="5737" spans="1:5" x14ac:dyDescent="0.25">
      <c r="A5737" s="228">
        <v>31706.1161306051</v>
      </c>
      <c r="B5737" s="228">
        <v>-0.29992797804925297</v>
      </c>
      <c r="C5737" s="228">
        <v>2.64481999323249E-2</v>
      </c>
      <c r="D5737" s="228">
        <v>-1.0694628548050299E-3</v>
      </c>
      <c r="E5737" s="228">
        <v>-0.13921798759728801</v>
      </c>
    </row>
    <row r="5738" spans="1:5" x14ac:dyDescent="0.25">
      <c r="A5738" s="228">
        <v>31707.393833074701</v>
      </c>
      <c r="B5738" s="228">
        <v>-0.154092791880378</v>
      </c>
      <c r="C5738" s="228">
        <v>2.6438294567067599E-2</v>
      </c>
      <c r="D5738" s="228">
        <v>-1.0681169936489099E-3</v>
      </c>
      <c r="E5738" s="228">
        <v>-0.13922784289574699</v>
      </c>
    </row>
    <row r="5739" spans="1:5" x14ac:dyDescent="0.25">
      <c r="A5739" s="228">
        <v>31711.1153045674</v>
      </c>
      <c r="B5739" s="228">
        <v>-0.43977455635211299</v>
      </c>
      <c r="C5739" s="228">
        <v>2.6409451902347201E-2</v>
      </c>
      <c r="D5739" s="228">
        <v>-1.06419047740194E-3</v>
      </c>
      <c r="E5739" s="228">
        <v>-0.139256558471481</v>
      </c>
    </row>
    <row r="5740" spans="1:5" x14ac:dyDescent="0.25">
      <c r="A5740" s="228">
        <v>31713.233695482599</v>
      </c>
      <c r="B5740" s="228">
        <v>0.121088837330618</v>
      </c>
      <c r="C5740" s="228">
        <v>2.6393038964089299E-2</v>
      </c>
      <c r="D5740" s="228">
        <v>-1.0619510341107999E-3</v>
      </c>
      <c r="E5740" s="228">
        <v>-0.139272911597979</v>
      </c>
    </row>
    <row r="5741" spans="1:5" x14ac:dyDescent="0.25">
      <c r="A5741" s="228">
        <v>31713.243348248801</v>
      </c>
      <c r="B5741" s="228">
        <v>9.6063209308438993E-2</v>
      </c>
      <c r="C5741" s="228">
        <v>2.6392964184894899E-2</v>
      </c>
      <c r="D5741" s="228">
        <v>-1.06194082256115E-3</v>
      </c>
      <c r="E5741" s="228">
        <v>-0.13927298612553901</v>
      </c>
    </row>
    <row r="5742" spans="1:5" x14ac:dyDescent="0.25">
      <c r="A5742" s="228">
        <v>31714.163530382099</v>
      </c>
      <c r="B5742" s="228">
        <v>-0.203255560281035</v>
      </c>
      <c r="C5742" s="228">
        <v>2.6385835976436501E-2</v>
      </c>
      <c r="D5742" s="228">
        <v>-1.0609670731803399E-3</v>
      </c>
      <c r="E5742" s="228">
        <v>-0.13928009121910001</v>
      </c>
    </row>
    <row r="5743" spans="1:5" x14ac:dyDescent="0.25">
      <c r="A5743" s="228">
        <v>31716.528028716799</v>
      </c>
      <c r="B5743" s="228">
        <v>-0.17773776107669101</v>
      </c>
      <c r="C5743" s="228">
        <v>2.6367522683799601E-2</v>
      </c>
      <c r="D5743" s="228">
        <v>-1.05846221246193E-3</v>
      </c>
      <c r="E5743" s="228">
        <v>-0.13929835306101601</v>
      </c>
    </row>
    <row r="5744" spans="1:5" x14ac:dyDescent="0.25">
      <c r="A5744" s="228">
        <v>31717.036644986601</v>
      </c>
      <c r="B5744" s="228">
        <v>-0.27693658864931198</v>
      </c>
      <c r="C5744" s="228">
        <v>2.6363584024917799E-2</v>
      </c>
      <c r="D5744" s="228">
        <v>-1.0579228927256E-3</v>
      </c>
      <c r="E5744" s="228">
        <v>-0.13930228215205701</v>
      </c>
    </row>
    <row r="5745" spans="1:5" x14ac:dyDescent="0.25">
      <c r="A5745" s="228">
        <v>31717.814245750102</v>
      </c>
      <c r="B5745" s="228">
        <v>-0.49056956538137098</v>
      </c>
      <c r="C5745" s="228">
        <v>2.6357562815191998E-2</v>
      </c>
      <c r="D5745" s="228">
        <v>-1.0570980013979499E-3</v>
      </c>
      <c r="E5745" s="228">
        <v>-0.13930828976322701</v>
      </c>
    </row>
    <row r="5746" spans="1:5" x14ac:dyDescent="0.25">
      <c r="A5746" s="228">
        <v>31721.522978987199</v>
      </c>
      <c r="B5746" s="228">
        <v>-0.122954319440605</v>
      </c>
      <c r="C5746" s="228">
        <v>2.6328852081332899E-2</v>
      </c>
      <c r="D5746" s="228">
        <v>-1.0531579093511099E-3</v>
      </c>
      <c r="E5746" s="228">
        <v>-0.13933695283084599</v>
      </c>
    </row>
    <row r="5747" spans="1:5" x14ac:dyDescent="0.25">
      <c r="A5747" s="228">
        <v>31721.724583865798</v>
      </c>
      <c r="B5747" s="228">
        <v>-0.10155865712659901</v>
      </c>
      <c r="C5747" s="228">
        <v>2.63272917199842E-2</v>
      </c>
      <c r="D5747" s="228">
        <v>-1.05294345289717E-3</v>
      </c>
      <c r="E5747" s="228">
        <v>-0.139338511418658</v>
      </c>
    </row>
    <row r="5748" spans="1:5" x14ac:dyDescent="0.25">
      <c r="A5748" s="228">
        <v>31721.791790834901</v>
      </c>
      <c r="B5748" s="228">
        <v>-0.17695819849989899</v>
      </c>
      <c r="C5748" s="228">
        <v>2.6326771565972001E-2</v>
      </c>
      <c r="D5748" s="228">
        <v>-1.0528719554298699E-3</v>
      </c>
      <c r="E5748" s="228">
        <v>-0.13933903100023901</v>
      </c>
    </row>
    <row r="5749" spans="1:5" x14ac:dyDescent="0.25">
      <c r="A5749" s="228">
        <v>31723.062994211799</v>
      </c>
      <c r="B5749" s="228">
        <v>9.36598804559097E-2</v>
      </c>
      <c r="C5749" s="228">
        <v>2.6316933713915899E-2</v>
      </c>
      <c r="D5749" s="228">
        <v>-1.0515190052351601E-3</v>
      </c>
      <c r="E5749" s="228">
        <v>-0.13934885979710401</v>
      </c>
    </row>
    <row r="5750" spans="1:5" x14ac:dyDescent="0.25">
      <c r="A5750" s="228">
        <v>31723.7720064192</v>
      </c>
      <c r="B5750" s="228">
        <v>7.31384665304535E-2</v>
      </c>
      <c r="C5750" s="228">
        <v>2.6311447269079299E-2</v>
      </c>
      <c r="D5750" s="228">
        <v>-1.0507639095521E-3</v>
      </c>
      <c r="E5750" s="228">
        <v>-0.139354342656208</v>
      </c>
    </row>
    <row r="5751" spans="1:5" x14ac:dyDescent="0.25">
      <c r="A5751" s="228">
        <v>31728.9002368529</v>
      </c>
      <c r="B5751" s="228">
        <v>-0.122834718528175</v>
      </c>
      <c r="C5751" s="228">
        <v>2.6271777165982401E-2</v>
      </c>
      <c r="D5751" s="228">
        <v>-1.04529193936855E-3</v>
      </c>
      <c r="E5751" s="228">
        <v>-0.13939401822978401</v>
      </c>
    </row>
    <row r="5752" spans="1:5" x14ac:dyDescent="0.25">
      <c r="A5752" s="228">
        <v>31734.118364417998</v>
      </c>
      <c r="B5752" s="228">
        <v>0.15903871092965999</v>
      </c>
      <c r="C5752" s="228">
        <v>2.6231435004792102E-2</v>
      </c>
      <c r="D5752" s="228">
        <v>-1.0397052801113501E-3</v>
      </c>
      <c r="E5752" s="228">
        <v>-0.13943442308974199</v>
      </c>
    </row>
    <row r="5753" spans="1:5" x14ac:dyDescent="0.25">
      <c r="A5753" s="228">
        <v>31734.352908884401</v>
      </c>
      <c r="B5753" s="228">
        <v>-4.9253418585726301E-2</v>
      </c>
      <c r="C5753" s="228">
        <v>2.62296222588316E-2</v>
      </c>
      <c r="D5753" s="228">
        <v>-1.0394537270071601E-3</v>
      </c>
      <c r="E5753" s="228">
        <v>-0.13943624001837401</v>
      </c>
    </row>
    <row r="5754" spans="1:5" x14ac:dyDescent="0.25">
      <c r="A5754" s="228">
        <v>31741.0672317014</v>
      </c>
      <c r="B5754" s="228">
        <v>-3.9664134687811297E-5</v>
      </c>
      <c r="C5754" s="228">
        <v>2.6177748885685598E-2</v>
      </c>
      <c r="D5754" s="228">
        <v>-1.03223633121494E-3</v>
      </c>
      <c r="E5754" s="228">
        <v>-0.13948828337542099</v>
      </c>
    </row>
    <row r="5755" spans="1:5" x14ac:dyDescent="0.25">
      <c r="A5755" s="228">
        <v>31746.458437880399</v>
      </c>
      <c r="B5755" s="228">
        <v>0.47133068516549398</v>
      </c>
      <c r="C5755" s="228">
        <v>2.61361259910881E-2</v>
      </c>
      <c r="D5755" s="228">
        <v>-1.0264186147964001E-3</v>
      </c>
      <c r="E5755" s="228">
        <v>-0.13953011370312501</v>
      </c>
    </row>
    <row r="5756" spans="1:5" x14ac:dyDescent="0.25">
      <c r="A5756" s="228">
        <v>31746.61765891</v>
      </c>
      <c r="B5756" s="228">
        <v>-1.93549895234679E-2</v>
      </c>
      <c r="C5756" s="228">
        <v>2.6134897107414699E-2</v>
      </c>
      <c r="D5756" s="228">
        <v>-1.0262464923191899E-3</v>
      </c>
      <c r="E5756" s="228">
        <v>-0.13953134968262201</v>
      </c>
    </row>
    <row r="5757" spans="1:5" x14ac:dyDescent="0.25">
      <c r="A5757" s="228">
        <v>31753.5898528459</v>
      </c>
      <c r="B5757" s="228">
        <v>-2.0270596695282101E-2</v>
      </c>
      <c r="C5757" s="228">
        <v>2.6081106716152401E-2</v>
      </c>
      <c r="D5757" s="228">
        <v>-1.0186922156401601E-3</v>
      </c>
      <c r="E5757" s="228">
        <v>-0.13958550585982199</v>
      </c>
    </row>
    <row r="5758" spans="1:5" x14ac:dyDescent="0.25">
      <c r="A5758" s="228">
        <v>31754.939400528299</v>
      </c>
      <c r="B5758" s="228">
        <v>0.229963555386936</v>
      </c>
      <c r="C5758" s="228">
        <v>2.6070699877685299E-2</v>
      </c>
      <c r="D5758" s="228">
        <v>-1.01722613339771E-3</v>
      </c>
      <c r="E5758" s="228">
        <v>-0.139595996015905</v>
      </c>
    </row>
    <row r="5759" spans="1:5" x14ac:dyDescent="0.25">
      <c r="A5759" s="228">
        <v>31764.8818583272</v>
      </c>
      <c r="B5759" s="228">
        <v>8.3346484075441707E-2</v>
      </c>
      <c r="C5759" s="228">
        <v>2.5994079242884299E-2</v>
      </c>
      <c r="D5759" s="228">
        <v>-1.00638659158606E-3</v>
      </c>
      <c r="E5759" s="228">
        <v>-0.13967335727417299</v>
      </c>
    </row>
    <row r="5760" spans="1:5" x14ac:dyDescent="0.25">
      <c r="A5760" s="228">
        <v>31765.185097960999</v>
      </c>
      <c r="B5760" s="228">
        <v>-0.165930084171484</v>
      </c>
      <c r="C5760" s="228">
        <v>2.5991743717422501E-2</v>
      </c>
      <c r="D5760" s="228">
        <v>-1.0060549264904401E-3</v>
      </c>
      <c r="E5760" s="228">
        <v>-0.13967571892689901</v>
      </c>
    </row>
    <row r="5761" spans="1:5" x14ac:dyDescent="0.25">
      <c r="A5761" s="228">
        <v>31769.553185255099</v>
      </c>
      <c r="B5761" s="228">
        <v>0.238659350622483</v>
      </c>
      <c r="C5761" s="228">
        <v>2.5958110055427398E-2</v>
      </c>
      <c r="D5761" s="228">
        <v>-1.0012703989417499E-3</v>
      </c>
      <c r="E5761" s="228">
        <v>-0.13970975243063999</v>
      </c>
    </row>
    <row r="5762" spans="1:5" x14ac:dyDescent="0.25">
      <c r="A5762" s="228">
        <v>31774.956666489401</v>
      </c>
      <c r="B5762" s="228">
        <v>9.4827028829902495E-3</v>
      </c>
      <c r="C5762" s="228">
        <v>2.5916527246328099E-2</v>
      </c>
      <c r="D5762" s="228">
        <v>-9.953337332921741E-4</v>
      </c>
      <c r="E5762" s="228">
        <v>-0.13975189106767899</v>
      </c>
    </row>
    <row r="5763" spans="1:5" x14ac:dyDescent="0.25">
      <c r="A5763" s="228">
        <v>31775.469981006001</v>
      </c>
      <c r="B5763" s="228">
        <v>-0.65898173611945698</v>
      </c>
      <c r="C5763" s="228">
        <v>2.5912578342971799E-2</v>
      </c>
      <c r="D5763" s="228">
        <v>-9.9476873211693201E-4</v>
      </c>
      <c r="E5763" s="228">
        <v>-0.139755896319567</v>
      </c>
    </row>
    <row r="5764" spans="1:5" x14ac:dyDescent="0.25">
      <c r="A5764" s="228">
        <v>31782.112699499299</v>
      </c>
      <c r="B5764" s="228">
        <v>0.15692596702849801</v>
      </c>
      <c r="C5764" s="228">
        <v>2.5861497227411101E-2</v>
      </c>
      <c r="D5764" s="228">
        <v>-9.8744096402401797E-4</v>
      </c>
      <c r="E5764" s="228">
        <v>-0.13980776263064401</v>
      </c>
    </row>
    <row r="5765" spans="1:5" x14ac:dyDescent="0.25">
      <c r="A5765" s="228">
        <v>31782.550765640299</v>
      </c>
      <c r="B5765" s="228">
        <v>-6.7925878713659404E-2</v>
      </c>
      <c r="C5765" s="228">
        <v>2.5858129961652099E-2</v>
      </c>
      <c r="D5765" s="228">
        <v>-9.8695666633582309E-4</v>
      </c>
      <c r="E5765" s="228">
        <v>-0.13981118535099901</v>
      </c>
    </row>
    <row r="5766" spans="1:5" x14ac:dyDescent="0.25">
      <c r="A5766" s="228">
        <v>31784.582439814199</v>
      </c>
      <c r="B5766" s="228">
        <v>6.30502184831183E-2</v>
      </c>
      <c r="C5766" s="228">
        <v>2.58425153927642E-2</v>
      </c>
      <c r="D5766" s="228">
        <v>-9.8470887444193893E-4</v>
      </c>
      <c r="E5766" s="228">
        <v>-0.13982706308854401</v>
      </c>
    </row>
    <row r="5767" spans="1:5" x14ac:dyDescent="0.25">
      <c r="A5767" s="228">
        <v>31786.6646190826</v>
      </c>
      <c r="B5767" s="228">
        <v>-0.50637077858309798</v>
      </c>
      <c r="C5767" s="228">
        <v>2.58265164574638E-2</v>
      </c>
      <c r="D5767" s="228">
        <v>-9.824022982159611E-4</v>
      </c>
      <c r="E5767" s="228">
        <v>-0.13984334197503701</v>
      </c>
    </row>
    <row r="5768" spans="1:5" x14ac:dyDescent="0.25">
      <c r="A5768" s="228">
        <v>31792.417573794301</v>
      </c>
      <c r="B5768" s="228">
        <v>-0.19579596712764299</v>
      </c>
      <c r="C5768" s="228">
        <v>2.5782332210349E-2</v>
      </c>
      <c r="D5768" s="228">
        <v>-9.7601407189607501E-4</v>
      </c>
      <c r="E5768" s="228">
        <v>-0.13988835396629501</v>
      </c>
    </row>
    <row r="5769" spans="1:5" x14ac:dyDescent="0.25">
      <c r="A5769" s="228">
        <v>31793.117450864898</v>
      </c>
      <c r="B5769" s="228">
        <v>-0.72872798345655598</v>
      </c>
      <c r="C5769" s="228">
        <v>2.57769589707166E-2</v>
      </c>
      <c r="D5769" s="228">
        <v>-9.7523538224152204E-4</v>
      </c>
      <c r="E5769" s="228">
        <v>-0.13989383337279199</v>
      </c>
    </row>
    <row r="5770" spans="1:5" x14ac:dyDescent="0.25">
      <c r="A5770" s="228">
        <v>31794.284622911098</v>
      </c>
      <c r="B5770" s="228">
        <v>7.7550779407076203E-3</v>
      </c>
      <c r="C5770" s="228">
        <v>2.57679990870609E-2</v>
      </c>
      <c r="D5770" s="228">
        <v>-9.7393603920584604E-4</v>
      </c>
      <c r="E5770" s="228">
        <v>-0.13990297296078999</v>
      </c>
    </row>
    <row r="5771" spans="1:5" x14ac:dyDescent="0.25">
      <c r="A5771" s="228">
        <v>31808.8610846804</v>
      </c>
      <c r="B5771" s="228">
        <v>-0.122757429155196</v>
      </c>
      <c r="C5771" s="228">
        <v>2.5656204033311002E-2</v>
      </c>
      <c r="D5771" s="228">
        <v>-9.5763153849247199E-4</v>
      </c>
      <c r="E5771" s="228">
        <v>-0.14001729465170901</v>
      </c>
    </row>
    <row r="5772" spans="1:5" x14ac:dyDescent="0.25">
      <c r="A5772" s="228">
        <v>31812.212928512999</v>
      </c>
      <c r="B5772" s="228">
        <v>0.11538469923104699</v>
      </c>
      <c r="C5772" s="228">
        <v>2.5630523710026699E-2</v>
      </c>
      <c r="D5772" s="228">
        <v>-9.5386212384476602E-4</v>
      </c>
      <c r="E5772" s="228">
        <v>-0.14004363085525501</v>
      </c>
    </row>
    <row r="5773" spans="1:5" x14ac:dyDescent="0.25">
      <c r="A5773" s="228">
        <v>31813.515695618298</v>
      </c>
      <c r="B5773" s="228">
        <v>-4.2157293609457198E-2</v>
      </c>
      <c r="C5773" s="228">
        <v>2.5620545209248301E-2</v>
      </c>
      <c r="D5773" s="228">
        <v>-9.5239502516129403E-4</v>
      </c>
      <c r="E5773" s="228">
        <v>-0.140053871930297</v>
      </c>
    </row>
    <row r="5774" spans="1:5" x14ac:dyDescent="0.25">
      <c r="A5774" s="228">
        <v>31813.519262656999</v>
      </c>
      <c r="B5774" s="228">
        <v>3.8148067493959402E-2</v>
      </c>
      <c r="C5774" s="228">
        <v>2.5620517889723901E-2</v>
      </c>
      <c r="D5774" s="228">
        <v>-9.5239100661322496E-4</v>
      </c>
      <c r="E5774" s="228">
        <v>-0.14005389997466</v>
      </c>
    </row>
    <row r="5775" spans="1:5" x14ac:dyDescent="0.25">
      <c r="A5775" s="228">
        <v>31816.698352304302</v>
      </c>
      <c r="B5775" s="228">
        <v>-0.23684221597327601</v>
      </c>
      <c r="C5775" s="228">
        <v>2.5596174158837401E-2</v>
      </c>
      <c r="D5775" s="228">
        <v>-9.4880612491016105E-4</v>
      </c>
      <c r="E5775" s="228">
        <v>-0.14007890255552399</v>
      </c>
    </row>
    <row r="5776" spans="1:5" x14ac:dyDescent="0.25">
      <c r="A5776" s="228">
        <v>31819.847729540801</v>
      </c>
      <c r="B5776" s="228">
        <v>-2.6545718599546599E-2</v>
      </c>
      <c r="C5776" s="228">
        <v>2.5572066895944701E-2</v>
      </c>
      <c r="D5776" s="228">
        <v>-9.4524807947282002E-4</v>
      </c>
      <c r="E5776" s="228">
        <v>-0.14010368791514399</v>
      </c>
    </row>
    <row r="5777" spans="1:5" x14ac:dyDescent="0.25">
      <c r="A5777" s="228">
        <v>31823.532513892598</v>
      </c>
      <c r="B5777" s="228">
        <v>5.2940875093554496E-3</v>
      </c>
      <c r="C5777" s="228">
        <v>2.5543872618596801E-2</v>
      </c>
      <c r="D5777" s="228">
        <v>-9.4107673813636995E-4</v>
      </c>
      <c r="E5777" s="228">
        <v>-0.14013270787422499</v>
      </c>
    </row>
    <row r="5778" spans="1:5" x14ac:dyDescent="0.25">
      <c r="A5778" s="228">
        <v>31826.761774635001</v>
      </c>
      <c r="B5778" s="228">
        <v>-5.6439020655396598E-2</v>
      </c>
      <c r="C5778" s="228">
        <v>2.5519173848833E-2</v>
      </c>
      <c r="D5778" s="228">
        <v>-9.3741362148330005E-4</v>
      </c>
      <c r="E5778" s="228">
        <v>-0.14015815908024001</v>
      </c>
    </row>
    <row r="5779" spans="1:5" x14ac:dyDescent="0.25">
      <c r="A5779" s="228">
        <v>31827.098797486498</v>
      </c>
      <c r="B5779" s="228">
        <v>-1.6676787617964099E-2</v>
      </c>
      <c r="C5779" s="228">
        <v>2.55165966952236E-2</v>
      </c>
      <c r="D5779" s="228">
        <v>-9.3703091858137702E-4</v>
      </c>
      <c r="E5779" s="228">
        <v>-0.14016081632111599</v>
      </c>
    </row>
    <row r="5780" spans="1:5" x14ac:dyDescent="0.25">
      <c r="A5780" s="228">
        <v>31828.449129340901</v>
      </c>
      <c r="B5780" s="228">
        <v>-0.16430427228945099</v>
      </c>
      <c r="C5780" s="228">
        <v>2.5506271975814399E-2</v>
      </c>
      <c r="D5780" s="228">
        <v>-9.3549680410808704E-4</v>
      </c>
      <c r="E5780" s="228">
        <v>-0.14017146488663801</v>
      </c>
    </row>
    <row r="5781" spans="1:5" x14ac:dyDescent="0.25">
      <c r="A5781" s="228">
        <v>31831.403243409699</v>
      </c>
      <c r="B5781" s="228">
        <v>-7.2902326698942602E-2</v>
      </c>
      <c r="C5781" s="228">
        <v>2.54836903771694E-2</v>
      </c>
      <c r="D5781" s="228">
        <v>-9.3213639823103199E-4</v>
      </c>
      <c r="E5781" s="228">
        <v>-0.14019477155539301</v>
      </c>
    </row>
    <row r="5782" spans="1:5" x14ac:dyDescent="0.25">
      <c r="A5782" s="228">
        <v>31834.9653409944</v>
      </c>
      <c r="B5782" s="228">
        <v>-0.14002308511893399</v>
      </c>
      <c r="C5782" s="228">
        <v>2.54564717640073E-2</v>
      </c>
      <c r="D5782" s="228">
        <v>-9.2807667512687705E-4</v>
      </c>
      <c r="E5782" s="228">
        <v>-0.14022289490467901</v>
      </c>
    </row>
    <row r="5783" spans="1:5" x14ac:dyDescent="0.25">
      <c r="A5783" s="228">
        <v>31837.2896343539</v>
      </c>
      <c r="B5783" s="228">
        <v>-9.7080246613157103E-2</v>
      </c>
      <c r="C5783" s="228">
        <v>2.5438717617273399E-2</v>
      </c>
      <c r="D5783" s="228">
        <v>-9.2542313601816795E-4</v>
      </c>
      <c r="E5783" s="228">
        <v>-0.140241257439954</v>
      </c>
    </row>
    <row r="5784" spans="1:5" x14ac:dyDescent="0.25">
      <c r="A5784" s="228">
        <v>31838.444311823001</v>
      </c>
      <c r="B5784" s="228">
        <v>-0.24884148397911199</v>
      </c>
      <c r="C5784" s="228">
        <v>2.5429899415890401E-2</v>
      </c>
      <c r="D5784" s="228">
        <v>-9.2410356164003495E-4</v>
      </c>
      <c r="E5784" s="228">
        <v>-0.14025038320107999</v>
      </c>
    </row>
    <row r="5785" spans="1:5" x14ac:dyDescent="0.25">
      <c r="A5785" s="228">
        <v>31840.8343750483</v>
      </c>
      <c r="B5785" s="228">
        <v>-0.12578115103398799</v>
      </c>
      <c r="C5785" s="228">
        <v>2.54116504868253E-2</v>
      </c>
      <c r="D5785" s="228">
        <v>-9.2136937188998398E-4</v>
      </c>
      <c r="E5785" s="228">
        <v>-0.14026928000915201</v>
      </c>
    </row>
    <row r="5786" spans="1:5" x14ac:dyDescent="0.25">
      <c r="A5786" s="228">
        <v>31843.0080428656</v>
      </c>
      <c r="B5786" s="228">
        <v>6.3699509684167502E-2</v>
      </c>
      <c r="C5786" s="228">
        <v>2.5395058306186401E-2</v>
      </c>
      <c r="D5786" s="228">
        <v>-9.1887945079348202E-4</v>
      </c>
      <c r="E5786" s="228">
        <v>-0.14028647464345401</v>
      </c>
    </row>
    <row r="5787" spans="1:5" x14ac:dyDescent="0.25">
      <c r="A5787" s="228">
        <v>31852.728520734599</v>
      </c>
      <c r="B5787" s="228">
        <v>0.455967718238171</v>
      </c>
      <c r="C5787" s="228">
        <v>2.5320911849793199E-2</v>
      </c>
      <c r="D5787" s="228">
        <v>-9.0770652102895597E-4</v>
      </c>
      <c r="E5787" s="228">
        <v>-0.14036347081784201</v>
      </c>
    </row>
    <row r="5788" spans="1:5" x14ac:dyDescent="0.25">
      <c r="A5788" s="228">
        <v>31855.796734248001</v>
      </c>
      <c r="B5788" s="228">
        <v>-0.23418375798952601</v>
      </c>
      <c r="C5788" s="228">
        <v>2.5297525803322601E-2</v>
      </c>
      <c r="D5788" s="228">
        <v>-9.0416691687072602E-4</v>
      </c>
      <c r="E5788" s="228">
        <v>-0.14038780964914199</v>
      </c>
    </row>
    <row r="5789" spans="1:5" x14ac:dyDescent="0.25">
      <c r="A5789" s="228">
        <v>31868.1222862428</v>
      </c>
      <c r="B5789" s="228">
        <v>4.5267644014623798E-2</v>
      </c>
      <c r="C5789" s="228">
        <v>2.5203666611120199E-2</v>
      </c>
      <c r="D5789" s="228">
        <v>-8.8988540652924796E-4</v>
      </c>
      <c r="E5789" s="228">
        <v>-0.14048575793295301</v>
      </c>
    </row>
    <row r="5790" spans="1:5" x14ac:dyDescent="0.25">
      <c r="A5790" s="228">
        <v>31869.7815986801</v>
      </c>
      <c r="B5790" s="228">
        <v>-7.8358751086582398E-2</v>
      </c>
      <c r="C5790" s="228">
        <v>2.5191041554809699E-2</v>
      </c>
      <c r="D5790" s="228">
        <v>-8.8795517574638701E-4</v>
      </c>
      <c r="E5790" s="228">
        <v>-0.14049896579635299</v>
      </c>
    </row>
    <row r="5791" spans="1:5" x14ac:dyDescent="0.25">
      <c r="A5791" s="228">
        <v>31874.838137779501</v>
      </c>
      <c r="B5791" s="228">
        <v>-0.41890834284772399</v>
      </c>
      <c r="C5791" s="228">
        <v>2.5152583922062498E-2</v>
      </c>
      <c r="D5791" s="228">
        <v>-8.8206195838637098E-4</v>
      </c>
      <c r="E5791" s="228">
        <v>-0.140539247284376</v>
      </c>
    </row>
    <row r="5792" spans="1:5" x14ac:dyDescent="0.25">
      <c r="A5792" s="228">
        <v>31883.921824450401</v>
      </c>
      <c r="B5792" s="228">
        <v>-0.63350157941932705</v>
      </c>
      <c r="C5792" s="228">
        <v>2.50835567982256E-2</v>
      </c>
      <c r="D5792" s="228">
        <v>-8.7143339754633202E-4</v>
      </c>
      <c r="E5792" s="228">
        <v>-0.14061173339025901</v>
      </c>
    </row>
    <row r="5793" spans="1:5" x14ac:dyDescent="0.25">
      <c r="A5793" s="228">
        <v>31884.1524724886</v>
      </c>
      <c r="B5793" s="228">
        <v>2.2733063990543201E-2</v>
      </c>
      <c r="C5793" s="228">
        <v>2.50818050890395E-2</v>
      </c>
      <c r="D5793" s="228">
        <v>-8.7116282453318596E-4</v>
      </c>
      <c r="E5793" s="228">
        <v>-0.140613576006939</v>
      </c>
    </row>
    <row r="5794" spans="1:5" x14ac:dyDescent="0.25">
      <c r="A5794" s="228">
        <v>31889.658737379901</v>
      </c>
      <c r="B5794" s="228">
        <v>-0.55794169036219599</v>
      </c>
      <c r="C5794" s="228">
        <v>2.5040001089836401E-2</v>
      </c>
      <c r="D5794" s="228">
        <v>-8.6469318430938301E-4</v>
      </c>
      <c r="E5794" s="228">
        <v>-0.140657595899215</v>
      </c>
    </row>
    <row r="5795" spans="1:5" x14ac:dyDescent="0.25">
      <c r="A5795" s="228">
        <v>31900.8368548705</v>
      </c>
      <c r="B5795" s="228">
        <v>-2.2655229582779798E-3</v>
      </c>
      <c r="C5795" s="228">
        <v>2.4955222251280301E-2</v>
      </c>
      <c r="D5795" s="228">
        <v>-8.5149901072035302E-4</v>
      </c>
      <c r="E5795" s="228">
        <v>-0.14074714531059501</v>
      </c>
    </row>
    <row r="5796" spans="1:5" x14ac:dyDescent="0.25">
      <c r="A5796" s="228">
        <v>31905.5456798464</v>
      </c>
      <c r="B5796" s="228">
        <v>1.1001508515567899</v>
      </c>
      <c r="C5796" s="228">
        <v>2.4919543561395301E-2</v>
      </c>
      <c r="D5796" s="228">
        <v>-8.4591679212798099E-4</v>
      </c>
      <c r="E5796" s="228">
        <v>-0.14078494410248699</v>
      </c>
    </row>
    <row r="5797" spans="1:5" x14ac:dyDescent="0.25">
      <c r="A5797" s="228">
        <v>31907.835400916101</v>
      </c>
      <c r="B5797" s="228">
        <v>0.59634425648518197</v>
      </c>
      <c r="C5797" s="228">
        <v>2.49022018380692E-2</v>
      </c>
      <c r="D5797" s="228">
        <v>-8.4319722040947199E-4</v>
      </c>
      <c r="E5797" s="228">
        <v>-0.14080334065534</v>
      </c>
    </row>
    <row r="5798" spans="1:5" x14ac:dyDescent="0.25">
      <c r="A5798" s="228">
        <v>31911.9056425167</v>
      </c>
      <c r="B5798" s="228">
        <v>0.424344738738269</v>
      </c>
      <c r="C5798" s="228">
        <v>2.4871386999502899E-2</v>
      </c>
      <c r="D5798" s="228">
        <v>-8.3835456022827103E-4</v>
      </c>
      <c r="E5798" s="228">
        <v>-0.14083606942663299</v>
      </c>
    </row>
    <row r="5799" spans="1:5" x14ac:dyDescent="0.25">
      <c r="A5799" s="228">
        <v>31920.383361122302</v>
      </c>
      <c r="B5799" s="228">
        <v>-0.66422922328113199</v>
      </c>
      <c r="C5799" s="228">
        <v>2.48072538580189E-2</v>
      </c>
      <c r="D5799" s="228">
        <v>-8.2823393632380695E-4</v>
      </c>
      <c r="E5799" s="228">
        <v>-0.14090434996731099</v>
      </c>
    </row>
    <row r="5800" spans="1:5" x14ac:dyDescent="0.25">
      <c r="A5800" s="228">
        <v>31925.408472503299</v>
      </c>
      <c r="B5800" s="228">
        <v>-0.65693003060128796</v>
      </c>
      <c r="C5800" s="228">
        <v>2.47692711174393E-2</v>
      </c>
      <c r="D5800" s="228">
        <v>-8.2221333092188204E-4</v>
      </c>
      <c r="E5800" s="228">
        <v>-0.14094489469767901</v>
      </c>
    </row>
    <row r="5801" spans="1:5" x14ac:dyDescent="0.25">
      <c r="A5801" s="228">
        <v>31927.415509620601</v>
      </c>
      <c r="B5801" s="228">
        <v>-8.2953027616405901E-3</v>
      </c>
      <c r="C5801" s="228">
        <v>2.4754107371506202E-2</v>
      </c>
      <c r="D5801" s="228">
        <v>-8.1980419474284103E-4</v>
      </c>
      <c r="E5801" s="228">
        <v>-0.14096110344510401</v>
      </c>
    </row>
    <row r="5802" spans="1:5" x14ac:dyDescent="0.25">
      <c r="A5802" s="228">
        <v>31928.0750459396</v>
      </c>
      <c r="B5802" s="228">
        <v>4.1122043038077597E-3</v>
      </c>
      <c r="C5802" s="228">
        <v>2.4749125209395099E-2</v>
      </c>
      <c r="D5802" s="228">
        <v>-8.1901196415172799E-4</v>
      </c>
      <c r="E5802" s="228">
        <v>-0.14096643172713699</v>
      </c>
    </row>
    <row r="5803" spans="1:5" x14ac:dyDescent="0.25">
      <c r="A5803" s="228">
        <v>31931.317858308299</v>
      </c>
      <c r="B5803" s="228">
        <v>-7.6382544253050799E-2</v>
      </c>
      <c r="C5803" s="228">
        <v>2.4724634827794099E-2</v>
      </c>
      <c r="D5803" s="228">
        <v>-8.1511269596408096E-4</v>
      </c>
      <c r="E5803" s="228">
        <v>-0.14099264354618199</v>
      </c>
    </row>
    <row r="5804" spans="1:5" x14ac:dyDescent="0.25">
      <c r="A5804" s="228">
        <v>31933.286706472802</v>
      </c>
      <c r="B5804" s="228">
        <v>0.23923792654161299</v>
      </c>
      <c r="C5804" s="228">
        <v>2.4709770508209598E-2</v>
      </c>
      <c r="D5804" s="228">
        <v>-8.12742026078308E-4</v>
      </c>
      <c r="E5804" s="228">
        <v>-0.14100856899182901</v>
      </c>
    </row>
    <row r="5805" spans="1:5" x14ac:dyDescent="0.25">
      <c r="A5805" s="228">
        <v>31935.182205998401</v>
      </c>
      <c r="B5805" s="228">
        <v>1.29120357973462</v>
      </c>
      <c r="C5805" s="228">
        <v>2.46954633997233E-2</v>
      </c>
      <c r="D5805" s="228">
        <v>-8.1045735014170404E-4</v>
      </c>
      <c r="E5805" s="228">
        <v>-0.141023909136787</v>
      </c>
    </row>
    <row r="5806" spans="1:5" x14ac:dyDescent="0.25">
      <c r="A5806" s="228">
        <v>31935.951725668099</v>
      </c>
      <c r="B5806" s="228">
        <v>0.103343991244809</v>
      </c>
      <c r="C5806" s="228">
        <v>2.4689656080396999E-2</v>
      </c>
      <c r="D5806" s="228">
        <v>-8.0952918545448295E-4</v>
      </c>
      <c r="E5806" s="228">
        <v>-0.14103013905131701</v>
      </c>
    </row>
    <row r="5807" spans="1:5" x14ac:dyDescent="0.25">
      <c r="A5807" s="228">
        <v>31943.163989819899</v>
      </c>
      <c r="B5807" s="228">
        <v>-0.41077524540591398</v>
      </c>
      <c r="C5807" s="228">
        <v>2.4635254566245102E-2</v>
      </c>
      <c r="D5807" s="228">
        <v>-8.0081180667153503E-4</v>
      </c>
      <c r="E5807" s="228">
        <v>-0.141088591918685</v>
      </c>
    </row>
    <row r="5808" spans="1:5" x14ac:dyDescent="0.25">
      <c r="A5808" s="228">
        <v>31945.5482235737</v>
      </c>
      <c r="B5808" s="228">
        <v>0.20701539217540299</v>
      </c>
      <c r="C5808" s="228">
        <v>2.46172812897404E-2</v>
      </c>
      <c r="D5808" s="228">
        <v>-7.9792277891767305E-4</v>
      </c>
      <c r="E5808" s="228">
        <v>-0.14110794070282301</v>
      </c>
    </row>
    <row r="5809" spans="1:5" x14ac:dyDescent="0.25">
      <c r="A5809" s="228">
        <v>31950.310969964499</v>
      </c>
      <c r="B5809" s="228">
        <v>3.0096655376832301E-2</v>
      </c>
      <c r="C5809" s="228">
        <v>2.45813939656188E-2</v>
      </c>
      <c r="D5809" s="228">
        <v>-7.9214092010736399E-4</v>
      </c>
      <c r="E5809" s="228">
        <v>-0.14114663001238001</v>
      </c>
    </row>
    <row r="5810" spans="1:5" x14ac:dyDescent="0.25">
      <c r="A5810" s="228">
        <v>31950.727299582599</v>
      </c>
      <c r="B5810" s="228">
        <v>-0.50129060385761803</v>
      </c>
      <c r="C5810" s="228">
        <v>2.45782579402344E-2</v>
      </c>
      <c r="D5810" s="228">
        <v>-7.9163482678688195E-4</v>
      </c>
      <c r="E5810" s="228">
        <v>-0.141150014421041</v>
      </c>
    </row>
    <row r="5811" spans="1:5" x14ac:dyDescent="0.25">
      <c r="A5811" s="228">
        <v>31950.917147278102</v>
      </c>
      <c r="B5811" s="228">
        <v>6.5365153487051394E-2</v>
      </c>
      <c r="C5811" s="228">
        <v>2.45768279567182E-2</v>
      </c>
      <c r="D5811" s="228">
        <v>-7.9140401032122695E-4</v>
      </c>
      <c r="E5811" s="228">
        <v>-0.14115155785286401</v>
      </c>
    </row>
    <row r="5812" spans="1:5" x14ac:dyDescent="0.25">
      <c r="A5812" s="228">
        <v>31954.830473767601</v>
      </c>
      <c r="B5812" s="228">
        <v>3.3612396014936999E-2</v>
      </c>
      <c r="C5812" s="228">
        <v>2.4547359349593401E-2</v>
      </c>
      <c r="D5812" s="228">
        <v>-7.8664114501828702E-4</v>
      </c>
      <c r="E5812" s="228">
        <v>-0.14118339079858</v>
      </c>
    </row>
    <row r="5813" spans="1:5" x14ac:dyDescent="0.25">
      <c r="A5813" s="228">
        <v>31958.533432270298</v>
      </c>
      <c r="B5813" s="228">
        <v>-3.6445053313449702E-2</v>
      </c>
      <c r="C5813" s="228">
        <v>2.4519488265444301E-2</v>
      </c>
      <c r="D5813" s="228">
        <v>-7.82125456449285E-4</v>
      </c>
      <c r="E5813" s="228">
        <v>-0.14121354467289601</v>
      </c>
    </row>
    <row r="5814" spans="1:5" x14ac:dyDescent="0.25">
      <c r="A5814" s="228">
        <v>31962.637534481499</v>
      </c>
      <c r="B5814" s="228">
        <v>0.52506393845479504</v>
      </c>
      <c r="C5814" s="228">
        <v>2.4488613119265101E-2</v>
      </c>
      <c r="D5814" s="228">
        <v>-7.7711053367543405E-4</v>
      </c>
      <c r="E5814" s="228">
        <v>-0.14124700196398501</v>
      </c>
    </row>
    <row r="5815" spans="1:5" x14ac:dyDescent="0.25">
      <c r="A5815" s="228">
        <v>31966.027277904101</v>
      </c>
      <c r="B5815" s="228">
        <v>-0.28361378061542197</v>
      </c>
      <c r="C5815" s="228">
        <v>2.4463124183080501E-2</v>
      </c>
      <c r="D5815" s="228">
        <v>-7.7296055561317098E-4</v>
      </c>
      <c r="E5815" s="228">
        <v>-0.14127466510387199</v>
      </c>
    </row>
    <row r="5816" spans="1:5" x14ac:dyDescent="0.25">
      <c r="A5816" s="228">
        <v>31971.501980932801</v>
      </c>
      <c r="B5816" s="228">
        <v>0.153483159977053</v>
      </c>
      <c r="C5816" s="228">
        <v>2.4421980679744399E-2</v>
      </c>
      <c r="D5816" s="228">
        <v>-7.66242854147657E-4</v>
      </c>
      <c r="E5816" s="228">
        <v>-0.14131939993136899</v>
      </c>
    </row>
    <row r="5817" spans="1:5" x14ac:dyDescent="0.25">
      <c r="A5817" s="228">
        <v>31973.712690013701</v>
      </c>
      <c r="B5817" s="228">
        <v>-4.8065014306575303E-2</v>
      </c>
      <c r="C5817" s="228">
        <v>2.4405374865388001E-2</v>
      </c>
      <c r="D5817" s="228">
        <v>-7.6352491885948797E-4</v>
      </c>
      <c r="E5817" s="228">
        <v>-0.14133748403524601</v>
      </c>
    </row>
    <row r="5818" spans="1:5" x14ac:dyDescent="0.25">
      <c r="A5818" s="228">
        <v>31980.927238507498</v>
      </c>
      <c r="B5818" s="228">
        <v>-0.13033760364212801</v>
      </c>
      <c r="C5818" s="228">
        <v>2.43512150774421E-2</v>
      </c>
      <c r="D5818" s="228">
        <v>-7.5463390689176199E-4</v>
      </c>
      <c r="E5818" s="228">
        <v>-0.14139658143799599</v>
      </c>
    </row>
    <row r="5819" spans="1:5" x14ac:dyDescent="0.25">
      <c r="A5819" s="228">
        <v>31983.516039342499</v>
      </c>
      <c r="B5819" s="228">
        <v>-0.159332016628488</v>
      </c>
      <c r="C5819" s="228">
        <v>2.4331793048232801E-2</v>
      </c>
      <c r="D5819" s="228">
        <v>-7.5143565956420995E-4</v>
      </c>
      <c r="E5819" s="228">
        <v>-0.141417817765668</v>
      </c>
    </row>
    <row r="5820" spans="1:5" x14ac:dyDescent="0.25">
      <c r="A5820" s="228">
        <v>31983.641460133898</v>
      </c>
      <c r="B5820" s="228">
        <v>-0.69185202364062703</v>
      </c>
      <c r="C5820" s="228">
        <v>2.4330852263825399E-2</v>
      </c>
      <c r="D5820" s="228">
        <v>-7.5128060711358098E-4</v>
      </c>
      <c r="E5820" s="228">
        <v>-0.141418847021474</v>
      </c>
    </row>
    <row r="5821" spans="1:5" x14ac:dyDescent="0.25">
      <c r="A5821" s="228">
        <v>31985.554201246101</v>
      </c>
      <c r="B5821" s="228">
        <v>0.50964036310532401</v>
      </c>
      <c r="C5821" s="228">
        <v>2.43165066177214E-2</v>
      </c>
      <c r="D5821" s="228">
        <v>-7.4891475804167397E-4</v>
      </c>
      <c r="E5821" s="228">
        <v>-0.141434548488509</v>
      </c>
    </row>
    <row r="5822" spans="1:5" x14ac:dyDescent="0.25">
      <c r="A5822" s="228">
        <v>31986.396773987599</v>
      </c>
      <c r="B5822" s="228">
        <v>-0.19871074886251799</v>
      </c>
      <c r="C5822" s="228">
        <v>2.4310188398402498E-2</v>
      </c>
      <c r="D5822" s="228">
        <v>-7.4787186997168605E-4</v>
      </c>
      <c r="E5822" s="228">
        <v>-0.14144146787807199</v>
      </c>
    </row>
    <row r="5823" spans="1:5" x14ac:dyDescent="0.25">
      <c r="A5823" s="228">
        <v>31996.334108352901</v>
      </c>
      <c r="B5823" s="228">
        <v>-0.217760300580783</v>
      </c>
      <c r="C5823" s="228">
        <v>2.4235722613236099E-2</v>
      </c>
      <c r="D5823" s="228">
        <v>-7.35538906950466E-4</v>
      </c>
      <c r="E5823" s="228">
        <v>-0.141523206062976</v>
      </c>
    </row>
    <row r="5824" spans="1:5" x14ac:dyDescent="0.25">
      <c r="A5824" s="228">
        <v>32009.122974166501</v>
      </c>
      <c r="B5824" s="228">
        <v>-0.64180468435368598</v>
      </c>
      <c r="C5824" s="228">
        <v>2.4140029002695101E-2</v>
      </c>
      <c r="D5824" s="228">
        <v>-7.19577510601795E-4</v>
      </c>
      <c r="E5824" s="228">
        <v>-0.14162875879827699</v>
      </c>
    </row>
    <row r="5825" spans="1:5" x14ac:dyDescent="0.25">
      <c r="A5825" s="228">
        <v>32017.523535712699</v>
      </c>
      <c r="B5825" s="228">
        <v>-0.40798255242702203</v>
      </c>
      <c r="C5825" s="228">
        <v>2.4077257423436599E-2</v>
      </c>
      <c r="D5825" s="228">
        <v>-7.0903850006122002E-4</v>
      </c>
      <c r="E5825" s="228">
        <v>-0.14169831721081799</v>
      </c>
    </row>
    <row r="5826" spans="1:5" x14ac:dyDescent="0.25">
      <c r="A5826" s="228">
        <v>32019.0720306966</v>
      </c>
      <c r="B5826" s="228">
        <v>-0.294066676951243</v>
      </c>
      <c r="C5826" s="228">
        <v>2.4065694077443699E-2</v>
      </c>
      <c r="D5826" s="228">
        <v>-7.0709111809859901E-4</v>
      </c>
      <c r="E5826" s="228">
        <v>-0.14171115876982901</v>
      </c>
    </row>
    <row r="5827" spans="1:5" x14ac:dyDescent="0.25">
      <c r="A5827" s="228">
        <v>32024.731665798001</v>
      </c>
      <c r="B5827" s="228">
        <v>-0.27070230774243198</v>
      </c>
      <c r="C5827" s="228">
        <v>2.4023450758734299E-2</v>
      </c>
      <c r="D5827" s="228">
        <v>-6.9996116172431301E-4</v>
      </c>
      <c r="E5827" s="228">
        <v>-0.14175814636005199</v>
      </c>
    </row>
    <row r="5828" spans="1:5" x14ac:dyDescent="0.25">
      <c r="A5828" s="228">
        <v>32025.892855702299</v>
      </c>
      <c r="B5828" s="228">
        <v>0.17134449608220401</v>
      </c>
      <c r="C5828" s="228">
        <v>2.40147875375336E-2</v>
      </c>
      <c r="D5828" s="228">
        <v>-6.9849589755549004E-4</v>
      </c>
      <c r="E5828" s="228">
        <v>-0.14176779709512299</v>
      </c>
    </row>
    <row r="5829" spans="1:5" x14ac:dyDescent="0.25">
      <c r="A5829" s="228">
        <v>32025.9196851345</v>
      </c>
      <c r="B5829" s="228">
        <v>-0.29622104886178902</v>
      </c>
      <c r="C5829" s="228">
        <v>2.4014587388313999E-2</v>
      </c>
      <c r="D5829" s="228">
        <v>-6.9846203277203905E-4</v>
      </c>
      <c r="E5829" s="228">
        <v>-0.14176802011801001</v>
      </c>
    </row>
    <row r="5830" spans="1:5" x14ac:dyDescent="0.25">
      <c r="A5830" s="228">
        <v>32026.280765865999</v>
      </c>
      <c r="B5830" s="228">
        <v>0.15478356920248801</v>
      </c>
      <c r="C5830" s="228">
        <v>2.40118937721015E-2</v>
      </c>
      <c r="D5830" s="228">
        <v>-6.9800622507600399E-4</v>
      </c>
      <c r="E5830" s="228">
        <v>-0.141771021827613</v>
      </c>
    </row>
    <row r="5831" spans="1:5" x14ac:dyDescent="0.25">
      <c r="A5831" s="228">
        <v>32029.193058202</v>
      </c>
      <c r="B5831" s="228">
        <v>2.34293831433918E-2</v>
      </c>
      <c r="C5831" s="228">
        <v>2.3990173095169699E-2</v>
      </c>
      <c r="D5831" s="228">
        <v>-6.9432702098330896E-4</v>
      </c>
      <c r="E5831" s="228">
        <v>-0.141795244526389</v>
      </c>
    </row>
    <row r="5832" spans="1:5" x14ac:dyDescent="0.25">
      <c r="A5832" s="228">
        <v>32029.494494159098</v>
      </c>
      <c r="B5832" s="228">
        <v>0.30584052687125901</v>
      </c>
      <c r="C5832" s="228">
        <v>2.3987925375924701E-2</v>
      </c>
      <c r="D5832" s="228">
        <v>-6.9394591228491901E-4</v>
      </c>
      <c r="E5832" s="228">
        <v>-0.14179775295701699</v>
      </c>
    </row>
    <row r="5833" spans="1:5" x14ac:dyDescent="0.25">
      <c r="A5833" s="228">
        <v>32033.581568154801</v>
      </c>
      <c r="B5833" s="228">
        <v>6.8178025502829698E-2</v>
      </c>
      <c r="C5833" s="228">
        <v>2.3957458033330801E-2</v>
      </c>
      <c r="D5833" s="228">
        <v>-6.8877314835845296E-4</v>
      </c>
      <c r="E5833" s="228">
        <v>-0.141831787532468</v>
      </c>
    </row>
    <row r="5834" spans="1:5" x14ac:dyDescent="0.25">
      <c r="A5834" s="228">
        <v>32038.841017331401</v>
      </c>
      <c r="B5834" s="228">
        <v>2.5743888067974998E-3</v>
      </c>
      <c r="C5834" s="228">
        <v>2.39182752019544E-2</v>
      </c>
      <c r="D5834" s="228">
        <v>-6.8210171381784897E-4</v>
      </c>
      <c r="E5834" s="228">
        <v>-0.14187564985325299</v>
      </c>
    </row>
    <row r="5835" spans="1:5" x14ac:dyDescent="0.25">
      <c r="A5835" s="228">
        <v>32040.289765994901</v>
      </c>
      <c r="B5835" s="228">
        <v>0.25422668265702197</v>
      </c>
      <c r="C5835" s="228">
        <v>2.39074868042322E-2</v>
      </c>
      <c r="D5835" s="228">
        <v>-6.8026109101979699E-4</v>
      </c>
      <c r="E5835" s="228">
        <v>-0.14188774492716899</v>
      </c>
    </row>
    <row r="5836" spans="1:5" x14ac:dyDescent="0.25">
      <c r="A5836" s="228">
        <v>32040.813198830499</v>
      </c>
      <c r="B5836" s="228">
        <v>2.3956684573089901E-2</v>
      </c>
      <c r="C5836" s="228">
        <v>2.39035894628329E-2</v>
      </c>
      <c r="D5836" s="228">
        <v>-6.7959576281288205E-4</v>
      </c>
      <c r="E5836" s="228">
        <v>-0.141892116254863</v>
      </c>
    </row>
    <row r="5837" spans="1:5" x14ac:dyDescent="0.25">
      <c r="A5837" s="228">
        <v>32041.1550401407</v>
      </c>
      <c r="B5837" s="228">
        <v>-7.5566859920928001E-2</v>
      </c>
      <c r="C5837" s="228">
        <v>2.3901044348644599E-2</v>
      </c>
      <c r="D5837" s="228">
        <v>-6.7916116391960495E-4</v>
      </c>
      <c r="E5837" s="228">
        <v>-0.14189497145847699</v>
      </c>
    </row>
    <row r="5838" spans="1:5" x14ac:dyDescent="0.25">
      <c r="A5838" s="228">
        <v>32046.013724719302</v>
      </c>
      <c r="B5838" s="228">
        <v>-6.3434450904587006E-2</v>
      </c>
      <c r="C5838" s="228">
        <v>2.3864882345285599E-2</v>
      </c>
      <c r="D5838" s="228">
        <v>-6.7297648156885005E-4</v>
      </c>
      <c r="E5838" s="228">
        <v>-0.14193558713556201</v>
      </c>
    </row>
    <row r="5839" spans="1:5" x14ac:dyDescent="0.25">
      <c r="A5839" s="228">
        <v>32049.532196004599</v>
      </c>
      <c r="B5839" s="228">
        <v>1.62471467303416E-2</v>
      </c>
      <c r="C5839" s="228">
        <v>2.38387097084015E-2</v>
      </c>
      <c r="D5839" s="228">
        <v>-6.6848891114062699E-4</v>
      </c>
      <c r="E5839" s="228">
        <v>-0.14196503915605399</v>
      </c>
    </row>
    <row r="5840" spans="1:5" x14ac:dyDescent="0.25">
      <c r="A5840" s="228">
        <v>32055.658217452499</v>
      </c>
      <c r="B5840" s="228">
        <v>0.52820121830261502</v>
      </c>
      <c r="C5840" s="228">
        <v>2.3793169538357702E-2</v>
      </c>
      <c r="D5840" s="228">
        <v>-6.6065786472026397E-4</v>
      </c>
      <c r="E5840" s="228">
        <v>-0.142016398430829</v>
      </c>
    </row>
    <row r="5841" spans="1:5" x14ac:dyDescent="0.25">
      <c r="A5841" s="228">
        <v>32056.0347393597</v>
      </c>
      <c r="B5841" s="228">
        <v>-0.123383334120131</v>
      </c>
      <c r="C5841" s="228">
        <v>2.3790371722911902E-2</v>
      </c>
      <c r="D5841" s="228">
        <v>-6.6017581411083803E-4</v>
      </c>
      <c r="E5841" s="228">
        <v>-0.14201955845623301</v>
      </c>
    </row>
    <row r="5842" spans="1:5" x14ac:dyDescent="0.25">
      <c r="A5842" s="228">
        <v>32058.290702988801</v>
      </c>
      <c r="B5842" s="228">
        <v>0.36072834051730202</v>
      </c>
      <c r="C5842" s="228">
        <v>2.3773611300276599E-2</v>
      </c>
      <c r="D5842" s="228">
        <v>-6.5728579011966497E-4</v>
      </c>
      <c r="E5842" s="228">
        <v>-0.14203850017540601</v>
      </c>
    </row>
    <row r="5843" spans="1:5" x14ac:dyDescent="0.25">
      <c r="A5843" s="228">
        <v>32060.243078141699</v>
      </c>
      <c r="B5843" s="228">
        <v>-1.7071611174661501</v>
      </c>
      <c r="C5843" s="228">
        <v>2.3759110410720201E-2</v>
      </c>
      <c r="D5843" s="228">
        <v>-6.5478222586147505E-4</v>
      </c>
      <c r="E5843" s="228">
        <v>-0.14205490418691299</v>
      </c>
    </row>
    <row r="5844" spans="1:5" x14ac:dyDescent="0.25">
      <c r="A5844" s="228">
        <v>32067.427590429401</v>
      </c>
      <c r="B5844" s="228">
        <v>-0.15921219300634201</v>
      </c>
      <c r="C5844" s="228">
        <v>2.3705781295497101E-2</v>
      </c>
      <c r="D5844" s="228">
        <v>-6.4554982300077304E-4</v>
      </c>
      <c r="E5844" s="228">
        <v>-0.14211535994896299</v>
      </c>
    </row>
    <row r="5845" spans="1:5" x14ac:dyDescent="0.25">
      <c r="A5845" s="228">
        <v>32076.6495576384</v>
      </c>
      <c r="B5845" s="228">
        <v>-0.206457993818809</v>
      </c>
      <c r="C5845" s="228">
        <v>2.3637403577783499E-2</v>
      </c>
      <c r="D5845" s="228">
        <v>-6.3365421435010601E-4</v>
      </c>
      <c r="E5845" s="228">
        <v>-0.14219317201578699</v>
      </c>
    </row>
    <row r="5846" spans="1:5" x14ac:dyDescent="0.25">
      <c r="A5846" s="228">
        <v>32077.3925593698</v>
      </c>
      <c r="B5846" s="228">
        <v>-9.7787760184386799E-2</v>
      </c>
      <c r="C5846" s="228">
        <v>2.3631898153069601E-2</v>
      </c>
      <c r="D5846" s="228">
        <v>-6.3269360550996599E-4</v>
      </c>
      <c r="E5846" s="228">
        <v>-0.14219945168574799</v>
      </c>
    </row>
    <row r="5847" spans="1:5" x14ac:dyDescent="0.25">
      <c r="A5847" s="228">
        <v>32079.999862443601</v>
      </c>
      <c r="B5847" s="228">
        <v>-0.108264103336897</v>
      </c>
      <c r="C5847" s="228">
        <v>2.36125831485819E-2</v>
      </c>
      <c r="D5847" s="228">
        <v>-6.2932010222042304E-4</v>
      </c>
      <c r="E5847" s="228">
        <v>-0.14222150039491799</v>
      </c>
    </row>
    <row r="5848" spans="1:5" x14ac:dyDescent="0.25">
      <c r="A5848" s="228">
        <v>32080.960440213501</v>
      </c>
      <c r="B5848" s="228">
        <v>-0.18754978132949901</v>
      </c>
      <c r="C5848" s="228">
        <v>2.3605468856397301E-2</v>
      </c>
      <c r="D5848" s="228">
        <v>-6.2807622904130804E-4</v>
      </c>
      <c r="E5848" s="228">
        <v>-0.142229628422718</v>
      </c>
    </row>
    <row r="5849" spans="1:5" x14ac:dyDescent="0.25">
      <c r="A5849" s="228">
        <v>32084.582414098899</v>
      </c>
      <c r="B5849" s="228">
        <v>-8.9436545294918606E-3</v>
      </c>
      <c r="C5849" s="228">
        <v>2.3578651832469901E-2</v>
      </c>
      <c r="D5849" s="228">
        <v>-6.2338115409708503E-4</v>
      </c>
      <c r="E5849" s="228">
        <v>-0.14226029986781599</v>
      </c>
    </row>
    <row r="5850" spans="1:5" x14ac:dyDescent="0.25">
      <c r="A5850" s="228">
        <v>32084.985245983898</v>
      </c>
      <c r="B5850" s="228">
        <v>-0.4763783680091</v>
      </c>
      <c r="C5850" s="228">
        <v>2.35756700813416E-2</v>
      </c>
      <c r="D5850" s="228">
        <v>-6.2285849470366096E-4</v>
      </c>
      <c r="E5850" s="228">
        <v>-0.14226371343673899</v>
      </c>
    </row>
    <row r="5851" spans="1:5" x14ac:dyDescent="0.25">
      <c r="A5851" s="228">
        <v>32090.899640957599</v>
      </c>
      <c r="B5851" s="228">
        <v>0.13697269359689301</v>
      </c>
      <c r="C5851" s="228">
        <v>2.3531910533196799E-2</v>
      </c>
      <c r="D5851" s="228">
        <v>-6.1517378074699603E-4</v>
      </c>
      <c r="E5851" s="228">
        <v>-0.142313885464807</v>
      </c>
    </row>
    <row r="5852" spans="1:5" x14ac:dyDescent="0.25">
      <c r="A5852" s="228">
        <v>32092.909333766002</v>
      </c>
      <c r="B5852" s="228">
        <v>-8.0433690599457403E-2</v>
      </c>
      <c r="C5852" s="228">
        <v>2.3517049133560199E-2</v>
      </c>
      <c r="D5852" s="228">
        <v>-6.1255785443674001E-4</v>
      </c>
      <c r="E5852" s="228">
        <v>-0.142330956820863</v>
      </c>
    </row>
    <row r="5853" spans="1:5" x14ac:dyDescent="0.25">
      <c r="A5853" s="228">
        <v>32093.5473326633</v>
      </c>
      <c r="B5853" s="228">
        <v>-8.6294097420624993E-2</v>
      </c>
      <c r="C5853" s="228">
        <v>2.3512332065131199E-2</v>
      </c>
      <c r="D5853" s="228">
        <v>-6.1172690389561498E-4</v>
      </c>
      <c r="E5853" s="228">
        <v>-0.14233637876592201</v>
      </c>
    </row>
    <row r="5854" spans="1:5" x14ac:dyDescent="0.25">
      <c r="A5854" s="228">
        <v>32097.816829111402</v>
      </c>
      <c r="B5854" s="228">
        <v>-0.12570411501109399</v>
      </c>
      <c r="C5854" s="228">
        <v>2.3480775874724399E-2</v>
      </c>
      <c r="D5854" s="228">
        <v>-6.0616002504962601E-4</v>
      </c>
      <c r="E5854" s="228">
        <v>-0.142372693073685</v>
      </c>
    </row>
    <row r="5855" spans="1:5" x14ac:dyDescent="0.25">
      <c r="A5855" s="228">
        <v>32102.958101357701</v>
      </c>
      <c r="B5855" s="228">
        <v>-0.51859543749046599</v>
      </c>
      <c r="C5855" s="228">
        <v>2.3442800571658599E-2</v>
      </c>
      <c r="D5855" s="228">
        <v>-5.9944228972557702E-4</v>
      </c>
      <c r="E5855" s="228">
        <v>-0.142416493287847</v>
      </c>
    </row>
    <row r="5856" spans="1:5" x14ac:dyDescent="0.25">
      <c r="A5856" s="228">
        <v>32103.2071575462</v>
      </c>
      <c r="B5856" s="228">
        <v>-0.12885321301098199</v>
      </c>
      <c r="C5856" s="228">
        <v>2.3440961625973901E-2</v>
      </c>
      <c r="D5856" s="228">
        <v>-5.9911647309988101E-4</v>
      </c>
      <c r="E5856" s="228">
        <v>-0.142418617060418</v>
      </c>
    </row>
    <row r="5857" spans="1:5" x14ac:dyDescent="0.25">
      <c r="A5857" s="228">
        <v>32103.745321124799</v>
      </c>
      <c r="B5857" s="228">
        <v>-0.12551985733932899</v>
      </c>
      <c r="C5857" s="228">
        <v>2.3436988223000499E-2</v>
      </c>
      <c r="D5857" s="228">
        <v>-5.9841232088772003E-4</v>
      </c>
      <c r="E5857" s="228">
        <v>-0.14242320676015399</v>
      </c>
    </row>
    <row r="5858" spans="1:5" x14ac:dyDescent="0.25">
      <c r="A5858" s="228">
        <v>32105.917686234199</v>
      </c>
      <c r="B5858" s="228">
        <v>2.7476567130202401E-2</v>
      </c>
      <c r="C5858" s="228">
        <v>2.3420952039393299E-2</v>
      </c>
      <c r="D5858" s="228">
        <v>-5.9556820239443204E-4</v>
      </c>
      <c r="E5858" s="228">
        <v>-0.142441742384775</v>
      </c>
    </row>
    <row r="5859" spans="1:5" x14ac:dyDescent="0.25">
      <c r="A5859" s="228">
        <v>32110.587396450101</v>
      </c>
      <c r="B5859" s="228">
        <v>-0.44382060730149298</v>
      </c>
      <c r="C5859" s="228">
        <v>2.33864967686673E-2</v>
      </c>
      <c r="D5859" s="228">
        <v>-5.89445175144218E-4</v>
      </c>
      <c r="E5859" s="228">
        <v>-0.14248163402624101</v>
      </c>
    </row>
    <row r="5860" spans="1:5" x14ac:dyDescent="0.25">
      <c r="A5860" s="228">
        <v>32111.753624201399</v>
      </c>
      <c r="B5860" s="228">
        <v>-4.8124502649238296E-3</v>
      </c>
      <c r="C5860" s="228">
        <v>2.3377895229530501E-2</v>
      </c>
      <c r="D5860" s="228">
        <v>-5.8791400937996299E-4</v>
      </c>
      <c r="E5860" s="228">
        <v>-0.14249160684956</v>
      </c>
    </row>
    <row r="5861" spans="1:5" x14ac:dyDescent="0.25">
      <c r="A5861" s="228">
        <v>32117.4227044705</v>
      </c>
      <c r="B5861" s="228">
        <v>-0.70031389365682295</v>
      </c>
      <c r="C5861" s="228">
        <v>2.3336102332483101E-2</v>
      </c>
      <c r="D5861" s="228">
        <v>-5.8045968732625003E-4</v>
      </c>
      <c r="E5861" s="228">
        <v>-0.14254014334534101</v>
      </c>
    </row>
    <row r="5862" spans="1:5" x14ac:dyDescent="0.25">
      <c r="A5862" s="228">
        <v>32118.017455531601</v>
      </c>
      <c r="B5862" s="228">
        <v>5.71572369393092E-2</v>
      </c>
      <c r="C5862" s="228">
        <v>2.3331719661366199E-2</v>
      </c>
      <c r="D5862" s="228">
        <v>-5.7967656258538398E-4</v>
      </c>
      <c r="E5862" s="228">
        <v>-0.14254524099254401</v>
      </c>
    </row>
    <row r="5863" spans="1:5" x14ac:dyDescent="0.25">
      <c r="A5863" s="228">
        <v>32125.1112261782</v>
      </c>
      <c r="B5863" s="228">
        <v>0.40877628958386802</v>
      </c>
      <c r="C5863" s="228">
        <v>2.3279473817812701E-2</v>
      </c>
      <c r="D5863" s="228">
        <v>-5.7032020650583698E-4</v>
      </c>
      <c r="E5863" s="228">
        <v>-0.142606124904301</v>
      </c>
    </row>
    <row r="5864" spans="1:5" x14ac:dyDescent="0.25">
      <c r="A5864" s="228">
        <v>32128.006505728201</v>
      </c>
      <c r="B5864" s="228">
        <v>-4.4409008289991697E-2</v>
      </c>
      <c r="C5864" s="228">
        <v>2.3258164627497999E-2</v>
      </c>
      <c r="D5864" s="228">
        <v>-5.6649310478087598E-4</v>
      </c>
      <c r="E5864" s="228">
        <v>-0.14263101843027601</v>
      </c>
    </row>
    <row r="5865" spans="1:5" x14ac:dyDescent="0.25">
      <c r="A5865" s="228">
        <v>32132.434960798299</v>
      </c>
      <c r="B5865" s="228">
        <v>0.41055749618166298</v>
      </c>
      <c r="C5865" s="228">
        <v>2.32255877413995E-2</v>
      </c>
      <c r="D5865" s="228">
        <v>-5.6063003361764296E-4</v>
      </c>
      <c r="E5865" s="228">
        <v>-0.142669143992255</v>
      </c>
    </row>
    <row r="5866" spans="1:5" x14ac:dyDescent="0.25">
      <c r="A5866" s="228">
        <v>32133.235107644799</v>
      </c>
      <c r="B5866" s="228">
        <v>-0.22546681459366699</v>
      </c>
      <c r="C5866" s="228">
        <v>2.3219703772523401E-2</v>
      </c>
      <c r="D5866" s="228">
        <v>-5.5956947102016395E-4</v>
      </c>
      <c r="E5866" s="228">
        <v>-0.14267603909055501</v>
      </c>
    </row>
    <row r="5867" spans="1:5" x14ac:dyDescent="0.25">
      <c r="A5867" s="228">
        <v>32135.001339415601</v>
      </c>
      <c r="B5867" s="228">
        <v>0.28352222225789298</v>
      </c>
      <c r="C5867" s="228">
        <v>2.32067178926255E-2</v>
      </c>
      <c r="D5867" s="228">
        <v>-5.5722709763722598E-4</v>
      </c>
      <c r="E5867" s="228">
        <v>-0.142691266241503</v>
      </c>
    </row>
    <row r="5868" spans="1:5" x14ac:dyDescent="0.25">
      <c r="A5868" s="228">
        <v>32138.508637939001</v>
      </c>
      <c r="B5868" s="228">
        <v>-0.136898128830831</v>
      </c>
      <c r="C5868" s="228">
        <v>2.3180940553803701E-2</v>
      </c>
      <c r="D5868" s="228">
        <v>-5.5257040970037004E-4</v>
      </c>
      <c r="E5868" s="228">
        <v>-0.142721532309427</v>
      </c>
    </row>
    <row r="5869" spans="1:5" x14ac:dyDescent="0.25">
      <c r="A5869" s="228">
        <v>32143.760683638</v>
      </c>
      <c r="B5869" s="228">
        <v>-7.2763980186829599E-2</v>
      </c>
      <c r="C5869" s="228">
        <v>2.3142363383151E-2</v>
      </c>
      <c r="D5869" s="228">
        <v>-5.4558400126175502E-4</v>
      </c>
      <c r="E5869" s="228">
        <v>-0.14276692639480401</v>
      </c>
    </row>
    <row r="5870" spans="1:5" x14ac:dyDescent="0.25">
      <c r="A5870" s="228">
        <v>32149.851227487899</v>
      </c>
      <c r="B5870" s="228">
        <v>-0.90504672617478499</v>
      </c>
      <c r="C5870" s="228">
        <v>2.30976625187468E-2</v>
      </c>
      <c r="D5870" s="228">
        <v>-5.3746243564242898E-4</v>
      </c>
      <c r="E5870" s="228">
        <v>-0.14281967632758399</v>
      </c>
    </row>
    <row r="5871" spans="1:5" x14ac:dyDescent="0.25">
      <c r="A5871" s="228">
        <v>32151.241329572898</v>
      </c>
      <c r="B5871" s="228">
        <v>-0.10957560479937201</v>
      </c>
      <c r="C5871" s="228">
        <v>2.3087465329714001E-2</v>
      </c>
      <c r="D5871" s="228">
        <v>-5.3560580570983E-4</v>
      </c>
      <c r="E5871" s="228">
        <v>-0.14283173238917199</v>
      </c>
    </row>
    <row r="5872" spans="1:5" x14ac:dyDescent="0.25">
      <c r="A5872" s="228">
        <v>32151.735978004999</v>
      </c>
      <c r="B5872" s="228">
        <v>4.6820325785512699E-2</v>
      </c>
      <c r="C5872" s="228">
        <v>2.30838372787435E-2</v>
      </c>
      <c r="D5872" s="228">
        <v>-5.3494488407046503E-4</v>
      </c>
      <c r="E5872" s="228">
        <v>-0.142836023850787</v>
      </c>
    </row>
    <row r="5873" spans="1:5" x14ac:dyDescent="0.25">
      <c r="A5873" s="228">
        <v>32153.291359894702</v>
      </c>
      <c r="B5873" s="228">
        <v>-0.797803153467191</v>
      </c>
      <c r="C5873" s="228">
        <v>2.30724307969268E-2</v>
      </c>
      <c r="D5873" s="228">
        <v>-5.3286576108750204E-4</v>
      </c>
      <c r="E5873" s="228">
        <v>-0.142849523075117</v>
      </c>
    </row>
    <row r="5874" spans="1:5" x14ac:dyDescent="0.25">
      <c r="A5874" s="228">
        <v>32154.983861607201</v>
      </c>
      <c r="B5874" s="228">
        <v>0.20378872365860401</v>
      </c>
      <c r="C5874" s="228">
        <v>2.3060021550954199E-2</v>
      </c>
      <c r="D5874" s="228">
        <v>-5.3060178098096296E-4</v>
      </c>
      <c r="E5874" s="228">
        <v>-0.14286422112643801</v>
      </c>
    </row>
    <row r="5875" spans="1:5" x14ac:dyDescent="0.25">
      <c r="A5875" s="228">
        <v>32157.585634352701</v>
      </c>
      <c r="B5875" s="228">
        <v>-7.7971321681646902E-2</v>
      </c>
      <c r="C5875" s="228">
        <v>2.3040951343835499E-2</v>
      </c>
      <c r="D5875" s="228">
        <v>-5.2711833370140595E-4</v>
      </c>
      <c r="E5875" s="228">
        <v>-0.14288683333520399</v>
      </c>
    </row>
    <row r="5876" spans="1:5" x14ac:dyDescent="0.25">
      <c r="A5876" s="228">
        <v>32162.096558500602</v>
      </c>
      <c r="B5876" s="228">
        <v>0.205249597387125</v>
      </c>
      <c r="C5876" s="228">
        <v>2.3007904075921699E-2</v>
      </c>
      <c r="D5876" s="228">
        <v>-5.2106965991282803E-4</v>
      </c>
      <c r="E5876" s="228">
        <v>-0.142926089604302</v>
      </c>
    </row>
    <row r="5877" spans="1:5" x14ac:dyDescent="0.25">
      <c r="A5877" s="228">
        <v>32163.114081505701</v>
      </c>
      <c r="B5877" s="228">
        <v>4.36567809176003E-2</v>
      </c>
      <c r="C5877" s="228">
        <v>2.3000452534242401E-2</v>
      </c>
      <c r="D5877" s="228">
        <v>-5.1970367344830401E-4</v>
      </c>
      <c r="E5877" s="228">
        <v>-0.142934953647467</v>
      </c>
    </row>
    <row r="5878" spans="1:5" x14ac:dyDescent="0.25">
      <c r="A5878" s="228">
        <v>32163.606607682101</v>
      </c>
      <c r="B5878" s="228">
        <v>-0.111368834010039</v>
      </c>
      <c r="C5878" s="228">
        <v>2.2996846039988601E-2</v>
      </c>
      <c r="D5878" s="228">
        <v>-5.1904226482519698E-4</v>
      </c>
      <c r="E5878" s="228">
        <v>-0.14293924543800099</v>
      </c>
    </row>
    <row r="5879" spans="1:5" x14ac:dyDescent="0.25">
      <c r="A5879" s="228">
        <v>32165.130022302401</v>
      </c>
      <c r="B5879" s="228">
        <v>-2.05908104213504E-2</v>
      </c>
      <c r="C5879" s="228">
        <v>2.2985692502140699E-2</v>
      </c>
      <c r="D5879" s="228">
        <v>-5.1699561650282602E-4</v>
      </c>
      <c r="E5879" s="228">
        <v>-0.14295252518506499</v>
      </c>
    </row>
    <row r="5880" spans="1:5" x14ac:dyDescent="0.25">
      <c r="A5880" s="228">
        <v>32176.348984094999</v>
      </c>
      <c r="B5880" s="228">
        <v>-1.1339730832864201</v>
      </c>
      <c r="C5880" s="228">
        <v>2.2903627446885101E-2</v>
      </c>
      <c r="D5880" s="228">
        <v>-5.0188299163574101E-4</v>
      </c>
      <c r="E5880" s="228">
        <v>-0.143050554585365</v>
      </c>
    </row>
    <row r="5881" spans="1:5" x14ac:dyDescent="0.25">
      <c r="A5881" s="228">
        <v>32177.362338395698</v>
      </c>
      <c r="B5881" s="228">
        <v>-0.19684199563667601</v>
      </c>
      <c r="C5881" s="228">
        <v>2.28962212951829E-2</v>
      </c>
      <c r="D5881" s="228">
        <v>-5.00514448253972E-4</v>
      </c>
      <c r="E5881" s="228">
        <v>-0.14305942940866601</v>
      </c>
    </row>
    <row r="5882" spans="1:5" x14ac:dyDescent="0.25">
      <c r="A5882" s="228">
        <v>32181.126665847201</v>
      </c>
      <c r="B5882" s="228">
        <v>-7.9458829693812599E-2</v>
      </c>
      <c r="C5882" s="228">
        <v>2.2868718798751301E-2</v>
      </c>
      <c r="D5882" s="228">
        <v>-4.9542563847230798E-4</v>
      </c>
      <c r="E5882" s="228">
        <v>-0.143092426569393</v>
      </c>
    </row>
    <row r="5883" spans="1:5" x14ac:dyDescent="0.25">
      <c r="A5883" s="228">
        <v>32183.7707721513</v>
      </c>
      <c r="B5883" s="228">
        <v>0.32930178930439302</v>
      </c>
      <c r="C5883" s="228">
        <v>2.2849409487320099E-2</v>
      </c>
      <c r="D5883" s="228">
        <v>-4.9184644493184798E-4</v>
      </c>
      <c r="E5883" s="228">
        <v>-0.14311563220596399</v>
      </c>
    </row>
    <row r="5884" spans="1:5" x14ac:dyDescent="0.25">
      <c r="A5884" s="228">
        <v>32184.303768692</v>
      </c>
      <c r="B5884" s="228">
        <v>-0.69359155600569</v>
      </c>
      <c r="C5884" s="228">
        <v>2.2845518009487E-2</v>
      </c>
      <c r="D5884" s="228">
        <v>-4.91124479656991E-4</v>
      </c>
      <c r="E5884" s="228">
        <v>-0.14312031278986101</v>
      </c>
    </row>
    <row r="5885" spans="1:5" x14ac:dyDescent="0.25">
      <c r="A5885" s="228">
        <v>32188.803960556201</v>
      </c>
      <c r="B5885" s="228">
        <v>0.13885338052694901</v>
      </c>
      <c r="C5885" s="228">
        <v>2.28126732392352E-2</v>
      </c>
      <c r="D5885" s="228">
        <v>-4.85022447684179E-4</v>
      </c>
      <c r="E5885" s="228">
        <v>-0.143159869611722</v>
      </c>
    </row>
    <row r="5886" spans="1:5" x14ac:dyDescent="0.25">
      <c r="A5886" s="228">
        <v>32190.1103281346</v>
      </c>
      <c r="B5886" s="228">
        <v>4.5212679038608698E-2</v>
      </c>
      <c r="C5886" s="228">
        <v>2.2803142609393499E-2</v>
      </c>
      <c r="D5886" s="228">
        <v>-4.8324895832359402E-4</v>
      </c>
      <c r="E5886" s="228">
        <v>-0.143171365302803</v>
      </c>
    </row>
    <row r="5887" spans="1:5" x14ac:dyDescent="0.25">
      <c r="A5887" s="228">
        <v>32197.042675839399</v>
      </c>
      <c r="B5887" s="228">
        <v>-3.5970162427467797E-2</v>
      </c>
      <c r="C5887" s="228">
        <v>2.27525971590175E-2</v>
      </c>
      <c r="D5887" s="228">
        <v>-4.7382185519365399E-4</v>
      </c>
      <c r="E5887" s="228">
        <v>-0.14323246416964899</v>
      </c>
    </row>
    <row r="5888" spans="1:5" x14ac:dyDescent="0.25">
      <c r="A5888" s="228">
        <v>32204.218569596302</v>
      </c>
      <c r="B5888" s="228">
        <v>0.324448647805475</v>
      </c>
      <c r="C5888" s="228">
        <v>2.2700328565977299E-2</v>
      </c>
      <c r="D5888" s="228">
        <v>-4.6403539144457002E-4</v>
      </c>
      <c r="E5888" s="228">
        <v>-0.143295880960285</v>
      </c>
    </row>
    <row r="5889" spans="1:5" x14ac:dyDescent="0.25">
      <c r="A5889" s="228">
        <v>32206.704821882398</v>
      </c>
      <c r="B5889" s="228">
        <v>-1.0282773698744301E-3</v>
      </c>
      <c r="C5889" s="228">
        <v>2.2682231426749501E-2</v>
      </c>
      <c r="D5889" s="228">
        <v>-4.6063798310978099E-4</v>
      </c>
      <c r="E5889" s="228">
        <v>-0.14331789413147999</v>
      </c>
    </row>
    <row r="5890" spans="1:5" x14ac:dyDescent="0.25">
      <c r="A5890" s="228">
        <v>32216.412330695799</v>
      </c>
      <c r="B5890" s="228">
        <v>2.3323998251600898E-2</v>
      </c>
      <c r="C5890" s="228">
        <v>2.26116333853803E-2</v>
      </c>
      <c r="D5890" s="228">
        <v>-4.47340162802037E-4</v>
      </c>
      <c r="E5890" s="228">
        <v>-0.14340404764860401</v>
      </c>
    </row>
    <row r="5891" spans="1:5" x14ac:dyDescent="0.25">
      <c r="A5891" s="228">
        <v>32218.525903129499</v>
      </c>
      <c r="B5891" s="228">
        <v>0.28489007169640901</v>
      </c>
      <c r="C5891" s="228">
        <v>2.2596275451717999E-2</v>
      </c>
      <c r="D5891" s="228">
        <v>-4.4443799808215501E-4</v>
      </c>
      <c r="E5891" s="228">
        <v>-0.14342284872449801</v>
      </c>
    </row>
    <row r="5892" spans="1:5" x14ac:dyDescent="0.25">
      <c r="A5892" s="228">
        <v>32224.943003990302</v>
      </c>
      <c r="B5892" s="228">
        <v>-1.3916935264964501</v>
      </c>
      <c r="C5892" s="228">
        <v>2.2549675302629101E-2</v>
      </c>
      <c r="D5892" s="228">
        <v>-4.3561157446200501E-4</v>
      </c>
      <c r="E5892" s="228">
        <v>-0.14348002694916101</v>
      </c>
    </row>
    <row r="5893" spans="1:5" x14ac:dyDescent="0.25">
      <c r="A5893" s="228">
        <v>32226.702301823301</v>
      </c>
      <c r="B5893" s="228">
        <v>0.35749174363439701</v>
      </c>
      <c r="C5893" s="228">
        <v>2.2536907057012199E-2</v>
      </c>
      <c r="D5893" s="228">
        <v>-4.3318779566037198E-4</v>
      </c>
      <c r="E5893" s="228">
        <v>-0.14349572801798699</v>
      </c>
    </row>
    <row r="5894" spans="1:5" x14ac:dyDescent="0.25">
      <c r="A5894" s="228">
        <v>32227.757216403799</v>
      </c>
      <c r="B5894" s="228">
        <v>5.8355077642735502E-2</v>
      </c>
      <c r="C5894" s="228">
        <v>2.25292524885366E-2</v>
      </c>
      <c r="D5894" s="228">
        <v>-4.3173363019936899E-4</v>
      </c>
      <c r="E5894" s="228">
        <v>-0.14350514795729599</v>
      </c>
    </row>
    <row r="5895" spans="1:5" x14ac:dyDescent="0.25">
      <c r="A5895" s="228">
        <v>32228.885870922299</v>
      </c>
      <c r="B5895" s="228">
        <v>0.42309308594079598</v>
      </c>
      <c r="C5895" s="228">
        <v>2.2521064150296199E-2</v>
      </c>
      <c r="D5895" s="228">
        <v>-4.3017714209067398E-4</v>
      </c>
      <c r="E5895" s="228">
        <v>-0.14351523070785699</v>
      </c>
    </row>
    <row r="5896" spans="1:5" x14ac:dyDescent="0.25">
      <c r="A5896" s="228">
        <v>32230.7789905928</v>
      </c>
      <c r="B5896" s="228">
        <v>-0.75939910801465804</v>
      </c>
      <c r="C5896" s="228">
        <v>2.2507332658361402E-2</v>
      </c>
      <c r="D5896" s="228">
        <v>-4.27564842146223E-4</v>
      </c>
      <c r="E5896" s="228">
        <v>-0.143532152853694</v>
      </c>
    </row>
    <row r="5897" spans="1:5" x14ac:dyDescent="0.25">
      <c r="A5897" s="228">
        <v>32231.570653514002</v>
      </c>
      <c r="B5897" s="228">
        <v>4.6616372239549599E-2</v>
      </c>
      <c r="C5897" s="228">
        <v>2.2501591554277198E-2</v>
      </c>
      <c r="D5897" s="228">
        <v>-4.2647185221324002E-4</v>
      </c>
      <c r="E5897" s="228">
        <v>-0.14353923309989899</v>
      </c>
    </row>
    <row r="5898" spans="1:5" x14ac:dyDescent="0.25">
      <c r="A5898" s="228">
        <v>32239.667469711199</v>
      </c>
      <c r="B5898" s="228">
        <v>2.6145721459647199E-2</v>
      </c>
      <c r="C5898" s="228">
        <v>2.2442911699515601E-2</v>
      </c>
      <c r="D5898" s="228">
        <v>-4.1527355053738198E-4</v>
      </c>
      <c r="E5898" s="228">
        <v>-0.143611774968016</v>
      </c>
    </row>
    <row r="5899" spans="1:5" x14ac:dyDescent="0.25">
      <c r="A5899" s="228">
        <v>32239.769363528201</v>
      </c>
      <c r="B5899" s="228">
        <v>1.8874094303034099E-2</v>
      </c>
      <c r="C5899" s="228">
        <v>2.24421736873225E-2</v>
      </c>
      <c r="D5899" s="228">
        <v>-4.1513239878337603E-4</v>
      </c>
      <c r="E5899" s="228">
        <v>-0.14361268935645199</v>
      </c>
    </row>
    <row r="5900" spans="1:5" x14ac:dyDescent="0.25">
      <c r="A5900" s="228">
        <v>32241.816749346199</v>
      </c>
      <c r="B5900" s="228">
        <v>7.2229483937480396E-2</v>
      </c>
      <c r="C5900" s="228">
        <v>2.24273468889764E-2</v>
      </c>
      <c r="D5900" s="228">
        <v>-4.1229499421866302E-4</v>
      </c>
      <c r="E5900" s="228">
        <v>-0.14363107034730399</v>
      </c>
    </row>
    <row r="5901" spans="1:5" x14ac:dyDescent="0.25">
      <c r="A5901" s="228">
        <v>32247.463239672499</v>
      </c>
      <c r="B5901" s="228">
        <v>0.111985326891317</v>
      </c>
      <c r="C5901" s="228">
        <v>2.2386478973168599E-2</v>
      </c>
      <c r="D5901" s="228">
        <v>-4.0445791671392698E-4</v>
      </c>
      <c r="E5901" s="228">
        <v>-0.14368184142648199</v>
      </c>
    </row>
    <row r="5902" spans="1:5" x14ac:dyDescent="0.25">
      <c r="A5902" s="228">
        <v>32251.259158259301</v>
      </c>
      <c r="B5902" s="228">
        <v>-0.35109621141286002</v>
      </c>
      <c r="C5902" s="228">
        <v>2.23590240010587E-2</v>
      </c>
      <c r="D5902" s="228">
        <v>-3.99179641482188E-4</v>
      </c>
      <c r="E5902" s="228">
        <v>-0.14371603762166801</v>
      </c>
    </row>
    <row r="5903" spans="1:5" x14ac:dyDescent="0.25">
      <c r="A5903" s="228">
        <v>32252.899285529598</v>
      </c>
      <c r="B5903" s="228">
        <v>-0.17795250826115899</v>
      </c>
      <c r="C5903" s="228">
        <v>2.2347166074353501E-2</v>
      </c>
      <c r="D5903" s="228">
        <v>-3.9689661249290502E-4</v>
      </c>
      <c r="E5903" s="228">
        <v>-0.14373082917569699</v>
      </c>
    </row>
    <row r="5904" spans="1:5" x14ac:dyDescent="0.25">
      <c r="A5904" s="228">
        <v>32253.610967871198</v>
      </c>
      <c r="B5904" s="228">
        <v>-0.174360199208456</v>
      </c>
      <c r="C5904" s="228">
        <v>2.23420215820451E-2</v>
      </c>
      <c r="D5904" s="228">
        <v>-3.9590551093975502E-4</v>
      </c>
      <c r="E5904" s="228">
        <v>-0.143737250557115</v>
      </c>
    </row>
    <row r="5905" spans="1:5" x14ac:dyDescent="0.25">
      <c r="A5905" s="228">
        <v>32257.170564575299</v>
      </c>
      <c r="B5905" s="228">
        <v>1.3596803425008901E-2</v>
      </c>
      <c r="C5905" s="228">
        <v>2.2316298618234299E-2</v>
      </c>
      <c r="D5905" s="228">
        <v>-3.9094425184469799E-4</v>
      </c>
      <c r="E5905" s="228">
        <v>-0.143769395889219</v>
      </c>
    </row>
    <row r="5906" spans="1:5" x14ac:dyDescent="0.25">
      <c r="A5906" s="228">
        <v>32257.6250144076</v>
      </c>
      <c r="B5906" s="228">
        <v>-0.26952391417465199</v>
      </c>
      <c r="C5906" s="228">
        <v>2.2313015563487099E-2</v>
      </c>
      <c r="D5906" s="228">
        <v>-3.9031036167927002E-4</v>
      </c>
      <c r="E5906" s="228">
        <v>-0.14377350318270199</v>
      </c>
    </row>
    <row r="5907" spans="1:5" x14ac:dyDescent="0.25">
      <c r="A5907" s="228">
        <v>32257.916168719301</v>
      </c>
      <c r="B5907" s="228">
        <v>-0.383208093959164</v>
      </c>
      <c r="C5907" s="228">
        <v>2.2310912310059799E-2</v>
      </c>
      <c r="D5907" s="228">
        <v>-3.8990418610511602E-4</v>
      </c>
      <c r="E5907" s="228">
        <v>-0.143776135017397</v>
      </c>
    </row>
    <row r="5908" spans="1:5" x14ac:dyDescent="0.25">
      <c r="A5908" s="228">
        <v>32261.7857955135</v>
      </c>
      <c r="B5908" s="228">
        <v>-0.11975400957160399</v>
      </c>
      <c r="C5908" s="228">
        <v>2.2282967281245999E-2</v>
      </c>
      <c r="D5908" s="228">
        <v>-3.84501521166313E-4</v>
      </c>
      <c r="E5908" s="228">
        <v>-0.143811143317222</v>
      </c>
    </row>
    <row r="5909" spans="1:5" x14ac:dyDescent="0.25">
      <c r="A5909" s="228">
        <v>32269.651169861401</v>
      </c>
      <c r="B5909" s="228">
        <v>-0.74393468703574095</v>
      </c>
      <c r="C5909" s="228">
        <v>2.22262155251127E-2</v>
      </c>
      <c r="D5909" s="228">
        <v>-3.73495325274636E-4</v>
      </c>
      <c r="E5909" s="228">
        <v>-0.14388247108587299</v>
      </c>
    </row>
    <row r="5910" spans="1:5" x14ac:dyDescent="0.25">
      <c r="A5910" s="228">
        <v>32269.992625948398</v>
      </c>
      <c r="B5910" s="228">
        <v>-9.1338355661307893E-2</v>
      </c>
      <c r="C5910" s="228">
        <v>2.22237532785046E-2</v>
      </c>
      <c r="D5910" s="228">
        <v>-3.7301676741137202E-4</v>
      </c>
      <c r="E5910" s="228">
        <v>-0.143885572799265</v>
      </c>
    </row>
    <row r="5911" spans="1:5" x14ac:dyDescent="0.25">
      <c r="A5911" s="228">
        <v>32273.317568895902</v>
      </c>
      <c r="B5911" s="228">
        <v>-0.66991449311858398</v>
      </c>
      <c r="C5911" s="228">
        <v>2.2199783551715199E-2</v>
      </c>
      <c r="D5911" s="228">
        <v>-3.68353531597683E-4</v>
      </c>
      <c r="E5911" s="228">
        <v>-0.143915798556152</v>
      </c>
    </row>
    <row r="5912" spans="1:5" x14ac:dyDescent="0.25">
      <c r="A5912" s="228">
        <v>32281.0644550377</v>
      </c>
      <c r="B5912" s="228">
        <v>0.31830407685233802</v>
      </c>
      <c r="C5912" s="228">
        <v>2.2143981566258599E-2</v>
      </c>
      <c r="D5912" s="228">
        <v>-3.5746563717296002E-4</v>
      </c>
      <c r="E5912" s="228">
        <v>-0.143986382879979</v>
      </c>
    </row>
    <row r="5913" spans="1:5" x14ac:dyDescent="0.25">
      <c r="A5913" s="228">
        <v>32284.419189744302</v>
      </c>
      <c r="B5913" s="228">
        <v>0.17647311505251101</v>
      </c>
      <c r="C5913" s="228">
        <v>2.2119836833650101E-2</v>
      </c>
      <c r="D5913" s="228">
        <v>-3.5274080320414001E-4</v>
      </c>
      <c r="E5913" s="228">
        <v>-0.14401701898578501</v>
      </c>
    </row>
    <row r="5914" spans="1:5" x14ac:dyDescent="0.25">
      <c r="A5914" s="228">
        <v>32291.1240134568</v>
      </c>
      <c r="B5914" s="228">
        <v>0.47579422512684699</v>
      </c>
      <c r="C5914" s="228">
        <v>2.2071616964896498E-2</v>
      </c>
      <c r="D5914" s="228">
        <v>-3.4327979470585802E-4</v>
      </c>
      <c r="E5914" s="228">
        <v>-0.14407837656327699</v>
      </c>
    </row>
    <row r="5915" spans="1:5" x14ac:dyDescent="0.25">
      <c r="A5915" s="228">
        <v>32292.877831723101</v>
      </c>
      <c r="B5915" s="228">
        <v>-0.111456657115017</v>
      </c>
      <c r="C5915" s="228">
        <v>2.2059011788186301E-2</v>
      </c>
      <c r="D5915" s="228">
        <v>-3.4080110095882101E-4</v>
      </c>
      <c r="E5915" s="228">
        <v>-0.144094454448814</v>
      </c>
    </row>
    <row r="5916" spans="1:5" x14ac:dyDescent="0.25">
      <c r="A5916" s="228">
        <v>32294.461467257301</v>
      </c>
      <c r="B5916" s="228">
        <v>0.26838208382260498</v>
      </c>
      <c r="C5916" s="228">
        <v>2.20476326025736E-2</v>
      </c>
      <c r="D5916" s="228">
        <v>-3.3856153295288498E-4</v>
      </c>
      <c r="E5916" s="228">
        <v>-0.14410898230951699</v>
      </c>
    </row>
    <row r="5917" spans="1:5" x14ac:dyDescent="0.25">
      <c r="A5917" s="228">
        <v>32294.486344220601</v>
      </c>
      <c r="B5917" s="228">
        <v>1.5959760239936401E-2</v>
      </c>
      <c r="C5917" s="228">
        <v>2.2047453871102098E-2</v>
      </c>
      <c r="D5917" s="228">
        <v>-3.3852634153854302E-4</v>
      </c>
      <c r="E5917" s="228">
        <v>-0.14410921060089299</v>
      </c>
    </row>
    <row r="5918" spans="1:5" x14ac:dyDescent="0.25">
      <c r="A5918" s="228">
        <v>32299.0538109714</v>
      </c>
      <c r="B5918" s="228">
        <v>-8.6413212326841293E-2</v>
      </c>
      <c r="C5918" s="228">
        <v>2.2014649654730101E-2</v>
      </c>
      <c r="D5918" s="228">
        <v>-3.3205958915414198E-4</v>
      </c>
      <c r="E5918" s="228">
        <v>-0.14415116565615299</v>
      </c>
    </row>
    <row r="5919" spans="1:5" x14ac:dyDescent="0.25">
      <c r="A5919" s="228">
        <v>32309.386812827801</v>
      </c>
      <c r="B5919" s="228">
        <v>-2.0179707609835298E-2</v>
      </c>
      <c r="C5919" s="228">
        <v>2.1940519507060299E-2</v>
      </c>
      <c r="D5919" s="228">
        <v>-3.1738935250106703E-4</v>
      </c>
      <c r="E5919" s="228">
        <v>-0.144246377914834</v>
      </c>
    </row>
    <row r="5920" spans="1:5" x14ac:dyDescent="0.25">
      <c r="A5920" s="228">
        <v>32316.094921839402</v>
      </c>
      <c r="B5920" s="228">
        <v>1.9020639873490501E-2</v>
      </c>
      <c r="C5920" s="228">
        <v>2.1892456527059099E-2</v>
      </c>
      <c r="D5920" s="228">
        <v>-3.0783561582471599E-4</v>
      </c>
      <c r="E5920" s="228">
        <v>-0.14430841150335499</v>
      </c>
    </row>
    <row r="5921" spans="1:5" x14ac:dyDescent="0.25">
      <c r="A5921" s="228">
        <v>32317.6185733895</v>
      </c>
      <c r="B5921" s="228">
        <v>-0.74609131683131003</v>
      </c>
      <c r="C5921" s="228">
        <v>2.1881546496324102E-2</v>
      </c>
      <c r="D5921" s="228">
        <v>-3.0566234841084998E-4</v>
      </c>
      <c r="E5921" s="228">
        <v>-0.14432252613875801</v>
      </c>
    </row>
    <row r="5922" spans="1:5" x14ac:dyDescent="0.25">
      <c r="A5922" s="228">
        <v>32321.605166721201</v>
      </c>
      <c r="B5922" s="228">
        <v>0.264598430577623</v>
      </c>
      <c r="C5922" s="228">
        <v>2.1853012605746899E-2</v>
      </c>
      <c r="D5922" s="228">
        <v>-2.9997033515745099E-4</v>
      </c>
      <c r="E5922" s="228">
        <v>-0.144359499971418</v>
      </c>
    </row>
    <row r="5923" spans="1:5" x14ac:dyDescent="0.25">
      <c r="A5923" s="228">
        <v>32324.688694633998</v>
      </c>
      <c r="B5923" s="228">
        <v>-0.79707740927130699</v>
      </c>
      <c r="C5923" s="228">
        <v>2.18309542047877E-2</v>
      </c>
      <c r="D5923" s="228">
        <v>-2.9556204361458902E-4</v>
      </c>
      <c r="E5923" s="228">
        <v>-0.14438814136821401</v>
      </c>
    </row>
    <row r="5924" spans="1:5" x14ac:dyDescent="0.25">
      <c r="A5924" s="228">
        <v>32328.523490274099</v>
      </c>
      <c r="B5924" s="228">
        <v>-0.12518161189463101</v>
      </c>
      <c r="C5924" s="228">
        <v>2.1803535934704198E-2</v>
      </c>
      <c r="D5924" s="228">
        <v>-2.90072840600355E-4</v>
      </c>
      <c r="E5924" s="228">
        <v>-0.14442381357674799</v>
      </c>
    </row>
    <row r="5925" spans="1:5" x14ac:dyDescent="0.25">
      <c r="A5925" s="228">
        <v>32329.6063295575</v>
      </c>
      <c r="B5925" s="228">
        <v>5.8358719507545197E-3</v>
      </c>
      <c r="C5925" s="228">
        <v>2.17957966768665E-2</v>
      </c>
      <c r="D5925" s="228">
        <v>-2.8852146410629801E-4</v>
      </c>
      <c r="E5925" s="228">
        <v>-0.14443389701296999</v>
      </c>
    </row>
    <row r="5926" spans="1:5" x14ac:dyDescent="0.25">
      <c r="A5926" s="228">
        <v>32332.2125777209</v>
      </c>
      <c r="B5926" s="228">
        <v>-0.67090049370342997</v>
      </c>
      <c r="C5926" s="228">
        <v>2.1777174561110599E-2</v>
      </c>
      <c r="D5926" s="228">
        <v>-2.8478502421982999E-4</v>
      </c>
      <c r="E5926" s="228">
        <v>-0.144458185678358</v>
      </c>
    </row>
    <row r="5927" spans="1:5" x14ac:dyDescent="0.25">
      <c r="A5927" s="228">
        <v>32333.203376617199</v>
      </c>
      <c r="B5927" s="228">
        <v>-0.12085282230408501</v>
      </c>
      <c r="C5927" s="228">
        <v>2.1770097064643501E-2</v>
      </c>
      <c r="D5927" s="228">
        <v>-2.8336364772675701E-4</v>
      </c>
      <c r="E5927" s="228">
        <v>-0.14446742645559499</v>
      </c>
    </row>
    <row r="5928" spans="1:5" x14ac:dyDescent="0.25">
      <c r="A5928" s="228">
        <v>32338.685270350201</v>
      </c>
      <c r="B5928" s="228">
        <v>-0.48233950801076497</v>
      </c>
      <c r="C5928" s="228">
        <v>2.1730958028515601E-2</v>
      </c>
      <c r="D5928" s="228">
        <v>-2.7549030382461502E-4</v>
      </c>
      <c r="E5928" s="228">
        <v>-0.14451862504813601</v>
      </c>
    </row>
    <row r="5929" spans="1:5" x14ac:dyDescent="0.25">
      <c r="A5929" s="228">
        <v>32340.668214637899</v>
      </c>
      <c r="B5929" s="228">
        <v>-0.37519469299034403</v>
      </c>
      <c r="C5929" s="228">
        <v>2.17168084949615E-2</v>
      </c>
      <c r="D5929" s="228">
        <v>-2.7263849864655099E-4</v>
      </c>
      <c r="E5929" s="228">
        <v>-0.14453717471764799</v>
      </c>
    </row>
    <row r="5930" spans="1:5" x14ac:dyDescent="0.25">
      <c r="A5930" s="228">
        <v>32345.223667098398</v>
      </c>
      <c r="B5930" s="228">
        <v>0.56765690086459897</v>
      </c>
      <c r="C5930" s="228">
        <v>2.1684318804014901E-2</v>
      </c>
      <c r="D5930" s="228">
        <v>-2.6607934641813399E-4</v>
      </c>
      <c r="E5930" s="228">
        <v>-0.144579849432353</v>
      </c>
    </row>
    <row r="5931" spans="1:5" x14ac:dyDescent="0.25">
      <c r="A5931" s="228">
        <v>32350.4826563223</v>
      </c>
      <c r="B5931" s="228">
        <v>0.45049807931472102</v>
      </c>
      <c r="C5931" s="228">
        <v>2.1646839704487299E-2</v>
      </c>
      <c r="D5931" s="228">
        <v>-2.5849398201044702E-4</v>
      </c>
      <c r="E5931" s="228">
        <v>-0.14462921960473399</v>
      </c>
    </row>
    <row r="5932" spans="1:5" x14ac:dyDescent="0.25">
      <c r="A5932" s="228">
        <v>32353.092978045399</v>
      </c>
      <c r="B5932" s="228">
        <v>0.28103884673533802</v>
      </c>
      <c r="C5932" s="228">
        <v>2.1628248051304401E-2</v>
      </c>
      <c r="D5932" s="228">
        <v>-2.5472370245098599E-4</v>
      </c>
      <c r="E5932" s="228">
        <v>-0.14465376661992199</v>
      </c>
    </row>
    <row r="5933" spans="1:5" x14ac:dyDescent="0.25">
      <c r="A5933" s="228">
        <v>32358.097878020999</v>
      </c>
      <c r="B5933" s="228">
        <v>-0.134949930644579</v>
      </c>
      <c r="C5933" s="228">
        <v>2.15926222661471E-2</v>
      </c>
      <c r="D5933" s="228">
        <v>-2.4748503768812398E-4</v>
      </c>
      <c r="E5933" s="228">
        <v>-0.14470090998823801</v>
      </c>
    </row>
    <row r="5934" spans="1:5" x14ac:dyDescent="0.25">
      <c r="A5934" s="228">
        <v>32360.523969483998</v>
      </c>
      <c r="B5934" s="228">
        <v>-3.5097998839372903E-2</v>
      </c>
      <c r="C5934" s="228">
        <v>2.1575362813339501E-2</v>
      </c>
      <c r="D5934" s="228">
        <v>-2.4397155514628601E-4</v>
      </c>
      <c r="E5934" s="228">
        <v>-0.144723799522535</v>
      </c>
    </row>
    <row r="5935" spans="1:5" x14ac:dyDescent="0.25">
      <c r="A5935" s="228">
        <v>32362.42931231</v>
      </c>
      <c r="B5935" s="228">
        <v>0.56533871445607597</v>
      </c>
      <c r="C5935" s="228">
        <v>2.1561812556916402E-2</v>
      </c>
      <c r="D5935" s="228">
        <v>-2.41210127630274E-4</v>
      </c>
      <c r="E5935" s="228">
        <v>-0.144741792974727</v>
      </c>
    </row>
    <row r="5936" spans="1:5" x14ac:dyDescent="0.25">
      <c r="A5936" s="228">
        <v>32362.443858499399</v>
      </c>
      <c r="B5936" s="228">
        <v>5.9606234002584904E-3</v>
      </c>
      <c r="C5936" s="228">
        <v>2.15617091239216E-2</v>
      </c>
      <c r="D5936" s="228">
        <v>-2.4118903864050499E-4</v>
      </c>
      <c r="E5936" s="228">
        <v>-0.14474193040208599</v>
      </c>
    </row>
    <row r="5937" spans="1:5" x14ac:dyDescent="0.25">
      <c r="A5937" s="228">
        <v>32362.6603826149</v>
      </c>
      <c r="B5937" s="228">
        <v>3.4353969588862797E-2</v>
      </c>
      <c r="C5937" s="228">
        <v>2.1560169522285798E-2</v>
      </c>
      <c r="D5937" s="228">
        <v>-2.40875110408807E-4</v>
      </c>
      <c r="E5937" s="228">
        <v>-0.14474397615050399</v>
      </c>
    </row>
    <row r="5938" spans="1:5" x14ac:dyDescent="0.25">
      <c r="A5938" s="228">
        <v>32365.7363023375</v>
      </c>
      <c r="B5938" s="228">
        <v>0.118619502298056</v>
      </c>
      <c r="C5938" s="228">
        <v>2.15383036735315E-2</v>
      </c>
      <c r="D5938" s="228">
        <v>-2.3641290953770801E-4</v>
      </c>
      <c r="E5938" s="228">
        <v>-0.14477305883666999</v>
      </c>
    </row>
    <row r="5939" spans="1:5" x14ac:dyDescent="0.25">
      <c r="A5939" s="228">
        <v>32368.574212896499</v>
      </c>
      <c r="B5939" s="228">
        <v>-2.2156114407978499E-2</v>
      </c>
      <c r="C5939" s="228">
        <v>2.1518139012990999E-2</v>
      </c>
      <c r="D5939" s="228">
        <v>-2.3229173500372401E-4</v>
      </c>
      <c r="E5939" s="228">
        <v>-0.14479992602053099</v>
      </c>
    </row>
    <row r="5940" spans="1:5" x14ac:dyDescent="0.25">
      <c r="A5940" s="228">
        <v>32373.321731043401</v>
      </c>
      <c r="B5940" s="228">
        <v>0.47594342284003099</v>
      </c>
      <c r="C5940" s="228">
        <v>2.14844255793704E-2</v>
      </c>
      <c r="D5940" s="228">
        <v>-2.25388352535939E-4</v>
      </c>
      <c r="E5940" s="228">
        <v>-0.14484494702111</v>
      </c>
    </row>
    <row r="5941" spans="1:5" x14ac:dyDescent="0.25">
      <c r="A5941" s="228">
        <v>32375.015889563801</v>
      </c>
      <c r="B5941" s="228">
        <v>-0.114644959044885</v>
      </c>
      <c r="C5941" s="228">
        <v>2.1472400920278401E-2</v>
      </c>
      <c r="D5941" s="228">
        <v>-2.2292211744672299E-4</v>
      </c>
      <c r="E5941" s="228">
        <v>-0.14486103566431699</v>
      </c>
    </row>
    <row r="5942" spans="1:5" x14ac:dyDescent="0.25">
      <c r="A5942" s="228">
        <v>32380.188949463201</v>
      </c>
      <c r="B5942" s="228">
        <v>-5.8562425476871301E-2</v>
      </c>
      <c r="C5942" s="228">
        <v>2.1435703645700702E-2</v>
      </c>
      <c r="D5942" s="228">
        <v>-2.1538260365299201E-4</v>
      </c>
      <c r="E5942" s="228">
        <v>-0.144910236480287</v>
      </c>
    </row>
    <row r="5943" spans="1:5" x14ac:dyDescent="0.25">
      <c r="A5943" s="228">
        <v>32382.881518230999</v>
      </c>
      <c r="B5943" s="228">
        <v>4.6965137643062399E-2</v>
      </c>
      <c r="C5943" s="228">
        <v>2.14166145017161E-2</v>
      </c>
      <c r="D5943" s="228">
        <v>-2.1145297854760099E-4</v>
      </c>
      <c r="E5943" s="228">
        <v>-0.14493589007756399</v>
      </c>
    </row>
    <row r="5944" spans="1:5" x14ac:dyDescent="0.25">
      <c r="A5944" s="228">
        <v>32388.753690747199</v>
      </c>
      <c r="B5944" s="228">
        <v>5.2143717728969599E-2</v>
      </c>
      <c r="C5944" s="228">
        <v>2.13750112317476E-2</v>
      </c>
      <c r="D5944" s="228">
        <v>-2.02870330997224E-4</v>
      </c>
      <c r="E5944" s="228">
        <v>-0.144991944098499</v>
      </c>
    </row>
    <row r="5945" spans="1:5" x14ac:dyDescent="0.25">
      <c r="A5945" s="228">
        <v>32392.9872377188</v>
      </c>
      <c r="B5945" s="228">
        <v>0.38603744828731301</v>
      </c>
      <c r="C5945" s="228">
        <v>2.1345041078983201E-2</v>
      </c>
      <c r="D5945" s="228">
        <v>-1.96671971927209E-4</v>
      </c>
      <c r="E5945" s="228">
        <v>-0.14503244735964299</v>
      </c>
    </row>
    <row r="5946" spans="1:5" x14ac:dyDescent="0.25">
      <c r="A5946" s="228">
        <v>32393.950962131501</v>
      </c>
      <c r="B5946" s="228">
        <v>0.143916121020604</v>
      </c>
      <c r="C5946" s="228">
        <v>2.1338221459407399E-2</v>
      </c>
      <c r="D5946" s="228">
        <v>-1.9525972864505999E-4</v>
      </c>
      <c r="E5946" s="228">
        <v>-0.14504167822442601</v>
      </c>
    </row>
    <row r="5947" spans="1:5" x14ac:dyDescent="0.25">
      <c r="A5947" s="228">
        <v>32395.557225776902</v>
      </c>
      <c r="B5947" s="228">
        <v>9.9606323531675808E-3</v>
      </c>
      <c r="C5947" s="228">
        <v>2.1326857325060299E-2</v>
      </c>
      <c r="D5947" s="228">
        <v>-1.92904879224502E-4</v>
      </c>
      <c r="E5947" s="228">
        <v>-0.14505707238198501</v>
      </c>
    </row>
    <row r="5948" spans="1:5" x14ac:dyDescent="0.25">
      <c r="A5948" s="228">
        <v>32396.5337080258</v>
      </c>
      <c r="B5948" s="228">
        <v>-0.35092595685823902</v>
      </c>
      <c r="C5948" s="228">
        <v>2.1319950226794102E-2</v>
      </c>
      <c r="D5948" s="228">
        <v>-1.91472687885289E-4</v>
      </c>
      <c r="E5948" s="228">
        <v>-0.14506643623155299</v>
      </c>
    </row>
    <row r="5949" spans="1:5" x14ac:dyDescent="0.25">
      <c r="A5949" s="228">
        <v>32402.883651316301</v>
      </c>
      <c r="B5949" s="228">
        <v>7.9666588471583005E-2</v>
      </c>
      <c r="C5949" s="228">
        <v>2.1275060139291001E-2</v>
      </c>
      <c r="D5949" s="228">
        <v>-1.8214776666686499E-4</v>
      </c>
      <c r="E5949" s="228">
        <v>-0.14512742829511799</v>
      </c>
    </row>
    <row r="5950" spans="1:5" x14ac:dyDescent="0.25">
      <c r="A5950" s="228">
        <v>32406.0551287329</v>
      </c>
      <c r="B5950" s="228">
        <v>-0.139734785140877</v>
      </c>
      <c r="C5950" s="228">
        <v>2.12526566403188E-2</v>
      </c>
      <c r="D5950" s="228">
        <v>-1.7748295082957601E-4</v>
      </c>
      <c r="E5950" s="228">
        <v>-0.14515795598382999</v>
      </c>
    </row>
    <row r="5951" spans="1:5" x14ac:dyDescent="0.25">
      <c r="A5951" s="228">
        <v>32419.086913600699</v>
      </c>
      <c r="B5951" s="228">
        <v>-0.31844940114111903</v>
      </c>
      <c r="C5951" s="228">
        <v>2.1160717433552498E-2</v>
      </c>
      <c r="D5951" s="228">
        <v>-1.58262836063678E-4</v>
      </c>
      <c r="E5951" s="228">
        <v>-0.14528385570677199</v>
      </c>
    </row>
    <row r="5952" spans="1:5" x14ac:dyDescent="0.25">
      <c r="A5952" s="228">
        <v>32419.706257157199</v>
      </c>
      <c r="B5952" s="228">
        <v>0.16769267541838501</v>
      </c>
      <c r="C5952" s="228">
        <v>2.1156352702847499E-2</v>
      </c>
      <c r="D5952" s="228">
        <v>-1.57347308653872E-4</v>
      </c>
      <c r="E5952" s="228">
        <v>-0.145289857681765</v>
      </c>
    </row>
    <row r="5953" spans="1:5" x14ac:dyDescent="0.25">
      <c r="A5953" s="228">
        <v>32420.050172651801</v>
      </c>
      <c r="B5953" s="228">
        <v>0.323066571512443</v>
      </c>
      <c r="C5953" s="228">
        <v>2.1153929195918499E-2</v>
      </c>
      <c r="D5953" s="228">
        <v>-1.56838843867478E-4</v>
      </c>
      <c r="E5953" s="228">
        <v>-0.14529319124944101</v>
      </c>
    </row>
    <row r="5954" spans="1:5" x14ac:dyDescent="0.25">
      <c r="A5954" s="228">
        <v>32420.151835906701</v>
      </c>
      <c r="B5954" s="228">
        <v>0.24357895366462501</v>
      </c>
      <c r="C5954" s="228">
        <v>2.1153212819761201E-2</v>
      </c>
      <c r="D5954" s="228">
        <v>-1.5668852785529001E-4</v>
      </c>
      <c r="E5954" s="228">
        <v>-0.14529417676954001</v>
      </c>
    </row>
    <row r="5955" spans="1:5" x14ac:dyDescent="0.25">
      <c r="A5955" s="228">
        <v>32420.3837232277</v>
      </c>
      <c r="B5955" s="228">
        <v>-0.76528171254381905</v>
      </c>
      <c r="C5955" s="228">
        <v>2.1151578855400199E-2</v>
      </c>
      <c r="D5955" s="228">
        <v>-1.56345647770432E-4</v>
      </c>
      <c r="E5955" s="228">
        <v>-0.14529642484755201</v>
      </c>
    </row>
    <row r="5956" spans="1:5" x14ac:dyDescent="0.25">
      <c r="A5956" s="228">
        <v>32421.7043849621</v>
      </c>
      <c r="B5956" s="228">
        <v>-0.101847446930436</v>
      </c>
      <c r="C5956" s="228">
        <v>2.1142274132189501E-2</v>
      </c>
      <c r="D5956" s="228">
        <v>-1.5439234928780001E-4</v>
      </c>
      <c r="E5956" s="228">
        <v>-0.145309232783776</v>
      </c>
    </row>
    <row r="5957" spans="1:5" x14ac:dyDescent="0.25">
      <c r="A5957" s="228">
        <v>32422.410843432499</v>
      </c>
      <c r="B5957" s="228">
        <v>-0.99849891265575397</v>
      </c>
      <c r="C5957" s="228">
        <v>2.1137297582525801E-2</v>
      </c>
      <c r="D5957" s="228">
        <v>-1.5334712506120401E-4</v>
      </c>
      <c r="E5957" s="228">
        <v>-0.14531608726016801</v>
      </c>
    </row>
    <row r="5958" spans="1:5" x14ac:dyDescent="0.25">
      <c r="A5958" s="228">
        <v>32424.124390446701</v>
      </c>
      <c r="B5958" s="228">
        <v>-0.107770120238593</v>
      </c>
      <c r="C5958" s="228">
        <v>2.1125229065014701E-2</v>
      </c>
      <c r="D5958" s="228">
        <v>-1.5081087113015599E-4</v>
      </c>
      <c r="E5958" s="228">
        <v>-0.14533272225714</v>
      </c>
    </row>
    <row r="5959" spans="1:5" x14ac:dyDescent="0.25">
      <c r="A5959" s="228">
        <v>32424.247099578199</v>
      </c>
      <c r="B5959" s="228">
        <v>-0.60069149086990903</v>
      </c>
      <c r="C5959" s="228">
        <v>2.1124364950771499E-2</v>
      </c>
      <c r="D5959" s="228">
        <v>-1.5062919184522501E-4</v>
      </c>
      <c r="E5959" s="228">
        <v>-0.145333914006819</v>
      </c>
    </row>
    <row r="5960" spans="1:5" x14ac:dyDescent="0.25">
      <c r="A5960" s="228">
        <v>32427.1517454407</v>
      </c>
      <c r="B5960" s="228">
        <v>-0.61099940953313103</v>
      </c>
      <c r="C5960" s="228">
        <v>2.11039154593641E-2</v>
      </c>
      <c r="D5960" s="228">
        <v>-1.46326514764587E-4</v>
      </c>
      <c r="E5960" s="228">
        <v>-0.14536214335429401</v>
      </c>
    </row>
    <row r="5961" spans="1:5" x14ac:dyDescent="0.25">
      <c r="A5961" s="228">
        <v>32446.738507588601</v>
      </c>
      <c r="B5961" s="228">
        <v>-0.15831705803364099</v>
      </c>
      <c r="C5961" s="228">
        <v>2.0966267609563698E-2</v>
      </c>
      <c r="D5961" s="228">
        <v>-1.17205271499395E-4</v>
      </c>
      <c r="E5961" s="228">
        <v>-0.145553483477523</v>
      </c>
    </row>
    <row r="5962" spans="1:5" x14ac:dyDescent="0.25">
      <c r="A5962" s="228">
        <v>32448.976548576498</v>
      </c>
      <c r="B5962" s="228">
        <v>0.24943821092475699</v>
      </c>
      <c r="C5962" s="228">
        <v>2.0950567161388999E-2</v>
      </c>
      <c r="D5962" s="228">
        <v>-1.13865966068103E-4</v>
      </c>
      <c r="E5962" s="228">
        <v>-0.14557545641495201</v>
      </c>
    </row>
    <row r="5963" spans="1:5" x14ac:dyDescent="0.25">
      <c r="A5963" s="228">
        <v>32449.844028539199</v>
      </c>
      <c r="B5963" s="228">
        <v>-9.6656901209746196E-2</v>
      </c>
      <c r="C5963" s="228">
        <v>2.0944483086524902E-2</v>
      </c>
      <c r="D5963" s="228">
        <v>-1.12570979225719E-4</v>
      </c>
      <c r="E5963" s="228">
        <v>-0.145583979380735</v>
      </c>
    </row>
    <row r="5964" spans="1:5" x14ac:dyDescent="0.25">
      <c r="A5964" s="228">
        <v>32457.728728031201</v>
      </c>
      <c r="B5964" s="228">
        <v>-0.295241784747724</v>
      </c>
      <c r="C5964" s="228">
        <v>2.0889222845970199E-2</v>
      </c>
      <c r="D5964" s="228">
        <v>-1.00783989930584E-4</v>
      </c>
      <c r="E5964" s="228">
        <v>-0.145661603294679</v>
      </c>
    </row>
    <row r="5965" spans="1:5" x14ac:dyDescent="0.25">
      <c r="A5965" s="228">
        <v>32464.611210481398</v>
      </c>
      <c r="B5965" s="228">
        <v>-0.22874102875459801</v>
      </c>
      <c r="C5965" s="228">
        <v>2.08410444239942E-2</v>
      </c>
      <c r="D5965" s="228">
        <v>-9.0470873210569396E-5</v>
      </c>
      <c r="E5965" s="228">
        <v>-0.14572959289069401</v>
      </c>
    </row>
    <row r="5966" spans="1:5" x14ac:dyDescent="0.25">
      <c r="A5966" s="228">
        <v>32469.9535466015</v>
      </c>
      <c r="B5966" s="228">
        <v>-0.131028823858925</v>
      </c>
      <c r="C5966" s="228">
        <v>2.0803684443992401E-2</v>
      </c>
      <c r="D5966" s="228">
        <v>-8.2450013204877701E-5</v>
      </c>
      <c r="E5966" s="228">
        <v>-0.145782518256034</v>
      </c>
    </row>
    <row r="5967" spans="1:5" x14ac:dyDescent="0.25">
      <c r="A5967" s="228">
        <v>32469.994023513002</v>
      </c>
      <c r="B5967" s="228">
        <v>-0.29829563840131401</v>
      </c>
      <c r="C5967" s="228">
        <v>2.08034015054115E-2</v>
      </c>
      <c r="D5967" s="228">
        <v>-8.2389190229656205E-5</v>
      </c>
      <c r="E5967" s="228">
        <v>-0.14578291975555999</v>
      </c>
    </row>
    <row r="5968" spans="1:5" x14ac:dyDescent="0.25">
      <c r="A5968" s="228">
        <v>32472.4121962471</v>
      </c>
      <c r="B5968" s="228">
        <v>-0.35085861593733297</v>
      </c>
      <c r="C5968" s="228">
        <v>2.0786501573554699E-2</v>
      </c>
      <c r="D5968" s="228">
        <v>-7.8754089133434505E-5</v>
      </c>
      <c r="E5968" s="228">
        <v>-0.14580691992675701</v>
      </c>
    </row>
    <row r="5969" spans="1:5" x14ac:dyDescent="0.25">
      <c r="A5969" s="228">
        <v>32474.940331863399</v>
      </c>
      <c r="B5969" s="228">
        <v>1.02727456628924</v>
      </c>
      <c r="C5969" s="228">
        <v>2.0768840281058999E-2</v>
      </c>
      <c r="D5969" s="228">
        <v>-7.4950717669450606E-5</v>
      </c>
      <c r="E5969" s="228">
        <v>-0.14583204049246601</v>
      </c>
    </row>
    <row r="5970" spans="1:5" x14ac:dyDescent="0.25">
      <c r="A5970" s="228">
        <v>32475.059214639299</v>
      </c>
      <c r="B5970" s="228">
        <v>-0.49332321064532397</v>
      </c>
      <c r="C5970" s="228">
        <v>2.07680099581047E-2</v>
      </c>
      <c r="D5970" s="228">
        <v>-7.4771793694174097E-5</v>
      </c>
      <c r="E5970" s="228">
        <v>-0.14583322249076899</v>
      </c>
    </row>
    <row r="5971" spans="1:5" x14ac:dyDescent="0.25">
      <c r="A5971" s="228">
        <v>32475.6606293898</v>
      </c>
      <c r="B5971" s="228">
        <v>0.27524060172805498</v>
      </c>
      <c r="C5971" s="228">
        <v>2.0763809694098499E-2</v>
      </c>
      <c r="D5971" s="228">
        <v>-7.3866534498635104E-5</v>
      </c>
      <c r="E5971" s="228">
        <v>-0.14583920309692999</v>
      </c>
    </row>
    <row r="5972" spans="1:5" x14ac:dyDescent="0.25">
      <c r="A5972" s="228">
        <v>32476.142497537101</v>
      </c>
      <c r="B5972" s="228">
        <v>1.2694763393827899E-4</v>
      </c>
      <c r="C5972" s="228">
        <v>2.07604446385878E-2</v>
      </c>
      <c r="D5972" s="228">
        <v>-7.3141095071447795E-5</v>
      </c>
      <c r="E5972" s="228">
        <v>-0.145843996119502</v>
      </c>
    </row>
    <row r="5973" spans="1:5" x14ac:dyDescent="0.25">
      <c r="A5973" s="228">
        <v>32476.197200988099</v>
      </c>
      <c r="B5973" s="228">
        <v>4.2278280657082098E-2</v>
      </c>
      <c r="C5973" s="228">
        <v>2.07600626418405E-2</v>
      </c>
      <c r="D5973" s="228">
        <v>-7.3058733554979798E-5</v>
      </c>
      <c r="E5973" s="228">
        <v>-0.14584454030947799</v>
      </c>
    </row>
    <row r="5974" spans="1:5" x14ac:dyDescent="0.25">
      <c r="A5974" s="228">
        <v>32479.134920582801</v>
      </c>
      <c r="B5974" s="228">
        <v>2.2450664154360901E-2</v>
      </c>
      <c r="C5974" s="228">
        <v>2.0739553435490499E-2</v>
      </c>
      <c r="D5974" s="228">
        <v>-6.8633621530112294E-5</v>
      </c>
      <c r="E5974" s="228">
        <v>-0.14587378524290701</v>
      </c>
    </row>
    <row r="5975" spans="1:5" x14ac:dyDescent="0.25">
      <c r="A5975" s="228">
        <v>32481.2045261352</v>
      </c>
      <c r="B5975" s="228">
        <v>0.214158479899451</v>
      </c>
      <c r="C5975" s="228">
        <v>2.0725110753336301E-2</v>
      </c>
      <c r="D5975" s="228">
        <v>-6.5513706035927294E-5</v>
      </c>
      <c r="E5975" s="228">
        <v>-0.145894412322505</v>
      </c>
    </row>
    <row r="5976" spans="1:5" x14ac:dyDescent="0.25">
      <c r="A5976" s="228">
        <v>32481.833794011</v>
      </c>
      <c r="B5976" s="228">
        <v>3.8553353629744401E-2</v>
      </c>
      <c r="C5976" s="228">
        <v>2.0720720397959701E-2</v>
      </c>
      <c r="D5976" s="228">
        <v>-6.45646880338751E-5</v>
      </c>
      <c r="E5976" s="228">
        <v>-0.14590068800250999</v>
      </c>
    </row>
    <row r="5977" spans="1:5" x14ac:dyDescent="0.25">
      <c r="A5977" s="228">
        <v>32482.734461036402</v>
      </c>
      <c r="B5977" s="228">
        <v>-0.27366942297006902</v>
      </c>
      <c r="C5977" s="228">
        <v>2.0714437299927599E-2</v>
      </c>
      <c r="D5977" s="228">
        <v>-6.3206039449797302E-5</v>
      </c>
      <c r="E5977" s="228">
        <v>-0.145909673570328</v>
      </c>
    </row>
    <row r="5978" spans="1:5" x14ac:dyDescent="0.25">
      <c r="A5978" s="228">
        <v>32486.107713661098</v>
      </c>
      <c r="B5978" s="228">
        <v>0.171287523207275</v>
      </c>
      <c r="C5978" s="228">
        <v>2.0690913582152401E-2</v>
      </c>
      <c r="D5978" s="228">
        <v>-5.8114116659175998E-5</v>
      </c>
      <c r="E5978" s="228">
        <v>-0.14594336088642099</v>
      </c>
    </row>
    <row r="5979" spans="1:5" x14ac:dyDescent="0.25">
      <c r="A5979" s="228">
        <v>32492.1310472197</v>
      </c>
      <c r="B5979" s="228">
        <v>-0.15766603490154901</v>
      </c>
      <c r="C5979" s="228">
        <v>2.06489417231305E-2</v>
      </c>
      <c r="D5979" s="228">
        <v>-4.9008580197081903E-5</v>
      </c>
      <c r="E5979" s="228">
        <v>-0.14600364672602401</v>
      </c>
    </row>
    <row r="5980" spans="1:5" x14ac:dyDescent="0.25">
      <c r="A5980" s="228">
        <v>32507.514673813301</v>
      </c>
      <c r="B5980" s="228">
        <v>1.19528654256351E-2</v>
      </c>
      <c r="C5980" s="228">
        <v>2.0541934773526099E-2</v>
      </c>
      <c r="D5980" s="228">
        <v>-2.5675902944104198E-5</v>
      </c>
      <c r="E5980" s="228">
        <v>-0.14615839849182399</v>
      </c>
    </row>
    <row r="5981" spans="1:5" x14ac:dyDescent="0.25">
      <c r="A5981" s="228">
        <v>32508.334173101401</v>
      </c>
      <c r="B5981" s="228">
        <v>0.67780744563765705</v>
      </c>
      <c r="C5981" s="228">
        <v>2.0536242074810002E-2</v>
      </c>
      <c r="D5981" s="228">
        <v>-2.4429857053399E-5</v>
      </c>
      <c r="E5981" s="228">
        <v>-0.146166673985652</v>
      </c>
    </row>
    <row r="5982" spans="1:5" x14ac:dyDescent="0.25">
      <c r="A5982" s="228">
        <v>32510.820306470501</v>
      </c>
      <c r="B5982" s="228">
        <v>-0.819823948542031</v>
      </c>
      <c r="C5982" s="228">
        <v>2.05189767546156E-2</v>
      </c>
      <c r="D5982" s="228">
        <v>-2.0647792534624202E-5</v>
      </c>
      <c r="E5982" s="228">
        <v>-0.14619179929270201</v>
      </c>
    </row>
    <row r="5983" spans="1:5" x14ac:dyDescent="0.25">
      <c r="A5983" s="228">
        <v>32511.941892447099</v>
      </c>
      <c r="B5983" s="228">
        <v>-0.79646932941591597</v>
      </c>
      <c r="C5983" s="228">
        <v>2.0511190073871401E-2</v>
      </c>
      <c r="D5983" s="228">
        <v>-1.8940626339678298E-5</v>
      </c>
      <c r="E5983" s="228">
        <v>-0.14620314398121201</v>
      </c>
    </row>
    <row r="5984" spans="1:5" x14ac:dyDescent="0.25">
      <c r="A5984" s="228">
        <v>32520.7719883881</v>
      </c>
      <c r="B5984" s="228">
        <v>-1.5107132622786601</v>
      </c>
      <c r="C5984" s="228">
        <v>2.0449937436633099E-2</v>
      </c>
      <c r="D5984" s="228">
        <v>-5.4800166361598798E-6</v>
      </c>
      <c r="E5984" s="228">
        <v>-0.146292671559315</v>
      </c>
    </row>
    <row r="5985" spans="1:5" x14ac:dyDescent="0.25">
      <c r="A5985" s="228">
        <v>32526.002723239599</v>
      </c>
      <c r="B5985" s="228">
        <v>-0.121618844537963</v>
      </c>
      <c r="C5985" s="228">
        <v>2.0413695492864901E-2</v>
      </c>
      <c r="D5985" s="228">
        <v>2.5106739012324E-6</v>
      </c>
      <c r="E5985" s="228">
        <v>-0.146345884121445</v>
      </c>
    </row>
    <row r="5986" spans="1:5" x14ac:dyDescent="0.25">
      <c r="A5986" s="228">
        <v>32529.917612018799</v>
      </c>
      <c r="B5986" s="228">
        <v>1.54697120817948E-2</v>
      </c>
      <c r="C5986" s="228">
        <v>2.0386591383828999E-2</v>
      </c>
      <c r="D5986" s="228">
        <v>8.4994430365539792E-6</v>
      </c>
      <c r="E5986" s="228">
        <v>-0.14638579793747999</v>
      </c>
    </row>
    <row r="5987" spans="1:5" x14ac:dyDescent="0.25">
      <c r="A5987" s="228">
        <v>32534.167337147501</v>
      </c>
      <c r="B5987" s="228">
        <v>0.177692795752149</v>
      </c>
      <c r="C5987" s="228">
        <v>2.0357189269335298E-2</v>
      </c>
      <c r="D5987" s="228">
        <v>1.5008368690861199E-5</v>
      </c>
      <c r="E5987" s="228">
        <v>-0.146429210621775</v>
      </c>
    </row>
    <row r="5988" spans="1:5" x14ac:dyDescent="0.25">
      <c r="A5988" s="228">
        <v>32536.3508557844</v>
      </c>
      <c r="B5988" s="228">
        <v>0.20123611277582701</v>
      </c>
      <c r="C5988" s="228">
        <v>2.03420905737484E-2</v>
      </c>
      <c r="D5988" s="228">
        <v>1.8355878462013499E-5</v>
      </c>
      <c r="E5988" s="228">
        <v>-0.14645155071506699</v>
      </c>
    </row>
    <row r="5989" spans="1:5" x14ac:dyDescent="0.25">
      <c r="A5989" s="228">
        <v>32537.432343012799</v>
      </c>
      <c r="B5989" s="228">
        <v>-1.95443318341633</v>
      </c>
      <c r="C5989" s="228">
        <v>2.0334614313527101E-2</v>
      </c>
      <c r="D5989" s="228">
        <v>2.0014690666827199E-5</v>
      </c>
      <c r="E5989" s="228">
        <v>-0.14646262437197799</v>
      </c>
    </row>
    <row r="5990" spans="1:5" x14ac:dyDescent="0.25">
      <c r="A5990" s="228">
        <v>32538.735726705399</v>
      </c>
      <c r="B5990" s="228">
        <v>2.6308303652378101E-2</v>
      </c>
      <c r="C5990" s="228">
        <v>2.0325605907796699E-2</v>
      </c>
      <c r="D5990" s="228">
        <v>2.2014561398339199E-5</v>
      </c>
      <c r="E5990" s="228">
        <v>-0.14647597776530799</v>
      </c>
    </row>
    <row r="5991" spans="1:5" x14ac:dyDescent="0.25">
      <c r="A5991" s="228">
        <v>32544.702325695798</v>
      </c>
      <c r="B5991" s="228">
        <v>0.24439913839702199</v>
      </c>
      <c r="C5991" s="228">
        <v>2.0284392753254998E-2</v>
      </c>
      <c r="D5991" s="228">
        <v>3.1179386739407101E-5</v>
      </c>
      <c r="E5991" s="228">
        <v>-0.14653721399242001</v>
      </c>
    </row>
    <row r="5992" spans="1:5" x14ac:dyDescent="0.25">
      <c r="A5992" s="228">
        <v>32545.042529131799</v>
      </c>
      <c r="B5992" s="228">
        <v>6.3019579864898007E-2</v>
      </c>
      <c r="C5992" s="228">
        <v>2.02820441153671E-2</v>
      </c>
      <c r="D5992" s="228">
        <v>3.1702433718011798E-5</v>
      </c>
      <c r="E5992" s="228">
        <v>-0.14654071088234599</v>
      </c>
    </row>
    <row r="5993" spans="1:5" x14ac:dyDescent="0.25">
      <c r="A5993" s="228">
        <v>32546.465379763398</v>
      </c>
      <c r="B5993" s="228">
        <v>-0.72880046548567901</v>
      </c>
      <c r="C5993" s="228">
        <v>2.0272222750444002E-2</v>
      </c>
      <c r="D5993" s="228">
        <v>3.3890569043092102E-5</v>
      </c>
      <c r="E5993" s="228">
        <v>-0.14655534234722301</v>
      </c>
    </row>
    <row r="5994" spans="1:5" x14ac:dyDescent="0.25">
      <c r="A5994" s="228">
        <v>32548.361772459299</v>
      </c>
      <c r="B5994" s="228">
        <v>-0.398174189077383</v>
      </c>
      <c r="C5994" s="228">
        <v>2.0259136395844202E-2</v>
      </c>
      <c r="D5994" s="228">
        <v>3.6808368085720003E-5</v>
      </c>
      <c r="E5994" s="228">
        <v>-0.14657485901534301</v>
      </c>
    </row>
    <row r="5995" spans="1:5" x14ac:dyDescent="0.25">
      <c r="A5995" s="228">
        <v>32552.793672841501</v>
      </c>
      <c r="B5995" s="228">
        <v>-0.32697212939518699</v>
      </c>
      <c r="C5995" s="228">
        <v>2.02285697860414E-2</v>
      </c>
      <c r="D5995" s="228">
        <v>4.3633652656555902E-5</v>
      </c>
      <c r="E5995" s="228">
        <v>-0.14662053978283399</v>
      </c>
    </row>
    <row r="5996" spans="1:5" x14ac:dyDescent="0.25">
      <c r="A5996" s="228">
        <v>32553.424971882901</v>
      </c>
      <c r="B5996" s="228">
        <v>-0.41271221577717798</v>
      </c>
      <c r="C5996" s="228">
        <v>2.0224217617930002E-2</v>
      </c>
      <c r="D5996" s="228">
        <v>4.4606597263257101E-5</v>
      </c>
      <c r="E5996" s="228">
        <v>-0.14662705474327201</v>
      </c>
    </row>
    <row r="5997" spans="1:5" x14ac:dyDescent="0.25">
      <c r="A5997" s="228">
        <v>32561.1001924173</v>
      </c>
      <c r="B5997" s="228">
        <v>-5.8657751547508401E-2</v>
      </c>
      <c r="C5997" s="228">
        <v>2.0171342124743301E-2</v>
      </c>
      <c r="D5997" s="228">
        <v>5.6449835630893597E-5</v>
      </c>
      <c r="E5997" s="228">
        <v>-0.14670642253767899</v>
      </c>
    </row>
    <row r="5998" spans="1:5" x14ac:dyDescent="0.25">
      <c r="A5998" s="228">
        <v>32564.776135224201</v>
      </c>
      <c r="B5998" s="228">
        <v>-0.20530269437156701</v>
      </c>
      <c r="C5998" s="228">
        <v>2.0146042623926799E-2</v>
      </c>
      <c r="D5998" s="228">
        <v>6.2131362744107299E-5</v>
      </c>
      <c r="E5998" s="228">
        <v>-0.14674453981235899</v>
      </c>
    </row>
    <row r="5999" spans="1:5" x14ac:dyDescent="0.25">
      <c r="A5999" s="228">
        <v>32570.279341857498</v>
      </c>
      <c r="B5999" s="228">
        <v>-0.103705071366522</v>
      </c>
      <c r="C5999" s="228">
        <v>2.01081967798225E-2</v>
      </c>
      <c r="D5999" s="228">
        <v>7.0648403718422007E-5</v>
      </c>
      <c r="E5999" s="228">
        <v>-0.14680173263225799</v>
      </c>
    </row>
    <row r="6000" spans="1:5" x14ac:dyDescent="0.25">
      <c r="A6000" s="228">
        <v>32570.697269401098</v>
      </c>
      <c r="B6000" s="228">
        <v>-0.15665465959386901</v>
      </c>
      <c r="C6000" s="228">
        <v>2.01053241269573E-2</v>
      </c>
      <c r="D6000" s="228">
        <v>7.1295761910869303E-5</v>
      </c>
      <c r="E6000" s="228">
        <v>-0.146806082286317</v>
      </c>
    </row>
    <row r="6001" spans="1:5" x14ac:dyDescent="0.25">
      <c r="A6001" s="228">
        <v>32571.5161892715</v>
      </c>
      <c r="B6001" s="228">
        <v>0.47317936168915797</v>
      </c>
      <c r="C6001" s="228">
        <v>2.0099695823369599E-2</v>
      </c>
      <c r="D6001" s="228">
        <v>7.2564471873227794E-5</v>
      </c>
      <c r="E6001" s="228">
        <v>-0.14681460791610099</v>
      </c>
    </row>
    <row r="6002" spans="1:5" x14ac:dyDescent="0.25">
      <c r="A6002" s="228">
        <v>32579.301228054301</v>
      </c>
      <c r="B6002" s="228">
        <v>-0.13999728968979699</v>
      </c>
      <c r="C6002" s="228">
        <v>2.00462300173475E-2</v>
      </c>
      <c r="D6002" s="228">
        <v>8.46403272647444E-5</v>
      </c>
      <c r="E6002" s="228">
        <v>-0.146895827513354</v>
      </c>
    </row>
    <row r="6003" spans="1:5" x14ac:dyDescent="0.25">
      <c r="A6003" s="228">
        <v>32580.792077229798</v>
      </c>
      <c r="B6003" s="228">
        <v>0.203329100086069</v>
      </c>
      <c r="C6003" s="228">
        <v>2.00359993822244E-2</v>
      </c>
      <c r="D6003" s="228">
        <v>8.6955944934900004E-5</v>
      </c>
      <c r="E6003" s="228">
        <v>-0.14691141661211099</v>
      </c>
    </row>
    <row r="6004" spans="1:5" x14ac:dyDescent="0.25">
      <c r="A6004" s="228">
        <v>32581.035083327799</v>
      </c>
      <c r="B6004" s="228">
        <v>0.19977713731618199</v>
      </c>
      <c r="C6004" s="228">
        <v>2.00343320536088E-2</v>
      </c>
      <c r="D6004" s="228">
        <v>8.7333480330977506E-5</v>
      </c>
      <c r="E6004" s="228">
        <v>-0.14691395869249699</v>
      </c>
    </row>
    <row r="6005" spans="1:5" x14ac:dyDescent="0.25">
      <c r="A6005" s="228">
        <v>32584.41055968</v>
      </c>
      <c r="B6005" s="228">
        <v>0.28688895833772798</v>
      </c>
      <c r="C6005" s="228">
        <v>2.0011179246726098E-2</v>
      </c>
      <c r="D6005" s="228">
        <v>9.2580338011498197E-5</v>
      </c>
      <c r="E6005" s="228">
        <v>-0.14694930086122099</v>
      </c>
    </row>
    <row r="6006" spans="1:5" x14ac:dyDescent="0.25">
      <c r="A6006" s="228">
        <v>32584.949525286698</v>
      </c>
      <c r="B6006" s="228">
        <v>0.31040753158766399</v>
      </c>
      <c r="C6006" s="228">
        <v>2.0007483663483198E-2</v>
      </c>
      <c r="D6006" s="228">
        <v>9.3418575193694397E-5</v>
      </c>
      <c r="E6006" s="228">
        <v>-0.14695494941016099</v>
      </c>
    </row>
    <row r="6007" spans="1:5" x14ac:dyDescent="0.25">
      <c r="A6007" s="228">
        <v>32587.090710607699</v>
      </c>
      <c r="B6007" s="228">
        <v>0.59966946129064203</v>
      </c>
      <c r="C6007" s="228">
        <v>1.9992805365556501E-2</v>
      </c>
      <c r="D6007" s="228">
        <v>9.6749963690893705E-5</v>
      </c>
      <c r="E6007" s="228">
        <v>-0.146977404582078</v>
      </c>
    </row>
    <row r="6008" spans="1:5" x14ac:dyDescent="0.25">
      <c r="A6008" s="228">
        <v>32588.568437200302</v>
      </c>
      <c r="B6008" s="228">
        <v>-0.40155645437936999</v>
      </c>
      <c r="C6008" s="228">
        <v>1.99826783905637E-2</v>
      </c>
      <c r="D6008" s="228">
        <v>9.9050281331247193E-5</v>
      </c>
      <c r="E6008" s="228">
        <v>-0.14699291569458001</v>
      </c>
    </row>
    <row r="6009" spans="1:5" x14ac:dyDescent="0.25">
      <c r="A6009" s="228">
        <v>32592.0048333985</v>
      </c>
      <c r="B6009" s="228">
        <v>-0.17584370653158701</v>
      </c>
      <c r="C6009" s="228">
        <v>1.9959138508536201E-2</v>
      </c>
      <c r="D6009" s="228">
        <v>1.04403299173557E-4</v>
      </c>
      <c r="E6009" s="228">
        <v>-0.14702902987560701</v>
      </c>
    </row>
    <row r="6010" spans="1:5" x14ac:dyDescent="0.25">
      <c r="A6010" s="228">
        <v>32593.594644222499</v>
      </c>
      <c r="B6010" s="228">
        <v>0.165762358729582</v>
      </c>
      <c r="C6010" s="228">
        <v>1.9948252780379299E-2</v>
      </c>
      <c r="D6010" s="228">
        <v>1.06881570581026E-4</v>
      </c>
      <c r="E6010" s="228">
        <v>-0.14704575841525699</v>
      </c>
    </row>
    <row r="6011" spans="1:5" x14ac:dyDescent="0.25">
      <c r="A6011" s="228">
        <v>32596.651382087501</v>
      </c>
      <c r="B6011" s="228">
        <v>-0.46123127317965201</v>
      </c>
      <c r="C6011" s="228">
        <v>1.9927331162212299E-2</v>
      </c>
      <c r="D6011" s="228">
        <v>1.11649673239989E-4</v>
      </c>
      <c r="E6011" s="228">
        <v>-0.147077959370876</v>
      </c>
    </row>
    <row r="6012" spans="1:5" x14ac:dyDescent="0.25">
      <c r="A6012" s="228">
        <v>32597.382716646</v>
      </c>
      <c r="B6012" s="228">
        <v>-0.14474457957586201</v>
      </c>
      <c r="C6012" s="228">
        <v>1.9922327241690001E-2</v>
      </c>
      <c r="D6012" s="228">
        <v>1.12791064638712E-4</v>
      </c>
      <c r="E6012" s="228">
        <v>-0.14708567076416201</v>
      </c>
    </row>
    <row r="6013" spans="1:5" x14ac:dyDescent="0.25">
      <c r="A6013" s="228">
        <v>32599.688748649802</v>
      </c>
      <c r="B6013" s="228">
        <v>3.2616749082858797E-2</v>
      </c>
      <c r="C6013" s="228">
        <v>1.9906553124755502E-2</v>
      </c>
      <c r="D6013" s="228">
        <v>1.16391614150058E-4</v>
      </c>
      <c r="E6013" s="228">
        <v>-0.147110004460687</v>
      </c>
    </row>
    <row r="6014" spans="1:5" x14ac:dyDescent="0.25">
      <c r="A6014" s="228">
        <v>32600.539769860501</v>
      </c>
      <c r="B6014" s="228">
        <v>0.10185595164071699</v>
      </c>
      <c r="C6014" s="228">
        <v>1.9900733420259199E-2</v>
      </c>
      <c r="D6014" s="228">
        <v>1.1772095342282699E-4</v>
      </c>
      <c r="E6014" s="228">
        <v>-0.14711899161321301</v>
      </c>
    </row>
    <row r="6015" spans="1:5" x14ac:dyDescent="0.25">
      <c r="A6015" s="228">
        <v>32613.588462362601</v>
      </c>
      <c r="B6015" s="228">
        <v>-0.14143124691179401</v>
      </c>
      <c r="C6015" s="228">
        <v>1.9811608005876301E-2</v>
      </c>
      <c r="D6015" s="228">
        <v>1.3814320651454401E-4</v>
      </c>
      <c r="E6015" s="228">
        <v>-0.14725726703918601</v>
      </c>
    </row>
    <row r="6016" spans="1:5" x14ac:dyDescent="0.25">
      <c r="A6016" s="228">
        <v>32615.159132117798</v>
      </c>
      <c r="B6016" s="228">
        <v>-0.74518465033669401</v>
      </c>
      <c r="C6016" s="228">
        <v>1.98008936849953E-2</v>
      </c>
      <c r="D6016" s="228">
        <v>1.4060641657894499E-4</v>
      </c>
      <c r="E6016" s="228">
        <v>-0.147273971717408</v>
      </c>
    </row>
    <row r="6017" spans="1:5" x14ac:dyDescent="0.25">
      <c r="A6017" s="228">
        <v>32623.944429673898</v>
      </c>
      <c r="B6017" s="228">
        <v>4.99460723896838E-2</v>
      </c>
      <c r="C6017" s="228">
        <v>1.97410191915325E-2</v>
      </c>
      <c r="D6017" s="228">
        <v>1.54403648510538E-4</v>
      </c>
      <c r="E6017" s="228">
        <v>-0.147367647992175</v>
      </c>
    </row>
    <row r="6018" spans="1:5" x14ac:dyDescent="0.25">
      <c r="A6018" s="228">
        <v>32629.142035188601</v>
      </c>
      <c r="B6018" s="228">
        <v>-1.7876213605694202E-2</v>
      </c>
      <c r="C6018" s="228">
        <v>1.9705639442774901E-2</v>
      </c>
      <c r="D6018" s="228">
        <v>1.62582081982883E-4</v>
      </c>
      <c r="E6018" s="228">
        <v>-0.14742326283503801</v>
      </c>
    </row>
    <row r="6019" spans="1:5" x14ac:dyDescent="0.25">
      <c r="A6019" s="228">
        <v>32630.781929636702</v>
      </c>
      <c r="B6019" s="228">
        <v>0.504168686542394</v>
      </c>
      <c r="C6019" s="228">
        <v>1.9694483518215799E-2</v>
      </c>
      <c r="D6019" s="228">
        <v>1.65164860593657E-4</v>
      </c>
      <c r="E6019" s="228">
        <v>-0.147440839850183</v>
      </c>
    </row>
    <row r="6020" spans="1:5" x14ac:dyDescent="0.25">
      <c r="A6020" s="228">
        <v>32635.207271276398</v>
      </c>
      <c r="B6020" s="228">
        <v>-0.118123678391413</v>
      </c>
      <c r="C6020" s="228">
        <v>1.96643947864991E-2</v>
      </c>
      <c r="D6020" s="228">
        <v>1.72140365311309E-4</v>
      </c>
      <c r="E6020" s="228">
        <v>-0.147488344390725</v>
      </c>
    </row>
    <row r="6021" spans="1:5" x14ac:dyDescent="0.25">
      <c r="A6021" s="228">
        <v>32635.8048934172</v>
      </c>
      <c r="B6021" s="228">
        <v>0.71205747842078004</v>
      </c>
      <c r="C6021" s="228">
        <v>1.96603332449121E-2</v>
      </c>
      <c r="D6021" s="228">
        <v>1.73083016324538E-4</v>
      </c>
      <c r="E6021" s="228">
        <v>-0.14749476773344999</v>
      </c>
    </row>
    <row r="6022" spans="1:5" x14ac:dyDescent="0.25">
      <c r="A6022" s="228">
        <v>32638.7326518265</v>
      </c>
      <c r="B6022" s="228">
        <v>-1.7972682527944699E-2</v>
      </c>
      <c r="C6022" s="228">
        <v>1.96404419092376E-2</v>
      </c>
      <c r="D6022" s="228">
        <v>1.7770327554445699E-4</v>
      </c>
      <c r="E6022" s="228">
        <v>-0.1475262635871</v>
      </c>
    </row>
    <row r="6023" spans="1:5" x14ac:dyDescent="0.25">
      <c r="A6023" s="228">
        <v>32654.179608962299</v>
      </c>
      <c r="B6023" s="228">
        <v>2.06501867986431E-2</v>
      </c>
      <c r="C6023" s="228">
        <v>1.9535665562004499E-2</v>
      </c>
      <c r="D6023" s="228">
        <v>2.0214015990006E-4</v>
      </c>
      <c r="E6023" s="228">
        <v>-0.14769320585743601</v>
      </c>
    </row>
    <row r="6024" spans="1:5" x14ac:dyDescent="0.25">
      <c r="A6024" s="228">
        <v>32656.912741333199</v>
      </c>
      <c r="B6024" s="228">
        <v>-0.69402906059624603</v>
      </c>
      <c r="C6024" s="228">
        <v>1.9517156797946002E-2</v>
      </c>
      <c r="D6024" s="228">
        <v>2.06474432344934E-4</v>
      </c>
      <c r="E6024" s="228">
        <v>-0.14772287948373899</v>
      </c>
    </row>
    <row r="6025" spans="1:5" x14ac:dyDescent="0.25">
      <c r="A6025" s="228">
        <v>32657.617748132601</v>
      </c>
      <c r="B6025" s="228">
        <v>-1.7196452079137601</v>
      </c>
      <c r="C6025" s="228">
        <v>1.9512383960775499E-2</v>
      </c>
      <c r="D6025" s="228">
        <v>2.0759296007295201E-4</v>
      </c>
      <c r="E6025" s="228">
        <v>-0.14773054038578101</v>
      </c>
    </row>
    <row r="6026" spans="1:5" x14ac:dyDescent="0.25">
      <c r="A6026" s="228">
        <v>32658.278263997599</v>
      </c>
      <c r="B6026" s="228">
        <v>-0.19269133799049201</v>
      </c>
      <c r="C6026" s="228">
        <v>1.9507912869519001E-2</v>
      </c>
      <c r="D6026" s="228">
        <v>2.0864109020148601E-4</v>
      </c>
      <c r="E6026" s="228">
        <v>-0.14773772030451601</v>
      </c>
    </row>
    <row r="6027" spans="1:5" x14ac:dyDescent="0.25">
      <c r="A6027" s="228">
        <v>32681.4528751283</v>
      </c>
      <c r="B6027" s="228">
        <v>0.39588886979335902</v>
      </c>
      <c r="C6027" s="228">
        <v>1.9351377066462502E-2</v>
      </c>
      <c r="D6027" s="228">
        <v>2.4553073740033799E-4</v>
      </c>
      <c r="E6027" s="228">
        <v>-0.14799115765599699</v>
      </c>
    </row>
    <row r="6028" spans="1:5" x14ac:dyDescent="0.25">
      <c r="A6028" s="228">
        <v>32682.3380833843</v>
      </c>
      <c r="B6028" s="228">
        <v>-0.17209013495598199</v>
      </c>
      <c r="C6028" s="228">
        <v>1.9345410774795301E-2</v>
      </c>
      <c r="D6028" s="228">
        <v>2.4694424492655899E-4</v>
      </c>
      <c r="E6028" s="228">
        <v>-0.14800089750252801</v>
      </c>
    </row>
    <row r="6029" spans="1:5" x14ac:dyDescent="0.25">
      <c r="A6029" s="228">
        <v>32686.035819610399</v>
      </c>
      <c r="B6029" s="228">
        <v>-8.8203124406660602E-2</v>
      </c>
      <c r="C6029" s="228">
        <v>1.9320498422345699E-2</v>
      </c>
      <c r="D6029" s="228">
        <v>2.5285231422484902E-4</v>
      </c>
      <c r="E6029" s="228">
        <v>-0.14804163075222099</v>
      </c>
    </row>
    <row r="6030" spans="1:5" x14ac:dyDescent="0.25">
      <c r="A6030" s="228">
        <v>32698.2796769466</v>
      </c>
      <c r="B6030" s="228">
        <v>-0.348206099250914</v>
      </c>
      <c r="C6030" s="228">
        <v>1.9238128520100799E-2</v>
      </c>
      <c r="D6030" s="228">
        <v>2.7245506616260502E-4</v>
      </c>
      <c r="E6030" s="228">
        <v>-0.148177055039311</v>
      </c>
    </row>
    <row r="6031" spans="1:5" x14ac:dyDescent="0.25">
      <c r="A6031" s="228">
        <v>32704.6236415235</v>
      </c>
      <c r="B6031" s="228">
        <v>-0.186897283269916</v>
      </c>
      <c r="C6031" s="228">
        <v>1.9195522067718299E-2</v>
      </c>
      <c r="D6031" s="228">
        <v>2.8263601902913998E-4</v>
      </c>
      <c r="E6031" s="228">
        <v>-0.14824755688805599</v>
      </c>
    </row>
    <row r="6032" spans="1:5" x14ac:dyDescent="0.25">
      <c r="A6032" s="228">
        <v>32704.645867113799</v>
      </c>
      <c r="B6032" s="228">
        <v>-2.2837547207554799E-3</v>
      </c>
      <c r="C6032" s="228">
        <v>1.9195372886136399E-2</v>
      </c>
      <c r="D6032" s="228">
        <v>2.82671715988919E-4</v>
      </c>
      <c r="E6032" s="228">
        <v>-0.14824780428843801</v>
      </c>
    </row>
    <row r="6033" spans="1:5" x14ac:dyDescent="0.25">
      <c r="A6033" s="228">
        <v>32706.674331460301</v>
      </c>
      <c r="B6033" s="228">
        <v>-0.76228759282949099</v>
      </c>
      <c r="C6033" s="228">
        <v>1.91817600764198E-2</v>
      </c>
      <c r="D6033" s="228">
        <v>2.8593051694969198E-4</v>
      </c>
      <c r="E6033" s="228">
        <v>-0.14827039565703201</v>
      </c>
    </row>
    <row r="6034" spans="1:5" x14ac:dyDescent="0.25">
      <c r="A6034" s="228">
        <v>32710.579442348699</v>
      </c>
      <c r="B6034" s="228">
        <v>5.2987570721185803E-2</v>
      </c>
      <c r="C6034" s="228">
        <v>1.9155567531420201E-2</v>
      </c>
      <c r="D6034" s="228">
        <v>2.9220891431610402E-4</v>
      </c>
      <c r="E6034" s="228">
        <v>-0.148313953755318</v>
      </c>
    </row>
    <row r="6035" spans="1:5" x14ac:dyDescent="0.25">
      <c r="A6035" s="228">
        <v>32717.310660147501</v>
      </c>
      <c r="B6035" s="228">
        <v>-0.778153289079897</v>
      </c>
      <c r="C6035" s="228">
        <v>1.91104636473216E-2</v>
      </c>
      <c r="D6035" s="228">
        <v>3.03045418498908E-4</v>
      </c>
      <c r="E6035" s="228">
        <v>-0.148389239789565</v>
      </c>
    </row>
    <row r="6036" spans="1:5" x14ac:dyDescent="0.25">
      <c r="A6036" s="228">
        <v>32725.780222931</v>
      </c>
      <c r="B6036" s="228">
        <v>1.2656741299466001E-5</v>
      </c>
      <c r="C6036" s="228">
        <v>1.9053791012147402E-2</v>
      </c>
      <c r="D6036" s="228">
        <v>3.1670635382420001E-4</v>
      </c>
      <c r="E6036" s="228">
        <v>-0.148484339365373</v>
      </c>
    </row>
    <row r="6037" spans="1:5" x14ac:dyDescent="0.25">
      <c r="A6037" s="228">
        <v>32725.937394947101</v>
      </c>
      <c r="B6037" s="228">
        <v>2.9493350295561899E-3</v>
      </c>
      <c r="C6037" s="228">
        <v>1.9052740159698399E-2</v>
      </c>
      <c r="D6037" s="228">
        <v>3.1696013522112399E-4</v>
      </c>
      <c r="E6037" s="228">
        <v>-0.148486108075773</v>
      </c>
    </row>
    <row r="6038" spans="1:5" x14ac:dyDescent="0.25">
      <c r="A6038" s="228">
        <v>32727.455048227101</v>
      </c>
      <c r="B6038" s="228">
        <v>-0.47243475168535798</v>
      </c>
      <c r="C6038" s="228">
        <v>1.9042594697731199E-2</v>
      </c>
      <c r="D6038" s="228">
        <v>3.1941115683142699E-4</v>
      </c>
      <c r="E6038" s="228">
        <v>-0.14850319411736099</v>
      </c>
    </row>
    <row r="6039" spans="1:5" x14ac:dyDescent="0.25">
      <c r="A6039" s="228">
        <v>32728.630429050001</v>
      </c>
      <c r="B6039" s="228">
        <v>-0.68457946574815898</v>
      </c>
      <c r="C6039" s="228">
        <v>1.9034739273057499E-2</v>
      </c>
      <c r="D6039" s="228">
        <v>3.21310037950988E-4</v>
      </c>
      <c r="E6039" s="228">
        <v>-0.148516435973397</v>
      </c>
    </row>
    <row r="6040" spans="1:5" x14ac:dyDescent="0.25">
      <c r="A6040" s="228">
        <v>32729.478992693399</v>
      </c>
      <c r="B6040" s="228">
        <v>-0.17998979036332199</v>
      </c>
      <c r="C6040" s="228">
        <v>1.90290691285359E-2</v>
      </c>
      <c r="D6040" s="228">
        <v>3.2268127375155101E-4</v>
      </c>
      <c r="E6040" s="228">
        <v>-0.14852600089128301</v>
      </c>
    </row>
    <row r="6041" spans="1:5" x14ac:dyDescent="0.25">
      <c r="A6041" s="228">
        <v>32730.498396596799</v>
      </c>
      <c r="B6041" s="228">
        <v>-1.6227303513601601</v>
      </c>
      <c r="C6041" s="228">
        <v>1.9022258599109099E-2</v>
      </c>
      <c r="D6041" s="228">
        <v>3.24328958407945E-4</v>
      </c>
      <c r="E6041" s="228">
        <v>-0.14853749703760899</v>
      </c>
    </row>
    <row r="6042" spans="1:5" x14ac:dyDescent="0.25">
      <c r="A6042" s="228">
        <v>32732.8145567375</v>
      </c>
      <c r="B6042" s="228">
        <v>-0.30227313324098198</v>
      </c>
      <c r="C6042" s="228">
        <v>1.9006789360944E-2</v>
      </c>
      <c r="D6042" s="228">
        <v>3.28074157073373E-4</v>
      </c>
      <c r="E6042" s="228">
        <v>-0.14856363960469501</v>
      </c>
    </row>
    <row r="6043" spans="1:5" x14ac:dyDescent="0.25">
      <c r="A6043" s="228">
        <v>32739.185008001499</v>
      </c>
      <c r="B6043" s="228">
        <v>-0.253974521271283</v>
      </c>
      <c r="C6043" s="228">
        <v>1.8964276491999499E-2</v>
      </c>
      <c r="D6043" s="228">
        <v>3.3838608324907997E-4</v>
      </c>
      <c r="E6043" s="228">
        <v>-0.14863570452182501</v>
      </c>
    </row>
    <row r="6044" spans="1:5" x14ac:dyDescent="0.25">
      <c r="A6044" s="228">
        <v>32741.4962507811</v>
      </c>
      <c r="B6044" s="228">
        <v>-0.33324521772154497</v>
      </c>
      <c r="C6044" s="228">
        <v>1.8948864982158298E-2</v>
      </c>
      <c r="D6044" s="228">
        <v>3.4213129577362599E-4</v>
      </c>
      <c r="E6044" s="228">
        <v>-0.14866190886979999</v>
      </c>
    </row>
    <row r="6045" spans="1:5" x14ac:dyDescent="0.25">
      <c r="A6045" s="228">
        <v>32742.402904455499</v>
      </c>
      <c r="B6045" s="228">
        <v>1.0335178230219699</v>
      </c>
      <c r="C6045" s="228">
        <v>1.8942821170801202E-2</v>
      </c>
      <c r="D6045" s="228">
        <v>3.4360104342901903E-4</v>
      </c>
      <c r="E6045" s="228">
        <v>-0.14867219686164801</v>
      </c>
    </row>
    <row r="6046" spans="1:5" x14ac:dyDescent="0.25">
      <c r="A6046" s="228">
        <v>32744.3376361517</v>
      </c>
      <c r="B6046" s="228">
        <v>-0.18138133950172899</v>
      </c>
      <c r="C6046" s="228">
        <v>1.8929927540566799E-2</v>
      </c>
      <c r="D6046" s="228">
        <v>3.4673846121652003E-4</v>
      </c>
      <c r="E6046" s="228">
        <v>-0.148694166819197</v>
      </c>
    </row>
    <row r="6047" spans="1:5" x14ac:dyDescent="0.25">
      <c r="A6047" s="228">
        <v>32744.5012662103</v>
      </c>
      <c r="B6047" s="228">
        <v>-0.65181711795367903</v>
      </c>
      <c r="C6047" s="228">
        <v>1.89288372743108E-2</v>
      </c>
      <c r="D6047" s="228">
        <v>3.4700387626457899E-4</v>
      </c>
      <c r="E6047" s="228">
        <v>-0.14869602593902101</v>
      </c>
    </row>
    <row r="6048" spans="1:5" x14ac:dyDescent="0.25">
      <c r="A6048" s="228">
        <v>32744.9740613947</v>
      </c>
      <c r="B6048" s="228">
        <v>-0.31588843805481198</v>
      </c>
      <c r="C6048" s="228">
        <v>1.8925687229402102E-2</v>
      </c>
      <c r="D6048" s="228">
        <v>3.4777082987008298E-4</v>
      </c>
      <c r="E6048" s="228">
        <v>-0.148701398593201</v>
      </c>
    </row>
    <row r="6049" spans="1:5" x14ac:dyDescent="0.25">
      <c r="A6049" s="228">
        <v>32749.812033834602</v>
      </c>
      <c r="B6049" s="228">
        <v>8.6015623900870305E-3</v>
      </c>
      <c r="C6049" s="228">
        <v>1.8893469735520502E-2</v>
      </c>
      <c r="D6049" s="228">
        <v>3.5562389635468298E-4</v>
      </c>
      <c r="E6049" s="228">
        <v>-0.14875645104360299</v>
      </c>
    </row>
    <row r="6050" spans="1:5" x14ac:dyDescent="0.25">
      <c r="A6050" s="228">
        <v>32751.200527510999</v>
      </c>
      <c r="B6050" s="228">
        <v>0.12962572419794599</v>
      </c>
      <c r="C6050" s="228">
        <v>1.8884228724230099E-2</v>
      </c>
      <c r="D6050" s="228">
        <v>3.57879418500254E-4</v>
      </c>
      <c r="E6050" s="228">
        <v>-0.14877227655539799</v>
      </c>
    </row>
    <row r="6051" spans="1:5" x14ac:dyDescent="0.25">
      <c r="A6051" s="228">
        <v>32752.331818668601</v>
      </c>
      <c r="B6051" s="228">
        <v>3.9899861407821598E-2</v>
      </c>
      <c r="C6051" s="228">
        <v>1.8876701279471799E-2</v>
      </c>
      <c r="D6051" s="228">
        <v>3.5971769029677602E-4</v>
      </c>
      <c r="E6051" s="228">
        <v>-0.148785178999573</v>
      </c>
    </row>
    <row r="6052" spans="1:5" x14ac:dyDescent="0.25">
      <c r="A6052" s="228">
        <v>32761.159736745401</v>
      </c>
      <c r="B6052" s="228">
        <v>-9.8666599197583194E-2</v>
      </c>
      <c r="C6052" s="228">
        <v>1.8818016426946801E-2</v>
      </c>
      <c r="D6052" s="228">
        <v>3.7407966053467598E-4</v>
      </c>
      <c r="E6052" s="228">
        <v>-0.148886122599867</v>
      </c>
    </row>
    <row r="6053" spans="1:5" x14ac:dyDescent="0.25">
      <c r="A6053" s="228">
        <v>32762.705086165901</v>
      </c>
      <c r="B6053" s="228">
        <v>-0.750057876151622</v>
      </c>
      <c r="C6053" s="228">
        <v>1.8807753500612302E-2</v>
      </c>
      <c r="D6053" s="228">
        <v>3.7659688660444002E-4</v>
      </c>
      <c r="E6053" s="228">
        <v>-0.14890384069917401</v>
      </c>
    </row>
    <row r="6054" spans="1:5" x14ac:dyDescent="0.25">
      <c r="A6054" s="228">
        <v>32764.991266558602</v>
      </c>
      <c r="B6054" s="228">
        <v>5.7588467615077299E-2</v>
      </c>
      <c r="C6054" s="228">
        <v>1.87925760651429E-2</v>
      </c>
      <c r="D6054" s="228">
        <v>3.8032255843803301E-4</v>
      </c>
      <c r="E6054" s="228">
        <v>-0.14893007887687901</v>
      </c>
    </row>
    <row r="6055" spans="1:5" x14ac:dyDescent="0.25">
      <c r="A6055" s="228">
        <v>32766.137377099301</v>
      </c>
      <c r="B6055" s="228">
        <v>-0.36111322790950401</v>
      </c>
      <c r="C6055" s="228">
        <v>1.8784969755703401E-2</v>
      </c>
      <c r="D6055" s="228">
        <v>3.8219108033640998E-4</v>
      </c>
      <c r="E6055" s="228">
        <v>-0.148943244379697</v>
      </c>
    </row>
    <row r="6056" spans="1:5" x14ac:dyDescent="0.25">
      <c r="A6056" s="228">
        <v>32769.411327420101</v>
      </c>
      <c r="B6056" s="228">
        <v>-0.19770007231704201</v>
      </c>
      <c r="C6056" s="228">
        <v>1.87632508192929E-2</v>
      </c>
      <c r="D6056" s="228">
        <v>3.8753145789573499E-4</v>
      </c>
      <c r="E6056" s="228">
        <v>-0.14898089591895999</v>
      </c>
    </row>
    <row r="6057" spans="1:5" x14ac:dyDescent="0.25">
      <c r="A6057" s="228">
        <v>32781.384273750897</v>
      </c>
      <c r="B6057" s="228">
        <v>-1.58761148861737</v>
      </c>
      <c r="C6057" s="228">
        <v>1.86839383438831E-2</v>
      </c>
      <c r="D6057" s="228">
        <v>4.0709663830771199E-4</v>
      </c>
      <c r="E6057" s="228">
        <v>-0.149119137330334</v>
      </c>
    </row>
    <row r="6058" spans="1:5" x14ac:dyDescent="0.25">
      <c r="A6058" s="228">
        <v>32781.669146376596</v>
      </c>
      <c r="B6058" s="228">
        <v>-0.142998376558789</v>
      </c>
      <c r="C6058" s="228">
        <v>1.8682053451837301E-2</v>
      </c>
      <c r="D6058" s="228">
        <v>4.0756282457344299E-4</v>
      </c>
      <c r="E6058" s="228">
        <v>-0.149122437044439</v>
      </c>
    </row>
    <row r="6059" spans="1:5" x14ac:dyDescent="0.25">
      <c r="A6059" s="228">
        <v>32784.8411334384</v>
      </c>
      <c r="B6059" s="228">
        <v>2.2709155375433301E-2</v>
      </c>
      <c r="C6059" s="228">
        <v>1.86610725325165E-2</v>
      </c>
      <c r="D6059" s="228">
        <v>4.1275579469035698E-4</v>
      </c>
      <c r="E6059" s="228">
        <v>-0.14915921175691399</v>
      </c>
    </row>
    <row r="6060" spans="1:5" x14ac:dyDescent="0.25">
      <c r="A6060" s="228">
        <v>32792.562542180101</v>
      </c>
      <c r="B6060" s="228">
        <v>4.8278209346186401E-2</v>
      </c>
      <c r="C6060" s="228">
        <v>1.8610052668034099E-2</v>
      </c>
      <c r="D6060" s="228">
        <v>4.2541284332419499E-4</v>
      </c>
      <c r="E6060" s="228">
        <v>-0.14924898599880401</v>
      </c>
    </row>
    <row r="6061" spans="1:5" x14ac:dyDescent="0.25">
      <c r="A6061" s="228">
        <v>32795.937191092999</v>
      </c>
      <c r="B6061" s="228">
        <v>4.6514685136056499E-3</v>
      </c>
      <c r="C6061" s="228">
        <v>1.8587777986633702E-2</v>
      </c>
      <c r="D6061" s="228">
        <v>4.3095174256782602E-4</v>
      </c>
      <c r="E6061" s="228">
        <v>-0.149288336023745</v>
      </c>
    </row>
    <row r="6062" spans="1:5" x14ac:dyDescent="0.25">
      <c r="A6062" s="228">
        <v>32801.930191977197</v>
      </c>
      <c r="B6062" s="228">
        <v>0.34190451566258301</v>
      </c>
      <c r="C6062" s="228">
        <v>1.8548256070796201E-2</v>
      </c>
      <c r="D6062" s="228">
        <v>4.4079884499160398E-4</v>
      </c>
      <c r="E6062" s="228">
        <v>-0.14935838909631</v>
      </c>
    </row>
    <row r="6063" spans="1:5" x14ac:dyDescent="0.25">
      <c r="A6063" s="228">
        <v>32809.253598638497</v>
      </c>
      <c r="B6063" s="228">
        <v>-0.74503636490157499</v>
      </c>
      <c r="C6063" s="228">
        <v>1.8500022218726299E-2</v>
      </c>
      <c r="D6063" s="228">
        <v>4.52850329405573E-4</v>
      </c>
      <c r="E6063" s="228">
        <v>-0.149444293163113</v>
      </c>
    </row>
    <row r="6064" spans="1:5" x14ac:dyDescent="0.25">
      <c r="A6064" s="228">
        <v>32824.633254775501</v>
      </c>
      <c r="B6064" s="228">
        <v>6.4499211106627805E-2</v>
      </c>
      <c r="C6064" s="228">
        <v>1.8398949219752402E-2</v>
      </c>
      <c r="D6064" s="228">
        <v>4.78224627700211E-4</v>
      </c>
      <c r="E6064" s="228">
        <v>-0.14962577819720499</v>
      </c>
    </row>
    <row r="6065" spans="1:5" x14ac:dyDescent="0.25">
      <c r="A6065" s="228">
        <v>32826.615475158404</v>
      </c>
      <c r="B6065" s="228">
        <v>-0.804657454041247</v>
      </c>
      <c r="C6065" s="228">
        <v>1.8385944212696799E-2</v>
      </c>
      <c r="D6065" s="228">
        <v>4.8150141590756702E-4</v>
      </c>
      <c r="E6065" s="228">
        <v>-0.149649276206933</v>
      </c>
    </row>
    <row r="6066" spans="1:5" x14ac:dyDescent="0.25">
      <c r="A6066" s="228">
        <v>32829.616652392397</v>
      </c>
      <c r="B6066" s="228">
        <v>-0.18551535519875101</v>
      </c>
      <c r="C6066" s="228">
        <v>1.83662635300498E-2</v>
      </c>
      <c r="D6066" s="228">
        <v>4.8646539736610302E-4</v>
      </c>
      <c r="E6066" s="228">
        <v>-0.14968490006655499</v>
      </c>
    </row>
    <row r="6067" spans="1:5" x14ac:dyDescent="0.25">
      <c r="A6067" s="228">
        <v>32832.204160697103</v>
      </c>
      <c r="B6067" s="228">
        <v>-0.76628859511651504</v>
      </c>
      <c r="C6067" s="228">
        <v>1.8349304761652099E-2</v>
      </c>
      <c r="D6067" s="228">
        <v>4.9074783479632401E-4</v>
      </c>
      <c r="E6067" s="228">
        <v>-0.14971565886781599</v>
      </c>
    </row>
    <row r="6068" spans="1:5" x14ac:dyDescent="0.25">
      <c r="A6068" s="228">
        <v>32833.884776805397</v>
      </c>
      <c r="B6068" s="228">
        <v>-3.2127339056386997E-2</v>
      </c>
      <c r="C6068" s="228">
        <v>1.8338294423394099E-2</v>
      </c>
      <c r="D6068" s="228">
        <v>4.9353064807542595E-4</v>
      </c>
      <c r="E6068" s="228">
        <v>-0.14973565946039699</v>
      </c>
    </row>
    <row r="6069" spans="1:5" x14ac:dyDescent="0.25">
      <c r="A6069" s="228">
        <v>32843.354400131298</v>
      </c>
      <c r="B6069" s="228">
        <v>-0.75461463745163404</v>
      </c>
      <c r="C6069" s="228">
        <v>1.8276322848971901E-2</v>
      </c>
      <c r="D6069" s="228">
        <v>5.0923010678069198E-4</v>
      </c>
      <c r="E6069" s="228">
        <v>-0.149848684600867</v>
      </c>
    </row>
    <row r="6070" spans="1:5" x14ac:dyDescent="0.25">
      <c r="A6070" s="228">
        <v>32845.646283428003</v>
      </c>
      <c r="B6070" s="228">
        <v>-0.73479341636240003</v>
      </c>
      <c r="C6070" s="228">
        <v>1.8261341431402199E-2</v>
      </c>
      <c r="D6070" s="228">
        <v>5.1303469405842498E-4</v>
      </c>
      <c r="E6070" s="228">
        <v>-0.14987612355041899</v>
      </c>
    </row>
    <row r="6071" spans="1:5" x14ac:dyDescent="0.25">
      <c r="A6071" s="228">
        <v>32847.563952099001</v>
      </c>
      <c r="B6071" s="228">
        <v>0.38245435163184499</v>
      </c>
      <c r="C6071" s="228">
        <v>1.8248811322077001E-2</v>
      </c>
      <c r="D6071" s="228">
        <v>5.1621954590764195E-4</v>
      </c>
      <c r="E6071" s="228">
        <v>-0.14989910747559501</v>
      </c>
    </row>
    <row r="6072" spans="1:5" x14ac:dyDescent="0.25">
      <c r="A6072" s="228">
        <v>32852.698595412003</v>
      </c>
      <c r="B6072" s="228">
        <v>7.4229149721927207E-2</v>
      </c>
      <c r="C6072" s="228">
        <v>1.8215284603942599E-2</v>
      </c>
      <c r="D6072" s="228">
        <v>5.2475370958477503E-4</v>
      </c>
      <c r="E6072" s="228">
        <v>-0.14996076076061199</v>
      </c>
    </row>
    <row r="6073" spans="1:5" x14ac:dyDescent="0.25">
      <c r="A6073" s="228">
        <v>32860.062120087998</v>
      </c>
      <c r="B6073" s="228">
        <v>0.71377353012931399</v>
      </c>
      <c r="C6073" s="228">
        <v>1.81672634420726E-2</v>
      </c>
      <c r="D6073" s="228">
        <v>5.3700910182384902E-4</v>
      </c>
      <c r="E6073" s="228">
        <v>-0.150049463406627</v>
      </c>
    </row>
    <row r="6074" spans="1:5" x14ac:dyDescent="0.25">
      <c r="A6074" s="228">
        <v>32864.132802414897</v>
      </c>
      <c r="B6074" s="228">
        <v>-0.17837643221546601</v>
      </c>
      <c r="C6074" s="228">
        <v>1.8140746443235701E-2</v>
      </c>
      <c r="D6074" s="228">
        <v>5.4379247997199604E-4</v>
      </c>
      <c r="E6074" s="228">
        <v>-0.150098644513811</v>
      </c>
    </row>
    <row r="6075" spans="1:5" x14ac:dyDescent="0.25">
      <c r="A6075" s="228">
        <v>32872.203690661903</v>
      </c>
      <c r="B6075" s="228">
        <v>-5.8759944520214699E-2</v>
      </c>
      <c r="C6075" s="228">
        <v>1.8088234650104801E-2</v>
      </c>
      <c r="D6075" s="228">
        <v>5.5725935933133004E-4</v>
      </c>
      <c r="E6075" s="228">
        <v>-0.15019645973634499</v>
      </c>
    </row>
    <row r="6076" spans="1:5" x14ac:dyDescent="0.25">
      <c r="A6076" s="228">
        <v>32875.140877773898</v>
      </c>
      <c r="B6076" s="228">
        <v>-1.02499653274245</v>
      </c>
      <c r="C6076" s="228">
        <v>1.80691452204104E-2</v>
      </c>
      <c r="D6076" s="228">
        <v>5.6216604665093096E-4</v>
      </c>
      <c r="E6076" s="228">
        <v>-0.15023215739913001</v>
      </c>
    </row>
    <row r="6077" spans="1:5" x14ac:dyDescent="0.25">
      <c r="A6077" s="228">
        <v>32877.868393367098</v>
      </c>
      <c r="B6077" s="228">
        <v>0.60258208264372104</v>
      </c>
      <c r="C6077" s="228">
        <v>1.80514284707134E-2</v>
      </c>
      <c r="D6077" s="228">
        <v>5.6672521685873303E-4</v>
      </c>
      <c r="E6077" s="228">
        <v>-0.15026535471857899</v>
      </c>
    </row>
    <row r="6078" spans="1:5" x14ac:dyDescent="0.25">
      <c r="A6078" s="228">
        <v>32881.904128179303</v>
      </c>
      <c r="B6078" s="228">
        <v>-5.5097399659598298E-2</v>
      </c>
      <c r="C6078" s="228">
        <v>1.80252317444967E-2</v>
      </c>
      <c r="D6078" s="228">
        <v>5.7347597737112798E-4</v>
      </c>
      <c r="E6078" s="228">
        <v>-0.15031455937055799</v>
      </c>
    </row>
    <row r="6079" spans="1:5" x14ac:dyDescent="0.25">
      <c r="A6079" s="228">
        <v>32883.054742625704</v>
      </c>
      <c r="B6079" s="228">
        <v>0.57283380347175095</v>
      </c>
      <c r="C6079" s="228">
        <v>1.8017766746619399E-2</v>
      </c>
      <c r="D6079" s="228">
        <v>5.7540171940374904E-4</v>
      </c>
      <c r="E6079" s="228">
        <v>-0.150328606438663</v>
      </c>
    </row>
    <row r="6080" spans="1:5" x14ac:dyDescent="0.25">
      <c r="A6080" s="228">
        <v>32884.662005551203</v>
      </c>
      <c r="B6080" s="228">
        <v>0.441281533889537</v>
      </c>
      <c r="C6080" s="228">
        <v>1.8007341957694E-2</v>
      </c>
      <c r="D6080" s="228">
        <v>5.7809252045874305E-4</v>
      </c>
      <c r="E6080" s="228">
        <v>-0.15034824215359099</v>
      </c>
    </row>
    <row r="6081" spans="1:5" x14ac:dyDescent="0.25">
      <c r="A6081" s="228">
        <v>32885.143565873703</v>
      </c>
      <c r="B6081" s="228">
        <v>-4.7870118634729703E-2</v>
      </c>
      <c r="C6081" s="228">
        <v>1.80042191843525E-2</v>
      </c>
      <c r="D6081" s="228">
        <v>5.78898902718043E-4</v>
      </c>
      <c r="E6081" s="228">
        <v>-0.15035412842798501</v>
      </c>
    </row>
    <row r="6082" spans="1:5" x14ac:dyDescent="0.25">
      <c r="A6082" s="228">
        <v>32890.735610547097</v>
      </c>
      <c r="B6082" s="228">
        <v>3.8237848944677702E-2</v>
      </c>
      <c r="C6082" s="228">
        <v>1.7967978471611301E-2</v>
      </c>
      <c r="D6082" s="228">
        <v>5.8826887212973505E-4</v>
      </c>
      <c r="E6082" s="228">
        <v>-0.15042258707286599</v>
      </c>
    </row>
    <row r="6083" spans="1:5" x14ac:dyDescent="0.25">
      <c r="A6083" s="228">
        <v>32892.253156163402</v>
      </c>
      <c r="B6083" s="228">
        <v>4.9437981097710797E-2</v>
      </c>
      <c r="C6083" s="228">
        <v>1.79581506156745E-2</v>
      </c>
      <c r="D6083" s="228">
        <v>5.9081355079366495E-4</v>
      </c>
      <c r="E6083" s="228">
        <v>-0.15044119849663101</v>
      </c>
    </row>
    <row r="6084" spans="1:5" x14ac:dyDescent="0.25">
      <c r="A6084" s="228">
        <v>32892.527748835899</v>
      </c>
      <c r="B6084" s="228">
        <v>-8.6600779167878006E-2</v>
      </c>
      <c r="C6084" s="228">
        <v>1.7956372631165899E-2</v>
      </c>
      <c r="D6084" s="228">
        <v>5.9127408459889097E-4</v>
      </c>
      <c r="E6084" s="228">
        <v>-0.15044456766841599</v>
      </c>
    </row>
    <row r="6085" spans="1:5" x14ac:dyDescent="0.25">
      <c r="A6085" s="228">
        <v>32894.580978409504</v>
      </c>
      <c r="B6085" s="228">
        <v>-4.05448035311173E-2</v>
      </c>
      <c r="C6085" s="228">
        <v>1.7943081095254099E-2</v>
      </c>
      <c r="D6085" s="228">
        <v>5.9471850098030904E-4</v>
      </c>
      <c r="E6085" s="228">
        <v>-0.150469774984337</v>
      </c>
    </row>
    <row r="6086" spans="1:5" x14ac:dyDescent="0.25">
      <c r="A6086" s="228">
        <v>32907.384621978199</v>
      </c>
      <c r="B6086" s="228">
        <v>0.28224375354335401</v>
      </c>
      <c r="C6086" s="228">
        <v>1.7860320661261302E-2</v>
      </c>
      <c r="D6086" s="228">
        <v>6.16230559967202E-4</v>
      </c>
      <c r="E6086" s="228">
        <v>-0.15062755233437899</v>
      </c>
    </row>
    <row r="6087" spans="1:5" x14ac:dyDescent="0.25">
      <c r="A6087" s="228">
        <v>32908.5918802585</v>
      </c>
      <c r="B6087" s="228">
        <v>-7.9630417728804304E-2</v>
      </c>
      <c r="C6087" s="228">
        <v>1.7852528175817901E-2</v>
      </c>
      <c r="D6087" s="228">
        <v>6.1826187314402501E-4</v>
      </c>
      <c r="E6087" s="228">
        <v>-0.15064248145216599</v>
      </c>
    </row>
    <row r="6088" spans="1:5" x14ac:dyDescent="0.25">
      <c r="A6088" s="228">
        <v>32919.432639589002</v>
      </c>
      <c r="B6088" s="228">
        <v>0.14960589528041399</v>
      </c>
      <c r="C6088" s="228">
        <v>1.7782639611280199E-2</v>
      </c>
      <c r="D6088" s="228">
        <v>6.3652487344010298E-4</v>
      </c>
      <c r="E6088" s="228">
        <v>-0.15077694274633399</v>
      </c>
    </row>
    <row r="6089" spans="1:5" x14ac:dyDescent="0.25">
      <c r="A6089" s="228">
        <v>32919.632204039197</v>
      </c>
      <c r="B6089" s="228">
        <v>-9.70774492102255E-2</v>
      </c>
      <c r="C6089" s="228">
        <v>1.7781354492254299E-2</v>
      </c>
      <c r="D6089" s="228">
        <v>6.3686145027820802E-4</v>
      </c>
      <c r="E6089" s="228">
        <v>-0.150779424800185</v>
      </c>
    </row>
    <row r="6090" spans="1:5" x14ac:dyDescent="0.25">
      <c r="A6090" s="228">
        <v>32929.754658815698</v>
      </c>
      <c r="B6090" s="228">
        <v>-0.18757426968421001</v>
      </c>
      <c r="C6090" s="228">
        <v>1.77162381492138E-2</v>
      </c>
      <c r="D6090" s="228">
        <v>6.5395138691515199E-4</v>
      </c>
      <c r="E6090" s="228">
        <v>-0.150905643214754</v>
      </c>
    </row>
    <row r="6091" spans="1:5" x14ac:dyDescent="0.25">
      <c r="A6091" s="228">
        <v>32933.663036203303</v>
      </c>
      <c r="B6091" s="228">
        <v>8.9536461456285493E-2</v>
      </c>
      <c r="C6091" s="228">
        <v>1.7691132053759499E-2</v>
      </c>
      <c r="D6091" s="228">
        <v>6.6055930025746496E-4</v>
      </c>
      <c r="E6091" s="228">
        <v>-0.15095454616307699</v>
      </c>
    </row>
    <row r="6092" spans="1:5" x14ac:dyDescent="0.25">
      <c r="A6092" s="228">
        <v>32936.249602459</v>
      </c>
      <c r="B6092" s="228">
        <v>-0.19444634703710301</v>
      </c>
      <c r="C6092" s="228">
        <v>1.7674527857666499E-2</v>
      </c>
      <c r="D6092" s="228">
        <v>6.6493526349920896E-4</v>
      </c>
      <c r="E6092" s="228">
        <v>-0.15098696182959501</v>
      </c>
    </row>
    <row r="6093" spans="1:5" x14ac:dyDescent="0.25">
      <c r="A6093" s="228">
        <v>32937.139307999103</v>
      </c>
      <c r="B6093" s="228">
        <v>-2.83712518059476E-2</v>
      </c>
      <c r="C6093" s="228">
        <v>1.7668818516769401E-2</v>
      </c>
      <c r="D6093" s="228">
        <v>6.6644099313771001E-4</v>
      </c>
      <c r="E6093" s="228">
        <v>-0.15099812140973501</v>
      </c>
    </row>
    <row r="6094" spans="1:5" x14ac:dyDescent="0.25">
      <c r="A6094" s="228">
        <v>32942.1192021159</v>
      </c>
      <c r="B6094" s="228">
        <v>-0.190981375078147</v>
      </c>
      <c r="C6094" s="228">
        <v>1.7636881196439601E-2</v>
      </c>
      <c r="D6094" s="228">
        <v>6.7487384417270699E-4</v>
      </c>
      <c r="E6094" s="228">
        <v>-0.15106067406950599</v>
      </c>
    </row>
    <row r="6095" spans="1:5" x14ac:dyDescent="0.25">
      <c r="A6095" s="228">
        <v>32942.142780767099</v>
      </c>
      <c r="B6095" s="228">
        <v>-0.42831612855861501</v>
      </c>
      <c r="C6095" s="228">
        <v>1.7636730058213399E-2</v>
      </c>
      <c r="D6095" s="228">
        <v>6.7491379161517399E-4</v>
      </c>
      <c r="E6095" s="228">
        <v>-0.151060970604383</v>
      </c>
    </row>
    <row r="6096" spans="1:5" x14ac:dyDescent="0.25">
      <c r="A6096" s="228">
        <v>32946.207376063299</v>
      </c>
      <c r="B6096" s="228">
        <v>1.1394339728190599</v>
      </c>
      <c r="C6096" s="228">
        <v>1.76106871054167E-2</v>
      </c>
      <c r="D6096" s="228">
        <v>6.8180290013529303E-4</v>
      </c>
      <c r="E6096" s="228">
        <v>-0.15111213966437001</v>
      </c>
    </row>
    <row r="6097" spans="1:5" x14ac:dyDescent="0.25">
      <c r="A6097" s="228">
        <v>32950.3578588374</v>
      </c>
      <c r="B6097" s="228">
        <v>0.25080103092649503</v>
      </c>
      <c r="C6097" s="228">
        <v>1.75841163203838E-2</v>
      </c>
      <c r="D6097" s="228">
        <v>6.8884328359830301E-4</v>
      </c>
      <c r="E6097" s="228">
        <v>-0.151164494619587</v>
      </c>
    </row>
    <row r="6098" spans="1:5" x14ac:dyDescent="0.25">
      <c r="A6098" s="228">
        <v>32958.722833666303</v>
      </c>
      <c r="B6098" s="228">
        <v>5.9726226026835E-2</v>
      </c>
      <c r="C6098" s="228">
        <v>1.75306340785484E-2</v>
      </c>
      <c r="D6098" s="228">
        <v>7.0305005543175704E-4</v>
      </c>
      <c r="E6098" s="228">
        <v>-0.15127033303894699</v>
      </c>
    </row>
    <row r="6099" spans="1:5" x14ac:dyDescent="0.25">
      <c r="A6099" s="228">
        <v>32977.188353640398</v>
      </c>
      <c r="B6099" s="228">
        <v>-0.29857048579242701</v>
      </c>
      <c r="C6099" s="228">
        <v>1.7412901053964001E-2</v>
      </c>
      <c r="D6099" s="228">
        <v>7.3449294332938303E-4</v>
      </c>
      <c r="E6099" s="228">
        <v>-0.15150548640088901</v>
      </c>
    </row>
    <row r="6100" spans="1:5" x14ac:dyDescent="0.25">
      <c r="A6100" s="228">
        <v>32988.105410680997</v>
      </c>
      <c r="B6100" s="228">
        <v>0.38146051379856999</v>
      </c>
      <c r="C6100" s="228">
        <v>1.73435088560836E-2</v>
      </c>
      <c r="D6100" s="228">
        <v>7.5313469794949901E-4</v>
      </c>
      <c r="E6100" s="228">
        <v>-0.15164549250567999</v>
      </c>
    </row>
    <row r="6101" spans="1:5" x14ac:dyDescent="0.25">
      <c r="A6101" s="228">
        <v>32992.753555580399</v>
      </c>
      <c r="B6101" s="228">
        <v>0.17056272451596599</v>
      </c>
      <c r="C6101" s="228">
        <v>1.73140120251217E-2</v>
      </c>
      <c r="D6101" s="228">
        <v>7.6108345628632E-4</v>
      </c>
      <c r="E6101" s="228">
        <v>-0.151705323505643</v>
      </c>
    </row>
    <row r="6102" spans="1:5" x14ac:dyDescent="0.25">
      <c r="A6102" s="228">
        <v>32992.797909294299</v>
      </c>
      <c r="B6102" s="228">
        <v>-1.5030186016184901</v>
      </c>
      <c r="C6102" s="228">
        <v>1.7313730698196601E-2</v>
      </c>
      <c r="D6102" s="228">
        <v>7.6115933867499199E-4</v>
      </c>
      <c r="E6102" s="228">
        <v>-0.151705895061891</v>
      </c>
    </row>
    <row r="6103" spans="1:5" x14ac:dyDescent="0.25">
      <c r="A6103" s="228">
        <v>32996.441397978102</v>
      </c>
      <c r="B6103" s="228">
        <v>0.216678324934683</v>
      </c>
      <c r="C6103" s="228">
        <v>1.7290629737720001E-2</v>
      </c>
      <c r="D6103" s="228">
        <v>7.6739494054890495E-4</v>
      </c>
      <c r="E6103" s="228">
        <v>-0.15175288717553401</v>
      </c>
    </row>
    <row r="6104" spans="1:5" x14ac:dyDescent="0.25">
      <c r="A6104" s="228">
        <v>32999.850601096499</v>
      </c>
      <c r="B6104" s="228">
        <v>0.19328990108229399</v>
      </c>
      <c r="C6104" s="228">
        <v>1.7269030298508299E-2</v>
      </c>
      <c r="D6104" s="228">
        <v>7.73233420989724E-4</v>
      </c>
      <c r="E6104" s="228">
        <v>-0.15179693081843801</v>
      </c>
    </row>
    <row r="6105" spans="1:5" x14ac:dyDescent="0.25">
      <c r="A6105" s="228">
        <v>33000.165871124198</v>
      </c>
      <c r="B6105" s="228">
        <v>-0.35487142017754902</v>
      </c>
      <c r="C6105" s="228">
        <v>1.7267033650593899E-2</v>
      </c>
      <c r="D6105" s="228">
        <v>7.7377352854418504E-4</v>
      </c>
      <c r="E6105" s="228">
        <v>-0.151801007381062</v>
      </c>
    </row>
    <row r="6106" spans="1:5" x14ac:dyDescent="0.25">
      <c r="A6106" s="228">
        <v>33003.852223973903</v>
      </c>
      <c r="B6106" s="228">
        <v>6.6407547570279696E-2</v>
      </c>
      <c r="C6106" s="228">
        <v>1.7243697350470901E-2</v>
      </c>
      <c r="D6106" s="228">
        <v>7.8009118291011198E-4</v>
      </c>
      <c r="E6106" s="228">
        <v>-0.15184871824093599</v>
      </c>
    </row>
    <row r="6107" spans="1:5" x14ac:dyDescent="0.25">
      <c r="A6107" s="228">
        <v>33003.945746270801</v>
      </c>
      <c r="B6107" s="228">
        <v>-0.499501695981386</v>
      </c>
      <c r="C6107" s="228">
        <v>1.7243105548236E-2</v>
      </c>
      <c r="D6107" s="228">
        <v>7.8025151716755101E-4</v>
      </c>
      <c r="E6107" s="228">
        <v>-0.15184992973508199</v>
      </c>
    </row>
    <row r="6108" spans="1:5" x14ac:dyDescent="0.25">
      <c r="A6108" s="228">
        <v>33004.031005680299</v>
      </c>
      <c r="B6108" s="228">
        <v>-6.1073352607243801E-2</v>
      </c>
      <c r="C6108" s="228">
        <v>1.7242566043156E-2</v>
      </c>
      <c r="D6108" s="228">
        <v>7.8039768798294498E-4</v>
      </c>
      <c r="E6108" s="228">
        <v>-0.15185103423760499</v>
      </c>
    </row>
    <row r="6109" spans="1:5" x14ac:dyDescent="0.25">
      <c r="A6109" s="228">
        <v>33011.511654809903</v>
      </c>
      <c r="B6109" s="228">
        <v>-0.23612778336752299</v>
      </c>
      <c r="C6109" s="228">
        <v>1.7195267876371899E-2</v>
      </c>
      <c r="D6109" s="228">
        <v>7.9323165824076803E-4</v>
      </c>
      <c r="E6109" s="228">
        <v>-0.15194811527744401</v>
      </c>
    </row>
    <row r="6110" spans="1:5" x14ac:dyDescent="0.25">
      <c r="A6110" s="228">
        <v>33015.884922581899</v>
      </c>
      <c r="B6110" s="228">
        <v>-0.158199567387107</v>
      </c>
      <c r="C6110" s="228">
        <v>1.7167651646320801E-2</v>
      </c>
      <c r="D6110" s="228">
        <v>8.0074271362262097E-4</v>
      </c>
      <c r="E6110" s="228">
        <v>-0.15200502746632399</v>
      </c>
    </row>
    <row r="6111" spans="1:5" x14ac:dyDescent="0.25">
      <c r="A6111" s="228">
        <v>33018.940759817699</v>
      </c>
      <c r="B6111" s="228">
        <v>-8.3485387773440903E-2</v>
      </c>
      <c r="C6111" s="228">
        <v>1.7148369956714801E-2</v>
      </c>
      <c r="D6111" s="228">
        <v>8.0599465660510295E-4</v>
      </c>
      <c r="E6111" s="228">
        <v>-0.152044864022924</v>
      </c>
    </row>
    <row r="6112" spans="1:5" x14ac:dyDescent="0.25">
      <c r="A6112" s="228">
        <v>33021.107418101798</v>
      </c>
      <c r="B6112" s="228">
        <v>-4.2345895012407798E-2</v>
      </c>
      <c r="C6112" s="228">
        <v>1.7134706409126399E-2</v>
      </c>
      <c r="D6112" s="228">
        <v>8.0972017542550799E-4</v>
      </c>
      <c r="E6112" s="228">
        <v>-0.15207314340035299</v>
      </c>
    </row>
    <row r="6113" spans="1:5" x14ac:dyDescent="0.25">
      <c r="A6113" s="228">
        <v>33028.479030261202</v>
      </c>
      <c r="B6113" s="228">
        <v>0.44545245907956499</v>
      </c>
      <c r="C6113" s="228">
        <v>1.70882663227809E-2</v>
      </c>
      <c r="D6113" s="228">
        <v>8.2240645616030097E-4</v>
      </c>
      <c r="E6113" s="228">
        <v>-0.152169571516272</v>
      </c>
    </row>
    <row r="6114" spans="1:5" x14ac:dyDescent="0.25">
      <c r="A6114" s="228">
        <v>33031.263542939298</v>
      </c>
      <c r="B6114" s="228">
        <v>0.57169490771606901</v>
      </c>
      <c r="C6114" s="228">
        <v>1.7070743360221002E-2</v>
      </c>
      <c r="D6114" s="228">
        <v>8.2720289541279705E-4</v>
      </c>
      <c r="E6114" s="228">
        <v>-0.15220608148859599</v>
      </c>
    </row>
    <row r="6115" spans="1:5" x14ac:dyDescent="0.25">
      <c r="A6115" s="228">
        <v>33031.679497046003</v>
      </c>
      <c r="B6115" s="228">
        <v>-0.54391622185561195</v>
      </c>
      <c r="C6115" s="228">
        <v>1.7068126655648001E-2</v>
      </c>
      <c r="D6115" s="228">
        <v>8.2791959979593003E-4</v>
      </c>
      <c r="E6115" s="228">
        <v>-0.152211539429458</v>
      </c>
    </row>
    <row r="6116" spans="1:5" x14ac:dyDescent="0.25">
      <c r="A6116" s="228">
        <v>33033.0352138862</v>
      </c>
      <c r="B6116" s="228">
        <v>-7.5077644399779195E-2</v>
      </c>
      <c r="C6116" s="228">
        <v>1.7059599666733399E-2</v>
      </c>
      <c r="D6116" s="228">
        <v>8.3025592157032495E-4</v>
      </c>
      <c r="E6116" s="228">
        <v>-0.152229335741382</v>
      </c>
    </row>
    <row r="6117" spans="1:5" x14ac:dyDescent="0.25">
      <c r="A6117" s="228">
        <v>33033.4429386872</v>
      </c>
      <c r="B6117" s="228">
        <v>0.45332892006804099</v>
      </c>
      <c r="C6117" s="228">
        <v>1.70570357045269E-2</v>
      </c>
      <c r="D6117" s="228">
        <v>8.3095866927835704E-4</v>
      </c>
      <c r="E6117" s="228">
        <v>-0.152234690067759</v>
      </c>
    </row>
    <row r="6118" spans="1:5" x14ac:dyDescent="0.25">
      <c r="A6118" s="228">
        <v>33033.988334857502</v>
      </c>
      <c r="B6118" s="228">
        <v>0.237901016389164</v>
      </c>
      <c r="C6118" s="228">
        <v>1.7053606352089998E-2</v>
      </c>
      <c r="D6118" s="228">
        <v>8.3189878531517299E-4</v>
      </c>
      <c r="E6118" s="228">
        <v>-0.15224185389747399</v>
      </c>
    </row>
    <row r="6119" spans="1:5" x14ac:dyDescent="0.25">
      <c r="A6119" s="228">
        <v>33039.053466370198</v>
      </c>
      <c r="B6119" s="228">
        <v>0.22330547953701699</v>
      </c>
      <c r="C6119" s="228">
        <v>1.7021776922983001E-2</v>
      </c>
      <c r="D6119" s="228">
        <v>8.4063408528350101E-4</v>
      </c>
      <c r="E6119" s="228">
        <v>-0.15230847091970801</v>
      </c>
    </row>
    <row r="6120" spans="1:5" x14ac:dyDescent="0.25">
      <c r="A6120" s="228">
        <v>33040.465448123301</v>
      </c>
      <c r="B6120" s="228">
        <v>3.6486582689221302E-2</v>
      </c>
      <c r="C6120" s="228">
        <v>1.7012910173289202E-2</v>
      </c>
      <c r="D6120" s="228">
        <v>8.4307058760249402E-4</v>
      </c>
      <c r="E6120" s="228">
        <v>-0.152327069100262</v>
      </c>
    </row>
    <row r="6121" spans="1:5" x14ac:dyDescent="0.25">
      <c r="A6121" s="228">
        <v>33043.184324411297</v>
      </c>
      <c r="B6121" s="228">
        <v>-0.76690047371654702</v>
      </c>
      <c r="C6121" s="228">
        <v>1.69958441847433E-2</v>
      </c>
      <c r="D6121" s="228">
        <v>8.4776397602749902E-4</v>
      </c>
      <c r="E6121" s="228">
        <v>-0.152362915263975</v>
      </c>
    </row>
    <row r="6122" spans="1:5" x14ac:dyDescent="0.25">
      <c r="A6122" s="228">
        <v>33044.1996991497</v>
      </c>
      <c r="B6122" s="228">
        <v>-0.37788824075343203</v>
      </c>
      <c r="C6122" s="228">
        <v>1.6989473393071001E-2</v>
      </c>
      <c r="D6122" s="228">
        <v>8.4951732001030899E-4</v>
      </c>
      <c r="E6122" s="228">
        <v>-0.15237631361881299</v>
      </c>
    </row>
    <row r="6123" spans="1:5" x14ac:dyDescent="0.25">
      <c r="A6123" s="228">
        <v>33045.081444318203</v>
      </c>
      <c r="B6123" s="228">
        <v>-0.67711497322885394</v>
      </c>
      <c r="C6123" s="228">
        <v>1.6983942169773999E-2</v>
      </c>
      <c r="D6123" s="228">
        <v>8.51040168686274E-4</v>
      </c>
      <c r="E6123" s="228">
        <v>-0.152387953725799</v>
      </c>
    </row>
    <row r="6124" spans="1:5" x14ac:dyDescent="0.25">
      <c r="A6124" s="228">
        <v>33047.789729617703</v>
      </c>
      <c r="B6124" s="228">
        <v>-0.14845338540300199</v>
      </c>
      <c r="C6124" s="228">
        <v>1.6966959573881599E-2</v>
      </c>
      <c r="D6124" s="228">
        <v>8.5571909026564696E-4</v>
      </c>
      <c r="E6124" s="228">
        <v>-0.15242373577370899</v>
      </c>
    </row>
    <row r="6125" spans="1:5" x14ac:dyDescent="0.25">
      <c r="A6125" s="228">
        <v>33057.736603392397</v>
      </c>
      <c r="B6125" s="228">
        <v>-0.116001265425847</v>
      </c>
      <c r="C6125" s="228">
        <v>1.69046720240652E-2</v>
      </c>
      <c r="D6125" s="228">
        <v>8.7292275088281701E-4</v>
      </c>
      <c r="E6125" s="228">
        <v>-0.15255553482125001</v>
      </c>
    </row>
    <row r="6126" spans="1:5" x14ac:dyDescent="0.25">
      <c r="A6126" s="228">
        <v>33059.785023840603</v>
      </c>
      <c r="B6126" s="228">
        <v>-0.18198236187210201</v>
      </c>
      <c r="C6126" s="228">
        <v>1.6891861460576099E-2</v>
      </c>
      <c r="D6126" s="228">
        <v>8.7646931984235003E-4</v>
      </c>
      <c r="E6126" s="228">
        <v>-0.15258275117772899</v>
      </c>
    </row>
    <row r="6127" spans="1:5" x14ac:dyDescent="0.25">
      <c r="A6127" s="228">
        <v>33061.651710205901</v>
      </c>
      <c r="B6127" s="228">
        <v>4.7222497401877603E-2</v>
      </c>
      <c r="C6127" s="228">
        <v>1.6880192410123899E-2</v>
      </c>
      <c r="D6127" s="228">
        <v>8.7970233996461896E-4</v>
      </c>
      <c r="E6127" s="228">
        <v>-0.15260757496849101</v>
      </c>
    </row>
    <row r="6128" spans="1:5" x14ac:dyDescent="0.25">
      <c r="A6128" s="228">
        <v>33062.628575184703</v>
      </c>
      <c r="B6128" s="228">
        <v>-0.17241340560000301</v>
      </c>
      <c r="C6128" s="228">
        <v>1.6874087711199501E-2</v>
      </c>
      <c r="D6128" s="228">
        <v>8.8139464519675699E-4</v>
      </c>
      <c r="E6128" s="228">
        <v>-0.152620574007757</v>
      </c>
    </row>
    <row r="6129" spans="1:5" x14ac:dyDescent="0.25">
      <c r="A6129" s="228">
        <v>33064.278527279603</v>
      </c>
      <c r="B6129" s="228">
        <v>-0.38616405512632601</v>
      </c>
      <c r="C6129" s="228">
        <v>1.6863779655596899E-2</v>
      </c>
      <c r="D6129" s="228">
        <v>8.8425364591015803E-4</v>
      </c>
      <c r="E6129" s="228">
        <v>-0.15264254281407499</v>
      </c>
    </row>
    <row r="6130" spans="1:5" x14ac:dyDescent="0.25">
      <c r="A6130" s="228">
        <v>33071.425203401297</v>
      </c>
      <c r="B6130" s="228">
        <v>0.93838138061004295</v>
      </c>
      <c r="C6130" s="228">
        <v>1.68191737192275E-2</v>
      </c>
      <c r="D6130" s="228">
        <v>8.9664664926962403E-4</v>
      </c>
      <c r="E6130" s="228">
        <v>-0.15273788893498699</v>
      </c>
    </row>
    <row r="6131" spans="1:5" x14ac:dyDescent="0.25">
      <c r="A6131" s="228">
        <v>33081.189262971202</v>
      </c>
      <c r="B6131" s="228">
        <v>-0.43901949972453602</v>
      </c>
      <c r="C6131" s="228">
        <v>1.6758344096205299E-2</v>
      </c>
      <c r="D6131" s="228">
        <v>9.1360297758219305E-4</v>
      </c>
      <c r="E6131" s="228">
        <v>-0.15286865153214499</v>
      </c>
    </row>
    <row r="6132" spans="1:5" x14ac:dyDescent="0.25">
      <c r="A6132" s="228">
        <v>33083.1609302449</v>
      </c>
      <c r="B6132" s="228">
        <v>-0.54412791094624602</v>
      </c>
      <c r="C6132" s="228">
        <v>1.6746076523589601E-2</v>
      </c>
      <c r="D6132" s="228">
        <v>9.1703040464483304E-4</v>
      </c>
      <c r="E6132" s="228">
        <v>-0.15289512616301501</v>
      </c>
    </row>
    <row r="6133" spans="1:5" x14ac:dyDescent="0.25">
      <c r="A6133" s="228">
        <v>33085.961410948599</v>
      </c>
      <c r="B6133" s="228">
        <v>0.64605034185538601</v>
      </c>
      <c r="C6133" s="228">
        <v>1.6728661282306202E-2</v>
      </c>
      <c r="D6133" s="228">
        <v>9.2190055480670396E-4</v>
      </c>
      <c r="E6133" s="228">
        <v>-0.152932769881199</v>
      </c>
    </row>
    <row r="6134" spans="1:5" x14ac:dyDescent="0.25">
      <c r="A6134" s="228">
        <v>33092.130717389002</v>
      </c>
      <c r="B6134" s="228">
        <v>-0.42933120356191101</v>
      </c>
      <c r="C6134" s="228">
        <v>1.6690334375724699E-2</v>
      </c>
      <c r="D6134" s="228">
        <v>9.3263733269764997E-4</v>
      </c>
      <c r="E6134" s="228">
        <v>-0.153015863162938</v>
      </c>
    </row>
    <row r="6135" spans="1:5" x14ac:dyDescent="0.25">
      <c r="A6135" s="228">
        <v>33102.8913568848</v>
      </c>
      <c r="B6135" s="228">
        <v>-2.07141713457593E-2</v>
      </c>
      <c r="C6135" s="228">
        <v>1.66236088096232E-2</v>
      </c>
      <c r="D6135" s="228">
        <v>9.5139115247998003E-4</v>
      </c>
      <c r="E6135" s="228">
        <v>-0.15316134294591299</v>
      </c>
    </row>
    <row r="6136" spans="1:5" x14ac:dyDescent="0.25">
      <c r="A6136" s="228">
        <v>33107.352223497801</v>
      </c>
      <c r="B6136" s="228">
        <v>0.19933562916165701</v>
      </c>
      <c r="C6136" s="228">
        <v>1.6595994160507999E-2</v>
      </c>
      <c r="D6136" s="228">
        <v>9.5917542836606402E-4</v>
      </c>
      <c r="E6136" s="228">
        <v>-0.15322185570348401</v>
      </c>
    </row>
    <row r="6137" spans="1:5" x14ac:dyDescent="0.25">
      <c r="A6137" s="228">
        <v>33117.595241435403</v>
      </c>
      <c r="B6137" s="228">
        <v>3.15333152036468E-2</v>
      </c>
      <c r="C6137" s="228">
        <v>1.6532689384411901E-2</v>
      </c>
      <c r="D6137" s="228">
        <v>9.7707119794305294E-4</v>
      </c>
      <c r="E6137" s="228">
        <v>-0.153361255616866</v>
      </c>
    </row>
    <row r="6138" spans="1:5" x14ac:dyDescent="0.25">
      <c r="A6138" s="228">
        <v>33129.561019520901</v>
      </c>
      <c r="B6138" s="228">
        <v>-0.77131922147054599</v>
      </c>
      <c r="C6138" s="228">
        <v>1.6458921104480499E-2</v>
      </c>
      <c r="D6138" s="228">
        <v>9.98014520465334E-4</v>
      </c>
      <c r="E6138" s="228">
        <v>-0.15352489540800701</v>
      </c>
    </row>
    <row r="6139" spans="1:5" x14ac:dyDescent="0.25">
      <c r="A6139" s="228">
        <v>33131.334940751702</v>
      </c>
      <c r="B6139" s="228">
        <v>-0.10999554059271099</v>
      </c>
      <c r="C6139" s="228">
        <v>1.64480018696283E-2</v>
      </c>
      <c r="D6139" s="228">
        <v>1.0011227862032799E-3</v>
      </c>
      <c r="E6139" s="228">
        <v>-0.15354922770042001</v>
      </c>
    </row>
    <row r="6140" spans="1:5" x14ac:dyDescent="0.25">
      <c r="A6140" s="228">
        <v>33133.069979076201</v>
      </c>
      <c r="B6140" s="228">
        <v>-0.10804462774705</v>
      </c>
      <c r="C6140" s="228">
        <v>1.64373261976886E-2</v>
      </c>
      <c r="D6140" s="228">
        <v>1.0041637728152801E-3</v>
      </c>
      <c r="E6140" s="228">
        <v>-0.15357304481063</v>
      </c>
    </row>
    <row r="6141" spans="1:5" x14ac:dyDescent="0.25">
      <c r="A6141" s="228">
        <v>33163.6420073423</v>
      </c>
      <c r="B6141" s="228">
        <v>0.49660941698361799</v>
      </c>
      <c r="C6141" s="228">
        <v>1.6249903899356901E-2</v>
      </c>
      <c r="D6141" s="228">
        <v>1.0578835830072301E-3</v>
      </c>
      <c r="E6141" s="228">
        <v>-0.15399565242752999</v>
      </c>
    </row>
    <row r="6142" spans="1:5" x14ac:dyDescent="0.25">
      <c r="A6142" s="228">
        <v>33164.9722876214</v>
      </c>
      <c r="B6142" s="228">
        <v>0.55543613536204195</v>
      </c>
      <c r="C6142" s="228">
        <v>1.6241778205246599E-2</v>
      </c>
      <c r="D6142" s="228">
        <v>1.0602268862623301E-3</v>
      </c>
      <c r="E6142" s="228">
        <v>-0.15401416750103</v>
      </c>
    </row>
    <row r="6143" spans="1:5" x14ac:dyDescent="0.25">
      <c r="A6143" s="228">
        <v>33166.055270179597</v>
      </c>
      <c r="B6143" s="228">
        <v>0.58129287741579505</v>
      </c>
      <c r="C6143" s="228">
        <v>1.6235164898042199E-2</v>
      </c>
      <c r="D6143" s="228">
        <v>1.06213492442356E-3</v>
      </c>
      <c r="E6143" s="228">
        <v>-0.15402924839711701</v>
      </c>
    </row>
    <row r="6144" spans="1:5" x14ac:dyDescent="0.25">
      <c r="A6144" s="228">
        <v>33178.227001184401</v>
      </c>
      <c r="B6144" s="228">
        <v>-0.43147753817599499</v>
      </c>
      <c r="C6144" s="228">
        <v>1.6160950427592299E-2</v>
      </c>
      <c r="D6144" s="228">
        <v>1.08360117038582E-3</v>
      </c>
      <c r="E6144" s="228">
        <v>-0.154199222223279</v>
      </c>
    </row>
    <row r="6145" spans="1:5" x14ac:dyDescent="0.25">
      <c r="A6145" s="228">
        <v>33180.188802805598</v>
      </c>
      <c r="B6145" s="228">
        <v>9.1331395855709402E-2</v>
      </c>
      <c r="C6145" s="228">
        <v>1.6149008224259E-2</v>
      </c>
      <c r="D6145" s="228">
        <v>1.0870647323212401E-3</v>
      </c>
      <c r="E6145" s="228">
        <v>-0.154226700224699</v>
      </c>
    </row>
    <row r="6146" spans="1:5" x14ac:dyDescent="0.25">
      <c r="A6146" s="228">
        <v>33187.094408896599</v>
      </c>
      <c r="B6146" s="228">
        <v>-0.16467206519087399</v>
      </c>
      <c r="C6146" s="228">
        <v>1.6107014318926399E-2</v>
      </c>
      <c r="D6146" s="228">
        <v>1.0992646904218299E-3</v>
      </c>
      <c r="E6146" s="228">
        <v>-0.15432360491846001</v>
      </c>
    </row>
    <row r="6147" spans="1:5" x14ac:dyDescent="0.25">
      <c r="A6147" s="228">
        <v>33191.937353856403</v>
      </c>
      <c r="B6147" s="228">
        <v>0.27977959318907802</v>
      </c>
      <c r="C6147" s="228">
        <v>1.60776037711911E-2</v>
      </c>
      <c r="D6147" s="228">
        <v>1.1078280914519399E-3</v>
      </c>
      <c r="E6147" s="228">
        <v>-0.154391733058662</v>
      </c>
    </row>
    <row r="6148" spans="1:5" x14ac:dyDescent="0.25">
      <c r="A6148" s="228">
        <v>33198.180596292499</v>
      </c>
      <c r="B6148" s="228">
        <v>-7.4183867801613804E-2</v>
      </c>
      <c r="C6148" s="228">
        <v>1.60397381937173E-2</v>
      </c>
      <c r="D6148" s="228">
        <v>1.1188765834047099E-3</v>
      </c>
      <c r="E6148" s="228">
        <v>-0.15447976438654301</v>
      </c>
    </row>
    <row r="6149" spans="1:5" x14ac:dyDescent="0.25">
      <c r="A6149" s="228">
        <v>33207.715270348403</v>
      </c>
      <c r="B6149" s="228">
        <v>-0.33167924295364198</v>
      </c>
      <c r="C6149" s="228">
        <v>1.5982016150443999E-2</v>
      </c>
      <c r="D6149" s="228">
        <v>1.1357693566738699E-3</v>
      </c>
      <c r="E6149" s="228">
        <v>-0.15461464974915501</v>
      </c>
    </row>
    <row r="6150" spans="1:5" x14ac:dyDescent="0.25">
      <c r="A6150" s="228">
        <v>33214.896424687802</v>
      </c>
      <c r="B6150" s="228">
        <v>-5.2936348792775902E-3</v>
      </c>
      <c r="C6150" s="228">
        <v>1.5938627036545701E-2</v>
      </c>
      <c r="D6150" s="228">
        <v>1.1485077967123101E-3</v>
      </c>
      <c r="E6150" s="228">
        <v>-0.15471659413469899</v>
      </c>
    </row>
    <row r="6151" spans="1:5" x14ac:dyDescent="0.25">
      <c r="A6151" s="228">
        <v>33217.304788178502</v>
      </c>
      <c r="B6151" s="228">
        <v>-7.9708982071469106E-2</v>
      </c>
      <c r="C6151" s="228">
        <v>1.5924091878908999E-2</v>
      </c>
      <c r="D6151" s="228">
        <v>1.15278287212467E-3</v>
      </c>
      <c r="E6151" s="228">
        <v>-0.154750851515216</v>
      </c>
    </row>
    <row r="6152" spans="1:5" x14ac:dyDescent="0.25">
      <c r="A6152" s="228">
        <v>33224.438082951601</v>
      </c>
      <c r="B6152" s="228">
        <v>-1.03011423144506E-2</v>
      </c>
      <c r="C6152" s="228">
        <v>1.58810887304849E-2</v>
      </c>
      <c r="D6152" s="228">
        <v>1.16545378916276E-3</v>
      </c>
      <c r="E6152" s="228">
        <v>-0.15485251818304399</v>
      </c>
    </row>
    <row r="6153" spans="1:5" x14ac:dyDescent="0.25">
      <c r="A6153" s="228">
        <v>33229.218519373098</v>
      </c>
      <c r="B6153" s="228">
        <v>-0.79056458147532804</v>
      </c>
      <c r="C6153" s="228">
        <v>1.5852310290966801E-2</v>
      </c>
      <c r="D6153" s="228">
        <v>1.1739524956716201E-3</v>
      </c>
      <c r="E6153" s="228">
        <v>-0.15492081838272201</v>
      </c>
    </row>
    <row r="6154" spans="1:5" x14ac:dyDescent="0.25">
      <c r="A6154" s="228">
        <v>33229.736465720802</v>
      </c>
      <c r="B6154" s="228">
        <v>-0.77261879735077699</v>
      </c>
      <c r="C6154" s="228">
        <v>1.5849194183395199E-2</v>
      </c>
      <c r="D6154" s="228">
        <v>1.17487365035296E-3</v>
      </c>
      <c r="E6154" s="228">
        <v>-0.15492822657312799</v>
      </c>
    </row>
    <row r="6155" spans="1:5" x14ac:dyDescent="0.25">
      <c r="A6155" s="228">
        <v>33231.977749600002</v>
      </c>
      <c r="B6155" s="228">
        <v>-5.9046297833154097E-3</v>
      </c>
      <c r="C6155" s="228">
        <v>1.58357144063258E-2</v>
      </c>
      <c r="D6155" s="228">
        <v>1.17886049219669E-3</v>
      </c>
      <c r="E6155" s="228">
        <v>-0.15496030183536599</v>
      </c>
    </row>
    <row r="6156" spans="1:5" x14ac:dyDescent="0.25">
      <c r="A6156" s="228">
        <v>33237.703639302097</v>
      </c>
      <c r="B6156" s="228">
        <v>-0.164747815021693</v>
      </c>
      <c r="C6156" s="228">
        <v>1.5801309629494699E-2</v>
      </c>
      <c r="D6156" s="228">
        <v>1.1890515150242301E-3</v>
      </c>
      <c r="E6156" s="228">
        <v>-0.155042379597219</v>
      </c>
    </row>
    <row r="6157" spans="1:5" x14ac:dyDescent="0.25">
      <c r="A6157" s="228">
        <v>33240.6772694104</v>
      </c>
      <c r="B6157" s="228">
        <v>0.34825138983804999</v>
      </c>
      <c r="C6157" s="228">
        <v>1.5783460621947E-2</v>
      </c>
      <c r="D6157" s="228">
        <v>1.19434723975067E-3</v>
      </c>
      <c r="E6157" s="228">
        <v>-0.15508508099305501</v>
      </c>
    </row>
    <row r="6158" spans="1:5" x14ac:dyDescent="0.25">
      <c r="A6158" s="228">
        <v>33241.687323305698</v>
      </c>
      <c r="B6158" s="228">
        <v>0.62695346976136002</v>
      </c>
      <c r="C6158" s="228">
        <v>1.5777400715686101E-2</v>
      </c>
      <c r="D6158" s="228">
        <v>1.19614653826373E-3</v>
      </c>
      <c r="E6158" s="228">
        <v>-0.155099597189016</v>
      </c>
    </row>
    <row r="6159" spans="1:5" x14ac:dyDescent="0.25">
      <c r="A6159" s="228">
        <v>33251.901963572003</v>
      </c>
      <c r="B6159" s="228">
        <v>-1.15025786291412E-2</v>
      </c>
      <c r="C6159" s="228">
        <v>1.5716199027224102E-2</v>
      </c>
      <c r="D6159" s="228">
        <v>1.21435689206123E-3</v>
      </c>
      <c r="E6159" s="228">
        <v>-0.15524673494073399</v>
      </c>
    </row>
    <row r="6160" spans="1:5" x14ac:dyDescent="0.25">
      <c r="A6160" s="228">
        <v>33255.746482183902</v>
      </c>
      <c r="B6160" s="228">
        <v>0.16589849489321301</v>
      </c>
      <c r="C6160" s="228">
        <v>1.5693203017193E-2</v>
      </c>
      <c r="D6160" s="228">
        <v>1.2212173957452501E-3</v>
      </c>
      <c r="E6160" s="228">
        <v>-0.15530227192342699</v>
      </c>
    </row>
    <row r="6161" spans="1:5" x14ac:dyDescent="0.25">
      <c r="A6161" s="228">
        <v>33256.207334926898</v>
      </c>
      <c r="B6161" s="228">
        <v>-2.3600791856937E-2</v>
      </c>
      <c r="C6161" s="228">
        <v>1.5690447845415598E-2</v>
      </c>
      <c r="D6161" s="228">
        <v>1.2220400239716001E-3</v>
      </c>
      <c r="E6161" s="228">
        <v>-0.15530893509502</v>
      </c>
    </row>
    <row r="6162" spans="1:5" x14ac:dyDescent="0.25">
      <c r="A6162" s="228">
        <v>33257.880629377301</v>
      </c>
      <c r="B6162" s="228">
        <v>-9.288039699068E-2</v>
      </c>
      <c r="C6162" s="228">
        <v>1.5680446746319701E-2</v>
      </c>
      <c r="D6162" s="228">
        <v>1.2250273098330499E-3</v>
      </c>
      <c r="E6162" s="228">
        <v>-0.15533313862071099</v>
      </c>
    </row>
    <row r="6163" spans="1:5" x14ac:dyDescent="0.25">
      <c r="A6163" s="228">
        <v>33261.103086745199</v>
      </c>
      <c r="B6163" s="228">
        <v>-0.16882973879979199</v>
      </c>
      <c r="C6163" s="228">
        <v>1.56611977828536E-2</v>
      </c>
      <c r="D6163" s="228">
        <v>1.2307821825959799E-3</v>
      </c>
      <c r="E6163" s="228">
        <v>-0.15537979628666501</v>
      </c>
    </row>
    <row r="6164" spans="1:5" x14ac:dyDescent="0.25">
      <c r="A6164" s="228">
        <v>33264.270170598102</v>
      </c>
      <c r="B6164" s="228">
        <v>0.36217681708876598</v>
      </c>
      <c r="C6164" s="228">
        <v>1.5642294109017001E-2</v>
      </c>
      <c r="D6164" s="228">
        <v>1.2364406071277501E-3</v>
      </c>
      <c r="E6164" s="228">
        <v>-0.15542571134574501</v>
      </c>
    </row>
    <row r="6165" spans="1:5" x14ac:dyDescent="0.25">
      <c r="A6165" s="228">
        <v>33264.890655874296</v>
      </c>
      <c r="B6165" s="228">
        <v>-1.4531781562105801</v>
      </c>
      <c r="C6165" s="228">
        <v>1.56385922472859E-2</v>
      </c>
      <c r="D6165" s="228">
        <v>1.2375494708819501E-3</v>
      </c>
      <c r="E6165" s="228">
        <v>-0.15543471374794901</v>
      </c>
    </row>
    <row r="6166" spans="1:5" x14ac:dyDescent="0.25">
      <c r="A6166" s="228">
        <v>33266.641456077799</v>
      </c>
      <c r="B6166" s="228">
        <v>-4.9599353585250097E-2</v>
      </c>
      <c r="C6166" s="228">
        <v>1.5628149824526798E-2</v>
      </c>
      <c r="D6166" s="228">
        <v>1.2406788087530999E-3</v>
      </c>
      <c r="E6166" s="228">
        <v>-0.155460127616354</v>
      </c>
    </row>
    <row r="6167" spans="1:5" x14ac:dyDescent="0.25">
      <c r="A6167" s="228">
        <v>33272.677853293702</v>
      </c>
      <c r="B6167" s="228">
        <v>0.37503962107530198</v>
      </c>
      <c r="C6167" s="228">
        <v>1.55921803047782E-2</v>
      </c>
      <c r="D6167" s="228">
        <v>1.2514737413243E-3</v>
      </c>
      <c r="E6167" s="228">
        <v>-0.155547886607176</v>
      </c>
    </row>
    <row r="6168" spans="1:5" x14ac:dyDescent="0.25">
      <c r="A6168" s="228">
        <v>33274.588298421397</v>
      </c>
      <c r="B6168" s="228">
        <v>-1.22557775694847</v>
      </c>
      <c r="C6168" s="228">
        <v>1.5580807320515901E-2</v>
      </c>
      <c r="D6168" s="228">
        <v>1.2548920127273199E-3</v>
      </c>
      <c r="E6168" s="228">
        <v>-0.15557570554097899</v>
      </c>
    </row>
    <row r="6169" spans="1:5" x14ac:dyDescent="0.25">
      <c r="A6169" s="228">
        <v>33278.316233088</v>
      </c>
      <c r="B6169" s="228">
        <v>-0.77099462827422405</v>
      </c>
      <c r="C6169" s="228">
        <v>1.55586298615768E-2</v>
      </c>
      <c r="D6169" s="228">
        <v>1.2615647263258399E-3</v>
      </c>
      <c r="E6169" s="228">
        <v>-0.155630051128366</v>
      </c>
    </row>
    <row r="6170" spans="1:5" x14ac:dyDescent="0.25">
      <c r="A6170" s="228">
        <v>33282.554161166699</v>
      </c>
      <c r="B6170" s="228">
        <v>-9.6299446689041002E-2</v>
      </c>
      <c r="C6170" s="228">
        <v>1.5533442791523799E-2</v>
      </c>
      <c r="D6170" s="228">
        <v>1.26915427429923E-3</v>
      </c>
      <c r="E6170" s="228">
        <v>-0.15569192975344001</v>
      </c>
    </row>
    <row r="6171" spans="1:5" x14ac:dyDescent="0.25">
      <c r="A6171" s="228">
        <v>33282.708606358901</v>
      </c>
      <c r="B6171" s="228">
        <v>0.195142437188944</v>
      </c>
      <c r="C6171" s="228">
        <v>1.55325253743696E-2</v>
      </c>
      <c r="D6171" s="228">
        <v>1.2694309442787201E-3</v>
      </c>
      <c r="E6171" s="228">
        <v>-0.15569418680714101</v>
      </c>
    </row>
    <row r="6172" spans="1:5" x14ac:dyDescent="0.25">
      <c r="A6172" s="228">
        <v>33283.682120830701</v>
      </c>
      <c r="B6172" s="228">
        <v>-6.3217417607808205E-2</v>
      </c>
      <c r="C6172" s="228">
        <v>1.55267434107925E-2</v>
      </c>
      <c r="D6172" s="228">
        <v>1.27117500724031E-3</v>
      </c>
      <c r="E6172" s="228">
        <v>-0.15570841689305501</v>
      </c>
    </row>
    <row r="6173" spans="1:5" x14ac:dyDescent="0.25">
      <c r="A6173" s="228">
        <v>33287.963076307999</v>
      </c>
      <c r="B6173" s="228">
        <v>0.193224327391328</v>
      </c>
      <c r="C6173" s="228">
        <v>1.55013339100941E-2</v>
      </c>
      <c r="D6173" s="228">
        <v>1.2788470256153101E-3</v>
      </c>
      <c r="E6173" s="228">
        <v>-0.15577105809938599</v>
      </c>
    </row>
    <row r="6174" spans="1:5" x14ac:dyDescent="0.25">
      <c r="A6174" s="228">
        <v>33295.211974146099</v>
      </c>
      <c r="B6174" s="228">
        <v>-0.72810969380400203</v>
      </c>
      <c r="C6174" s="228">
        <v>1.5458368678010899E-2</v>
      </c>
      <c r="D6174" s="228">
        <v>1.29184771359232E-3</v>
      </c>
      <c r="E6174" s="228">
        <v>-0.155877370984179</v>
      </c>
    </row>
    <row r="6175" spans="1:5" x14ac:dyDescent="0.25">
      <c r="A6175" s="228">
        <v>33295.435849509398</v>
      </c>
      <c r="B6175" s="228">
        <v>-0.77830440171436899</v>
      </c>
      <c r="C6175" s="228">
        <v>1.54570429479033E-2</v>
      </c>
      <c r="D6175" s="228">
        <v>1.2922494215180801E-3</v>
      </c>
      <c r="E6175" s="228">
        <v>-0.15588065922171401</v>
      </c>
    </row>
    <row r="6176" spans="1:5" x14ac:dyDescent="0.25">
      <c r="A6176" s="228">
        <v>33304.162260867</v>
      </c>
      <c r="B6176" s="228">
        <v>-5.2042395544560402E-2</v>
      </c>
      <c r="C6176" s="228">
        <v>1.54054240623903E-2</v>
      </c>
      <c r="D6176" s="228">
        <v>1.3079165398792701E-3</v>
      </c>
      <c r="E6176" s="228">
        <v>-0.156009057950448</v>
      </c>
    </row>
    <row r="6177" spans="1:5" x14ac:dyDescent="0.25">
      <c r="A6177" s="228">
        <v>33308.397640837196</v>
      </c>
      <c r="B6177" s="228">
        <v>0.18071980416969299</v>
      </c>
      <c r="C6177" s="228">
        <v>1.53804105628837E-2</v>
      </c>
      <c r="D6177" s="228">
        <v>1.31552688988059E-3</v>
      </c>
      <c r="E6177" s="228">
        <v>-0.15607153588841799</v>
      </c>
    </row>
    <row r="6178" spans="1:5" x14ac:dyDescent="0.25">
      <c r="A6178" s="228">
        <v>33312.544062609297</v>
      </c>
      <c r="B6178" s="228">
        <v>-5.4187281055884098E-3</v>
      </c>
      <c r="C6178" s="228">
        <v>1.5355947684161099E-2</v>
      </c>
      <c r="D6178" s="228">
        <v>1.32298134468121E-3</v>
      </c>
      <c r="E6178" s="228">
        <v>-0.15613280236945301</v>
      </c>
    </row>
    <row r="6179" spans="1:5" x14ac:dyDescent="0.25">
      <c r="A6179" s="228">
        <v>33314.237537209301</v>
      </c>
      <c r="B6179" s="228">
        <v>-0.26221152100958101</v>
      </c>
      <c r="C6179" s="228">
        <v>1.53459637869843E-2</v>
      </c>
      <c r="D6179" s="228">
        <v>1.3260269995081799E-3</v>
      </c>
      <c r="E6179" s="228">
        <v>-0.156157853391796</v>
      </c>
    </row>
    <row r="6180" spans="1:5" x14ac:dyDescent="0.25">
      <c r="A6180" s="228">
        <v>33317.807174074798</v>
      </c>
      <c r="B6180" s="228">
        <v>-8.3101855942246894E-2</v>
      </c>
      <c r="C6180" s="228">
        <v>1.5324932626413299E-2</v>
      </c>
      <c r="D6180" s="228">
        <v>1.3324489834601601E-3</v>
      </c>
      <c r="E6180" s="228">
        <v>-0.15621071231132999</v>
      </c>
    </row>
    <row r="6181" spans="1:5" x14ac:dyDescent="0.25">
      <c r="A6181" s="228">
        <v>33319.976131976902</v>
      </c>
      <c r="B6181" s="228">
        <v>-6.4113018284461795E-2</v>
      </c>
      <c r="C6181" s="228">
        <v>1.53121628817797E-2</v>
      </c>
      <c r="D6181" s="228">
        <v>1.33635246254937E-3</v>
      </c>
      <c r="E6181" s="228">
        <v>-0.15624286612935501</v>
      </c>
    </row>
    <row r="6182" spans="1:5" x14ac:dyDescent="0.25">
      <c r="A6182" s="228">
        <v>33323.406185427302</v>
      </c>
      <c r="B6182" s="228">
        <v>-6.8512682643773207E-2</v>
      </c>
      <c r="C6182" s="228">
        <v>1.52919824286082E-2</v>
      </c>
      <c r="D6182" s="228">
        <v>1.3425276867505499E-3</v>
      </c>
      <c r="E6182" s="228">
        <v>-0.156293770712777</v>
      </c>
    </row>
    <row r="6183" spans="1:5" x14ac:dyDescent="0.25">
      <c r="A6183" s="228">
        <v>33327.964553652397</v>
      </c>
      <c r="B6183" s="228">
        <v>-0.265070152376845</v>
      </c>
      <c r="C6183" s="228">
        <v>1.52651901805977E-2</v>
      </c>
      <c r="D6183" s="228">
        <v>1.3507383035560999E-3</v>
      </c>
      <c r="E6183" s="228">
        <v>-0.15636152569556799</v>
      </c>
    </row>
    <row r="6184" spans="1:5" x14ac:dyDescent="0.25">
      <c r="A6184" s="228">
        <v>33328.836653929196</v>
      </c>
      <c r="B6184" s="228">
        <v>-3.7234442610245597E-2</v>
      </c>
      <c r="C6184" s="228">
        <v>1.52600677838693E-2</v>
      </c>
      <c r="D6184" s="228">
        <v>1.3523096719408501E-3</v>
      </c>
      <c r="E6184" s="228">
        <v>-0.156374502174563</v>
      </c>
    </row>
    <row r="6185" spans="1:5" x14ac:dyDescent="0.25">
      <c r="A6185" s="228">
        <v>33335.900578790199</v>
      </c>
      <c r="B6185" s="228">
        <v>-7.6305451570191099E-2</v>
      </c>
      <c r="C6185" s="228">
        <v>1.5218617843105501E-2</v>
      </c>
      <c r="D6185" s="228">
        <v>1.36504378189599E-3</v>
      </c>
      <c r="E6185" s="228">
        <v>-0.156479772363215</v>
      </c>
    </row>
    <row r="6186" spans="1:5" x14ac:dyDescent="0.25">
      <c r="A6186" s="228">
        <v>33336.104388433298</v>
      </c>
      <c r="B6186" s="228">
        <v>-8.9651951869995597E-2</v>
      </c>
      <c r="C6186" s="228">
        <v>1.52174230048882E-2</v>
      </c>
      <c r="D6186" s="228">
        <v>1.36541135153735E-3</v>
      </c>
      <c r="E6186" s="228">
        <v>-0.15648281391663199</v>
      </c>
    </row>
    <row r="6187" spans="1:5" x14ac:dyDescent="0.25">
      <c r="A6187" s="228">
        <v>33340.856276678896</v>
      </c>
      <c r="B6187" s="228">
        <v>-0.144073885437002</v>
      </c>
      <c r="C6187" s="228">
        <v>1.51895821977861E-2</v>
      </c>
      <c r="D6187" s="228">
        <v>1.3739839315661799E-3</v>
      </c>
      <c r="E6187" s="228">
        <v>-0.15655379670699601</v>
      </c>
    </row>
    <row r="6188" spans="1:5" x14ac:dyDescent="0.25">
      <c r="A6188" s="228">
        <v>33341.660760565399</v>
      </c>
      <c r="B6188" s="228">
        <v>-0.57816693491220505</v>
      </c>
      <c r="C6188" s="228">
        <v>1.51848720855521E-2</v>
      </c>
      <c r="D6188" s="228">
        <v>1.3754357372246901E-3</v>
      </c>
      <c r="E6188" s="228">
        <v>-0.15656582683224499</v>
      </c>
    </row>
    <row r="6189" spans="1:5" x14ac:dyDescent="0.25">
      <c r="A6189" s="228">
        <v>33348.133823482996</v>
      </c>
      <c r="B6189" s="228">
        <v>5.2280040482965999E-3</v>
      </c>
      <c r="C6189" s="228">
        <v>1.5147007966100801E-2</v>
      </c>
      <c r="D6189" s="228">
        <v>1.3871224082837299E-3</v>
      </c>
      <c r="E6189" s="228">
        <v>-0.15666275985644301</v>
      </c>
    </row>
    <row r="6190" spans="1:5" x14ac:dyDescent="0.25">
      <c r="A6190" s="228">
        <v>33352.352373022601</v>
      </c>
      <c r="B6190" s="228">
        <v>5.1804564919066799E-2</v>
      </c>
      <c r="C6190" s="228">
        <v>1.51223646936325E-2</v>
      </c>
      <c r="D6190" s="228">
        <v>1.39474357495074E-3</v>
      </c>
      <c r="E6190" s="228">
        <v>-0.15672606192202801</v>
      </c>
    </row>
    <row r="6191" spans="1:5" x14ac:dyDescent="0.25">
      <c r="A6191" s="228">
        <v>33353.0053665534</v>
      </c>
      <c r="B6191" s="228">
        <v>-0.15126853674848301</v>
      </c>
      <c r="C6191" s="228">
        <v>1.5118552472908201E-2</v>
      </c>
      <c r="D6191" s="228">
        <v>1.39592360434529E-3</v>
      </c>
      <c r="E6191" s="228">
        <v>-0.15673586967557601</v>
      </c>
    </row>
    <row r="6192" spans="1:5" x14ac:dyDescent="0.25">
      <c r="A6192" s="228">
        <v>33360.628226545698</v>
      </c>
      <c r="B6192" s="228">
        <v>0.26299383829422301</v>
      </c>
      <c r="C6192" s="228">
        <v>1.50740960767728E-2</v>
      </c>
      <c r="D6192" s="228">
        <v>1.4097056607143099E-3</v>
      </c>
      <c r="E6192" s="228">
        <v>-0.156850544184375</v>
      </c>
    </row>
    <row r="6193" spans="1:5" x14ac:dyDescent="0.25">
      <c r="A6193" s="228">
        <v>33367.8229332677</v>
      </c>
      <c r="B6193" s="228">
        <v>6.4897099610217203E-3</v>
      </c>
      <c r="C6193" s="228">
        <v>1.5032215142924001E-2</v>
      </c>
      <c r="D6193" s="228">
        <v>1.4227249120677299E-3</v>
      </c>
      <c r="E6193" s="228">
        <v>-0.156959084387845</v>
      </c>
    </row>
    <row r="6194" spans="1:5" x14ac:dyDescent="0.25">
      <c r="A6194" s="228">
        <v>33376.886822072403</v>
      </c>
      <c r="B6194" s="228">
        <v>-1.09563195597985</v>
      </c>
      <c r="C6194" s="228">
        <v>1.49795622599233E-2</v>
      </c>
      <c r="D6194" s="228">
        <v>1.4391419952277499E-3</v>
      </c>
      <c r="E6194" s="228">
        <v>-0.157096246592306</v>
      </c>
    </row>
    <row r="6195" spans="1:5" x14ac:dyDescent="0.25">
      <c r="A6195" s="228">
        <v>33382.292705408399</v>
      </c>
      <c r="B6195" s="228">
        <v>-0.37511785921068302</v>
      </c>
      <c r="C6195" s="228">
        <v>1.4948216838463001E-2</v>
      </c>
      <c r="D6195" s="228">
        <v>1.4489415790932801E-3</v>
      </c>
      <c r="E6195" s="228">
        <v>-0.15717827727811801</v>
      </c>
    </row>
    <row r="6196" spans="1:5" x14ac:dyDescent="0.25">
      <c r="A6196" s="228">
        <v>33384.453290879203</v>
      </c>
      <c r="B6196" s="228">
        <v>-0.16632828202710601</v>
      </c>
      <c r="C6196" s="228">
        <v>1.4935701018243701E-2</v>
      </c>
      <c r="D6196" s="228">
        <v>1.4528598893129099E-3</v>
      </c>
      <c r="E6196" s="228">
        <v>-0.15721110958717999</v>
      </c>
    </row>
    <row r="6197" spans="1:5" x14ac:dyDescent="0.25">
      <c r="A6197" s="228">
        <v>33390.558119625101</v>
      </c>
      <c r="B6197" s="228">
        <v>-6.4391084076842506E-2</v>
      </c>
      <c r="C6197" s="228">
        <v>1.4900374403456601E-2</v>
      </c>
      <c r="D6197" s="228">
        <v>1.4639364018507099E-3</v>
      </c>
      <c r="E6197" s="228">
        <v>-0.157304023243583</v>
      </c>
    </row>
    <row r="6198" spans="1:5" x14ac:dyDescent="0.25">
      <c r="A6198" s="228">
        <v>33392.354223431801</v>
      </c>
      <c r="B6198" s="228">
        <v>9.37445495954536E-2</v>
      </c>
      <c r="C6198" s="228">
        <v>1.48899914699505E-2</v>
      </c>
      <c r="D6198" s="228">
        <v>1.4671966693927899E-3</v>
      </c>
      <c r="E6198" s="228">
        <v>-0.157331400028239</v>
      </c>
    </row>
    <row r="6199" spans="1:5" x14ac:dyDescent="0.25">
      <c r="A6199" s="228">
        <v>33394.723708436097</v>
      </c>
      <c r="B6199" s="228">
        <v>-0.71397877069406801</v>
      </c>
      <c r="C6199" s="228">
        <v>1.48763012539987E-2</v>
      </c>
      <c r="D6199" s="228">
        <v>1.4714987306601E-3</v>
      </c>
      <c r="E6199" s="228">
        <v>-0.157367544711802</v>
      </c>
    </row>
    <row r="6200" spans="1:5" x14ac:dyDescent="0.25">
      <c r="A6200" s="228">
        <v>33402.093875420403</v>
      </c>
      <c r="B6200" s="228">
        <v>-2.9726092195814201E-2</v>
      </c>
      <c r="C6200" s="228">
        <v>1.4833771830623999E-2</v>
      </c>
      <c r="D6200" s="228">
        <v>1.4848873028571899E-3</v>
      </c>
      <c r="E6200" s="228">
        <v>-0.15748017623263799</v>
      </c>
    </row>
    <row r="6201" spans="1:5" x14ac:dyDescent="0.25">
      <c r="A6201" s="228">
        <v>33404.977380865203</v>
      </c>
      <c r="B6201" s="228">
        <v>4.1013108893173097E-2</v>
      </c>
      <c r="C6201" s="228">
        <v>1.48171545974734E-2</v>
      </c>
      <c r="D6201" s="228">
        <v>1.49012840623573E-3</v>
      </c>
      <c r="E6201" s="228">
        <v>-0.15752432669255101</v>
      </c>
    </row>
    <row r="6202" spans="1:5" x14ac:dyDescent="0.25">
      <c r="A6202" s="228">
        <v>33407.624339151604</v>
      </c>
      <c r="B6202" s="228">
        <v>0.114884882504263</v>
      </c>
      <c r="C6202" s="228">
        <v>1.48019114494536E-2</v>
      </c>
      <c r="D6202" s="228">
        <v>1.4949410121451599E-3</v>
      </c>
      <c r="E6202" s="228">
        <v>-0.157564897087968</v>
      </c>
    </row>
    <row r="6203" spans="1:5" x14ac:dyDescent="0.25">
      <c r="A6203" s="228">
        <v>33407.982668309203</v>
      </c>
      <c r="B6203" s="228">
        <v>0.119419833072132</v>
      </c>
      <c r="C6203" s="228">
        <v>1.47998487265707E-2</v>
      </c>
      <c r="D6203" s="228">
        <v>1.4955926202077101E-3</v>
      </c>
      <c r="E6203" s="228">
        <v>-0.15757039233596101</v>
      </c>
    </row>
    <row r="6204" spans="1:5" x14ac:dyDescent="0.25">
      <c r="A6204" s="228">
        <v>33419.295202216003</v>
      </c>
      <c r="B6204" s="228">
        <v>-0.77591491459649797</v>
      </c>
      <c r="C6204" s="228">
        <v>1.4734826538867299E-2</v>
      </c>
      <c r="D6204" s="228">
        <v>1.5161770205811399E-3</v>
      </c>
      <c r="E6204" s="228">
        <v>-0.15774425515372201</v>
      </c>
    </row>
    <row r="6205" spans="1:5" x14ac:dyDescent="0.25">
      <c r="A6205" s="228">
        <v>33428.920625707498</v>
      </c>
      <c r="B6205" s="228">
        <v>-0.38592023793317898</v>
      </c>
      <c r="C6205" s="228">
        <v>1.46796520704693E-2</v>
      </c>
      <c r="D6205" s="228">
        <v>1.53371114578502E-3</v>
      </c>
      <c r="E6205" s="228">
        <v>-0.15789276286568499</v>
      </c>
    </row>
    <row r="6206" spans="1:5" x14ac:dyDescent="0.25">
      <c r="A6206" s="228">
        <v>33436.361711486999</v>
      </c>
      <c r="B6206" s="228">
        <v>-0.18329689218430401</v>
      </c>
      <c r="C6206" s="228">
        <v>1.46370936614349E-2</v>
      </c>
      <c r="D6206" s="228">
        <v>1.54727835591884E-3</v>
      </c>
      <c r="E6206" s="228">
        <v>-0.15800793033573601</v>
      </c>
    </row>
    <row r="6207" spans="1:5" x14ac:dyDescent="0.25">
      <c r="A6207" s="228">
        <v>33437.0240212973</v>
      </c>
      <c r="B6207" s="228">
        <v>-0.174367466621039</v>
      </c>
      <c r="C6207" s="228">
        <v>1.46333096832934E-2</v>
      </c>
      <c r="D6207" s="228">
        <v>1.5484864445189401E-3</v>
      </c>
      <c r="E6207" s="228">
        <v>-0.15801819631523001</v>
      </c>
    </row>
    <row r="6208" spans="1:5" x14ac:dyDescent="0.25">
      <c r="A6208" s="228">
        <v>33439.303608846902</v>
      </c>
      <c r="B6208" s="228">
        <v>3.6399483039906101E-3</v>
      </c>
      <c r="C6208" s="228">
        <v>1.46202907367171E-2</v>
      </c>
      <c r="D6208" s="228">
        <v>1.55264516818136E-3</v>
      </c>
      <c r="E6208" s="228">
        <v>-0.15805354957989501</v>
      </c>
    </row>
    <row r="6209" spans="1:5" x14ac:dyDescent="0.25">
      <c r="A6209" s="228">
        <v>33439.380606492698</v>
      </c>
      <c r="B6209" s="228">
        <v>-0.21289238273504199</v>
      </c>
      <c r="C6209" s="228">
        <v>1.46198511318721E-2</v>
      </c>
      <c r="D6209" s="228">
        <v>1.5527856545425099E-3</v>
      </c>
      <c r="E6209" s="228">
        <v>-0.15805474422264601</v>
      </c>
    </row>
    <row r="6210" spans="1:5" x14ac:dyDescent="0.25">
      <c r="A6210" s="228">
        <v>33458.233303160399</v>
      </c>
      <c r="B6210" s="228">
        <v>0.51591766439795805</v>
      </c>
      <c r="C6210" s="228">
        <v>1.45124832639183E-2</v>
      </c>
      <c r="D6210" s="228">
        <v>1.5872167160544399E-3</v>
      </c>
      <c r="E6210" s="228">
        <v>-0.15834826199084201</v>
      </c>
    </row>
    <row r="6211" spans="1:5" x14ac:dyDescent="0.25">
      <c r="A6211" s="228">
        <v>33461.4671264957</v>
      </c>
      <c r="B6211" s="228">
        <v>-0.14053007280020499</v>
      </c>
      <c r="C6211" s="228">
        <v>1.4494120146551199E-2</v>
      </c>
      <c r="D6211" s="228">
        <v>1.5931292992110999E-3</v>
      </c>
      <c r="E6211" s="228">
        <v>-0.15839881174829601</v>
      </c>
    </row>
    <row r="6212" spans="1:5" x14ac:dyDescent="0.25">
      <c r="A6212" s="228">
        <v>33473.859144345799</v>
      </c>
      <c r="B6212" s="228">
        <v>-6.3819787251062604E-2</v>
      </c>
      <c r="C6212" s="228">
        <v>1.4423898935094499E-2</v>
      </c>
      <c r="D6212" s="228">
        <v>1.6158038562577601E-3</v>
      </c>
      <c r="E6212" s="228">
        <v>-0.15859306604325199</v>
      </c>
    </row>
    <row r="6213" spans="1:5" x14ac:dyDescent="0.25">
      <c r="A6213" s="228">
        <v>33476.059842640803</v>
      </c>
      <c r="B6213" s="228">
        <v>0.16961092123406499</v>
      </c>
      <c r="C6213" s="228">
        <v>1.44114526490069E-2</v>
      </c>
      <c r="D6213" s="228">
        <v>1.6198335089358099E-3</v>
      </c>
      <c r="E6213" s="228">
        <v>-0.15862765437687901</v>
      </c>
    </row>
    <row r="6214" spans="1:5" x14ac:dyDescent="0.25">
      <c r="A6214" s="228">
        <v>33476.109104327101</v>
      </c>
      <c r="B6214" s="228">
        <v>0.18932092733348099</v>
      </c>
      <c r="C6214" s="228">
        <v>1.44111741281987E-2</v>
      </c>
      <c r="D6214" s="228">
        <v>1.6199237208346701E-3</v>
      </c>
      <c r="E6214" s="228">
        <v>-0.15862842893471299</v>
      </c>
    </row>
    <row r="6215" spans="1:5" x14ac:dyDescent="0.25">
      <c r="A6215" s="228">
        <v>33480.464784283802</v>
      </c>
      <c r="B6215" s="228">
        <v>1.3551688015715599</v>
      </c>
      <c r="C6215" s="228">
        <v>1.43865620771875E-2</v>
      </c>
      <c r="D6215" s="228">
        <v>1.6279018862605001E-3</v>
      </c>
      <c r="E6215" s="228">
        <v>-0.15869696886988699</v>
      </c>
    </row>
    <row r="6216" spans="1:5" x14ac:dyDescent="0.25">
      <c r="A6216" s="228">
        <v>33487.912425335599</v>
      </c>
      <c r="B6216" s="228">
        <v>0.30006464458280901</v>
      </c>
      <c r="C6216" s="228">
        <v>1.43445453921686E-2</v>
      </c>
      <c r="D6216" s="228">
        <v>1.64155123740026E-3</v>
      </c>
      <c r="E6216" s="228">
        <v>-0.15881441102912999</v>
      </c>
    </row>
    <row r="6217" spans="1:5" x14ac:dyDescent="0.25">
      <c r="A6217" s="228">
        <v>33489.520367878897</v>
      </c>
      <c r="B6217" s="228">
        <v>-0.153455967839045</v>
      </c>
      <c r="C6217" s="228">
        <v>1.4335485066632399E-2</v>
      </c>
      <c r="D6217" s="228">
        <v>1.64449939816292E-3</v>
      </c>
      <c r="E6217" s="228">
        <v>-0.158839807767473</v>
      </c>
    </row>
    <row r="6218" spans="1:5" x14ac:dyDescent="0.25">
      <c r="A6218" s="228">
        <v>33491.5224033423</v>
      </c>
      <c r="B6218" s="228">
        <v>-0.78332936214973203</v>
      </c>
      <c r="C6218" s="228">
        <v>1.4324209627124799E-2</v>
      </c>
      <c r="D6218" s="228">
        <v>1.64817075506752E-3</v>
      </c>
      <c r="E6218" s="228">
        <v>-0.158871449379341</v>
      </c>
    </row>
    <row r="6219" spans="1:5" x14ac:dyDescent="0.25">
      <c r="A6219" s="228">
        <v>33492.5457740571</v>
      </c>
      <c r="B6219" s="228">
        <v>-0.33922909891008801</v>
      </c>
      <c r="C6219" s="228">
        <v>1.4318448370143099E-2</v>
      </c>
      <c r="D6219" s="228">
        <v>1.65004769268501E-3</v>
      </c>
      <c r="E6219" s="228">
        <v>-0.158887632183835</v>
      </c>
    </row>
    <row r="6220" spans="1:5" x14ac:dyDescent="0.25">
      <c r="A6220" s="228">
        <v>33492.5580749246</v>
      </c>
      <c r="B6220" s="228">
        <v>-8.7045630708104699E-2</v>
      </c>
      <c r="C6220" s="228">
        <v>1.4318379129797601E-2</v>
      </c>
      <c r="D6220" s="228">
        <v>1.65007025448703E-3</v>
      </c>
      <c r="E6220" s="228">
        <v>-0.158887826736236</v>
      </c>
    </row>
    <row r="6221" spans="1:5" x14ac:dyDescent="0.25">
      <c r="A6221" s="228">
        <v>33493.311254421198</v>
      </c>
      <c r="B6221" s="228">
        <v>0.236462367334211</v>
      </c>
      <c r="C6221" s="228">
        <v>1.4314139996816799E-2</v>
      </c>
      <c r="D6221" s="228">
        <v>1.6514517585866999E-3</v>
      </c>
      <c r="E6221" s="228">
        <v>-0.158899740760891</v>
      </c>
    </row>
    <row r="6222" spans="1:5" x14ac:dyDescent="0.25">
      <c r="A6222" s="228">
        <v>33493.410727813898</v>
      </c>
      <c r="B6222" s="228">
        <v>0.28698599611811598</v>
      </c>
      <c r="C6222" s="228">
        <v>1.4313580193558099E-2</v>
      </c>
      <c r="D6222" s="228">
        <v>1.65163422294194E-3</v>
      </c>
      <c r="E6222" s="228">
        <v>-0.15890131450026601</v>
      </c>
    </row>
    <row r="6223" spans="1:5" x14ac:dyDescent="0.25">
      <c r="A6223" s="228">
        <v>33494.597366428701</v>
      </c>
      <c r="B6223" s="228">
        <v>2.5606539391698199E-2</v>
      </c>
      <c r="C6223" s="228">
        <v>1.43069033463627E-2</v>
      </c>
      <c r="D6223" s="228">
        <v>1.6538110093836701E-3</v>
      </c>
      <c r="E6223" s="228">
        <v>-0.15892009225626499</v>
      </c>
    </row>
    <row r="6224" spans="1:5" x14ac:dyDescent="0.25">
      <c r="A6224" s="228">
        <v>33495.308955302004</v>
      </c>
      <c r="B6224" s="228">
        <v>6.0638795374434701E-2</v>
      </c>
      <c r="C6224" s="228">
        <v>1.43029004846507E-2</v>
      </c>
      <c r="D6224" s="228">
        <v>1.6551164742176199E-3</v>
      </c>
      <c r="E6224" s="228">
        <v>-0.15893135647089199</v>
      </c>
    </row>
    <row r="6225" spans="1:5" x14ac:dyDescent="0.25">
      <c r="A6225" s="228">
        <v>33497.077687723599</v>
      </c>
      <c r="B6225" s="228">
        <v>-0.19429173885138201</v>
      </c>
      <c r="C6225" s="228">
        <v>1.42929542713864E-2</v>
      </c>
      <c r="D6225" s="228">
        <v>1.6583617274990999E-3</v>
      </c>
      <c r="E6225" s="228">
        <v>-0.15895936725626</v>
      </c>
    </row>
    <row r="6226" spans="1:5" x14ac:dyDescent="0.25">
      <c r="A6226" s="228">
        <v>33497.095442588798</v>
      </c>
      <c r="B6226" s="228">
        <v>-1.6338419255889101</v>
      </c>
      <c r="C6226" s="228">
        <v>1.42928544535989E-2</v>
      </c>
      <c r="D6226" s="228">
        <v>1.6583943066762099E-3</v>
      </c>
      <c r="E6226" s="228">
        <v>-0.158959648522951</v>
      </c>
    </row>
    <row r="6227" spans="1:5" x14ac:dyDescent="0.25">
      <c r="A6227" s="228">
        <v>33502.602650886802</v>
      </c>
      <c r="B6227" s="228">
        <v>-0.51813017831350305</v>
      </c>
      <c r="C6227" s="228">
        <v>1.42619161313941E-2</v>
      </c>
      <c r="D6227" s="228">
        <v>1.6685023224051901E-3</v>
      </c>
      <c r="E6227" s="228">
        <v>-0.15904697743743501</v>
      </c>
    </row>
    <row r="6228" spans="1:5" x14ac:dyDescent="0.25">
      <c r="A6228" s="228">
        <v>33512.829990934602</v>
      </c>
      <c r="B6228" s="228">
        <v>0.35751963682495402</v>
      </c>
      <c r="C6228" s="228">
        <v>1.42045838807934E-2</v>
      </c>
      <c r="D6228" s="228">
        <v>1.68728736110013E-3</v>
      </c>
      <c r="E6228" s="228">
        <v>-0.159209606474363</v>
      </c>
    </row>
    <row r="6229" spans="1:5" x14ac:dyDescent="0.25">
      <c r="A6229" s="228">
        <v>33513.8022703963</v>
      </c>
      <c r="B6229" s="228">
        <v>-9.0582524375581994E-2</v>
      </c>
      <c r="C6229" s="228">
        <v>1.41991418114303E-2</v>
      </c>
      <c r="D6229" s="228">
        <v>1.6890741053539799E-3</v>
      </c>
      <c r="E6229" s="228">
        <v>-0.15922509764002499</v>
      </c>
    </row>
    <row r="6230" spans="1:5" x14ac:dyDescent="0.25">
      <c r="A6230" s="228">
        <v>33513.9203963908</v>
      </c>
      <c r="B6230" s="228">
        <v>-9.1776663380072093E-2</v>
      </c>
      <c r="C6230" s="228">
        <v>1.4198480731850101E-2</v>
      </c>
      <c r="D6230" s="228">
        <v>1.6892911945513599E-3</v>
      </c>
      <c r="E6230" s="228">
        <v>-0.159226980082951</v>
      </c>
    </row>
    <row r="6231" spans="1:5" x14ac:dyDescent="0.25">
      <c r="A6231" s="228">
        <v>33514.8337521586</v>
      </c>
      <c r="B6231" s="228">
        <v>-0.77528486218807502</v>
      </c>
      <c r="C6231" s="228">
        <v>1.4193369953796201E-2</v>
      </c>
      <c r="D6231" s="228">
        <v>1.69096981681587E-3</v>
      </c>
      <c r="E6231" s="228">
        <v>-0.159241537862577</v>
      </c>
    </row>
    <row r="6232" spans="1:5" x14ac:dyDescent="0.25">
      <c r="A6232" s="228">
        <v>33519.261544269299</v>
      </c>
      <c r="B6232" s="228">
        <v>-1.2661799620882099</v>
      </c>
      <c r="C6232" s="228">
        <v>1.41686118722674E-2</v>
      </c>
      <c r="D6232" s="228">
        <v>1.6991094497989399E-3</v>
      </c>
      <c r="E6232" s="228">
        <v>-0.15931217778340501</v>
      </c>
    </row>
    <row r="6233" spans="1:5" x14ac:dyDescent="0.25">
      <c r="A6233" s="228">
        <v>33519.893921165203</v>
      </c>
      <c r="B6233" s="228">
        <v>-5.7909066958949901E-2</v>
      </c>
      <c r="C6233" s="228">
        <v>1.41650783745644E-2</v>
      </c>
      <c r="D6233" s="228">
        <v>1.70027221577265E-3</v>
      </c>
      <c r="E6233" s="228">
        <v>-0.15932227553907299</v>
      </c>
    </row>
    <row r="6234" spans="1:5" x14ac:dyDescent="0.25">
      <c r="A6234" s="228">
        <v>33523.744752969797</v>
      </c>
      <c r="B6234" s="228">
        <v>2.28032256145205E-2</v>
      </c>
      <c r="C6234" s="228">
        <v>1.41435745173233E-2</v>
      </c>
      <c r="D6234" s="228">
        <v>1.70735424718364E-3</v>
      </c>
      <c r="E6234" s="228">
        <v>-0.15938381374660399</v>
      </c>
    </row>
    <row r="6235" spans="1:5" x14ac:dyDescent="0.25">
      <c r="A6235" s="228">
        <v>33529.843954918098</v>
      </c>
      <c r="B6235" s="228">
        <v>-6.6700925081220094E-2</v>
      </c>
      <c r="C6235" s="228">
        <v>1.4109561813735899E-2</v>
      </c>
      <c r="D6235" s="228">
        <v>1.71857619029967E-3</v>
      </c>
      <c r="E6235" s="228">
        <v>-0.15948145192528099</v>
      </c>
    </row>
    <row r="6236" spans="1:5" x14ac:dyDescent="0.25">
      <c r="A6236" s="228">
        <v>33533.914691414502</v>
      </c>
      <c r="B6236" s="228">
        <v>0.305383124151692</v>
      </c>
      <c r="C6236" s="228">
        <v>1.40868927906717E-2</v>
      </c>
      <c r="D6236" s="228">
        <v>1.72606930327832E-3</v>
      </c>
      <c r="E6236" s="228">
        <v>-0.15954673352193799</v>
      </c>
    </row>
    <row r="6237" spans="1:5" x14ac:dyDescent="0.25">
      <c r="A6237" s="228">
        <v>33538.183232983603</v>
      </c>
      <c r="B6237" s="228">
        <v>4.4435122099595298E-2</v>
      </c>
      <c r="C6237" s="228">
        <v>1.4063149588824901E-2</v>
      </c>
      <c r="D6237" s="228">
        <v>1.7339293768978601E-3</v>
      </c>
      <c r="E6237" s="228">
        <v>-0.15961528677668599</v>
      </c>
    </row>
    <row r="6238" spans="1:5" x14ac:dyDescent="0.25">
      <c r="A6238" s="228">
        <v>33539.647877102499</v>
      </c>
      <c r="B6238" s="228">
        <v>0.52531539236029301</v>
      </c>
      <c r="C6238" s="228">
        <v>1.40550091559668E-2</v>
      </c>
      <c r="D6238" s="228">
        <v>1.73662703567336E-3</v>
      </c>
      <c r="E6238" s="228">
        <v>-0.159638832583122</v>
      </c>
    </row>
    <row r="6239" spans="1:5" x14ac:dyDescent="0.25">
      <c r="A6239" s="228">
        <v>33542.449886898197</v>
      </c>
      <c r="B6239" s="228">
        <v>-0.379919316159394</v>
      </c>
      <c r="C6239" s="228">
        <v>1.40394448990493E-2</v>
      </c>
      <c r="D6239" s="228">
        <v>1.74178887330737E-3</v>
      </c>
      <c r="E6239" s="228">
        <v>-0.159683911433772</v>
      </c>
    </row>
    <row r="6240" spans="1:5" x14ac:dyDescent="0.25">
      <c r="A6240" s="228">
        <v>33546.2518036455</v>
      </c>
      <c r="B6240" s="228">
        <v>-4.7155650571995E-2</v>
      </c>
      <c r="C6240" s="228">
        <v>1.4018345817444801E-2</v>
      </c>
      <c r="D6240" s="228">
        <v>1.7487947120833299E-3</v>
      </c>
      <c r="E6240" s="228">
        <v>-0.15974514690516001</v>
      </c>
    </row>
    <row r="6241" spans="1:5" x14ac:dyDescent="0.25">
      <c r="A6241" s="228">
        <v>33551.068475590997</v>
      </c>
      <c r="B6241" s="228">
        <v>-0.33772657082874502</v>
      </c>
      <c r="C6241" s="228">
        <v>1.39916472571301E-2</v>
      </c>
      <c r="D6241" s="228">
        <v>1.7576737054084701E-3</v>
      </c>
      <c r="E6241" s="228">
        <v>-0.159822842294154</v>
      </c>
    </row>
    <row r="6242" spans="1:5" x14ac:dyDescent="0.25">
      <c r="A6242" s="228">
        <v>33551.297567299298</v>
      </c>
      <c r="B6242" s="228">
        <v>0.18805912777089001</v>
      </c>
      <c r="C6242" s="228">
        <v>1.3990378305399599E-2</v>
      </c>
      <c r="D6242" s="228">
        <v>1.75809610028867E-3</v>
      </c>
      <c r="E6242" s="228">
        <v>-0.15982654088353301</v>
      </c>
    </row>
    <row r="6243" spans="1:5" x14ac:dyDescent="0.25">
      <c r="A6243" s="228">
        <v>33551.551478543202</v>
      </c>
      <c r="B6243" s="228">
        <v>-0.77584160142580805</v>
      </c>
      <c r="C6243" s="228">
        <v>1.39889719715148E-2</v>
      </c>
      <c r="D6243" s="228">
        <v>1.75856426647427E-3</v>
      </c>
      <c r="E6243" s="228">
        <v>-0.15983064051568899</v>
      </c>
    </row>
    <row r="6244" spans="1:5" x14ac:dyDescent="0.25">
      <c r="A6244" s="228">
        <v>33552.775904607603</v>
      </c>
      <c r="B6244" s="228">
        <v>-0.301115513548111</v>
      </c>
      <c r="C6244" s="228">
        <v>1.39821916606896E-2</v>
      </c>
      <c r="D6244" s="228">
        <v>1.7608220260091399E-3</v>
      </c>
      <c r="E6244" s="228">
        <v>-0.15985041505272399</v>
      </c>
    </row>
    <row r="6245" spans="1:5" x14ac:dyDescent="0.25">
      <c r="A6245" s="228">
        <v>33558.794658966501</v>
      </c>
      <c r="B6245" s="228">
        <v>-8.3686049491749098E-2</v>
      </c>
      <c r="C6245" s="228">
        <v>1.3948896220459301E-2</v>
      </c>
      <c r="D6245" s="228">
        <v>1.7719235708657799E-3</v>
      </c>
      <c r="E6245" s="228">
        <v>-0.15994773965005599</v>
      </c>
    </row>
    <row r="6246" spans="1:5" x14ac:dyDescent="0.25">
      <c r="A6246" s="228">
        <v>33561.843481642398</v>
      </c>
      <c r="B6246" s="228">
        <v>-0.46030515464606803</v>
      </c>
      <c r="C6246" s="228">
        <v>1.3932051656066299E-2</v>
      </c>
      <c r="D6246" s="228">
        <v>1.7775492203766501E-3</v>
      </c>
      <c r="E6246" s="228">
        <v>-0.15999711675645101</v>
      </c>
    </row>
    <row r="6247" spans="1:5" x14ac:dyDescent="0.25">
      <c r="A6247" s="228">
        <v>33562.8356337808</v>
      </c>
      <c r="B6247" s="228">
        <v>0.27477334832870498</v>
      </c>
      <c r="C6247" s="228">
        <v>1.39265731754862E-2</v>
      </c>
      <c r="D6247" s="228">
        <v>1.7793802325928999E-3</v>
      </c>
      <c r="E6247" s="228">
        <v>-0.160013196279023</v>
      </c>
    </row>
    <row r="6248" spans="1:5" x14ac:dyDescent="0.25">
      <c r="A6248" s="228">
        <v>33565.7744420944</v>
      </c>
      <c r="B6248" s="228">
        <v>-7.4006572531293294E-2</v>
      </c>
      <c r="C6248" s="228">
        <v>1.39103545602055E-2</v>
      </c>
      <c r="D6248" s="228">
        <v>1.78480466609217E-3</v>
      </c>
      <c r="E6248" s="228">
        <v>-0.160060856826093</v>
      </c>
    </row>
    <row r="6249" spans="1:5" x14ac:dyDescent="0.25">
      <c r="A6249" s="228">
        <v>33566.256598249798</v>
      </c>
      <c r="B6249" s="228">
        <v>-0.15743716426260801</v>
      </c>
      <c r="C6249" s="228">
        <v>1.3907694926935299E-2</v>
      </c>
      <c r="D6249" s="228">
        <v>1.78569475157636E-3</v>
      </c>
      <c r="E6249" s="228">
        <v>-0.16006868084953599</v>
      </c>
    </row>
    <row r="6250" spans="1:5" x14ac:dyDescent="0.25">
      <c r="A6250" s="228">
        <v>33570.4905690409</v>
      </c>
      <c r="B6250" s="228">
        <v>-8.3148902787377701E-2</v>
      </c>
      <c r="C6250" s="228">
        <v>1.38843552864703E-2</v>
      </c>
      <c r="D6250" s="228">
        <v>1.79351238581274E-3</v>
      </c>
      <c r="E6250" s="228">
        <v>-0.16013744165723201</v>
      </c>
    </row>
    <row r="6251" spans="1:5" x14ac:dyDescent="0.25">
      <c r="A6251" s="228">
        <v>33570.668068260202</v>
      </c>
      <c r="B6251" s="228">
        <v>0.28842134836970501</v>
      </c>
      <c r="C6251" s="228">
        <v>1.3883377434032E-2</v>
      </c>
      <c r="D6251" s="228">
        <v>1.79384018039023E-3</v>
      </c>
      <c r="E6251" s="228">
        <v>-0.16014032646742199</v>
      </c>
    </row>
    <row r="6252" spans="1:5" x14ac:dyDescent="0.25">
      <c r="A6252" s="228">
        <v>33581.4793462573</v>
      </c>
      <c r="B6252" s="228">
        <v>4.1913552076744402E-2</v>
      </c>
      <c r="C6252" s="228">
        <v>1.3823909721956301E-2</v>
      </c>
      <c r="D6252" s="228">
        <v>1.81381460221768E-3</v>
      </c>
      <c r="E6252" s="228">
        <v>-0.16031636685293801</v>
      </c>
    </row>
    <row r="6253" spans="1:5" x14ac:dyDescent="0.25">
      <c r="A6253" s="228">
        <v>33584.582390884803</v>
      </c>
      <c r="B6253" s="228">
        <v>-0.29746581395391197</v>
      </c>
      <c r="C6253" s="228">
        <v>1.3806874884713299E-2</v>
      </c>
      <c r="D6253" s="228">
        <v>1.8195508216019901E-3</v>
      </c>
      <c r="E6253" s="228">
        <v>-0.16036701360716299</v>
      </c>
    </row>
    <row r="6254" spans="1:5" x14ac:dyDescent="0.25">
      <c r="A6254" s="228">
        <v>33585.832237576702</v>
      </c>
      <c r="B6254" s="228">
        <v>-0.63429483984953605</v>
      </c>
      <c r="C6254" s="228">
        <v>1.3800017811133001E-2</v>
      </c>
      <c r="D6254" s="228">
        <v>1.8218616565950101E-3</v>
      </c>
      <c r="E6254" s="228">
        <v>-0.16038742822545801</v>
      </c>
    </row>
    <row r="6255" spans="1:5" x14ac:dyDescent="0.25">
      <c r="A6255" s="228">
        <v>33588.9187754511</v>
      </c>
      <c r="B6255" s="228">
        <v>-0.24028863501601699</v>
      </c>
      <c r="C6255" s="228">
        <v>1.37830944560871E-2</v>
      </c>
      <c r="D6255" s="228">
        <v>1.82756930997486E-3</v>
      </c>
      <c r="E6255" s="228">
        <v>-0.160437879886111</v>
      </c>
    </row>
    <row r="6256" spans="1:5" x14ac:dyDescent="0.25">
      <c r="A6256" s="228">
        <v>33591.896479294897</v>
      </c>
      <c r="B6256" s="228">
        <v>-0.77887239422769206</v>
      </c>
      <c r="C6256" s="228">
        <v>1.3766781893814599E-2</v>
      </c>
      <c r="D6256" s="228">
        <v>1.8330770082295399E-3</v>
      </c>
      <c r="E6256" s="228">
        <v>-0.16048660258736699</v>
      </c>
    </row>
    <row r="6257" spans="1:5" x14ac:dyDescent="0.25">
      <c r="A6257" s="228">
        <v>33600.470944430701</v>
      </c>
      <c r="B6257" s="228">
        <v>-5.0351122664715801E-2</v>
      </c>
      <c r="C6257" s="228">
        <v>1.37198861741836E-2</v>
      </c>
      <c r="D6257" s="228">
        <v>1.8489438031070999E-3</v>
      </c>
      <c r="E6257" s="228">
        <v>-0.16062717644078101</v>
      </c>
    </row>
    <row r="6258" spans="1:5" x14ac:dyDescent="0.25">
      <c r="A6258" s="228">
        <v>33601.0028136564</v>
      </c>
      <c r="B6258" s="228">
        <v>-6.5267779409650103E-2</v>
      </c>
      <c r="C6258" s="228">
        <v>1.37169810385162E-2</v>
      </c>
      <c r="D6258" s="228">
        <v>1.8499283541850099E-3</v>
      </c>
      <c r="E6258" s="228">
        <v>-0.16063590955106799</v>
      </c>
    </row>
    <row r="6259" spans="1:5" x14ac:dyDescent="0.25">
      <c r="A6259" s="228">
        <v>33608.241766190004</v>
      </c>
      <c r="B6259" s="228">
        <v>-0.75696096449449102</v>
      </c>
      <c r="C6259" s="228">
        <v>1.36774849333102E-2</v>
      </c>
      <c r="D6259" s="228">
        <v>1.8633324230139499E-3</v>
      </c>
      <c r="E6259" s="228">
        <v>-0.16075492608400299</v>
      </c>
    </row>
    <row r="6260" spans="1:5" x14ac:dyDescent="0.25">
      <c r="A6260" s="228">
        <v>33612.850801681998</v>
      </c>
      <c r="B6260" s="228">
        <v>0.150172901505186</v>
      </c>
      <c r="C6260" s="228">
        <v>1.36523805016436E-2</v>
      </c>
      <c r="D6260" s="228">
        <v>1.8718705703732099E-3</v>
      </c>
      <c r="E6260" s="228">
        <v>-0.16083085458402699</v>
      </c>
    </row>
    <row r="6261" spans="1:5" x14ac:dyDescent="0.25">
      <c r="A6261" s="228">
        <v>33613.480886817299</v>
      </c>
      <c r="B6261" s="228">
        <v>0.243341555970122</v>
      </c>
      <c r="C6261" s="228">
        <v>1.36489511468166E-2</v>
      </c>
      <c r="D6261" s="228">
        <v>1.8730380175596901E-3</v>
      </c>
      <c r="E6261" s="228">
        <v>-0.16084124361141899</v>
      </c>
    </row>
    <row r="6262" spans="1:5" x14ac:dyDescent="0.25">
      <c r="A6262" s="228">
        <v>33614.293854597701</v>
      </c>
      <c r="B6262" s="228">
        <v>-0.36843358653378999</v>
      </c>
      <c r="C6262" s="228">
        <v>1.3644527338243201E-2</v>
      </c>
      <c r="D6262" s="228">
        <v>1.87454439738297E-3</v>
      </c>
      <c r="E6262" s="228">
        <v>-0.16085465129673099</v>
      </c>
    </row>
    <row r="6263" spans="1:5" x14ac:dyDescent="0.25">
      <c r="A6263" s="228">
        <v>33617.807968367801</v>
      </c>
      <c r="B6263" s="228">
        <v>-5.9565535500139002E-2</v>
      </c>
      <c r="C6263" s="228">
        <v>1.36254170107095E-2</v>
      </c>
      <c r="D6263" s="228">
        <v>1.8810568732447899E-3</v>
      </c>
      <c r="E6263" s="228">
        <v>-0.16091264894082599</v>
      </c>
    </row>
    <row r="6264" spans="1:5" x14ac:dyDescent="0.25">
      <c r="A6264" s="228">
        <v>33619.6371775058</v>
      </c>
      <c r="B6264" s="228">
        <v>-0.115712466275031</v>
      </c>
      <c r="C6264" s="228">
        <v>1.3615477133278301E-2</v>
      </c>
      <c r="D6264" s="228">
        <v>1.88444748972919E-3</v>
      </c>
      <c r="E6264" s="228">
        <v>-0.16094286551810599</v>
      </c>
    </row>
    <row r="6265" spans="1:5" x14ac:dyDescent="0.25">
      <c r="A6265" s="228">
        <v>33622.001965752803</v>
      </c>
      <c r="B6265" s="228">
        <v>1.81359576867379E-2</v>
      </c>
      <c r="C6265" s="228">
        <v>1.36026347118001E-2</v>
      </c>
      <c r="D6265" s="228">
        <v>1.88883152353959E-3</v>
      </c>
      <c r="E6265" s="228">
        <v>-0.16098195661355499</v>
      </c>
    </row>
    <row r="6266" spans="1:5" x14ac:dyDescent="0.25">
      <c r="A6266" s="228">
        <v>33622.691336951597</v>
      </c>
      <c r="B6266" s="228">
        <v>-7.5827861003052693E-2</v>
      </c>
      <c r="C6266" s="228">
        <v>1.35988926057186E-2</v>
      </c>
      <c r="D6266" s="228">
        <v>1.89010967669192E-3</v>
      </c>
      <c r="E6266" s="228">
        <v>-0.160993358052512</v>
      </c>
    </row>
    <row r="6267" spans="1:5" x14ac:dyDescent="0.25">
      <c r="A6267" s="228">
        <v>33625.012959199201</v>
      </c>
      <c r="B6267" s="228">
        <v>0.49300574890434001</v>
      </c>
      <c r="C6267" s="228">
        <v>1.35862956569899E-2</v>
      </c>
      <c r="D6267" s="228">
        <v>1.8944146312208799E-3</v>
      </c>
      <c r="E6267" s="228">
        <v>-0.16103177437055499</v>
      </c>
    </row>
    <row r="6268" spans="1:5" x14ac:dyDescent="0.25">
      <c r="A6268" s="228">
        <v>33625.091683690298</v>
      </c>
      <c r="B6268" s="228">
        <v>-2.37982742260691</v>
      </c>
      <c r="C6268" s="228">
        <v>1.3585868652169601E-2</v>
      </c>
      <c r="D6268" s="228">
        <v>1.89456062167266E-3</v>
      </c>
      <c r="E6268" s="228">
        <v>-0.161033077559671</v>
      </c>
    </row>
    <row r="6269" spans="1:5" x14ac:dyDescent="0.25">
      <c r="A6269" s="228">
        <v>33627.792043729598</v>
      </c>
      <c r="B6269" s="228">
        <v>-0.19266775812040199</v>
      </c>
      <c r="C6269" s="228">
        <v>1.35712276853824E-2</v>
      </c>
      <c r="D6269" s="228">
        <v>1.8995687979156499E-3</v>
      </c>
      <c r="E6269" s="228">
        <v>-0.161077799421077</v>
      </c>
    </row>
    <row r="6270" spans="1:5" x14ac:dyDescent="0.25">
      <c r="A6270" s="228">
        <v>33636.108339788698</v>
      </c>
      <c r="B6270" s="228">
        <v>-0.156275354655833</v>
      </c>
      <c r="C6270" s="228">
        <v>1.35262099481044E-2</v>
      </c>
      <c r="D6270" s="228">
        <v>1.9149985243060599E-3</v>
      </c>
      <c r="E6270" s="228">
        <v>-0.161215781283536</v>
      </c>
    </row>
    <row r="6271" spans="1:5" x14ac:dyDescent="0.25">
      <c r="A6271" s="228">
        <v>33638.468010030098</v>
      </c>
      <c r="B6271" s="228">
        <v>0.185729086883657</v>
      </c>
      <c r="C6271" s="228">
        <v>1.35134564190969E-2</v>
      </c>
      <c r="D6271" s="228">
        <v>1.9193782102450701E-3</v>
      </c>
      <c r="E6271" s="228">
        <v>-0.161255001566774</v>
      </c>
    </row>
    <row r="6272" spans="1:5" x14ac:dyDescent="0.25">
      <c r="A6272" s="228">
        <v>33645.941524360998</v>
      </c>
      <c r="B6272" s="228">
        <v>0.174574188266963</v>
      </c>
      <c r="C6272" s="228">
        <v>1.3473121544746501E-2</v>
      </c>
      <c r="D6272" s="228">
        <v>1.93325422915706E-3</v>
      </c>
      <c r="E6272" s="228">
        <v>-0.161379421261933</v>
      </c>
    </row>
    <row r="6273" spans="1:5" x14ac:dyDescent="0.25">
      <c r="A6273" s="228">
        <v>33651.816591939998</v>
      </c>
      <c r="B6273" s="228">
        <v>-0.793432476042366</v>
      </c>
      <c r="C6273" s="228">
        <v>1.3441475444825299E-2</v>
      </c>
      <c r="D6273" s="228">
        <v>1.94416742057479E-3</v>
      </c>
      <c r="E6273" s="228">
        <v>-0.16147744500665001</v>
      </c>
    </row>
    <row r="6274" spans="1:5" x14ac:dyDescent="0.25">
      <c r="A6274" s="228">
        <v>33657.207866959303</v>
      </c>
      <c r="B6274" s="228">
        <v>-4.3515109922120897E-2</v>
      </c>
      <c r="C6274" s="228">
        <v>1.3412483302009E-2</v>
      </c>
      <c r="D6274" s="228">
        <v>1.9541857603077402E-3</v>
      </c>
      <c r="E6274" s="228">
        <v>-0.16156756325676699</v>
      </c>
    </row>
    <row r="6275" spans="1:5" x14ac:dyDescent="0.25">
      <c r="A6275" s="228">
        <v>33658.660663939401</v>
      </c>
      <c r="B6275" s="228">
        <v>3.9092797978979004E-3</v>
      </c>
      <c r="C6275" s="228">
        <v>1.34046786010818E-2</v>
      </c>
      <c r="D6275" s="228">
        <v>1.9568860391644201E-3</v>
      </c>
      <c r="E6275" s="228">
        <v>-0.16159187481670201</v>
      </c>
    </row>
    <row r="6276" spans="1:5" x14ac:dyDescent="0.25">
      <c r="A6276" s="228">
        <v>33669.090550496898</v>
      </c>
      <c r="B6276" s="228">
        <v>-6.2309879985256202E-2</v>
      </c>
      <c r="C6276" s="228">
        <v>1.33487454521895E-2</v>
      </c>
      <c r="D6276" s="228">
        <v>1.9762794171671698E-3</v>
      </c>
      <c r="E6276" s="228">
        <v>-0.16176675083492401</v>
      </c>
    </row>
    <row r="6277" spans="1:5" x14ac:dyDescent="0.25">
      <c r="A6277" s="228">
        <v>33685.083672186898</v>
      </c>
      <c r="B6277" s="228">
        <v>0.33845101382736797</v>
      </c>
      <c r="C6277" s="228">
        <v>1.3263313416279499E-2</v>
      </c>
      <c r="D6277" s="228">
        <v>2.00604242634725E-3</v>
      </c>
      <c r="E6277" s="228">
        <v>-0.16203605877344199</v>
      </c>
    </row>
    <row r="6278" spans="1:5" x14ac:dyDescent="0.25">
      <c r="A6278" s="228">
        <v>33685.160419043001</v>
      </c>
      <c r="B6278" s="228">
        <v>-0.20048109019729099</v>
      </c>
      <c r="C6278" s="228">
        <v>1.3262904431202101E-2</v>
      </c>
      <c r="D6278" s="228">
        <v>2.0061853236352399E-3</v>
      </c>
      <c r="E6278" s="228">
        <v>-0.16203735447593801</v>
      </c>
    </row>
    <row r="6279" spans="1:5" x14ac:dyDescent="0.25">
      <c r="A6279" s="228">
        <v>33697.051886815403</v>
      </c>
      <c r="B6279" s="228">
        <v>-7.8495929803623604E-2</v>
      </c>
      <c r="C6279" s="228">
        <v>1.31996481027041E-2</v>
      </c>
      <c r="D6279" s="228">
        <v>2.0283345533306301E-3</v>
      </c>
      <c r="E6279" s="228">
        <v>-0.16223850334852499</v>
      </c>
    </row>
    <row r="6280" spans="1:5" x14ac:dyDescent="0.25">
      <c r="A6280" s="228">
        <v>33699.648763983503</v>
      </c>
      <c r="B6280" s="228">
        <v>-8.2735386613863607E-2</v>
      </c>
      <c r="C6280" s="228">
        <v>1.3185864119413899E-2</v>
      </c>
      <c r="D6280" s="228">
        <v>2.0331736631534298E-3</v>
      </c>
      <c r="E6280" s="228">
        <v>-0.162282532906633</v>
      </c>
    </row>
    <row r="6281" spans="1:5" x14ac:dyDescent="0.25">
      <c r="A6281" s="228">
        <v>33700.296410609801</v>
      </c>
      <c r="B6281" s="228">
        <v>-9.7611474514647203E-2</v>
      </c>
      <c r="C6281" s="228">
        <v>1.3182428150387599E-2</v>
      </c>
      <c r="D6281" s="228">
        <v>2.0343806272546802E-3</v>
      </c>
      <c r="E6281" s="228">
        <v>-0.16229351934345701</v>
      </c>
    </row>
    <row r="6282" spans="1:5" x14ac:dyDescent="0.25">
      <c r="A6282" s="228">
        <v>33701.170098311602</v>
      </c>
      <c r="B6282" s="228">
        <v>7.2611820265233704E-2</v>
      </c>
      <c r="C6282" s="228">
        <v>1.3177794024899599E-2</v>
      </c>
      <c r="D6282" s="228">
        <v>2.0360089188086001E-3</v>
      </c>
      <c r="E6282" s="228">
        <v>-0.16230834386909401</v>
      </c>
    </row>
    <row r="6283" spans="1:5" x14ac:dyDescent="0.25">
      <c r="A6283" s="228">
        <v>33706.827992109902</v>
      </c>
      <c r="B6283" s="228">
        <v>0.192359068320092</v>
      </c>
      <c r="C6283" s="228">
        <v>1.31478135578271E-2</v>
      </c>
      <c r="D6283" s="228">
        <v>2.0465555747125799E-3</v>
      </c>
      <c r="E6283" s="228">
        <v>-0.162404446050913</v>
      </c>
    </row>
    <row r="6284" spans="1:5" x14ac:dyDescent="0.25">
      <c r="A6284" s="228">
        <v>33710.760850691797</v>
      </c>
      <c r="B6284" s="228">
        <v>0.69931059028513998</v>
      </c>
      <c r="C6284" s="228">
        <v>1.31270040288813E-2</v>
      </c>
      <c r="D6284" s="228">
        <v>2.05388872407512E-3</v>
      </c>
      <c r="E6284" s="228">
        <v>-0.16247135003520499</v>
      </c>
    </row>
    <row r="6285" spans="1:5" x14ac:dyDescent="0.25">
      <c r="A6285" s="228">
        <v>33711.869985403398</v>
      </c>
      <c r="B6285" s="228">
        <v>-0.77283142690731699</v>
      </c>
      <c r="C6285" s="228">
        <v>1.31211398590252E-2</v>
      </c>
      <c r="D6285" s="228">
        <v>2.05595710304629E-3</v>
      </c>
      <c r="E6285" s="228">
        <v>-0.16249023329763801</v>
      </c>
    </row>
    <row r="6286" spans="1:5" x14ac:dyDescent="0.25">
      <c r="A6286" s="228">
        <v>33713.582292325496</v>
      </c>
      <c r="B6286" s="228">
        <v>-0.25465791250605102</v>
      </c>
      <c r="C6286" s="228">
        <v>1.3112090495246099E-2</v>
      </c>
      <c r="D6286" s="228">
        <v>2.05915057277971E-3</v>
      </c>
      <c r="E6286" s="228">
        <v>-0.16251939880173399</v>
      </c>
    </row>
    <row r="6287" spans="1:5" x14ac:dyDescent="0.25">
      <c r="A6287" s="228">
        <v>33716.896119845798</v>
      </c>
      <c r="B6287" s="228">
        <v>-2.0609881517530401E-2</v>
      </c>
      <c r="C6287" s="228">
        <v>1.30945906189568E-2</v>
      </c>
      <c r="D6287" s="228">
        <v>2.0653317863453201E-3</v>
      </c>
      <c r="E6287" s="228">
        <v>-0.16257588795503</v>
      </c>
    </row>
    <row r="6288" spans="1:5" x14ac:dyDescent="0.25">
      <c r="A6288" s="228">
        <v>33728.963165592198</v>
      </c>
      <c r="B6288" s="228">
        <v>-0.497495429697425</v>
      </c>
      <c r="C6288" s="228">
        <v>1.30310152177084E-2</v>
      </c>
      <c r="D6288" s="228">
        <v>2.0878499759326998E-3</v>
      </c>
      <c r="E6288" s="228">
        <v>-0.16278209150235601</v>
      </c>
    </row>
    <row r="6289" spans="1:5" x14ac:dyDescent="0.25">
      <c r="A6289" s="228">
        <v>33729.930571595403</v>
      </c>
      <c r="B6289" s="228">
        <v>-0.32465340940797099</v>
      </c>
      <c r="C6289" s="228">
        <v>1.3025928563931E-2</v>
      </c>
      <c r="D6289" s="228">
        <v>2.0896558965667498E-3</v>
      </c>
      <c r="E6289" s="228">
        <v>-0.162798656805515</v>
      </c>
    </row>
    <row r="6290" spans="1:5" x14ac:dyDescent="0.25">
      <c r="A6290" s="228">
        <v>33737.313180123499</v>
      </c>
      <c r="B6290" s="228">
        <v>-0.65856582324630397</v>
      </c>
      <c r="C6290" s="228">
        <v>1.29871601984482E-2</v>
      </c>
      <c r="D6290" s="228">
        <v>2.1034406355578501E-3</v>
      </c>
      <c r="E6290" s="228">
        <v>-0.162925238946379</v>
      </c>
    </row>
    <row r="6291" spans="1:5" x14ac:dyDescent="0.25">
      <c r="A6291" s="228">
        <v>33738.096025705498</v>
      </c>
      <c r="B6291" s="228">
        <v>-8.9002029015961007E-2</v>
      </c>
      <c r="C6291" s="228">
        <v>1.2983054384945E-2</v>
      </c>
      <c r="D6291" s="228">
        <v>2.1049026800030002E-3</v>
      </c>
      <c r="E6291" s="228">
        <v>-0.16293867887691299</v>
      </c>
    </row>
    <row r="6292" spans="1:5" x14ac:dyDescent="0.25">
      <c r="A6292" s="228">
        <v>33752.1334755438</v>
      </c>
      <c r="B6292" s="228">
        <v>-8.3615317435525902E-2</v>
      </c>
      <c r="C6292" s="228">
        <v>1.29095996908077E-2</v>
      </c>
      <c r="D6292" s="228">
        <v>2.1311293206940302E-3</v>
      </c>
      <c r="E6292" s="228">
        <v>-0.16318023573334201</v>
      </c>
    </row>
    <row r="6293" spans="1:5" x14ac:dyDescent="0.25">
      <c r="A6293" s="228">
        <v>33754.755266320397</v>
      </c>
      <c r="B6293" s="228">
        <v>-0.17554813596610799</v>
      </c>
      <c r="C6293" s="228">
        <v>1.2895915777329899E-2</v>
      </c>
      <c r="D6293" s="228">
        <v>2.1360298178085698E-3</v>
      </c>
      <c r="E6293" s="228">
        <v>-0.16322546929986201</v>
      </c>
    </row>
    <row r="6294" spans="1:5" x14ac:dyDescent="0.25">
      <c r="A6294" s="228">
        <v>33756.723062818201</v>
      </c>
      <c r="B6294" s="228">
        <v>-8.5084609371666203E-2</v>
      </c>
      <c r="C6294" s="228">
        <v>1.28856525670554E-2</v>
      </c>
      <c r="D6294" s="228">
        <v>2.1397083367288099E-3</v>
      </c>
      <c r="E6294" s="228">
        <v>-0.16325944386437899</v>
      </c>
    </row>
    <row r="6295" spans="1:5" x14ac:dyDescent="0.25">
      <c r="A6295" s="228">
        <v>33761.699345412097</v>
      </c>
      <c r="B6295" s="228">
        <v>-0.61518863569313098</v>
      </c>
      <c r="C6295" s="228">
        <v>1.28597263336256E-2</v>
      </c>
      <c r="D6295" s="228">
        <v>2.14901242429167E-3</v>
      </c>
      <c r="E6295" s="228">
        <v>-0.16334545377266199</v>
      </c>
    </row>
    <row r="6296" spans="1:5" x14ac:dyDescent="0.25">
      <c r="A6296" s="228">
        <v>33771.539099608097</v>
      </c>
      <c r="B6296" s="228">
        <v>-9.6798857675583994E-2</v>
      </c>
      <c r="C6296" s="228">
        <v>1.2808579855616601E-2</v>
      </c>
      <c r="D6296" s="228">
        <v>2.1674164207752598E-3</v>
      </c>
      <c r="E6296" s="228">
        <v>-0.16351591565041901</v>
      </c>
    </row>
    <row r="6297" spans="1:5" x14ac:dyDescent="0.25">
      <c r="A6297" s="228">
        <v>33774.689313706498</v>
      </c>
      <c r="B6297" s="228">
        <v>0.249532536186958</v>
      </c>
      <c r="C6297" s="228">
        <v>1.27922384604296E-2</v>
      </c>
      <c r="D6297" s="228">
        <v>2.1733103479385099E-3</v>
      </c>
      <c r="E6297" s="228">
        <v>-0.16357059919589401</v>
      </c>
    </row>
    <row r="6298" spans="1:5" x14ac:dyDescent="0.25">
      <c r="A6298" s="228">
        <v>33774.725918648699</v>
      </c>
      <c r="B6298" s="228">
        <v>-4.6811447426398103E-2</v>
      </c>
      <c r="C6298" s="228">
        <v>1.2792048671090401E-2</v>
      </c>
      <c r="D6298" s="228">
        <v>2.17337883956796E-3</v>
      </c>
      <c r="E6298" s="228">
        <v>-0.163571234922231</v>
      </c>
    </row>
    <row r="6299" spans="1:5" x14ac:dyDescent="0.25">
      <c r="A6299" s="228">
        <v>33776.086815778297</v>
      </c>
      <c r="B6299" s="228">
        <v>0.47446100795347501</v>
      </c>
      <c r="C6299" s="228">
        <v>1.27849942371568E-2</v>
      </c>
      <c r="D6299" s="228">
        <v>2.17592530334833E-3</v>
      </c>
      <c r="E6299" s="228">
        <v>-0.16359487503324199</v>
      </c>
    </row>
    <row r="6300" spans="1:5" x14ac:dyDescent="0.25">
      <c r="A6300" s="228">
        <v>33777.387346236799</v>
      </c>
      <c r="B6300" s="228">
        <v>-0.69214041005772897</v>
      </c>
      <c r="C6300" s="228">
        <v>1.27782555394496E-2</v>
      </c>
      <c r="D6300" s="228">
        <v>2.1783589646421201E-3</v>
      </c>
      <c r="E6300" s="228">
        <v>-0.16361747579979199</v>
      </c>
    </row>
    <row r="6301" spans="1:5" x14ac:dyDescent="0.25">
      <c r="A6301" s="228">
        <v>33783.605853109701</v>
      </c>
      <c r="B6301" s="228">
        <v>-0.19187652797558699</v>
      </c>
      <c r="C6301" s="228">
        <v>1.27460724119213E-2</v>
      </c>
      <c r="D6301" s="228">
        <v>2.1899976081652698E-3</v>
      </c>
      <c r="E6301" s="228">
        <v>-0.16372566706456801</v>
      </c>
    </row>
    <row r="6302" spans="1:5" x14ac:dyDescent="0.25">
      <c r="A6302" s="228">
        <v>33785.9708960399</v>
      </c>
      <c r="B6302" s="228">
        <v>0.34871036957551099</v>
      </c>
      <c r="C6302" s="228">
        <v>1.27338489569125E-2</v>
      </c>
      <c r="D6302" s="228">
        <v>2.1944249369927802E-3</v>
      </c>
      <c r="E6302" s="228">
        <v>-0.16376686911014099</v>
      </c>
    </row>
    <row r="6303" spans="1:5" x14ac:dyDescent="0.25">
      <c r="A6303" s="228">
        <v>33787.091234385698</v>
      </c>
      <c r="B6303" s="228">
        <v>1.30138454912609E-2</v>
      </c>
      <c r="C6303" s="228">
        <v>1.27280617991474E-2</v>
      </c>
      <c r="D6303" s="228">
        <v>2.19652236317031E-3</v>
      </c>
      <c r="E6303" s="228">
        <v>-0.16378639728000999</v>
      </c>
    </row>
    <row r="6304" spans="1:5" x14ac:dyDescent="0.25">
      <c r="A6304" s="228">
        <v>33794.387280777999</v>
      </c>
      <c r="B6304" s="228">
        <v>0.13380675164369499</v>
      </c>
      <c r="C6304" s="228">
        <v>1.2690423847834101E-2</v>
      </c>
      <c r="D6304" s="228">
        <v>2.2101841621355099E-3</v>
      </c>
      <c r="E6304" s="228">
        <v>-0.163913736071956</v>
      </c>
    </row>
    <row r="6305" spans="1:5" x14ac:dyDescent="0.25">
      <c r="A6305" s="228">
        <v>33800.319995902602</v>
      </c>
      <c r="B6305" s="228">
        <v>-0.316657090691219</v>
      </c>
      <c r="C6305" s="228">
        <v>1.2659882987726899E-2</v>
      </c>
      <c r="D6305" s="228">
        <v>2.2212964061454599E-3</v>
      </c>
      <c r="E6305" s="228">
        <v>-0.16401749032055299</v>
      </c>
    </row>
    <row r="6306" spans="1:5" x14ac:dyDescent="0.25">
      <c r="A6306" s="228">
        <v>33815.412165124399</v>
      </c>
      <c r="B6306" s="228">
        <v>-0.17483812880164701</v>
      </c>
      <c r="C6306" s="228">
        <v>1.25824501651557E-2</v>
      </c>
      <c r="D6306" s="228">
        <v>2.2495775152395199E-3</v>
      </c>
      <c r="E6306" s="228">
        <v>-0.16428227664014999</v>
      </c>
    </row>
    <row r="6307" spans="1:5" x14ac:dyDescent="0.25">
      <c r="A6307" s="228">
        <v>33817.809003053597</v>
      </c>
      <c r="B6307" s="228">
        <v>-0.17841482718660201</v>
      </c>
      <c r="C6307" s="228">
        <v>1.2570187172847899E-2</v>
      </c>
      <c r="D6307" s="228">
        <v>2.2540705743985898E-3</v>
      </c>
      <c r="E6307" s="228">
        <v>-0.16432443998472901</v>
      </c>
    </row>
    <row r="6308" spans="1:5" x14ac:dyDescent="0.25">
      <c r="A6308" s="228">
        <v>33818.099724781503</v>
      </c>
      <c r="B6308" s="228">
        <v>-0.794328487768592</v>
      </c>
      <c r="C6308" s="228">
        <v>1.2568700388719999E-2</v>
      </c>
      <c r="D6308" s="228">
        <v>2.2546155848053098E-3</v>
      </c>
      <c r="E6308" s="228">
        <v>-0.16432955622025999</v>
      </c>
    </row>
    <row r="6309" spans="1:5" x14ac:dyDescent="0.25">
      <c r="A6309" s="228">
        <v>33819.272811216302</v>
      </c>
      <c r="B6309" s="228">
        <v>0.63819276419347903</v>
      </c>
      <c r="C6309" s="228">
        <v>1.2562702501090201E-2</v>
      </c>
      <c r="D6309" s="228">
        <v>2.2568148126909E-3</v>
      </c>
      <c r="E6309" s="228">
        <v>-0.164350205229334</v>
      </c>
    </row>
    <row r="6310" spans="1:5" x14ac:dyDescent="0.25">
      <c r="A6310" s="228">
        <v>33822.154749827801</v>
      </c>
      <c r="B6310" s="228">
        <v>4.7092570601958698E-2</v>
      </c>
      <c r="C6310" s="228">
        <v>1.25479770045456E-2</v>
      </c>
      <c r="D6310" s="228">
        <v>2.2622181306651899E-3</v>
      </c>
      <c r="E6310" s="228">
        <v>-0.16440096505735499</v>
      </c>
    </row>
    <row r="6311" spans="1:5" x14ac:dyDescent="0.25">
      <c r="A6311" s="228">
        <v>33833.9724089878</v>
      </c>
      <c r="B6311" s="228">
        <v>7.8999858028394598E-2</v>
      </c>
      <c r="C6311" s="228">
        <v>1.24877366262454E-2</v>
      </c>
      <c r="D6311" s="228">
        <v>2.2843813856824602E-3</v>
      </c>
      <c r="E6311" s="228">
        <v>-0.164609572429362</v>
      </c>
    </row>
    <row r="6312" spans="1:5" x14ac:dyDescent="0.25">
      <c r="A6312" s="228">
        <v>33836.398756363997</v>
      </c>
      <c r="B6312" s="228">
        <v>0.159500711604599</v>
      </c>
      <c r="C6312" s="228">
        <v>1.24753968158921E-2</v>
      </c>
      <c r="D6312" s="228">
        <v>2.2889330959286001E-3</v>
      </c>
      <c r="E6312" s="228">
        <v>-0.16465249454716099</v>
      </c>
    </row>
    <row r="6313" spans="1:5" x14ac:dyDescent="0.25">
      <c r="A6313" s="228">
        <v>33840.275932967801</v>
      </c>
      <c r="B6313" s="228">
        <v>6.1686345430445003E-2</v>
      </c>
      <c r="C6313" s="228">
        <v>1.2455698600188801E-2</v>
      </c>
      <c r="D6313" s="228">
        <v>2.2962073556104701E-3</v>
      </c>
      <c r="E6313" s="228">
        <v>-0.164721146710192</v>
      </c>
    </row>
    <row r="6314" spans="1:5" x14ac:dyDescent="0.25">
      <c r="A6314" s="228">
        <v>33840.526912811802</v>
      </c>
      <c r="B6314" s="228">
        <v>2.76687038780477E-2</v>
      </c>
      <c r="C6314" s="228">
        <v>1.2454424337830399E-2</v>
      </c>
      <c r="D6314" s="228">
        <v>2.29667827387441E-3</v>
      </c>
      <c r="E6314" s="228">
        <v>-0.164725593493777</v>
      </c>
    </row>
    <row r="6315" spans="1:5" x14ac:dyDescent="0.25">
      <c r="A6315" s="228">
        <v>33842.9158962648</v>
      </c>
      <c r="B6315" s="228">
        <v>-0.73619200884064195</v>
      </c>
      <c r="C6315" s="228">
        <v>1.24423003170256E-2</v>
      </c>
      <c r="D6315" s="228">
        <v>2.3011609879479201E-3</v>
      </c>
      <c r="E6315" s="228">
        <v>-0.16476793749065199</v>
      </c>
    </row>
    <row r="6316" spans="1:5" x14ac:dyDescent="0.25">
      <c r="A6316" s="228">
        <v>33844.497740357299</v>
      </c>
      <c r="B6316" s="228">
        <v>4.4450412620911102E-2</v>
      </c>
      <c r="C6316" s="228">
        <v>1.24342776922137E-2</v>
      </c>
      <c r="D6316" s="228">
        <v>2.3041293937990999E-3</v>
      </c>
      <c r="E6316" s="228">
        <v>-0.16479599184236199</v>
      </c>
    </row>
    <row r="6317" spans="1:5" x14ac:dyDescent="0.25">
      <c r="A6317" s="228">
        <v>33846.320912197298</v>
      </c>
      <c r="B6317" s="228">
        <v>0.171020829386137</v>
      </c>
      <c r="C6317" s="228">
        <v>1.24250362567361E-2</v>
      </c>
      <c r="D6317" s="228">
        <v>2.3075508750657601E-3</v>
      </c>
      <c r="E6317" s="228">
        <v>-0.16482834264638699</v>
      </c>
    </row>
    <row r="6318" spans="1:5" x14ac:dyDescent="0.25">
      <c r="A6318" s="228">
        <v>33850.243622485599</v>
      </c>
      <c r="B6318" s="228">
        <v>-0.79084639434177095</v>
      </c>
      <c r="C6318" s="228">
        <v>1.2405171150105501E-2</v>
      </c>
      <c r="D6318" s="228">
        <v>2.3149132478974301E-3</v>
      </c>
      <c r="E6318" s="228">
        <v>-0.164898007877364</v>
      </c>
    </row>
    <row r="6319" spans="1:5" x14ac:dyDescent="0.25">
      <c r="A6319" s="228">
        <v>33858.524444578899</v>
      </c>
      <c r="B6319" s="228">
        <v>-0.10520431281413301</v>
      </c>
      <c r="C6319" s="228">
        <v>1.2363319636279501E-2</v>
      </c>
      <c r="D6319" s="228">
        <v>2.3304585315313199E-3</v>
      </c>
      <c r="E6319" s="228">
        <v>-0.16504533831044799</v>
      </c>
    </row>
    <row r="6320" spans="1:5" x14ac:dyDescent="0.25">
      <c r="A6320" s="228">
        <v>33858.583881998202</v>
      </c>
      <c r="B6320" s="228">
        <v>-0.10323249054849901</v>
      </c>
      <c r="C6320" s="228">
        <v>1.2363019648460699E-2</v>
      </c>
      <c r="D6320" s="228">
        <v>2.3305701273561201E-3</v>
      </c>
      <c r="E6320" s="228">
        <v>-0.16504639711812699</v>
      </c>
    </row>
    <row r="6321" spans="1:5" x14ac:dyDescent="0.25">
      <c r="A6321" s="228">
        <v>33858.884032072601</v>
      </c>
      <c r="B6321" s="228">
        <v>-8.1600893963840196E-2</v>
      </c>
      <c r="C6321" s="228">
        <v>1.23615048443178E-2</v>
      </c>
      <c r="D6321" s="228">
        <v>2.33113367304223E-3</v>
      </c>
      <c r="E6321" s="228">
        <v>-0.165051744223809</v>
      </c>
    </row>
    <row r="6322" spans="1:5" x14ac:dyDescent="0.25">
      <c r="A6322" s="228">
        <v>33859.262882122901</v>
      </c>
      <c r="B6322" s="228">
        <v>-0.16406228940552001</v>
      </c>
      <c r="C6322" s="228">
        <v>1.23595930685913E-2</v>
      </c>
      <c r="D6322" s="228">
        <v>2.33184498983793E-3</v>
      </c>
      <c r="E6322" s="228">
        <v>-0.16505849403175499</v>
      </c>
    </row>
    <row r="6323" spans="1:5" x14ac:dyDescent="0.25">
      <c r="A6323" s="228">
        <v>33860.1382958467</v>
      </c>
      <c r="B6323" s="228">
        <v>-0.175198859774917</v>
      </c>
      <c r="C6323" s="228">
        <v>1.23551764138605E-2</v>
      </c>
      <c r="D6323" s="228">
        <v>2.33348867393231E-3</v>
      </c>
      <c r="E6323" s="228">
        <v>-0.165074093802729</v>
      </c>
    </row>
    <row r="6324" spans="1:5" x14ac:dyDescent="0.25">
      <c r="A6324" s="228">
        <v>33863.5187855802</v>
      </c>
      <c r="B6324" s="228">
        <v>-6.9629787712199895E-2</v>
      </c>
      <c r="C6324" s="228">
        <v>1.23381330306653E-2</v>
      </c>
      <c r="D6324" s="228">
        <v>2.3398363668780198E-3</v>
      </c>
      <c r="E6324" s="228">
        <v>-0.16513437175488899</v>
      </c>
    </row>
    <row r="6325" spans="1:5" x14ac:dyDescent="0.25">
      <c r="A6325" s="228">
        <v>33863.848831471703</v>
      </c>
      <c r="B6325" s="228">
        <v>-0.164217903236341</v>
      </c>
      <c r="C6325" s="228">
        <v>1.2336470057328301E-2</v>
      </c>
      <c r="D6325" s="228">
        <v>2.34045614708444E-3</v>
      </c>
      <c r="E6325" s="228">
        <v>-0.165140260081336</v>
      </c>
    </row>
    <row r="6326" spans="1:5" x14ac:dyDescent="0.25">
      <c r="A6326" s="228">
        <v>33865.995763486702</v>
      </c>
      <c r="B6326" s="228">
        <v>-1.0643505508556301E-2</v>
      </c>
      <c r="C6326" s="228">
        <v>1.23256569124161E-2</v>
      </c>
      <c r="D6326" s="228">
        <v>2.34448795260952E-3</v>
      </c>
      <c r="E6326" s="228">
        <v>-0.16517857739411701</v>
      </c>
    </row>
    <row r="6327" spans="1:5" x14ac:dyDescent="0.25">
      <c r="A6327" s="228">
        <v>33867.192420928397</v>
      </c>
      <c r="B6327" s="228">
        <v>7.0753550606061894E-2</v>
      </c>
      <c r="C6327" s="228">
        <v>1.2319633200863E-2</v>
      </c>
      <c r="D6327" s="228">
        <v>2.3467353256502298E-3</v>
      </c>
      <c r="E6327" s="228">
        <v>-0.165199945270492</v>
      </c>
    </row>
    <row r="6328" spans="1:5" x14ac:dyDescent="0.25">
      <c r="A6328" s="228">
        <v>33870.296065182403</v>
      </c>
      <c r="B6328" s="228">
        <v>-0.37903554689401298</v>
      </c>
      <c r="C6328" s="228">
        <v>1.2304021220292401E-2</v>
      </c>
      <c r="D6328" s="228">
        <v>2.3525645108498101E-3</v>
      </c>
      <c r="E6328" s="228">
        <v>-0.16525540010418699</v>
      </c>
    </row>
    <row r="6329" spans="1:5" x14ac:dyDescent="0.25">
      <c r="A6329" s="228">
        <v>33873.568960505399</v>
      </c>
      <c r="B6329" s="228">
        <v>0.58298154898819299</v>
      </c>
      <c r="C6329" s="228">
        <v>1.22875752146295E-2</v>
      </c>
      <c r="D6329" s="228">
        <v>2.3587122134150502E-3</v>
      </c>
      <c r="E6329" s="228">
        <v>-0.165313934113379</v>
      </c>
    </row>
    <row r="6330" spans="1:5" x14ac:dyDescent="0.25">
      <c r="A6330" s="228">
        <v>33875.8183775488</v>
      </c>
      <c r="B6330" s="228">
        <v>-0.42762320843410301</v>
      </c>
      <c r="C6330" s="228">
        <v>1.2276282425186399E-2</v>
      </c>
      <c r="D6330" s="228">
        <v>2.3629378191829102E-3</v>
      </c>
      <c r="E6330" s="228">
        <v>-0.16535419650625899</v>
      </c>
    </row>
    <row r="6331" spans="1:5" x14ac:dyDescent="0.25">
      <c r="A6331" s="228">
        <v>33877.506034400503</v>
      </c>
      <c r="B6331" s="228">
        <v>1.1745121747463999E-2</v>
      </c>
      <c r="C6331" s="228">
        <v>1.22678153788856E-2</v>
      </c>
      <c r="D6331" s="228">
        <v>2.3661083362508501E-3</v>
      </c>
      <c r="E6331" s="228">
        <v>-0.16538442144644899</v>
      </c>
    </row>
    <row r="6332" spans="1:5" x14ac:dyDescent="0.25">
      <c r="A6332" s="228">
        <v>33879.292782553603</v>
      </c>
      <c r="B6332" s="228">
        <v>-0.46487922748927901</v>
      </c>
      <c r="C6332" s="228">
        <v>1.22588563545001E-2</v>
      </c>
      <c r="D6332" s="228">
        <v>2.3694651933045901E-3</v>
      </c>
      <c r="E6332" s="228">
        <v>-0.165416437409657</v>
      </c>
    </row>
    <row r="6333" spans="1:5" x14ac:dyDescent="0.25">
      <c r="A6333" s="228">
        <v>33883.787871260902</v>
      </c>
      <c r="B6333" s="228">
        <v>-6.2771752839785297E-2</v>
      </c>
      <c r="C6333" s="228">
        <v>1.2236340820253801E-2</v>
      </c>
      <c r="D6333" s="228">
        <v>2.37791116828909E-3</v>
      </c>
      <c r="E6333" s="228">
        <v>-0.16549705731280001</v>
      </c>
    </row>
    <row r="6334" spans="1:5" x14ac:dyDescent="0.25">
      <c r="A6334" s="228">
        <v>33902.508857989102</v>
      </c>
      <c r="B6334" s="228">
        <v>-0.193867271216597</v>
      </c>
      <c r="C6334" s="228">
        <v>1.21429315738481E-2</v>
      </c>
      <c r="D6334" s="228">
        <v>2.4130987070190599E-3</v>
      </c>
      <c r="E6334" s="228">
        <v>-0.16583396314020901</v>
      </c>
    </row>
    <row r="6335" spans="1:5" x14ac:dyDescent="0.25">
      <c r="A6335" s="228">
        <v>33904.7032315986</v>
      </c>
      <c r="B6335" s="228">
        <v>-0.19780445744344</v>
      </c>
      <c r="C6335" s="228">
        <v>1.21320210114889E-2</v>
      </c>
      <c r="D6335" s="228">
        <v>2.4172244153564302E-3</v>
      </c>
      <c r="E6335" s="228">
        <v>-0.165873573940859</v>
      </c>
    </row>
    <row r="6336" spans="1:5" x14ac:dyDescent="0.25">
      <c r="A6336" s="228">
        <v>33907.105988536503</v>
      </c>
      <c r="B6336" s="228">
        <v>0.13970753424619201</v>
      </c>
      <c r="C6336" s="228">
        <v>1.2120083604277E-2</v>
      </c>
      <c r="D6336" s="228">
        <v>2.42174219092704E-3</v>
      </c>
      <c r="E6336" s="228">
        <v>-0.165916975246757</v>
      </c>
    </row>
    <row r="6337" spans="1:5" x14ac:dyDescent="0.25">
      <c r="A6337" s="228">
        <v>33907.824197840302</v>
      </c>
      <c r="B6337" s="228">
        <v>0.155659109164241</v>
      </c>
      <c r="C6337" s="228">
        <v>1.2116517265627199E-2</v>
      </c>
      <c r="D6337" s="228">
        <v>2.4230926576451401E-3</v>
      </c>
      <c r="E6337" s="228">
        <v>-0.16592995422871001</v>
      </c>
    </row>
    <row r="6338" spans="1:5" x14ac:dyDescent="0.25">
      <c r="A6338" s="228">
        <v>33912.812626090803</v>
      </c>
      <c r="B6338" s="228">
        <v>-0.18123648406757101</v>
      </c>
      <c r="C6338" s="228">
        <v>1.20917705993842E-2</v>
      </c>
      <c r="D6338" s="228">
        <v>2.4324732239227398E-3</v>
      </c>
      <c r="E6338" s="228">
        <v>-0.1660201762371</v>
      </c>
    </row>
    <row r="6339" spans="1:5" x14ac:dyDescent="0.25">
      <c r="A6339" s="228">
        <v>33914.835765997799</v>
      </c>
      <c r="B6339" s="228">
        <v>1.906208185114E-2</v>
      </c>
      <c r="C6339" s="228">
        <v>1.20817460758261E-2</v>
      </c>
      <c r="D6339" s="228">
        <v>2.4362780123611898E-3</v>
      </c>
      <c r="E6339" s="228">
        <v>-0.16605680441843301</v>
      </c>
    </row>
    <row r="6340" spans="1:5" x14ac:dyDescent="0.25">
      <c r="A6340" s="228">
        <v>33924.274543977102</v>
      </c>
      <c r="B6340" s="228">
        <v>-0.54593578217810901</v>
      </c>
      <c r="C6340" s="228">
        <v>1.20350684099508E-2</v>
      </c>
      <c r="D6340" s="228">
        <v>2.4540314478228601E-3</v>
      </c>
      <c r="E6340" s="228">
        <v>-0.166227972951562</v>
      </c>
    </row>
    <row r="6341" spans="1:5" x14ac:dyDescent="0.25">
      <c r="A6341" s="228">
        <v>33924.351630594902</v>
      </c>
      <c r="B6341" s="228">
        <v>4.76199935869559E-2</v>
      </c>
      <c r="C6341" s="228">
        <v>1.20346878093973E-2</v>
      </c>
      <c r="D6341" s="228">
        <v>2.4541764571285999E-3</v>
      </c>
      <c r="E6341" s="228">
        <v>-0.16622937280487801</v>
      </c>
    </row>
    <row r="6342" spans="1:5" x14ac:dyDescent="0.25">
      <c r="A6342" s="228">
        <v>33927.844696795699</v>
      </c>
      <c r="B6342" s="228">
        <v>-0.183474672501138</v>
      </c>
      <c r="C6342" s="228">
        <v>1.201745194904E-2</v>
      </c>
      <c r="D6342" s="228">
        <v>2.4607476167854002E-3</v>
      </c>
      <c r="E6342" s="228">
        <v>-0.16629283766793701</v>
      </c>
    </row>
    <row r="6343" spans="1:5" x14ac:dyDescent="0.25">
      <c r="A6343" s="228">
        <v>33927.919616417901</v>
      </c>
      <c r="B6343" s="228">
        <v>-0.19153687386068699</v>
      </c>
      <c r="C6343" s="228">
        <v>1.20170824975829E-2</v>
      </c>
      <c r="D6343" s="228">
        <v>2.4608885615479401E-3</v>
      </c>
      <c r="E6343" s="228">
        <v>-0.16629419956663</v>
      </c>
    </row>
    <row r="6344" spans="1:5" x14ac:dyDescent="0.25">
      <c r="A6344" s="228">
        <v>33930.048371256897</v>
      </c>
      <c r="B6344" s="228">
        <v>-2.1743038585627601</v>
      </c>
      <c r="C6344" s="228">
        <v>1.2006588908884199E-2</v>
      </c>
      <c r="D6344" s="228">
        <v>2.4648934468663899E-3</v>
      </c>
      <c r="E6344" s="228">
        <v>-0.16633290859849001</v>
      </c>
    </row>
    <row r="6345" spans="1:5" x14ac:dyDescent="0.25">
      <c r="A6345" s="228">
        <v>33930.292802560201</v>
      </c>
      <c r="B6345" s="228">
        <v>-0.31091592206076202</v>
      </c>
      <c r="C6345" s="228">
        <v>1.20053844856434E-2</v>
      </c>
      <c r="D6345" s="228">
        <v>2.46535331478985E-3</v>
      </c>
      <c r="E6345" s="228">
        <v>-0.16633735482336101</v>
      </c>
    </row>
    <row r="6346" spans="1:5" x14ac:dyDescent="0.25">
      <c r="A6346" s="228">
        <v>33932.961658128901</v>
      </c>
      <c r="B6346" s="228">
        <v>-3.3534061074103103E-2</v>
      </c>
      <c r="C6346" s="228">
        <v>1.1992240380131599E-2</v>
      </c>
      <c r="D6346" s="228">
        <v>2.4703746099995899E-3</v>
      </c>
      <c r="E6346" s="228">
        <v>-0.16638592180971801</v>
      </c>
    </row>
    <row r="6347" spans="1:5" x14ac:dyDescent="0.25">
      <c r="A6347" s="228">
        <v>33938.225096875998</v>
      </c>
      <c r="B6347" s="228">
        <v>2.4558318736622699E-2</v>
      </c>
      <c r="C6347" s="228">
        <v>1.1966353149669699E-2</v>
      </c>
      <c r="D6347" s="228">
        <v>2.4802783377552802E-3</v>
      </c>
      <c r="E6347" s="228">
        <v>-0.16648181310332499</v>
      </c>
    </row>
    <row r="6348" spans="1:5" x14ac:dyDescent="0.25">
      <c r="A6348" s="228">
        <v>33940.042438671</v>
      </c>
      <c r="B6348" s="228">
        <v>5.96107920707301E-3</v>
      </c>
      <c r="C6348" s="228">
        <v>1.19574257504467E-2</v>
      </c>
      <c r="D6348" s="228">
        <v>2.4836981263221601E-3</v>
      </c>
      <c r="E6348" s="228">
        <v>-0.16651495566181901</v>
      </c>
    </row>
    <row r="6349" spans="1:5" x14ac:dyDescent="0.25">
      <c r="A6349" s="228">
        <v>33949.797863584099</v>
      </c>
      <c r="B6349" s="228">
        <v>0.27888022330015999</v>
      </c>
      <c r="C6349" s="228">
        <v>1.19095991346246E-2</v>
      </c>
      <c r="D6349" s="228">
        <v>2.5020576493032299E-3</v>
      </c>
      <c r="E6349" s="228">
        <v>-0.16669315773614499</v>
      </c>
    </row>
    <row r="6350" spans="1:5" x14ac:dyDescent="0.25">
      <c r="A6350" s="228">
        <v>33952.633475030001</v>
      </c>
      <c r="B6350" s="228">
        <v>-0.46629005415591601</v>
      </c>
      <c r="C6350" s="228">
        <v>1.18957275446853E-2</v>
      </c>
      <c r="D6350" s="228">
        <v>2.5073948930269198E-3</v>
      </c>
      <c r="E6350" s="228">
        <v>-0.16674504867409201</v>
      </c>
    </row>
    <row r="6351" spans="1:5" x14ac:dyDescent="0.25">
      <c r="A6351" s="228">
        <v>33953.302428819799</v>
      </c>
      <c r="B6351" s="228">
        <v>-0.16675729644661799</v>
      </c>
      <c r="C6351" s="228">
        <v>1.18924570587636E-2</v>
      </c>
      <c r="D6351" s="228">
        <v>2.50865405396379E-3</v>
      </c>
      <c r="E6351" s="228">
        <v>-0.16675729644661899</v>
      </c>
    </row>
    <row r="6352" spans="1:5" x14ac:dyDescent="0.25">
      <c r="A6352" s="228">
        <v>33959.238826581</v>
      </c>
      <c r="B6352" s="228">
        <v>0.266061394582295</v>
      </c>
      <c r="C6352" s="228">
        <v>1.18634674729504E-2</v>
      </c>
      <c r="D6352" s="228">
        <v>2.51982873964831E-3</v>
      </c>
      <c r="E6352" s="228">
        <v>-0.16686608693872301</v>
      </c>
    </row>
    <row r="6353" spans="1:5" x14ac:dyDescent="0.25">
      <c r="A6353" s="228">
        <v>33976.860208673701</v>
      </c>
      <c r="B6353" s="228">
        <v>0.30285774848193298</v>
      </c>
      <c r="C6353" s="228">
        <v>1.1777768007174101E-2</v>
      </c>
      <c r="D6353" s="228">
        <v>2.5530061731004199E-3</v>
      </c>
      <c r="E6353" s="228">
        <v>-0.167190093731485</v>
      </c>
    </row>
    <row r="6354" spans="1:5" x14ac:dyDescent="0.25">
      <c r="A6354" s="228">
        <v>33977.637146101901</v>
      </c>
      <c r="B6354" s="228">
        <v>-0.189922658457675</v>
      </c>
      <c r="C6354" s="228">
        <v>1.17740016130104E-2</v>
      </c>
      <c r="D6354" s="228">
        <v>2.55446920712332E-3</v>
      </c>
      <c r="E6354" s="228">
        <v>-0.167204416424099</v>
      </c>
    </row>
    <row r="6355" spans="1:5" x14ac:dyDescent="0.25">
      <c r="A6355" s="228">
        <v>33993.666694002401</v>
      </c>
      <c r="B6355" s="228">
        <v>-0.48147035010821498</v>
      </c>
      <c r="C6355" s="228">
        <v>1.1696523970654101E-2</v>
      </c>
      <c r="D6355" s="228">
        <v>2.5846578055327501E-3</v>
      </c>
      <c r="E6355" s="228">
        <v>-0.16750061463900701</v>
      </c>
    </row>
    <row r="6356" spans="1:5" x14ac:dyDescent="0.25">
      <c r="A6356" s="228">
        <v>33999.530127630504</v>
      </c>
      <c r="B6356" s="228">
        <v>-1.0017954940624101</v>
      </c>
      <c r="C6356" s="228">
        <v>1.1668293036209801E-2</v>
      </c>
      <c r="D6356" s="228">
        <v>2.59570208668805E-3</v>
      </c>
      <c r="E6356" s="228">
        <v>-0.167609292172409</v>
      </c>
    </row>
    <row r="6357" spans="1:5" x14ac:dyDescent="0.25">
      <c r="A6357" s="228">
        <v>34002.747566046201</v>
      </c>
      <c r="B6357" s="228">
        <v>0.123384300259199</v>
      </c>
      <c r="C6357" s="228">
        <v>1.16528268700974E-2</v>
      </c>
      <c r="D6357" s="228">
        <v>2.60176274127713E-3</v>
      </c>
      <c r="E6357" s="228">
        <v>-0.16766900205770099</v>
      </c>
    </row>
    <row r="6358" spans="1:5" x14ac:dyDescent="0.25">
      <c r="A6358" s="228">
        <v>34003.808039131502</v>
      </c>
      <c r="B6358" s="228">
        <v>-0.48075630031076999</v>
      </c>
      <c r="C6358" s="228">
        <v>1.1647733077049E-2</v>
      </c>
      <c r="D6358" s="228">
        <v>2.6037603925763001E-3</v>
      </c>
      <c r="E6358" s="228">
        <v>-0.167688694224923</v>
      </c>
    </row>
    <row r="6359" spans="1:5" x14ac:dyDescent="0.25">
      <c r="A6359" s="228">
        <v>34004.377867117801</v>
      </c>
      <c r="B6359" s="228">
        <v>-0.165367232561098</v>
      </c>
      <c r="C6359" s="228">
        <v>1.16449968051508E-2</v>
      </c>
      <c r="D6359" s="228">
        <v>2.6048338079473102E-3</v>
      </c>
      <c r="E6359" s="228">
        <v>-0.167699277884062</v>
      </c>
    </row>
    <row r="6360" spans="1:5" x14ac:dyDescent="0.25">
      <c r="A6360" s="228">
        <v>34007.046370789802</v>
      </c>
      <c r="B6360" s="228">
        <v>-0.80780649276176497</v>
      </c>
      <c r="C6360" s="228">
        <v>1.16321902455498E-2</v>
      </c>
      <c r="D6360" s="228">
        <v>2.6098607008535899E-3</v>
      </c>
      <c r="E6360" s="228">
        <v>-0.16774886339874501</v>
      </c>
    </row>
    <row r="6361" spans="1:5" x14ac:dyDescent="0.25">
      <c r="A6361" s="228">
        <v>34007.536575443897</v>
      </c>
      <c r="B6361" s="228">
        <v>-0.174855756987013</v>
      </c>
      <c r="C6361" s="228">
        <v>1.16298390039521E-2</v>
      </c>
      <c r="D6361" s="228">
        <v>2.6107841579565E-3</v>
      </c>
      <c r="E6361" s="228">
        <v>-0.167757976254203</v>
      </c>
    </row>
    <row r="6362" spans="1:5" x14ac:dyDescent="0.25">
      <c r="A6362" s="228">
        <v>34022.3659281496</v>
      </c>
      <c r="B6362" s="228">
        <v>-3.99350662536491E-2</v>
      </c>
      <c r="C6362" s="228">
        <v>1.15589055629059E-2</v>
      </c>
      <c r="D6362" s="228">
        <v>2.6387221101586999E-3</v>
      </c>
      <c r="E6362" s="228">
        <v>-0.168034236700111</v>
      </c>
    </row>
    <row r="6363" spans="1:5" x14ac:dyDescent="0.25">
      <c r="A6363" s="228">
        <v>34030.914050014697</v>
      </c>
      <c r="B6363" s="228">
        <v>-6.5505993404890703E-2</v>
      </c>
      <c r="C6363" s="228">
        <v>1.15181888581128E-2</v>
      </c>
      <c r="D6363" s="228">
        <v>2.6548280919604099E-3</v>
      </c>
      <c r="E6363" s="228">
        <v>-0.168193995411514</v>
      </c>
    </row>
    <row r="6364" spans="1:5" x14ac:dyDescent="0.25">
      <c r="A6364" s="228">
        <v>34036.649821239604</v>
      </c>
      <c r="B6364" s="228">
        <v>4.2651940792448599E-2</v>
      </c>
      <c r="C6364" s="228">
        <v>1.1490938555984299E-2</v>
      </c>
      <c r="D6364" s="228">
        <v>2.6656357238801602E-3</v>
      </c>
      <c r="E6364" s="228">
        <v>-0.16830140319155101</v>
      </c>
    </row>
    <row r="6365" spans="1:5" x14ac:dyDescent="0.25">
      <c r="A6365" s="228">
        <v>34044.548716275298</v>
      </c>
      <c r="B6365" s="228">
        <v>-8.7463322764547199E-2</v>
      </c>
      <c r="C6365" s="228">
        <v>1.1453504230689301E-2</v>
      </c>
      <c r="D6365" s="228">
        <v>2.68051983279831E-3</v>
      </c>
      <c r="E6365" s="228">
        <v>-0.16844959324741801</v>
      </c>
    </row>
    <row r="6366" spans="1:5" x14ac:dyDescent="0.25">
      <c r="A6366" s="228">
        <v>34047.346594766401</v>
      </c>
      <c r="B6366" s="228">
        <v>-2.04168291885978</v>
      </c>
      <c r="C6366" s="228">
        <v>1.14402703984507E-2</v>
      </c>
      <c r="D6366" s="228">
        <v>2.6857920984934098E-3</v>
      </c>
      <c r="E6366" s="228">
        <v>-0.16850216039468399</v>
      </c>
    </row>
    <row r="6367" spans="1:5" x14ac:dyDescent="0.25">
      <c r="A6367" s="228">
        <v>34048.251565710503</v>
      </c>
      <c r="B6367" s="228">
        <v>0.36890435459133702</v>
      </c>
      <c r="C6367" s="228">
        <v>1.14359928236131E-2</v>
      </c>
      <c r="D6367" s="228">
        <v>2.68749742176729E-3</v>
      </c>
      <c r="E6367" s="228">
        <v>-0.16851917174911901</v>
      </c>
    </row>
    <row r="6368" spans="1:5" x14ac:dyDescent="0.25">
      <c r="A6368" s="228">
        <v>34055.5781973025</v>
      </c>
      <c r="B6368" s="228">
        <v>0.179602040413362</v>
      </c>
      <c r="C6368" s="228">
        <v>1.14014137793378E-2</v>
      </c>
      <c r="D6368" s="228">
        <v>2.7013039189221402E-3</v>
      </c>
      <c r="E6368" s="228">
        <v>-0.168657049461055</v>
      </c>
    </row>
    <row r="6369" spans="1:5" x14ac:dyDescent="0.25">
      <c r="A6369" s="228">
        <v>34055.696472613199</v>
      </c>
      <c r="B6369" s="228">
        <v>-0.123336788620154</v>
      </c>
      <c r="C6369" s="228">
        <v>1.14008563244727E-2</v>
      </c>
      <c r="D6369" s="228">
        <v>2.7015268029448101E-3</v>
      </c>
      <c r="E6369" s="228">
        <v>-0.16865927749694101</v>
      </c>
    </row>
    <row r="6370" spans="1:5" x14ac:dyDescent="0.25">
      <c r="A6370" s="228">
        <v>34058.062383505501</v>
      </c>
      <c r="B6370" s="228">
        <v>0.24337089857182601</v>
      </c>
      <c r="C6370" s="228">
        <v>1.1389710407575601E-2</v>
      </c>
      <c r="D6370" s="228">
        <v>2.7059852626293902E-3</v>
      </c>
      <c r="E6370" s="228">
        <v>-0.16870386083231501</v>
      </c>
    </row>
    <row r="6371" spans="1:5" x14ac:dyDescent="0.25">
      <c r="A6371" s="228">
        <v>34062.012891660102</v>
      </c>
      <c r="B6371" s="228">
        <v>0.24479147828915199</v>
      </c>
      <c r="C6371" s="228">
        <v>1.13711209894266E-2</v>
      </c>
      <c r="D6371" s="228">
        <v>2.7134298919718699E-3</v>
      </c>
      <c r="E6371" s="228">
        <v>-0.16877836802816801</v>
      </c>
    </row>
    <row r="6372" spans="1:5" x14ac:dyDescent="0.25">
      <c r="A6372" s="228">
        <v>34065.244446538803</v>
      </c>
      <c r="B6372" s="228">
        <v>-0.44040573945101102</v>
      </c>
      <c r="C6372" s="228">
        <v>1.13559347749636E-2</v>
      </c>
      <c r="D6372" s="228">
        <v>2.7195197200250202E-3</v>
      </c>
      <c r="E6372" s="228">
        <v>-0.16883937480786301</v>
      </c>
    </row>
    <row r="6373" spans="1:5" x14ac:dyDescent="0.25">
      <c r="A6373" s="228">
        <v>34070.4895623759</v>
      </c>
      <c r="B6373" s="228">
        <v>3.6162320366894797E-2</v>
      </c>
      <c r="C6373" s="228">
        <v>1.1331324694540301E-2</v>
      </c>
      <c r="D6373" s="228">
        <v>2.7294041440296801E-3</v>
      </c>
      <c r="E6373" s="228">
        <v>-0.16893850775098801</v>
      </c>
    </row>
    <row r="6374" spans="1:5" x14ac:dyDescent="0.25">
      <c r="A6374" s="228">
        <v>34073.8486372353</v>
      </c>
      <c r="B6374" s="228">
        <v>2.5848934456485</v>
      </c>
      <c r="C6374" s="228">
        <v>1.1315589008545599E-2</v>
      </c>
      <c r="D6374" s="228">
        <v>2.7357343470147E-3</v>
      </c>
      <c r="E6374" s="228">
        <v>-0.16900206798288001</v>
      </c>
    </row>
    <row r="6375" spans="1:5" x14ac:dyDescent="0.25">
      <c r="A6375" s="228">
        <v>34081.317885122597</v>
      </c>
      <c r="B6375" s="228">
        <v>-0.35390830524118</v>
      </c>
      <c r="C6375" s="228">
        <v>1.1280669390677E-2</v>
      </c>
      <c r="D6375" s="228">
        <v>2.74981020736152E-3</v>
      </c>
      <c r="E6375" s="228">
        <v>-0.169143606317329</v>
      </c>
    </row>
    <row r="6376" spans="1:5" x14ac:dyDescent="0.25">
      <c r="A6376" s="228">
        <v>34083.901520076703</v>
      </c>
      <c r="B6376" s="228">
        <v>-0.10074084623696899</v>
      </c>
      <c r="C6376" s="228">
        <v>1.1268613187337699E-2</v>
      </c>
      <c r="D6376" s="228">
        <v>2.7546790731972498E-3</v>
      </c>
      <c r="E6376" s="228">
        <v>-0.16919263082699099</v>
      </c>
    </row>
    <row r="6377" spans="1:5" x14ac:dyDescent="0.25">
      <c r="A6377" s="228">
        <v>34084.314907672699</v>
      </c>
      <c r="B6377" s="228">
        <v>-1.1805272613592499</v>
      </c>
      <c r="C6377" s="228">
        <v>1.12666852454337E-2</v>
      </c>
      <c r="D6377" s="228">
        <v>2.7554581016445202E-3</v>
      </c>
      <c r="E6377" s="228">
        <v>-0.16920047800777099</v>
      </c>
    </row>
    <row r="6378" spans="1:5" x14ac:dyDescent="0.25">
      <c r="A6378" s="228">
        <v>34085.2190918325</v>
      </c>
      <c r="B6378" s="228">
        <v>0.152756627610806</v>
      </c>
      <c r="C6378" s="228">
        <v>1.1262469382009199E-2</v>
      </c>
      <c r="D6378" s="228">
        <v>2.7571620340736702E-3</v>
      </c>
      <c r="E6378" s="228">
        <v>-0.16921764481830101</v>
      </c>
    </row>
    <row r="6379" spans="1:5" x14ac:dyDescent="0.25">
      <c r="A6379" s="228">
        <v>34087.988729863901</v>
      </c>
      <c r="B6379" s="228">
        <v>2.6505504488261201E-2</v>
      </c>
      <c r="C6379" s="228">
        <v>1.1249564487515301E-2</v>
      </c>
      <c r="D6379" s="228">
        <v>2.76238139340856E-3</v>
      </c>
      <c r="E6379" s="228">
        <v>-0.16927025489367101</v>
      </c>
    </row>
    <row r="6380" spans="1:5" x14ac:dyDescent="0.25">
      <c r="A6380" s="228">
        <v>34094.751419159104</v>
      </c>
      <c r="B6380" s="228">
        <v>-0.16238328342455</v>
      </c>
      <c r="C6380" s="228">
        <v>1.1218110505640699E-2</v>
      </c>
      <c r="D6380" s="228">
        <v>2.7751254924359399E-3</v>
      </c>
      <c r="E6380" s="228">
        <v>-0.169398877605141</v>
      </c>
    </row>
    <row r="6381" spans="1:5" x14ac:dyDescent="0.25">
      <c r="A6381" s="228">
        <v>34096.220421377002</v>
      </c>
      <c r="B6381" s="228">
        <v>-0.51346823756929205</v>
      </c>
      <c r="C6381" s="228">
        <v>1.1211288571222101E-2</v>
      </c>
      <c r="D6381" s="228">
        <v>2.77789375483932E-3</v>
      </c>
      <c r="E6381" s="228">
        <v>-0.16942684788082399</v>
      </c>
    </row>
    <row r="6382" spans="1:5" x14ac:dyDescent="0.25">
      <c r="A6382" s="228">
        <v>34101.3170159008</v>
      </c>
      <c r="B6382" s="228">
        <v>-6.6400711506764395E-2</v>
      </c>
      <c r="C6382" s="228">
        <v>1.1187649596148199E-2</v>
      </c>
      <c r="D6382" s="228">
        <v>2.7874979280139499E-3</v>
      </c>
      <c r="E6382" s="228">
        <v>-0.16952397341212999</v>
      </c>
    </row>
    <row r="6383" spans="1:5" x14ac:dyDescent="0.25">
      <c r="A6383" s="228">
        <v>34101.728836662602</v>
      </c>
      <c r="B6383" s="228">
        <v>0.20502598118075099</v>
      </c>
      <c r="C6383" s="228">
        <v>1.1185741475093901E-2</v>
      </c>
      <c r="D6383" s="228">
        <v>2.7882739670810402E-3</v>
      </c>
      <c r="E6383" s="228">
        <v>-0.16953182720003801</v>
      </c>
    </row>
    <row r="6384" spans="1:5" x14ac:dyDescent="0.25">
      <c r="A6384" s="228">
        <v>34102.553239775101</v>
      </c>
      <c r="B6384" s="228">
        <v>0.71143154363977301</v>
      </c>
      <c r="C6384" s="228">
        <v>1.11819225950936E-2</v>
      </c>
      <c r="D6384" s="228">
        <v>2.7898274763884399E-3</v>
      </c>
      <c r="E6384" s="228">
        <v>-0.169547551878486</v>
      </c>
    </row>
    <row r="6385" spans="1:5" x14ac:dyDescent="0.25">
      <c r="A6385" s="228">
        <v>34103.477071328998</v>
      </c>
      <c r="B6385" s="228">
        <v>0.59682954663522503</v>
      </c>
      <c r="C6385" s="228">
        <v>1.11776445449866E-2</v>
      </c>
      <c r="D6385" s="228">
        <v>2.7915683426748199E-3</v>
      </c>
      <c r="E6385" s="228">
        <v>-0.16956517714225899</v>
      </c>
    </row>
    <row r="6386" spans="1:5" x14ac:dyDescent="0.25">
      <c r="A6386" s="228">
        <v>34103.667794812602</v>
      </c>
      <c r="B6386" s="228">
        <v>0.397465366544836</v>
      </c>
      <c r="C6386" s="228">
        <v>1.1176761534539699E-2</v>
      </c>
      <c r="D6386" s="228">
        <v>2.7919277407448899E-3</v>
      </c>
      <c r="E6386" s="228">
        <v>-0.16956881638624599</v>
      </c>
    </row>
    <row r="6387" spans="1:5" x14ac:dyDescent="0.25">
      <c r="A6387" s="228">
        <v>34110.403359832002</v>
      </c>
      <c r="B6387" s="228">
        <v>-1.5819761853585999E-2</v>
      </c>
      <c r="C6387" s="228">
        <v>1.1145618069377E-2</v>
      </c>
      <c r="D6387" s="228">
        <v>2.8046199854970802E-3</v>
      </c>
      <c r="E6387" s="228">
        <v>-0.169697457384172</v>
      </c>
    </row>
    <row r="6388" spans="1:5" x14ac:dyDescent="0.25">
      <c r="A6388" s="228">
        <v>34112.2903463166</v>
      </c>
      <c r="B6388" s="228">
        <v>-5.6898393697823998E-2</v>
      </c>
      <c r="C6388" s="228">
        <v>1.11369073877884E-2</v>
      </c>
      <c r="D6388" s="228">
        <v>2.8081756715736899E-3</v>
      </c>
      <c r="E6388" s="228">
        <v>-0.16973353761475801</v>
      </c>
    </row>
    <row r="6389" spans="1:5" x14ac:dyDescent="0.25">
      <c r="A6389" s="228">
        <v>34115.673462282801</v>
      </c>
      <c r="B6389" s="228">
        <v>-0.35778555047819599</v>
      </c>
      <c r="C6389" s="228">
        <v>1.1121305914363E-2</v>
      </c>
      <c r="D6389" s="228">
        <v>2.8145504457724002E-3</v>
      </c>
      <c r="E6389" s="228">
        <v>-0.16979826969030301</v>
      </c>
    </row>
    <row r="6390" spans="1:5" x14ac:dyDescent="0.25">
      <c r="A6390" s="228">
        <v>34127.340263200997</v>
      </c>
      <c r="B6390" s="228">
        <v>4.7618089060508196E-3</v>
      </c>
      <c r="C6390" s="228">
        <v>1.10676576744097E-2</v>
      </c>
      <c r="D6390" s="228">
        <v>2.8365329757242602E-3</v>
      </c>
      <c r="E6390" s="228">
        <v>-0.17002194352629799</v>
      </c>
    </row>
    <row r="6391" spans="1:5" x14ac:dyDescent="0.25">
      <c r="A6391" s="228">
        <v>34130.039626052203</v>
      </c>
      <c r="B6391" s="228">
        <v>-0.57747530313635398</v>
      </c>
      <c r="C6391" s="228">
        <v>1.10552790710609E-2</v>
      </c>
      <c r="D6391" s="228">
        <v>2.8416188218484801E-3</v>
      </c>
      <c r="E6391" s="228">
        <v>-0.17007379293706401</v>
      </c>
    </row>
    <row r="6392" spans="1:5" x14ac:dyDescent="0.25">
      <c r="A6392" s="228">
        <v>34133.133527411897</v>
      </c>
      <c r="B6392" s="228">
        <v>0.45335804500648003</v>
      </c>
      <c r="C6392" s="228">
        <v>1.1041106974341399E-2</v>
      </c>
      <c r="D6392" s="228">
        <v>2.8474478695352601E-3</v>
      </c>
      <c r="E6392" s="228">
        <v>-0.17013326576118201</v>
      </c>
    </row>
    <row r="6393" spans="1:5" x14ac:dyDescent="0.25">
      <c r="A6393" s="228">
        <v>34135.840535808697</v>
      </c>
      <c r="B6393" s="228">
        <v>-0.21086484730763499</v>
      </c>
      <c r="C6393" s="228">
        <v>1.1028720918157899E-2</v>
      </c>
      <c r="D6393" s="228">
        <v>2.85254786004124E-3</v>
      </c>
      <c r="E6393" s="228">
        <v>-0.17018534099789401</v>
      </c>
    </row>
    <row r="6394" spans="1:5" x14ac:dyDescent="0.25">
      <c r="A6394" s="228">
        <v>34138.1832703006</v>
      </c>
      <c r="B6394" s="228">
        <v>-0.79014011415265994</v>
      </c>
      <c r="C6394" s="228">
        <v>1.1018012031293E-2</v>
      </c>
      <c r="D6394" s="228">
        <v>2.8569614548638101E-3</v>
      </c>
      <c r="E6394" s="228">
        <v>-0.17023043837159901</v>
      </c>
    </row>
    <row r="6395" spans="1:5" x14ac:dyDescent="0.25">
      <c r="A6395" s="228">
        <v>34140.886940046403</v>
      </c>
      <c r="B6395" s="228">
        <v>-0.24752514083684601</v>
      </c>
      <c r="C6395" s="228">
        <v>1.1005665289836E-2</v>
      </c>
      <c r="D6395" s="228">
        <v>2.86205490686051E-3</v>
      </c>
      <c r="E6395" s="228">
        <v>-0.17028251799494901</v>
      </c>
    </row>
    <row r="6396" spans="1:5" x14ac:dyDescent="0.25">
      <c r="A6396" s="228">
        <v>34144.027673382101</v>
      </c>
      <c r="B6396" s="228">
        <v>-9.6305644962979595E-2</v>
      </c>
      <c r="C6396" s="228">
        <v>1.09913388059433E-2</v>
      </c>
      <c r="D6396" s="228">
        <v>2.8679715662939999E-3</v>
      </c>
      <c r="E6396" s="228">
        <v>-0.17034306269006999</v>
      </c>
    </row>
    <row r="6397" spans="1:5" x14ac:dyDescent="0.25">
      <c r="A6397" s="228">
        <v>34154.224854057298</v>
      </c>
      <c r="B6397" s="228">
        <v>-1.27117942819239</v>
      </c>
      <c r="C6397" s="228">
        <v>1.0944944285209099E-2</v>
      </c>
      <c r="D6397" s="228">
        <v>2.88718006222686E-3</v>
      </c>
      <c r="E6397" s="228">
        <v>-0.17053997754776701</v>
      </c>
    </row>
    <row r="6398" spans="1:5" x14ac:dyDescent="0.25">
      <c r="A6398" s="228">
        <v>34162.832361009903</v>
      </c>
      <c r="B6398" s="228">
        <v>-7.5301904679459006E-2</v>
      </c>
      <c r="C6398" s="228">
        <v>1.09059254109997E-2</v>
      </c>
      <c r="D6398" s="228">
        <v>2.9033922057776999E-3</v>
      </c>
      <c r="E6398" s="228">
        <v>-0.170706600262578</v>
      </c>
    </row>
    <row r="6399" spans="1:5" x14ac:dyDescent="0.25">
      <c r="A6399" s="228">
        <v>34165.756363164997</v>
      </c>
      <c r="B6399" s="228">
        <v>0.33784213439740401</v>
      </c>
      <c r="C6399" s="228">
        <v>1.0892700397899999E-2</v>
      </c>
      <c r="D6399" s="228">
        <v>2.9088991048226999E-3</v>
      </c>
      <c r="E6399" s="228">
        <v>-0.17076328699645699</v>
      </c>
    </row>
    <row r="6400" spans="1:5" x14ac:dyDescent="0.25">
      <c r="A6400" s="228">
        <v>34166.668058739502</v>
      </c>
      <c r="B6400" s="228">
        <v>-0.19409668570434799</v>
      </c>
      <c r="C6400" s="228">
        <v>1.08885799742052E-2</v>
      </c>
      <c r="D6400" s="228">
        <v>2.9106160939390401E-3</v>
      </c>
      <c r="E6400" s="228">
        <v>-0.170780970503423</v>
      </c>
    </row>
    <row r="6401" spans="1:5" x14ac:dyDescent="0.25">
      <c r="A6401" s="228">
        <v>34174.602020028004</v>
      </c>
      <c r="B6401" s="228">
        <v>0.31346395682849698</v>
      </c>
      <c r="C6401" s="228">
        <v>1.08527845231176E-2</v>
      </c>
      <c r="D6401" s="228">
        <v>2.9255570893674198E-3</v>
      </c>
      <c r="E6401" s="228">
        <v>-0.170935035234663</v>
      </c>
    </row>
    <row r="6402" spans="1:5" x14ac:dyDescent="0.25">
      <c r="A6402" s="228">
        <v>34176.554076160501</v>
      </c>
      <c r="B6402" s="228">
        <v>-2.9023523965321402E-2</v>
      </c>
      <c r="C6402" s="228">
        <v>1.0843994603675E-2</v>
      </c>
      <c r="D6402" s="228">
        <v>2.9292328648667901E-3</v>
      </c>
      <c r="E6402" s="228">
        <v>-0.170972989203138</v>
      </c>
    </row>
    <row r="6403" spans="1:5" x14ac:dyDescent="0.25">
      <c r="A6403" s="228">
        <v>34181.097690475501</v>
      </c>
      <c r="B6403" s="228">
        <v>-0.29299167609372301</v>
      </c>
      <c r="C6403" s="228">
        <v>1.08235613620816E-2</v>
      </c>
      <c r="D6403" s="228">
        <v>2.9377881705088399E-3</v>
      </c>
      <c r="E6403" s="228">
        <v>-0.17106140465389499</v>
      </c>
    </row>
    <row r="6404" spans="1:5" x14ac:dyDescent="0.25">
      <c r="A6404" s="228">
        <v>34181.897974274201</v>
      </c>
      <c r="B6404" s="228">
        <v>0.17287181027572099</v>
      </c>
      <c r="C6404" s="228">
        <v>1.0819966179018399E-2</v>
      </c>
      <c r="D6404" s="228">
        <v>2.93929498244712E-3</v>
      </c>
      <c r="E6404" s="228">
        <v>-0.17107698826245199</v>
      </c>
    </row>
    <row r="6405" spans="1:5" x14ac:dyDescent="0.25">
      <c r="A6405" s="228">
        <v>34198.090311308697</v>
      </c>
      <c r="B6405" s="228">
        <v>-0.202349280636926</v>
      </c>
      <c r="C6405" s="228">
        <v>1.07474688339148E-2</v>
      </c>
      <c r="D6405" s="228">
        <v>2.9697781319024401E-3</v>
      </c>
      <c r="E6405" s="228">
        <v>-0.17139298040325501</v>
      </c>
    </row>
    <row r="6406" spans="1:5" x14ac:dyDescent="0.25">
      <c r="A6406" s="228">
        <v>34201.460348870103</v>
      </c>
      <c r="B6406" s="228">
        <v>2.0526998635082698</v>
      </c>
      <c r="C6406" s="228">
        <v>1.07324390447134E-2</v>
      </c>
      <c r="D6406" s="228">
        <v>2.9761212964335999E-3</v>
      </c>
      <c r="E6406" s="228">
        <v>-0.17145891037545399</v>
      </c>
    </row>
    <row r="6407" spans="1:5" x14ac:dyDescent="0.25">
      <c r="A6407" s="228">
        <v>34203.931237299403</v>
      </c>
      <c r="B6407" s="228">
        <v>-5.2838461712734201E-2</v>
      </c>
      <c r="C6407" s="228">
        <v>1.07214321882748E-2</v>
      </c>
      <c r="D6407" s="228">
        <v>2.9807717926384199E-3</v>
      </c>
      <c r="E6407" s="228">
        <v>-0.17150728562370099</v>
      </c>
    </row>
    <row r="6408" spans="1:5" x14ac:dyDescent="0.25">
      <c r="A6408" s="228">
        <v>34216.890076326701</v>
      </c>
      <c r="B6408" s="228">
        <v>-6.3137520648715001E-2</v>
      </c>
      <c r="C6408" s="228">
        <v>1.06638842560792E-2</v>
      </c>
      <c r="D6408" s="228">
        <v>3.0051579121656599E-3</v>
      </c>
      <c r="E6408" s="228">
        <v>-0.17176149081936401</v>
      </c>
    </row>
    <row r="6409" spans="1:5" x14ac:dyDescent="0.25">
      <c r="A6409" s="228">
        <v>34219.436598137901</v>
      </c>
      <c r="B6409" s="228">
        <v>-0.43143435329020502</v>
      </c>
      <c r="C6409" s="228">
        <v>1.06526109324488E-2</v>
      </c>
      <c r="D6409" s="228">
        <v>3.00994918518489E-3</v>
      </c>
      <c r="E6409" s="228">
        <v>-0.17181154213737401</v>
      </c>
    </row>
    <row r="6410" spans="1:5" x14ac:dyDescent="0.25">
      <c r="A6410" s="228">
        <v>34226.470014071703</v>
      </c>
      <c r="B6410" s="228">
        <v>0.23535615490968301</v>
      </c>
      <c r="C6410" s="228">
        <v>1.06215347443474E-2</v>
      </c>
      <c r="D6410" s="228">
        <v>3.0231810847935999E-3</v>
      </c>
      <c r="E6410" s="228">
        <v>-0.17194994908399899</v>
      </c>
    </row>
    <row r="6411" spans="1:5" x14ac:dyDescent="0.25">
      <c r="A6411" s="228">
        <v>34228.621360113699</v>
      </c>
      <c r="B6411" s="228">
        <v>-2.2705514191256899E-3</v>
      </c>
      <c r="C6411" s="228">
        <v>1.0612047039623601E-2</v>
      </c>
      <c r="D6411" s="228">
        <v>3.0272279550132598E-3</v>
      </c>
      <c r="E6411" s="228">
        <v>-0.17199233316519799</v>
      </c>
    </row>
    <row r="6412" spans="1:5" x14ac:dyDescent="0.25">
      <c r="A6412" s="228">
        <v>34230.776311543901</v>
      </c>
      <c r="B6412" s="228">
        <v>-7.7390336887694894E-2</v>
      </c>
      <c r="C6412" s="228">
        <v>1.06025517651097E-2</v>
      </c>
      <c r="D6412" s="228">
        <v>3.03128139687162E-3</v>
      </c>
      <c r="E6412" s="228">
        <v>-0.17203481120581299</v>
      </c>
    </row>
    <row r="6413" spans="1:5" x14ac:dyDescent="0.25">
      <c r="A6413" s="228">
        <v>34233.151360385098</v>
      </c>
      <c r="B6413" s="228">
        <v>-0.77328644628129595</v>
      </c>
      <c r="C6413" s="228">
        <v>1.05920963470186E-2</v>
      </c>
      <c r="D6413" s="228">
        <v>3.0357485922368598E-3</v>
      </c>
      <c r="E6413" s="228">
        <v>-0.172081654342044</v>
      </c>
    </row>
    <row r="6414" spans="1:5" x14ac:dyDescent="0.25">
      <c r="A6414" s="228">
        <v>34233.189107653699</v>
      </c>
      <c r="B6414" s="228">
        <v>0.11118983145233</v>
      </c>
      <c r="C6414" s="228">
        <v>1.05919302581632E-2</v>
      </c>
      <c r="D6414" s="228">
        <v>3.0358195884181401E-3</v>
      </c>
      <c r="E6414" s="228">
        <v>-0.17208239905705799</v>
      </c>
    </row>
    <row r="6415" spans="1:5" x14ac:dyDescent="0.25">
      <c r="A6415" s="228">
        <v>34241.409381281403</v>
      </c>
      <c r="B6415" s="228">
        <v>0.297780834900019</v>
      </c>
      <c r="C6415" s="228">
        <v>1.0555821893972099E-2</v>
      </c>
      <c r="D6415" s="228">
        <v>3.0512789101468699E-3</v>
      </c>
      <c r="E6415" s="228">
        <v>-0.17224474414784899</v>
      </c>
    </row>
    <row r="6416" spans="1:5" x14ac:dyDescent="0.25">
      <c r="A6416" s="228">
        <v>34242.578089338604</v>
      </c>
      <c r="B6416" s="228">
        <v>-5.10823648157799E-2</v>
      </c>
      <c r="C6416" s="228">
        <v>1.05506980999669E-2</v>
      </c>
      <c r="D6416" s="228">
        <v>3.05347655587294E-3</v>
      </c>
      <c r="E6416" s="228">
        <v>-0.17226785243547599</v>
      </c>
    </row>
    <row r="6417" spans="1:5" x14ac:dyDescent="0.25">
      <c r="A6417" s="228">
        <v>34245.063776199</v>
      </c>
      <c r="B6417" s="228">
        <v>-0.26598086145476202</v>
      </c>
      <c r="C6417" s="228">
        <v>1.05398086490821E-2</v>
      </c>
      <c r="D6417" s="228">
        <v>3.05815043120382E-3</v>
      </c>
      <c r="E6417" s="228">
        <v>-0.17231702307821301</v>
      </c>
    </row>
    <row r="6418" spans="1:5" x14ac:dyDescent="0.25">
      <c r="A6418" s="228">
        <v>34246.481120534503</v>
      </c>
      <c r="B6418" s="228">
        <v>0.53609800838119204</v>
      </c>
      <c r="C6418" s="228">
        <v>1.0533604441783801E-2</v>
      </c>
      <c r="D6418" s="228">
        <v>3.0608153470002698E-3</v>
      </c>
      <c r="E6418" s="228">
        <v>-0.17234507391816001</v>
      </c>
    </row>
    <row r="6419" spans="1:5" x14ac:dyDescent="0.25">
      <c r="A6419" s="228">
        <v>34247.3992995343</v>
      </c>
      <c r="B6419" s="228">
        <v>-0.44396158623788401</v>
      </c>
      <c r="C6419" s="228">
        <v>1.05295871862201E-2</v>
      </c>
      <c r="D6419" s="228">
        <v>3.0625416690932099E-3</v>
      </c>
      <c r="E6419" s="228">
        <v>-0.172363250994995</v>
      </c>
    </row>
    <row r="6420" spans="1:5" x14ac:dyDescent="0.25">
      <c r="A6420" s="228">
        <v>34247.923819417498</v>
      </c>
      <c r="B6420" s="228">
        <v>9.0067761282064396E-2</v>
      </c>
      <c r="C6420" s="228">
        <v>1.05272929665875E-2</v>
      </c>
      <c r="D6420" s="228">
        <v>3.0635278303861499E-3</v>
      </c>
      <c r="E6420" s="228">
        <v>-0.172373636713822</v>
      </c>
    </row>
    <row r="6421" spans="1:5" x14ac:dyDescent="0.25">
      <c r="A6421" s="228">
        <v>34250.466175745998</v>
      </c>
      <c r="B6421" s="228">
        <v>-0.78545826681692998</v>
      </c>
      <c r="C6421" s="228">
        <v>1.05161798753846E-2</v>
      </c>
      <c r="D6421" s="228">
        <v>3.06830757020811E-3</v>
      </c>
      <c r="E6421" s="228">
        <v>-0.172423995652975</v>
      </c>
    </row>
    <row r="6422" spans="1:5" x14ac:dyDescent="0.25">
      <c r="A6422" s="228">
        <v>34258.169298505403</v>
      </c>
      <c r="B6422" s="228">
        <v>-0.21734545445761799</v>
      </c>
      <c r="C6422" s="228">
        <v>1.0482579350772901E-2</v>
      </c>
      <c r="D6422" s="228">
        <v>3.0827877091001801E-3</v>
      </c>
      <c r="E6422" s="228">
        <v>-0.172576773077116</v>
      </c>
    </row>
    <row r="6423" spans="1:5" x14ac:dyDescent="0.25">
      <c r="A6423" s="228">
        <v>34258.544325725197</v>
      </c>
      <c r="B6423" s="228">
        <v>-0.30253891516374098</v>
      </c>
      <c r="C6423" s="228">
        <v>1.04809462410789E-2</v>
      </c>
      <c r="D6423" s="228">
        <v>3.0834925951012402E-3</v>
      </c>
      <c r="E6423" s="228">
        <v>-0.172584218506773</v>
      </c>
    </row>
    <row r="6424" spans="1:5" x14ac:dyDescent="0.25">
      <c r="A6424" s="228">
        <v>34261.623584232802</v>
      </c>
      <c r="B6424" s="228">
        <v>0.45079037315891601</v>
      </c>
      <c r="C6424" s="228">
        <v>1.0467546778663499E-2</v>
      </c>
      <c r="D6424" s="228">
        <v>3.0892799551676198E-3</v>
      </c>
      <c r="E6424" s="228">
        <v>-0.17264537727130899</v>
      </c>
    </row>
    <row r="6425" spans="1:5" x14ac:dyDescent="0.25">
      <c r="A6425" s="228">
        <v>34261.998809622899</v>
      </c>
      <c r="B6425" s="228">
        <v>-0.52259774365198697</v>
      </c>
      <c r="C6425" s="228">
        <v>1.0465915148302699E-2</v>
      </c>
      <c r="D6425" s="228">
        <v>3.0899851427816402E-3</v>
      </c>
      <c r="E6425" s="228">
        <v>-0.17265283300242101</v>
      </c>
    </row>
    <row r="6426" spans="1:5" x14ac:dyDescent="0.25">
      <c r="A6426" s="228">
        <v>34266.048899033798</v>
      </c>
      <c r="B6426" s="228">
        <v>-0.32938494862233503</v>
      </c>
      <c r="C6426" s="228">
        <v>1.04483199411338E-2</v>
      </c>
      <c r="D6426" s="228">
        <v>3.0975962640147898E-3</v>
      </c>
      <c r="E6426" s="228">
        <v>-0.17273335230218601</v>
      </c>
    </row>
    <row r="6427" spans="1:5" x14ac:dyDescent="0.25">
      <c r="A6427" s="228">
        <v>34269.507722055503</v>
      </c>
      <c r="B6427" s="228">
        <v>-1.2655411083133701</v>
      </c>
      <c r="C6427" s="228">
        <v>1.0433316926156601E-2</v>
      </c>
      <c r="D6427" s="228">
        <v>3.1040955171264201E-3</v>
      </c>
      <c r="E6427" s="228">
        <v>-0.172802180432932</v>
      </c>
    </row>
    <row r="6428" spans="1:5" x14ac:dyDescent="0.25">
      <c r="A6428" s="228">
        <v>34274.394141058801</v>
      </c>
      <c r="B6428" s="228">
        <v>-0.18699915585133101</v>
      </c>
      <c r="C6428" s="228">
        <v>1.0412158480927599E-2</v>
      </c>
      <c r="D6428" s="228">
        <v>3.1132761000924802E-3</v>
      </c>
      <c r="E6428" s="228">
        <v>-0.172899516682571</v>
      </c>
    </row>
    <row r="6429" spans="1:5" x14ac:dyDescent="0.25">
      <c r="A6429" s="228">
        <v>34284.699888511801</v>
      </c>
      <c r="B6429" s="228">
        <v>-0.20472182659419</v>
      </c>
      <c r="C6429" s="228">
        <v>1.0367675999308899E-2</v>
      </c>
      <c r="D6429" s="228">
        <v>3.13263384058627E-3</v>
      </c>
      <c r="E6429" s="228">
        <v>-0.173105187977313</v>
      </c>
    </row>
    <row r="6430" spans="1:5" x14ac:dyDescent="0.25">
      <c r="A6430" s="228">
        <v>34288.914641848904</v>
      </c>
      <c r="B6430" s="228">
        <v>0.124024230329534</v>
      </c>
      <c r="C6430" s="228">
        <v>1.03495395021553E-2</v>
      </c>
      <c r="D6430" s="228">
        <v>3.1405487202677399E-3</v>
      </c>
      <c r="E6430" s="228">
        <v>-0.17318945127368601</v>
      </c>
    </row>
    <row r="6431" spans="1:5" x14ac:dyDescent="0.25">
      <c r="A6431" s="228">
        <v>34291.892422890902</v>
      </c>
      <c r="B6431" s="228">
        <v>-1.5093295544788001E-2</v>
      </c>
      <c r="C6431" s="228">
        <v>1.03367452832962E-2</v>
      </c>
      <c r="D6431" s="228">
        <v>3.1461400157241901E-3</v>
      </c>
      <c r="E6431" s="228">
        <v>-0.17324903676932801</v>
      </c>
    </row>
    <row r="6432" spans="1:5" x14ac:dyDescent="0.25">
      <c r="A6432" s="228">
        <v>34293.015566151698</v>
      </c>
      <c r="B6432" s="228">
        <v>-7.0443802423780802E-2</v>
      </c>
      <c r="C6432" s="228">
        <v>1.03319238177798E-2</v>
      </c>
      <c r="D6432" s="228">
        <v>3.1482487629604901E-3</v>
      </c>
      <c r="E6432" s="228">
        <v>-0.17327152214830199</v>
      </c>
    </row>
    <row r="6433" spans="1:5" x14ac:dyDescent="0.25">
      <c r="A6433" s="228">
        <v>34294.855680644498</v>
      </c>
      <c r="B6433" s="228">
        <v>-8.7901109939914096E-2</v>
      </c>
      <c r="C6433" s="228">
        <v>1.03240294755282E-2</v>
      </c>
      <c r="D6433" s="228">
        <v>3.1517034770606901E-3</v>
      </c>
      <c r="E6433" s="228">
        <v>-0.17330837463208101</v>
      </c>
    </row>
    <row r="6434" spans="1:5" x14ac:dyDescent="0.25">
      <c r="A6434" s="228">
        <v>34299.068853896097</v>
      </c>
      <c r="B6434" s="228">
        <v>-6.52298396482065E-2</v>
      </c>
      <c r="C6434" s="228">
        <v>1.0305977599709699E-2</v>
      </c>
      <c r="D6434" s="228">
        <v>3.15961264743986E-3</v>
      </c>
      <c r="E6434" s="228">
        <v>-0.173392815239334</v>
      </c>
    </row>
    <row r="6435" spans="1:5" x14ac:dyDescent="0.25">
      <c r="A6435" s="228">
        <v>34312.799001894302</v>
      </c>
      <c r="B6435" s="228">
        <v>-0.87926072675867895</v>
      </c>
      <c r="C6435" s="228">
        <v>1.02473735703606E-2</v>
      </c>
      <c r="D6435" s="228">
        <v>3.1853792654449199E-3</v>
      </c>
      <c r="E6435" s="228">
        <v>-0.17366859573874299</v>
      </c>
    </row>
    <row r="6436" spans="1:5" x14ac:dyDescent="0.25">
      <c r="A6436" s="228">
        <v>34321.332835904701</v>
      </c>
      <c r="B6436" s="228">
        <v>-0.187947822460244</v>
      </c>
      <c r="C6436" s="228">
        <v>1.02111223041446E-2</v>
      </c>
      <c r="D6436" s="228">
        <v>3.2013876168354698E-3</v>
      </c>
      <c r="E6436" s="228">
        <v>-0.173840466444421</v>
      </c>
    </row>
    <row r="6437" spans="1:5" x14ac:dyDescent="0.25">
      <c r="A6437" s="228">
        <v>34322.657173177402</v>
      </c>
      <c r="B6437" s="228">
        <v>-0.10678134761076299</v>
      </c>
      <c r="C6437" s="228">
        <v>1.0205508530090401E-2</v>
      </c>
      <c r="D6437" s="228">
        <v>3.2038714288976501E-3</v>
      </c>
      <c r="E6437" s="228">
        <v>-0.17386717019431899</v>
      </c>
    </row>
    <row r="6438" spans="1:5" x14ac:dyDescent="0.25">
      <c r="A6438" s="228">
        <v>34323.310383274104</v>
      </c>
      <c r="B6438" s="228">
        <v>0.22170117845794499</v>
      </c>
      <c r="C6438" s="228">
        <v>1.02027407998341E-2</v>
      </c>
      <c r="D6438" s="228">
        <v>3.20509648582987E-3</v>
      </c>
      <c r="E6438" s="228">
        <v>-0.173880344565668</v>
      </c>
    </row>
    <row r="6439" spans="1:5" x14ac:dyDescent="0.25">
      <c r="A6439" s="228">
        <v>34328.7185867515</v>
      </c>
      <c r="B6439" s="228">
        <v>-0.26060598548722802</v>
      </c>
      <c r="C6439" s="228">
        <v>1.0179855601673501E-2</v>
      </c>
      <c r="D6439" s="228">
        <v>3.2152380410665699E-3</v>
      </c>
      <c r="E6439" s="228">
        <v>-0.173989500298348</v>
      </c>
    </row>
    <row r="6440" spans="1:5" x14ac:dyDescent="0.25">
      <c r="A6440" s="228">
        <v>34340.552047023797</v>
      </c>
      <c r="B6440" s="228">
        <v>0.217568819705072</v>
      </c>
      <c r="C6440" s="228">
        <v>1.0129968507252301E-2</v>
      </c>
      <c r="D6440" s="228">
        <v>3.2374206312564902E-3</v>
      </c>
      <c r="E6440" s="228">
        <v>-0.17422883370133599</v>
      </c>
    </row>
    <row r="6441" spans="1:5" x14ac:dyDescent="0.25">
      <c r="A6441" s="228">
        <v>34345.036830140802</v>
      </c>
      <c r="B6441" s="228">
        <v>-0.17656453219036</v>
      </c>
      <c r="C6441" s="228">
        <v>1.0111128900070701E-2</v>
      </c>
      <c r="D6441" s="228">
        <v>3.2458248024368301E-3</v>
      </c>
      <c r="E6441" s="228">
        <v>-0.174319716156591</v>
      </c>
    </row>
    <row r="6442" spans="1:5" x14ac:dyDescent="0.25">
      <c r="A6442" s="228">
        <v>34348.303788559198</v>
      </c>
      <c r="B6442" s="228">
        <v>-8.3432601308486301E-2</v>
      </c>
      <c r="C6442" s="228">
        <v>1.00974283922214E-2</v>
      </c>
      <c r="D6442" s="228">
        <v>3.2519458455712602E-3</v>
      </c>
      <c r="E6442" s="228">
        <v>-0.17438598105033101</v>
      </c>
    </row>
    <row r="6443" spans="1:5" x14ac:dyDescent="0.25">
      <c r="A6443" s="228">
        <v>34353.556462892797</v>
      </c>
      <c r="B6443" s="228">
        <v>-0.18550737822873301</v>
      </c>
      <c r="C6443" s="228">
        <v>1.0075441644419401E-2</v>
      </c>
      <c r="D6443" s="228">
        <v>3.2617855560846498E-3</v>
      </c>
      <c r="E6443" s="228">
        <v>-0.17449263099239101</v>
      </c>
    </row>
    <row r="6444" spans="1:5" x14ac:dyDescent="0.25">
      <c r="A6444" s="228">
        <v>34358.849211207002</v>
      </c>
      <c r="B6444" s="228">
        <v>0.21159699734818499</v>
      </c>
      <c r="C6444" s="228">
        <v>1.0053338555630099E-2</v>
      </c>
      <c r="D6444" s="228">
        <v>3.27169803769376E-3</v>
      </c>
      <c r="E6444" s="228">
        <v>-0.17460022924561999</v>
      </c>
    </row>
    <row r="6445" spans="1:5" x14ac:dyDescent="0.25">
      <c r="A6445" s="228">
        <v>34362.380953797197</v>
      </c>
      <c r="B6445" s="228">
        <v>-0.32681859444255701</v>
      </c>
      <c r="C6445" s="228">
        <v>1.00386183460081E-2</v>
      </c>
      <c r="D6445" s="228">
        <v>3.2783111285966302E-3</v>
      </c>
      <c r="E6445" s="228">
        <v>-0.174672102476331</v>
      </c>
    </row>
    <row r="6446" spans="1:5" x14ac:dyDescent="0.25">
      <c r="A6446" s="228">
        <v>34363.328471324799</v>
      </c>
      <c r="B6446" s="228">
        <v>-2.3170476204836799E-2</v>
      </c>
      <c r="C6446" s="228">
        <v>1.0034673032938099E-2</v>
      </c>
      <c r="D6446" s="228">
        <v>3.28008514933565E-3</v>
      </c>
      <c r="E6446" s="228">
        <v>-0.17469139529007599</v>
      </c>
    </row>
    <row r="6447" spans="1:5" x14ac:dyDescent="0.25">
      <c r="A6447" s="228">
        <v>34370.148878753702</v>
      </c>
      <c r="B6447" s="228">
        <v>-0.17765797386830601</v>
      </c>
      <c r="C6447" s="228">
        <v>1.0006322842689701E-2</v>
      </c>
      <c r="D6447" s="228">
        <v>3.2928526068467801E-3</v>
      </c>
      <c r="E6447" s="228">
        <v>-0.174830396077751</v>
      </c>
    </row>
    <row r="6448" spans="1:5" x14ac:dyDescent="0.25">
      <c r="A6448" s="228">
        <v>34371.298703210501</v>
      </c>
      <c r="B6448" s="228">
        <v>-0.434145261337959</v>
      </c>
      <c r="C6448" s="228">
        <v>1.00015518654957E-2</v>
      </c>
      <c r="D6448" s="228">
        <v>3.2950046226875502E-3</v>
      </c>
      <c r="E6448" s="228">
        <v>-0.174853851695425</v>
      </c>
    </row>
    <row r="6449" spans="1:5" x14ac:dyDescent="0.25">
      <c r="A6449" s="228">
        <v>34376.339258454696</v>
      </c>
      <c r="B6449" s="228">
        <v>-0.33395435003910101</v>
      </c>
      <c r="C6449" s="228">
        <v>9.9806658897037704E-3</v>
      </c>
      <c r="D6449" s="228">
        <v>3.30443717217975E-3</v>
      </c>
      <c r="E6449" s="228">
        <v>-0.174956750509832</v>
      </c>
    </row>
    <row r="6450" spans="1:5" x14ac:dyDescent="0.25">
      <c r="A6450" s="228">
        <v>34380.316544052803</v>
      </c>
      <c r="B6450" s="228">
        <v>0.198826394208407</v>
      </c>
      <c r="C6450" s="228">
        <v>9.96421884391838E-3</v>
      </c>
      <c r="D6450" s="228">
        <v>3.3118783956147401E-3</v>
      </c>
      <c r="E6450" s="228">
        <v>-0.17503802969627399</v>
      </c>
    </row>
    <row r="6451" spans="1:5" x14ac:dyDescent="0.25">
      <c r="A6451" s="228">
        <v>34385.289300363504</v>
      </c>
      <c r="B6451" s="228">
        <v>0.21960576223578601</v>
      </c>
      <c r="C6451" s="228">
        <v>9.9436964958574993E-3</v>
      </c>
      <c r="D6451" s="228">
        <v>3.3211800638134098E-3</v>
      </c>
      <c r="E6451" s="228">
        <v>-0.175139758975388</v>
      </c>
    </row>
    <row r="6452" spans="1:5" x14ac:dyDescent="0.25">
      <c r="A6452" s="228">
        <v>34388.244078333802</v>
      </c>
      <c r="B6452" s="228">
        <v>-0.25431803056355001</v>
      </c>
      <c r="C6452" s="228">
        <v>9.9315239637183996E-3</v>
      </c>
      <c r="D6452" s="228">
        <v>3.3267059794026398E-3</v>
      </c>
      <c r="E6452" s="228">
        <v>-0.17520026199204999</v>
      </c>
    </row>
    <row r="6453" spans="1:5" x14ac:dyDescent="0.25">
      <c r="A6453" s="228">
        <v>34391.6297368175</v>
      </c>
      <c r="B6453" s="228">
        <v>-1.91954052599086E-2</v>
      </c>
      <c r="C6453" s="228">
        <v>9.9175962804526202E-3</v>
      </c>
      <c r="D6453" s="228">
        <v>3.3330367169137798E-3</v>
      </c>
      <c r="E6453" s="228">
        <v>-0.17526963930050299</v>
      </c>
    </row>
    <row r="6454" spans="1:5" x14ac:dyDescent="0.25">
      <c r="A6454" s="228">
        <v>34403.398922430897</v>
      </c>
      <c r="B6454" s="228">
        <v>0.30208274337202301</v>
      </c>
      <c r="C6454" s="228">
        <v>9.8693466486429893E-3</v>
      </c>
      <c r="D6454" s="228">
        <v>3.35503512649514E-3</v>
      </c>
      <c r="E6454" s="228">
        <v>-0.17551123476368699</v>
      </c>
    </row>
    <row r="6455" spans="1:5" x14ac:dyDescent="0.25">
      <c r="A6455" s="228">
        <v>34405.112275409898</v>
      </c>
      <c r="B6455" s="228">
        <v>-0.48116973819013498</v>
      </c>
      <c r="C6455" s="228">
        <v>9.8623439617619695E-3</v>
      </c>
      <c r="D6455" s="228">
        <v>3.3582365351462998E-3</v>
      </c>
      <c r="E6455" s="228">
        <v>-0.17554646135558399</v>
      </c>
    </row>
    <row r="6456" spans="1:5" x14ac:dyDescent="0.25">
      <c r="A6456" s="228">
        <v>34409.509264942099</v>
      </c>
      <c r="B6456" s="228">
        <v>0.27966416525249099</v>
      </c>
      <c r="C6456" s="228">
        <v>9.8443979233539692E-3</v>
      </c>
      <c r="D6456" s="228">
        <v>3.3664510170562201E-3</v>
      </c>
      <c r="E6456" s="228">
        <v>-0.17563692775972201</v>
      </c>
    </row>
    <row r="6457" spans="1:5" x14ac:dyDescent="0.25">
      <c r="A6457" s="228">
        <v>34422.241626552699</v>
      </c>
      <c r="B6457" s="228">
        <v>-0.182640979460269</v>
      </c>
      <c r="C6457" s="228">
        <v>9.7926348207218392E-3</v>
      </c>
      <c r="D6457" s="228">
        <v>3.3902268118835999E-3</v>
      </c>
      <c r="E6457" s="228">
        <v>-0.175899411486024</v>
      </c>
    </row>
    <row r="6458" spans="1:5" x14ac:dyDescent="0.25">
      <c r="A6458" s="228">
        <v>34428.713243387298</v>
      </c>
      <c r="B6458" s="228">
        <v>-0.34574162729928998</v>
      </c>
      <c r="C6458" s="228">
        <v>9.76644061652991E-3</v>
      </c>
      <c r="D6458" s="228">
        <v>3.4023052515156599E-3</v>
      </c>
      <c r="E6458" s="228">
        <v>-0.176033122927063</v>
      </c>
    </row>
    <row r="6459" spans="1:5" x14ac:dyDescent="0.25">
      <c r="A6459" s="228">
        <v>34442.272434926897</v>
      </c>
      <c r="B6459" s="228">
        <v>-0.30254191508887202</v>
      </c>
      <c r="C6459" s="228">
        <v>9.7118131319776108E-3</v>
      </c>
      <c r="D6459" s="228">
        <v>3.4275974335767501E-3</v>
      </c>
      <c r="E6459" s="228">
        <v>-0.17631391765496501</v>
      </c>
    </row>
    <row r="6460" spans="1:5" x14ac:dyDescent="0.25">
      <c r="A6460" s="228">
        <v>34445.129015082799</v>
      </c>
      <c r="B6460" s="228">
        <v>-0.191792249939327</v>
      </c>
      <c r="C6460" s="228">
        <v>9.7003484251977305E-3</v>
      </c>
      <c r="D6460" s="228">
        <v>3.4329233368267402E-3</v>
      </c>
      <c r="E6460" s="228">
        <v>-0.176373185297381</v>
      </c>
    </row>
    <row r="6461" spans="1:5" x14ac:dyDescent="0.25">
      <c r="A6461" s="228">
        <v>34446.820524016803</v>
      </c>
      <c r="B6461" s="228">
        <v>-5.3358958971072602E-2</v>
      </c>
      <c r="C6461" s="228">
        <v>9.6935668747104801E-3</v>
      </c>
      <c r="D6461" s="228">
        <v>3.4360766217469102E-3</v>
      </c>
      <c r="E6461" s="228">
        <v>-0.176408298552722</v>
      </c>
    </row>
    <row r="6462" spans="1:5" x14ac:dyDescent="0.25">
      <c r="A6462" s="228">
        <v>34450.4794096349</v>
      </c>
      <c r="B6462" s="228">
        <v>0.128726785969557</v>
      </c>
      <c r="C6462" s="228">
        <v>9.6789161432365503E-3</v>
      </c>
      <c r="D6462" s="228">
        <v>3.44289638149263E-3</v>
      </c>
      <c r="E6462" s="228">
        <v>-0.17648429804499299</v>
      </c>
    </row>
    <row r="6463" spans="1:5" x14ac:dyDescent="0.25">
      <c r="A6463" s="228">
        <v>34459.458778157503</v>
      </c>
      <c r="B6463" s="228">
        <v>0.14241820182503401</v>
      </c>
      <c r="C6463" s="228">
        <v>9.6430679885509008E-3</v>
      </c>
      <c r="D6463" s="228">
        <v>3.4596266029589999E-3</v>
      </c>
      <c r="E6463" s="228">
        <v>-0.176671078970975</v>
      </c>
    </row>
    <row r="6464" spans="1:5" x14ac:dyDescent="0.25">
      <c r="A6464" s="228">
        <v>34460.947009953401</v>
      </c>
      <c r="B6464" s="228">
        <v>-0.22221026233962801</v>
      </c>
      <c r="C6464" s="228">
        <v>9.6371411965721805E-3</v>
      </c>
      <c r="D6464" s="228">
        <v>3.4623985734513101E-3</v>
      </c>
      <c r="E6464" s="228">
        <v>-0.176702072690228</v>
      </c>
    </row>
    <row r="6465" spans="1:5" x14ac:dyDescent="0.25">
      <c r="A6465" s="228">
        <v>34464.371977922499</v>
      </c>
      <c r="B6465" s="228">
        <v>3.4581610015815799E-2</v>
      </c>
      <c r="C6465" s="228">
        <v>9.6235173067719601E-3</v>
      </c>
      <c r="D6465" s="228">
        <v>3.4687769334099099E-3</v>
      </c>
      <c r="E6465" s="228">
        <v>-0.17677344036956899</v>
      </c>
    </row>
    <row r="6466" spans="1:5" x14ac:dyDescent="0.25">
      <c r="A6466" s="228">
        <v>34465.657504217503</v>
      </c>
      <c r="B6466" s="228">
        <v>0.32390827451744802</v>
      </c>
      <c r="C6466" s="228">
        <v>9.6184094214300398E-3</v>
      </c>
      <c r="D6466" s="228">
        <v>3.4711706367115298E-3</v>
      </c>
      <c r="E6466" s="228">
        <v>-0.17680024178725501</v>
      </c>
    </row>
    <row r="6467" spans="1:5" x14ac:dyDescent="0.25">
      <c r="A6467" s="228">
        <v>34472.077466564901</v>
      </c>
      <c r="B6467" s="228">
        <v>-0.71520142104354301</v>
      </c>
      <c r="C6467" s="228">
        <v>9.5929470724311506E-3</v>
      </c>
      <c r="D6467" s="228">
        <v>3.4831220018736301E-3</v>
      </c>
      <c r="E6467" s="228">
        <v>-0.17693420570062601</v>
      </c>
    </row>
    <row r="6468" spans="1:5" x14ac:dyDescent="0.25">
      <c r="A6468" s="228">
        <v>34479.5347704413</v>
      </c>
      <c r="B6468" s="228">
        <v>-0.17746319580828099</v>
      </c>
      <c r="C6468" s="228">
        <v>9.5634680949490992E-3</v>
      </c>
      <c r="D6468" s="228">
        <v>3.4969983923652001E-3</v>
      </c>
      <c r="E6468" s="228">
        <v>-0.17709005950662901</v>
      </c>
    </row>
    <row r="6469" spans="1:5" x14ac:dyDescent="0.25">
      <c r="A6469" s="228">
        <v>34483.814310754096</v>
      </c>
      <c r="B6469" s="228">
        <v>-0.38496095249407303</v>
      </c>
      <c r="C6469" s="228">
        <v>9.5465983501521502E-3</v>
      </c>
      <c r="D6469" s="228">
        <v>3.50495867102011E-3</v>
      </c>
      <c r="E6469" s="228">
        <v>-0.177179617939248</v>
      </c>
    </row>
    <row r="6470" spans="1:5" x14ac:dyDescent="0.25">
      <c r="A6470" s="228">
        <v>34488.4425587203</v>
      </c>
      <c r="B6470" s="228">
        <v>-7.8011746010786504E-2</v>
      </c>
      <c r="C6470" s="228">
        <v>9.5283929843132092E-3</v>
      </c>
      <c r="D6470" s="228">
        <v>3.5135650791734301E-3</v>
      </c>
      <c r="E6470" s="228">
        <v>-0.17727657076904901</v>
      </c>
    </row>
    <row r="6471" spans="1:5" x14ac:dyDescent="0.25">
      <c r="A6471" s="228">
        <v>34490.005015674898</v>
      </c>
      <c r="B6471" s="228">
        <v>-0.157567711397333</v>
      </c>
      <c r="C6471" s="228">
        <v>9.5222561572893896E-3</v>
      </c>
      <c r="D6471" s="228">
        <v>3.5164699388840299E-3</v>
      </c>
      <c r="E6471" s="228">
        <v>-0.177309323946648</v>
      </c>
    </row>
    <row r="6472" spans="1:5" x14ac:dyDescent="0.25">
      <c r="A6472" s="228">
        <v>34490.319104889</v>
      </c>
      <c r="B6472" s="228">
        <v>-0.56910506348438705</v>
      </c>
      <c r="C6472" s="228">
        <v>9.5210230738713396E-3</v>
      </c>
      <c r="D6472" s="228">
        <v>3.5170538452894101E-3</v>
      </c>
      <c r="E6472" s="228">
        <v>-0.17731590946122</v>
      </c>
    </row>
    <row r="6473" spans="1:5" x14ac:dyDescent="0.25">
      <c r="A6473" s="228">
        <v>34490.988412857601</v>
      </c>
      <c r="B6473" s="228">
        <v>-0.65347682625992398</v>
      </c>
      <c r="C6473" s="228">
        <v>9.5183960594184304E-3</v>
      </c>
      <c r="D6473" s="228">
        <v>3.51829807937178E-3</v>
      </c>
      <c r="E6473" s="228">
        <v>-0.177329944400059</v>
      </c>
    </row>
    <row r="6474" spans="1:5" x14ac:dyDescent="0.25">
      <c r="A6474" s="228">
        <v>34497.193021915999</v>
      </c>
      <c r="B6474" s="228">
        <v>-0.65226991678972701</v>
      </c>
      <c r="C6474" s="228">
        <v>9.4940835311849905E-3</v>
      </c>
      <c r="D6474" s="228">
        <v>3.5298297239607398E-3</v>
      </c>
      <c r="E6474" s="228">
        <v>-0.17746015100722801</v>
      </c>
    </row>
    <row r="6475" spans="1:5" x14ac:dyDescent="0.25">
      <c r="A6475" s="228">
        <v>34502.390955858697</v>
      </c>
      <c r="B6475" s="228">
        <v>7.5640166285273494E-2</v>
      </c>
      <c r="C6475" s="228">
        <v>9.4737717856434207E-3</v>
      </c>
      <c r="D6475" s="228">
        <v>3.53948670258887E-3</v>
      </c>
      <c r="E6475" s="228">
        <v>-0.177569371091856</v>
      </c>
    </row>
    <row r="6476" spans="1:5" x14ac:dyDescent="0.25">
      <c r="A6476" s="228">
        <v>34506.754461235403</v>
      </c>
      <c r="B6476" s="228">
        <v>-1.01577069778593</v>
      </c>
      <c r="C6476" s="228">
        <v>9.4567602771448694E-3</v>
      </c>
      <c r="D6476" s="228">
        <v>3.5475908024070698E-3</v>
      </c>
      <c r="E6476" s="228">
        <v>-0.17766115574680799</v>
      </c>
    </row>
    <row r="6477" spans="1:5" x14ac:dyDescent="0.25">
      <c r="A6477" s="228">
        <v>34507.431730680299</v>
      </c>
      <c r="B6477" s="228">
        <v>-0.170018655875526</v>
      </c>
      <c r="C6477" s="228">
        <v>9.4541231233790796E-3</v>
      </c>
      <c r="D6477" s="228">
        <v>3.5488484404575999E-3</v>
      </c>
      <c r="E6477" s="228">
        <v>-0.17767540984270599</v>
      </c>
    </row>
    <row r="6478" spans="1:5" x14ac:dyDescent="0.25">
      <c r="A6478" s="228">
        <v>34507.766366472897</v>
      </c>
      <c r="B6478" s="228">
        <v>1.46792389039039</v>
      </c>
      <c r="C6478" s="228">
        <v>9.4528204390764096E-3</v>
      </c>
      <c r="D6478" s="228">
        <v>3.5494698121162301E-3</v>
      </c>
      <c r="E6478" s="228">
        <v>-0.177682453520117</v>
      </c>
    </row>
    <row r="6479" spans="1:5" x14ac:dyDescent="0.25">
      <c r="A6479" s="228">
        <v>34508.423408174902</v>
      </c>
      <c r="B6479" s="228">
        <v>0.38109794362453098</v>
      </c>
      <c r="C6479" s="228">
        <v>9.4502632982420409E-3</v>
      </c>
      <c r="D6479" s="228">
        <v>3.5506898045326398E-3</v>
      </c>
      <c r="E6479" s="228">
        <v>-0.17769628497571999</v>
      </c>
    </row>
    <row r="6480" spans="1:5" x14ac:dyDescent="0.25">
      <c r="A6480" s="228">
        <v>34508.941385392704</v>
      </c>
      <c r="B6480" s="228">
        <v>-0.31561508347356398</v>
      </c>
      <c r="C6480" s="228">
        <v>9.4482479605687703E-3</v>
      </c>
      <c r="D6480" s="228">
        <v>3.5516515435472201E-3</v>
      </c>
      <c r="E6480" s="228">
        <v>-0.177707190394232</v>
      </c>
    </row>
    <row r="6481" spans="1:5" x14ac:dyDescent="0.25">
      <c r="A6481" s="228">
        <v>34509.7133254402</v>
      </c>
      <c r="B6481" s="228">
        <v>-8.1420553451894098E-2</v>
      </c>
      <c r="C6481" s="228">
        <v>9.4452454540990792E-3</v>
      </c>
      <c r="D6481" s="228">
        <v>3.5530847566651799E-3</v>
      </c>
      <c r="E6481" s="228">
        <v>-0.17772344503991</v>
      </c>
    </row>
    <row r="6482" spans="1:5" x14ac:dyDescent="0.25">
      <c r="A6482" s="228">
        <v>34510.550739465099</v>
      </c>
      <c r="B6482" s="228">
        <v>-0.26468277517944799</v>
      </c>
      <c r="C6482" s="228">
        <v>9.4419895630279797E-3</v>
      </c>
      <c r="D6482" s="228">
        <v>3.5546394445725698E-3</v>
      </c>
      <c r="E6482" s="228">
        <v>-0.177741081516051</v>
      </c>
    </row>
    <row r="6483" spans="1:5" x14ac:dyDescent="0.25">
      <c r="A6483" s="228">
        <v>34510.695251728903</v>
      </c>
      <c r="B6483" s="228">
        <v>-6.9410642458989105E-2</v>
      </c>
      <c r="C6483" s="228">
        <v>9.4414278297933509E-3</v>
      </c>
      <c r="D6483" s="228">
        <v>3.5549077274166499E-3</v>
      </c>
      <c r="E6483" s="228">
        <v>-0.17774412536890799</v>
      </c>
    </row>
    <row r="6484" spans="1:5" x14ac:dyDescent="0.25">
      <c r="A6484" s="228">
        <v>34511.7546637903</v>
      </c>
      <c r="B6484" s="228">
        <v>-0.81406352874733301</v>
      </c>
      <c r="C6484" s="228">
        <v>9.4373110039742691E-3</v>
      </c>
      <c r="D6484" s="228">
        <v>3.5568744130431498E-3</v>
      </c>
      <c r="E6484" s="228">
        <v>-0.17776644268278499</v>
      </c>
    </row>
    <row r="6485" spans="1:5" x14ac:dyDescent="0.25">
      <c r="A6485" s="228">
        <v>34515.186591154503</v>
      </c>
      <c r="B6485" s="228">
        <v>-0.12863558715575699</v>
      </c>
      <c r="C6485" s="228">
        <v>9.4239893456935994E-3</v>
      </c>
      <c r="D6485" s="228">
        <v>3.56324442281815E-3</v>
      </c>
      <c r="E6485" s="228">
        <v>-0.177838774862496</v>
      </c>
    </row>
    <row r="6486" spans="1:5" x14ac:dyDescent="0.25">
      <c r="A6486" s="228">
        <v>34520.338350324702</v>
      </c>
      <c r="B6486" s="228">
        <v>-5.1914349967630002E-2</v>
      </c>
      <c r="C6486" s="228">
        <v>9.4040339028874098E-3</v>
      </c>
      <c r="D6486" s="228">
        <v>3.5728037336087599E-3</v>
      </c>
      <c r="E6486" s="228">
        <v>-0.177947457992438</v>
      </c>
    </row>
    <row r="6487" spans="1:5" x14ac:dyDescent="0.25">
      <c r="A6487" s="228">
        <v>34521.966589324402</v>
      </c>
      <c r="B6487" s="228">
        <v>-0.29136418137567499</v>
      </c>
      <c r="C6487" s="228">
        <v>9.3977373931739393E-3</v>
      </c>
      <c r="D6487" s="228">
        <v>3.5758242757143398E-3</v>
      </c>
      <c r="E6487" s="228">
        <v>-0.17798183361310699</v>
      </c>
    </row>
    <row r="6488" spans="1:5" x14ac:dyDescent="0.25">
      <c r="A6488" s="228">
        <v>34524.394447863597</v>
      </c>
      <c r="B6488" s="228">
        <v>-0.69796844815655001</v>
      </c>
      <c r="C6488" s="228">
        <v>9.3883580790423398E-3</v>
      </c>
      <c r="D6488" s="228">
        <v>3.58032753845898E-3</v>
      </c>
      <c r="E6488" s="228">
        <v>-0.178033113900773</v>
      </c>
    </row>
    <row r="6489" spans="1:5" x14ac:dyDescent="0.25">
      <c r="A6489" s="228">
        <v>34529.049033800598</v>
      </c>
      <c r="B6489" s="228">
        <v>-0.131928380232604</v>
      </c>
      <c r="C6489" s="228">
        <v>9.3704078734313506E-3</v>
      </c>
      <c r="D6489" s="228">
        <v>3.5889588046687901E-3</v>
      </c>
      <c r="E6489" s="228">
        <v>-0.17813150315154999</v>
      </c>
    </row>
    <row r="6490" spans="1:5" x14ac:dyDescent="0.25">
      <c r="A6490" s="228">
        <v>34532.857085913703</v>
      </c>
      <c r="B6490" s="228">
        <v>6.6133104647136995E-2</v>
      </c>
      <c r="C6490" s="228">
        <v>9.3557530170888699E-3</v>
      </c>
      <c r="D6490" s="228">
        <v>3.5960181311080201E-3</v>
      </c>
      <c r="E6490" s="228">
        <v>-0.17821207336848299</v>
      </c>
    </row>
    <row r="6491" spans="1:5" x14ac:dyDescent="0.25">
      <c r="A6491" s="228">
        <v>34540.731973438596</v>
      </c>
      <c r="B6491" s="228">
        <v>0.74310687560108502</v>
      </c>
      <c r="C6491" s="228">
        <v>9.3255352267119906E-3</v>
      </c>
      <c r="D6491" s="228">
        <v>3.6106102631068399E-3</v>
      </c>
      <c r="E6491" s="228">
        <v>-0.17837890329717301</v>
      </c>
    </row>
    <row r="6492" spans="1:5" x14ac:dyDescent="0.25">
      <c r="A6492" s="228">
        <v>34550.577463257803</v>
      </c>
      <c r="B6492" s="228">
        <v>-6.3160789607774603E-2</v>
      </c>
      <c r="C6492" s="228">
        <v>9.2879225426531695E-3</v>
      </c>
      <c r="D6492" s="228">
        <v>3.6288418738483E-3</v>
      </c>
      <c r="E6492" s="228">
        <v>-0.178587886144745</v>
      </c>
    </row>
    <row r="6493" spans="1:5" x14ac:dyDescent="0.25">
      <c r="A6493" s="228">
        <v>34552.723035371397</v>
      </c>
      <c r="B6493" s="228">
        <v>-0.26203079120473699</v>
      </c>
      <c r="C6493" s="228">
        <v>9.2797504468278297E-3</v>
      </c>
      <c r="D6493" s="228">
        <v>3.6328131855134201E-3</v>
      </c>
      <c r="E6493" s="228">
        <v>-0.178633488331507</v>
      </c>
    </row>
    <row r="6494" spans="1:5" x14ac:dyDescent="0.25">
      <c r="A6494" s="228">
        <v>34554.003010418601</v>
      </c>
      <c r="B6494" s="228">
        <v>-0.125174305798192</v>
      </c>
      <c r="C6494" s="228">
        <v>9.2748794537587005E-3</v>
      </c>
      <c r="D6494" s="228">
        <v>3.6351820246989502E-3</v>
      </c>
      <c r="E6494" s="228">
        <v>-0.178660703209511</v>
      </c>
    </row>
    <row r="6495" spans="1:5" x14ac:dyDescent="0.25">
      <c r="A6495" s="228">
        <v>34554.848602078899</v>
      </c>
      <c r="B6495" s="228">
        <v>-8.6937695815103605E-2</v>
      </c>
      <c r="C6495" s="228">
        <v>9.2716632452113992E-3</v>
      </c>
      <c r="D6495" s="228">
        <v>3.6367468268161899E-3</v>
      </c>
      <c r="E6495" s="228">
        <v>-0.178678686379528</v>
      </c>
    </row>
    <row r="6496" spans="1:5" x14ac:dyDescent="0.25">
      <c r="A6496" s="228">
        <v>34556.518459503401</v>
      </c>
      <c r="B6496" s="228">
        <v>-0.239566452149897</v>
      </c>
      <c r="C6496" s="228">
        <v>9.26531596705891E-3</v>
      </c>
      <c r="D6496" s="228">
        <v>3.6398366682154799E-3</v>
      </c>
      <c r="E6496" s="228">
        <v>-0.178714208920734</v>
      </c>
    </row>
    <row r="6497" spans="1:5" x14ac:dyDescent="0.25">
      <c r="A6497" s="228">
        <v>34564.621119951</v>
      </c>
      <c r="B6497" s="228">
        <v>0.351935037867523</v>
      </c>
      <c r="C6497" s="228">
        <v>9.2345929713085403E-3</v>
      </c>
      <c r="D6497" s="228">
        <v>3.6548238599882501E-3</v>
      </c>
      <c r="E6497" s="228">
        <v>-0.17888675863496301</v>
      </c>
    </row>
    <row r="6498" spans="1:5" x14ac:dyDescent="0.25">
      <c r="A6498" s="228">
        <v>34565.5865394067</v>
      </c>
      <c r="B6498" s="228">
        <v>0.81314790914544</v>
      </c>
      <c r="C6498" s="228">
        <v>9.2309407761791296E-3</v>
      </c>
      <c r="D6498" s="228">
        <v>3.65660892957136E-3</v>
      </c>
      <c r="E6498" s="228">
        <v>-0.178907337933773</v>
      </c>
    </row>
    <row r="6499" spans="1:5" x14ac:dyDescent="0.25">
      <c r="A6499" s="228">
        <v>34571.034737109803</v>
      </c>
      <c r="B6499" s="228">
        <v>-0.77765812775560905</v>
      </c>
      <c r="C6499" s="228">
        <v>9.2103637373125696E-3</v>
      </c>
      <c r="D6499" s="228">
        <v>3.66668015384174E-3</v>
      </c>
      <c r="E6499" s="228">
        <v>-0.17902355488914001</v>
      </c>
    </row>
    <row r="6500" spans="1:5" x14ac:dyDescent="0.25">
      <c r="A6500" s="228">
        <v>34573.654457778699</v>
      </c>
      <c r="B6500" s="228">
        <v>-0.20527509208549999</v>
      </c>
      <c r="C6500" s="228">
        <v>9.2004897550830005E-3</v>
      </c>
      <c r="D6500" s="228">
        <v>3.6715212701967999E-3</v>
      </c>
      <c r="E6500" s="228">
        <v>-0.17907948570129401</v>
      </c>
    </row>
    <row r="6501" spans="1:5" x14ac:dyDescent="0.25">
      <c r="A6501" s="228">
        <v>34578.895066105397</v>
      </c>
      <c r="B6501" s="228">
        <v>0.24728308495989301</v>
      </c>
      <c r="C6501" s="228">
        <v>9.1807770218838708E-3</v>
      </c>
      <c r="D6501" s="228">
        <v>3.6812026148065401E-3</v>
      </c>
      <c r="E6501" s="228">
        <v>-0.17919146736913</v>
      </c>
    </row>
    <row r="6502" spans="1:5" x14ac:dyDescent="0.25">
      <c r="A6502" s="228">
        <v>34581.435827839603</v>
      </c>
      <c r="B6502" s="228">
        <v>-4.0583024626916799E-2</v>
      </c>
      <c r="C6502" s="228">
        <v>9.1712388900647892E-3</v>
      </c>
      <c r="D6502" s="228">
        <v>3.6858948713501599E-3</v>
      </c>
      <c r="E6502" s="228">
        <v>-0.179245804160168</v>
      </c>
    </row>
    <row r="6503" spans="1:5" x14ac:dyDescent="0.25">
      <c r="A6503" s="228">
        <v>34581.851203927399</v>
      </c>
      <c r="B6503" s="228">
        <v>-0.32593118714755498</v>
      </c>
      <c r="C6503" s="228">
        <v>9.1696807326066797E-3</v>
      </c>
      <c r="D6503" s="228">
        <v>3.6866618923908898E-3</v>
      </c>
      <c r="E6503" s="228">
        <v>-0.179254690235193</v>
      </c>
    </row>
    <row r="6504" spans="1:5" x14ac:dyDescent="0.25">
      <c r="A6504" s="228">
        <v>34583.353020067698</v>
      </c>
      <c r="B6504" s="228">
        <v>-0.12648338155734101</v>
      </c>
      <c r="C6504" s="228">
        <v>9.1640498988106601E-3</v>
      </c>
      <c r="D6504" s="228">
        <v>3.68943488499746E-3</v>
      </c>
      <c r="E6504" s="228">
        <v>-0.17928682498950599</v>
      </c>
    </row>
    <row r="6505" spans="1:5" x14ac:dyDescent="0.25">
      <c r="A6505" s="228">
        <v>34584.346289599998</v>
      </c>
      <c r="B6505" s="228">
        <v>-0.45626193854088098</v>
      </c>
      <c r="C6505" s="228">
        <v>9.1603281722933694E-3</v>
      </c>
      <c r="D6505" s="228">
        <v>3.69126869749201E-3</v>
      </c>
      <c r="E6505" s="228">
        <v>-0.17930808395171399</v>
      </c>
    </row>
    <row r="6506" spans="1:5" x14ac:dyDescent="0.25">
      <c r="A6506" s="228">
        <v>34584.638053816299</v>
      </c>
      <c r="B6506" s="228">
        <v>0.131929921803775</v>
      </c>
      <c r="C6506" s="228">
        <v>9.1592353091282698E-3</v>
      </c>
      <c r="D6506" s="228">
        <v>3.69180733558995E-3</v>
      </c>
      <c r="E6506" s="228">
        <v>-0.179314329449624</v>
      </c>
    </row>
    <row r="6507" spans="1:5" x14ac:dyDescent="0.25">
      <c r="A6507" s="228">
        <v>34587.024347592</v>
      </c>
      <c r="B6507" s="228">
        <v>-0.44133600050091398</v>
      </c>
      <c r="C6507" s="228">
        <v>9.1503031136463495E-3</v>
      </c>
      <c r="D6507" s="228">
        <v>3.6962122895590498E-3</v>
      </c>
      <c r="E6507" s="228">
        <v>-0.179365425123612</v>
      </c>
    </row>
    <row r="6508" spans="1:5" x14ac:dyDescent="0.25">
      <c r="A6508" s="228">
        <v>34589.631397521</v>
      </c>
      <c r="B6508" s="228">
        <v>-5.9946651259268298E-2</v>
      </c>
      <c r="C6508" s="228">
        <v>9.1405571546794608E-3</v>
      </c>
      <c r="D6508" s="228">
        <v>3.7010237596202199E-3</v>
      </c>
      <c r="E6508" s="228">
        <v>-0.179421277647236</v>
      </c>
    </row>
    <row r="6509" spans="1:5" x14ac:dyDescent="0.25">
      <c r="A6509" s="228">
        <v>34595.146402327198</v>
      </c>
      <c r="B6509" s="228">
        <v>-0.214331953925428</v>
      </c>
      <c r="C6509" s="228">
        <v>9.1199835883484601E-3</v>
      </c>
      <c r="D6509" s="228">
        <v>3.7111986208405198E-3</v>
      </c>
      <c r="E6509" s="228">
        <v>-0.179539532283124</v>
      </c>
    </row>
    <row r="6510" spans="1:5" x14ac:dyDescent="0.25">
      <c r="A6510" s="228">
        <v>34609.791214490702</v>
      </c>
      <c r="B6510" s="228">
        <v>0.253474403854903</v>
      </c>
      <c r="C6510" s="228">
        <v>9.0656368722997708E-3</v>
      </c>
      <c r="D6510" s="228">
        <v>3.7381945862719501E-3</v>
      </c>
      <c r="E6510" s="228">
        <v>-0.17985422993889899</v>
      </c>
    </row>
    <row r="6511" spans="1:5" x14ac:dyDescent="0.25">
      <c r="A6511" s="228">
        <v>34612.436945770103</v>
      </c>
      <c r="B6511" s="228">
        <v>-0.49028528497284701</v>
      </c>
      <c r="C6511" s="228">
        <v>9.0558628727048403E-3</v>
      </c>
      <c r="D6511" s="228">
        <v>3.7430680834670701E-3</v>
      </c>
      <c r="E6511" s="228">
        <v>-0.17991118818260199</v>
      </c>
    </row>
    <row r="6512" spans="1:5" x14ac:dyDescent="0.25">
      <c r="A6512" s="228">
        <v>34619.960922390201</v>
      </c>
      <c r="B6512" s="228">
        <v>-3.7232458602109997E-2</v>
      </c>
      <c r="C6512" s="228">
        <v>9.0281415786506794E-3</v>
      </c>
      <c r="D6512" s="228">
        <v>3.7569213159652599E-3</v>
      </c>
      <c r="E6512" s="228">
        <v>-0.18007334231712799</v>
      </c>
    </row>
    <row r="6513" spans="1:5" x14ac:dyDescent="0.25">
      <c r="A6513" s="228">
        <v>34624.674787591503</v>
      </c>
      <c r="B6513" s="228">
        <v>-0.29932251093777201</v>
      </c>
      <c r="C6513" s="228">
        <v>9.0108298182476794E-3</v>
      </c>
      <c r="D6513" s="228">
        <v>3.7655958949131098E-3</v>
      </c>
      <c r="E6513" s="228">
        <v>-0.18017506592673599</v>
      </c>
    </row>
    <row r="6514" spans="1:5" x14ac:dyDescent="0.25">
      <c r="A6514" s="228">
        <v>34627.362168205902</v>
      </c>
      <c r="B6514" s="228">
        <v>-0.20227454840936501</v>
      </c>
      <c r="C6514" s="228">
        <v>9.0009796796689402E-3</v>
      </c>
      <c r="D6514" s="228">
        <v>3.7705396676736098E-3</v>
      </c>
      <c r="E6514" s="228">
        <v>-0.180233104160712</v>
      </c>
    </row>
    <row r="6515" spans="1:5" x14ac:dyDescent="0.25">
      <c r="A6515" s="228">
        <v>34627.959853362001</v>
      </c>
      <c r="B6515" s="228">
        <v>-0.268545240769402</v>
      </c>
      <c r="C6515" s="228">
        <v>8.9987908739142201E-3</v>
      </c>
      <c r="D6515" s="228">
        <v>3.7716390239884E-3</v>
      </c>
      <c r="E6515" s="228">
        <v>-0.180246016603235</v>
      </c>
    </row>
    <row r="6516" spans="1:5" x14ac:dyDescent="0.25">
      <c r="A6516" s="228">
        <v>34628.5626235249</v>
      </c>
      <c r="B6516" s="228">
        <v>-0.38645395893142098</v>
      </c>
      <c r="C6516" s="228">
        <v>8.9965841494956903E-3</v>
      </c>
      <c r="D6516" s="228">
        <v>3.7727476742359101E-3</v>
      </c>
      <c r="E6516" s="228">
        <v>-0.18025904055567399</v>
      </c>
    </row>
    <row r="6517" spans="1:5" x14ac:dyDescent="0.25">
      <c r="A6517" s="228">
        <v>34635.518695202401</v>
      </c>
      <c r="B6517" s="228">
        <v>0.32618023089430198</v>
      </c>
      <c r="C6517" s="228">
        <v>8.9711693029526692E-3</v>
      </c>
      <c r="D6517" s="228">
        <v>3.7855373657632702E-3</v>
      </c>
      <c r="E6517" s="228">
        <v>-0.18040945926020199</v>
      </c>
    </row>
    <row r="6518" spans="1:5" x14ac:dyDescent="0.25">
      <c r="A6518" s="228">
        <v>34637.022238386802</v>
      </c>
      <c r="B6518" s="228">
        <v>3.6745840120500098E-2</v>
      </c>
      <c r="C6518" s="228">
        <v>8.9656883034334601E-3</v>
      </c>
      <c r="D6518" s="228">
        <v>3.7883007844594801E-3</v>
      </c>
      <c r="E6518" s="228">
        <v>-0.18044200103201799</v>
      </c>
    </row>
    <row r="6519" spans="1:5" x14ac:dyDescent="0.25">
      <c r="A6519" s="228">
        <v>34639.251267081301</v>
      </c>
      <c r="B6519" s="228">
        <v>5.1332681909044303E-2</v>
      </c>
      <c r="C6519" s="228">
        <v>8.9575707285596308E-3</v>
      </c>
      <c r="D6519" s="228">
        <v>3.7923969080595598E-3</v>
      </c>
      <c r="E6519" s="228">
        <v>-0.180490263739851</v>
      </c>
    </row>
    <row r="6520" spans="1:5" x14ac:dyDescent="0.25">
      <c r="A6520" s="228">
        <v>34642.207599933601</v>
      </c>
      <c r="B6520" s="228">
        <v>-9.0226428128281605E-2</v>
      </c>
      <c r="C6520" s="228">
        <v>8.9468194238810708E-3</v>
      </c>
      <c r="D6520" s="228">
        <v>3.79782826495047E-3</v>
      </c>
      <c r="E6520" s="228">
        <v>-0.180554308901477</v>
      </c>
    </row>
    <row r="6521" spans="1:5" x14ac:dyDescent="0.25">
      <c r="A6521" s="228">
        <v>34645.237399560203</v>
      </c>
      <c r="B6521" s="228">
        <v>0.223342434442664</v>
      </c>
      <c r="C6521" s="228">
        <v>8.9358186193944106E-3</v>
      </c>
      <c r="D6521" s="228">
        <v>3.8033930721457199E-3</v>
      </c>
      <c r="E6521" s="228">
        <v>-0.180619986937302</v>
      </c>
    </row>
    <row r="6522" spans="1:5" x14ac:dyDescent="0.25">
      <c r="A6522" s="228">
        <v>34649.087725992104</v>
      </c>
      <c r="B6522" s="228">
        <v>0.29183356288367002</v>
      </c>
      <c r="C6522" s="228">
        <v>8.9218644252328592E-3</v>
      </c>
      <c r="D6522" s="228">
        <v>3.81046269743214E-3</v>
      </c>
      <c r="E6522" s="228">
        <v>-0.18070351212048599</v>
      </c>
    </row>
    <row r="6523" spans="1:5" x14ac:dyDescent="0.25">
      <c r="A6523" s="228">
        <v>34649.542894969702</v>
      </c>
      <c r="B6523" s="228">
        <v>7.4020471365931997E-2</v>
      </c>
      <c r="C6523" s="228">
        <v>8.9202167327459506E-3</v>
      </c>
      <c r="D6523" s="228">
        <v>3.8112982718678302E-3</v>
      </c>
      <c r="E6523" s="228">
        <v>-0.180713390565749</v>
      </c>
    </row>
    <row r="6524" spans="1:5" x14ac:dyDescent="0.25">
      <c r="A6524" s="228">
        <v>34652.406887783</v>
      </c>
      <c r="B6524" s="228">
        <v>0.29704073944873999</v>
      </c>
      <c r="C6524" s="228">
        <v>8.9098584790860795E-3</v>
      </c>
      <c r="D6524" s="228">
        <v>3.81655502462829E-3</v>
      </c>
      <c r="E6524" s="228">
        <v>-0.18077556887021701</v>
      </c>
    </row>
    <row r="6525" spans="1:5" x14ac:dyDescent="0.25">
      <c r="A6525" s="228">
        <v>34656.4055439683</v>
      </c>
      <c r="B6525" s="228">
        <v>0.14390386633562599</v>
      </c>
      <c r="C6525" s="228">
        <v>8.8954232679115293E-3</v>
      </c>
      <c r="D6525" s="228">
        <v>3.8238920636554899E-3</v>
      </c>
      <c r="E6525" s="228">
        <v>-0.18086244348965799</v>
      </c>
    </row>
    <row r="6526" spans="1:5" x14ac:dyDescent="0.25">
      <c r="A6526" s="228">
        <v>34659.012295837303</v>
      </c>
      <c r="B6526" s="228">
        <v>0.28570132119702901</v>
      </c>
      <c r="C6526" s="228">
        <v>8.8860296791305297E-3</v>
      </c>
      <c r="D6526" s="228">
        <v>3.82867365028441E-3</v>
      </c>
      <c r="E6526" s="228">
        <v>-0.18091911676953201</v>
      </c>
    </row>
    <row r="6527" spans="1:5" x14ac:dyDescent="0.25">
      <c r="A6527" s="228">
        <v>34659.463741208201</v>
      </c>
      <c r="B6527" s="228">
        <v>-9.2777994711856805E-3</v>
      </c>
      <c r="C6527" s="228">
        <v>8.8844042180386794E-3</v>
      </c>
      <c r="D6527" s="228">
        <v>3.8295016211084701E-3</v>
      </c>
      <c r="E6527" s="228">
        <v>-0.18092893475815899</v>
      </c>
    </row>
    <row r="6528" spans="1:5" x14ac:dyDescent="0.25">
      <c r="A6528" s="228">
        <v>34660.354071994399</v>
      </c>
      <c r="B6528" s="228">
        <v>-2.73738903026732E-2</v>
      </c>
      <c r="C6528" s="228">
        <v>8.8811996870720097E-3</v>
      </c>
      <c r="D6528" s="228">
        <v>3.8311344238884798E-3</v>
      </c>
      <c r="E6528" s="228">
        <v>-0.180948300294099</v>
      </c>
    </row>
    <row r="6529" spans="1:5" x14ac:dyDescent="0.25">
      <c r="A6529" s="228">
        <v>34668.240762096197</v>
      </c>
      <c r="B6529" s="228">
        <v>-5.8539968345627802E-2</v>
      </c>
      <c r="C6529" s="228">
        <v>8.8528811782856605E-3</v>
      </c>
      <c r="D6529" s="228">
        <v>3.84559202743523E-3</v>
      </c>
      <c r="E6529" s="228">
        <v>-0.18112000026380801</v>
      </c>
    </row>
    <row r="6530" spans="1:5" x14ac:dyDescent="0.25">
      <c r="A6530" s="228">
        <v>34668.748816016501</v>
      </c>
      <c r="B6530" s="228">
        <v>0.48953168485690302</v>
      </c>
      <c r="C6530" s="228">
        <v>8.8510610994081904E-3</v>
      </c>
      <c r="D6530" s="228">
        <v>3.8465230011718999E-3</v>
      </c>
      <c r="E6530" s="228">
        <v>-0.18113107069854001</v>
      </c>
    </row>
    <row r="6531" spans="1:5" x14ac:dyDescent="0.25">
      <c r="A6531" s="228">
        <v>34679.660151465498</v>
      </c>
      <c r="B6531" s="228">
        <v>-0.92679401427087105</v>
      </c>
      <c r="C6531" s="228">
        <v>8.8120938993558693E-3</v>
      </c>
      <c r="D6531" s="228">
        <v>3.8665062576832801E-3</v>
      </c>
      <c r="E6531" s="228">
        <v>-0.18136910946809801</v>
      </c>
    </row>
    <row r="6532" spans="1:5" x14ac:dyDescent="0.25">
      <c r="A6532" s="228">
        <v>34692.149013822098</v>
      </c>
      <c r="B6532" s="228">
        <v>-6.1848232128169901E-2</v>
      </c>
      <c r="C6532" s="228">
        <v>8.7677798405698098E-3</v>
      </c>
      <c r="D6532" s="228">
        <v>3.8893524573064401E-3</v>
      </c>
      <c r="E6532" s="228">
        <v>-0.18164222361179799</v>
      </c>
    </row>
    <row r="6533" spans="1:5" x14ac:dyDescent="0.25">
      <c r="A6533" s="228">
        <v>34692.616117951096</v>
      </c>
      <c r="B6533" s="228">
        <v>-1.8405506223883199</v>
      </c>
      <c r="C6533" s="228">
        <v>8.7661283714813507E-3</v>
      </c>
      <c r="D6533" s="228">
        <v>3.8902063938525298E-3</v>
      </c>
      <c r="E6533" s="228">
        <v>-0.181652452187574</v>
      </c>
    </row>
    <row r="6534" spans="1:5" x14ac:dyDescent="0.25">
      <c r="A6534" s="228">
        <v>34693.030692815402</v>
      </c>
      <c r="B6534" s="228">
        <v>0.14029910723580799</v>
      </c>
      <c r="C6534" s="228">
        <v>8.76466298181359E-3</v>
      </c>
      <c r="D6534" s="228">
        <v>3.8909642655994602E-3</v>
      </c>
      <c r="E6534" s="228">
        <v>-0.18166153130939999</v>
      </c>
    </row>
    <row r="6535" spans="1:5" x14ac:dyDescent="0.25">
      <c r="A6535" s="228">
        <v>34698.948467025599</v>
      </c>
      <c r="B6535" s="228">
        <v>0.38065322232985199</v>
      </c>
      <c r="C6535" s="228">
        <v>8.7437824315165207E-3</v>
      </c>
      <c r="D6535" s="228">
        <v>3.9017789316183999E-3</v>
      </c>
      <c r="E6535" s="228">
        <v>-0.181791214031711</v>
      </c>
    </row>
    <row r="6536" spans="1:5" x14ac:dyDescent="0.25">
      <c r="A6536" s="228">
        <v>34704.922504545597</v>
      </c>
      <c r="B6536" s="228">
        <v>-0.87597913624448698</v>
      </c>
      <c r="C6536" s="228">
        <v>8.7227733504164906E-3</v>
      </c>
      <c r="D6536" s="228">
        <v>3.9126898578588304E-3</v>
      </c>
      <c r="E6536" s="228">
        <v>-0.18192228964718499</v>
      </c>
    </row>
    <row r="6537" spans="1:5" x14ac:dyDescent="0.25">
      <c r="A6537" s="228">
        <v>34706.778401283802</v>
      </c>
      <c r="B6537" s="228">
        <v>-8.2049548998741603E-2</v>
      </c>
      <c r="C6537" s="228">
        <v>8.7162609903879296E-3</v>
      </c>
      <c r="D6537" s="228">
        <v>3.9160780985279904E-3</v>
      </c>
      <c r="E6537" s="228">
        <v>-0.18196304233004801</v>
      </c>
    </row>
    <row r="6538" spans="1:5" x14ac:dyDescent="0.25">
      <c r="A6538" s="228">
        <v>34709.023761847697</v>
      </c>
      <c r="B6538" s="228">
        <v>-3.4447213381072497E-2</v>
      </c>
      <c r="C6538" s="228">
        <v>8.7083910841323602E-3</v>
      </c>
      <c r="D6538" s="228">
        <v>3.9201765073989397E-3</v>
      </c>
      <c r="E6538" s="228">
        <v>-0.18201236774605201</v>
      </c>
    </row>
    <row r="6539" spans="1:5" x14ac:dyDescent="0.25">
      <c r="A6539" s="228">
        <v>34709.941199330999</v>
      </c>
      <c r="B6539" s="228">
        <v>-0.39886017065549101</v>
      </c>
      <c r="C6539" s="228">
        <v>8.7051783634098292E-3</v>
      </c>
      <c r="D6539" s="228">
        <v>3.9218508144350803E-3</v>
      </c>
      <c r="E6539" s="228">
        <v>-0.182032528260368</v>
      </c>
    </row>
    <row r="6540" spans="1:5" x14ac:dyDescent="0.25">
      <c r="A6540" s="228">
        <v>34711.067353589598</v>
      </c>
      <c r="B6540" s="228">
        <v>-3.3660643214405997E-2</v>
      </c>
      <c r="C6540" s="228">
        <v>8.7012370216929206E-3</v>
      </c>
      <c r="D6540" s="228">
        <v>3.9239058095753704E-3</v>
      </c>
      <c r="E6540" s="228">
        <v>-0.18205728045529199</v>
      </c>
    </row>
    <row r="6541" spans="1:5" x14ac:dyDescent="0.25">
      <c r="A6541" s="228">
        <v>34711.381766061997</v>
      </c>
      <c r="B6541" s="228">
        <v>-0.14919026827392401</v>
      </c>
      <c r="C6541" s="228">
        <v>8.7001370806013799E-3</v>
      </c>
      <c r="D6541" s="228">
        <v>3.92447950372239E-3</v>
      </c>
      <c r="E6541" s="228">
        <v>-0.18206419206995</v>
      </c>
    </row>
    <row r="6542" spans="1:5" x14ac:dyDescent="0.25">
      <c r="A6542" s="228">
        <v>34714.148525625402</v>
      </c>
      <c r="B6542" s="228">
        <v>-0.75544329750727401</v>
      </c>
      <c r="C6542" s="228">
        <v>8.6904662643136499E-3</v>
      </c>
      <c r="D6542" s="228">
        <v>3.9295270802045196E-3</v>
      </c>
      <c r="E6542" s="228">
        <v>-0.18212503187477899</v>
      </c>
    </row>
    <row r="6543" spans="1:5" x14ac:dyDescent="0.25">
      <c r="A6543" s="228">
        <v>34717.000152183602</v>
      </c>
      <c r="B6543" s="228">
        <v>0.32271317354526402</v>
      </c>
      <c r="C6543" s="228">
        <v>8.6805146373561907E-3</v>
      </c>
      <c r="D6543" s="228">
        <v>3.9347279693789997E-3</v>
      </c>
      <c r="E6543" s="228">
        <v>-0.18218777382146401</v>
      </c>
    </row>
    <row r="6544" spans="1:5" x14ac:dyDescent="0.25">
      <c r="A6544" s="228">
        <v>34717.297825128298</v>
      </c>
      <c r="B6544" s="228">
        <v>3.9150088290851301E-2</v>
      </c>
      <c r="C6544" s="228">
        <v>8.6794767427554806E-3</v>
      </c>
      <c r="D6544" s="228">
        <v>3.9352707860125496E-3</v>
      </c>
      <c r="E6544" s="228">
        <v>-0.182194325372456</v>
      </c>
    </row>
    <row r="6545" spans="1:5" x14ac:dyDescent="0.25">
      <c r="A6545" s="228">
        <v>34718.918960671603</v>
      </c>
      <c r="B6545" s="228">
        <v>-0.13471410391741001</v>
      </c>
      <c r="C6545" s="228">
        <v>8.6738274139747992E-3</v>
      </c>
      <c r="D6545" s="228">
        <v>3.9382266853385797E-3</v>
      </c>
      <c r="E6545" s="228">
        <v>-0.18223001228590899</v>
      </c>
    </row>
    <row r="6546" spans="1:5" x14ac:dyDescent="0.25">
      <c r="A6546" s="228">
        <v>34722.538294514903</v>
      </c>
      <c r="B6546" s="228">
        <v>2.5540769130749701E-4</v>
      </c>
      <c r="C6546" s="228">
        <v>8.6612335283502307E-3</v>
      </c>
      <c r="D6546" s="228">
        <v>3.94482419237022E-3</v>
      </c>
      <c r="E6546" s="228">
        <v>-0.18230972911132001</v>
      </c>
    </row>
    <row r="6547" spans="1:5" x14ac:dyDescent="0.25">
      <c r="A6547" s="228">
        <v>34724.073224628803</v>
      </c>
      <c r="B6547" s="228">
        <v>0.30711944657859602</v>
      </c>
      <c r="C6547" s="228">
        <v>8.6559003917364794E-3</v>
      </c>
      <c r="D6547" s="228">
        <v>3.9476213841813197E-3</v>
      </c>
      <c r="E6547" s="228">
        <v>-0.182343554096185</v>
      </c>
    </row>
    <row r="6548" spans="1:5" x14ac:dyDescent="0.25">
      <c r="A6548" s="228">
        <v>34728.0439406882</v>
      </c>
      <c r="B6548" s="228">
        <v>-0.27967317531562003</v>
      </c>
      <c r="C6548" s="228">
        <v>8.6421257254672406E-3</v>
      </c>
      <c r="D6548" s="228">
        <v>3.9548553467192897E-3</v>
      </c>
      <c r="E6548" s="228">
        <v>-0.18243110501808599</v>
      </c>
    </row>
    <row r="6549" spans="1:5" x14ac:dyDescent="0.25">
      <c r="A6549" s="228">
        <v>34742.5992667584</v>
      </c>
      <c r="B6549" s="228">
        <v>-0.17717779007906401</v>
      </c>
      <c r="C6549" s="228">
        <v>8.5918996745244797E-3</v>
      </c>
      <c r="D6549" s="228">
        <v>3.9813464471394402E-3</v>
      </c>
      <c r="E6549" s="228">
        <v>-0.18275264056372501</v>
      </c>
    </row>
    <row r="6550" spans="1:5" x14ac:dyDescent="0.25">
      <c r="A6550" s="228">
        <v>34742.7010835213</v>
      </c>
      <c r="B6550" s="228">
        <v>0.28526999240248202</v>
      </c>
      <c r="C6550" s="228">
        <v>8.5915498165565797E-3</v>
      </c>
      <c r="D6550" s="228">
        <v>3.9815316101049899E-3</v>
      </c>
      <c r="E6550" s="228">
        <v>-0.182754893087308</v>
      </c>
    </row>
    <row r="6551" spans="1:5" x14ac:dyDescent="0.25">
      <c r="A6551" s="228">
        <v>34745.472028884098</v>
      </c>
      <c r="B6551" s="228">
        <v>-6.5545959186452701E-2</v>
      </c>
      <c r="C6551" s="228">
        <v>8.5820363331461594E-3</v>
      </c>
      <c r="D6551" s="228">
        <v>3.9865700364409501E-3</v>
      </c>
      <c r="E6551" s="228">
        <v>-0.18281621331912701</v>
      </c>
    </row>
    <row r="6552" spans="1:5" x14ac:dyDescent="0.25">
      <c r="A6552" s="228">
        <v>34753.223034797003</v>
      </c>
      <c r="B6552" s="228">
        <v>2.1486480528754001E-2</v>
      </c>
      <c r="C6552" s="228">
        <v>8.5555058940593402E-3</v>
      </c>
      <c r="D6552" s="228">
        <v>4.0006556232444201E-3</v>
      </c>
      <c r="E6552" s="228">
        <v>-0.18298792264061101</v>
      </c>
    </row>
    <row r="6553" spans="1:5" x14ac:dyDescent="0.25">
      <c r="A6553" s="228">
        <v>34757.171537755501</v>
      </c>
      <c r="B6553" s="228">
        <v>-0.15134491188986099</v>
      </c>
      <c r="C6553" s="228">
        <v>8.5420367750280099E-3</v>
      </c>
      <c r="D6553" s="228">
        <v>4.0078264480823203E-3</v>
      </c>
      <c r="E6553" s="228">
        <v>-0.183075497337127</v>
      </c>
    </row>
    <row r="6554" spans="1:5" x14ac:dyDescent="0.25">
      <c r="A6554" s="228">
        <v>34759.074234158703</v>
      </c>
      <c r="B6554" s="228">
        <v>-0.47642710254748299</v>
      </c>
      <c r="C6554" s="228">
        <v>8.5355573914698297E-3</v>
      </c>
      <c r="D6554" s="228">
        <v>4.0112807873226002E-3</v>
      </c>
      <c r="E6554" s="228">
        <v>-0.183117722414194</v>
      </c>
    </row>
    <row r="6555" spans="1:5" x14ac:dyDescent="0.25">
      <c r="A6555" s="228">
        <v>34760.081866748696</v>
      </c>
      <c r="B6555" s="228">
        <v>-4.6953072747157902E-3</v>
      </c>
      <c r="C6555" s="228">
        <v>8.5321289523735896E-3</v>
      </c>
      <c r="D6555" s="228">
        <v>4.0131098442860403E-3</v>
      </c>
      <c r="E6555" s="228">
        <v>-0.18314009054882799</v>
      </c>
    </row>
    <row r="6556" spans="1:5" x14ac:dyDescent="0.25">
      <c r="A6556" s="228">
        <v>34763.102922039398</v>
      </c>
      <c r="B6556" s="228">
        <v>-0.119051717106922</v>
      </c>
      <c r="C6556" s="228">
        <v>8.5218620348497705E-3</v>
      </c>
      <c r="D6556" s="228">
        <v>4.0185924354005399E-3</v>
      </c>
      <c r="E6556" s="228">
        <v>-0.18320718110063799</v>
      </c>
    </row>
    <row r="6557" spans="1:5" x14ac:dyDescent="0.25">
      <c r="A6557" s="228">
        <v>34769.918761060602</v>
      </c>
      <c r="B6557" s="228">
        <v>-6.1271301988541402E-2</v>
      </c>
      <c r="C6557" s="228">
        <v>8.4987655901347797E-3</v>
      </c>
      <c r="D6557" s="228">
        <v>4.0309549339646996E-3</v>
      </c>
      <c r="E6557" s="228">
        <v>-0.18335869378928199</v>
      </c>
    </row>
    <row r="6558" spans="1:5" x14ac:dyDescent="0.25">
      <c r="A6558" s="228">
        <v>34770.277847441503</v>
      </c>
      <c r="B6558" s="228">
        <v>-0.18546481548867799</v>
      </c>
      <c r="C6558" s="228">
        <v>8.4975513458995892E-3</v>
      </c>
      <c r="D6558" s="228">
        <v>4.03160597696702E-3</v>
      </c>
      <c r="E6558" s="228">
        <v>-0.18336668181711799</v>
      </c>
    </row>
    <row r="6559" spans="1:5" x14ac:dyDescent="0.25">
      <c r="A6559" s="228">
        <v>34771.745263922901</v>
      </c>
      <c r="B6559" s="228">
        <v>-0.117378486748021</v>
      </c>
      <c r="C6559" s="228">
        <v>8.4925919794092107E-3</v>
      </c>
      <c r="D6559" s="228">
        <v>4.0342662063376699E-3</v>
      </c>
      <c r="E6559" s="228">
        <v>-0.18339933105918799</v>
      </c>
    </row>
    <row r="6560" spans="1:5" x14ac:dyDescent="0.25">
      <c r="A6560" s="228">
        <v>34774.867687006699</v>
      </c>
      <c r="B6560" s="228">
        <v>-0.29868966655026702</v>
      </c>
      <c r="C6560" s="228">
        <v>8.4820535708765108E-3</v>
      </c>
      <c r="D6560" s="228">
        <v>4.0399252617257103E-3</v>
      </c>
      <c r="E6560" s="228">
        <v>-0.18346883509737</v>
      </c>
    </row>
    <row r="6561" spans="1:5" x14ac:dyDescent="0.25">
      <c r="A6561" s="228">
        <v>34777.047347423897</v>
      </c>
      <c r="B6561" s="228">
        <v>0.45678315070172298</v>
      </c>
      <c r="C6561" s="228">
        <v>8.4747086043157806E-3</v>
      </c>
      <c r="D6561" s="228">
        <v>4.0438744647725003E-3</v>
      </c>
      <c r="E6561" s="228">
        <v>-0.18351737917982999</v>
      </c>
    </row>
    <row r="6562" spans="1:5" x14ac:dyDescent="0.25">
      <c r="A6562" s="228">
        <v>34777.799455247499</v>
      </c>
      <c r="B6562" s="228">
        <v>-0.501255363841557</v>
      </c>
      <c r="C6562" s="228">
        <v>8.4721763739294999E-3</v>
      </c>
      <c r="D6562" s="228">
        <v>4.0452369373000004E-3</v>
      </c>
      <c r="E6562" s="228">
        <v>-0.18353413455586601</v>
      </c>
    </row>
    <row r="6563" spans="1:5" x14ac:dyDescent="0.25">
      <c r="A6563" s="228">
        <v>34779.120803671198</v>
      </c>
      <c r="B6563" s="228">
        <v>-1.1065075245838401</v>
      </c>
      <c r="C6563" s="228">
        <v>8.4677303382525698E-3</v>
      </c>
      <c r="D6563" s="228">
        <v>4.0476303262078099E-3</v>
      </c>
      <c r="E6563" s="228">
        <v>-0.183563577478668</v>
      </c>
    </row>
    <row r="6564" spans="1:5" x14ac:dyDescent="0.25">
      <c r="A6564" s="228">
        <v>34781.366484053702</v>
      </c>
      <c r="B6564" s="228">
        <v>0.12571024297116701</v>
      </c>
      <c r="C6564" s="228">
        <v>8.4601821484815796E-3</v>
      </c>
      <c r="D6564" s="228">
        <v>4.0516971437456499E-3</v>
      </c>
      <c r="E6564" s="228">
        <v>-0.18361363454440499</v>
      </c>
    </row>
    <row r="6565" spans="1:5" x14ac:dyDescent="0.25">
      <c r="A6565" s="228">
        <v>34784.388369442597</v>
      </c>
      <c r="B6565" s="228">
        <v>1.4496088214771801</v>
      </c>
      <c r="C6565" s="228">
        <v>8.4500409027303703E-3</v>
      </c>
      <c r="D6565" s="228">
        <v>4.0571679658213599E-3</v>
      </c>
      <c r="E6565" s="228">
        <v>-0.18368102873449901</v>
      </c>
    </row>
    <row r="6566" spans="1:5" x14ac:dyDescent="0.25">
      <c r="A6566" s="228">
        <v>34790.392560013701</v>
      </c>
      <c r="B6566" s="228">
        <v>-0.39974346474929101</v>
      </c>
      <c r="C6566" s="228">
        <v>8.42994550383914E-3</v>
      </c>
      <c r="D6566" s="228">
        <v>4.0680322557087702E-3</v>
      </c>
      <c r="E6566" s="228">
        <v>-0.18381505421365299</v>
      </c>
    </row>
    <row r="6567" spans="1:5" x14ac:dyDescent="0.25">
      <c r="A6567" s="228">
        <v>34792.779819844902</v>
      </c>
      <c r="B6567" s="228">
        <v>0.177638317300155</v>
      </c>
      <c r="C6567" s="228">
        <v>8.42197566701346E-3</v>
      </c>
      <c r="D6567" s="228">
        <v>4.0723497682857799E-3</v>
      </c>
      <c r="E6567" s="228">
        <v>-0.18386838685705501</v>
      </c>
    </row>
    <row r="6568" spans="1:5" x14ac:dyDescent="0.25">
      <c r="A6568" s="228">
        <v>34799.078789854299</v>
      </c>
      <c r="B6568" s="228">
        <v>-0.30484818578242501</v>
      </c>
      <c r="C6568" s="228">
        <v>8.4010015084701097E-3</v>
      </c>
      <c r="D6568" s="228">
        <v>4.0837360362590601E-3</v>
      </c>
      <c r="E6568" s="228">
        <v>-0.18400922991395299</v>
      </c>
    </row>
    <row r="6569" spans="1:5" x14ac:dyDescent="0.25">
      <c r="A6569" s="228">
        <v>34801.613738372303</v>
      </c>
      <c r="B6569" s="228">
        <v>-0.79822811461279797</v>
      </c>
      <c r="C6569" s="228">
        <v>8.3925831721956903E-3</v>
      </c>
      <c r="D6569" s="228">
        <v>4.0883159138896596E-3</v>
      </c>
      <c r="E6569" s="228">
        <v>-0.18406595997289901</v>
      </c>
    </row>
    <row r="6570" spans="1:5" x14ac:dyDescent="0.25">
      <c r="A6570" s="228">
        <v>34801.7944551482</v>
      </c>
      <c r="B6570" s="228">
        <v>-0.45298222787353298</v>
      </c>
      <c r="C6570" s="228">
        <v>8.3919835208285595E-3</v>
      </c>
      <c r="D6570" s="228">
        <v>4.0886423611763102E-3</v>
      </c>
      <c r="E6570" s="228">
        <v>-0.184070005346921</v>
      </c>
    </row>
    <row r="6571" spans="1:5" x14ac:dyDescent="0.25">
      <c r="A6571" s="228">
        <v>34804.224353038502</v>
      </c>
      <c r="B6571" s="228">
        <v>-0.18374289120356399</v>
      </c>
      <c r="C6571" s="228">
        <v>8.3839270464593999E-3</v>
      </c>
      <c r="D6571" s="228">
        <v>4.0930310523704001E-3</v>
      </c>
      <c r="E6571" s="228">
        <v>-0.184124412975124</v>
      </c>
    </row>
    <row r="6572" spans="1:5" x14ac:dyDescent="0.25">
      <c r="A6572" s="228">
        <v>34804.224427611298</v>
      </c>
      <c r="B6572" s="228">
        <v>-4.3772733240521298E-2</v>
      </c>
      <c r="C6572" s="228">
        <v>8.3839267993907306E-3</v>
      </c>
      <c r="D6572" s="228">
        <v>4.0930311870384303E-3</v>
      </c>
      <c r="E6572" s="228">
        <v>-0.18412441464527601</v>
      </c>
    </row>
    <row r="6573" spans="1:5" x14ac:dyDescent="0.25">
      <c r="A6573" s="228">
        <v>34817.009844312997</v>
      </c>
      <c r="B6573" s="228">
        <v>7.6650494746699502E-3</v>
      </c>
      <c r="C6573" s="228">
        <v>8.3417315656316507E-3</v>
      </c>
      <c r="D6573" s="228">
        <v>4.1161021081123602E-3</v>
      </c>
      <c r="E6573" s="228">
        <v>-0.184411119851698</v>
      </c>
    </row>
    <row r="6574" spans="1:5" x14ac:dyDescent="0.25">
      <c r="A6574" s="228">
        <v>34818.739711822098</v>
      </c>
      <c r="B6574" s="228">
        <v>0.39118620713409802</v>
      </c>
      <c r="C6574" s="228">
        <v>8.3360478208387798E-3</v>
      </c>
      <c r="D6574" s="228">
        <v>4.1192208608058804E-3</v>
      </c>
      <c r="E6574" s="228">
        <v>-0.18444996626728399</v>
      </c>
    </row>
    <row r="6575" spans="1:5" x14ac:dyDescent="0.25">
      <c r="A6575" s="228">
        <v>34820.4511333888</v>
      </c>
      <c r="B6575" s="228">
        <v>0.46913279047120499</v>
      </c>
      <c r="C6575" s="228">
        <v>8.3304306166471498E-3</v>
      </c>
      <c r="D6575" s="228">
        <v>4.1223057092358798E-3</v>
      </c>
      <c r="E6575" s="228">
        <v>-0.184488411384721</v>
      </c>
    </row>
    <row r="6576" spans="1:5" x14ac:dyDescent="0.25">
      <c r="A6576" s="228">
        <v>34822.1894231841</v>
      </c>
      <c r="B6576" s="228">
        <v>-9.6568511275374504E-3</v>
      </c>
      <c r="C6576" s="228">
        <v>8.3247312693891795E-3</v>
      </c>
      <c r="D6576" s="228">
        <v>4.1254383261524804E-3</v>
      </c>
      <c r="E6576" s="228">
        <v>-0.184527473225682</v>
      </c>
    </row>
    <row r="6577" spans="1:5" x14ac:dyDescent="0.25">
      <c r="A6577" s="228">
        <v>34824.023244581796</v>
      </c>
      <c r="B6577" s="228">
        <v>-0.40493402920328497</v>
      </c>
      <c r="C6577" s="228">
        <v>8.3187253057135299E-3</v>
      </c>
      <c r="D6577" s="228">
        <v>4.12874237852736E-3</v>
      </c>
      <c r="E6577" s="228">
        <v>-0.18456869616753299</v>
      </c>
    </row>
    <row r="6578" spans="1:5" x14ac:dyDescent="0.25">
      <c r="A6578" s="228">
        <v>34824.480311587897</v>
      </c>
      <c r="B6578" s="228">
        <v>-0.67805654416035499</v>
      </c>
      <c r="C6578" s="228">
        <v>8.3172294176465898E-3</v>
      </c>
      <c r="D6578" s="228">
        <v>4.1295657741822703E-3</v>
      </c>
      <c r="E6578" s="228">
        <v>-0.18457897299041401</v>
      </c>
    </row>
    <row r="6579" spans="1:5" x14ac:dyDescent="0.25">
      <c r="A6579" s="228">
        <v>34825.661677735901</v>
      </c>
      <c r="B6579" s="228">
        <v>3.4951173365471697E-2</v>
      </c>
      <c r="C6579" s="228">
        <v>8.3133649969153907E-3</v>
      </c>
      <c r="D6579" s="228">
        <v>4.1316937632162902E-3</v>
      </c>
      <c r="E6579" s="228">
        <v>-0.184605539402384</v>
      </c>
    </row>
    <row r="6580" spans="1:5" x14ac:dyDescent="0.25">
      <c r="A6580" s="228">
        <v>34828.462819433596</v>
      </c>
      <c r="B6580" s="228">
        <v>7.4218002951353904E-2</v>
      </c>
      <c r="C6580" s="228">
        <v>8.3042133091165496E-3</v>
      </c>
      <c r="D6580" s="228">
        <v>4.13673820558246E-3</v>
      </c>
      <c r="E6580" s="228">
        <v>-0.18466855557253201</v>
      </c>
    </row>
    <row r="6581" spans="1:5" x14ac:dyDescent="0.25">
      <c r="A6581" s="228">
        <v>34831.257516646001</v>
      </c>
      <c r="B6581" s="228">
        <v>-0.67481460423292094</v>
      </c>
      <c r="C6581" s="228">
        <v>8.2950984604480606E-3</v>
      </c>
      <c r="D6581" s="228">
        <v>4.1417692982665599E-3</v>
      </c>
      <c r="E6581" s="228">
        <v>-0.184731461024669</v>
      </c>
    </row>
    <row r="6582" spans="1:5" x14ac:dyDescent="0.25">
      <c r="A6582" s="228">
        <v>34831.885060516201</v>
      </c>
      <c r="B6582" s="228">
        <v>-6.5399390219866793E-2</v>
      </c>
      <c r="C6582" s="228">
        <v>8.2930539071712495E-3</v>
      </c>
      <c r="D6582" s="228">
        <v>4.1428987802541797E-3</v>
      </c>
      <c r="E6582" s="228">
        <v>-0.18474559102551899</v>
      </c>
    </row>
    <row r="6583" spans="1:5" x14ac:dyDescent="0.25">
      <c r="A6583" s="228">
        <v>34833.158501421</v>
      </c>
      <c r="B6583" s="228">
        <v>-0.43195682503592803</v>
      </c>
      <c r="C6583" s="228">
        <v>8.2889074505134806E-3</v>
      </c>
      <c r="D6583" s="228">
        <v>4.1451905058027599E-3</v>
      </c>
      <c r="E6583" s="228">
        <v>-0.18477426957291401</v>
      </c>
    </row>
    <row r="6584" spans="1:5" x14ac:dyDescent="0.25">
      <c r="A6584" s="228">
        <v>34833.343643474102</v>
      </c>
      <c r="B6584" s="228">
        <v>0.37886699183329298</v>
      </c>
      <c r="C6584" s="228">
        <v>8.2883048814168404E-3</v>
      </c>
      <c r="D6584" s="228">
        <v>4.1455236631551904E-3</v>
      </c>
      <c r="E6584" s="228">
        <v>-0.18477843965871199</v>
      </c>
    </row>
    <row r="6585" spans="1:5" x14ac:dyDescent="0.25">
      <c r="A6585" s="228">
        <v>34835.946370867598</v>
      </c>
      <c r="B6585" s="228">
        <v>-7.2230411515461501E-2</v>
      </c>
      <c r="C6585" s="228">
        <v>8.27984129497354E-3</v>
      </c>
      <c r="D6585" s="228">
        <v>4.1502063746009397E-3</v>
      </c>
      <c r="E6585" s="228">
        <v>-0.184837078611329</v>
      </c>
    </row>
    <row r="6586" spans="1:5" x14ac:dyDescent="0.25">
      <c r="A6586" s="228">
        <v>34838.540930744799</v>
      </c>
      <c r="B6586" s="228">
        <v>-0.406395320715214</v>
      </c>
      <c r="C6586" s="228">
        <v>8.2714178966851008E-3</v>
      </c>
      <c r="D6586" s="228">
        <v>4.1548728725779799E-3</v>
      </c>
      <c r="E6586" s="228">
        <v>-0.18489556304629501</v>
      </c>
    </row>
    <row r="6587" spans="1:5" x14ac:dyDescent="0.25">
      <c r="A6587" s="228">
        <v>34853.969545614098</v>
      </c>
      <c r="B6587" s="228">
        <v>-0.14556010581047199</v>
      </c>
      <c r="C6587" s="228">
        <v>8.2216093518447803E-3</v>
      </c>
      <c r="D6587" s="228">
        <v>4.1825907152169498E-3</v>
      </c>
      <c r="E6587" s="228">
        <v>-0.18524394952794199</v>
      </c>
    </row>
    <row r="6588" spans="1:5" x14ac:dyDescent="0.25">
      <c r="A6588" s="228">
        <v>34866.038430586399</v>
      </c>
      <c r="B6588" s="228">
        <v>0.37299427385619799</v>
      </c>
      <c r="C6588" s="228">
        <v>8.1829835565100997E-3</v>
      </c>
      <c r="D6588" s="228">
        <v>4.20423451958631E-3</v>
      </c>
      <c r="E6588" s="228">
        <v>-0.185517194753474</v>
      </c>
    </row>
    <row r="6589" spans="1:5" x14ac:dyDescent="0.25">
      <c r="A6589" s="228">
        <v>34874.631638991297</v>
      </c>
      <c r="B6589" s="228">
        <v>9.8627477950419297E-3</v>
      </c>
      <c r="C6589" s="228">
        <v>8.1556618796131599E-3</v>
      </c>
      <c r="D6589" s="228">
        <v>4.2196244397069401E-3</v>
      </c>
      <c r="E6589" s="228">
        <v>-0.18571213499206901</v>
      </c>
    </row>
    <row r="6590" spans="1:5" x14ac:dyDescent="0.25">
      <c r="A6590" s="228">
        <v>34874.767188731901</v>
      </c>
      <c r="B6590" s="228">
        <v>-0.263400876113284</v>
      </c>
      <c r="C6590" s="228">
        <v>8.1552321097172094E-3</v>
      </c>
      <c r="D6590" s="228">
        <v>4.2198670615976397E-3</v>
      </c>
      <c r="E6590" s="228">
        <v>-0.18571521255823101</v>
      </c>
    </row>
    <row r="6591" spans="1:5" x14ac:dyDescent="0.25">
      <c r="A6591" s="228">
        <v>34882.7667421839</v>
      </c>
      <c r="B6591" s="228">
        <v>0.39706892245234798</v>
      </c>
      <c r="C6591" s="228">
        <v>8.1299352433112596E-3</v>
      </c>
      <c r="D6591" s="228">
        <v>4.23417781610585E-3</v>
      </c>
      <c r="E6591" s="228">
        <v>-0.18589697815057701</v>
      </c>
    </row>
    <row r="6592" spans="1:5" x14ac:dyDescent="0.25">
      <c r="A6592" s="228">
        <v>34882.882273655101</v>
      </c>
      <c r="B6592" s="228">
        <v>-0.88475527935932796</v>
      </c>
      <c r="C6592" s="228">
        <v>8.1295708551802695E-3</v>
      </c>
      <c r="D6592" s="228">
        <v>4.2343843837200799E-3</v>
      </c>
      <c r="E6592" s="228">
        <v>-0.18589960528424099</v>
      </c>
    </row>
    <row r="6593" spans="1:5" x14ac:dyDescent="0.25">
      <c r="A6593" s="228">
        <v>34883.2218906696</v>
      </c>
      <c r="B6593" s="228">
        <v>-0.208165476985189</v>
      </c>
      <c r="C6593" s="228">
        <v>8.1284998551987807E-3</v>
      </c>
      <c r="D6593" s="228">
        <v>4.2349915926464298E-3</v>
      </c>
      <c r="E6593" s="228">
        <v>-0.185907328357026</v>
      </c>
    </row>
    <row r="6594" spans="1:5" x14ac:dyDescent="0.25">
      <c r="A6594" s="228">
        <v>34885.179054028798</v>
      </c>
      <c r="B6594" s="228">
        <v>-6.5537805948334693E-2</v>
      </c>
      <c r="C6594" s="228">
        <v>8.1223324216428503E-3</v>
      </c>
      <c r="D6594" s="228">
        <v>4.2384903110456998E-3</v>
      </c>
      <c r="E6594" s="228">
        <v>-0.18595184503185799</v>
      </c>
    </row>
    <row r="6595" spans="1:5" x14ac:dyDescent="0.25">
      <c r="A6595" s="228">
        <v>34887.343774992201</v>
      </c>
      <c r="B6595" s="228">
        <v>-0.16636924266929501</v>
      </c>
      <c r="C6595" s="228">
        <v>8.1155200304330599E-3</v>
      </c>
      <c r="D6595" s="228">
        <v>4.24235899912913E-3</v>
      </c>
      <c r="E6595" s="228">
        <v>-0.18600110202107201</v>
      </c>
    </row>
    <row r="6596" spans="1:5" x14ac:dyDescent="0.25">
      <c r="A6596" s="228">
        <v>34889.947621747102</v>
      </c>
      <c r="B6596" s="228">
        <v>0.26647308220397697</v>
      </c>
      <c r="C6596" s="228">
        <v>8.1073383759734698E-3</v>
      </c>
      <c r="D6596" s="228">
        <v>4.2470109789512003E-3</v>
      </c>
      <c r="E6596" s="228">
        <v>-0.186060377926862</v>
      </c>
    </row>
    <row r="6597" spans="1:5" x14ac:dyDescent="0.25">
      <c r="A6597" s="228">
        <v>34894.512254617599</v>
      </c>
      <c r="B6597" s="228">
        <v>-0.269620804742221</v>
      </c>
      <c r="C6597" s="228">
        <v>8.0930290587204398E-3</v>
      </c>
      <c r="D6597" s="228">
        <v>4.2551621090146799E-3</v>
      </c>
      <c r="E6597" s="228">
        <v>-0.186164361363861</v>
      </c>
    </row>
    <row r="6598" spans="1:5" x14ac:dyDescent="0.25">
      <c r="A6598" s="228">
        <v>34903.685528474198</v>
      </c>
      <c r="B6598" s="228">
        <v>0.20315181958590101</v>
      </c>
      <c r="C6598" s="228">
        <v>8.0644012455147202E-3</v>
      </c>
      <c r="D6598" s="228">
        <v>4.2715276387305804E-3</v>
      </c>
      <c r="E6598" s="228">
        <v>-0.18637360286323901</v>
      </c>
    </row>
    <row r="6599" spans="1:5" x14ac:dyDescent="0.25">
      <c r="A6599" s="228">
        <v>34905.040574625302</v>
      </c>
      <c r="B6599" s="228">
        <v>0.45693404198694498</v>
      </c>
      <c r="C6599" s="228">
        <v>8.0601870300106796E-3</v>
      </c>
      <c r="D6599" s="228">
        <v>4.2739433569757299E-3</v>
      </c>
      <c r="E6599" s="228">
        <v>-0.18640454210723201</v>
      </c>
    </row>
    <row r="6600" spans="1:5" x14ac:dyDescent="0.25">
      <c r="A6600" s="228">
        <v>34909.533842247103</v>
      </c>
      <c r="B6600" s="228">
        <v>-0.27328368042083301</v>
      </c>
      <c r="C6600" s="228">
        <v>8.0462397969334205E-3</v>
      </c>
      <c r="D6600" s="228">
        <v>4.2819505292209896E-3</v>
      </c>
      <c r="E6600" s="228">
        <v>-0.18650719176396599</v>
      </c>
    </row>
    <row r="6601" spans="1:5" x14ac:dyDescent="0.25">
      <c r="A6601" s="228">
        <v>34916.186889273398</v>
      </c>
      <c r="B6601" s="228">
        <v>0.45276359762926899</v>
      </c>
      <c r="C6601" s="228">
        <v>8.0256645214605397E-3</v>
      </c>
      <c r="D6601" s="228">
        <v>4.2937973408824302E-3</v>
      </c>
      <c r="E6601" s="228">
        <v>-0.18665934167193901</v>
      </c>
    </row>
    <row r="6602" spans="1:5" x14ac:dyDescent="0.25">
      <c r="A6602" s="228">
        <v>34917.351085443501</v>
      </c>
      <c r="B6602" s="228">
        <v>3.2075260687092197E-2</v>
      </c>
      <c r="C6602" s="228">
        <v>8.0220734484312394E-3</v>
      </c>
      <c r="D6602" s="228">
        <v>4.2958692471304896E-3</v>
      </c>
      <c r="E6602" s="228">
        <v>-0.18668598548781501</v>
      </c>
    </row>
    <row r="6603" spans="1:5" x14ac:dyDescent="0.25">
      <c r="A6603" s="228">
        <v>34923.829369630599</v>
      </c>
      <c r="B6603" s="228">
        <v>0.26083008185005002</v>
      </c>
      <c r="C6603" s="228">
        <v>8.0021413750964807E-3</v>
      </c>
      <c r="D6603" s="228">
        <v>4.3073923868442998E-3</v>
      </c>
      <c r="E6603" s="228">
        <v>-0.186834353994563</v>
      </c>
    </row>
    <row r="6604" spans="1:5" x14ac:dyDescent="0.25">
      <c r="A6604" s="228">
        <v>34924.116252822299</v>
      </c>
      <c r="B6604" s="228">
        <v>-9.8018892132556407E-2</v>
      </c>
      <c r="C6604" s="228">
        <v>8.0012606992504193E-3</v>
      </c>
      <c r="D6604" s="228">
        <v>4.3079024322516301E-3</v>
      </c>
      <c r="E6604" s="228">
        <v>-0.18684092848664999</v>
      </c>
    </row>
    <row r="6605" spans="1:5" x14ac:dyDescent="0.25">
      <c r="A6605" s="228">
        <v>34924.4985345026</v>
      </c>
      <c r="B6605" s="228">
        <v>-0.276127818853655</v>
      </c>
      <c r="C6605" s="228">
        <v>8.0000874312612796E-3</v>
      </c>
      <c r="D6605" s="228">
        <v>4.3085820530739402E-3</v>
      </c>
      <c r="E6605" s="228">
        <v>-0.18684968977156799</v>
      </c>
    </row>
    <row r="6606" spans="1:5" x14ac:dyDescent="0.25">
      <c r="A6606" s="228">
        <v>34929.195897102298</v>
      </c>
      <c r="B6606" s="228">
        <v>0.13972144566702899</v>
      </c>
      <c r="C6606" s="228">
        <v>7.9856951819210608E-3</v>
      </c>
      <c r="D6606" s="228">
        <v>4.3169300242110499E-3</v>
      </c>
      <c r="E6606" s="228">
        <v>-0.18695739700050701</v>
      </c>
    </row>
    <row r="6607" spans="1:5" x14ac:dyDescent="0.25">
      <c r="A6607" s="228">
        <v>34932.955834073597</v>
      </c>
      <c r="B6607" s="228">
        <v>-0.29271522007504602</v>
      </c>
      <c r="C6607" s="228">
        <v>7.9742077999445608E-3</v>
      </c>
      <c r="D6607" s="228">
        <v>4.3236080193601199E-3</v>
      </c>
      <c r="E6607" s="228">
        <v>-0.187043677891231</v>
      </c>
    </row>
    <row r="6608" spans="1:5" x14ac:dyDescent="0.25">
      <c r="A6608" s="228">
        <v>34939.118390831798</v>
      </c>
      <c r="B6608" s="228">
        <v>-2.8967323085660199E-3</v>
      </c>
      <c r="C6608" s="228">
        <v>7.9554428345043008E-3</v>
      </c>
      <c r="D6608" s="228">
        <v>4.3345455157365901E-3</v>
      </c>
      <c r="E6608" s="228">
        <v>-0.187185223687619</v>
      </c>
    </row>
    <row r="6609" spans="1:5" x14ac:dyDescent="0.25">
      <c r="A6609" s="228">
        <v>34943.241954697703</v>
      </c>
      <c r="B6609" s="228">
        <v>-3.2527275072091702E-2</v>
      </c>
      <c r="C6609" s="228">
        <v>7.9429302739428206E-3</v>
      </c>
      <c r="D6609" s="228">
        <v>4.3418587230538196E-3</v>
      </c>
      <c r="E6609" s="228">
        <v>-0.187280027253453</v>
      </c>
    </row>
    <row r="6610" spans="1:5" x14ac:dyDescent="0.25">
      <c r="A6610" s="228">
        <v>34943.278351208202</v>
      </c>
      <c r="B6610" s="228">
        <v>-0.23348947307503301</v>
      </c>
      <c r="C6610" s="228">
        <v>7.9428199882214702E-3</v>
      </c>
      <c r="D6610" s="228">
        <v>4.3419232534252002E-3</v>
      </c>
      <c r="E6610" s="228">
        <v>-0.18728086435791499</v>
      </c>
    </row>
    <row r="6611" spans="1:5" x14ac:dyDescent="0.25">
      <c r="A6611" s="228">
        <v>34943.5446378466</v>
      </c>
      <c r="B6611" s="228">
        <v>-6.7303245316629998E-2</v>
      </c>
      <c r="C6611" s="228">
        <v>7.9420131913599708E-3</v>
      </c>
      <c r="D6611" s="228">
        <v>4.3423953645790499E-3</v>
      </c>
      <c r="E6611" s="228">
        <v>-0.18728698901107399</v>
      </c>
    </row>
    <row r="6612" spans="1:5" x14ac:dyDescent="0.25">
      <c r="A6612" s="228">
        <v>34948.6475241671</v>
      </c>
      <c r="B6612" s="228">
        <v>0.460506004920402</v>
      </c>
      <c r="C6612" s="228">
        <v>7.9265806837595602E-3</v>
      </c>
      <c r="D6612" s="228">
        <v>4.3514389642905701E-3</v>
      </c>
      <c r="E6612" s="228">
        <v>-0.187404415086452</v>
      </c>
    </row>
    <row r="6613" spans="1:5" x14ac:dyDescent="0.25">
      <c r="A6613" s="228">
        <v>34951.906771187001</v>
      </c>
      <c r="B6613" s="228">
        <v>2.3304650507172099E-2</v>
      </c>
      <c r="C6613" s="228">
        <v>7.9167519539816902E-3</v>
      </c>
      <c r="D6613" s="228">
        <v>4.3572116485685397E-3</v>
      </c>
      <c r="E6613" s="228">
        <v>-0.18747947407913201</v>
      </c>
    </row>
    <row r="6614" spans="1:5" x14ac:dyDescent="0.25">
      <c r="A6614" s="228">
        <v>34953.391269343803</v>
      </c>
      <c r="B6614" s="228">
        <v>-0.35351657238004203</v>
      </c>
      <c r="C6614" s="228">
        <v>7.9122825041229999E-3</v>
      </c>
      <c r="D6614" s="228">
        <v>4.3598400353439901E-3</v>
      </c>
      <c r="E6614" s="228">
        <v>-0.187513676427666</v>
      </c>
    </row>
    <row r="6615" spans="1:5" x14ac:dyDescent="0.25">
      <c r="A6615" s="228">
        <v>34956.259528893002</v>
      </c>
      <c r="B6615" s="228">
        <v>0.28012519503852801</v>
      </c>
      <c r="C6615" s="228">
        <v>7.9036597897151496E-3</v>
      </c>
      <c r="D6615" s="228">
        <v>4.3649168245617903E-3</v>
      </c>
      <c r="E6615" s="228">
        <v>-0.18757978680360601</v>
      </c>
    </row>
    <row r="6616" spans="1:5" x14ac:dyDescent="0.25">
      <c r="A6616" s="228">
        <v>34956.878636508998</v>
      </c>
      <c r="B6616" s="228">
        <v>0.12525264384775101</v>
      </c>
      <c r="C6616" s="228">
        <v>7.9018008256568194E-3</v>
      </c>
      <c r="D6616" s="228">
        <v>4.3660123571045498E-3</v>
      </c>
      <c r="E6616" s="228">
        <v>-0.18759406118713801</v>
      </c>
    </row>
    <row r="6617" spans="1:5" x14ac:dyDescent="0.25">
      <c r="A6617" s="228">
        <v>34958.391185888402</v>
      </c>
      <c r="B6617" s="228">
        <v>8.12438591338394E-2</v>
      </c>
      <c r="C6617" s="228">
        <v>7.8972624993150307E-3</v>
      </c>
      <c r="D6617" s="228">
        <v>4.36868844498266E-3</v>
      </c>
      <c r="E6617" s="228">
        <v>-0.18762894197777899</v>
      </c>
    </row>
    <row r="6618" spans="1:5" x14ac:dyDescent="0.25">
      <c r="A6618" s="228">
        <v>34959.204921259603</v>
      </c>
      <c r="B6618" s="228">
        <v>-5.4136474367727498E-2</v>
      </c>
      <c r="C6618" s="228">
        <v>7.8948228846119402E-3</v>
      </c>
      <c r="D6618" s="228">
        <v>4.3701279041245796E-3</v>
      </c>
      <c r="E6618" s="228">
        <v>-0.187647711502166</v>
      </c>
    </row>
    <row r="6619" spans="1:5" x14ac:dyDescent="0.25">
      <c r="A6619" s="228">
        <v>34962.190268482103</v>
      </c>
      <c r="B6619" s="228">
        <v>-7.2630252435923498E-2</v>
      </c>
      <c r="C6619" s="228">
        <v>7.8858844058943608E-3</v>
      </c>
      <c r="D6619" s="228">
        <v>4.3754073555301301E-3</v>
      </c>
      <c r="E6619" s="228">
        <v>-0.187716595321029</v>
      </c>
    </row>
    <row r="6620" spans="1:5" x14ac:dyDescent="0.25">
      <c r="A6620" s="228">
        <v>34975.579889015498</v>
      </c>
      <c r="B6620" s="228">
        <v>0.24557007113033</v>
      </c>
      <c r="C6620" s="228">
        <v>7.8460212080154208E-3</v>
      </c>
      <c r="D6620" s="228">
        <v>4.3990573848727297E-3</v>
      </c>
      <c r="E6620" s="228">
        <v>-0.188026013349404</v>
      </c>
    </row>
    <row r="6621" spans="1:5" x14ac:dyDescent="0.25">
      <c r="A6621" s="228">
        <v>34976.404787175699</v>
      </c>
      <c r="B6621" s="228">
        <v>1.5423043030304799E-2</v>
      </c>
      <c r="C6621" s="228">
        <v>7.8435774911215003E-3</v>
      </c>
      <c r="D6621" s="228">
        <v>4.4005128430058601E-3</v>
      </c>
      <c r="E6621" s="228">
        <v>-0.188045100659575</v>
      </c>
    </row>
    <row r="6622" spans="1:5" x14ac:dyDescent="0.25">
      <c r="A6622" s="228">
        <v>34981.935315599403</v>
      </c>
      <c r="B6622" s="228">
        <v>-0.42659861016434197</v>
      </c>
      <c r="C6622" s="228">
        <v>7.8272300487838495E-3</v>
      </c>
      <c r="D6622" s="228">
        <v>4.4102662613409198E-3</v>
      </c>
      <c r="E6622" s="228">
        <v>-0.18817314605094301</v>
      </c>
    </row>
    <row r="6623" spans="1:5" x14ac:dyDescent="0.25">
      <c r="A6623" s="228">
        <v>34983.813849560902</v>
      </c>
      <c r="B6623" s="228">
        <v>-0.46240956597345401</v>
      </c>
      <c r="C6623" s="228">
        <v>7.8216918160080393E-3</v>
      </c>
      <c r="D6623" s="228">
        <v>4.4135773024307498E-3</v>
      </c>
      <c r="E6623" s="228">
        <v>-0.18821666825383601</v>
      </c>
    </row>
    <row r="6624" spans="1:5" x14ac:dyDescent="0.25">
      <c r="A6624" s="228">
        <v>34984.411345776301</v>
      </c>
      <c r="B6624" s="228">
        <v>-0.802758225047429</v>
      </c>
      <c r="C6624" s="228">
        <v>7.8199318329152893E-3</v>
      </c>
      <c r="D6624" s="228">
        <v>4.41463023031887E-3</v>
      </c>
      <c r="E6624" s="228">
        <v>-0.18823051428458701</v>
      </c>
    </row>
    <row r="6625" spans="1:5" x14ac:dyDescent="0.25">
      <c r="A6625" s="228">
        <v>34991.120328605299</v>
      </c>
      <c r="B6625" s="228">
        <v>-7.7929820456779098E-2</v>
      </c>
      <c r="C6625" s="228">
        <v>7.8002207890027504E-3</v>
      </c>
      <c r="D6625" s="228">
        <v>4.4264464110339999E-3</v>
      </c>
      <c r="E6625" s="228">
        <v>-0.18838608813617999</v>
      </c>
    </row>
    <row r="6626" spans="1:5" x14ac:dyDescent="0.25">
      <c r="A6626" s="228">
        <v>34991.854021693798</v>
      </c>
      <c r="B6626" s="228">
        <v>0.25687075444031898</v>
      </c>
      <c r="C6626" s="228">
        <v>7.7980708676810102E-3</v>
      </c>
      <c r="D6626" s="228">
        <v>4.4277378873527999E-3</v>
      </c>
      <c r="E6626" s="228">
        <v>-0.18840311321654801</v>
      </c>
    </row>
    <row r="6627" spans="1:5" x14ac:dyDescent="0.25">
      <c r="A6627" s="228">
        <v>35001.784602401101</v>
      </c>
      <c r="B6627" s="228">
        <v>0.42226697647740302</v>
      </c>
      <c r="C6627" s="228">
        <v>7.7690817193988701E-3</v>
      </c>
      <c r="D6627" s="228">
        <v>4.4452036760173098E-3</v>
      </c>
      <c r="E6627" s="228">
        <v>-0.18863377249740901</v>
      </c>
    </row>
    <row r="6628" spans="1:5" x14ac:dyDescent="0.25">
      <c r="A6628" s="228">
        <v>35005.225960500298</v>
      </c>
      <c r="B6628" s="228">
        <v>-0.78447029813958302</v>
      </c>
      <c r="C6628" s="228">
        <v>7.7590836885367597E-3</v>
      </c>
      <c r="D6628" s="228">
        <v>4.4512499973473696E-3</v>
      </c>
      <c r="E6628" s="228">
        <v>-0.188713802642722</v>
      </c>
    </row>
    <row r="6629" spans="1:5" x14ac:dyDescent="0.25">
      <c r="A6629" s="228">
        <v>35008.852933419999</v>
      </c>
      <c r="B6629" s="228">
        <v>-0.175907721289048</v>
      </c>
      <c r="C6629" s="228">
        <v>7.7485731175495403E-3</v>
      </c>
      <c r="D6629" s="228">
        <v>4.4576189054617698E-3</v>
      </c>
      <c r="E6629" s="228">
        <v>-0.188798203382191</v>
      </c>
    </row>
    <row r="6630" spans="1:5" x14ac:dyDescent="0.25">
      <c r="A6630" s="228">
        <v>35016.227955427501</v>
      </c>
      <c r="B6630" s="228">
        <v>-7.6367230162399699E-2</v>
      </c>
      <c r="C6630" s="228">
        <v>7.7272857474040202E-3</v>
      </c>
      <c r="D6630" s="228">
        <v>4.4705580972163803E-3</v>
      </c>
      <c r="E6630" s="228">
        <v>-0.18896999321909699</v>
      </c>
    </row>
    <row r="6631" spans="1:5" x14ac:dyDescent="0.25">
      <c r="A6631" s="228">
        <v>35016.411222683397</v>
      </c>
      <c r="B6631" s="228">
        <v>0.58416963087832796</v>
      </c>
      <c r="C6631" s="228">
        <v>7.7267582080007297E-3</v>
      </c>
      <c r="D6631" s="228">
        <v>4.47087944003168E-3</v>
      </c>
      <c r="E6631" s="228">
        <v>-0.18897426506377299</v>
      </c>
    </row>
    <row r="6632" spans="1:5" x14ac:dyDescent="0.25">
      <c r="A6632" s="228">
        <v>35021.724265868499</v>
      </c>
      <c r="B6632" s="228">
        <v>-0.19421626818246801</v>
      </c>
      <c r="C6632" s="228">
        <v>7.7114949840303201E-3</v>
      </c>
      <c r="D6632" s="228">
        <v>4.4801913110043201E-3</v>
      </c>
      <c r="E6632" s="228">
        <v>-0.189098170154721</v>
      </c>
    </row>
    <row r="6633" spans="1:5" x14ac:dyDescent="0.25">
      <c r="A6633" s="228">
        <v>35025.083519425199</v>
      </c>
      <c r="B6633" s="228">
        <v>-0.11386393108321299</v>
      </c>
      <c r="C6633" s="228">
        <v>7.70187502270745E-3</v>
      </c>
      <c r="D6633" s="228">
        <v>4.4860748049519302E-3</v>
      </c>
      <c r="E6633" s="228">
        <v>-0.18917657226412299</v>
      </c>
    </row>
    <row r="6634" spans="1:5" x14ac:dyDescent="0.25">
      <c r="A6634" s="228">
        <v>35027.410801348902</v>
      </c>
      <c r="B6634" s="228">
        <v>0.35784945339543101</v>
      </c>
      <c r="C6634" s="228">
        <v>7.6952241797539397E-3</v>
      </c>
      <c r="D6634" s="228">
        <v>4.4901490131774901E-3</v>
      </c>
      <c r="E6634" s="228">
        <v>-0.18923091681738</v>
      </c>
    </row>
    <row r="6635" spans="1:5" x14ac:dyDescent="0.25">
      <c r="A6635" s="228">
        <v>35029.473025900799</v>
      </c>
      <c r="B6635" s="228">
        <v>-7.6088812355590299E-2</v>
      </c>
      <c r="C6635" s="228">
        <v>7.6893402818729696E-3</v>
      </c>
      <c r="D6635" s="228">
        <v>4.4937579279729903E-3</v>
      </c>
      <c r="E6635" s="228">
        <v>-0.18927909098487</v>
      </c>
    </row>
    <row r="6636" spans="1:5" x14ac:dyDescent="0.25">
      <c r="A6636" s="228">
        <v>35044.186901741799</v>
      </c>
      <c r="B6636" s="228">
        <v>-0.194396481426451</v>
      </c>
      <c r="C6636" s="228">
        <v>7.6476175098407701E-3</v>
      </c>
      <c r="D6636" s="228">
        <v>4.5194723332936801E-3</v>
      </c>
      <c r="E6636" s="228">
        <v>-0.189623328545452</v>
      </c>
    </row>
    <row r="6637" spans="1:5" x14ac:dyDescent="0.25">
      <c r="A6637" s="228">
        <v>35046.777778305499</v>
      </c>
      <c r="B6637" s="228">
        <v>-0.52211631202866404</v>
      </c>
      <c r="C6637" s="228">
        <v>7.6403178192641103E-3</v>
      </c>
      <c r="D6637" s="228">
        <v>4.5239938198923402E-3</v>
      </c>
      <c r="E6637" s="228">
        <v>-0.18968403702766501</v>
      </c>
    </row>
    <row r="6638" spans="1:5" x14ac:dyDescent="0.25">
      <c r="A6638" s="228">
        <v>35052.438379017804</v>
      </c>
      <c r="B6638" s="228">
        <v>0.58312834049265605</v>
      </c>
      <c r="C6638" s="228">
        <v>7.62441835352434E-3</v>
      </c>
      <c r="D6638" s="228">
        <v>4.5338657306053503E-3</v>
      </c>
      <c r="E6638" s="228">
        <v>-0.18981677172036601</v>
      </c>
    </row>
    <row r="6639" spans="1:5" x14ac:dyDescent="0.25">
      <c r="A6639" s="228">
        <v>35053.259152892402</v>
      </c>
      <c r="B6639" s="228">
        <v>6.1230252092947503E-2</v>
      </c>
      <c r="C6639" s="228">
        <v>7.6221185574990302E-3</v>
      </c>
      <c r="D6639" s="228">
        <v>4.5352963660777101E-3</v>
      </c>
      <c r="E6639" s="228">
        <v>-0.189836029042766</v>
      </c>
    </row>
    <row r="6640" spans="1:5" x14ac:dyDescent="0.25">
      <c r="A6640" s="228">
        <v>35054.775127473302</v>
      </c>
      <c r="B6640" s="228">
        <v>0.23956753092959601</v>
      </c>
      <c r="C6640" s="228">
        <v>7.6178745433147302E-3</v>
      </c>
      <c r="D6640" s="228">
        <v>4.5379382457642102E-3</v>
      </c>
      <c r="E6640" s="228">
        <v>-0.18987160482864501</v>
      </c>
    </row>
    <row r="6641" spans="1:5" x14ac:dyDescent="0.25">
      <c r="A6641" s="228">
        <v>35058.788410143497</v>
      </c>
      <c r="B6641" s="228">
        <v>0.85025479092450995</v>
      </c>
      <c r="C6641" s="228">
        <v>7.6066625785751801E-3</v>
      </c>
      <c r="D6641" s="228">
        <v>4.5449289476354104E-3</v>
      </c>
      <c r="E6641" s="228">
        <v>-0.18996583188086</v>
      </c>
    </row>
    <row r="6642" spans="1:5" x14ac:dyDescent="0.25">
      <c r="A6642" s="228">
        <v>35061.233730792301</v>
      </c>
      <c r="B6642" s="228">
        <v>-0.31078845611</v>
      </c>
      <c r="C6642" s="228">
        <v>7.5998476672198296E-3</v>
      </c>
      <c r="D6642" s="228">
        <v>4.5491861312429603E-3</v>
      </c>
      <c r="E6642" s="228">
        <v>-0.1900232779753</v>
      </c>
    </row>
    <row r="6643" spans="1:5" x14ac:dyDescent="0.25">
      <c r="A6643" s="228">
        <v>35062.898838923596</v>
      </c>
      <c r="B6643" s="228">
        <v>0.54545742800835595</v>
      </c>
      <c r="C6643" s="228">
        <v>7.5952143493083699E-3</v>
      </c>
      <c r="D6643" s="228">
        <v>4.5520840039867802E-3</v>
      </c>
      <c r="E6643" s="228">
        <v>-0.19006240937035199</v>
      </c>
    </row>
    <row r="6644" spans="1:5" x14ac:dyDescent="0.25">
      <c r="A6644" s="228">
        <v>35063.897278812197</v>
      </c>
      <c r="B6644" s="228">
        <v>1.42525894579748E-2</v>
      </c>
      <c r="C6644" s="228">
        <v>7.5924388976911896E-3</v>
      </c>
      <c r="D6644" s="228">
        <v>4.5538212510760796E-3</v>
      </c>
      <c r="E6644" s="228">
        <v>-0.19008587905497101</v>
      </c>
    </row>
    <row r="6645" spans="1:5" x14ac:dyDescent="0.25">
      <c r="A6645" s="228">
        <v>35070.876675849198</v>
      </c>
      <c r="B6645" s="228">
        <v>-0.17132019560080999</v>
      </c>
      <c r="C6645" s="228">
        <v>7.5730963092936303E-3</v>
      </c>
      <c r="D6645" s="228">
        <v>4.5659569659959398E-3</v>
      </c>
      <c r="E6645" s="228">
        <v>-0.19025005506645701</v>
      </c>
    </row>
    <row r="6646" spans="1:5" x14ac:dyDescent="0.25">
      <c r="A6646" s="228">
        <v>35072.748757257999</v>
      </c>
      <c r="B6646" s="228">
        <v>-0.24622544508614599</v>
      </c>
      <c r="C6646" s="228">
        <v>7.5679255201438504E-3</v>
      </c>
      <c r="D6646" s="228">
        <v>4.56920968597746E-3</v>
      </c>
      <c r="E6646" s="228">
        <v>-0.19029412638550999</v>
      </c>
    </row>
    <row r="6647" spans="1:5" x14ac:dyDescent="0.25">
      <c r="A6647" s="228">
        <v>35075.419539398797</v>
      </c>
      <c r="B6647" s="228">
        <v>-0.207347596365626</v>
      </c>
      <c r="C6647" s="228">
        <v>7.5605614747836997E-3</v>
      </c>
      <c r="D6647" s="228">
        <v>4.5738483466627603E-3</v>
      </c>
      <c r="E6647" s="228">
        <v>-0.19035702539161001</v>
      </c>
    </row>
    <row r="6648" spans="1:5" x14ac:dyDescent="0.25">
      <c r="A6648" s="228">
        <v>35076.897727329997</v>
      </c>
      <c r="B6648" s="228">
        <v>-0.19304904051691299</v>
      </c>
      <c r="C6648" s="228">
        <v>7.5564921951779603E-3</v>
      </c>
      <c r="D6648" s="228">
        <v>4.57641478109427E-3</v>
      </c>
      <c r="E6648" s="228">
        <v>-0.19039185060232999</v>
      </c>
    </row>
    <row r="6649" spans="1:5" x14ac:dyDescent="0.25">
      <c r="A6649" s="228">
        <v>35078.750099166697</v>
      </c>
      <c r="B6649" s="228">
        <v>0.46409659266552999</v>
      </c>
      <c r="C6649" s="228">
        <v>7.5513993429409398E-3</v>
      </c>
      <c r="D6649" s="228">
        <v>4.5796299595721101E-3</v>
      </c>
      <c r="E6649" s="228">
        <v>-0.19043550415879901</v>
      </c>
    </row>
    <row r="6650" spans="1:5" x14ac:dyDescent="0.25">
      <c r="A6650" s="228">
        <v>35079.140007600799</v>
      </c>
      <c r="B6650" s="228">
        <v>-0.36623305303146197</v>
      </c>
      <c r="C6650" s="228">
        <v>7.5503282641449102E-3</v>
      </c>
      <c r="D6650" s="228">
        <v>4.5803065972967504E-3</v>
      </c>
      <c r="E6650" s="228">
        <v>-0.19044469467261299</v>
      </c>
    </row>
    <row r="6651" spans="1:5" x14ac:dyDescent="0.25">
      <c r="A6651" s="228">
        <v>35080.185092446001</v>
      </c>
      <c r="B6651" s="228">
        <v>-0.28227077310631898</v>
      </c>
      <c r="C6651" s="228">
        <v>7.5474589988546803E-3</v>
      </c>
      <c r="D6651" s="228">
        <v>4.5821199894274496E-3</v>
      </c>
      <c r="E6651" s="228">
        <v>-0.19046933142938699</v>
      </c>
    </row>
    <row r="6652" spans="1:5" x14ac:dyDescent="0.25">
      <c r="A6652" s="228">
        <v>35086.741979702703</v>
      </c>
      <c r="B6652" s="228">
        <v>2.8007604390278801E-2</v>
      </c>
      <c r="C6652" s="228">
        <v>7.5295098207698004E-3</v>
      </c>
      <c r="D6652" s="228">
        <v>4.5934898237453498E-3</v>
      </c>
      <c r="E6652" s="228">
        <v>-0.19062400632899801</v>
      </c>
    </row>
    <row r="6653" spans="1:5" x14ac:dyDescent="0.25">
      <c r="A6653" s="228">
        <v>35087.879828153898</v>
      </c>
      <c r="B6653" s="228">
        <v>0.162720123621973</v>
      </c>
      <c r="C6653" s="228">
        <v>7.5264042675760503E-3</v>
      </c>
      <c r="D6653" s="228">
        <v>4.5954615771629402E-3</v>
      </c>
      <c r="E6653" s="228">
        <v>-0.19065086594754899</v>
      </c>
    </row>
    <row r="6654" spans="1:5" x14ac:dyDescent="0.25">
      <c r="A6654" s="228">
        <v>35088.922325044601</v>
      </c>
      <c r="B6654" s="228">
        <v>-0.20216046176246799</v>
      </c>
      <c r="C6654" s="228">
        <v>7.5235613632177499E-3</v>
      </c>
      <c r="D6654" s="228">
        <v>4.5972677570540804E-3</v>
      </c>
      <c r="E6654" s="228">
        <v>-0.19067547943777099</v>
      </c>
    </row>
    <row r="6655" spans="1:5" x14ac:dyDescent="0.25">
      <c r="A6655" s="228">
        <v>35091.448942077099</v>
      </c>
      <c r="B6655" s="228">
        <v>0.40851943597053397</v>
      </c>
      <c r="C6655" s="228">
        <v>7.5166807809653796E-3</v>
      </c>
      <c r="D6655" s="228">
        <v>4.6016438977124104E-3</v>
      </c>
      <c r="E6655" s="228">
        <v>-0.19073515185928999</v>
      </c>
    </row>
    <row r="6656" spans="1:5" x14ac:dyDescent="0.25">
      <c r="A6656" s="228">
        <v>35093.721454770901</v>
      </c>
      <c r="B6656" s="228">
        <v>0.139591834896691</v>
      </c>
      <c r="C6656" s="228">
        <v>7.51050372665742E-3</v>
      </c>
      <c r="D6656" s="228">
        <v>4.6055782846124004E-3</v>
      </c>
      <c r="E6656" s="228">
        <v>-0.19078884552147099</v>
      </c>
    </row>
    <row r="6657" spans="1:5" x14ac:dyDescent="0.25">
      <c r="A6657" s="228">
        <v>35093.770628211001</v>
      </c>
      <c r="B6657" s="228">
        <v>0.609677437205147</v>
      </c>
      <c r="C6657" s="228">
        <v>7.5103701862002398E-3</v>
      </c>
      <c r="D6657" s="228">
        <v>4.6056634010735297E-3</v>
      </c>
      <c r="E6657" s="228">
        <v>-0.19079000760009401</v>
      </c>
    </row>
    <row r="6658" spans="1:5" x14ac:dyDescent="0.25">
      <c r="A6658" s="228">
        <v>35098.023282085203</v>
      </c>
      <c r="B6658" s="228">
        <v>-0.28074467345887699</v>
      </c>
      <c r="C6658" s="228">
        <v>7.4988406137539397E-3</v>
      </c>
      <c r="D6658" s="228">
        <v>4.6130217429039503E-3</v>
      </c>
      <c r="E6658" s="228">
        <v>-0.190890545145186</v>
      </c>
    </row>
    <row r="6659" spans="1:5" x14ac:dyDescent="0.25">
      <c r="A6659" s="228">
        <v>35099.922403769997</v>
      </c>
      <c r="B6659" s="228">
        <v>0.56726825641033596</v>
      </c>
      <c r="C6659" s="228">
        <v>7.4937041904799603E-3</v>
      </c>
      <c r="D6659" s="228">
        <v>4.6163060138271197E-3</v>
      </c>
      <c r="E6659" s="228">
        <v>-0.190935466657596</v>
      </c>
    </row>
    <row r="6660" spans="1:5" x14ac:dyDescent="0.25">
      <c r="A6660" s="228">
        <v>35102.455898000902</v>
      </c>
      <c r="B6660" s="228">
        <v>-0.21083922367588501</v>
      </c>
      <c r="C6660" s="228">
        <v>7.4868639257746703E-3</v>
      </c>
      <c r="D6660" s="228">
        <v>4.6206856408566796E-3</v>
      </c>
      <c r="E6660" s="228">
        <v>-0.19099541669221701</v>
      </c>
    </row>
    <row r="6661" spans="1:5" x14ac:dyDescent="0.25">
      <c r="A6661" s="228">
        <v>35102.536262913498</v>
      </c>
      <c r="B6661" s="228">
        <v>-0.212775043972913</v>
      </c>
      <c r="C6661" s="228">
        <v>7.48664716858912E-3</v>
      </c>
      <c r="D6661" s="228">
        <v>4.6208245349779499E-3</v>
      </c>
      <c r="E6661" s="228">
        <v>-0.19099731879930501</v>
      </c>
    </row>
    <row r="6662" spans="1:5" x14ac:dyDescent="0.25">
      <c r="A6662" s="228">
        <v>35104.498426472499</v>
      </c>
      <c r="B6662" s="228">
        <v>-6.09265809104809E-2</v>
      </c>
      <c r="C6662" s="228">
        <v>7.4813591455910903E-3</v>
      </c>
      <c r="D6662" s="228">
        <v>4.6242151186060704E-3</v>
      </c>
      <c r="E6662" s="228">
        <v>-0.191043768293333</v>
      </c>
    </row>
    <row r="6663" spans="1:5" x14ac:dyDescent="0.25">
      <c r="A6663" s="228">
        <v>35120.289403012801</v>
      </c>
      <c r="B6663" s="228">
        <v>-0.26585286394582602</v>
      </c>
      <c r="C6663" s="228">
        <v>7.4391001139995699E-3</v>
      </c>
      <c r="D6663" s="228">
        <v>4.6514587252317902E-3</v>
      </c>
      <c r="E6663" s="228">
        <v>-0.19141815904388301</v>
      </c>
    </row>
    <row r="6664" spans="1:5" x14ac:dyDescent="0.25">
      <c r="A6664" s="228">
        <v>35129.493308166901</v>
      </c>
      <c r="B6664" s="228">
        <v>0.259654061614012</v>
      </c>
      <c r="C6664" s="228">
        <v>7.4147136667164198E-3</v>
      </c>
      <c r="D6664" s="228">
        <v>4.6673023670963697E-3</v>
      </c>
      <c r="E6664" s="228">
        <v>-0.191636848765458</v>
      </c>
    </row>
    <row r="6665" spans="1:5" x14ac:dyDescent="0.25">
      <c r="A6665" s="228">
        <v>35129.7670788748</v>
      </c>
      <c r="B6665" s="228">
        <v>-0.13317253236153601</v>
      </c>
      <c r="C6665" s="228">
        <v>7.4139910531433196E-3</v>
      </c>
      <c r="D6665" s="228">
        <v>4.6677732332354198E-3</v>
      </c>
      <c r="E6665" s="228">
        <v>-0.19164335902766999</v>
      </c>
    </row>
    <row r="6666" spans="1:5" x14ac:dyDescent="0.25">
      <c r="A6666" s="228">
        <v>35131.254718361903</v>
      </c>
      <c r="B6666" s="228">
        <v>0.34337165439191097</v>
      </c>
      <c r="C6666" s="228">
        <v>7.4100672434275396E-3</v>
      </c>
      <c r="D6666" s="228">
        <v>4.6703314579663599E-3</v>
      </c>
      <c r="E6666" s="228">
        <v>-0.19167874043781499</v>
      </c>
    </row>
    <row r="6667" spans="1:5" x14ac:dyDescent="0.25">
      <c r="A6667" s="228">
        <v>35132.283565119898</v>
      </c>
      <c r="B6667" s="228">
        <v>-0.19951217502094401</v>
      </c>
      <c r="C6667" s="228">
        <v>7.4073563080238099E-3</v>
      </c>
      <c r="D6667" s="228">
        <v>4.6721003132731698E-3</v>
      </c>
      <c r="E6667" s="228">
        <v>-0.19170321541532101</v>
      </c>
    </row>
    <row r="6668" spans="1:5" x14ac:dyDescent="0.25">
      <c r="A6668" s="228">
        <v>35132.599922307301</v>
      </c>
      <c r="B6668" s="228">
        <v>-0.86049771723273305</v>
      </c>
      <c r="C6668" s="228">
        <v>7.4065231837083002E-3</v>
      </c>
      <c r="D6668" s="228">
        <v>4.6726441470029099E-3</v>
      </c>
      <c r="E6668" s="228">
        <v>-0.191710742029118</v>
      </c>
    </row>
    <row r="6669" spans="1:5" x14ac:dyDescent="0.25">
      <c r="A6669" s="228">
        <v>35135.0881159251</v>
      </c>
      <c r="B6669" s="228">
        <v>9.4401390294818199E-2</v>
      </c>
      <c r="C6669" s="228">
        <v>7.3999779832504501E-3</v>
      </c>
      <c r="D6669" s="228">
        <v>4.6769203821264097E-3</v>
      </c>
      <c r="E6669" s="228">
        <v>-0.19176995419620599</v>
      </c>
    </row>
    <row r="6670" spans="1:5" x14ac:dyDescent="0.25">
      <c r="A6670" s="228">
        <v>35142.0471758282</v>
      </c>
      <c r="B6670" s="228">
        <v>-0.12766960736796401</v>
      </c>
      <c r="C6670" s="228">
        <v>7.38174228118598E-3</v>
      </c>
      <c r="D6670" s="228">
        <v>4.68886996126239E-3</v>
      </c>
      <c r="E6670" s="228">
        <v>-0.19193569526257001</v>
      </c>
    </row>
    <row r="6671" spans="1:5" x14ac:dyDescent="0.25">
      <c r="A6671" s="228">
        <v>35147.801175447101</v>
      </c>
      <c r="B6671" s="228">
        <v>0.45768811759268102</v>
      </c>
      <c r="C6671" s="228">
        <v>7.36674244500097E-3</v>
      </c>
      <c r="D6671" s="228">
        <v>4.6987387489109004E-3</v>
      </c>
      <c r="E6671" s="228">
        <v>-0.192072885466301</v>
      </c>
    </row>
    <row r="6672" spans="1:5" x14ac:dyDescent="0.25">
      <c r="A6672" s="228">
        <v>35154.487885634197</v>
      </c>
      <c r="B6672" s="228">
        <v>-0.23647535930690899</v>
      </c>
      <c r="C6672" s="228">
        <v>7.3494000779870099E-3</v>
      </c>
      <c r="D6672" s="228">
        <v>4.7101940287655698E-3</v>
      </c>
      <c r="E6672" s="228">
        <v>-0.19223248372907201</v>
      </c>
    </row>
    <row r="6673" spans="1:5" x14ac:dyDescent="0.25">
      <c r="A6673" s="228">
        <v>35156.007113102401</v>
      </c>
      <c r="B6673" s="228">
        <v>-2.0673954447092399E-2</v>
      </c>
      <c r="C6673" s="228">
        <v>7.3454732092508301E-3</v>
      </c>
      <c r="D6673" s="228">
        <v>4.71279469095963E-3</v>
      </c>
      <c r="E6673" s="228">
        <v>-0.192268770043698</v>
      </c>
    </row>
    <row r="6674" spans="1:5" x14ac:dyDescent="0.25">
      <c r="A6674" s="228">
        <v>35162.481422700599</v>
      </c>
      <c r="B6674" s="228">
        <v>-0.45484011346935699</v>
      </c>
      <c r="C6674" s="228">
        <v>7.3287939477393602E-3</v>
      </c>
      <c r="D6674" s="228">
        <v>4.7238693259382602E-3</v>
      </c>
      <c r="E6674" s="228">
        <v>-0.19242351250632</v>
      </c>
    </row>
    <row r="6675" spans="1:5" x14ac:dyDescent="0.25">
      <c r="A6675" s="228">
        <v>35163.236178940599</v>
      </c>
      <c r="B6675" s="228">
        <v>-0.281189847181262</v>
      </c>
      <c r="C6675" s="228">
        <v>7.3268553719256198E-3</v>
      </c>
      <c r="D6675" s="228">
        <v>4.72515949785052E-3</v>
      </c>
      <c r="E6675" s="228">
        <v>-0.19244156304125601</v>
      </c>
    </row>
    <row r="6676" spans="1:5" x14ac:dyDescent="0.25">
      <c r="A6676" s="228">
        <v>35170.424467333301</v>
      </c>
      <c r="B6676" s="228">
        <v>-0.14903800912595699</v>
      </c>
      <c r="C6676" s="228">
        <v>7.3084536093327096E-3</v>
      </c>
      <c r="D6676" s="228">
        <v>4.7374378606883398E-3</v>
      </c>
      <c r="E6676" s="228">
        <v>-0.19261359220193</v>
      </c>
    </row>
    <row r="6677" spans="1:5" x14ac:dyDescent="0.25">
      <c r="A6677" s="228">
        <v>35171.855181635801</v>
      </c>
      <c r="B6677" s="228">
        <v>0.359584641973898</v>
      </c>
      <c r="C6677" s="228">
        <v>7.30480425792354E-3</v>
      </c>
      <c r="D6677" s="228">
        <v>4.73987967684398E-3</v>
      </c>
      <c r="E6677" s="228">
        <v>-0.19264785692376599</v>
      </c>
    </row>
    <row r="6678" spans="1:5" x14ac:dyDescent="0.25">
      <c r="A6678" s="228">
        <v>35175.567746766203</v>
      </c>
      <c r="B6678" s="228">
        <v>-4.20573393064783E-2</v>
      </c>
      <c r="C6678" s="228">
        <v>7.2953550394765504E-3</v>
      </c>
      <c r="D6678" s="228">
        <v>4.7462128504346902E-3</v>
      </c>
      <c r="E6678" s="228">
        <v>-0.19273680932482201</v>
      </c>
    </row>
    <row r="6679" spans="1:5" x14ac:dyDescent="0.25">
      <c r="A6679" s="228">
        <v>35176.658596435998</v>
      </c>
      <c r="B6679" s="228">
        <v>-0.32726602278667599</v>
      </c>
      <c r="C6679" s="228">
        <v>7.2925842357112096E-3</v>
      </c>
      <c r="D6679" s="228">
        <v>4.7480728509671499E-3</v>
      </c>
      <c r="E6679" s="228">
        <v>-0.19276295652144901</v>
      </c>
    </row>
    <row r="6680" spans="1:5" x14ac:dyDescent="0.25">
      <c r="A6680" s="228">
        <v>35183.0335200845</v>
      </c>
      <c r="B6680" s="228">
        <v>0.95453186076963603</v>
      </c>
      <c r="C6680" s="228">
        <v>7.2764427989324403E-3</v>
      </c>
      <c r="D6680" s="228">
        <v>4.7589349158683597E-3</v>
      </c>
      <c r="E6680" s="228">
        <v>-0.19291585718653401</v>
      </c>
    </row>
    <row r="6681" spans="1:5" x14ac:dyDescent="0.25">
      <c r="A6681" s="228">
        <v>35184.412896452297</v>
      </c>
      <c r="B6681" s="228">
        <v>-3.3924651547379003E-2</v>
      </c>
      <c r="C6681" s="228">
        <v>7.2729616878193801E-3</v>
      </c>
      <c r="D6681" s="228">
        <v>4.7612834469889596E-3</v>
      </c>
      <c r="E6681" s="228">
        <v>-0.19294896279280399</v>
      </c>
    </row>
    <row r="6682" spans="1:5" x14ac:dyDescent="0.25">
      <c r="A6682" s="228">
        <v>35185.235354623997</v>
      </c>
      <c r="B6682" s="228">
        <v>-0.21563448823470599</v>
      </c>
      <c r="C6682" s="228">
        <v>7.27088801031595E-3</v>
      </c>
      <c r="D6682" s="228">
        <v>4.7626834698073503E-3</v>
      </c>
      <c r="E6682" s="228">
        <v>-0.19296870579738901</v>
      </c>
    </row>
    <row r="6683" spans="1:5" x14ac:dyDescent="0.25">
      <c r="A6683" s="228">
        <v>35187.222943186003</v>
      </c>
      <c r="B6683" s="228">
        <v>-0.19249596832761101</v>
      </c>
      <c r="C6683" s="228">
        <v>7.2658826785011602E-3</v>
      </c>
      <c r="D6683" s="228">
        <v>4.7660659080933903E-3</v>
      </c>
      <c r="E6683" s="228">
        <v>-0.19301642891460899</v>
      </c>
    </row>
    <row r="6684" spans="1:5" x14ac:dyDescent="0.25">
      <c r="A6684" s="228">
        <v>35189.073123905298</v>
      </c>
      <c r="B6684" s="228">
        <v>-6.8249104218476297E-2</v>
      </c>
      <c r="C6684" s="228">
        <v>7.26123102057704E-3</v>
      </c>
      <c r="D6684" s="228">
        <v>4.7692133392854196E-3</v>
      </c>
      <c r="E6684" s="228">
        <v>-0.19306086715906101</v>
      </c>
    </row>
    <row r="6685" spans="1:5" x14ac:dyDescent="0.25">
      <c r="A6685" s="228">
        <v>35191.362346876798</v>
      </c>
      <c r="B6685" s="228">
        <v>6.5220037581936702E-2</v>
      </c>
      <c r="C6685" s="228">
        <v>7.2554857386817398E-3</v>
      </c>
      <c r="D6685" s="228">
        <v>4.7731060831184401E-3</v>
      </c>
      <c r="E6685" s="228">
        <v>-0.193115869627565</v>
      </c>
    </row>
    <row r="6686" spans="1:5" x14ac:dyDescent="0.25">
      <c r="A6686" s="228">
        <v>35197.932633871802</v>
      </c>
      <c r="B6686" s="228">
        <v>-0.78196486909055696</v>
      </c>
      <c r="C6686" s="228">
        <v>7.2390589321521199E-3</v>
      </c>
      <c r="D6686" s="228">
        <v>4.7842689937948202E-3</v>
      </c>
      <c r="E6686" s="228">
        <v>-0.19327384955121901</v>
      </c>
    </row>
    <row r="6687" spans="1:5" x14ac:dyDescent="0.25">
      <c r="A6687" s="228">
        <v>35204.905907781598</v>
      </c>
      <c r="B6687" s="228">
        <v>-0.41572146200277199</v>
      </c>
      <c r="C6687" s="228">
        <v>7.2217264084857699E-3</v>
      </c>
      <c r="D6687" s="228">
        <v>4.7961008753821697E-3</v>
      </c>
      <c r="E6687" s="228">
        <v>-0.19344170974173699</v>
      </c>
    </row>
    <row r="6688" spans="1:5" x14ac:dyDescent="0.25">
      <c r="A6688" s="228">
        <v>35213.733193771302</v>
      </c>
      <c r="B6688" s="228">
        <v>-6.2829031999966894E-2</v>
      </c>
      <c r="C6688" s="228">
        <v>7.19993617749523E-3</v>
      </c>
      <c r="D6688" s="228">
        <v>4.8110552010658201E-3</v>
      </c>
      <c r="E6688" s="228">
        <v>-0.19365448059822199</v>
      </c>
    </row>
    <row r="6689" spans="1:5" x14ac:dyDescent="0.25">
      <c r="A6689" s="228">
        <v>35218.2828165557</v>
      </c>
      <c r="B6689" s="228">
        <v>-6.1514059415646E-2</v>
      </c>
      <c r="C6689" s="228">
        <v>7.1887711677438397E-3</v>
      </c>
      <c r="D6689" s="228">
        <v>4.8187524797763904E-3</v>
      </c>
      <c r="E6689" s="228">
        <v>-0.193764266076456</v>
      </c>
    </row>
    <row r="6690" spans="1:5" x14ac:dyDescent="0.25">
      <c r="A6690" s="228">
        <v>35234.847126103501</v>
      </c>
      <c r="B6690" s="228">
        <v>0.25933758120015898</v>
      </c>
      <c r="C6690" s="228">
        <v>7.1485001159486304E-3</v>
      </c>
      <c r="D6690" s="228">
        <v>4.8467173975712098E-3</v>
      </c>
      <c r="E6690" s="228">
        <v>-0.19416467597760001</v>
      </c>
    </row>
    <row r="6691" spans="1:5" x14ac:dyDescent="0.25">
      <c r="A6691" s="228">
        <v>35238.497526188301</v>
      </c>
      <c r="B6691" s="228">
        <v>6.1150205294446799E-2</v>
      </c>
      <c r="C6691" s="228">
        <v>7.1397052840305999E-3</v>
      </c>
      <c r="D6691" s="228">
        <v>4.85286760983607E-3</v>
      </c>
      <c r="E6691" s="228">
        <v>-0.19425306509536899</v>
      </c>
    </row>
    <row r="6692" spans="1:5" x14ac:dyDescent="0.25">
      <c r="A6692" s="228">
        <v>35243.763008520204</v>
      </c>
      <c r="B6692" s="228">
        <v>-8.10320829787603E-2</v>
      </c>
      <c r="C6692" s="228">
        <v>7.1270702383522504E-3</v>
      </c>
      <c r="D6692" s="228">
        <v>4.8617308298453798E-3</v>
      </c>
      <c r="E6692" s="228">
        <v>-0.19438065492658699</v>
      </c>
    </row>
    <row r="6693" spans="1:5" x14ac:dyDescent="0.25">
      <c r="A6693" s="228">
        <v>35244.286530550897</v>
      </c>
      <c r="B6693" s="228">
        <v>-0.224239352724798</v>
      </c>
      <c r="C6693" s="228">
        <v>7.12581728763722E-3</v>
      </c>
      <c r="D6693" s="228">
        <v>4.8626115342082802E-3</v>
      </c>
      <c r="E6693" s="228">
        <v>-0.19439334663485999</v>
      </c>
    </row>
    <row r="6694" spans="1:5" x14ac:dyDescent="0.25">
      <c r="A6694" s="228">
        <v>35244.497159240302</v>
      </c>
      <c r="B6694" s="228">
        <v>8.4422741001022303E-2</v>
      </c>
      <c r="C6694" s="228">
        <v>7.1253133558402803E-3</v>
      </c>
      <c r="D6694" s="228">
        <v>4.8629658413459004E-3</v>
      </c>
      <c r="E6694" s="228">
        <v>-0.19439845320032201</v>
      </c>
    </row>
    <row r="6695" spans="1:5" x14ac:dyDescent="0.25">
      <c r="A6695" s="228">
        <v>35248.208393289198</v>
      </c>
      <c r="B6695" s="228">
        <v>-0.62284545143018699</v>
      </c>
      <c r="C6695" s="228">
        <v>7.1164500018437602E-3</v>
      </c>
      <c r="D6695" s="228">
        <v>4.86920613727654E-3</v>
      </c>
      <c r="E6695" s="228">
        <v>-0.19448845888194899</v>
      </c>
    </row>
    <row r="6696" spans="1:5" x14ac:dyDescent="0.25">
      <c r="A6696" s="228">
        <v>35262.506139785597</v>
      </c>
      <c r="B6696" s="228">
        <v>0.30363144656031499</v>
      </c>
      <c r="C6696" s="228">
        <v>7.0825835751829698E-3</v>
      </c>
      <c r="D6696" s="228">
        <v>4.8932023821494901E-3</v>
      </c>
      <c r="E6696" s="228">
        <v>-0.19483572425887899</v>
      </c>
    </row>
    <row r="6697" spans="1:5" x14ac:dyDescent="0.25">
      <c r="A6697" s="228">
        <v>35262.867086448103</v>
      </c>
      <c r="B6697" s="228">
        <v>-0.53585419803925405</v>
      </c>
      <c r="C6697" s="228">
        <v>7.0817343801082497E-3</v>
      </c>
      <c r="D6697" s="228">
        <v>4.89380724081838E-3</v>
      </c>
      <c r="E6697" s="228">
        <v>-0.19484450150535501</v>
      </c>
    </row>
    <row r="6698" spans="1:5" x14ac:dyDescent="0.25">
      <c r="A6698" s="228">
        <v>35266.903758598201</v>
      </c>
      <c r="B6698" s="228">
        <v>0.273914455323165</v>
      </c>
      <c r="C6698" s="228">
        <v>7.0722567036933404E-3</v>
      </c>
      <c r="D6698" s="228">
        <v>4.90056859461522E-3</v>
      </c>
      <c r="E6698" s="228">
        <v>-0.19494269773280601</v>
      </c>
    </row>
    <row r="6699" spans="1:5" x14ac:dyDescent="0.25">
      <c r="A6699" s="228">
        <v>35270.261480744601</v>
      </c>
      <c r="B6699" s="228">
        <v>0.18824069141809599</v>
      </c>
      <c r="C6699" s="228">
        <v>7.0644002134609696E-3</v>
      </c>
      <c r="D6699" s="228">
        <v>4.9061883386338698E-3</v>
      </c>
      <c r="E6699" s="228">
        <v>-0.19502442711276499</v>
      </c>
    </row>
    <row r="6700" spans="1:5" x14ac:dyDescent="0.25">
      <c r="A6700" s="228">
        <v>35277.7460675728</v>
      </c>
      <c r="B6700" s="228">
        <v>4.42152572948551E-2</v>
      </c>
      <c r="C6700" s="228">
        <v>7.0469761694543403E-3</v>
      </c>
      <c r="D6700" s="228">
        <v>4.9187007456921996E-3</v>
      </c>
      <c r="E6700" s="228">
        <v>-0.19520676834949499</v>
      </c>
    </row>
    <row r="6701" spans="1:5" x14ac:dyDescent="0.25">
      <c r="A6701" s="228">
        <v>35281.042198891701</v>
      </c>
      <c r="B6701" s="228">
        <v>-6.1037866676050302E-2</v>
      </c>
      <c r="C6701" s="228">
        <v>7.0393416351732796E-3</v>
      </c>
      <c r="D6701" s="228">
        <v>4.9242047542649896E-3</v>
      </c>
      <c r="E6701" s="228">
        <v>-0.19528713988204199</v>
      </c>
    </row>
    <row r="6702" spans="1:5" x14ac:dyDescent="0.25">
      <c r="A6702" s="228">
        <v>35281.856108969703</v>
      </c>
      <c r="B6702" s="228">
        <v>-4.7296268894692101E-2</v>
      </c>
      <c r="C6702" s="228">
        <v>7.0374601055549803E-3</v>
      </c>
      <c r="D6702" s="228">
        <v>4.9255632561162497E-3</v>
      </c>
      <c r="E6702" s="228">
        <v>-0.19530699255919501</v>
      </c>
    </row>
    <row r="6703" spans="1:5" x14ac:dyDescent="0.25">
      <c r="A6703" s="228">
        <v>35297.243075478298</v>
      </c>
      <c r="B6703" s="228">
        <v>-0.262833584338384</v>
      </c>
      <c r="C6703" s="228">
        <v>7.00216265417717E-3</v>
      </c>
      <c r="D6703" s="228">
        <v>4.9512010528393003E-3</v>
      </c>
      <c r="E6703" s="228">
        <v>-0.19568280012727299</v>
      </c>
    </row>
    <row r="6704" spans="1:5" x14ac:dyDescent="0.25">
      <c r="A6704" s="228">
        <v>35305.522556442003</v>
      </c>
      <c r="B6704" s="228">
        <v>-0.76078922891230605</v>
      </c>
      <c r="C6704" s="228">
        <v>6.9833844340313001E-3</v>
      </c>
      <c r="D6704" s="228">
        <v>4.9649611803264998E-3</v>
      </c>
      <c r="E6704" s="228">
        <v>-0.19588540278636199</v>
      </c>
    </row>
    <row r="6705" spans="1:5" x14ac:dyDescent="0.25">
      <c r="A6705" s="228">
        <v>35306.452136549</v>
      </c>
      <c r="B6705" s="228">
        <v>-0.44550228000886899</v>
      </c>
      <c r="C6705" s="228">
        <v>6.9812855024532199E-3</v>
      </c>
      <c r="D6705" s="228">
        <v>4.9665045650760702E-3</v>
      </c>
      <c r="E6705" s="228">
        <v>-0.195908166891237</v>
      </c>
    </row>
    <row r="6706" spans="1:5" x14ac:dyDescent="0.25">
      <c r="A6706" s="228">
        <v>35306.648528138197</v>
      </c>
      <c r="B6706" s="228">
        <v>-0.76995173377177895</v>
      </c>
      <c r="C6706" s="228">
        <v>6.98084230583201E-3</v>
      </c>
      <c r="D6706" s="228">
        <v>4.96683059497534E-3</v>
      </c>
      <c r="E6706" s="228">
        <v>-0.19591297667921001</v>
      </c>
    </row>
    <row r="6707" spans="1:5" x14ac:dyDescent="0.25">
      <c r="A6707" s="228">
        <v>35307.046882839903</v>
      </c>
      <c r="B6707" s="228">
        <v>-0.120888665584562</v>
      </c>
      <c r="C6707" s="228">
        <v>6.9799435995486396E-3</v>
      </c>
      <c r="D6707" s="228">
        <v>4.9674918615663496E-3</v>
      </c>
      <c r="E6707" s="228">
        <v>-0.19592273317239001</v>
      </c>
    </row>
    <row r="6708" spans="1:5" x14ac:dyDescent="0.25">
      <c r="A6708" s="228">
        <v>35309.9817158027</v>
      </c>
      <c r="B6708" s="228">
        <v>-3.33371799910998E-3</v>
      </c>
      <c r="C6708" s="228">
        <v>6.9733332292631397E-3</v>
      </c>
      <c r="D6708" s="228">
        <v>4.9723619132545898E-3</v>
      </c>
      <c r="E6708" s="228">
        <v>-0.195994632267803</v>
      </c>
    </row>
    <row r="6709" spans="1:5" x14ac:dyDescent="0.25">
      <c r="A6709" s="228">
        <v>35311.572133556001</v>
      </c>
      <c r="B6709" s="228">
        <v>-7.4739812172341893E-2</v>
      </c>
      <c r="C6709" s="228">
        <v>6.9697589062961904E-3</v>
      </c>
      <c r="D6709" s="228">
        <v>4.9749997560932001E-3</v>
      </c>
      <c r="E6709" s="228">
        <v>-0.196033609316692</v>
      </c>
    </row>
    <row r="6710" spans="1:5" x14ac:dyDescent="0.25">
      <c r="A6710" s="228">
        <v>35313.256584994197</v>
      </c>
      <c r="B6710" s="228">
        <v>-0.16982999924887199</v>
      </c>
      <c r="C6710" s="228">
        <v>6.9659793145646501E-3</v>
      </c>
      <c r="D6710" s="228">
        <v>4.9777925724254898E-3</v>
      </c>
      <c r="E6710" s="228">
        <v>-0.196074901730238</v>
      </c>
    </row>
    <row r="6711" spans="1:5" x14ac:dyDescent="0.25">
      <c r="A6711" s="228">
        <v>35328.865451117897</v>
      </c>
      <c r="B6711" s="228">
        <v>-1.6763365995531299E-2</v>
      </c>
      <c r="C6711" s="228">
        <v>6.9312529827864899E-3</v>
      </c>
      <c r="D6711" s="228">
        <v>5.0036236347809201E-3</v>
      </c>
      <c r="E6711" s="228">
        <v>-0.19645806503009899</v>
      </c>
    </row>
    <row r="6712" spans="1:5" x14ac:dyDescent="0.25">
      <c r="A6712" s="228">
        <v>35331.9600286567</v>
      </c>
      <c r="B6712" s="228">
        <v>-0.12599689885479701</v>
      </c>
      <c r="C6712" s="228">
        <v>6.9244319830798198E-3</v>
      </c>
      <c r="D6712" s="228">
        <v>5.0087344661121696E-3</v>
      </c>
      <c r="E6712" s="228">
        <v>-0.19653414348781501</v>
      </c>
    </row>
    <row r="6713" spans="1:5" x14ac:dyDescent="0.25">
      <c r="A6713" s="228">
        <v>35332.318636490701</v>
      </c>
      <c r="B6713" s="228">
        <v>-0.810002024009848</v>
      </c>
      <c r="C6713" s="228">
        <v>6.9236429132536297E-3</v>
      </c>
      <c r="D6713" s="228">
        <v>5.0093265008510296E-3</v>
      </c>
      <c r="E6713" s="228">
        <v>-0.196542962083186</v>
      </c>
    </row>
    <row r="6714" spans="1:5" x14ac:dyDescent="0.25">
      <c r="A6714" s="228">
        <v>35335.623239789798</v>
      </c>
      <c r="B6714" s="228">
        <v>-0.174251838327977</v>
      </c>
      <c r="C6714" s="228">
        <v>6.9163849194128603E-3</v>
      </c>
      <c r="D6714" s="228">
        <v>5.0147799847845504E-3</v>
      </c>
      <c r="E6714" s="228">
        <v>-0.19662424989642099</v>
      </c>
    </row>
    <row r="6715" spans="1:5" x14ac:dyDescent="0.25">
      <c r="A6715" s="228">
        <v>35336.250864723603</v>
      </c>
      <c r="B6715" s="228">
        <v>-0.50914227896868802</v>
      </c>
      <c r="C6715" s="228">
        <v>6.9150091724110496E-3</v>
      </c>
      <c r="D6715" s="228">
        <v>5.0158152924590603E-3</v>
      </c>
      <c r="E6715" s="228">
        <v>-0.196639693262354</v>
      </c>
    </row>
    <row r="6716" spans="1:5" x14ac:dyDescent="0.25">
      <c r="A6716" s="228">
        <v>35344.4820692305</v>
      </c>
      <c r="B6716" s="228">
        <v>3.5415740646937997E-2</v>
      </c>
      <c r="C6716" s="228">
        <v>6.8970469835905801E-3</v>
      </c>
      <c r="D6716" s="228">
        <v>5.0293801299090999E-3</v>
      </c>
      <c r="E6716" s="228">
        <v>-0.19684237300853</v>
      </c>
    </row>
    <row r="6717" spans="1:5" x14ac:dyDescent="0.25">
      <c r="A6717" s="228">
        <v>35344.974380822998</v>
      </c>
      <c r="B6717" s="228">
        <v>0.17678851996092401</v>
      </c>
      <c r="C6717" s="228">
        <v>6.8959774029394702E-3</v>
      </c>
      <c r="D6717" s="228">
        <v>5.0301906788920697E-3</v>
      </c>
      <c r="E6717" s="228">
        <v>-0.19685450374347099</v>
      </c>
    </row>
    <row r="6718" spans="1:5" x14ac:dyDescent="0.25">
      <c r="A6718" s="228">
        <v>35347.246585823901</v>
      </c>
      <c r="B6718" s="228">
        <v>-0.33487001413713402</v>
      </c>
      <c r="C6718" s="228">
        <v>6.8910478263707001E-3</v>
      </c>
      <c r="D6718" s="228">
        <v>5.0339305452918297E-3</v>
      </c>
      <c r="E6718" s="228">
        <v>-0.19691050393804899</v>
      </c>
    </row>
    <row r="6719" spans="1:5" x14ac:dyDescent="0.25">
      <c r="A6719" s="228">
        <v>35348.132200561697</v>
      </c>
      <c r="B6719" s="228">
        <v>-0.33010464749538798</v>
      </c>
      <c r="C6719" s="228">
        <v>6.8891295667119004E-3</v>
      </c>
      <c r="D6719" s="228">
        <v>5.0353876949573396E-3</v>
      </c>
      <c r="E6719" s="228">
        <v>-0.196932336026796</v>
      </c>
    </row>
    <row r="6720" spans="1:5" x14ac:dyDescent="0.25">
      <c r="A6720" s="228">
        <v>35349.144062908301</v>
      </c>
      <c r="B6720" s="228">
        <v>5.6672157944537303E-2</v>
      </c>
      <c r="C6720" s="228">
        <v>6.8869399756703604E-3</v>
      </c>
      <c r="D6720" s="228">
        <v>5.0370522227817004E-3</v>
      </c>
      <c r="E6720" s="228">
        <v>-0.19695728409979099</v>
      </c>
    </row>
    <row r="6721" spans="1:5" x14ac:dyDescent="0.25">
      <c r="A6721" s="228">
        <v>35355.471626726401</v>
      </c>
      <c r="B6721" s="228">
        <v>-0.20885873270969399</v>
      </c>
      <c r="C6721" s="228">
        <v>6.8732990096279896E-3</v>
      </c>
      <c r="D6721" s="228">
        <v>5.0474528386408E-3</v>
      </c>
      <c r="E6721" s="228">
        <v>-0.19711338439450199</v>
      </c>
    </row>
    <row r="6722" spans="1:5" x14ac:dyDescent="0.25">
      <c r="A6722" s="228">
        <v>35357.561624125301</v>
      </c>
      <c r="B6722" s="228">
        <v>-6.3226417951744995E-2</v>
      </c>
      <c r="C6722" s="228">
        <v>6.8688128688743303E-3</v>
      </c>
      <c r="D6722" s="228">
        <v>5.0508850173044103E-3</v>
      </c>
      <c r="E6722" s="228">
        <v>-0.19716497862242699</v>
      </c>
    </row>
    <row r="6723" spans="1:5" x14ac:dyDescent="0.25">
      <c r="A6723" s="228">
        <v>35358.541392248299</v>
      </c>
      <c r="B6723" s="228">
        <v>-5.4891901051523598E-2</v>
      </c>
      <c r="C6723" s="228">
        <v>6.8667131462704098E-3</v>
      </c>
      <c r="D6723" s="228">
        <v>5.0524934470299702E-3</v>
      </c>
      <c r="E6723" s="228">
        <v>-0.19718917128385399</v>
      </c>
    </row>
    <row r="6724" spans="1:5" x14ac:dyDescent="0.25">
      <c r="A6724" s="228">
        <v>35359.568099006297</v>
      </c>
      <c r="B6724" s="228">
        <v>-0.399196756866393</v>
      </c>
      <c r="C6724" s="228">
        <v>6.8645151127911001E-3</v>
      </c>
      <c r="D6724" s="228">
        <v>5.0541785644819398E-3</v>
      </c>
      <c r="E6724" s="228">
        <v>-0.19721452696825001</v>
      </c>
    </row>
    <row r="6725" spans="1:5" x14ac:dyDescent="0.25">
      <c r="A6725" s="228">
        <v>35366.631086726702</v>
      </c>
      <c r="B6725" s="228">
        <v>-0.78051707216518795</v>
      </c>
      <c r="C6725" s="228">
        <v>6.8494575954065502E-3</v>
      </c>
      <c r="D6725" s="228">
        <v>5.0657607069729401E-3</v>
      </c>
      <c r="E6725" s="228">
        <v>-0.197389066391537</v>
      </c>
    </row>
    <row r="6726" spans="1:5" x14ac:dyDescent="0.25">
      <c r="A6726" s="228">
        <v>35366.882762671499</v>
      </c>
      <c r="B6726" s="228">
        <v>0.16302171559639</v>
      </c>
      <c r="C6726" s="228">
        <v>6.8489230914427403E-3</v>
      </c>
      <c r="D6726" s="228">
        <v>5.0661730848198102E-3</v>
      </c>
      <c r="E6726" s="228">
        <v>-0.19739528933973199</v>
      </c>
    </row>
    <row r="6727" spans="1:5" x14ac:dyDescent="0.25">
      <c r="A6727" s="228">
        <v>35372.576102408901</v>
      </c>
      <c r="B6727" s="228">
        <v>0.351046389374154</v>
      </c>
      <c r="C6727" s="228">
        <v>6.8368692632125201E-3</v>
      </c>
      <c r="D6727" s="228">
        <v>5.0754957196865796E-3</v>
      </c>
      <c r="E6727" s="228">
        <v>-0.19753612867152201</v>
      </c>
    </row>
    <row r="6728" spans="1:5" x14ac:dyDescent="0.25">
      <c r="A6728" s="228">
        <v>35374.822886194597</v>
      </c>
      <c r="B6728" s="228">
        <v>-0.33023163142662498</v>
      </c>
      <c r="C6728" s="228">
        <v>6.8321322243759903E-3</v>
      </c>
      <c r="D6728" s="228">
        <v>5.07917155389505E-3</v>
      </c>
      <c r="E6728" s="228">
        <v>-0.19759174318043499</v>
      </c>
    </row>
    <row r="6729" spans="1:5" x14ac:dyDescent="0.25">
      <c r="A6729" s="228">
        <v>35376.915956301702</v>
      </c>
      <c r="B6729" s="228">
        <v>-0.1742079162248</v>
      </c>
      <c r="C6729" s="228">
        <v>6.8277293615099802E-3</v>
      </c>
      <c r="D6729" s="228">
        <v>5.0825942809955803E-3</v>
      </c>
      <c r="E6729" s="228">
        <v>-0.19764357040701899</v>
      </c>
    </row>
    <row r="6730" spans="1:5" x14ac:dyDescent="0.25">
      <c r="A6730" s="228">
        <v>35382.610292118101</v>
      </c>
      <c r="B6730" s="228">
        <v>6.6231921076020897E-2</v>
      </c>
      <c r="C6730" s="228">
        <v>6.8158003736455003E-3</v>
      </c>
      <c r="D6730" s="228">
        <v>5.0918981050779404E-3</v>
      </c>
      <c r="E6730" s="228">
        <v>-0.19778465557770999</v>
      </c>
    </row>
    <row r="6731" spans="1:5" x14ac:dyDescent="0.25">
      <c r="A6731" s="228">
        <v>35384.496393067297</v>
      </c>
      <c r="B6731" s="228">
        <v>-0.14361876243635899</v>
      </c>
      <c r="C6731" s="228">
        <v>6.8118651074016096E-3</v>
      </c>
      <c r="D6731" s="228">
        <v>5.09497719834749E-3</v>
      </c>
      <c r="E6731" s="228">
        <v>-0.197831414011023</v>
      </c>
    </row>
    <row r="6732" spans="1:5" x14ac:dyDescent="0.25">
      <c r="A6732" s="228">
        <v>35392.406521612502</v>
      </c>
      <c r="B6732" s="228">
        <v>-8.1430785900737906E-2</v>
      </c>
      <c r="C6732" s="228">
        <v>6.79544723068731E-3</v>
      </c>
      <c r="D6732" s="228">
        <v>5.1078767681153698E-3</v>
      </c>
      <c r="E6732" s="228">
        <v>-0.19802766402119201</v>
      </c>
    </row>
    <row r="6733" spans="1:5" x14ac:dyDescent="0.25">
      <c r="A6733" s="228">
        <v>35394.562312048503</v>
      </c>
      <c r="B6733" s="228">
        <v>-0.15171322012018701</v>
      </c>
      <c r="C6733" s="228">
        <v>6.7909969485744799E-3</v>
      </c>
      <c r="D6733" s="228">
        <v>5.1113884787268599E-3</v>
      </c>
      <c r="E6733" s="228">
        <v>-0.19808119095205601</v>
      </c>
    </row>
    <row r="6734" spans="1:5" x14ac:dyDescent="0.25">
      <c r="A6734" s="228">
        <v>35398.741320862799</v>
      </c>
      <c r="B6734" s="228">
        <v>-0.800532065863646</v>
      </c>
      <c r="C6734" s="228">
        <v>6.78239956944635E-3</v>
      </c>
      <c r="D6734" s="228">
        <v>5.1181912126561204E-3</v>
      </c>
      <c r="E6734" s="228">
        <v>-0.19818500412441301</v>
      </c>
    </row>
    <row r="6735" spans="1:5" x14ac:dyDescent="0.25">
      <c r="A6735" s="228">
        <v>35409.493293976302</v>
      </c>
      <c r="B6735" s="228">
        <v>-0.16221589995794</v>
      </c>
      <c r="C6735" s="228">
        <v>6.7604589135172996E-3</v>
      </c>
      <c r="D6735" s="228">
        <v>5.1356649554196903E-3</v>
      </c>
      <c r="E6735" s="228">
        <v>-0.19845240889740301</v>
      </c>
    </row>
    <row r="6736" spans="1:5" x14ac:dyDescent="0.25">
      <c r="A6736" s="228">
        <v>35410.359494466298</v>
      </c>
      <c r="B6736" s="228">
        <v>0.105669191889013</v>
      </c>
      <c r="C6736" s="228">
        <v>6.7587025695033803E-3</v>
      </c>
      <c r="D6736" s="228">
        <v>5.1370708771495896E-3</v>
      </c>
      <c r="E6736" s="228">
        <v>-0.198473970894438</v>
      </c>
    </row>
    <row r="6737" spans="1:5" x14ac:dyDescent="0.25">
      <c r="A6737" s="228">
        <v>35413.508712196803</v>
      </c>
      <c r="B6737" s="228">
        <v>-0.69808990600614995</v>
      </c>
      <c r="C6737" s="228">
        <v>6.7523312191940096E-3</v>
      </c>
      <c r="D6737" s="228">
        <v>5.1421800835309596E-3</v>
      </c>
      <c r="E6737" s="228">
        <v>-0.19855238742879699</v>
      </c>
    </row>
    <row r="6738" spans="1:5" x14ac:dyDescent="0.25">
      <c r="A6738" s="228">
        <v>35416.806449562602</v>
      </c>
      <c r="B6738" s="228">
        <v>0.64822455614923502</v>
      </c>
      <c r="C6738" s="228">
        <v>6.74568316373232E-3</v>
      </c>
      <c r="D6738" s="228">
        <v>5.1475264469216702E-3</v>
      </c>
      <c r="E6738" s="228">
        <v>-0.19863454291923999</v>
      </c>
    </row>
    <row r="6739" spans="1:5" x14ac:dyDescent="0.25">
      <c r="A6739" s="228">
        <v>35420.784978146701</v>
      </c>
      <c r="B6739" s="228">
        <v>-9.4243540788030405E-2</v>
      </c>
      <c r="C6739" s="228">
        <v>6.7376950595919097E-3</v>
      </c>
      <c r="D6739" s="228">
        <v>5.1539713540603499E-3</v>
      </c>
      <c r="E6739" s="228">
        <v>-0.19873371421251301</v>
      </c>
    </row>
    <row r="6740" spans="1:5" x14ac:dyDescent="0.25">
      <c r="A6740" s="228">
        <v>35421.468830856596</v>
      </c>
      <c r="B6740" s="228">
        <v>-0.22496238149992701</v>
      </c>
      <c r="C6740" s="228">
        <v>6.7363255864473599E-3</v>
      </c>
      <c r="D6740" s="228">
        <v>5.1550785729815602E-3</v>
      </c>
      <c r="E6740" s="228">
        <v>-0.19875076645811601</v>
      </c>
    </row>
    <row r="6741" spans="1:5" x14ac:dyDescent="0.25">
      <c r="A6741" s="228">
        <v>35423.325913932997</v>
      </c>
      <c r="B6741" s="228">
        <v>1.77071851466204E-2</v>
      </c>
      <c r="C6741" s="228">
        <v>6.7326119034897703E-3</v>
      </c>
      <c r="D6741" s="228">
        <v>5.1580845146613199E-3</v>
      </c>
      <c r="E6741" s="228">
        <v>-0.19879708288235501</v>
      </c>
    </row>
    <row r="6742" spans="1:5" x14ac:dyDescent="0.25">
      <c r="A6742" s="228">
        <v>35425.609482836502</v>
      </c>
      <c r="B6742" s="228">
        <v>-0.73295976839855603</v>
      </c>
      <c r="C6742" s="228">
        <v>6.7280559501594296E-3</v>
      </c>
      <c r="D6742" s="228">
        <v>5.1617790935537698E-3</v>
      </c>
      <c r="E6742" s="228">
        <v>-0.19885405412877</v>
      </c>
    </row>
    <row r="6743" spans="1:5" x14ac:dyDescent="0.25">
      <c r="A6743" s="228">
        <v>35426.564249290299</v>
      </c>
      <c r="B6743" s="228">
        <v>-8.8069322865358401E-2</v>
      </c>
      <c r="C6743" s="228">
        <v>6.7261545574292597E-3</v>
      </c>
      <c r="D6743" s="228">
        <v>5.1633232552062199E-3</v>
      </c>
      <c r="E6743" s="228">
        <v>-0.198877879876212</v>
      </c>
    </row>
    <row r="6744" spans="1:5" x14ac:dyDescent="0.25">
      <c r="A6744" s="228">
        <v>35429.051252823498</v>
      </c>
      <c r="B6744" s="228">
        <v>-0.83727057791349602</v>
      </c>
      <c r="C6744" s="228">
        <v>6.7212113469132303E-3</v>
      </c>
      <c r="D6744" s="228">
        <v>5.1673440045746297E-3</v>
      </c>
      <c r="E6744" s="228">
        <v>-0.19893995823899999</v>
      </c>
    </row>
    <row r="6745" spans="1:5" x14ac:dyDescent="0.25">
      <c r="A6745" s="228">
        <v>35434.899030223998</v>
      </c>
      <c r="B6745" s="228">
        <v>-3.6820966933348603E-2</v>
      </c>
      <c r="C6745" s="228">
        <v>6.7096428556390102E-3</v>
      </c>
      <c r="D6745" s="228">
        <v>5.17678943215276E-3</v>
      </c>
      <c r="E6745" s="228">
        <v>-0.199086018326777</v>
      </c>
    </row>
    <row r="6746" spans="1:5" x14ac:dyDescent="0.25">
      <c r="A6746" s="228">
        <v>35439.494624467603</v>
      </c>
      <c r="B6746" s="228">
        <v>-0.76493579806707901</v>
      </c>
      <c r="C6746" s="228">
        <v>6.7006053746563599E-3</v>
      </c>
      <c r="D6746" s="228">
        <v>5.1842037479118497E-3</v>
      </c>
      <c r="E6746" s="228">
        <v>-0.19920089416806</v>
      </c>
    </row>
    <row r="6747" spans="1:5" x14ac:dyDescent="0.25">
      <c r="A6747" s="228">
        <v>35448.665092723102</v>
      </c>
      <c r="B6747" s="228">
        <v>5.9206778045450797E-2</v>
      </c>
      <c r="C6747" s="228">
        <v>6.68271296520435E-3</v>
      </c>
      <c r="D6747" s="228">
        <v>5.1989764279467103E-3</v>
      </c>
      <c r="E6747" s="228">
        <v>-0.199430368372808</v>
      </c>
    </row>
    <row r="6748" spans="1:5" x14ac:dyDescent="0.25">
      <c r="A6748" s="228">
        <v>35448.985806036297</v>
      </c>
      <c r="B6748" s="228">
        <v>4.2832187205843503E-2</v>
      </c>
      <c r="C6748" s="228">
        <v>6.68209064653256E-3</v>
      </c>
      <c r="D6748" s="228">
        <v>5.1994925211084498E-3</v>
      </c>
      <c r="E6748" s="228">
        <v>-0.19943839942866701</v>
      </c>
    </row>
    <row r="6749" spans="1:5" x14ac:dyDescent="0.25">
      <c r="A6749" s="228">
        <v>35449.605206130902</v>
      </c>
      <c r="B6749" s="228">
        <v>-0.115767173998305</v>
      </c>
      <c r="C6749" s="228">
        <v>6.68088940489247E-3</v>
      </c>
      <c r="D6749" s="228">
        <v>5.2004891583940999E-3</v>
      </c>
      <c r="E6749" s="228">
        <v>-0.199453911075923</v>
      </c>
    </row>
    <row r="6750" spans="1:5" x14ac:dyDescent="0.25">
      <c r="A6750" s="228">
        <v>35450.963061286697</v>
      </c>
      <c r="B6750" s="228">
        <v>-1.13221937712056</v>
      </c>
      <c r="C6750" s="228">
        <v>6.6782590510536099E-3</v>
      </c>
      <c r="D6750" s="228">
        <v>5.2026735179157403E-3</v>
      </c>
      <c r="E6750" s="228">
        <v>-0.19948792096901199</v>
      </c>
    </row>
    <row r="6751" spans="1:5" x14ac:dyDescent="0.25">
      <c r="A6751" s="228">
        <v>35452.776442517403</v>
      </c>
      <c r="B6751" s="228">
        <v>0.22059529074078801</v>
      </c>
      <c r="C6751" s="228">
        <v>6.6747527504452796E-3</v>
      </c>
      <c r="D6751" s="228">
        <v>5.2055896492898702E-3</v>
      </c>
      <c r="E6751" s="228">
        <v>-0.19953335124815599</v>
      </c>
    </row>
    <row r="6752" spans="1:5" x14ac:dyDescent="0.25">
      <c r="A6752" s="228">
        <v>35482.897385766897</v>
      </c>
      <c r="B6752" s="228">
        <v>0.41688742667098699</v>
      </c>
      <c r="C6752" s="228">
        <v>6.6175960539714002E-3</v>
      </c>
      <c r="D6752" s="228">
        <v>5.2538562256864403E-3</v>
      </c>
      <c r="E6752" s="228">
        <v>-0.20028978794418401</v>
      </c>
    </row>
    <row r="6753" spans="1:5" x14ac:dyDescent="0.25">
      <c r="A6753" s="228">
        <v>35486.858230247199</v>
      </c>
      <c r="B6753" s="228">
        <v>-0.78899466877013802</v>
      </c>
      <c r="C6753" s="228">
        <v>6.6102325297136199E-3</v>
      </c>
      <c r="D6753" s="228">
        <v>5.2601791338440099E-3</v>
      </c>
      <c r="E6753" s="228">
        <v>-0.20038951291884</v>
      </c>
    </row>
    <row r="6754" spans="1:5" x14ac:dyDescent="0.25">
      <c r="A6754" s="228">
        <v>35488.227212527701</v>
      </c>
      <c r="B6754" s="228">
        <v>0.119779717545287</v>
      </c>
      <c r="C6754" s="228">
        <v>6.6076957400514197E-3</v>
      </c>
      <c r="D6754" s="228">
        <v>5.2623632142154301E-3</v>
      </c>
      <c r="E6754" s="228">
        <v>-0.20042399449619699</v>
      </c>
    </row>
    <row r="6755" spans="1:5" x14ac:dyDescent="0.25">
      <c r="A6755" s="228">
        <v>35491.750489284001</v>
      </c>
      <c r="B6755" s="228">
        <v>-0.55291251194885505</v>
      </c>
      <c r="C6755" s="228">
        <v>6.6011864552165296E-3</v>
      </c>
      <c r="D6755" s="228">
        <v>5.2679811963302599E-3</v>
      </c>
      <c r="E6755" s="228">
        <v>-0.20051277034168699</v>
      </c>
    </row>
    <row r="6756" spans="1:5" x14ac:dyDescent="0.25">
      <c r="A6756" s="228">
        <v>35504.089128193998</v>
      </c>
      <c r="B6756" s="228">
        <v>0.19581385213545099</v>
      </c>
      <c r="C6756" s="228">
        <v>6.5786125090811602E-3</v>
      </c>
      <c r="D6756" s="228">
        <v>5.2876207263465999E-3</v>
      </c>
      <c r="E6756" s="228">
        <v>-0.20082403436340401</v>
      </c>
    </row>
    <row r="6757" spans="1:5" x14ac:dyDescent="0.25">
      <c r="A6757" s="228">
        <v>35505.936321813497</v>
      </c>
      <c r="B6757" s="228">
        <v>-2.7190878243099601E-2</v>
      </c>
      <c r="C6757" s="228">
        <v>6.5752627325818096E-3</v>
      </c>
      <c r="D6757" s="228">
        <v>5.2905562585223598E-3</v>
      </c>
      <c r="E6757" s="228">
        <v>-0.20087068227900001</v>
      </c>
    </row>
    <row r="6758" spans="1:5" x14ac:dyDescent="0.25">
      <c r="A6758" s="228">
        <v>35510.363968439196</v>
      </c>
      <c r="B6758" s="228">
        <v>-0.22619872920904799</v>
      </c>
      <c r="C6758" s="228">
        <v>6.5672650050681101E-3</v>
      </c>
      <c r="D6758" s="228">
        <v>5.2975876642309197E-3</v>
      </c>
      <c r="E6758" s="228">
        <v>-0.200982547468848</v>
      </c>
    </row>
    <row r="6759" spans="1:5" x14ac:dyDescent="0.25">
      <c r="A6759" s="228">
        <v>35518.386152529798</v>
      </c>
      <c r="B6759" s="228">
        <v>-0.29784869132403202</v>
      </c>
      <c r="C6759" s="228">
        <v>6.5528879072134097E-3</v>
      </c>
      <c r="D6759" s="228">
        <v>5.3103096740960802E-3</v>
      </c>
      <c r="E6759" s="228">
        <v>-0.20118541616697</v>
      </c>
    </row>
    <row r="6760" spans="1:5" x14ac:dyDescent="0.25">
      <c r="A6760" s="228">
        <v>35525.377752003398</v>
      </c>
      <c r="B6760" s="228">
        <v>-0.90509098143309896</v>
      </c>
      <c r="C6760" s="228">
        <v>6.5404772058838302E-3</v>
      </c>
      <c r="D6760" s="228">
        <v>5.3213786588545897E-3</v>
      </c>
      <c r="E6760" s="228">
        <v>-0.20136241913834901</v>
      </c>
    </row>
    <row r="6761" spans="1:5" x14ac:dyDescent="0.25">
      <c r="A6761" s="228">
        <v>35527.222563691903</v>
      </c>
      <c r="B6761" s="228">
        <v>-0.40513431551079099</v>
      </c>
      <c r="C6761" s="228">
        <v>6.5372210655363699E-3</v>
      </c>
      <c r="D6761" s="228">
        <v>5.3242964357158098E-3</v>
      </c>
      <c r="E6761" s="228">
        <v>-0.201409153773497</v>
      </c>
    </row>
    <row r="6762" spans="1:5" x14ac:dyDescent="0.25">
      <c r="A6762" s="228">
        <v>35529.323578447598</v>
      </c>
      <c r="B6762" s="228">
        <v>-4.4138825932837897E-2</v>
      </c>
      <c r="C6762" s="228">
        <v>6.5335221655722399E-3</v>
      </c>
      <c r="D6762" s="228">
        <v>5.3276179526584302E-3</v>
      </c>
      <c r="E6762" s="228">
        <v>-0.20146239426111701</v>
      </c>
    </row>
    <row r="6763" spans="1:5" x14ac:dyDescent="0.25">
      <c r="A6763" s="228">
        <v>35533.6684750442</v>
      </c>
      <c r="B6763" s="228">
        <v>-4.2246799198997202E-2</v>
      </c>
      <c r="C6763" s="228">
        <v>6.5259047675884502E-3</v>
      </c>
      <c r="D6763" s="228">
        <v>5.33448186816561E-3</v>
      </c>
      <c r="E6763" s="228">
        <v>-0.20157254772401101</v>
      </c>
    </row>
    <row r="6764" spans="1:5" x14ac:dyDescent="0.25">
      <c r="A6764" s="228">
        <v>35534.351640099201</v>
      </c>
      <c r="B6764" s="228">
        <v>7.6616294467446402E-2</v>
      </c>
      <c r="C6764" s="228">
        <v>6.5247109712869003E-3</v>
      </c>
      <c r="D6764" s="228">
        <v>5.3355604978522903E-3</v>
      </c>
      <c r="E6764" s="228">
        <v>-0.201589873979408</v>
      </c>
    </row>
    <row r="6765" spans="1:5" x14ac:dyDescent="0.25">
      <c r="A6765" s="228">
        <v>35537.445423479599</v>
      </c>
      <c r="B6765" s="228">
        <v>-0.121402745654431</v>
      </c>
      <c r="C6765" s="228">
        <v>6.5193180720145702E-3</v>
      </c>
      <c r="D6765" s="228">
        <v>5.3404431068795697E-3</v>
      </c>
      <c r="E6765" s="228">
        <v>-0.20166835945737199</v>
      </c>
    </row>
    <row r="6766" spans="1:5" x14ac:dyDescent="0.25">
      <c r="A6766" s="228">
        <v>35549.017176288697</v>
      </c>
      <c r="B6766" s="228">
        <v>-0.19210317939239999</v>
      </c>
      <c r="C6766" s="228">
        <v>6.4993406430291301E-3</v>
      </c>
      <c r="D6766" s="228">
        <v>5.3586754931461101E-3</v>
      </c>
      <c r="E6766" s="228">
        <v>-0.20196223598180099</v>
      </c>
    </row>
    <row r="6767" spans="1:5" x14ac:dyDescent="0.25">
      <c r="A6767" s="228">
        <v>35554.919657639599</v>
      </c>
      <c r="B6767" s="228">
        <v>0.101338122411399</v>
      </c>
      <c r="C6767" s="228">
        <v>6.4892685159206303E-3</v>
      </c>
      <c r="D6767" s="228">
        <v>5.3679570867211802E-3</v>
      </c>
      <c r="E6767" s="228">
        <v>-0.202112326900731</v>
      </c>
    </row>
    <row r="6768" spans="1:5" x14ac:dyDescent="0.25">
      <c r="A6768" s="228">
        <v>35570.089108672299</v>
      </c>
      <c r="B6768" s="228">
        <v>-0.116026462177787</v>
      </c>
      <c r="C6768" s="228">
        <v>6.4637490395783098E-3</v>
      </c>
      <c r="D6768" s="228">
        <v>5.391754142474E-3</v>
      </c>
      <c r="E6768" s="228">
        <v>-0.20249865385421301</v>
      </c>
    </row>
    <row r="6769" spans="1:5" x14ac:dyDescent="0.25">
      <c r="A6769" s="228">
        <v>35576.576125428997</v>
      </c>
      <c r="B6769" s="228">
        <v>-0.20044722741823201</v>
      </c>
      <c r="C6769" s="228">
        <v>6.4529970744947804E-3</v>
      </c>
      <c r="D6769" s="228">
        <v>5.4019057063553E-3</v>
      </c>
      <c r="E6769" s="228">
        <v>-0.20266412083082</v>
      </c>
    </row>
    <row r="6770" spans="1:5" x14ac:dyDescent="0.25">
      <c r="A6770" s="228">
        <v>35590.800357097301</v>
      </c>
      <c r="B6770" s="228">
        <v>7.8118453252295994E-2</v>
      </c>
      <c r="C6770" s="228">
        <v>6.4297594863442602E-3</v>
      </c>
      <c r="D6770" s="228">
        <v>5.4241130119841796E-3</v>
      </c>
      <c r="E6770" s="228">
        <v>-0.20302748625629499</v>
      </c>
    </row>
    <row r="6771" spans="1:5" x14ac:dyDescent="0.25">
      <c r="A6771" s="228">
        <v>35591.128711291698</v>
      </c>
      <c r="B6771" s="228">
        <v>0.29540005499753003</v>
      </c>
      <c r="C6771" s="228">
        <v>6.4292285631157896E-3</v>
      </c>
      <c r="D6771" s="228">
        <v>5.4246248011372003E-3</v>
      </c>
      <c r="E6771" s="228">
        <v>-0.20303588301375899</v>
      </c>
    </row>
    <row r="6772" spans="1:5" x14ac:dyDescent="0.25">
      <c r="A6772" s="228">
        <v>35592.671543336597</v>
      </c>
      <c r="B6772" s="228">
        <v>-0.20382533308023201</v>
      </c>
      <c r="C6772" s="228">
        <v>6.4267372472328896E-3</v>
      </c>
      <c r="D6772" s="228">
        <v>5.4270290238875403E-3</v>
      </c>
      <c r="E6772" s="228">
        <v>-0.203075342005684</v>
      </c>
    </row>
    <row r="6773" spans="1:5" x14ac:dyDescent="0.25">
      <c r="A6773" s="228">
        <v>35594.8842878418</v>
      </c>
      <c r="B6773" s="228">
        <v>0.22193453832708401</v>
      </c>
      <c r="C6773" s="228">
        <v>6.42317374762245E-3</v>
      </c>
      <c r="D6773" s="228">
        <v>5.4304757097844401E-3</v>
      </c>
      <c r="E6773" s="228">
        <v>-0.203131949710011</v>
      </c>
    </row>
    <row r="6774" spans="1:5" x14ac:dyDescent="0.25">
      <c r="A6774" s="228">
        <v>35600.175044880198</v>
      </c>
      <c r="B6774" s="228">
        <v>0.119270644259939</v>
      </c>
      <c r="C6774" s="228">
        <v>6.4146990210522999E-3</v>
      </c>
      <c r="D6774" s="228">
        <v>5.4387098301213899E-3</v>
      </c>
      <c r="E6774" s="228">
        <v>-0.20326737365210601</v>
      </c>
    </row>
    <row r="6775" spans="1:5" x14ac:dyDescent="0.25">
      <c r="A6775" s="228">
        <v>35619.158790692403</v>
      </c>
      <c r="B6775" s="228">
        <v>-0.52870554208105403</v>
      </c>
      <c r="C6775" s="228">
        <v>6.3848225585066897E-3</v>
      </c>
      <c r="D6775" s="228">
        <v>5.4681729815514203E-3</v>
      </c>
      <c r="E6775" s="228">
        <v>-0.20375413034971701</v>
      </c>
    </row>
    <row r="6776" spans="1:5" x14ac:dyDescent="0.25">
      <c r="A6776" s="228">
        <v>35631.335927979999</v>
      </c>
      <c r="B6776" s="228">
        <v>-0.819245933139923</v>
      </c>
      <c r="C6776" s="228">
        <v>6.36609692936853E-3</v>
      </c>
      <c r="D6776" s="228">
        <v>5.4870049294743197E-3</v>
      </c>
      <c r="E6776" s="228">
        <v>-0.20406705240301901</v>
      </c>
    </row>
    <row r="6777" spans="1:5" x14ac:dyDescent="0.25">
      <c r="A6777" s="228">
        <v>35634.512122105902</v>
      </c>
      <c r="B6777" s="228">
        <v>1.1026126557317899</v>
      </c>
      <c r="C6777" s="228">
        <v>6.3612691521813701E-3</v>
      </c>
      <c r="D6777" s="228">
        <v>5.4919082813691504E-3</v>
      </c>
      <c r="E6777" s="228">
        <v>-0.20414876129273599</v>
      </c>
    </row>
    <row r="6778" spans="1:5" x14ac:dyDescent="0.25">
      <c r="A6778" s="228">
        <v>35640.017969249202</v>
      </c>
      <c r="B6778" s="228">
        <v>4.6741090263657803E-2</v>
      </c>
      <c r="C6778" s="228">
        <v>6.3529557535127604E-3</v>
      </c>
      <c r="D6778" s="228">
        <v>5.5003996493694397E-3</v>
      </c>
      <c r="E6778" s="228">
        <v>-0.204290488174662</v>
      </c>
    </row>
    <row r="6779" spans="1:5" x14ac:dyDescent="0.25">
      <c r="A6779" s="228">
        <v>35640.385940844702</v>
      </c>
      <c r="B6779" s="228">
        <v>-0.10917367896543501</v>
      </c>
      <c r="C6779" s="228">
        <v>6.35240265239126E-3</v>
      </c>
      <c r="D6779" s="228">
        <v>5.5009667693989399E-3</v>
      </c>
      <c r="E6779" s="228">
        <v>-0.20429996410765</v>
      </c>
    </row>
    <row r="6780" spans="1:5" x14ac:dyDescent="0.25">
      <c r="A6780" s="228">
        <v>35640.781853198903</v>
      </c>
      <c r="B6780" s="228">
        <v>-7.5792303160027205E-2</v>
      </c>
      <c r="C6780" s="228">
        <v>6.3518079042230897E-3</v>
      </c>
      <c r="D6780" s="228">
        <v>5.5015768983755599E-3</v>
      </c>
      <c r="E6780" s="228">
        <v>-0.204310160113542</v>
      </c>
    </row>
    <row r="6781" spans="1:5" x14ac:dyDescent="0.25">
      <c r="A6781" s="228">
        <v>35653.470006940697</v>
      </c>
      <c r="B6781" s="228">
        <v>-4.3999578300180101E-2</v>
      </c>
      <c r="C6781" s="228">
        <v>6.33294026029038E-3</v>
      </c>
      <c r="D6781" s="228">
        <v>5.5211008700620998E-3</v>
      </c>
      <c r="E6781" s="228">
        <v>-0.20463722096280201</v>
      </c>
    </row>
    <row r="6782" spans="1:5" x14ac:dyDescent="0.25">
      <c r="A6782" s="228">
        <v>35662.611788112299</v>
      </c>
      <c r="B6782" s="228">
        <v>-0.76740230860264902</v>
      </c>
      <c r="C6782" s="228">
        <v>6.3195781861687698E-3</v>
      </c>
      <c r="D6782" s="228">
        <v>5.5351325427299399E-3</v>
      </c>
      <c r="E6782" s="228">
        <v>-0.20487322788592099</v>
      </c>
    </row>
    <row r="6783" spans="1:5" x14ac:dyDescent="0.25">
      <c r="A6783" s="228">
        <v>35662.7774731096</v>
      </c>
      <c r="B6783" s="228">
        <v>0.51070589865118698</v>
      </c>
      <c r="C6783" s="228">
        <v>6.3193378078354604E-3</v>
      </c>
      <c r="D6783" s="228">
        <v>5.5353865791035097E-3</v>
      </c>
      <c r="E6783" s="228">
        <v>-0.20487750803878099</v>
      </c>
    </row>
    <row r="6784" spans="1:5" x14ac:dyDescent="0.25">
      <c r="A6784" s="228">
        <v>35670.286097771801</v>
      </c>
      <c r="B6784" s="228">
        <v>-0.67080549832924097</v>
      </c>
      <c r="C6784" s="228">
        <v>6.3085113118199103E-3</v>
      </c>
      <c r="D6784" s="228">
        <v>5.5468889846143603E-3</v>
      </c>
      <c r="E6784" s="228">
        <v>-0.20507158262806</v>
      </c>
    </row>
    <row r="6785" spans="1:5" x14ac:dyDescent="0.25">
      <c r="A6785" s="228">
        <v>35671.019442219898</v>
      </c>
      <c r="B6785" s="228">
        <v>-3.6215156056718101E-2</v>
      </c>
      <c r="C6785" s="228">
        <v>6.3074609656882203E-3</v>
      </c>
      <c r="D6785" s="228">
        <v>5.5480113210916501E-3</v>
      </c>
      <c r="E6785" s="228">
        <v>-0.205090548173156</v>
      </c>
    </row>
    <row r="6786" spans="1:5" x14ac:dyDescent="0.25">
      <c r="A6786" s="228">
        <v>35672.970266743898</v>
      </c>
      <c r="B6786" s="228">
        <v>4.28433309105358E-3</v>
      </c>
      <c r="C6786" s="228">
        <v>6.3046729676401996E-3</v>
      </c>
      <c r="D6786" s="228">
        <v>5.5509960070337103E-3</v>
      </c>
      <c r="E6786" s="228">
        <v>-0.20514100925189799</v>
      </c>
    </row>
    <row r="6787" spans="1:5" x14ac:dyDescent="0.25">
      <c r="A6787" s="228">
        <v>35674.655809574797</v>
      </c>
      <c r="B6787" s="228">
        <v>0.753855696315053</v>
      </c>
      <c r="C6787" s="228">
        <v>6.30227124316818E-3</v>
      </c>
      <c r="D6787" s="228">
        <v>5.5535737390922796E-3</v>
      </c>
      <c r="E6787" s="228">
        <v>-0.205184619422906</v>
      </c>
    </row>
    <row r="6788" spans="1:5" x14ac:dyDescent="0.25">
      <c r="A6788" s="228">
        <v>35675.850809831602</v>
      </c>
      <c r="B6788" s="228">
        <v>-0.19312121341498201</v>
      </c>
      <c r="C6788" s="228">
        <v>6.3005725073837504E-3</v>
      </c>
      <c r="D6788" s="228">
        <v>5.5554006669725703E-3</v>
      </c>
      <c r="E6788" s="228">
        <v>-0.205215543932183</v>
      </c>
    </row>
    <row r="6789" spans="1:5" x14ac:dyDescent="0.25">
      <c r="A6789" s="228">
        <v>35677.134526408503</v>
      </c>
      <c r="B6789" s="228">
        <v>-0.27684387204782701</v>
      </c>
      <c r="C6789" s="228">
        <v>6.2987513714863304E-3</v>
      </c>
      <c r="D6789" s="228">
        <v>5.5573626629624997E-3</v>
      </c>
      <c r="E6789" s="228">
        <v>-0.205248769976242</v>
      </c>
    </row>
    <row r="6790" spans="1:5" x14ac:dyDescent="0.25">
      <c r="A6790" s="228">
        <v>35677.308663344898</v>
      </c>
      <c r="B6790" s="228">
        <v>0.124685625468079</v>
      </c>
      <c r="C6790" s="228">
        <v>6.2985046295920104E-3</v>
      </c>
      <c r="D6790" s="228">
        <v>5.5576287640584704E-3</v>
      </c>
      <c r="E6790" s="228">
        <v>-0.205253277565003</v>
      </c>
    </row>
    <row r="6791" spans="1:5" x14ac:dyDescent="0.25">
      <c r="A6791" s="228">
        <v>35679.844043633697</v>
      </c>
      <c r="B6791" s="228">
        <v>-0.68654411174805496</v>
      </c>
      <c r="C6791" s="228">
        <v>6.2949201630666399E-3</v>
      </c>
      <c r="D6791" s="228">
        <v>5.5615019004977301E-3</v>
      </c>
      <c r="E6791" s="228">
        <v>-0.20531891899735599</v>
      </c>
    </row>
    <row r="6792" spans="1:5" x14ac:dyDescent="0.25">
      <c r="A6792" s="228">
        <v>35685.126377217399</v>
      </c>
      <c r="B6792" s="228">
        <v>0.37997989046236702</v>
      </c>
      <c r="C6792" s="228">
        <v>6.2875003418008998E-3</v>
      </c>
      <c r="D6792" s="228">
        <v>5.5695640842841404E-3</v>
      </c>
      <c r="E6792" s="228">
        <v>-0.20545575356187001</v>
      </c>
    </row>
    <row r="6793" spans="1:5" x14ac:dyDescent="0.25">
      <c r="A6793" s="228">
        <v>35690.016023002703</v>
      </c>
      <c r="B6793" s="228">
        <v>7.6432567065087803E-2</v>
      </c>
      <c r="C6793" s="228">
        <v>6.2806902361161399E-3</v>
      </c>
      <c r="D6793" s="228">
        <v>5.5770181413888004E-3</v>
      </c>
      <c r="E6793" s="228">
        <v>-0.20558250494230301</v>
      </c>
    </row>
    <row r="6794" spans="1:5" x14ac:dyDescent="0.25">
      <c r="A6794" s="228">
        <v>35699.535667090699</v>
      </c>
      <c r="B6794" s="228">
        <v>-0.15370692001477301</v>
      </c>
      <c r="C6794" s="228">
        <v>6.26759212904814E-3</v>
      </c>
      <c r="D6794" s="228">
        <v>5.5915062115624E-3</v>
      </c>
      <c r="E6794" s="228">
        <v>-0.20582952225553999</v>
      </c>
    </row>
    <row r="6795" spans="1:5" x14ac:dyDescent="0.25">
      <c r="A6795" s="228">
        <v>35702.751774146498</v>
      </c>
      <c r="B6795" s="228">
        <v>3.7695606584553502E-2</v>
      </c>
      <c r="C6795" s="228">
        <v>6.2632150412182397E-3</v>
      </c>
      <c r="D6795" s="228">
        <v>5.5963936156098303E-3</v>
      </c>
      <c r="E6795" s="228">
        <v>-0.205913047454614</v>
      </c>
    </row>
    <row r="6796" spans="1:5" x14ac:dyDescent="0.25">
      <c r="A6796" s="228">
        <v>35704.051054045201</v>
      </c>
      <c r="B6796" s="228">
        <v>0.11272366163983499</v>
      </c>
      <c r="C6796" s="228">
        <v>6.26145361002907E-3</v>
      </c>
      <c r="D6796" s="228">
        <v>5.59836704974524E-3</v>
      </c>
      <c r="E6796" s="228">
        <v>-0.20594680138456301</v>
      </c>
    </row>
    <row r="6797" spans="1:5" x14ac:dyDescent="0.25">
      <c r="A6797" s="228">
        <v>35704.191994027497</v>
      </c>
      <c r="B6797" s="228">
        <v>0.230522511137421</v>
      </c>
      <c r="C6797" s="228">
        <v>6.2612627759037502E-3</v>
      </c>
      <c r="D6797" s="228">
        <v>5.5985810830910896E-3</v>
      </c>
      <c r="E6797" s="228">
        <v>-0.20595046321933699</v>
      </c>
    </row>
    <row r="6798" spans="1:5" x14ac:dyDescent="0.25">
      <c r="A6798" s="228">
        <v>35705.982607517901</v>
      </c>
      <c r="B6798" s="228">
        <v>-0.31014353658238603</v>
      </c>
      <c r="C6798" s="228">
        <v>6.2588423223862901E-3</v>
      </c>
      <c r="D6798" s="228">
        <v>5.6012997223127301E-3</v>
      </c>
      <c r="E6798" s="228">
        <v>-0.205996992239288</v>
      </c>
    </row>
    <row r="6799" spans="1:5" x14ac:dyDescent="0.25">
      <c r="A6799" s="228">
        <v>35715.840423324502</v>
      </c>
      <c r="B6799" s="228">
        <v>0.104216768808918</v>
      </c>
      <c r="C6799" s="228">
        <v>6.2456517690675098E-3</v>
      </c>
      <c r="D6799" s="228">
        <v>5.6162463102674897E-3</v>
      </c>
      <c r="E6799" s="228">
        <v>-0.206253351565132</v>
      </c>
    </row>
    <row r="6800" spans="1:5" x14ac:dyDescent="0.25">
      <c r="A6800" s="228">
        <v>35722.147282596598</v>
      </c>
      <c r="B6800" s="228">
        <v>-0.15516819185226199</v>
      </c>
      <c r="C6800" s="228">
        <v>6.2373323903637803E-3</v>
      </c>
      <c r="D6800" s="228">
        <v>5.6257908920539597E-3</v>
      </c>
      <c r="E6800" s="228">
        <v>-0.20641754697497999</v>
      </c>
    </row>
    <row r="6801" spans="1:5" x14ac:dyDescent="0.25">
      <c r="A6801" s="228">
        <v>35730.404540065603</v>
      </c>
      <c r="B6801" s="228">
        <v>0.29051866390474901</v>
      </c>
      <c r="C6801" s="228">
        <v>6.2265816327252898E-3</v>
      </c>
      <c r="D6801" s="228">
        <v>5.6382659299246199E-3</v>
      </c>
      <c r="E6801" s="228">
        <v>-0.20663273311710301</v>
      </c>
    </row>
    <row r="6802" spans="1:5" x14ac:dyDescent="0.25">
      <c r="A6802" s="228">
        <v>35731.837239073502</v>
      </c>
      <c r="B6802" s="228">
        <v>-0.29960961702896199</v>
      </c>
      <c r="C6802" s="228">
        <v>6.2247326278892703E-3</v>
      </c>
      <c r="D6802" s="228">
        <v>5.6404279991414102E-3</v>
      </c>
      <c r="E6802" s="228">
        <v>-0.206670094185544</v>
      </c>
    </row>
    <row r="6803" spans="1:5" x14ac:dyDescent="0.25">
      <c r="A6803" s="228">
        <v>35737.905218816901</v>
      </c>
      <c r="B6803" s="228">
        <v>-0.12171004814787199</v>
      </c>
      <c r="C6803" s="228">
        <v>6.2169550491008004E-3</v>
      </c>
      <c r="D6803" s="228">
        <v>5.6495770927111402E-3</v>
      </c>
      <c r="E6803" s="228">
        <v>-0.20682841181738601</v>
      </c>
    </row>
    <row r="6804" spans="1:5" x14ac:dyDescent="0.25">
      <c r="A6804" s="228">
        <v>35744.553878465602</v>
      </c>
      <c r="B6804" s="228">
        <v>-0.400125819082708</v>
      </c>
      <c r="C6804" s="228">
        <v>6.2085328351355598E-3</v>
      </c>
      <c r="D6804" s="228">
        <v>5.6595868142478301E-3</v>
      </c>
      <c r="E6804" s="228">
        <v>-0.20700202909651899</v>
      </c>
    </row>
    <row r="6805" spans="1:5" x14ac:dyDescent="0.25">
      <c r="A6805" s="228">
        <v>35746.992100835298</v>
      </c>
      <c r="B6805" s="228">
        <v>-0.39645873720112201</v>
      </c>
      <c r="C6805" s="228">
        <v>6.2054703409583599E-3</v>
      </c>
      <c r="D6805" s="228">
        <v>5.6632537142377601E-3</v>
      </c>
      <c r="E6805" s="228">
        <v>-0.20706573777887799</v>
      </c>
    </row>
    <row r="6806" spans="1:5" x14ac:dyDescent="0.25">
      <c r="A6806" s="228">
        <v>35765.630903945101</v>
      </c>
      <c r="B6806" s="228">
        <v>-0.19193232098292401</v>
      </c>
      <c r="C6806" s="228">
        <v>6.1825233851716E-3</v>
      </c>
      <c r="D6806" s="228">
        <v>5.69121585082387E-3</v>
      </c>
      <c r="E6806" s="228">
        <v>-0.20755344508888501</v>
      </c>
    </row>
    <row r="6807" spans="1:5" x14ac:dyDescent="0.25">
      <c r="A6807" s="228">
        <v>35775.149430900099</v>
      </c>
      <c r="B6807" s="228">
        <v>0.382968918452264</v>
      </c>
      <c r="C6807" s="228">
        <v>6.17112185256682E-3</v>
      </c>
      <c r="D6807" s="228">
        <v>5.7054484598488501E-3</v>
      </c>
      <c r="E6807" s="228">
        <v>-0.20780297938691999</v>
      </c>
    </row>
    <row r="6808" spans="1:5" x14ac:dyDescent="0.25">
      <c r="A6808" s="228">
        <v>35778.500648298497</v>
      </c>
      <c r="B6808" s="228">
        <v>-9.7713676824651194E-2</v>
      </c>
      <c r="C6808" s="228">
        <v>6.16715879109009E-3</v>
      </c>
      <c r="D6808" s="228">
        <v>5.71045178834569E-3</v>
      </c>
      <c r="E6808" s="228">
        <v>-0.20789090916990999</v>
      </c>
    </row>
    <row r="6809" spans="1:5" x14ac:dyDescent="0.25">
      <c r="A6809" s="228">
        <v>35779.149271531503</v>
      </c>
      <c r="B6809" s="228">
        <v>-0.215600319242681</v>
      </c>
      <c r="C6809" s="228">
        <v>6.1663948230575001E-3</v>
      </c>
      <c r="D6809" s="228">
        <v>5.7114197187603903E-3</v>
      </c>
      <c r="E6809" s="228">
        <v>-0.20790793238511199</v>
      </c>
    </row>
    <row r="6810" spans="1:5" x14ac:dyDescent="0.25">
      <c r="A6810" s="228">
        <v>35779.552738961</v>
      </c>
      <c r="B6810" s="228">
        <v>-6.92862479386602E-2</v>
      </c>
      <c r="C6810" s="228">
        <v>6.1659201104527399E-3</v>
      </c>
      <c r="D6810" s="228">
        <v>5.7120217322751696E-3</v>
      </c>
      <c r="E6810" s="228">
        <v>-0.207918522190607</v>
      </c>
    </row>
    <row r="6811" spans="1:5" x14ac:dyDescent="0.25">
      <c r="A6811" s="228">
        <v>35783.781542829201</v>
      </c>
      <c r="B6811" s="228">
        <v>-0.32756652779943901</v>
      </c>
      <c r="C6811" s="228">
        <v>6.1609678176378201E-3</v>
      </c>
      <c r="D6811" s="228">
        <v>5.7183280816318002E-3</v>
      </c>
      <c r="E6811" s="228">
        <v>-0.208029549767907</v>
      </c>
    </row>
    <row r="6812" spans="1:5" x14ac:dyDescent="0.25">
      <c r="A6812" s="228">
        <v>35786.038108317502</v>
      </c>
      <c r="B6812" s="228">
        <v>1.0376486420314901</v>
      </c>
      <c r="C6812" s="228">
        <v>6.1583425560113496E-3</v>
      </c>
      <c r="D6812" s="228">
        <v>5.7216906880796798E-3</v>
      </c>
      <c r="E6812" s="228">
        <v>-0.20808882161057499</v>
      </c>
    </row>
    <row r="6813" spans="1:5" x14ac:dyDescent="0.25">
      <c r="A6813" s="228">
        <v>35787.390246292904</v>
      </c>
      <c r="B6813" s="228">
        <v>-0.27234654658378998</v>
      </c>
      <c r="C6813" s="228">
        <v>6.1567752886907898E-3</v>
      </c>
      <c r="D6813" s="228">
        <v>5.7237047094252499E-3</v>
      </c>
      <c r="E6813" s="228">
        <v>-0.208124345911191</v>
      </c>
    </row>
    <row r="6814" spans="1:5" x14ac:dyDescent="0.25">
      <c r="A6814" s="228">
        <v>35793.228406125701</v>
      </c>
      <c r="B6814" s="228">
        <v>-0.12858869710690199</v>
      </c>
      <c r="C6814" s="228">
        <v>6.1500581301895596E-3</v>
      </c>
      <c r="D6814" s="228">
        <v>5.7323933165634696E-3</v>
      </c>
      <c r="E6814" s="228">
        <v>-0.208277803211777</v>
      </c>
    </row>
    <row r="6815" spans="1:5" x14ac:dyDescent="0.25">
      <c r="A6815" s="228">
        <v>35793.786738733099</v>
      </c>
      <c r="B6815" s="228">
        <v>-4.1683922536128702E-2</v>
      </c>
      <c r="C6815" s="228">
        <v>6.1494199790773797E-3</v>
      </c>
      <c r="D6815" s="228">
        <v>5.7332236237350401E-3</v>
      </c>
      <c r="E6815" s="228">
        <v>-0.208292485324197</v>
      </c>
    </row>
    <row r="6816" spans="1:5" x14ac:dyDescent="0.25">
      <c r="A6816" s="228">
        <v>35803.012760895501</v>
      </c>
      <c r="B6816" s="228">
        <v>-0.106358122638672</v>
      </c>
      <c r="C6816" s="228">
        <v>6.1389823906304796E-3</v>
      </c>
      <c r="D6816" s="228">
        <v>5.7469279474524002E-3</v>
      </c>
      <c r="E6816" s="228">
        <v>-0.20853525303668999</v>
      </c>
    </row>
    <row r="6817" spans="1:5" x14ac:dyDescent="0.25">
      <c r="A6817" s="228">
        <v>35803.588595207199</v>
      </c>
      <c r="B6817" s="228">
        <v>-0.80399289267023599</v>
      </c>
      <c r="C6817" s="228">
        <v>6.1383376547045204E-3</v>
      </c>
      <c r="D6817" s="228">
        <v>5.7477822989037601E-3</v>
      </c>
      <c r="E6817" s="228">
        <v>-0.20855041498148499</v>
      </c>
    </row>
    <row r="6818" spans="1:5" x14ac:dyDescent="0.25">
      <c r="A6818" s="228">
        <v>35805.709535623399</v>
      </c>
      <c r="B6818" s="228">
        <v>2.1768714303326102</v>
      </c>
      <c r="C6818" s="228">
        <v>6.1359697438647899E-3</v>
      </c>
      <c r="D6818" s="228">
        <v>5.75092808160512E-3</v>
      </c>
      <c r="E6818" s="228">
        <v>-0.20860627010544899</v>
      </c>
    </row>
    <row r="6819" spans="1:5" x14ac:dyDescent="0.25">
      <c r="A6819" s="228">
        <v>35807.308385426797</v>
      </c>
      <c r="B6819" s="228">
        <v>0.118494997316865</v>
      </c>
      <c r="C6819" s="228">
        <v>6.1341918018839097E-3</v>
      </c>
      <c r="D6819" s="228">
        <v>5.7532984532625599E-3</v>
      </c>
      <c r="E6819" s="228">
        <v>-0.208648386250679</v>
      </c>
    </row>
    <row r="6820" spans="1:5" x14ac:dyDescent="0.25">
      <c r="A6820" s="228">
        <v>35808.718411717098</v>
      </c>
      <c r="B6820" s="228">
        <v>-0.14657436301468399</v>
      </c>
      <c r="C6820" s="228">
        <v>6.1326288888940003E-3</v>
      </c>
      <c r="D6820" s="228">
        <v>5.7553881393773701E-3</v>
      </c>
      <c r="E6820" s="228">
        <v>-0.20868553585216301</v>
      </c>
    </row>
    <row r="6821" spans="1:5" x14ac:dyDescent="0.25">
      <c r="A6821" s="228">
        <v>35814.111103851603</v>
      </c>
      <c r="B6821" s="228">
        <v>-0.34766811852060497</v>
      </c>
      <c r="C6821" s="228">
        <v>6.1266952032996902E-3</v>
      </c>
      <c r="D6821" s="228">
        <v>5.7633737665417403E-3</v>
      </c>
      <c r="E6821" s="228">
        <v>-0.20882767928780899</v>
      </c>
    </row>
    <row r="6822" spans="1:5" x14ac:dyDescent="0.25">
      <c r="A6822" s="228">
        <v>35817.976747730398</v>
      </c>
      <c r="B6822" s="228">
        <v>-2.1645128472114201E-2</v>
      </c>
      <c r="C6822" s="228">
        <v>6.1224844420601004E-3</v>
      </c>
      <c r="D6822" s="228">
        <v>5.7690918160866701E-3</v>
      </c>
      <c r="E6822" s="228">
        <v>-0.20892963392309599</v>
      </c>
    </row>
    <row r="6823" spans="1:5" x14ac:dyDescent="0.25">
      <c r="A6823" s="228">
        <v>35822.382336666</v>
      </c>
      <c r="B6823" s="228">
        <v>4.9633487251754503E-2</v>
      </c>
      <c r="C6823" s="228">
        <v>6.1177290198587099E-3</v>
      </c>
      <c r="D6823" s="228">
        <v>5.7756021496718803E-3</v>
      </c>
      <c r="E6823" s="228">
        <v>-0.20904589236307899</v>
      </c>
    </row>
    <row r="6824" spans="1:5" x14ac:dyDescent="0.25">
      <c r="A6824" s="228">
        <v>35824.3289226583</v>
      </c>
      <c r="B6824" s="228">
        <v>-0.70620621935823003</v>
      </c>
      <c r="C6824" s="228">
        <v>6.1156426269707801E-3</v>
      </c>
      <c r="D6824" s="228">
        <v>5.7784765340709596E-3</v>
      </c>
      <c r="E6824" s="228">
        <v>-0.20909728189139701</v>
      </c>
    </row>
    <row r="6825" spans="1:5" x14ac:dyDescent="0.25">
      <c r="A6825" s="228">
        <v>35828.182350857503</v>
      </c>
      <c r="B6825" s="228">
        <v>-0.19493069472830099</v>
      </c>
      <c r="C6825" s="228">
        <v>6.1115391415727102E-3</v>
      </c>
      <c r="D6825" s="228">
        <v>5.7841626910689796E-3</v>
      </c>
      <c r="E6825" s="228">
        <v>-0.20919905028507199</v>
      </c>
    </row>
    <row r="6826" spans="1:5" x14ac:dyDescent="0.25">
      <c r="A6826" s="228">
        <v>35831.878751395998</v>
      </c>
      <c r="B6826" s="228">
        <v>-6.0606875153146299E-2</v>
      </c>
      <c r="C6826" s="228">
        <v>6.1076362316783497E-3</v>
      </c>
      <c r="D6826" s="228">
        <v>5.7896122361987398E-3</v>
      </c>
      <c r="E6826" s="228">
        <v>-0.209296719718601</v>
      </c>
    </row>
    <row r="6827" spans="1:5" x14ac:dyDescent="0.25">
      <c r="A6827" s="228">
        <v>35850.150512279397</v>
      </c>
      <c r="B6827" s="228">
        <v>7.3510737824200603E-2</v>
      </c>
      <c r="C6827" s="228">
        <v>6.0888241098753003E-3</v>
      </c>
      <c r="D6827" s="228">
        <v>5.8164795485397599E-3</v>
      </c>
      <c r="E6827" s="228">
        <v>-0.209780202124104</v>
      </c>
    </row>
    <row r="6828" spans="1:5" x14ac:dyDescent="0.25">
      <c r="A6828" s="228">
        <v>35861.138663272897</v>
      </c>
      <c r="B6828" s="228">
        <v>5.6561368832297503E-2</v>
      </c>
      <c r="C6828" s="228">
        <v>6.0778964819857197E-3</v>
      </c>
      <c r="D6828" s="228">
        <v>5.8325804262579E-3</v>
      </c>
      <c r="E6828" s="228">
        <v>-0.21007150695323801</v>
      </c>
    </row>
    <row r="6829" spans="1:5" x14ac:dyDescent="0.25">
      <c r="A6829" s="228">
        <v>35872.4087570013</v>
      </c>
      <c r="B6829" s="228">
        <v>-0.27304376000784097</v>
      </c>
      <c r="C6829" s="228">
        <v>6.0669898581107804E-3</v>
      </c>
      <c r="D6829" s="228">
        <v>5.8490504457401797E-3</v>
      </c>
      <c r="E6829" s="228">
        <v>-0.210370714925499</v>
      </c>
    </row>
    <row r="6830" spans="1:5" x14ac:dyDescent="0.25">
      <c r="A6830" s="228">
        <v>35872.555792331303</v>
      </c>
      <c r="B6830" s="228">
        <v>-7.4023007503520893E-2</v>
      </c>
      <c r="C6830" s="228">
        <v>6.0668495840717597E-3</v>
      </c>
      <c r="D6830" s="228">
        <v>5.8492650276504099E-3</v>
      </c>
      <c r="E6830" s="228">
        <v>-0.21037462140613999</v>
      </c>
    </row>
    <row r="6831" spans="1:5" x14ac:dyDescent="0.25">
      <c r="A6831" s="228">
        <v>35876.871873151002</v>
      </c>
      <c r="B6831" s="228">
        <v>-0.40733692257634002</v>
      </c>
      <c r="C6831" s="228">
        <v>6.0627551642986801E-3</v>
      </c>
      <c r="D6831" s="228">
        <v>5.8555604973752201E-3</v>
      </c>
      <c r="E6831" s="228">
        <v>-0.210489325190515</v>
      </c>
    </row>
    <row r="6832" spans="1:5" x14ac:dyDescent="0.25">
      <c r="A6832" s="228">
        <v>35877.035401380701</v>
      </c>
      <c r="B6832" s="228">
        <v>-5.60796882783876E-2</v>
      </c>
      <c r="C6832" s="228">
        <v>6.0626009164684302E-3</v>
      </c>
      <c r="D6832" s="228">
        <v>5.8557988925717402E-3</v>
      </c>
      <c r="E6832" s="228">
        <v>-0.21049367234913099</v>
      </c>
    </row>
    <row r="6833" spans="1:5" x14ac:dyDescent="0.25">
      <c r="A6833" s="228">
        <v>35878.3867666191</v>
      </c>
      <c r="B6833" s="228">
        <v>-8.8635470824804899E-2</v>
      </c>
      <c r="C6833" s="228">
        <v>6.0613287084375503E-3</v>
      </c>
      <c r="D6833" s="228">
        <v>5.8577685850167401E-3</v>
      </c>
      <c r="E6833" s="228">
        <v>-0.21052959989824599</v>
      </c>
    </row>
    <row r="6834" spans="1:5" x14ac:dyDescent="0.25">
      <c r="A6834" s="228">
        <v>35882.654527195496</v>
      </c>
      <c r="B6834" s="228">
        <v>1.7587201768276599E-2</v>
      </c>
      <c r="C6834" s="228">
        <v>6.0573398286920804E-3</v>
      </c>
      <c r="D6834" s="228">
        <v>5.8639848891975602E-3</v>
      </c>
      <c r="E6834" s="228">
        <v>-0.21064310383538601</v>
      </c>
    </row>
    <row r="6835" spans="1:5" x14ac:dyDescent="0.25">
      <c r="A6835" s="228">
        <v>35882.989113850403</v>
      </c>
      <c r="B6835" s="228">
        <v>-0.30469975323389498</v>
      </c>
      <c r="C6835" s="228">
        <v>6.0570289618163096E-3</v>
      </c>
      <c r="D6835" s="228">
        <v>5.8644719692389196E-3</v>
      </c>
      <c r="E6835" s="228">
        <v>-0.21065200500710601</v>
      </c>
    </row>
    <row r="6836" spans="1:5" x14ac:dyDescent="0.25">
      <c r="A6836" s="228">
        <v>35885.378313657398</v>
      </c>
      <c r="B6836" s="228">
        <v>-0.51346139124522905</v>
      </c>
      <c r="C6836" s="228">
        <v>6.0548169850314698E-3</v>
      </c>
      <c r="D6836" s="228">
        <v>5.8679489461951496E-3</v>
      </c>
      <c r="E6836" s="228">
        <v>-0.21071557710403599</v>
      </c>
    </row>
    <row r="6837" spans="1:5" x14ac:dyDescent="0.25">
      <c r="A6837" s="228">
        <v>35887.085612374802</v>
      </c>
      <c r="B6837" s="228">
        <v>-0.757072971088812</v>
      </c>
      <c r="C6837" s="228">
        <v>6.0532447623467397E-3</v>
      </c>
      <c r="D6837" s="228">
        <v>5.8704323345970203E-3</v>
      </c>
      <c r="E6837" s="228">
        <v>-0.21076101697205099</v>
      </c>
    </row>
    <row r="6838" spans="1:5" x14ac:dyDescent="0.25">
      <c r="A6838" s="228">
        <v>35888.4114045393</v>
      </c>
      <c r="B6838" s="228">
        <v>-0.36164948572432498</v>
      </c>
      <c r="C6838" s="228">
        <v>6.05202871332373E-3</v>
      </c>
      <c r="D6838" s="228">
        <v>5.8723600899829899E-3</v>
      </c>
      <c r="E6838" s="228">
        <v>-0.21079630984047701</v>
      </c>
    </row>
    <row r="6839" spans="1:5" x14ac:dyDescent="0.25">
      <c r="A6839" s="228">
        <v>35889.228695466503</v>
      </c>
      <c r="B6839" s="228">
        <v>0.24925314286003999</v>
      </c>
      <c r="C6839" s="228">
        <v>6.0512811873001298E-3</v>
      </c>
      <c r="D6839" s="228">
        <v>5.8735481572317998E-3</v>
      </c>
      <c r="E6839" s="228">
        <v>-0.21081806926878699</v>
      </c>
    </row>
    <row r="6840" spans="1:5" x14ac:dyDescent="0.25">
      <c r="A6840" s="228">
        <v>35890.092522548002</v>
      </c>
      <c r="B6840" s="228">
        <v>-2.0956773595281999E-2</v>
      </c>
      <c r="C6840" s="228">
        <v>6.0504928498525696E-3</v>
      </c>
      <c r="D6840" s="228">
        <v>5.8748036181124003E-3</v>
      </c>
      <c r="E6840" s="228">
        <v>-0.21084107013079201</v>
      </c>
    </row>
    <row r="6841" spans="1:5" x14ac:dyDescent="0.25">
      <c r="A6841" s="228">
        <v>35893.019111777299</v>
      </c>
      <c r="B6841" s="228">
        <v>2.79714862611469E-2</v>
      </c>
      <c r="C6841" s="228">
        <v>6.0478354035055203E-3</v>
      </c>
      <c r="D6841" s="228">
        <v>5.8790550940560999E-3</v>
      </c>
      <c r="E6841" s="228">
        <v>-0.21091901433628399</v>
      </c>
    </row>
    <row r="6842" spans="1:5" x14ac:dyDescent="0.25">
      <c r="A6842" s="228">
        <v>35894.782615582502</v>
      </c>
      <c r="B6842" s="228">
        <v>0.53390322259552203</v>
      </c>
      <c r="C6842" s="228">
        <v>6.0462440655335197E-3</v>
      </c>
      <c r="D6842" s="228">
        <v>5.8816154995034601E-3</v>
      </c>
      <c r="E6842" s="228">
        <v>-0.21096599595752</v>
      </c>
    </row>
    <row r="6843" spans="1:5" x14ac:dyDescent="0.25">
      <c r="A6843" s="228">
        <v>35897.473156406602</v>
      </c>
      <c r="B6843" s="228">
        <v>-0.16723718377059699</v>
      </c>
      <c r="C6843" s="228">
        <v>6.0438306682782297E-3</v>
      </c>
      <c r="D6843" s="228">
        <v>5.8855197580485697E-3</v>
      </c>
      <c r="E6843" s="228">
        <v>-0.211037695119451</v>
      </c>
    </row>
    <row r="6844" spans="1:5" x14ac:dyDescent="0.25">
      <c r="A6844" s="228">
        <v>35899.959266297403</v>
      </c>
      <c r="B6844" s="228">
        <v>-0.110003870834452</v>
      </c>
      <c r="C6844" s="228">
        <v>6.0416161935267602E-3</v>
      </c>
      <c r="D6844" s="228">
        <v>5.8891251124048903E-3</v>
      </c>
      <c r="E6844" s="228">
        <v>-0.21110396825415001</v>
      </c>
    </row>
    <row r="6845" spans="1:5" x14ac:dyDescent="0.25">
      <c r="A6845" s="228">
        <v>35902.658850776403</v>
      </c>
      <c r="B6845" s="228">
        <v>0.40593903228223199</v>
      </c>
      <c r="C6845" s="228">
        <v>6.0392284894806997E-3</v>
      </c>
      <c r="D6845" s="228">
        <v>5.8930375965842701E-3</v>
      </c>
      <c r="E6845" s="228">
        <v>-0.21117595572429099</v>
      </c>
    </row>
    <row r="6846" spans="1:5" x14ac:dyDescent="0.25">
      <c r="A6846" s="228">
        <v>35917.349264730001</v>
      </c>
      <c r="B6846" s="228">
        <v>-1.6383548553278199E-2</v>
      </c>
      <c r="C6846" s="228">
        <v>6.0265443414996896E-3</v>
      </c>
      <c r="D6846" s="228">
        <v>5.9142835730492099E-3</v>
      </c>
      <c r="E6846" s="228">
        <v>-0.21156812328699001</v>
      </c>
    </row>
    <row r="6847" spans="1:5" x14ac:dyDescent="0.25">
      <c r="A6847" s="228">
        <v>35922.0085154302</v>
      </c>
      <c r="B6847" s="228">
        <v>0.85244159183324197</v>
      </c>
      <c r="C6847" s="228">
        <v>6.0226306079328501E-3</v>
      </c>
      <c r="D6847" s="228">
        <v>5.9210062291554502E-3</v>
      </c>
      <c r="E6847" s="228">
        <v>-0.21169265601191001</v>
      </c>
    </row>
    <row r="6848" spans="1:5" x14ac:dyDescent="0.25">
      <c r="A6848" s="228">
        <v>35925.272487317801</v>
      </c>
      <c r="B6848" s="228">
        <v>9.6713819134275306E-2</v>
      </c>
      <c r="C6848" s="228">
        <v>6.0199202593439497E-3</v>
      </c>
      <c r="D6848" s="228">
        <v>5.9257111669327204E-3</v>
      </c>
      <c r="E6848" s="228">
        <v>-0.21177993910196499</v>
      </c>
    </row>
    <row r="6849" spans="1:5" x14ac:dyDescent="0.25">
      <c r="A6849" s="228">
        <v>35926.045811648197</v>
      </c>
      <c r="B6849" s="228">
        <v>-7.4929707581805602E-2</v>
      </c>
      <c r="C6849" s="228">
        <v>6.0192818914393204E-3</v>
      </c>
      <c r="D6849" s="228">
        <v>5.9268253495092299E-3</v>
      </c>
      <c r="E6849" s="228">
        <v>-0.21180062409883099</v>
      </c>
    </row>
    <row r="6850" spans="1:5" x14ac:dyDescent="0.25">
      <c r="A6850" s="228">
        <v>35926.589132203699</v>
      </c>
      <c r="B6850" s="228">
        <v>-0.22629078458358301</v>
      </c>
      <c r="C6850" s="228">
        <v>6.01883425638785E-3</v>
      </c>
      <c r="D6850" s="228">
        <v>5.9276080244202297E-3</v>
      </c>
      <c r="E6850" s="228">
        <v>-0.21181515812038601</v>
      </c>
    </row>
    <row r="6851" spans="1:5" x14ac:dyDescent="0.25">
      <c r="A6851" s="228">
        <v>35930.156759395402</v>
      </c>
      <c r="B6851" s="228">
        <v>-1.6615764458516299E-2</v>
      </c>
      <c r="C6851" s="228">
        <v>6.0159127350816197E-3</v>
      </c>
      <c r="D6851" s="228">
        <v>5.9327447688709498E-3</v>
      </c>
      <c r="E6851" s="228">
        <v>-0.211910618044099</v>
      </c>
    </row>
    <row r="6852" spans="1:5" x14ac:dyDescent="0.25">
      <c r="A6852" s="228">
        <v>35934.521911292402</v>
      </c>
      <c r="B6852" s="228">
        <v>0.21480694215889601</v>
      </c>
      <c r="C6852" s="228">
        <v>6.0123801730636098E-3</v>
      </c>
      <c r="D6852" s="228">
        <v>5.9390237515064802E-3</v>
      </c>
      <c r="E6852" s="228">
        <v>-0.212027475589846</v>
      </c>
    </row>
    <row r="6853" spans="1:5" x14ac:dyDescent="0.25">
      <c r="A6853" s="228">
        <v>35940.860509237398</v>
      </c>
      <c r="B6853" s="228">
        <v>-0.82421695578992504</v>
      </c>
      <c r="C6853" s="228">
        <v>6.0073330213841498E-3</v>
      </c>
      <c r="D6853" s="228">
        <v>5.9481295453647602E-3</v>
      </c>
      <c r="E6853" s="228">
        <v>-0.21219727696669599</v>
      </c>
    </row>
    <row r="6854" spans="1:5" x14ac:dyDescent="0.25">
      <c r="A6854" s="228">
        <v>35957.8003841393</v>
      </c>
      <c r="B6854" s="228">
        <v>-0.84020120560218703</v>
      </c>
      <c r="C6854" s="228">
        <v>5.9943244171735497E-3</v>
      </c>
      <c r="D6854" s="228">
        <v>5.9723958304193801E-3</v>
      </c>
      <c r="E6854" s="228">
        <v>-0.212651728851</v>
      </c>
    </row>
    <row r="6855" spans="1:5" x14ac:dyDescent="0.25">
      <c r="A6855" s="228">
        <v>35958.624626208497</v>
      </c>
      <c r="B6855" s="228">
        <v>0.31451593687934498</v>
      </c>
      <c r="C6855" s="228">
        <v>5.9937092990383503E-3</v>
      </c>
      <c r="D6855" s="228">
        <v>5.9735739952371403E-3</v>
      </c>
      <c r="E6855" s="228">
        <v>-0.21267386547223899</v>
      </c>
    </row>
    <row r="6856" spans="1:5" x14ac:dyDescent="0.25">
      <c r="A6856" s="228">
        <v>35967.798739007303</v>
      </c>
      <c r="B6856" s="228">
        <v>6.2928913479609605E-2</v>
      </c>
      <c r="C6856" s="228">
        <v>5.9869747279988096E-3</v>
      </c>
      <c r="D6856" s="228">
        <v>5.9866713789546904E-3</v>
      </c>
      <c r="E6856" s="228">
        <v>-0.212920406520337</v>
      </c>
    </row>
    <row r="6857" spans="1:5" x14ac:dyDescent="0.25">
      <c r="A6857" s="228">
        <v>35969.8961196038</v>
      </c>
      <c r="B6857" s="228">
        <v>-0.42600027726984502</v>
      </c>
      <c r="C6857" s="228">
        <v>5.9854639361714996E-3</v>
      </c>
      <c r="D6857" s="228">
        <v>5.9896615680785801E-3</v>
      </c>
      <c r="E6857" s="228">
        <v>-0.212976809841155</v>
      </c>
    </row>
    <row r="6858" spans="1:5" x14ac:dyDescent="0.25">
      <c r="A6858" s="228">
        <v>35973.2586155639</v>
      </c>
      <c r="B6858" s="228">
        <v>-0.14621544186022001</v>
      </c>
      <c r="C6858" s="228">
        <v>5.9830642828054099E-3</v>
      </c>
      <c r="D6858" s="228">
        <v>5.9944521995116302E-3</v>
      </c>
      <c r="E6858" s="228">
        <v>-0.213067265416468</v>
      </c>
    </row>
    <row r="6859" spans="1:5" x14ac:dyDescent="0.25">
      <c r="A6859" s="228">
        <v>35974.917607866002</v>
      </c>
      <c r="B6859" s="228">
        <v>5.2026112952563403E-2</v>
      </c>
      <c r="C6859" s="228">
        <v>5.9818905207613604E-3</v>
      </c>
      <c r="D6859" s="228">
        <v>5.9968143529789903E-3</v>
      </c>
      <c r="E6859" s="228">
        <v>-0.21311190829739801</v>
      </c>
    </row>
    <row r="6860" spans="1:5" x14ac:dyDescent="0.25">
      <c r="A6860" s="228">
        <v>35978.648848285302</v>
      </c>
      <c r="B6860" s="228">
        <v>-0.76350587819675697</v>
      </c>
      <c r="C6860" s="228">
        <v>5.9792752044339897E-3</v>
      </c>
      <c r="D6860" s="228">
        <v>6.00212356354312E-3</v>
      </c>
      <c r="E6860" s="228">
        <v>-0.21321234791355001</v>
      </c>
    </row>
    <row r="6861" spans="1:5" x14ac:dyDescent="0.25">
      <c r="A6861" s="228">
        <v>35988.490961280397</v>
      </c>
      <c r="B6861" s="228">
        <v>4.9254151983135798E-2</v>
      </c>
      <c r="C6861" s="228">
        <v>5.9725401056628198E-3</v>
      </c>
      <c r="D6861" s="228">
        <v>6.0161046722497597E-3</v>
      </c>
      <c r="E6861" s="228">
        <v>-0.21347750422019099</v>
      </c>
    </row>
    <row r="6862" spans="1:5" x14ac:dyDescent="0.25">
      <c r="A6862" s="228">
        <v>35991.992405077101</v>
      </c>
      <c r="B6862" s="228">
        <v>0.13931709108607701</v>
      </c>
      <c r="C6862" s="228">
        <v>5.97020124066624E-3</v>
      </c>
      <c r="D6862" s="228">
        <v>6.0210704607119797E-3</v>
      </c>
      <c r="E6862" s="228">
        <v>-0.21357191369623699</v>
      </c>
    </row>
    <row r="6863" spans="1:5" x14ac:dyDescent="0.25">
      <c r="A6863" s="228">
        <v>35993.6875025681</v>
      </c>
      <c r="B6863" s="228">
        <v>-0.32429154675353</v>
      </c>
      <c r="C6863" s="228">
        <v>5.9690797604241303E-3</v>
      </c>
      <c r="D6863" s="228">
        <v>6.0234729314882999E-3</v>
      </c>
      <c r="E6863" s="228">
        <v>-0.21361763314797699</v>
      </c>
    </row>
    <row r="6864" spans="1:5" x14ac:dyDescent="0.25">
      <c r="A6864" s="228">
        <v>35996.156627684599</v>
      </c>
      <c r="B6864" s="228">
        <v>-5.9459542858764099E-2</v>
      </c>
      <c r="C6864" s="228">
        <v>5.9674587892891602E-3</v>
      </c>
      <c r="D6864" s="228">
        <v>6.02697064273663E-3</v>
      </c>
      <c r="E6864" s="228">
        <v>-0.21368424627602001</v>
      </c>
    </row>
    <row r="6865" spans="1:5" x14ac:dyDescent="0.25">
      <c r="A6865" s="228">
        <v>35997.350045703701</v>
      </c>
      <c r="B6865" s="228">
        <v>-2.54608553608149E-3</v>
      </c>
      <c r="C6865" s="228">
        <v>5.9666806759398096E-3</v>
      </c>
      <c r="D6865" s="228">
        <v>6.0286604516867504E-3</v>
      </c>
      <c r="E6865" s="228">
        <v>-0.213716450018645</v>
      </c>
    </row>
    <row r="6866" spans="1:5" x14ac:dyDescent="0.25">
      <c r="A6866" s="228">
        <v>36000.244027257497</v>
      </c>
      <c r="B6866" s="228">
        <v>-0.118712184267045</v>
      </c>
      <c r="C6866" s="228">
        <v>5.96480830129193E-3</v>
      </c>
      <c r="D6866" s="228">
        <v>6.0327560950302504E-3</v>
      </c>
      <c r="E6866" s="228">
        <v>-0.21379456200873601</v>
      </c>
    </row>
    <row r="6867" spans="1:5" x14ac:dyDescent="0.25">
      <c r="A6867" s="228">
        <v>36000.691777984102</v>
      </c>
      <c r="B6867" s="228">
        <v>-0.208809348007888</v>
      </c>
      <c r="C6867" s="228">
        <v>5.9645204476364202E-3</v>
      </c>
      <c r="D6867" s="228">
        <v>6.0333895034681501E-3</v>
      </c>
      <c r="E6867" s="228">
        <v>-0.21380664979121999</v>
      </c>
    </row>
    <row r="6868" spans="1:5" x14ac:dyDescent="0.25">
      <c r="A6868" s="228">
        <v>36005.3064037566</v>
      </c>
      <c r="B6868" s="228">
        <v>-0.21935292218444599</v>
      </c>
      <c r="C6868" s="228">
        <v>5.9615824391664298E-3</v>
      </c>
      <c r="D6868" s="228">
        <v>6.0399134894384802E-3</v>
      </c>
      <c r="E6868" s="228">
        <v>-0.21393126773920601</v>
      </c>
    </row>
    <row r="6869" spans="1:5" x14ac:dyDescent="0.25">
      <c r="A6869" s="228">
        <v>36008.114012035003</v>
      </c>
      <c r="B6869" s="228">
        <v>4.9230705318859001E-2</v>
      </c>
      <c r="C6869" s="228">
        <v>5.9598205038698402E-3</v>
      </c>
      <c r="D6869" s="228">
        <v>6.0438791490487198E-3</v>
      </c>
      <c r="E6869" s="228">
        <v>-0.214007121397635</v>
      </c>
    </row>
    <row r="6870" spans="1:5" x14ac:dyDescent="0.25">
      <c r="A6870" s="228">
        <v>36008.161630050701</v>
      </c>
      <c r="B6870" s="228">
        <v>-0.24922520982445501</v>
      </c>
      <c r="C6870" s="228">
        <v>5.9597907878785597E-3</v>
      </c>
      <c r="D6870" s="228">
        <v>6.0439463843224503E-3</v>
      </c>
      <c r="E6870" s="228">
        <v>-0.21400840812517899</v>
      </c>
    </row>
    <row r="6871" spans="1:5" x14ac:dyDescent="0.25">
      <c r="A6871" s="228">
        <v>36009.992812074102</v>
      </c>
      <c r="B6871" s="228">
        <v>-0.188658510856066</v>
      </c>
      <c r="C6871" s="228">
        <v>5.9586522679812197E-3</v>
      </c>
      <c r="D6871" s="228">
        <v>6.0465313612760299E-3</v>
      </c>
      <c r="E6871" s="228">
        <v>-0.214057895718203</v>
      </c>
    </row>
    <row r="6872" spans="1:5" x14ac:dyDescent="0.25">
      <c r="A6872" s="228">
        <v>36010.778538279097</v>
      </c>
      <c r="B6872" s="228">
        <v>-0.26671945126374202</v>
      </c>
      <c r="C6872" s="228">
        <v>5.9581662774636796E-3</v>
      </c>
      <c r="D6872" s="228">
        <v>6.0476401685553398E-3</v>
      </c>
      <c r="E6872" s="228">
        <v>-0.21407913329623601</v>
      </c>
    </row>
    <row r="6873" spans="1:5" x14ac:dyDescent="0.25">
      <c r="A6873" s="228">
        <v>36010.871747688201</v>
      </c>
      <c r="B6873" s="228">
        <v>-0.26432187469716001</v>
      </c>
      <c r="C6873" s="228">
        <v>5.9581087259141796E-3</v>
      </c>
      <c r="D6873" s="228">
        <v>6.0477716902649697E-3</v>
      </c>
      <c r="E6873" s="228">
        <v>-0.214081652809504</v>
      </c>
    </row>
    <row r="6874" spans="1:5" x14ac:dyDescent="0.25">
      <c r="A6874" s="228">
        <v>36011.820462781798</v>
      </c>
      <c r="B6874" s="228">
        <v>-0.76625422401484</v>
      </c>
      <c r="C6874" s="228">
        <v>5.9575241631134503E-3</v>
      </c>
      <c r="D6874" s="228">
        <v>6.0491101879162797E-3</v>
      </c>
      <c r="E6874" s="228">
        <v>-0.21410729883885099</v>
      </c>
    </row>
    <row r="6875" spans="1:5" x14ac:dyDescent="0.25">
      <c r="A6875" s="228">
        <v>36013.267619879698</v>
      </c>
      <c r="B6875" s="228">
        <v>0.21247648584152801</v>
      </c>
      <c r="C6875" s="228">
        <v>5.95663674199949E-3</v>
      </c>
      <c r="D6875" s="228">
        <v>6.0511513098476001E-3</v>
      </c>
      <c r="E6875" s="228">
        <v>-0.21414642462325201</v>
      </c>
    </row>
    <row r="6876" spans="1:5" x14ac:dyDescent="0.25">
      <c r="A6876" s="228">
        <v>36014.540398327299</v>
      </c>
      <c r="B6876" s="228">
        <v>7.9154137600445706E-2</v>
      </c>
      <c r="C6876" s="228">
        <v>5.9558605100787599E-3</v>
      </c>
      <c r="D6876" s="228">
        <v>6.0529458786987098E-3</v>
      </c>
      <c r="E6876" s="228">
        <v>-0.214180841522226</v>
      </c>
    </row>
    <row r="6877" spans="1:5" x14ac:dyDescent="0.25">
      <c r="A6877" s="228">
        <v>36015.865851985604</v>
      </c>
      <c r="B6877" s="228">
        <v>-0.281547753804756</v>
      </c>
      <c r="C6877" s="228">
        <v>5.9550563889699103E-3</v>
      </c>
      <c r="D6877" s="228">
        <v>6.0548141175372702E-3</v>
      </c>
      <c r="E6877" s="228">
        <v>-0.21421668843672401</v>
      </c>
    </row>
    <row r="6878" spans="1:5" x14ac:dyDescent="0.25">
      <c r="A6878" s="228">
        <v>36021.348178850902</v>
      </c>
      <c r="B6878" s="228">
        <v>0.56234391520955096</v>
      </c>
      <c r="C6878" s="228">
        <v>5.9517763177357802E-3</v>
      </c>
      <c r="D6878" s="228">
        <v>6.0625350043002997E-3</v>
      </c>
      <c r="E6878" s="228">
        <v>-0.21436501910217101</v>
      </c>
    </row>
    <row r="6879" spans="1:5" x14ac:dyDescent="0.25">
      <c r="A6879" s="228">
        <v>36021.944428030103</v>
      </c>
      <c r="B6879" s="228">
        <v>0.689326922768285</v>
      </c>
      <c r="C6879" s="228">
        <v>5.9514240438446999E-3</v>
      </c>
      <c r="D6879" s="228">
        <v>6.0633740843484803E-3</v>
      </c>
      <c r="E6879" s="228">
        <v>-0.214381157234668</v>
      </c>
    </row>
    <row r="6880" spans="1:5" x14ac:dyDescent="0.25">
      <c r="A6880" s="228">
        <v>36027.667145813</v>
      </c>
      <c r="B6880" s="228">
        <v>-8.7715448271485905E-2</v>
      </c>
      <c r="C6880" s="228">
        <v>5.9480875077400196E-3</v>
      </c>
      <c r="D6880" s="228">
        <v>6.0714211611933603E-3</v>
      </c>
      <c r="E6880" s="228">
        <v>-0.21453610785975399</v>
      </c>
    </row>
    <row r="6881" spans="1:5" x14ac:dyDescent="0.25">
      <c r="A6881" s="228">
        <v>36028.635134926102</v>
      </c>
      <c r="B6881" s="228">
        <v>0.269981395108498</v>
      </c>
      <c r="C6881" s="228">
        <v>5.9475311177478903E-3</v>
      </c>
      <c r="D6881" s="228">
        <v>6.0727811842439796E-3</v>
      </c>
      <c r="E6881" s="228">
        <v>-0.214562328092615</v>
      </c>
    </row>
    <row r="6882" spans="1:5" x14ac:dyDescent="0.25">
      <c r="A6882" s="228">
        <v>36031.196420747001</v>
      </c>
      <c r="B6882" s="228">
        <v>-0.216090574944827</v>
      </c>
      <c r="C6882" s="228">
        <v>5.9460700607246097E-3</v>
      </c>
      <c r="D6882" s="228">
        <v>6.0763782124013599E-3</v>
      </c>
      <c r="E6882" s="228">
        <v>-0.214631721202867</v>
      </c>
    </row>
    <row r="6883" spans="1:5" x14ac:dyDescent="0.25">
      <c r="A6883" s="228">
        <v>36034.236840202298</v>
      </c>
      <c r="B6883" s="228">
        <v>-0.20168066386554401</v>
      </c>
      <c r="C6883" s="228">
        <v>5.9443566894107503E-3</v>
      </c>
      <c r="D6883" s="228">
        <v>6.08064516261091E-3</v>
      </c>
      <c r="E6883" s="228">
        <v>-0.21471412326456901</v>
      </c>
    </row>
    <row r="6884" spans="1:5" x14ac:dyDescent="0.25">
      <c r="A6884" s="228">
        <v>36037.599290822203</v>
      </c>
      <c r="B6884" s="228">
        <v>0.376946052676153</v>
      </c>
      <c r="C6884" s="228">
        <v>5.9424884040053397E-3</v>
      </c>
      <c r="D6884" s="228">
        <v>6.0853603059664498E-3</v>
      </c>
      <c r="E6884" s="228">
        <v>-0.214805288125342</v>
      </c>
    </row>
    <row r="6885" spans="1:5" x14ac:dyDescent="0.25">
      <c r="A6885" s="228">
        <v>36045.764484496998</v>
      </c>
      <c r="B6885" s="228">
        <v>0.24699493474218401</v>
      </c>
      <c r="C6885" s="228">
        <v>5.9380677672079699E-3</v>
      </c>
      <c r="D6885" s="228">
        <v>6.0967939224886103E-3</v>
      </c>
      <c r="E6885" s="228">
        <v>-0.21502682095876599</v>
      </c>
    </row>
    <row r="6886" spans="1:5" x14ac:dyDescent="0.25">
      <c r="A6886" s="228">
        <v>36045.853746339599</v>
      </c>
      <c r="B6886" s="228">
        <v>-0.14073164348411499</v>
      </c>
      <c r="C6886" s="228">
        <v>5.9380203510253603E-3</v>
      </c>
      <c r="D6886" s="228">
        <v>6.0969187864820104E-3</v>
      </c>
      <c r="E6886" s="228">
        <v>-0.215029243950594</v>
      </c>
    </row>
    <row r="6887" spans="1:5" x14ac:dyDescent="0.25">
      <c r="A6887" s="228">
        <v>36046.020833195798</v>
      </c>
      <c r="B6887" s="228">
        <v>-0.25612930108434001</v>
      </c>
      <c r="C6887" s="228">
        <v>5.9379316468751303E-3</v>
      </c>
      <c r="D6887" s="228">
        <v>6.0971525085987402E-3</v>
      </c>
      <c r="E6887" s="228">
        <v>-0.21503377955368899</v>
      </c>
    </row>
    <row r="6888" spans="1:5" x14ac:dyDescent="0.25">
      <c r="A6888" s="228">
        <v>36048.427048909798</v>
      </c>
      <c r="B6888" s="228">
        <v>1.08439125128057</v>
      </c>
      <c r="C6888" s="228">
        <v>5.9366618727483399E-3</v>
      </c>
      <c r="D6888" s="228">
        <v>6.1005172604558199E-3</v>
      </c>
      <c r="E6888" s="228">
        <v>-0.215099106760129</v>
      </c>
    </row>
    <row r="6889" spans="1:5" x14ac:dyDescent="0.25">
      <c r="A6889" s="228">
        <v>36049.486895449001</v>
      </c>
      <c r="B6889" s="228">
        <v>-3.0379702851191001E-2</v>
      </c>
      <c r="C6889" s="228">
        <v>5.9361071267943297E-3</v>
      </c>
      <c r="D6889" s="228">
        <v>6.1019986665594803E-3</v>
      </c>
      <c r="E6889" s="228">
        <v>-0.215127886867199</v>
      </c>
    </row>
    <row r="6890" spans="1:5" x14ac:dyDescent="0.25">
      <c r="A6890" s="228">
        <v>36054.417087394999</v>
      </c>
      <c r="B6890" s="228">
        <v>-0.78034003033847799</v>
      </c>
      <c r="C6890" s="228">
        <v>5.9335630843955602E-3</v>
      </c>
      <c r="D6890" s="228">
        <v>6.1088847306409004E-3</v>
      </c>
      <c r="E6890" s="228">
        <v>-0.215261813955619</v>
      </c>
    </row>
    <row r="6891" spans="1:5" x14ac:dyDescent="0.25">
      <c r="A6891" s="228">
        <v>36060.130129761601</v>
      </c>
      <c r="B6891" s="228">
        <v>-2.0622869131092798E-2</v>
      </c>
      <c r="C6891" s="228">
        <v>5.9306903260180396E-3</v>
      </c>
      <c r="D6891" s="228">
        <v>6.1168536354784496E-3</v>
      </c>
      <c r="E6891" s="228">
        <v>-0.21541710532706501</v>
      </c>
    </row>
    <row r="6892" spans="1:5" x14ac:dyDescent="0.25">
      <c r="A6892" s="228">
        <v>36068.481852114201</v>
      </c>
      <c r="B6892" s="228">
        <v>-6.6966212943009307E-2</v>
      </c>
      <c r="C6892" s="228">
        <v>5.9266362264415399E-3</v>
      </c>
      <c r="D6892" s="228">
        <v>6.1284827073620797E-3</v>
      </c>
      <c r="E6892" s="228">
        <v>-0.21564431079286001</v>
      </c>
    </row>
    <row r="6893" spans="1:5" x14ac:dyDescent="0.25">
      <c r="A6893" s="228">
        <v>36068.561063523099</v>
      </c>
      <c r="B6893" s="228">
        <v>-0.21942980537482701</v>
      </c>
      <c r="C6893" s="228">
        <v>5.92659860336765E-3</v>
      </c>
      <c r="D6893" s="228">
        <v>6.1285928864845901E-3</v>
      </c>
      <c r="E6893" s="228">
        <v>-0.215646466786755</v>
      </c>
    </row>
    <row r="6894" spans="1:5" x14ac:dyDescent="0.25">
      <c r="A6894" s="228">
        <v>36069.561241909199</v>
      </c>
      <c r="B6894" s="228">
        <v>-0.24207316939562901</v>
      </c>
      <c r="C6894" s="228">
        <v>5.92612488705372E-3</v>
      </c>
      <c r="D6894" s="228">
        <v>6.1299838971026798E-3</v>
      </c>
      <c r="E6894" s="228">
        <v>-0.215673691606343</v>
      </c>
    </row>
    <row r="6895" spans="1:5" x14ac:dyDescent="0.25">
      <c r="A6895" s="228">
        <v>36073.551300919498</v>
      </c>
      <c r="B6895" s="228">
        <v>-0.25940617684417899</v>
      </c>
      <c r="C6895" s="228">
        <v>5.9242597667219597E-3</v>
      </c>
      <c r="D6895" s="228">
        <v>6.1355296604771398E-3</v>
      </c>
      <c r="E6895" s="228">
        <v>-0.21578233294371399</v>
      </c>
    </row>
    <row r="6896" spans="1:5" x14ac:dyDescent="0.25">
      <c r="A6896" s="228">
        <v>36075.872014533103</v>
      </c>
      <c r="B6896" s="228">
        <v>0.31089691887102899</v>
      </c>
      <c r="C6896" s="228">
        <v>5.9231931415261799E-3</v>
      </c>
      <c r="D6896" s="228">
        <v>6.1387526633491897E-3</v>
      </c>
      <c r="E6896" s="228">
        <v>-0.21584554491584301</v>
      </c>
    </row>
    <row r="6897" spans="1:5" x14ac:dyDescent="0.25">
      <c r="A6897" s="228">
        <v>36076.084970868898</v>
      </c>
      <c r="B6897" s="228">
        <v>-0.31180023800346801</v>
      </c>
      <c r="C6897" s="228">
        <v>5.9230959342300299E-3</v>
      </c>
      <c r="D6897" s="228">
        <v>6.1390483229501001E-3</v>
      </c>
      <c r="E6897" s="228">
        <v>-0.215851346322917</v>
      </c>
    </row>
    <row r="6898" spans="1:5" x14ac:dyDescent="0.25">
      <c r="A6898" s="228">
        <v>36077.249941000897</v>
      </c>
      <c r="B6898" s="228">
        <v>-1.09609953831902</v>
      </c>
      <c r="C6898" s="228">
        <v>5.9225661580766999E-3</v>
      </c>
      <c r="D6898" s="228">
        <v>6.1406654394101402E-3</v>
      </c>
      <c r="E6898" s="228">
        <v>-0.21588308529740799</v>
      </c>
    </row>
    <row r="6899" spans="1:5" x14ac:dyDescent="0.25">
      <c r="A6899" s="228">
        <v>36078.435062099103</v>
      </c>
      <c r="B6899" s="228">
        <v>0.19767597775208801</v>
      </c>
      <c r="C6899" s="228">
        <v>5.9220306764102403E-3</v>
      </c>
      <c r="D6899" s="228">
        <v>6.1423100437939301E-3</v>
      </c>
      <c r="E6899" s="228">
        <v>-0.21591537775182101</v>
      </c>
    </row>
    <row r="6900" spans="1:5" x14ac:dyDescent="0.25">
      <c r="A6900" s="228">
        <v>36079.4883922023</v>
      </c>
      <c r="B6900" s="228">
        <v>-0.18963928592888901</v>
      </c>
      <c r="C6900" s="228">
        <v>5.9215576709572603E-3</v>
      </c>
      <c r="D6900" s="228">
        <v>6.1437713507728796E-3</v>
      </c>
      <c r="E6900" s="228">
        <v>-0.215944082924237</v>
      </c>
    </row>
    <row r="6901" spans="1:5" x14ac:dyDescent="0.25">
      <c r="A6901" s="228">
        <v>36079.563512292101</v>
      </c>
      <c r="B6901" s="228">
        <v>0.73588618108579895</v>
      </c>
      <c r="C6901" s="228">
        <v>5.9215240430270603E-3</v>
      </c>
      <c r="D6901" s="228">
        <v>6.1438755517212902E-3</v>
      </c>
      <c r="E6901" s="228">
        <v>-0.21594613022033099</v>
      </c>
    </row>
    <row r="6902" spans="1:5" x14ac:dyDescent="0.25">
      <c r="A6902" s="228">
        <v>36080.648435039402</v>
      </c>
      <c r="B6902" s="228">
        <v>0.249819835623799</v>
      </c>
      <c r="C6902" s="228">
        <v>5.9210399346016802E-3</v>
      </c>
      <c r="D6902" s="228">
        <v>6.1453802564115098E-3</v>
      </c>
      <c r="E6902" s="228">
        <v>-0.21597570033927699</v>
      </c>
    </row>
    <row r="6903" spans="1:5" x14ac:dyDescent="0.25">
      <c r="A6903" s="228">
        <v>36082.626775775898</v>
      </c>
      <c r="B6903" s="228">
        <v>-0.21901276680187401</v>
      </c>
      <c r="C6903" s="228">
        <v>5.9201646989135203E-3</v>
      </c>
      <c r="D6903" s="228">
        <v>6.1481230103937502E-3</v>
      </c>
      <c r="E6903" s="228">
        <v>-0.216029630750909</v>
      </c>
    </row>
    <row r="6904" spans="1:5" x14ac:dyDescent="0.25">
      <c r="A6904" s="228">
        <v>36087.115695109598</v>
      </c>
      <c r="B6904" s="228">
        <v>-0.63127508709047697</v>
      </c>
      <c r="C6904" s="228">
        <v>5.9182148413435996E-3</v>
      </c>
      <c r="D6904" s="228">
        <v>6.1543413644796702E-3</v>
      </c>
      <c r="E6904" s="228">
        <v>-0.21615204719603101</v>
      </c>
    </row>
    <row r="6905" spans="1:5" x14ac:dyDescent="0.25">
      <c r="A6905" s="228">
        <v>36098.609058661699</v>
      </c>
      <c r="B6905" s="228">
        <v>0.12850170465812399</v>
      </c>
      <c r="C6905" s="228">
        <v>5.91345095479679E-3</v>
      </c>
      <c r="D6905" s="228">
        <v>6.1702308420686601E-3</v>
      </c>
      <c r="E6905" s="228">
        <v>-0.21646577476069301</v>
      </c>
    </row>
    <row r="6906" spans="1:5" x14ac:dyDescent="0.25">
      <c r="A6906" s="228">
        <v>36106.956356899602</v>
      </c>
      <c r="B6906" s="228">
        <v>-0.26125813366398898</v>
      </c>
      <c r="C6906" s="228">
        <v>5.9101973483547798E-3</v>
      </c>
      <c r="D6906" s="228">
        <v>6.1817421547107404E-3</v>
      </c>
      <c r="E6906" s="228">
        <v>-0.21669389073814499</v>
      </c>
    </row>
    <row r="6907" spans="1:5" x14ac:dyDescent="0.25">
      <c r="A6907" s="228">
        <v>36111.572484648001</v>
      </c>
      <c r="B6907" s="228">
        <v>0.139225298348089</v>
      </c>
      <c r="C6907" s="228">
        <v>5.9084726957215001E-3</v>
      </c>
      <c r="D6907" s="228">
        <v>6.1880976228702901E-3</v>
      </c>
      <c r="E6907" s="228">
        <v>-0.21682013625150801</v>
      </c>
    </row>
    <row r="6908" spans="1:5" x14ac:dyDescent="0.25">
      <c r="A6908" s="228">
        <v>36112.301592276301</v>
      </c>
      <c r="B6908" s="228">
        <v>-0.81956996165637497</v>
      </c>
      <c r="C6908" s="228">
        <v>5.9082051535469596E-3</v>
      </c>
      <c r="D6908" s="228">
        <v>6.1891007793128498E-3</v>
      </c>
      <c r="E6908" s="228">
        <v>-0.216840082669495</v>
      </c>
    </row>
    <row r="6909" spans="1:5" x14ac:dyDescent="0.25">
      <c r="A6909" s="228">
        <v>36123.416831188901</v>
      </c>
      <c r="B6909" s="228">
        <v>-0.191700920362081</v>
      </c>
      <c r="C6909" s="228">
        <v>5.9042908888730901E-3</v>
      </c>
      <c r="D6909" s="228">
        <v>6.2043710480187697E-3</v>
      </c>
      <c r="E6909" s="228">
        <v>-0.217144374923427</v>
      </c>
    </row>
    <row r="6910" spans="1:5" x14ac:dyDescent="0.25">
      <c r="A6910" s="228">
        <v>36125.854934996802</v>
      </c>
      <c r="B6910" s="228">
        <v>0.10054166613089301</v>
      </c>
      <c r="C6910" s="228">
        <v>5.9034735998376798E-3</v>
      </c>
      <c r="D6910" s="228">
        <v>6.2077148166173497E-3</v>
      </c>
      <c r="E6910" s="228">
        <v>-0.21721117323671499</v>
      </c>
    </row>
    <row r="6911" spans="1:5" x14ac:dyDescent="0.25">
      <c r="A6911" s="228">
        <v>36128.295374142501</v>
      </c>
      <c r="B6911" s="228">
        <v>7.7276122432290401E-2</v>
      </c>
      <c r="C6911" s="228">
        <v>5.90267041874691E-3</v>
      </c>
      <c r="D6911" s="228">
        <v>6.2110597232606203E-3</v>
      </c>
      <c r="E6911" s="228">
        <v>-0.21727805440435399</v>
      </c>
    </row>
    <row r="6912" spans="1:5" x14ac:dyDescent="0.25">
      <c r="A6912" s="228">
        <v>36133.597847428697</v>
      </c>
      <c r="B6912" s="228">
        <v>0.28345341558149201</v>
      </c>
      <c r="C6912" s="228">
        <v>5.9009766801732802E-3</v>
      </c>
      <c r="D6912" s="228">
        <v>6.2183202623822802E-3</v>
      </c>
      <c r="E6912" s="228">
        <v>-0.21742343572439901</v>
      </c>
    </row>
    <row r="6913" spans="1:5" x14ac:dyDescent="0.25">
      <c r="A6913" s="228">
        <v>36133.797852982199</v>
      </c>
      <c r="B6913" s="228">
        <v>-6.7882590746926E-2</v>
      </c>
      <c r="C6913" s="228">
        <v>5.9009141712340401E-3</v>
      </c>
      <c r="D6913" s="228">
        <v>6.21859393398591E-3</v>
      </c>
      <c r="E6913" s="228">
        <v>-0.21742892114659501</v>
      </c>
    </row>
    <row r="6914" spans="1:5" x14ac:dyDescent="0.25">
      <c r="A6914" s="228">
        <v>36137.003959162801</v>
      </c>
      <c r="B6914" s="228">
        <v>3.4922284147942399E-2</v>
      </c>
      <c r="C6914" s="228">
        <v>5.8999258240382E-3</v>
      </c>
      <c r="D6914" s="228">
        <v>6.2229790200960099E-3</v>
      </c>
      <c r="E6914" s="228">
        <v>-0.21751687019898</v>
      </c>
    </row>
    <row r="6915" spans="1:5" x14ac:dyDescent="0.25">
      <c r="A6915" s="228">
        <v>36150.091984036299</v>
      </c>
      <c r="B6915" s="228">
        <v>-0.75913576981474495</v>
      </c>
      <c r="C6915" s="228">
        <v>5.8961584739227798E-3</v>
      </c>
      <c r="D6915" s="228">
        <v>6.24084293596955E-3</v>
      </c>
      <c r="E6915" s="228">
        <v>-0.21787623401011699</v>
      </c>
    </row>
    <row r="6916" spans="1:5" x14ac:dyDescent="0.25">
      <c r="A6916" s="228">
        <v>36150.361934118599</v>
      </c>
      <c r="B6916" s="228">
        <v>5.7629618996091203E-2</v>
      </c>
      <c r="C6916" s="228">
        <v>5.8960852930403998E-3</v>
      </c>
      <c r="D6916" s="228">
        <v>6.2412107674440801E-3</v>
      </c>
      <c r="E6916" s="228">
        <v>-0.21788365183362801</v>
      </c>
    </row>
    <row r="6917" spans="1:5" x14ac:dyDescent="0.25">
      <c r="A6917" s="228">
        <v>36154.811343419802</v>
      </c>
      <c r="B6917" s="228">
        <v>7.6297091477339804E-2</v>
      </c>
      <c r="C6917" s="228">
        <v>5.8949054650146698E-3</v>
      </c>
      <c r="D6917" s="228">
        <v>6.24726985349999E-3</v>
      </c>
      <c r="E6917" s="228">
        <v>-0.21800594796005501</v>
      </c>
    </row>
    <row r="6918" spans="1:5" x14ac:dyDescent="0.25">
      <c r="A6918" s="228">
        <v>36157.252201834497</v>
      </c>
      <c r="B6918" s="228">
        <v>0.12104769950331799</v>
      </c>
      <c r="C6918" s="228">
        <v>5.8942793578784002E-3</v>
      </c>
      <c r="D6918" s="228">
        <v>6.2505908356537496E-3</v>
      </c>
      <c r="E6918" s="228">
        <v>-0.21807306364521201</v>
      </c>
    </row>
    <row r="6919" spans="1:5" x14ac:dyDescent="0.25">
      <c r="A6919" s="228">
        <v>36157.724074427999</v>
      </c>
      <c r="B6919" s="228">
        <v>-0.11715946659436299</v>
      </c>
      <c r="C6919" s="228">
        <v>5.8941600442439001E-3</v>
      </c>
      <c r="D6919" s="228">
        <v>6.2512326178188696E-3</v>
      </c>
      <c r="E6919" s="228">
        <v>-0.218086040769045</v>
      </c>
    </row>
    <row r="6920" spans="1:5" x14ac:dyDescent="0.25">
      <c r="A6920" s="228">
        <v>36164.366763230799</v>
      </c>
      <c r="B6920" s="228">
        <v>-6.72232169143583E-2</v>
      </c>
      <c r="C6920" s="228">
        <v>5.89253983829237E-3</v>
      </c>
      <c r="D6920" s="228">
        <v>6.26025898899566E-3</v>
      </c>
      <c r="E6920" s="228">
        <v>-0.21826879770666299</v>
      </c>
    </row>
    <row r="6921" spans="1:5" x14ac:dyDescent="0.25">
      <c r="A6921" s="228">
        <v>36166.670047365398</v>
      </c>
      <c r="B6921" s="228">
        <v>-1.8874975270832799E-2</v>
      </c>
      <c r="C6921" s="228">
        <v>5.89200396182112E-3</v>
      </c>
      <c r="D6921" s="228">
        <v>6.2633852225899697E-3</v>
      </c>
      <c r="E6921" s="228">
        <v>-0.21833219910234999</v>
      </c>
    </row>
    <row r="6922" spans="1:5" x14ac:dyDescent="0.25">
      <c r="A6922" s="228">
        <v>36173.188429702699</v>
      </c>
      <c r="B6922" s="228">
        <v>-0.48263548245315302</v>
      </c>
      <c r="C6922" s="228">
        <v>5.8905597826667197E-3</v>
      </c>
      <c r="D6922" s="228">
        <v>6.27222262851418E-3</v>
      </c>
      <c r="E6922" s="228">
        <v>-0.218511717494205</v>
      </c>
    </row>
    <row r="6923" spans="1:5" x14ac:dyDescent="0.25">
      <c r="A6923" s="228">
        <v>36173.722475169598</v>
      </c>
      <c r="B6923" s="228">
        <v>0.27355467826868402</v>
      </c>
      <c r="C6923" s="228">
        <v>5.8904462046840697E-3</v>
      </c>
      <c r="D6923" s="228">
        <v>6.2729460176532102E-3</v>
      </c>
      <c r="E6923" s="228">
        <v>-0.218526431172061</v>
      </c>
    </row>
    <row r="6924" spans="1:5" x14ac:dyDescent="0.25">
      <c r="A6924" s="228">
        <v>36175.921159568403</v>
      </c>
      <c r="B6924" s="228">
        <v>-5.1568023446491001E-2</v>
      </c>
      <c r="C6924" s="228">
        <v>5.8899861690088302E-3</v>
      </c>
      <c r="D6924" s="228">
        <v>6.2759231968570403E-3</v>
      </c>
      <c r="E6924" s="228">
        <v>-0.21858701730105401</v>
      </c>
    </row>
    <row r="6925" spans="1:5" x14ac:dyDescent="0.25">
      <c r="A6925" s="228">
        <v>36176.231267698196</v>
      </c>
      <c r="B6925" s="228">
        <v>-0.16753729259172401</v>
      </c>
      <c r="C6925" s="228">
        <v>5.8899222645999198E-3</v>
      </c>
      <c r="D6925" s="228">
        <v>6.2763429712601503E-3</v>
      </c>
      <c r="E6925" s="228">
        <v>-0.21859556374049099</v>
      </c>
    </row>
    <row r="6926" spans="1:5" x14ac:dyDescent="0.25">
      <c r="A6926" s="228">
        <v>36176.391420001899</v>
      </c>
      <c r="B6926" s="228">
        <v>8.6275248753819901E-3</v>
      </c>
      <c r="C6926" s="228">
        <v>5.88988935669539E-3</v>
      </c>
      <c r="D6926" s="228">
        <v>6.2765597466018499E-3</v>
      </c>
      <c r="E6926" s="228">
        <v>-0.21859997758296801</v>
      </c>
    </row>
    <row r="6927" spans="1:5" x14ac:dyDescent="0.25">
      <c r="A6927" s="228">
        <v>36176.995303574004</v>
      </c>
      <c r="B6927" s="228">
        <v>-0.98331470007124699</v>
      </c>
      <c r="C6927" s="228">
        <v>5.8897658528370899E-3</v>
      </c>
      <c r="D6927" s="228">
        <v>6.2773770578548301E-3</v>
      </c>
      <c r="E6927" s="228">
        <v>-0.218616621504264</v>
      </c>
    </row>
    <row r="6928" spans="1:5" x14ac:dyDescent="0.25">
      <c r="A6928" s="228">
        <v>36177.582639240398</v>
      </c>
      <c r="B6928" s="228">
        <v>2.4497984637506E-2</v>
      </c>
      <c r="C6928" s="228">
        <v>5.8896466150068598E-3</v>
      </c>
      <c r="D6928" s="228">
        <v>6.2781718516778202E-3</v>
      </c>
      <c r="E6928" s="228">
        <v>-0.218632810433178</v>
      </c>
    </row>
    <row r="6929" spans="1:5" x14ac:dyDescent="0.25">
      <c r="A6929" s="228">
        <v>36178.277391503099</v>
      </c>
      <c r="B6929" s="228">
        <v>-3.2686846448182198E-2</v>
      </c>
      <c r="C6929" s="228">
        <v>5.8895066926542899E-3</v>
      </c>
      <c r="D6929" s="228">
        <v>6.2791118495453104E-3</v>
      </c>
      <c r="E6929" s="228">
        <v>-0.21865196151192701</v>
      </c>
    </row>
    <row r="6930" spans="1:5" x14ac:dyDescent="0.25">
      <c r="A6930" s="228">
        <v>36183.198994865903</v>
      </c>
      <c r="B6930" s="228">
        <v>-0.529400552815673</v>
      </c>
      <c r="C6930" s="228">
        <v>5.8885503356419398E-3</v>
      </c>
      <c r="D6930" s="228">
        <v>6.2857659821703602E-3</v>
      </c>
      <c r="E6930" s="228">
        <v>-0.21878767027572299</v>
      </c>
    </row>
    <row r="6931" spans="1:5" x14ac:dyDescent="0.25">
      <c r="A6931" s="228">
        <v>36184.363521445201</v>
      </c>
      <c r="B6931" s="228">
        <v>4.54314785606647E-2</v>
      </c>
      <c r="C6931" s="228">
        <v>5.8883329853441097E-3</v>
      </c>
      <c r="D6931" s="228">
        <v>6.2873392253886698E-3</v>
      </c>
      <c r="E6931" s="228">
        <v>-0.21881979209203001</v>
      </c>
    </row>
    <row r="6932" spans="1:5" x14ac:dyDescent="0.25">
      <c r="A6932" s="228">
        <v>36187.551144012097</v>
      </c>
      <c r="B6932" s="228">
        <v>-5.7449610898418997E-2</v>
      </c>
      <c r="C6932" s="228">
        <v>5.8877555431000898E-3</v>
      </c>
      <c r="D6932" s="228">
        <v>6.2916432153813798E-3</v>
      </c>
      <c r="E6932" s="228">
        <v>-0.21890773975219999</v>
      </c>
    </row>
    <row r="6933" spans="1:5" x14ac:dyDescent="0.25">
      <c r="A6933" s="228">
        <v>36190.062977517897</v>
      </c>
      <c r="B6933" s="228">
        <v>0.21354553927546099</v>
      </c>
      <c r="C6933" s="228">
        <v>5.8873185901180698E-3</v>
      </c>
      <c r="D6933" s="228">
        <v>6.2950322654448301E-3</v>
      </c>
      <c r="E6933" s="228">
        <v>-0.21897706442886</v>
      </c>
    </row>
    <row r="6934" spans="1:5" x14ac:dyDescent="0.25">
      <c r="A6934" s="228">
        <v>36202.549842332803</v>
      </c>
      <c r="B6934" s="228">
        <v>-0.40362988224725799</v>
      </c>
      <c r="C6934" s="228">
        <v>5.8853829992116602E-3</v>
      </c>
      <c r="D6934" s="228">
        <v>6.3118475739438098E-3</v>
      </c>
      <c r="E6934" s="228">
        <v>-0.219321983271656</v>
      </c>
    </row>
    <row r="6935" spans="1:5" x14ac:dyDescent="0.25">
      <c r="A6935" s="228">
        <v>36204.004801270501</v>
      </c>
      <c r="B6935" s="228">
        <v>0.37085557463116797</v>
      </c>
      <c r="C6935" s="228">
        <v>5.8851831119431696E-3</v>
      </c>
      <c r="D6935" s="228">
        <v>6.3138033723277604E-3</v>
      </c>
      <c r="E6935" s="228">
        <v>-0.21936220438522899</v>
      </c>
    </row>
    <row r="6936" spans="1:5" x14ac:dyDescent="0.25">
      <c r="A6936" s="228">
        <v>36208.3374826742</v>
      </c>
      <c r="B6936" s="228">
        <v>0.26413118545824998</v>
      </c>
      <c r="C6936" s="228">
        <v>5.8846196053891804E-3</v>
      </c>
      <c r="D6936" s="228">
        <v>6.3196231550417302E-3</v>
      </c>
      <c r="E6936" s="228">
        <v>-0.21948201653223501</v>
      </c>
    </row>
    <row r="6937" spans="1:5" x14ac:dyDescent="0.25">
      <c r="A6937" s="228">
        <v>36212.721894144102</v>
      </c>
      <c r="B6937" s="228">
        <v>-1.3315707436901201</v>
      </c>
      <c r="C6937" s="228">
        <v>5.8840977591577198E-3</v>
      </c>
      <c r="D6937" s="228">
        <v>6.3255058177470102E-3</v>
      </c>
      <c r="E6937" s="228">
        <v>-0.219603318285327</v>
      </c>
    </row>
    <row r="6938" spans="1:5" x14ac:dyDescent="0.25">
      <c r="A6938" s="228">
        <v>36212.891661447997</v>
      </c>
      <c r="B6938" s="228">
        <v>-3.9826158372047199E-2</v>
      </c>
      <c r="C6938" s="228">
        <v>5.8840785322159597E-3</v>
      </c>
      <c r="D6938" s="228">
        <v>6.3257334647222902E-3</v>
      </c>
      <c r="E6938" s="228">
        <v>-0.21960801636386601</v>
      </c>
    </row>
    <row r="6939" spans="1:5" x14ac:dyDescent="0.25">
      <c r="A6939" s="228">
        <v>36214.6577215695</v>
      </c>
      <c r="B6939" s="228">
        <v>-0.166576892793913</v>
      </c>
      <c r="C6939" s="228">
        <v>5.8838828492878397E-3</v>
      </c>
      <c r="D6939" s="228">
        <v>6.3281010463983201E-3</v>
      </c>
      <c r="E6939" s="228">
        <v>-0.219656894947759</v>
      </c>
    </row>
    <row r="6940" spans="1:5" x14ac:dyDescent="0.25">
      <c r="A6940" s="228">
        <v>36219.074142348698</v>
      </c>
      <c r="B6940" s="228">
        <v>-0.38116993085721701</v>
      </c>
      <c r="C6940" s="228">
        <v>5.8834281070189003E-3</v>
      </c>
      <c r="D6940" s="228">
        <v>6.3340169862748097E-3</v>
      </c>
      <c r="E6940" s="228">
        <v>-0.219779168706318</v>
      </c>
    </row>
    <row r="6941" spans="1:5" x14ac:dyDescent="0.25">
      <c r="A6941" s="228">
        <v>36220.119812227204</v>
      </c>
      <c r="B6941" s="228">
        <v>-0.26385403609663299</v>
      </c>
      <c r="C6941" s="228">
        <v>5.8833276797253297E-3</v>
      </c>
      <c r="D6941" s="228">
        <v>6.3354167085195503E-3</v>
      </c>
      <c r="E6941" s="228">
        <v>-0.219808128103756</v>
      </c>
    </row>
    <row r="6942" spans="1:5" x14ac:dyDescent="0.25">
      <c r="A6942" s="228">
        <v>36224.2774962982</v>
      </c>
      <c r="B6942" s="228">
        <v>-7.3552005113952698E-2</v>
      </c>
      <c r="C6942" s="228">
        <v>5.8829558126976102E-3</v>
      </c>
      <c r="D6942" s="228">
        <v>6.3409784019663601E-3</v>
      </c>
      <c r="E6942" s="228">
        <v>-0.219923306783813</v>
      </c>
    </row>
    <row r="6943" spans="1:5" x14ac:dyDescent="0.25">
      <c r="A6943" s="228">
        <v>36228.150063623703</v>
      </c>
      <c r="B6943" s="228">
        <v>-0.21456132255133201</v>
      </c>
      <c r="C6943" s="228">
        <v>5.8826489101879396E-3</v>
      </c>
      <c r="D6943" s="228">
        <v>6.3461533265853198E-3</v>
      </c>
      <c r="E6943" s="228">
        <v>-0.22003063485192401</v>
      </c>
    </row>
    <row r="6944" spans="1:5" x14ac:dyDescent="0.25">
      <c r="A6944" s="228">
        <v>36232.5294803082</v>
      </c>
      <c r="B6944" s="228">
        <v>0.19681554428192499</v>
      </c>
      <c r="C6944" s="228">
        <v>5.8823477282383798E-3</v>
      </c>
      <c r="D6944" s="228">
        <v>6.3519993151689904E-3</v>
      </c>
      <c r="E6944" s="228">
        <v>-0.22015206578642901</v>
      </c>
    </row>
    <row r="6945" spans="1:5" x14ac:dyDescent="0.25">
      <c r="A6945" s="228">
        <v>36236.436117208999</v>
      </c>
      <c r="B6945" s="228">
        <v>0.25944873038643601</v>
      </c>
      <c r="C6945" s="228">
        <v>5.88212018846838E-3</v>
      </c>
      <c r="D6945" s="228">
        <v>6.3572086113916999E-3</v>
      </c>
      <c r="E6945" s="228">
        <v>-0.22026043734853601</v>
      </c>
    </row>
    <row r="6946" spans="1:5" x14ac:dyDescent="0.25">
      <c r="A6946" s="228">
        <v>36241.769267884098</v>
      </c>
      <c r="B6946" s="228">
        <v>7.3229962808341001E-2</v>
      </c>
      <c r="C6946" s="228">
        <v>5.8818722124144599E-3</v>
      </c>
      <c r="D6946" s="228">
        <v>6.3643115830238498E-3</v>
      </c>
      <c r="E6946" s="228">
        <v>-0.22040845648701499</v>
      </c>
    </row>
    <row r="6947" spans="1:5" x14ac:dyDescent="0.25">
      <c r="A6947" s="228">
        <v>36249.970431982198</v>
      </c>
      <c r="B6947" s="228">
        <v>-1.2379164804532401E-2</v>
      </c>
      <c r="C6947" s="228">
        <v>5.8816321220029801E-3</v>
      </c>
      <c r="D6947" s="228">
        <v>6.3752151708060699E-3</v>
      </c>
      <c r="E6947" s="228">
        <v>-0.220636245898614</v>
      </c>
    </row>
    <row r="6948" spans="1:5" x14ac:dyDescent="0.25">
      <c r="A6948" s="228">
        <v>36251.0790827827</v>
      </c>
      <c r="B6948" s="228">
        <v>-0.22928619307470699</v>
      </c>
      <c r="C6948" s="228">
        <v>5.8816128089794898E-3</v>
      </c>
      <c r="D6948" s="228">
        <v>6.3766873601288398E-3</v>
      </c>
      <c r="E6948" s="228">
        <v>-0.220667054729039</v>
      </c>
    </row>
    <row r="6949" spans="1:5" x14ac:dyDescent="0.25">
      <c r="A6949" s="228">
        <v>36252.657575153396</v>
      </c>
      <c r="B6949" s="228">
        <v>-0.40366766069798199</v>
      </c>
      <c r="C6949" s="228">
        <v>5.8815907152259001E-3</v>
      </c>
      <c r="D6949" s="228">
        <v>6.37878272538048E-3</v>
      </c>
      <c r="E6949" s="228">
        <v>-0.22071092668790801</v>
      </c>
    </row>
    <row r="6950" spans="1:5" x14ac:dyDescent="0.25">
      <c r="A6950" s="228">
        <v>36252.699150744003</v>
      </c>
      <c r="B6950" s="228">
        <v>0.9923797031264</v>
      </c>
      <c r="C6950" s="228">
        <v>5.8815902191283204E-3</v>
      </c>
      <c r="D6950" s="228">
        <v>6.3788379031617598E-3</v>
      </c>
      <c r="E6950" s="228">
        <v>-0.22071208232533199</v>
      </c>
    </row>
    <row r="6951" spans="1:5" x14ac:dyDescent="0.25">
      <c r="A6951" s="228">
        <v>36254.733838680899</v>
      </c>
      <c r="B6951" s="228">
        <v>2.2491431508497899E-2</v>
      </c>
      <c r="C6951" s="228">
        <v>5.8815713243197199E-3</v>
      </c>
      <c r="D6951" s="228">
        <v>6.3815375465552503E-3</v>
      </c>
      <c r="E6951" s="228">
        <v>-0.220768645068916</v>
      </c>
    </row>
    <row r="6952" spans="1:5" x14ac:dyDescent="0.25">
      <c r="A6952" s="228">
        <v>36256.267732625303</v>
      </c>
      <c r="B6952" s="228">
        <v>0.10684574028796399</v>
      </c>
      <c r="C6952" s="228">
        <v>5.8815640573683502E-3</v>
      </c>
      <c r="D6952" s="228">
        <v>6.3835717875104798E-3</v>
      </c>
      <c r="E6952" s="228">
        <v>-0.22081129447615799</v>
      </c>
    </row>
    <row r="6953" spans="1:5" x14ac:dyDescent="0.25">
      <c r="A6953" s="228">
        <v>36264.867322641498</v>
      </c>
      <c r="B6953" s="228">
        <v>-9.04990038946729E-2</v>
      </c>
      <c r="C6953" s="228">
        <v>5.8816344613093E-3</v>
      </c>
      <c r="D6953" s="228">
        <v>6.3949614833127997E-3</v>
      </c>
      <c r="E6953" s="228">
        <v>-0.22105053592357199</v>
      </c>
    </row>
    <row r="6954" spans="1:5" x14ac:dyDescent="0.25">
      <c r="A6954" s="228">
        <v>36266.016570833599</v>
      </c>
      <c r="B6954" s="228">
        <v>-0.207647489063156</v>
      </c>
      <c r="C6954" s="228">
        <v>5.8816581675533199E-3</v>
      </c>
      <c r="D6954" s="228">
        <v>6.3964816689907897E-3</v>
      </c>
      <c r="E6954" s="228">
        <v>-0.22108252516709201</v>
      </c>
    </row>
    <row r="6955" spans="1:5" x14ac:dyDescent="0.25">
      <c r="A6955" s="228">
        <v>36266.558476773898</v>
      </c>
      <c r="B6955" s="228">
        <v>0.40984598433373398</v>
      </c>
      <c r="C6955" s="228">
        <v>5.8816705158611796E-3</v>
      </c>
      <c r="D6955" s="228">
        <v>6.3971983253835402E-3</v>
      </c>
      <c r="E6955" s="228">
        <v>-0.22109761047401399</v>
      </c>
    </row>
    <row r="6956" spans="1:5" x14ac:dyDescent="0.25">
      <c r="A6956" s="228">
        <v>36266.8910876113</v>
      </c>
      <c r="B6956" s="228">
        <v>-0.24025992093137399</v>
      </c>
      <c r="C6956" s="228">
        <v>5.8816784664140597E-3</v>
      </c>
      <c r="D6956" s="228">
        <v>6.3976381443444901E-3</v>
      </c>
      <c r="E6956" s="228">
        <v>-0.221106869970352</v>
      </c>
    </row>
    <row r="6957" spans="1:5" x14ac:dyDescent="0.25">
      <c r="A6957" s="228">
        <v>36271.494284678403</v>
      </c>
      <c r="B6957" s="228">
        <v>0.17084970938361399</v>
      </c>
      <c r="C6957" s="228">
        <v>5.88181751801207E-3</v>
      </c>
      <c r="D6957" s="228">
        <v>6.4037211409031097E-3</v>
      </c>
      <c r="E6957" s="228">
        <v>-0.22123505209049399</v>
      </c>
    </row>
    <row r="6958" spans="1:5" x14ac:dyDescent="0.25">
      <c r="A6958" s="228">
        <v>36273.294845222903</v>
      </c>
      <c r="B6958" s="228">
        <v>-0.19982711669210801</v>
      </c>
      <c r="C6958" s="228">
        <v>5.8818866403389002E-3</v>
      </c>
      <c r="D6958" s="228">
        <v>6.4060985439134297E-3</v>
      </c>
      <c r="E6958" s="228">
        <v>-0.221285208581569</v>
      </c>
    </row>
    <row r="6959" spans="1:5" x14ac:dyDescent="0.25">
      <c r="A6959" s="228">
        <v>36274.257120613598</v>
      </c>
      <c r="B6959" s="228">
        <v>-6.4528976735511695E-2</v>
      </c>
      <c r="C6959" s="228">
        <v>5.88192697942512E-3</v>
      </c>
      <c r="D6959" s="228">
        <v>6.40736864357715E-3</v>
      </c>
      <c r="E6959" s="228">
        <v>-0.221312017797204</v>
      </c>
    </row>
    <row r="6960" spans="1:5" x14ac:dyDescent="0.25">
      <c r="A6960" s="228">
        <v>36279.966065609697</v>
      </c>
      <c r="B6960" s="228">
        <v>-0.382770086974904</v>
      </c>
      <c r="C6960" s="228">
        <v>5.8822149986769399E-3</v>
      </c>
      <c r="D6960" s="228">
        <v>6.4148972713151701E-3</v>
      </c>
      <c r="E6960" s="228">
        <v>-0.22147112803107899</v>
      </c>
    </row>
    <row r="6961" spans="1:5" x14ac:dyDescent="0.25">
      <c r="A6961" s="228">
        <v>36281.968610949698</v>
      </c>
      <c r="B6961" s="228">
        <v>0.115191262891767</v>
      </c>
      <c r="C6961" s="228">
        <v>5.8823357817724201E-3</v>
      </c>
      <c r="D6961" s="228">
        <v>6.4175354517385097E-3</v>
      </c>
      <c r="E6961" s="228">
        <v>-0.22152696302463701</v>
      </c>
    </row>
    <row r="6962" spans="1:5" x14ac:dyDescent="0.25">
      <c r="A6962" s="228">
        <v>36297.855306486403</v>
      </c>
      <c r="B6962" s="228">
        <v>0.157650064505899</v>
      </c>
      <c r="C6962" s="228">
        <v>5.8836579401723198E-3</v>
      </c>
      <c r="D6962" s="228">
        <v>6.43841584433029E-3</v>
      </c>
      <c r="E6962" s="228">
        <v>-0.22197034521557499</v>
      </c>
    </row>
    <row r="6963" spans="1:5" x14ac:dyDescent="0.25">
      <c r="A6963" s="228">
        <v>36298.471053790403</v>
      </c>
      <c r="B6963" s="228">
        <v>-7.6306835149231297E-2</v>
      </c>
      <c r="C6963" s="228">
        <v>5.8837222098386197E-3</v>
      </c>
      <c r="D6963" s="228">
        <v>6.4392233908129497E-3</v>
      </c>
      <c r="E6963" s="228">
        <v>-0.22198754543746599</v>
      </c>
    </row>
    <row r="6964" spans="1:5" x14ac:dyDescent="0.25">
      <c r="A6964" s="228">
        <v>36304.864856488501</v>
      </c>
      <c r="B6964" s="228">
        <v>6.7198673157320393E-2</v>
      </c>
      <c r="C6964" s="228">
        <v>5.8844470836868397E-3</v>
      </c>
      <c r="D6964" s="228">
        <v>6.4476010839447798E-3</v>
      </c>
      <c r="E6964" s="228">
        <v>-0.222166216652118</v>
      </c>
    </row>
    <row r="6965" spans="1:5" x14ac:dyDescent="0.25">
      <c r="A6965" s="228">
        <v>36308.457668574702</v>
      </c>
      <c r="B6965" s="228">
        <v>0.34693688210252199</v>
      </c>
      <c r="C6965" s="228">
        <v>5.8849004702483197E-3</v>
      </c>
      <c r="D6965" s="228">
        <v>6.4523025096601501E-3</v>
      </c>
      <c r="E6965" s="228">
        <v>-0.222266669651592</v>
      </c>
    </row>
    <row r="6966" spans="1:5" x14ac:dyDescent="0.25">
      <c r="A6966" s="228">
        <v>36311.972673255797</v>
      </c>
      <c r="B6966" s="228">
        <v>-9.8429955743417605E-2</v>
      </c>
      <c r="C6966" s="228">
        <v>5.8853761348241799E-3</v>
      </c>
      <c r="D6966" s="228">
        <v>6.4568978196576097E-3</v>
      </c>
      <c r="E6966" s="228">
        <v>-0.22236498467186699</v>
      </c>
    </row>
    <row r="6967" spans="1:5" x14ac:dyDescent="0.25">
      <c r="A6967" s="228">
        <v>36312.101605241201</v>
      </c>
      <c r="B6967" s="228">
        <v>0.124640132585596</v>
      </c>
      <c r="C6967" s="228">
        <v>5.8853941862037204E-3</v>
      </c>
      <c r="D6967" s="228">
        <v>6.4570662968907603E-3</v>
      </c>
      <c r="E6967" s="228">
        <v>-0.222368591616072</v>
      </c>
    </row>
    <row r="6968" spans="1:5" x14ac:dyDescent="0.25">
      <c r="A6968" s="228">
        <v>36317.102800524197</v>
      </c>
      <c r="B6968" s="228">
        <v>-1.0466932511232101</v>
      </c>
      <c r="C6968" s="228">
        <v>5.8861273748159904E-3</v>
      </c>
      <c r="D6968" s="228">
        <v>6.4635970143711403E-3</v>
      </c>
      <c r="E6968" s="228">
        <v>-0.22250854126112499</v>
      </c>
    </row>
    <row r="6969" spans="1:5" x14ac:dyDescent="0.25">
      <c r="A6969" s="228">
        <v>36321.4034970344</v>
      </c>
      <c r="B6969" s="228">
        <v>-0.303737508216539</v>
      </c>
      <c r="C6969" s="228">
        <v>5.8868093248204204E-3</v>
      </c>
      <c r="D6969" s="228">
        <v>6.4692061163091601E-3</v>
      </c>
      <c r="E6969" s="228">
        <v>-0.222628948524149</v>
      </c>
    </row>
    <row r="6970" spans="1:5" x14ac:dyDescent="0.25">
      <c r="A6970" s="228">
        <v>36331.542737069103</v>
      </c>
      <c r="B6970" s="228">
        <v>0.300631959372688</v>
      </c>
      <c r="C6970" s="228">
        <v>5.8886055751837E-3</v>
      </c>
      <c r="D6970" s="228">
        <v>6.48240484688801E-3</v>
      </c>
      <c r="E6970" s="228">
        <v>-0.22291303696161299</v>
      </c>
    </row>
    <row r="6971" spans="1:5" x14ac:dyDescent="0.25">
      <c r="A6971" s="228">
        <v>36338.822950047201</v>
      </c>
      <c r="B6971" s="228">
        <v>-0.54361312839294995</v>
      </c>
      <c r="C6971" s="228">
        <v>5.8900587692138299E-3</v>
      </c>
      <c r="D6971" s="228">
        <v>6.49186004138498E-3</v>
      </c>
      <c r="E6971" s="228">
        <v>-0.22311720803944299</v>
      </c>
    </row>
    <row r="6972" spans="1:5" x14ac:dyDescent="0.25">
      <c r="A6972" s="228">
        <v>36340.797458537898</v>
      </c>
      <c r="B6972" s="228">
        <v>-0.28144574417171597</v>
      </c>
      <c r="C6972" s="228">
        <v>5.8904764715005699E-3</v>
      </c>
      <c r="D6972" s="228">
        <v>6.4944212980881004E-3</v>
      </c>
      <c r="E6972" s="228">
        <v>-0.223172609616482</v>
      </c>
    </row>
    <row r="6973" spans="1:5" x14ac:dyDescent="0.25">
      <c r="A6973" s="228">
        <v>36343.426333351599</v>
      </c>
      <c r="B6973" s="228">
        <v>-0.24987449993459901</v>
      </c>
      <c r="C6973" s="228">
        <v>5.8910482236769496E-3</v>
      </c>
      <c r="D6973" s="228">
        <v>6.4978292938685E-3</v>
      </c>
      <c r="E6973" s="228">
        <v>-0.22324638964135901</v>
      </c>
    </row>
    <row r="6974" spans="1:5" x14ac:dyDescent="0.25">
      <c r="A6974" s="228">
        <v>36349.935214274999</v>
      </c>
      <c r="B6974" s="228">
        <v>-0.29834121455287699</v>
      </c>
      <c r="C6974" s="228">
        <v>5.8925406463437597E-3</v>
      </c>
      <c r="D6974" s="228">
        <v>6.5062569949840901E-3</v>
      </c>
      <c r="E6974" s="228">
        <v>-0.22342915119940199</v>
      </c>
    </row>
    <row r="6975" spans="1:5" x14ac:dyDescent="0.25">
      <c r="A6975" s="228">
        <v>36351.974505778999</v>
      </c>
      <c r="B6975" s="228">
        <v>-7.7234669936177003E-2</v>
      </c>
      <c r="C6975" s="228">
        <v>5.8930307607270097E-3</v>
      </c>
      <c r="D6975" s="228">
        <v>6.5088944752864598E-3</v>
      </c>
      <c r="E6975" s="228">
        <v>-0.223486437875142</v>
      </c>
    </row>
    <row r="6976" spans="1:5" x14ac:dyDescent="0.25">
      <c r="A6976" s="228">
        <v>36361.179825740903</v>
      </c>
      <c r="B6976" s="228">
        <v>-0.18073679351597899</v>
      </c>
      <c r="C6976" s="228">
        <v>5.89537699037388E-3</v>
      </c>
      <c r="D6976" s="228">
        <v>6.5207822277655904E-3</v>
      </c>
      <c r="E6976" s="228">
        <v>-0.22374518178168701</v>
      </c>
    </row>
    <row r="6977" spans="1:5" x14ac:dyDescent="0.25">
      <c r="A6977" s="228">
        <v>36364.265443272598</v>
      </c>
      <c r="B6977" s="228">
        <v>0.219448460885174</v>
      </c>
      <c r="C6977" s="228">
        <v>5.8962125250266104E-3</v>
      </c>
      <c r="D6977" s="228">
        <v>6.5247604821199196E-3</v>
      </c>
      <c r="E6977" s="228">
        <v>-0.22383196856211099</v>
      </c>
    </row>
    <row r="6978" spans="1:5" x14ac:dyDescent="0.25">
      <c r="A6978" s="228">
        <v>36364.951835178799</v>
      </c>
      <c r="B6978" s="228">
        <v>-0.17888735381644799</v>
      </c>
      <c r="C6978" s="228">
        <v>5.89640174138232E-3</v>
      </c>
      <c r="D6978" s="228">
        <v>6.5256449954718696E-3</v>
      </c>
      <c r="E6978" s="228">
        <v>-0.22385127799363699</v>
      </c>
    </row>
    <row r="6979" spans="1:5" x14ac:dyDescent="0.25">
      <c r="A6979" s="228">
        <v>36372.810164367802</v>
      </c>
      <c r="B6979" s="228">
        <v>-0.104690465604818</v>
      </c>
      <c r="C6979" s="228">
        <v>5.8986550316174604E-3</v>
      </c>
      <c r="D6979" s="228">
        <v>6.5357600403177099E-3</v>
      </c>
      <c r="E6979" s="228">
        <v>-0.224072445706854</v>
      </c>
    </row>
    <row r="6980" spans="1:5" x14ac:dyDescent="0.25">
      <c r="A6980" s="228">
        <v>36375.546493260801</v>
      </c>
      <c r="B6980" s="228">
        <v>0.16950013050644999</v>
      </c>
      <c r="C6980" s="228">
        <v>5.8994772259783699E-3</v>
      </c>
      <c r="D6980" s="228">
        <v>6.5392771984341602E-3</v>
      </c>
      <c r="E6980" s="228">
        <v>-0.22414950058857999</v>
      </c>
    </row>
    <row r="6981" spans="1:5" x14ac:dyDescent="0.25">
      <c r="A6981" s="228">
        <v>36388.725755603497</v>
      </c>
      <c r="B6981" s="228">
        <v>-0.74001947378260502</v>
      </c>
      <c r="C6981" s="228">
        <v>5.9037094720395299E-3</v>
      </c>
      <c r="D6981" s="228">
        <v>6.5561812578359803E-3</v>
      </c>
      <c r="E6981" s="228">
        <v>-0.22452093562867401</v>
      </c>
    </row>
    <row r="6982" spans="1:5" x14ac:dyDescent="0.25">
      <c r="A6982" s="228">
        <v>36396.371900202001</v>
      </c>
      <c r="B6982" s="228">
        <v>-0.95787804244211705</v>
      </c>
      <c r="C6982" s="228">
        <v>5.9063717634526298E-3</v>
      </c>
      <c r="D6982" s="228">
        <v>6.5659610855455901E-3</v>
      </c>
      <c r="E6982" s="228">
        <v>-0.22473666217171001</v>
      </c>
    </row>
    <row r="6983" spans="1:5" x14ac:dyDescent="0.25">
      <c r="A6983" s="228">
        <v>36409.3416152547</v>
      </c>
      <c r="B6983" s="228">
        <v>-0.42566421330959597</v>
      </c>
      <c r="C6983" s="228">
        <v>5.91123562187663E-3</v>
      </c>
      <c r="D6983" s="228">
        <v>6.5825042027908296E-3</v>
      </c>
      <c r="E6983" s="228">
        <v>-0.225102976521939</v>
      </c>
    </row>
    <row r="6984" spans="1:5" x14ac:dyDescent="0.25">
      <c r="A6984" s="228">
        <v>36410.757027400301</v>
      </c>
      <c r="B6984" s="228">
        <v>-0.331850484595553</v>
      </c>
      <c r="C6984" s="228">
        <v>5.9117929500981303E-3</v>
      </c>
      <c r="D6984" s="228">
        <v>6.5843060980810501E-3</v>
      </c>
      <c r="E6984" s="228">
        <v>-0.22514298278897399</v>
      </c>
    </row>
    <row r="6985" spans="1:5" x14ac:dyDescent="0.25">
      <c r="A6985" s="228">
        <v>36415.671045691102</v>
      </c>
      <c r="B6985" s="228">
        <v>-0.13994378872053101</v>
      </c>
      <c r="C6985" s="228">
        <v>5.9137684350700596E-3</v>
      </c>
      <c r="D6985" s="228">
        <v>6.5905565765605701E-3</v>
      </c>
      <c r="E6985" s="228">
        <v>-0.22528192142221201</v>
      </c>
    </row>
    <row r="6986" spans="1:5" x14ac:dyDescent="0.25">
      <c r="A6986" s="228">
        <v>36417.616950166703</v>
      </c>
      <c r="B6986" s="228">
        <v>-5.1026666958387E-2</v>
      </c>
      <c r="C6986" s="228">
        <v>5.9145681212591297E-3</v>
      </c>
      <c r="D6986" s="228">
        <v>6.5930294195597396E-3</v>
      </c>
      <c r="E6986" s="228">
        <v>-0.22533695915747901</v>
      </c>
    </row>
    <row r="6987" spans="1:5" x14ac:dyDescent="0.25">
      <c r="A6987" s="228">
        <v>36418.7531653396</v>
      </c>
      <c r="B6987" s="228">
        <v>-8.9598159746595601E-2</v>
      </c>
      <c r="C6987" s="228">
        <v>5.91503962856035E-3</v>
      </c>
      <c r="D6987" s="228">
        <v>6.5944727146480297E-3</v>
      </c>
      <c r="E6987" s="228">
        <v>-0.22536910080922001</v>
      </c>
    </row>
    <row r="6988" spans="1:5" x14ac:dyDescent="0.25">
      <c r="A6988" s="228">
        <v>36430.342905838297</v>
      </c>
      <c r="B6988" s="228">
        <v>-0.13025859136027701</v>
      </c>
      <c r="C6988" s="228">
        <v>5.9200417496421799E-3</v>
      </c>
      <c r="D6988" s="228">
        <v>6.6091695028337198E-3</v>
      </c>
      <c r="E6988" s="228">
        <v>-0.22569716881263099</v>
      </c>
    </row>
    <row r="6989" spans="1:5" x14ac:dyDescent="0.25">
      <c r="A6989" s="228">
        <v>36430.8912660407</v>
      </c>
      <c r="B6989" s="228">
        <v>-7.7018292115982295E-2</v>
      </c>
      <c r="C6989" s="228">
        <v>5.9202871187928304E-3</v>
      </c>
      <c r="D6989" s="228">
        <v>6.6098637309776201E-3</v>
      </c>
      <c r="E6989" s="228">
        <v>-0.22571270072890401</v>
      </c>
    </row>
    <row r="6990" spans="1:5" x14ac:dyDescent="0.25">
      <c r="A6990" s="228">
        <v>36431.681934834298</v>
      </c>
      <c r="B6990" s="228">
        <v>-7.6785939537615797E-2</v>
      </c>
      <c r="C6990" s="228">
        <v>5.9206422955792098E-3</v>
      </c>
      <c r="D6990" s="228">
        <v>6.6108645423592601E-3</v>
      </c>
      <c r="E6990" s="228">
        <v>-0.225735097392603</v>
      </c>
    </row>
    <row r="6991" spans="1:5" x14ac:dyDescent="0.25">
      <c r="A6991" s="228">
        <v>36432.008176190502</v>
      </c>
      <c r="B6991" s="228">
        <v>-0.93579062987177997</v>
      </c>
      <c r="C6991" s="228">
        <v>5.9207893231126496E-3</v>
      </c>
      <c r="D6991" s="228">
        <v>6.6112774291967897E-3</v>
      </c>
      <c r="E6991" s="228">
        <v>-0.22574433910487801</v>
      </c>
    </row>
    <row r="6992" spans="1:5" x14ac:dyDescent="0.25">
      <c r="A6992" s="228">
        <v>36434.0960709008</v>
      </c>
      <c r="B6992" s="228">
        <v>7.0465173593681193E-2</v>
      </c>
      <c r="C6992" s="228">
        <v>5.9217368686986004E-3</v>
      </c>
      <c r="D6992" s="228">
        <v>6.6139189788094804E-3</v>
      </c>
      <c r="E6992" s="228">
        <v>-0.22580349191559601</v>
      </c>
    </row>
    <row r="6993" spans="1:5" x14ac:dyDescent="0.25">
      <c r="A6993" s="228">
        <v>36447.434151578898</v>
      </c>
      <c r="B6993" s="228">
        <v>2.3179487284807902E-2</v>
      </c>
      <c r="C6993" s="228">
        <v>5.9280593500933704E-3</v>
      </c>
      <c r="D6993" s="228">
        <v>6.63075875236216E-3</v>
      </c>
      <c r="E6993" s="228">
        <v>-0.22618167349642901</v>
      </c>
    </row>
    <row r="6994" spans="1:5" x14ac:dyDescent="0.25">
      <c r="A6994" s="228">
        <v>36447.547238687803</v>
      </c>
      <c r="B6994" s="228">
        <v>-0.20510737586025801</v>
      </c>
      <c r="C6994" s="228">
        <v>5.9281149476526403E-3</v>
      </c>
      <c r="D6994" s="228">
        <v>6.63090126832449E-3</v>
      </c>
      <c r="E6994" s="228">
        <v>-0.22618488210030099</v>
      </c>
    </row>
    <row r="6995" spans="1:5" x14ac:dyDescent="0.25">
      <c r="A6995" s="228">
        <v>36456.318295229998</v>
      </c>
      <c r="B6995" s="228">
        <v>0.34573229928360799</v>
      </c>
      <c r="C6995" s="228">
        <v>5.9325292707616203E-3</v>
      </c>
      <c r="D6995" s="228">
        <v>6.64194150199739E-3</v>
      </c>
      <c r="E6995" s="228">
        <v>-0.226433853701098</v>
      </c>
    </row>
    <row r="6996" spans="1:5" x14ac:dyDescent="0.25">
      <c r="A6996" s="228">
        <v>36460.681748021001</v>
      </c>
      <c r="B6996" s="228">
        <v>-0.171954724165024</v>
      </c>
      <c r="C6996" s="228">
        <v>5.9348005115369296E-3</v>
      </c>
      <c r="D6996" s="228">
        <v>6.6474240298899498E-3</v>
      </c>
      <c r="E6996" s="228">
        <v>-0.22655779491674699</v>
      </c>
    </row>
    <row r="6997" spans="1:5" x14ac:dyDescent="0.25">
      <c r="A6997" s="228">
        <v>36465.900989266702</v>
      </c>
      <c r="B6997" s="228">
        <v>0.394960893212914</v>
      </c>
      <c r="C6997" s="228">
        <v>5.9375828752979698E-3</v>
      </c>
      <c r="D6997" s="228">
        <v>6.6539732745111903E-3</v>
      </c>
      <c r="E6997" s="228">
        <v>-0.226706115733361</v>
      </c>
    </row>
    <row r="6998" spans="1:5" x14ac:dyDescent="0.25">
      <c r="A6998" s="228">
        <v>36469.971289491899</v>
      </c>
      <c r="B6998" s="228">
        <v>-0.14515042452506499</v>
      </c>
      <c r="C6998" s="228">
        <v>5.9398024225986602E-3</v>
      </c>
      <c r="D6998" s="228">
        <v>6.6590743328915304E-3</v>
      </c>
      <c r="E6998" s="228">
        <v>-0.22682183978953399</v>
      </c>
    </row>
    <row r="6999" spans="1:5" x14ac:dyDescent="0.25">
      <c r="A6999" s="228">
        <v>36472.114390828603</v>
      </c>
      <c r="B6999" s="228">
        <v>-9.7030027935241001E-2</v>
      </c>
      <c r="C6999" s="228">
        <v>5.9409885679373E-3</v>
      </c>
      <c r="D6999" s="228">
        <v>6.66175787467103E-3</v>
      </c>
      <c r="E6999" s="228">
        <v>-0.22688278998619299</v>
      </c>
    </row>
    <row r="7000" spans="1:5" x14ac:dyDescent="0.25">
      <c r="A7000" s="228">
        <v>36473.258977669197</v>
      </c>
      <c r="B7000" s="228">
        <v>-0.16953774101408101</v>
      </c>
      <c r="C7000" s="228">
        <v>5.9416270127709897E-3</v>
      </c>
      <c r="D7000" s="228">
        <v>6.6631904566160204E-3</v>
      </c>
      <c r="E7000" s="228">
        <v>-0.22691534760369</v>
      </c>
    </row>
    <row r="7001" spans="1:5" x14ac:dyDescent="0.25">
      <c r="A7001" s="228">
        <v>36475.755376184999</v>
      </c>
      <c r="B7001" s="228">
        <v>-0.21232398231317801</v>
      </c>
      <c r="C7001" s="228">
        <v>5.9430314479636797E-3</v>
      </c>
      <c r="D7001" s="228">
        <v>6.6663134328548502E-3</v>
      </c>
      <c r="E7001" s="228">
        <v>-0.226986370252199</v>
      </c>
    </row>
    <row r="7002" spans="1:5" x14ac:dyDescent="0.25">
      <c r="A7002" s="228">
        <v>36492.663894597797</v>
      </c>
      <c r="B7002" s="228">
        <v>9.1105464959118101E-2</v>
      </c>
      <c r="C7002" s="228">
        <v>5.9529759458353398E-3</v>
      </c>
      <c r="D7002" s="228">
        <v>6.6874098090470404E-3</v>
      </c>
      <c r="E7002" s="228">
        <v>-0.22746788409347801</v>
      </c>
    </row>
    <row r="7003" spans="1:5" x14ac:dyDescent="0.25">
      <c r="A7003" s="228">
        <v>36497.522745534399</v>
      </c>
      <c r="B7003" s="228">
        <v>-6.9633360071885697E-2</v>
      </c>
      <c r="C7003" s="228">
        <v>5.9559730292628498E-3</v>
      </c>
      <c r="D7003" s="228">
        <v>6.6934540242036197E-3</v>
      </c>
      <c r="E7003" s="228">
        <v>-0.22760640218521599</v>
      </c>
    </row>
    <row r="7004" spans="1:5" x14ac:dyDescent="0.25">
      <c r="A7004" s="228">
        <v>36501.669023187198</v>
      </c>
      <c r="B7004" s="228">
        <v>0.124893757153832</v>
      </c>
      <c r="C7004" s="228">
        <v>5.9585798559371904E-3</v>
      </c>
      <c r="D7004" s="228">
        <v>6.69860545234698E-3</v>
      </c>
      <c r="E7004" s="228">
        <v>-0.22772465865753</v>
      </c>
    </row>
    <row r="7005" spans="1:5" x14ac:dyDescent="0.25">
      <c r="A7005" s="228">
        <v>36506.469132764199</v>
      </c>
      <c r="B7005" s="228">
        <v>-0.54666128300824302</v>
      </c>
      <c r="C7005" s="228">
        <v>5.9616544716850498E-3</v>
      </c>
      <c r="D7005" s="228">
        <v>6.7045618857705103E-3</v>
      </c>
      <c r="E7005" s="228">
        <v>-0.227861623676933</v>
      </c>
    </row>
    <row r="7006" spans="1:5" x14ac:dyDescent="0.25">
      <c r="A7006" s="228">
        <v>36512.575027430197</v>
      </c>
      <c r="B7006" s="228">
        <v>-9.7431149687532401E-2</v>
      </c>
      <c r="C7006" s="228">
        <v>5.9656534904188397E-3</v>
      </c>
      <c r="D7006" s="228">
        <v>6.7121272976727901E-3</v>
      </c>
      <c r="E7006" s="228">
        <v>-0.228035941317691</v>
      </c>
    </row>
    <row r="7007" spans="1:5" x14ac:dyDescent="0.25">
      <c r="A7007" s="228">
        <v>36512.722779565003</v>
      </c>
      <c r="B7007" s="228">
        <v>0.105298828378086</v>
      </c>
      <c r="C7007" s="228">
        <v>5.9657514815836298E-3</v>
      </c>
      <c r="D7007" s="228">
        <v>6.7123102099517903E-3</v>
      </c>
      <c r="E7007" s="228">
        <v>-0.22804016080300099</v>
      </c>
    </row>
    <row r="7008" spans="1:5" x14ac:dyDescent="0.25">
      <c r="A7008" s="228">
        <v>36514.273569628502</v>
      </c>
      <c r="B7008" s="228">
        <v>0.17291835213439899</v>
      </c>
      <c r="C7008" s="228">
        <v>5.9667834703530497E-3</v>
      </c>
      <c r="D7008" s="228">
        <v>6.7142295876001998E-3</v>
      </c>
      <c r="E7008" s="228">
        <v>-0.22808445175296399</v>
      </c>
    </row>
    <row r="7009" spans="1:5" x14ac:dyDescent="0.25">
      <c r="A7009" s="228">
        <v>36517.9526801092</v>
      </c>
      <c r="B7009" s="228">
        <v>-1.8077136969940601E-2</v>
      </c>
      <c r="C7009" s="228">
        <v>5.9692572300109499E-3</v>
      </c>
      <c r="D7009" s="228">
        <v>6.7187798565856603E-3</v>
      </c>
      <c r="E7009" s="228">
        <v>-0.22818955506692401</v>
      </c>
    </row>
    <row r="7010" spans="1:5" x14ac:dyDescent="0.25">
      <c r="A7010" s="228">
        <v>36520.452897203199</v>
      </c>
      <c r="B7010" s="228">
        <v>-0.50269296904330596</v>
      </c>
      <c r="C7010" s="228">
        <v>5.9709587747892598E-3</v>
      </c>
      <c r="D7010" s="228">
        <v>6.7218694524363801E-3</v>
      </c>
      <c r="E7010" s="228">
        <v>-0.228261001903384</v>
      </c>
    </row>
    <row r="7011" spans="1:5" x14ac:dyDescent="0.25">
      <c r="A7011" s="228">
        <v>36521.542284151801</v>
      </c>
      <c r="B7011" s="228">
        <v>-0.27049551564526397</v>
      </c>
      <c r="C7011" s="228">
        <v>5.9717053443560401E-3</v>
      </c>
      <c r="D7011" s="228">
        <v>6.7232149747243203E-3</v>
      </c>
      <c r="E7011" s="228">
        <v>-0.22829213797938699</v>
      </c>
    </row>
    <row r="7012" spans="1:5" x14ac:dyDescent="0.25">
      <c r="A7012" s="228">
        <v>36531.871256814396</v>
      </c>
      <c r="B7012" s="228">
        <v>-0.45265854844488401</v>
      </c>
      <c r="C7012" s="228">
        <v>5.9789401705195103E-3</v>
      </c>
      <c r="D7012" s="228">
        <v>6.7359523710282801E-3</v>
      </c>
      <c r="E7012" s="228">
        <v>-0.22858751825064599</v>
      </c>
    </row>
    <row r="7013" spans="1:5" x14ac:dyDescent="0.25">
      <c r="A7013" s="228">
        <v>36534.155016738303</v>
      </c>
      <c r="B7013" s="228">
        <v>0.34021980113696498</v>
      </c>
      <c r="C7013" s="228">
        <v>5.98057799549577E-3</v>
      </c>
      <c r="D7013" s="228">
        <v>6.7387637280625096E-3</v>
      </c>
      <c r="E7013" s="228">
        <v>-0.22865286775020199</v>
      </c>
    </row>
    <row r="7014" spans="1:5" x14ac:dyDescent="0.25">
      <c r="A7014" s="228">
        <v>36538.834965704104</v>
      </c>
      <c r="B7014" s="228">
        <v>-0.252947357416478</v>
      </c>
      <c r="C7014" s="228">
        <v>5.9839775168044696E-3</v>
      </c>
      <c r="D7014" s="228">
        <v>6.7445192897866097E-3</v>
      </c>
      <c r="E7014" s="228">
        <v>-0.228786829327084</v>
      </c>
    </row>
    <row r="7015" spans="1:5" x14ac:dyDescent="0.25">
      <c r="A7015" s="228">
        <v>36543.0684945061</v>
      </c>
      <c r="B7015" s="228">
        <v>-0.44518996844272701</v>
      </c>
      <c r="C7015" s="228">
        <v>5.9871028530921596E-3</v>
      </c>
      <c r="D7015" s="228">
        <v>6.7497193976437499E-3</v>
      </c>
      <c r="E7015" s="228">
        <v>-0.22890806485454801</v>
      </c>
    </row>
    <row r="7016" spans="1:5" x14ac:dyDescent="0.25">
      <c r="A7016" s="228">
        <v>36549.714469373997</v>
      </c>
      <c r="B7016" s="228">
        <v>-0.75456788670461605</v>
      </c>
      <c r="C7016" s="228">
        <v>5.9921051970397102E-3</v>
      </c>
      <c r="D7016" s="228">
        <v>6.7578704299315001E-3</v>
      </c>
      <c r="E7016" s="228">
        <v>-0.229098486076935</v>
      </c>
    </row>
    <row r="7017" spans="1:5" x14ac:dyDescent="0.25">
      <c r="A7017" s="228">
        <v>36550.808216783298</v>
      </c>
      <c r="B7017" s="228">
        <v>-0.227291281639908</v>
      </c>
      <c r="C7017" s="228">
        <v>5.99293969977901E-3</v>
      </c>
      <c r="D7017" s="228">
        <v>6.7592104268886996E-3</v>
      </c>
      <c r="E7017" s="228">
        <v>-0.22912983600151801</v>
      </c>
    </row>
    <row r="7018" spans="1:5" x14ac:dyDescent="0.25">
      <c r="A7018" s="228">
        <v>36551.689072402602</v>
      </c>
      <c r="B7018" s="228">
        <v>-0.91802987367408695</v>
      </c>
      <c r="C7018" s="228">
        <v>5.9936140841845799E-3</v>
      </c>
      <c r="D7018" s="228">
        <v>6.7602893046910997E-3</v>
      </c>
      <c r="E7018" s="228">
        <v>-0.22915508625133099</v>
      </c>
    </row>
    <row r="7019" spans="1:5" x14ac:dyDescent="0.25">
      <c r="A7019" s="228">
        <v>36556.965050273102</v>
      </c>
      <c r="B7019" s="228">
        <v>-5.8541854094840098E-2</v>
      </c>
      <c r="C7019" s="228">
        <v>5.9976965911172396E-3</v>
      </c>
      <c r="D7019" s="228">
        <v>6.7667458248364598E-3</v>
      </c>
      <c r="E7019" s="228">
        <v>-0.22930637030085799</v>
      </c>
    </row>
    <row r="7020" spans="1:5" x14ac:dyDescent="0.25">
      <c r="A7020" s="228">
        <v>36570.303246097603</v>
      </c>
      <c r="B7020" s="228">
        <v>-0.34076918829925001</v>
      </c>
      <c r="C7020" s="228">
        <v>6.0083481425595598E-3</v>
      </c>
      <c r="D7020" s="228">
        <v>6.7830262737270499E-3</v>
      </c>
      <c r="E7020" s="228">
        <v>-0.22968917465580499</v>
      </c>
    </row>
    <row r="7021" spans="1:5" x14ac:dyDescent="0.25">
      <c r="A7021" s="228">
        <v>36579.426798926201</v>
      </c>
      <c r="B7021" s="228">
        <v>-0.25761963606792898</v>
      </c>
      <c r="C7021" s="228">
        <v>6.0159071902559499E-3</v>
      </c>
      <c r="D7021" s="228">
        <v>6.7941274975155102E-3</v>
      </c>
      <c r="E7021" s="228">
        <v>-0.229951301789105</v>
      </c>
    </row>
    <row r="7022" spans="1:5" x14ac:dyDescent="0.25">
      <c r="A7022" s="228">
        <v>36583.361209527</v>
      </c>
      <c r="B7022" s="228">
        <v>-7.7784694122584597E-2</v>
      </c>
      <c r="C7022" s="228">
        <v>6.0192355044855804E-3</v>
      </c>
      <c r="D7022" s="228">
        <v>6.7989060113298697E-3</v>
      </c>
      <c r="E7022" s="228">
        <v>-0.23006441121922899</v>
      </c>
    </row>
    <row r="7023" spans="1:5" x14ac:dyDescent="0.25">
      <c r="A7023" s="228">
        <v>36590.343119132398</v>
      </c>
      <c r="B7023" s="228">
        <v>0.30460481161589398</v>
      </c>
      <c r="C7023" s="228">
        <v>6.0252436786754297E-3</v>
      </c>
      <c r="D7023" s="228">
        <v>6.8073728821594001E-3</v>
      </c>
      <c r="E7023" s="228">
        <v>-0.230265236963758</v>
      </c>
    </row>
    <row r="7024" spans="1:5" x14ac:dyDescent="0.25">
      <c r="A7024" s="228">
        <v>36596.699514527601</v>
      </c>
      <c r="B7024" s="228">
        <v>0.31984504555175902</v>
      </c>
      <c r="C7024" s="228">
        <v>6.0308269411767203E-3</v>
      </c>
      <c r="D7024" s="228">
        <v>6.8150667826033301E-3</v>
      </c>
      <c r="E7024" s="228">
        <v>-0.23044818659910599</v>
      </c>
    </row>
    <row r="7025" spans="1:5" x14ac:dyDescent="0.25">
      <c r="A7025" s="228">
        <v>36598.104678383999</v>
      </c>
      <c r="B7025" s="228">
        <v>0.25719622381314999</v>
      </c>
      <c r="C7025" s="228">
        <v>6.0320757867943298E-3</v>
      </c>
      <c r="D7025" s="228">
        <v>6.81676576512127E-3</v>
      </c>
      <c r="E7025" s="228">
        <v>-0.23048864489318799</v>
      </c>
    </row>
    <row r="7026" spans="1:5" x14ac:dyDescent="0.25">
      <c r="A7026" s="228">
        <v>36601.743000013099</v>
      </c>
      <c r="B7026" s="228">
        <v>1.8402849675247499E-4</v>
      </c>
      <c r="C7026" s="228">
        <v>6.0353339267770903E-3</v>
      </c>
      <c r="D7026" s="228">
        <v>6.8211617377264199E-3</v>
      </c>
      <c r="E7026" s="228">
        <v>-0.230593426596996</v>
      </c>
    </row>
    <row r="7027" spans="1:5" x14ac:dyDescent="0.25">
      <c r="A7027" s="228">
        <v>36610.196599218798</v>
      </c>
      <c r="B7027" s="228">
        <v>6.0219170471898002E-2</v>
      </c>
      <c r="C7027" s="228">
        <v>6.0430411092241097E-3</v>
      </c>
      <c r="D7027" s="228">
        <v>6.8313583576742002E-3</v>
      </c>
      <c r="E7027" s="228">
        <v>-0.23083702494160099</v>
      </c>
    </row>
    <row r="7028" spans="1:5" x14ac:dyDescent="0.25">
      <c r="A7028" s="228">
        <v>36614.217131482801</v>
      </c>
      <c r="B7028" s="228">
        <v>-0.22904087871871101</v>
      </c>
      <c r="C7028" s="228">
        <v>6.0467738786504303E-3</v>
      </c>
      <c r="D7028" s="228">
        <v>6.8361993490175504E-3</v>
      </c>
      <c r="E7028" s="228">
        <v>-0.23095294851791601</v>
      </c>
    </row>
    <row r="7029" spans="1:5" x14ac:dyDescent="0.25">
      <c r="A7029" s="228">
        <v>36614.360987684697</v>
      </c>
      <c r="B7029" s="228">
        <v>0.13794728731559799</v>
      </c>
      <c r="C7029" s="228">
        <v>6.0469082421534199E-3</v>
      </c>
      <c r="D7029" s="228">
        <v>6.8363724597900501E-3</v>
      </c>
      <c r="E7029" s="228">
        <v>-0.23095709712173401</v>
      </c>
    </row>
    <row r="7030" spans="1:5" x14ac:dyDescent="0.25">
      <c r="A7030" s="228">
        <v>36624.010341233501</v>
      </c>
      <c r="B7030" s="228">
        <v>-0.26197832838065199</v>
      </c>
      <c r="C7030" s="228">
        <v>6.0560476958754902E-3</v>
      </c>
      <c r="D7030" s="228">
        <v>6.8479680534954696E-3</v>
      </c>
      <c r="E7030" s="228">
        <v>-0.23123549855118899</v>
      </c>
    </row>
    <row r="7031" spans="1:5" x14ac:dyDescent="0.25">
      <c r="A7031" s="228">
        <v>36630.809863390001</v>
      </c>
      <c r="B7031" s="228">
        <v>-0.31562030291971699</v>
      </c>
      <c r="C7031" s="228">
        <v>6.0626381451372403E-3</v>
      </c>
      <c r="D7031" s="228">
        <v>6.8561200226069201E-3</v>
      </c>
      <c r="E7031" s="228">
        <v>-0.23143182847286101</v>
      </c>
    </row>
    <row r="7032" spans="1:5" x14ac:dyDescent="0.25">
      <c r="A7032" s="228">
        <v>36634.0439349519</v>
      </c>
      <c r="B7032" s="228">
        <v>-2.2089158546712E-2</v>
      </c>
      <c r="C7032" s="228">
        <v>6.0658164016732996E-3</v>
      </c>
      <c r="D7032" s="228">
        <v>6.8599918527672502E-3</v>
      </c>
      <c r="E7032" s="228">
        <v>-0.23152525310486799</v>
      </c>
    </row>
    <row r="7033" spans="1:5" x14ac:dyDescent="0.25">
      <c r="A7033" s="228">
        <v>36634.343974961601</v>
      </c>
      <c r="B7033" s="228">
        <v>-0.23525612998998</v>
      </c>
      <c r="C7033" s="228">
        <v>6.0661126897690199E-3</v>
      </c>
      <c r="D7033" s="228">
        <v>6.8603508806520299E-3</v>
      </c>
      <c r="E7033" s="228">
        <v>-0.23153392197648801</v>
      </c>
    </row>
    <row r="7034" spans="1:5" x14ac:dyDescent="0.25">
      <c r="A7034" s="228">
        <v>36641.490215962098</v>
      </c>
      <c r="B7034" s="228">
        <v>-2.6015956938063599E-2</v>
      </c>
      <c r="C7034" s="228">
        <v>6.0732411809238497E-3</v>
      </c>
      <c r="D7034" s="228">
        <v>6.8688930419812302E-3</v>
      </c>
      <c r="E7034" s="228">
        <v>-0.231740465583511</v>
      </c>
    </row>
    <row r="7035" spans="1:5" x14ac:dyDescent="0.25">
      <c r="A7035" s="228">
        <v>36648.4011030806</v>
      </c>
      <c r="B7035" s="228">
        <v>-1.2416124223770799</v>
      </c>
      <c r="C7035" s="228">
        <v>6.0802657261750303E-3</v>
      </c>
      <c r="D7035" s="228">
        <v>6.8771373926041603E-3</v>
      </c>
      <c r="E7035" s="228">
        <v>-0.23194033749835</v>
      </c>
    </row>
    <row r="7036" spans="1:5" x14ac:dyDescent="0.25">
      <c r="A7036" s="228">
        <v>36648.878753744597</v>
      </c>
      <c r="B7036" s="228">
        <v>-0.54968959323309396</v>
      </c>
      <c r="C7036" s="228">
        <v>6.0807559880995303E-3</v>
      </c>
      <c r="D7036" s="228">
        <v>6.8777066078151601E-3</v>
      </c>
      <c r="E7036" s="228">
        <v>-0.23195415651822099</v>
      </c>
    </row>
    <row r="7037" spans="1:5" x14ac:dyDescent="0.25">
      <c r="A7037" s="228">
        <v>36650.926718982402</v>
      </c>
      <c r="B7037" s="228">
        <v>-0.15698348053476699</v>
      </c>
      <c r="C7037" s="228">
        <v>6.0828649981929904E-3</v>
      </c>
      <c r="D7037" s="228">
        <v>6.8801462860027902E-3</v>
      </c>
      <c r="E7037" s="228">
        <v>-0.23201341360011599</v>
      </c>
    </row>
    <row r="7038" spans="1:5" x14ac:dyDescent="0.25">
      <c r="A7038" s="228">
        <v>36652.5550193608</v>
      </c>
      <c r="B7038" s="228">
        <v>-2.13427716509118E-2</v>
      </c>
      <c r="C7038" s="228">
        <v>6.0845499058220899E-3</v>
      </c>
      <c r="D7038" s="228">
        <v>6.8820850150218601E-3</v>
      </c>
      <c r="E7038" s="228">
        <v>-0.23206053586299899</v>
      </c>
    </row>
    <row r="7039" spans="1:5" x14ac:dyDescent="0.25">
      <c r="A7039" s="228">
        <v>36671.792533808999</v>
      </c>
      <c r="B7039" s="228">
        <v>2.45681344638982E-2</v>
      </c>
      <c r="C7039" s="228">
        <v>6.1049980303059699E-3</v>
      </c>
      <c r="D7039" s="228">
        <v>6.90492202111495E-3</v>
      </c>
      <c r="E7039" s="228">
        <v>-0.23261779712421601</v>
      </c>
    </row>
    <row r="7040" spans="1:5" x14ac:dyDescent="0.25">
      <c r="A7040" s="228">
        <v>36675.817632991399</v>
      </c>
      <c r="B7040" s="228">
        <v>-0.71404970216625296</v>
      </c>
      <c r="C7040" s="228">
        <v>6.1094029613042496E-3</v>
      </c>
      <c r="D7040" s="228">
        <v>6.9096843779314901E-3</v>
      </c>
      <c r="E7040" s="228">
        <v>-0.23273451865754999</v>
      </c>
    </row>
    <row r="7041" spans="1:5" x14ac:dyDescent="0.25">
      <c r="A7041" s="228">
        <v>36682.556838029501</v>
      </c>
      <c r="B7041" s="228">
        <v>-7.7774507775818499E-2</v>
      </c>
      <c r="C7041" s="228">
        <v>6.1168762835474497E-3</v>
      </c>
      <c r="D7041" s="228">
        <v>6.9176456797984199E-3</v>
      </c>
      <c r="E7041" s="228">
        <v>-0.232930041312991</v>
      </c>
    </row>
    <row r="7042" spans="1:5" x14ac:dyDescent="0.25">
      <c r="A7042" s="228">
        <v>36682.696707840099</v>
      </c>
      <c r="B7042" s="228">
        <v>2.2962332805054299E-2</v>
      </c>
      <c r="C7042" s="228">
        <v>6.1170326923867596E-3</v>
      </c>
      <c r="D7042" s="228">
        <v>6.9178107508087597E-3</v>
      </c>
      <c r="E7042" s="228">
        <v>-0.2329341005924</v>
      </c>
    </row>
    <row r="7043" spans="1:5" x14ac:dyDescent="0.25">
      <c r="A7043" s="228">
        <v>36689.309549742997</v>
      </c>
      <c r="B7043" s="228">
        <v>-7.4644471025819795E-2</v>
      </c>
      <c r="C7043" s="228">
        <v>6.1244879707452104E-3</v>
      </c>
      <c r="D7043" s="228">
        <v>6.9256075061456803E-3</v>
      </c>
      <c r="E7043" s="228">
        <v>-0.23312607656602999</v>
      </c>
    </row>
    <row r="7044" spans="1:5" x14ac:dyDescent="0.25">
      <c r="A7044" s="228">
        <v>36689.789460309301</v>
      </c>
      <c r="B7044" s="228">
        <v>-6.9608939346421594E-2</v>
      </c>
      <c r="C7044" s="228">
        <v>6.1250336319338796E-3</v>
      </c>
      <c r="D7044" s="228">
        <v>6.9261727598604501E-3</v>
      </c>
      <c r="E7044" s="228">
        <v>-0.23314001324845199</v>
      </c>
    </row>
    <row r="7045" spans="1:5" x14ac:dyDescent="0.25">
      <c r="A7045" s="228">
        <v>36691.993842923002</v>
      </c>
      <c r="B7045" s="228">
        <v>-0.39209482540930601</v>
      </c>
      <c r="C7045" s="228">
        <v>6.1275480504853997E-3</v>
      </c>
      <c r="D7045" s="228">
        <v>6.9287681489225601E-3</v>
      </c>
      <c r="E7045" s="228">
        <v>-0.23320403670482301</v>
      </c>
    </row>
    <row r="7046" spans="1:5" x14ac:dyDescent="0.25">
      <c r="A7046" s="228">
        <v>36700.111709506498</v>
      </c>
      <c r="B7046" s="228">
        <v>0.40362278101289101</v>
      </c>
      <c r="C7046" s="228">
        <v>6.1369213179783902E-3</v>
      </c>
      <c r="D7046" s="228">
        <v>6.9383117511165899E-3</v>
      </c>
      <c r="E7046" s="228">
        <v>-0.233439920289473</v>
      </c>
    </row>
    <row r="7047" spans="1:5" x14ac:dyDescent="0.25">
      <c r="A7047" s="228">
        <v>36703.875621043902</v>
      </c>
      <c r="B7047" s="228">
        <v>0.10548281870335099</v>
      </c>
      <c r="C7047" s="228">
        <v>6.1413280071220596E-3</v>
      </c>
      <c r="D7047" s="228">
        <v>6.9427291463066698E-3</v>
      </c>
      <c r="E7047" s="228">
        <v>-0.23354934846330699</v>
      </c>
    </row>
    <row r="7048" spans="1:5" x14ac:dyDescent="0.25">
      <c r="A7048" s="228">
        <v>36706.923150718103</v>
      </c>
      <c r="B7048" s="228">
        <v>-0.20824430596304599</v>
      </c>
      <c r="C7048" s="228">
        <v>6.1449241693483404E-3</v>
      </c>
      <c r="D7048" s="228">
        <v>6.9463022699077703E-3</v>
      </c>
      <c r="E7048" s="228">
        <v>-0.23363797657594501</v>
      </c>
    </row>
    <row r="7049" spans="1:5" x14ac:dyDescent="0.25">
      <c r="A7049" s="228">
        <v>36710.1567414659</v>
      </c>
      <c r="B7049" s="228">
        <v>0.30366691389365202</v>
      </c>
      <c r="C7049" s="228">
        <v>6.1487674874308703E-3</v>
      </c>
      <c r="D7049" s="228">
        <v>6.9500901071569404E-3</v>
      </c>
      <c r="E7049" s="228">
        <v>-0.23373204239120701</v>
      </c>
    </row>
    <row r="7050" spans="1:5" x14ac:dyDescent="0.25">
      <c r="A7050" s="228">
        <v>36720.716671546703</v>
      </c>
      <c r="B7050" s="228">
        <v>-0.35816494037589403</v>
      </c>
      <c r="C7050" s="228">
        <v>6.1615166834499101E-3</v>
      </c>
      <c r="D7050" s="228">
        <v>6.96243539927401E-3</v>
      </c>
      <c r="E7050" s="228">
        <v>-0.234039423893627</v>
      </c>
    </row>
    <row r="7051" spans="1:5" x14ac:dyDescent="0.25">
      <c r="A7051" s="228">
        <v>36725.797157095498</v>
      </c>
      <c r="B7051" s="228">
        <v>0.65163330903512695</v>
      </c>
      <c r="C7051" s="228">
        <v>6.1677585979197204E-3</v>
      </c>
      <c r="D7051" s="228">
        <v>6.9683614020205698E-3</v>
      </c>
      <c r="E7051" s="228">
        <v>-0.23418741208947799</v>
      </c>
    </row>
    <row r="7052" spans="1:5" x14ac:dyDescent="0.25">
      <c r="A7052" s="228">
        <v>36727.304320300798</v>
      </c>
      <c r="B7052" s="228">
        <v>-0.34377227433756202</v>
      </c>
      <c r="C7052" s="228">
        <v>6.1696238316535498E-3</v>
      </c>
      <c r="D7052" s="228">
        <v>6.9701177154285398E-3</v>
      </c>
      <c r="E7052" s="228">
        <v>-0.234231326832676</v>
      </c>
    </row>
    <row r="7053" spans="1:5" x14ac:dyDescent="0.25">
      <c r="A7053" s="228">
        <v>36728.705308887998</v>
      </c>
      <c r="B7053" s="228">
        <v>3.4624724502529999E-2</v>
      </c>
      <c r="C7053" s="228">
        <v>6.1713632176295203E-3</v>
      </c>
      <c r="D7053" s="228">
        <v>6.97174961364894E-3</v>
      </c>
      <c r="E7053" s="228">
        <v>-0.23427215324285</v>
      </c>
    </row>
    <row r="7054" spans="1:5" x14ac:dyDescent="0.25">
      <c r="A7054" s="228">
        <v>36749.520082741001</v>
      </c>
      <c r="B7054" s="228">
        <v>-0.46600643036137601</v>
      </c>
      <c r="C7054" s="228">
        <v>6.1978364116807797E-3</v>
      </c>
      <c r="D7054" s="228">
        <v>6.9959169130330203E-3</v>
      </c>
      <c r="E7054" s="228">
        <v>-0.23487932098585701</v>
      </c>
    </row>
    <row r="7055" spans="1:5" x14ac:dyDescent="0.25">
      <c r="A7055" s="228">
        <v>36750.4414459908</v>
      </c>
      <c r="B7055" s="228">
        <v>-0.38707197889128497</v>
      </c>
      <c r="C7055" s="228">
        <v>6.1990355915347503E-3</v>
      </c>
      <c r="D7055" s="228">
        <v>6.9969832920655202E-3</v>
      </c>
      <c r="E7055" s="228">
        <v>-0.23490622316175899</v>
      </c>
    </row>
    <row r="7056" spans="1:5" x14ac:dyDescent="0.25">
      <c r="A7056" s="228">
        <v>36755.542685105502</v>
      </c>
      <c r="B7056" s="228">
        <v>-0.25888862445608801</v>
      </c>
      <c r="C7056" s="228">
        <v>6.20571699995683E-3</v>
      </c>
      <c r="D7056" s="228">
        <v>7.0028822403348998E-3</v>
      </c>
      <c r="E7056" s="228">
        <v>-0.23505521003292501</v>
      </c>
    </row>
    <row r="7057" spans="1:5" x14ac:dyDescent="0.25">
      <c r="A7057" s="228">
        <v>36757.863972411098</v>
      </c>
      <c r="B7057" s="228">
        <v>-0.46240277359925802</v>
      </c>
      <c r="C7057" s="228">
        <v>6.2087808990203804E-3</v>
      </c>
      <c r="D7057" s="228">
        <v>7.0055636109371804E-3</v>
      </c>
      <c r="E7057" s="228">
        <v>-0.23512302783991099</v>
      </c>
    </row>
    <row r="7058" spans="1:5" x14ac:dyDescent="0.25">
      <c r="A7058" s="228">
        <v>36761.687415669701</v>
      </c>
      <c r="B7058" s="228">
        <v>0.15323106292508501</v>
      </c>
      <c r="C7058" s="228">
        <v>6.2138596639386102E-3</v>
      </c>
      <c r="D7058" s="228">
        <v>7.00997618887963E-3</v>
      </c>
      <c r="E7058" s="228">
        <v>-0.23523476234007901</v>
      </c>
    </row>
    <row r="7059" spans="1:5" x14ac:dyDescent="0.25">
      <c r="A7059" s="228">
        <v>36763.2278071775</v>
      </c>
      <c r="B7059" s="228">
        <v>-6.6849729056483995E-2</v>
      </c>
      <c r="C7059" s="228">
        <v>6.2159171106417402E-3</v>
      </c>
      <c r="D7059" s="228">
        <v>7.0117525366235004E-3</v>
      </c>
      <c r="E7059" s="228">
        <v>-0.235279788660849</v>
      </c>
    </row>
    <row r="7060" spans="1:5" x14ac:dyDescent="0.25">
      <c r="A7060" s="228">
        <v>36766.011695787201</v>
      </c>
      <c r="B7060" s="228">
        <v>-3.3649820499681599E-2</v>
      </c>
      <c r="C7060" s="228">
        <v>6.2196519378525704E-3</v>
      </c>
      <c r="D7060" s="228">
        <v>7.0149608276757203E-3</v>
      </c>
      <c r="E7060" s="228">
        <v>-0.23536117844552901</v>
      </c>
    </row>
    <row r="7061" spans="1:5" x14ac:dyDescent="0.25">
      <c r="A7061" s="228">
        <v>36771.398672679403</v>
      </c>
      <c r="B7061" s="228">
        <v>-0.44409256038769901</v>
      </c>
      <c r="C7061" s="228">
        <v>6.2269393351788403E-3</v>
      </c>
      <c r="D7061" s="228">
        <v>7.0211616181447998E-3</v>
      </c>
      <c r="E7061" s="228">
        <v>-0.235518728731688</v>
      </c>
    </row>
    <row r="7062" spans="1:5" x14ac:dyDescent="0.25">
      <c r="A7062" s="228">
        <v>36779.035385119401</v>
      </c>
      <c r="B7062" s="228">
        <v>-5.9991131639813802E-2</v>
      </c>
      <c r="C7062" s="228">
        <v>6.2374064858607501E-3</v>
      </c>
      <c r="D7062" s="228">
        <v>7.0299352317464703E-3</v>
      </c>
      <c r="E7062" s="228">
        <v>-0.235742203575356</v>
      </c>
    </row>
    <row r="7063" spans="1:5" x14ac:dyDescent="0.25">
      <c r="A7063" s="228">
        <v>36795.362727473403</v>
      </c>
      <c r="B7063" s="228">
        <v>-0.22277905614909199</v>
      </c>
      <c r="C7063" s="228">
        <v>6.2603224580835004E-3</v>
      </c>
      <c r="D7063" s="228">
        <v>7.04862728682123E-3</v>
      </c>
      <c r="E7063" s="228">
        <v>-0.23622049463410599</v>
      </c>
    </row>
    <row r="7064" spans="1:5" x14ac:dyDescent="0.25">
      <c r="A7064" s="228">
        <v>36797.647101999202</v>
      </c>
      <c r="B7064" s="228">
        <v>-0.44976066061452902</v>
      </c>
      <c r="C7064" s="228">
        <v>6.2635870895953001E-3</v>
      </c>
      <c r="D7064" s="228">
        <v>7.0512353427711703E-3</v>
      </c>
      <c r="E7064" s="228">
        <v>-0.23628746700146</v>
      </c>
    </row>
    <row r="7065" spans="1:5" x14ac:dyDescent="0.25">
      <c r="A7065" s="228">
        <v>36797.7422140524</v>
      </c>
      <c r="B7065" s="228">
        <v>-7.8976709638167705E-2</v>
      </c>
      <c r="C7065" s="228">
        <v>6.2637233268776401E-3</v>
      </c>
      <c r="D7065" s="228">
        <v>7.0513438934557702E-3</v>
      </c>
      <c r="E7065" s="228">
        <v>-0.236290255745949</v>
      </c>
    </row>
    <row r="7066" spans="1:5" x14ac:dyDescent="0.25">
      <c r="A7066" s="228">
        <v>36803.706589709298</v>
      </c>
      <c r="B7066" s="228">
        <v>-0.16411634114721399</v>
      </c>
      <c r="C7066" s="228">
        <v>6.2723163557690002E-3</v>
      </c>
      <c r="D7066" s="228">
        <v>7.0581449006876101E-3</v>
      </c>
      <c r="E7066" s="228">
        <v>-0.23646518086221199</v>
      </c>
    </row>
    <row r="7067" spans="1:5" x14ac:dyDescent="0.25">
      <c r="A7067" s="228">
        <v>36804.893790678601</v>
      </c>
      <c r="B7067" s="228">
        <v>0.37981371259749902</v>
      </c>
      <c r="C7067" s="228">
        <v>6.2740384740727802E-3</v>
      </c>
      <c r="D7067" s="228">
        <v>7.0594972013527596E-3</v>
      </c>
      <c r="E7067" s="228">
        <v>-0.236500010249096</v>
      </c>
    </row>
    <row r="7068" spans="1:5" x14ac:dyDescent="0.25">
      <c r="A7068" s="228">
        <v>36805.407656143398</v>
      </c>
      <c r="B7068" s="228">
        <v>-0.48441029614937298</v>
      </c>
      <c r="C7068" s="228">
        <v>6.2747850756717698E-3</v>
      </c>
      <c r="D7068" s="228">
        <v>7.0600823809277499E-3</v>
      </c>
      <c r="E7068" s="228">
        <v>-0.23651508683308001</v>
      </c>
    </row>
    <row r="7069" spans="1:5" x14ac:dyDescent="0.25">
      <c r="A7069" s="228">
        <v>36806.396789590399</v>
      </c>
      <c r="B7069" s="228">
        <v>-0.26812864279026599</v>
      </c>
      <c r="C7069" s="228">
        <v>6.2762242475332998E-3</v>
      </c>
      <c r="D7069" s="228">
        <v>7.0612085355686999E-3</v>
      </c>
      <c r="E7069" s="228">
        <v>-0.23654410945280499</v>
      </c>
    </row>
    <row r="7070" spans="1:5" x14ac:dyDescent="0.25">
      <c r="A7070" s="228">
        <v>36811.102178935304</v>
      </c>
      <c r="B7070" s="228">
        <v>-0.236682206390459</v>
      </c>
      <c r="C7070" s="228">
        <v>6.2831074189308002E-3</v>
      </c>
      <c r="D7070" s="228">
        <v>7.0665612319320299E-3</v>
      </c>
      <c r="E7070" s="228">
        <v>-0.236682206390461</v>
      </c>
    </row>
    <row r="7071" spans="1:5" x14ac:dyDescent="0.25">
      <c r="A7071" s="228">
        <v>36816.860794321401</v>
      </c>
      <c r="B7071" s="228">
        <v>-0.289768668403034</v>
      </c>
      <c r="C7071" s="228">
        <v>6.2916143313469803E-3</v>
      </c>
      <c r="D7071" s="228">
        <v>7.0731018937325602E-3</v>
      </c>
      <c r="E7071" s="228">
        <v>-0.23685129034202401</v>
      </c>
    </row>
    <row r="7072" spans="1:5" x14ac:dyDescent="0.25">
      <c r="A7072" s="228">
        <v>36821.296005688899</v>
      </c>
      <c r="B7072" s="228">
        <v>0.13980288145938299</v>
      </c>
      <c r="C7072" s="228">
        <v>6.2982286024694696E-3</v>
      </c>
      <c r="D7072" s="228">
        <v>7.07813181331385E-3</v>
      </c>
      <c r="E7072" s="228">
        <v>-0.23698157371057099</v>
      </c>
    </row>
    <row r="7073" spans="1:5" x14ac:dyDescent="0.25">
      <c r="A7073" s="228">
        <v>36825.205788177896</v>
      </c>
      <c r="B7073" s="228">
        <v>-0.78629948883832701</v>
      </c>
      <c r="C7073" s="228">
        <v>6.3041043250863498E-3</v>
      </c>
      <c r="D7073" s="228">
        <v>7.0825603569277702E-3</v>
      </c>
      <c r="E7073" s="228">
        <v>-0.23709646384601599</v>
      </c>
    </row>
    <row r="7074" spans="1:5" x14ac:dyDescent="0.25">
      <c r="A7074" s="228">
        <v>36828.584243931597</v>
      </c>
      <c r="B7074" s="228">
        <v>4.0748523068079301E-2</v>
      </c>
      <c r="C7074" s="228">
        <v>6.30921555595445E-3</v>
      </c>
      <c r="D7074" s="228">
        <v>7.0863829307794696E-3</v>
      </c>
      <c r="E7074" s="228">
        <v>-0.237195771777266</v>
      </c>
    </row>
    <row r="7075" spans="1:5" x14ac:dyDescent="0.25">
      <c r="A7075" s="228">
        <v>36839.577277595003</v>
      </c>
      <c r="B7075" s="228">
        <v>0.117451485505393</v>
      </c>
      <c r="C7075" s="228">
        <v>6.3260651325930898E-3</v>
      </c>
      <c r="D7075" s="228">
        <v>7.09879447541457E-3</v>
      </c>
      <c r="E7075" s="228">
        <v>-0.23751910462505699</v>
      </c>
    </row>
    <row r="7076" spans="1:5" x14ac:dyDescent="0.25">
      <c r="A7076" s="228">
        <v>36840.754475744703</v>
      </c>
      <c r="B7076" s="228">
        <v>-1.2191752771803099</v>
      </c>
      <c r="C7076" s="228">
        <v>6.3278892962426803E-3</v>
      </c>
      <c r="D7076" s="228">
        <v>7.1001211653728101E-3</v>
      </c>
      <c r="E7076" s="228">
        <v>-0.23755374694894299</v>
      </c>
    </row>
    <row r="7077" spans="1:5" x14ac:dyDescent="0.25">
      <c r="A7077" s="228">
        <v>36846.9640485044</v>
      </c>
      <c r="B7077" s="228">
        <v>0.34508718254142601</v>
      </c>
      <c r="C7077" s="228">
        <v>6.3375750158025301E-3</v>
      </c>
      <c r="D7077" s="228">
        <v>7.10711157288791E-3</v>
      </c>
      <c r="E7077" s="228">
        <v>-0.237736538227665</v>
      </c>
    </row>
    <row r="7078" spans="1:5" x14ac:dyDescent="0.25">
      <c r="A7078" s="228">
        <v>36865.017736744303</v>
      </c>
      <c r="B7078" s="228">
        <v>0.13667916904063199</v>
      </c>
      <c r="C7078" s="228">
        <v>6.3663422050302199E-3</v>
      </c>
      <c r="D7078" s="228">
        <v>7.1273617989751504E-3</v>
      </c>
      <c r="E7078" s="228">
        <v>-0.23826853094671299</v>
      </c>
    </row>
    <row r="7079" spans="1:5" x14ac:dyDescent="0.25">
      <c r="A7079" s="228">
        <v>36865.113082067801</v>
      </c>
      <c r="B7079" s="228">
        <v>-0.69763580510335799</v>
      </c>
      <c r="C7079" s="228">
        <v>6.3664965309558402E-3</v>
      </c>
      <c r="D7079" s="228">
        <v>7.1274684538020997E-3</v>
      </c>
      <c r="E7079" s="228">
        <v>-0.23827134266265801</v>
      </c>
    </row>
    <row r="7080" spans="1:5" x14ac:dyDescent="0.25">
      <c r="A7080" s="228">
        <v>36865.146683107203</v>
      </c>
      <c r="B7080" s="228">
        <v>-0.17297705584262699</v>
      </c>
      <c r="C7080" s="228">
        <v>6.3665509236081001E-3</v>
      </c>
      <c r="D7080" s="228">
        <v>7.1275060397423002E-3</v>
      </c>
      <c r="E7080" s="228">
        <v>-0.23827233355646599</v>
      </c>
    </row>
    <row r="7081" spans="1:5" x14ac:dyDescent="0.25">
      <c r="A7081" s="228">
        <v>36866.045944352503</v>
      </c>
      <c r="B7081" s="228">
        <v>-0.39585816257087197</v>
      </c>
      <c r="C7081" s="228">
        <v>6.3680077933546599E-3</v>
      </c>
      <c r="D7081" s="228">
        <v>7.1285118075124498E-3</v>
      </c>
      <c r="E7081" s="228">
        <v>-0.23829885378798801</v>
      </c>
    </row>
    <row r="7082" spans="1:5" x14ac:dyDescent="0.25">
      <c r="A7082" s="228">
        <v>36866.663855520397</v>
      </c>
      <c r="B7082" s="228">
        <v>-4.9559979805902099E-2</v>
      </c>
      <c r="C7082" s="228">
        <v>6.3690101567857697E-3</v>
      </c>
      <c r="D7082" s="228">
        <v>7.12920274518309E-3</v>
      </c>
      <c r="E7082" s="228">
        <v>-0.23831707784946901</v>
      </c>
    </row>
    <row r="7083" spans="1:5" x14ac:dyDescent="0.25">
      <c r="A7083" s="228">
        <v>36869.085581472798</v>
      </c>
      <c r="B7083" s="228">
        <v>-0.13507539559114401</v>
      </c>
      <c r="C7083" s="228">
        <v>6.3729488556227001E-3</v>
      </c>
      <c r="D7083" s="228">
        <v>7.1319094406795402E-3</v>
      </c>
      <c r="E7083" s="228">
        <v>-0.23838851096202901</v>
      </c>
    </row>
    <row r="7084" spans="1:5" x14ac:dyDescent="0.25">
      <c r="A7084" s="228">
        <v>36870.555180709598</v>
      </c>
      <c r="B7084" s="228">
        <v>-6.3238315392011302E-4</v>
      </c>
      <c r="C7084" s="228">
        <v>6.3753469571061396E-3</v>
      </c>
      <c r="D7084" s="228">
        <v>7.1335510098496204E-3</v>
      </c>
      <c r="E7084" s="228">
        <v>-0.23843186648540701</v>
      </c>
    </row>
    <row r="7085" spans="1:5" x14ac:dyDescent="0.25">
      <c r="A7085" s="228">
        <v>36873.761694229303</v>
      </c>
      <c r="B7085" s="228">
        <v>4.7898734163909197E-2</v>
      </c>
      <c r="C7085" s="228">
        <v>6.3806001991266103E-3</v>
      </c>
      <c r="D7085" s="228">
        <v>7.1371302248848202E-3</v>
      </c>
      <c r="E7085" s="228">
        <v>-0.238526482302299</v>
      </c>
    </row>
    <row r="7086" spans="1:5" x14ac:dyDescent="0.25">
      <c r="A7086" s="228">
        <v>36874.733459077099</v>
      </c>
      <c r="B7086" s="228">
        <v>-0.26652412736157799</v>
      </c>
      <c r="C7086" s="228">
        <v>6.3821978875826402E-3</v>
      </c>
      <c r="D7086" s="228">
        <v>7.1382142584202899E-3</v>
      </c>
      <c r="E7086" s="228">
        <v>-0.23855516155770301</v>
      </c>
    </row>
    <row r="7087" spans="1:5" x14ac:dyDescent="0.25">
      <c r="A7087" s="228">
        <v>36880.295795548198</v>
      </c>
      <c r="B7087" s="228">
        <v>-0.27870085600928401</v>
      </c>
      <c r="C7087" s="228">
        <v>6.3913935136072596E-3</v>
      </c>
      <c r="D7087" s="228">
        <v>7.1444131107878299E-3</v>
      </c>
      <c r="E7087" s="228">
        <v>-0.238719365148613</v>
      </c>
    </row>
    <row r="7088" spans="1:5" x14ac:dyDescent="0.25">
      <c r="A7088" s="228">
        <v>36884.6152152289</v>
      </c>
      <c r="B7088" s="228">
        <v>-0.26054309095587802</v>
      </c>
      <c r="C7088" s="228">
        <v>6.3985937297201603E-3</v>
      </c>
      <c r="D7088" s="228">
        <v>7.1492196470587903E-3</v>
      </c>
      <c r="E7088" s="228">
        <v>-0.23884692970275301</v>
      </c>
    </row>
    <row r="7089" spans="1:5" x14ac:dyDescent="0.25">
      <c r="A7089" s="228">
        <v>36892.124259844597</v>
      </c>
      <c r="B7089" s="228">
        <v>-0.42612980585538002</v>
      </c>
      <c r="C7089" s="228">
        <v>6.4112345084498101E-3</v>
      </c>
      <c r="D7089" s="228">
        <v>7.1575606008069002E-3</v>
      </c>
      <c r="E7089" s="228">
        <v>-0.239068802089098</v>
      </c>
    </row>
    <row r="7090" spans="1:5" x14ac:dyDescent="0.25">
      <c r="A7090" s="228">
        <v>36896.918362338103</v>
      </c>
      <c r="B7090" s="228">
        <v>-0.44571016614828302</v>
      </c>
      <c r="C7090" s="228">
        <v>6.4193871050466098E-3</v>
      </c>
      <c r="D7090" s="228">
        <v>7.1628759296485196E-3</v>
      </c>
      <c r="E7090" s="228">
        <v>-0.23921052754026101</v>
      </c>
    </row>
    <row r="7091" spans="1:5" x14ac:dyDescent="0.25">
      <c r="A7091" s="228">
        <v>36897.5669252117</v>
      </c>
      <c r="B7091" s="228">
        <v>-0.230207231138124</v>
      </c>
      <c r="C7091" s="228">
        <v>6.4204949371684198E-3</v>
      </c>
      <c r="D7091" s="228">
        <v>7.1635944134158802E-3</v>
      </c>
      <c r="E7091" s="228">
        <v>-0.239229704979386</v>
      </c>
    </row>
    <row r="7092" spans="1:5" x14ac:dyDescent="0.25">
      <c r="A7092" s="228">
        <v>36898.581049714499</v>
      </c>
      <c r="B7092" s="228">
        <v>-6.9767280722998801E-2</v>
      </c>
      <c r="C7092" s="228">
        <v>6.4222295485341797E-3</v>
      </c>
      <c r="D7092" s="228">
        <v>7.1647175866724998E-3</v>
      </c>
      <c r="E7092" s="228">
        <v>-0.239259693822513</v>
      </c>
    </row>
    <row r="7093" spans="1:5" x14ac:dyDescent="0.25">
      <c r="A7093" s="228">
        <v>36899.049639513498</v>
      </c>
      <c r="B7093" s="228">
        <v>-1.63045220974656E-2</v>
      </c>
      <c r="C7093" s="228">
        <v>6.4230320177875904E-3</v>
      </c>
      <c r="D7093" s="228">
        <v>7.1652364473172398E-3</v>
      </c>
      <c r="E7093" s="228">
        <v>-0.239273551419529</v>
      </c>
    </row>
    <row r="7094" spans="1:5" x14ac:dyDescent="0.25">
      <c r="A7094" s="228">
        <v>36900.364119556099</v>
      </c>
      <c r="B7094" s="228">
        <v>-0.32191152284696301</v>
      </c>
      <c r="C7094" s="228">
        <v>6.4252863595110404E-3</v>
      </c>
      <c r="D7094" s="228">
        <v>7.1666915529770203E-3</v>
      </c>
      <c r="E7094" s="228">
        <v>-0.23931242738101899</v>
      </c>
    </row>
    <row r="7095" spans="1:5" x14ac:dyDescent="0.25">
      <c r="A7095" s="228">
        <v>36901.625104046201</v>
      </c>
      <c r="B7095" s="228">
        <v>0.148600939807464</v>
      </c>
      <c r="C7095" s="228">
        <v>6.4274534859054804E-3</v>
      </c>
      <c r="D7095" s="228">
        <v>7.1680868950958704E-3</v>
      </c>
      <c r="E7095" s="228">
        <v>-0.23934972517626901</v>
      </c>
    </row>
    <row r="7096" spans="1:5" x14ac:dyDescent="0.25">
      <c r="A7096" s="228">
        <v>36902.2357511226</v>
      </c>
      <c r="B7096" s="228">
        <v>-0.17680972925029301</v>
      </c>
      <c r="C7096" s="228">
        <v>6.4285045376089997E-3</v>
      </c>
      <c r="D7096" s="228">
        <v>7.1687624147242796E-3</v>
      </c>
      <c r="E7096" s="228">
        <v>-0.23936778848503301</v>
      </c>
    </row>
    <row r="7097" spans="1:5" x14ac:dyDescent="0.25">
      <c r="A7097" s="228">
        <v>36904.206776305502</v>
      </c>
      <c r="B7097" s="228">
        <v>-0.19695721894582599</v>
      </c>
      <c r="C7097" s="228">
        <v>6.43190418525812E-3</v>
      </c>
      <c r="D7097" s="228">
        <v>7.1709419795122301E-3</v>
      </c>
      <c r="E7097" s="228">
        <v>-0.239426098818774</v>
      </c>
    </row>
    <row r="7098" spans="1:5" x14ac:dyDescent="0.25">
      <c r="A7098" s="228">
        <v>36905.346240851199</v>
      </c>
      <c r="B7098" s="228">
        <v>-0.29932353967222503</v>
      </c>
      <c r="C7098" s="228">
        <v>6.43387449330045E-3</v>
      </c>
      <c r="D7098" s="228">
        <v>7.1722014077606902E-3</v>
      </c>
      <c r="E7098" s="228">
        <v>-0.23945981279362699</v>
      </c>
    </row>
    <row r="7099" spans="1:5" x14ac:dyDescent="0.25">
      <c r="A7099" s="228">
        <v>36907.818373545</v>
      </c>
      <c r="B7099" s="228">
        <v>-0.28179916774240299</v>
      </c>
      <c r="C7099" s="228">
        <v>6.4381616504841904E-3</v>
      </c>
      <c r="D7099" s="228">
        <v>7.1749323107149201E-3</v>
      </c>
      <c r="E7099" s="228">
        <v>-0.239532968067454</v>
      </c>
    </row>
    <row r="7100" spans="1:5" x14ac:dyDescent="0.25">
      <c r="A7100" s="228">
        <v>36913.716528993202</v>
      </c>
      <c r="B7100" s="228">
        <v>-0.25486753401662299</v>
      </c>
      <c r="C7100" s="228">
        <v>6.4484591360624696E-3</v>
      </c>
      <c r="D7100" s="228">
        <v>7.1814395742711796E-3</v>
      </c>
      <c r="E7100" s="228">
        <v>-0.23970756630452</v>
      </c>
    </row>
    <row r="7101" spans="1:5" x14ac:dyDescent="0.25">
      <c r="A7101" s="228">
        <v>36916.547331480499</v>
      </c>
      <c r="B7101" s="228">
        <v>-0.76049650165984595</v>
      </c>
      <c r="C7101" s="228">
        <v>6.4534359072264402E-3</v>
      </c>
      <c r="D7101" s="228">
        <v>7.1845585724564301E-3</v>
      </c>
      <c r="E7101" s="228">
        <v>-0.23979139430865101</v>
      </c>
    </row>
    <row r="7102" spans="1:5" x14ac:dyDescent="0.25">
      <c r="A7102" s="228">
        <v>36918.738871843903</v>
      </c>
      <c r="B7102" s="228">
        <v>-0.24315065144436801</v>
      </c>
      <c r="C7102" s="228">
        <v>6.4573041910091699E-3</v>
      </c>
      <c r="D7102" s="228">
        <v>7.1869713815446096E-3</v>
      </c>
      <c r="E7102" s="228">
        <v>-0.23985630535211599</v>
      </c>
    </row>
    <row r="7103" spans="1:5" x14ac:dyDescent="0.25">
      <c r="A7103" s="228">
        <v>36921.755510894298</v>
      </c>
      <c r="B7103" s="228">
        <v>-3.4256864777804097E-2</v>
      </c>
      <c r="C7103" s="228">
        <v>6.4626508239998999E-3</v>
      </c>
      <c r="D7103" s="228">
        <v>7.1902899612436098E-3</v>
      </c>
      <c r="E7103" s="228">
        <v>-0.239945674007457</v>
      </c>
    </row>
    <row r="7104" spans="1:5" x14ac:dyDescent="0.25">
      <c r="A7104" s="228">
        <v>36926.0938592249</v>
      </c>
      <c r="B7104" s="228">
        <v>-0.13685062210961901</v>
      </c>
      <c r="C7104" s="228">
        <v>6.4703846658210901E-3</v>
      </c>
      <c r="D7104" s="228">
        <v>7.19505719342344E-3</v>
      </c>
      <c r="E7104" s="228">
        <v>-0.240074237331524</v>
      </c>
    </row>
    <row r="7105" spans="1:5" x14ac:dyDescent="0.25">
      <c r="A7105" s="228">
        <v>36930.067902352603</v>
      </c>
      <c r="B7105" s="228">
        <v>-0.23164611842487701</v>
      </c>
      <c r="C7105" s="228">
        <v>6.4775153059617096E-3</v>
      </c>
      <c r="D7105" s="228">
        <v>7.1994185689175597E-3</v>
      </c>
      <c r="E7105" s="228">
        <v>-0.240192044797019</v>
      </c>
    </row>
    <row r="7106" spans="1:5" x14ac:dyDescent="0.25">
      <c r="A7106" s="228">
        <v>36934.126662103299</v>
      </c>
      <c r="B7106" s="228">
        <v>-0.192833940250425</v>
      </c>
      <c r="C7106" s="228">
        <v>6.4848436099605297E-3</v>
      </c>
      <c r="D7106" s="228">
        <v>7.20386745442289E-3</v>
      </c>
      <c r="E7106" s="228">
        <v>-0.240312403058903</v>
      </c>
    </row>
    <row r="7107" spans="1:5" x14ac:dyDescent="0.25">
      <c r="A7107" s="228">
        <v>36935.056651361403</v>
      </c>
      <c r="B7107" s="228">
        <v>0.13371964815285201</v>
      </c>
      <c r="C7107" s="228">
        <v>6.4865292539967798E-3</v>
      </c>
      <c r="D7107" s="228">
        <v>7.20488605636487E-3</v>
      </c>
      <c r="E7107" s="228">
        <v>-0.240339986520056</v>
      </c>
    </row>
    <row r="7108" spans="1:5" x14ac:dyDescent="0.25">
      <c r="A7108" s="228">
        <v>36935.803850448698</v>
      </c>
      <c r="B7108" s="228">
        <v>-5.8471788811909099E-3</v>
      </c>
      <c r="C7108" s="228">
        <v>6.4878853393551296E-3</v>
      </c>
      <c r="D7108" s="228">
        <v>7.2057042412760498E-3</v>
      </c>
      <c r="E7108" s="228">
        <v>-0.240362149941722</v>
      </c>
    </row>
    <row r="7109" spans="1:5" x14ac:dyDescent="0.25">
      <c r="A7109" s="228">
        <v>36936.589398554599</v>
      </c>
      <c r="B7109" s="228">
        <v>-8.8114943271144802E-2</v>
      </c>
      <c r="C7109" s="228">
        <v>6.4893127114161097E-3</v>
      </c>
      <c r="D7109" s="228">
        <v>7.2065642167395598E-3</v>
      </c>
      <c r="E7109" s="228">
        <v>-0.24038545232529901</v>
      </c>
    </row>
    <row r="7110" spans="1:5" x14ac:dyDescent="0.25">
      <c r="A7110" s="228">
        <v>36938.778867600697</v>
      </c>
      <c r="B7110" s="228">
        <v>0.30618184512472002</v>
      </c>
      <c r="C7110" s="228">
        <v>6.4933001935282997E-3</v>
      </c>
      <c r="D7110" s="228">
        <v>7.2089600374882004E-3</v>
      </c>
      <c r="E7110" s="228">
        <v>-0.240450408271177</v>
      </c>
    </row>
    <row r="7111" spans="1:5" x14ac:dyDescent="0.25">
      <c r="A7111" s="228">
        <v>36941.314992631298</v>
      </c>
      <c r="B7111" s="228">
        <v>0.128123622725518</v>
      </c>
      <c r="C7111" s="228">
        <v>6.4979358114690697E-3</v>
      </c>
      <c r="D7111" s="228">
        <v>7.2117331780381698E-3</v>
      </c>
      <c r="E7111" s="228">
        <v>-0.24052566306086801</v>
      </c>
    </row>
    <row r="7112" spans="1:5" x14ac:dyDescent="0.25">
      <c r="A7112" s="228">
        <v>36943.163132059701</v>
      </c>
      <c r="B7112" s="228">
        <v>-0.2432779270787</v>
      </c>
      <c r="C7112" s="228">
        <v>6.50132526866654E-3</v>
      </c>
      <c r="D7112" s="228">
        <v>7.2137526795732296E-3</v>
      </c>
      <c r="E7112" s="228">
        <v>-0.240580512917906</v>
      </c>
    </row>
    <row r="7113" spans="1:5" x14ac:dyDescent="0.25">
      <c r="A7113" s="228">
        <v>36944.357823799197</v>
      </c>
      <c r="B7113" s="228">
        <v>-5.6165245758876797E-2</v>
      </c>
      <c r="C7113" s="228">
        <v>6.5035214129654604E-3</v>
      </c>
      <c r="D7113" s="228">
        <v>7.2150575359781997E-3</v>
      </c>
      <c r="E7113" s="228">
        <v>-0.24061597385578801</v>
      </c>
    </row>
    <row r="7114" spans="1:5" x14ac:dyDescent="0.25">
      <c r="A7114" s="228">
        <v>36947.133705515298</v>
      </c>
      <c r="B7114" s="228">
        <v>0.19937208667895101</v>
      </c>
      <c r="C7114" s="228">
        <v>6.5086396476306202E-3</v>
      </c>
      <c r="D7114" s="228">
        <v>7.21808754089276E-3</v>
      </c>
      <c r="E7114" s="228">
        <v>-0.240698381059781</v>
      </c>
    </row>
    <row r="7115" spans="1:5" x14ac:dyDescent="0.25">
      <c r="A7115" s="228">
        <v>36948.401270464397</v>
      </c>
      <c r="B7115" s="228">
        <v>-0.21419882571696</v>
      </c>
      <c r="C7115" s="228">
        <v>6.5109840062094202E-3</v>
      </c>
      <c r="D7115" s="228">
        <v>7.2194702891332603E-3</v>
      </c>
      <c r="E7115" s="228">
        <v>-0.24073601723941701</v>
      </c>
    </row>
    <row r="7116" spans="1:5" x14ac:dyDescent="0.25">
      <c r="A7116" s="228">
        <v>36949.305327819697</v>
      </c>
      <c r="B7116" s="228">
        <v>-0.295173739832155</v>
      </c>
      <c r="C7116" s="228">
        <v>6.5126588142405597E-3</v>
      </c>
      <c r="D7116" s="228">
        <v>7.2204561692007299E-3</v>
      </c>
      <c r="E7116" s="228">
        <v>-0.240762862612596</v>
      </c>
    </row>
    <row r="7117" spans="1:5" x14ac:dyDescent="0.25">
      <c r="A7117" s="228">
        <v>36952.435109530503</v>
      </c>
      <c r="B7117" s="228">
        <v>-0.22728939871478099</v>
      </c>
      <c r="C7117" s="228">
        <v>6.5184746060695797E-3</v>
      </c>
      <c r="D7117" s="228">
        <v>7.2238671014314502E-3</v>
      </c>
      <c r="E7117" s="228">
        <v>-0.240855814522457</v>
      </c>
    </row>
    <row r="7118" spans="1:5" x14ac:dyDescent="0.25">
      <c r="A7118" s="228">
        <v>36953.814070536901</v>
      </c>
      <c r="B7118" s="228">
        <v>-0.17105998731411501</v>
      </c>
      <c r="C7118" s="228">
        <v>6.5210457370613699E-3</v>
      </c>
      <c r="D7118" s="228">
        <v>7.2253688945778903E-3</v>
      </c>
      <c r="E7118" s="228">
        <v>-0.24089677597315901</v>
      </c>
    </row>
    <row r="7119" spans="1:5" x14ac:dyDescent="0.25">
      <c r="A7119" s="228">
        <v>36955.969663291398</v>
      </c>
      <c r="B7119" s="228">
        <v>-8.4408040471439794E-2</v>
      </c>
      <c r="C7119" s="228">
        <v>6.5250756342037997E-3</v>
      </c>
      <c r="D7119" s="228">
        <v>7.2277152231605898E-3</v>
      </c>
      <c r="E7119" s="228">
        <v>-0.240960816070662</v>
      </c>
    </row>
    <row r="7120" spans="1:5" x14ac:dyDescent="0.25">
      <c r="A7120" s="228">
        <v>36956.157628327201</v>
      </c>
      <c r="B7120" s="228">
        <v>-0.129272182617446</v>
      </c>
      <c r="C7120" s="228">
        <v>6.5254276552148202E-3</v>
      </c>
      <c r="D7120" s="228">
        <v>7.2279197463875899E-3</v>
      </c>
      <c r="E7120" s="228">
        <v>-0.240966400816016</v>
      </c>
    </row>
    <row r="7121" spans="1:5" x14ac:dyDescent="0.25">
      <c r="A7121" s="228">
        <v>36956.215030934698</v>
      </c>
      <c r="B7121" s="228">
        <v>0.56959883272089695</v>
      </c>
      <c r="C7121" s="228">
        <v>6.5255351786381796E-3</v>
      </c>
      <c r="D7121" s="228">
        <v>7.2279822033403801E-3</v>
      </c>
      <c r="E7121" s="228">
        <v>-0.24096810635723101</v>
      </c>
    </row>
    <row r="7122" spans="1:5" x14ac:dyDescent="0.25">
      <c r="A7122" s="228">
        <v>36965.060890554603</v>
      </c>
      <c r="B7122" s="228">
        <v>3.5670804205167897E-2</v>
      </c>
      <c r="C7122" s="228">
        <v>6.5422154733716497E-3</v>
      </c>
      <c r="D7122" s="228">
        <v>7.2375937666880798E-3</v>
      </c>
      <c r="E7122" s="228">
        <v>-0.24123102795554799</v>
      </c>
    </row>
    <row r="7123" spans="1:5" x14ac:dyDescent="0.25">
      <c r="A7123" s="228">
        <v>36968.345056497703</v>
      </c>
      <c r="B7123" s="228">
        <v>-5.2136966421578702E-2</v>
      </c>
      <c r="C7123" s="228">
        <v>6.54846432977508E-3</v>
      </c>
      <c r="D7123" s="228">
        <v>7.2411555461128997E-3</v>
      </c>
      <c r="E7123" s="228">
        <v>-0.24132868934788301</v>
      </c>
    </row>
    <row r="7124" spans="1:5" x14ac:dyDescent="0.25">
      <c r="A7124" s="228">
        <v>36969.2387501431</v>
      </c>
      <c r="B7124" s="228">
        <v>0.24375432478431799</v>
      </c>
      <c r="C7124" s="228">
        <v>6.5501700353865601E-3</v>
      </c>
      <c r="D7124" s="228">
        <v>7.2421241598092899E-3</v>
      </c>
      <c r="E7124" s="228">
        <v>-0.24135526960759501</v>
      </c>
    </row>
    <row r="7125" spans="1:5" x14ac:dyDescent="0.25">
      <c r="A7125" s="228">
        <v>36969.314386175902</v>
      </c>
      <c r="B7125" s="228">
        <v>-0.13423605854544499</v>
      </c>
      <c r="C7125" s="228">
        <v>6.5503144976812996E-3</v>
      </c>
      <c r="D7125" s="228">
        <v>7.2422061242901903E-3</v>
      </c>
      <c r="E7125" s="228">
        <v>-0.241357519263808</v>
      </c>
    </row>
    <row r="7126" spans="1:5" x14ac:dyDescent="0.25">
      <c r="A7126" s="228">
        <v>36970.850425700402</v>
      </c>
      <c r="B7126" s="228">
        <v>-0.23140689786191901</v>
      </c>
      <c r="C7126" s="228">
        <v>6.5532517668732398E-3</v>
      </c>
      <c r="D7126" s="228">
        <v>7.2438702697221503E-3</v>
      </c>
      <c r="E7126" s="228">
        <v>-0.24140320891400399</v>
      </c>
    </row>
    <row r="7127" spans="1:5" x14ac:dyDescent="0.25">
      <c r="A7127" s="228">
        <v>36972.553129523898</v>
      </c>
      <c r="B7127" s="228">
        <v>0.22906447249484399</v>
      </c>
      <c r="C7127" s="228">
        <v>6.5565155018182204E-3</v>
      </c>
      <c r="D7127" s="228">
        <v>7.2457140567890902E-3</v>
      </c>
      <c r="E7127" s="228">
        <v>-0.24145386257597601</v>
      </c>
    </row>
    <row r="7128" spans="1:5" x14ac:dyDescent="0.25">
      <c r="A7128" s="228">
        <v>36995.9848978925</v>
      </c>
      <c r="B7128" s="228">
        <v>2.87548104771496E-4</v>
      </c>
      <c r="C7128" s="228">
        <v>6.6022595955049102E-3</v>
      </c>
      <c r="D7128" s="228">
        <v>7.2709888619560499E-3</v>
      </c>
      <c r="E7128" s="228">
        <v>-0.24215163195850301</v>
      </c>
    </row>
    <row r="7129" spans="1:5" x14ac:dyDescent="0.25">
      <c r="A7129" s="228">
        <v>37001.346465449999</v>
      </c>
      <c r="B7129" s="228">
        <v>8.8721294157045896E-2</v>
      </c>
      <c r="C7129" s="228">
        <v>6.6129444888738901E-3</v>
      </c>
      <c r="D7129" s="228">
        <v>7.2767463431770204E-3</v>
      </c>
      <c r="E7129" s="228">
        <v>-0.24231147529878999</v>
      </c>
    </row>
    <row r="7130" spans="1:5" x14ac:dyDescent="0.25">
      <c r="A7130" s="228">
        <v>37002.161799571499</v>
      </c>
      <c r="B7130" s="228">
        <v>7.6118319836426807E-2</v>
      </c>
      <c r="C7130" s="228">
        <v>6.6145764596300003E-3</v>
      </c>
      <c r="D7130" s="228">
        <v>7.2776210425234897E-3</v>
      </c>
      <c r="E7130" s="228">
        <v>-0.24233578861962499</v>
      </c>
    </row>
    <row r="7131" spans="1:5" x14ac:dyDescent="0.25">
      <c r="A7131" s="228">
        <v>37010.078850440601</v>
      </c>
      <c r="B7131" s="228">
        <v>0.106472017383741</v>
      </c>
      <c r="C7131" s="228">
        <v>6.6305209806425602E-3</v>
      </c>
      <c r="D7131" s="228">
        <v>7.2861029931270502E-3</v>
      </c>
      <c r="E7131" s="228">
        <v>-0.24257195685642</v>
      </c>
    </row>
    <row r="7132" spans="1:5" x14ac:dyDescent="0.25">
      <c r="A7132" s="228">
        <v>37016.812365203397</v>
      </c>
      <c r="B7132" s="228">
        <v>-0.119698897631348</v>
      </c>
      <c r="C7132" s="228">
        <v>6.6442215296428804E-3</v>
      </c>
      <c r="D7132" s="228">
        <v>7.2933004852272203E-3</v>
      </c>
      <c r="E7132" s="228">
        <v>-0.24277293548269199</v>
      </c>
    </row>
    <row r="7133" spans="1:5" x14ac:dyDescent="0.25">
      <c r="A7133" s="228">
        <v>37024.365347766303</v>
      </c>
      <c r="B7133" s="228">
        <v>0.620961017541521</v>
      </c>
      <c r="C7133" s="228">
        <v>6.6597422878347697E-3</v>
      </c>
      <c r="D7133" s="228">
        <v>7.3013558968140603E-3</v>
      </c>
      <c r="E7133" s="228">
        <v>-0.24299849932029499</v>
      </c>
    </row>
    <row r="7134" spans="1:5" x14ac:dyDescent="0.25">
      <c r="A7134" s="228">
        <v>37029.3652155284</v>
      </c>
      <c r="B7134" s="228">
        <v>-3.6108993657968401E-2</v>
      </c>
      <c r="C7134" s="228">
        <v>6.6701055867568904E-3</v>
      </c>
      <c r="D7134" s="228">
        <v>7.3066778838867096E-3</v>
      </c>
      <c r="E7134" s="228">
        <v>-0.24314788958855901</v>
      </c>
    </row>
    <row r="7135" spans="1:5" x14ac:dyDescent="0.25">
      <c r="A7135" s="228">
        <v>37029.509819838502</v>
      </c>
      <c r="B7135" s="228">
        <v>-5.4814592897678399E-2</v>
      </c>
      <c r="C7135" s="228">
        <v>6.6704063654912504E-3</v>
      </c>
      <c r="D7135" s="228">
        <v>7.3068316802767201E-3</v>
      </c>
      <c r="E7135" s="228">
        <v>-0.24315221106408899</v>
      </c>
    </row>
    <row r="7136" spans="1:5" x14ac:dyDescent="0.25">
      <c r="A7136" s="228">
        <v>37029.538094977601</v>
      </c>
      <c r="B7136" s="228">
        <v>0.255447622077698</v>
      </c>
      <c r="C7136" s="228">
        <v>6.6704651850621596E-3</v>
      </c>
      <c r="D7136" s="228">
        <v>7.3068617519693501E-3</v>
      </c>
      <c r="E7136" s="228">
        <v>-0.24315305606755899</v>
      </c>
    </row>
    <row r="7137" spans="1:5" x14ac:dyDescent="0.25">
      <c r="A7137" s="228">
        <v>37031.1831109958</v>
      </c>
      <c r="B7137" s="228">
        <v>-0.69121475564870605</v>
      </c>
      <c r="C7137" s="228">
        <v>6.6738911478670298E-3</v>
      </c>
      <c r="D7137" s="228">
        <v>7.3086108301992697E-3</v>
      </c>
      <c r="E7137" s="228">
        <v>-0.24320222062694899</v>
      </c>
    </row>
    <row r="7138" spans="1:5" x14ac:dyDescent="0.25">
      <c r="A7138" s="228">
        <v>37035.736745995302</v>
      </c>
      <c r="B7138" s="228">
        <v>-0.76857719514761302</v>
      </c>
      <c r="C7138" s="228">
        <v>6.6834147566676803E-3</v>
      </c>
      <c r="D7138" s="228">
        <v>7.3134478148353501E-3</v>
      </c>
      <c r="E7138" s="228">
        <v>-0.243338347818948</v>
      </c>
    </row>
    <row r="7139" spans="1:5" x14ac:dyDescent="0.25">
      <c r="A7139" s="228">
        <v>37037.0798558479</v>
      </c>
      <c r="B7139" s="228">
        <v>-0.674853759557004</v>
      </c>
      <c r="C7139" s="228">
        <v>6.68623502188412E-3</v>
      </c>
      <c r="D7139" s="228">
        <v>7.3148731784236096E-3</v>
      </c>
      <c r="E7139" s="228">
        <v>-0.24337850818228199</v>
      </c>
    </row>
    <row r="7140" spans="1:5" x14ac:dyDescent="0.25">
      <c r="A7140" s="228">
        <v>37040.047241200598</v>
      </c>
      <c r="B7140" s="228">
        <v>-0.24039368324990701</v>
      </c>
      <c r="C7140" s="228">
        <v>6.6924841124921504E-3</v>
      </c>
      <c r="D7140" s="228">
        <v>7.31802015672135E-3</v>
      </c>
      <c r="E7140" s="228">
        <v>-0.24346725088024301</v>
      </c>
    </row>
    <row r="7141" spans="1:5" x14ac:dyDescent="0.25">
      <c r="A7141" s="228">
        <v>37041.027459081801</v>
      </c>
      <c r="B7141" s="228">
        <v>-0.133922341860571</v>
      </c>
      <c r="C7141" s="228">
        <v>6.6945538751360702E-3</v>
      </c>
      <c r="D7141" s="228">
        <v>7.3190590542623396E-3</v>
      </c>
      <c r="E7141" s="228">
        <v>-0.243496569782993</v>
      </c>
    </row>
    <row r="7142" spans="1:5" x14ac:dyDescent="0.25">
      <c r="A7142" s="228">
        <v>37044.8425461886</v>
      </c>
      <c r="B7142" s="228">
        <v>-5.8256023455804898E-2</v>
      </c>
      <c r="C7142" s="228">
        <v>6.7026355582885102E-3</v>
      </c>
      <c r="D7142" s="228">
        <v>7.3230994764795299E-3</v>
      </c>
      <c r="E7142" s="228">
        <v>-0.243610702492363</v>
      </c>
    </row>
    <row r="7143" spans="1:5" x14ac:dyDescent="0.25">
      <c r="A7143" s="228">
        <v>37044.9833863725</v>
      </c>
      <c r="B7143" s="228">
        <v>-0.163865250839867</v>
      </c>
      <c r="C7143" s="228">
        <v>6.70293469883691E-3</v>
      </c>
      <c r="D7143" s="228">
        <v>7.32324854237141E-3</v>
      </c>
      <c r="E7143" s="228">
        <v>-0.24361491653251299</v>
      </c>
    </row>
    <row r="7144" spans="1:5" x14ac:dyDescent="0.25">
      <c r="A7144" s="228">
        <v>37047.6589788454</v>
      </c>
      <c r="B7144" s="228">
        <v>-9.8373018488884204E-2</v>
      </c>
      <c r="C7144" s="228">
        <v>6.7086282961501299E-3</v>
      </c>
      <c r="D7144" s="228">
        <v>7.32607914516855E-3</v>
      </c>
      <c r="E7144" s="228">
        <v>-0.24369498090208899</v>
      </c>
    </row>
    <row r="7145" spans="1:5" x14ac:dyDescent="0.25">
      <c r="A7145" s="228">
        <v>37053.178591094002</v>
      </c>
      <c r="B7145" s="228">
        <v>-9.35977974829139E-2</v>
      </c>
      <c r="C7145" s="228">
        <v>6.72043824234501E-3</v>
      </c>
      <c r="D7145" s="228">
        <v>7.3319109946240902E-3</v>
      </c>
      <c r="E7145" s="228">
        <v>-0.243860201868978</v>
      </c>
    </row>
    <row r="7146" spans="1:5" x14ac:dyDescent="0.25">
      <c r="A7146" s="228">
        <v>37055.929867024999</v>
      </c>
      <c r="B7146" s="228">
        <v>0.64313215505660304</v>
      </c>
      <c r="C7146" s="228">
        <v>6.7263573472866904E-3</v>
      </c>
      <c r="D7146" s="228">
        <v>7.3348141135258903E-3</v>
      </c>
      <c r="E7146" s="228">
        <v>-0.243942583241746</v>
      </c>
    </row>
    <row r="7147" spans="1:5" x14ac:dyDescent="0.25">
      <c r="A7147" s="228">
        <v>37057.984725339797</v>
      </c>
      <c r="B7147" s="228">
        <v>-4.89242405793733E-2</v>
      </c>
      <c r="C7147" s="228">
        <v>6.7307922376090498E-3</v>
      </c>
      <c r="D7147" s="228">
        <v>7.3369807335492603E-3</v>
      </c>
      <c r="E7147" s="228">
        <v>-0.24400412316953701</v>
      </c>
    </row>
    <row r="7148" spans="1:5" x14ac:dyDescent="0.25">
      <c r="A7148" s="228">
        <v>37059.839726804799</v>
      </c>
      <c r="B7148" s="228">
        <v>-0.69193104384485105</v>
      </c>
      <c r="C7148" s="228">
        <v>6.7348061167180704E-3</v>
      </c>
      <c r="D7148" s="228">
        <v>7.3389354180441102E-3</v>
      </c>
      <c r="E7148" s="228">
        <v>-0.244059686024306</v>
      </c>
    </row>
    <row r="7149" spans="1:5" x14ac:dyDescent="0.25">
      <c r="A7149" s="228">
        <v>37060.205767157102</v>
      </c>
      <c r="B7149" s="228">
        <v>-0.15740924268918799</v>
      </c>
      <c r="C7149" s="228">
        <v>6.7355993181872301E-3</v>
      </c>
      <c r="D7149" s="228">
        <v>7.33932099299308E-3</v>
      </c>
      <c r="E7149" s="228">
        <v>-0.244070650964508</v>
      </c>
    </row>
    <row r="7150" spans="1:5" x14ac:dyDescent="0.25">
      <c r="A7150" s="228">
        <v>37070.591625159097</v>
      </c>
      <c r="B7150" s="228">
        <v>-0.22839252525259601</v>
      </c>
      <c r="C7150" s="228">
        <v>6.7582643950190096E-3</v>
      </c>
      <c r="D7150" s="228">
        <v>7.3502425119128497E-3</v>
      </c>
      <c r="E7150" s="228">
        <v>-0.244381893173134</v>
      </c>
    </row>
    <row r="7151" spans="1:5" x14ac:dyDescent="0.25">
      <c r="A7151" s="228">
        <v>37074.564358645199</v>
      </c>
      <c r="B7151" s="228">
        <v>-6.5243459781427801E-2</v>
      </c>
      <c r="C7151" s="228">
        <v>6.767015448123E-3</v>
      </c>
      <c r="D7151" s="228">
        <v>7.3544106413684102E-3</v>
      </c>
      <c r="E7151" s="228">
        <v>-0.24450101291193699</v>
      </c>
    </row>
    <row r="7152" spans="1:5" x14ac:dyDescent="0.25">
      <c r="A7152" s="228">
        <v>37074.643157561302</v>
      </c>
      <c r="B7152" s="228">
        <v>-0.109787794482852</v>
      </c>
      <c r="C7152" s="228">
        <v>6.7671894802865899E-3</v>
      </c>
      <c r="D7152" s="228">
        <v>7.3544932627834002E-3</v>
      </c>
      <c r="E7152" s="228">
        <v>-0.24450337600921701</v>
      </c>
    </row>
    <row r="7153" spans="1:5" x14ac:dyDescent="0.25">
      <c r="A7153" s="228">
        <v>37077.436422050203</v>
      </c>
      <c r="B7153" s="228">
        <v>2.1352421227871499E-2</v>
      </c>
      <c r="C7153" s="228">
        <v>6.7733700250377999E-3</v>
      </c>
      <c r="D7153" s="228">
        <v>7.3574206913456404E-3</v>
      </c>
      <c r="E7153" s="228">
        <v>-0.24458715225608399</v>
      </c>
    </row>
    <row r="7154" spans="1:5" x14ac:dyDescent="0.25">
      <c r="A7154" s="228">
        <v>37081.739859642803</v>
      </c>
      <c r="B7154" s="228">
        <v>-0.21307188278425501</v>
      </c>
      <c r="C7154" s="228">
        <v>6.7829356772036997E-3</v>
      </c>
      <c r="D7154" s="228">
        <v>7.3619257435485596E-3</v>
      </c>
      <c r="E7154" s="228">
        <v>-0.24471625680416301</v>
      </c>
    </row>
    <row r="7155" spans="1:5" x14ac:dyDescent="0.25">
      <c r="A7155" s="228">
        <v>37088.478252247398</v>
      </c>
      <c r="B7155" s="228">
        <v>-0.25560799392873002</v>
      </c>
      <c r="C7155" s="228">
        <v>6.7980200349963497E-3</v>
      </c>
      <c r="D7155" s="228">
        <v>7.3689674416257296E-3</v>
      </c>
      <c r="E7155" s="228">
        <v>-0.24491849549824499</v>
      </c>
    </row>
    <row r="7156" spans="1:5" x14ac:dyDescent="0.25">
      <c r="A7156" s="228">
        <v>37089.781256893199</v>
      </c>
      <c r="B7156" s="228">
        <v>0.50371578980270604</v>
      </c>
      <c r="C7156" s="228">
        <v>6.8009518792899598E-3</v>
      </c>
      <c r="D7156" s="228">
        <v>7.3703273525844003E-3</v>
      </c>
      <c r="E7156" s="228">
        <v>-0.244957614342733</v>
      </c>
    </row>
    <row r="7157" spans="1:5" x14ac:dyDescent="0.25">
      <c r="A7157" s="228">
        <v>37090.883262994103</v>
      </c>
      <c r="B7157" s="228">
        <v>-0.20395665988873801</v>
      </c>
      <c r="C7157" s="228">
        <v>6.8034352540898404E-3</v>
      </c>
      <c r="D7157" s="228">
        <v>7.37147704569954E-3</v>
      </c>
      <c r="E7157" s="228">
        <v>-0.24499070180614199</v>
      </c>
    </row>
    <row r="7158" spans="1:5" x14ac:dyDescent="0.25">
      <c r="A7158" s="228">
        <v>37093.560127669502</v>
      </c>
      <c r="B7158" s="228">
        <v>0.11731816436888499</v>
      </c>
      <c r="C7158" s="228">
        <v>6.80948204756963E-3</v>
      </c>
      <c r="D7158" s="228">
        <v>7.3742680628408599E-3</v>
      </c>
      <c r="E7158" s="228">
        <v>-0.24507108546175799</v>
      </c>
    </row>
    <row r="7159" spans="1:5" x14ac:dyDescent="0.25">
      <c r="A7159" s="228">
        <v>37102.4845676759</v>
      </c>
      <c r="B7159" s="228">
        <v>-0.47004770966353498</v>
      </c>
      <c r="C7159" s="228">
        <v>6.82978972132615E-3</v>
      </c>
      <c r="D7159" s="228">
        <v>7.3835558519978499E-3</v>
      </c>
      <c r="E7159" s="228">
        <v>-0.245339194597847</v>
      </c>
    </row>
    <row r="7160" spans="1:5" x14ac:dyDescent="0.25">
      <c r="A7160" s="228">
        <v>37108.772258862497</v>
      </c>
      <c r="B7160" s="228">
        <v>0.100730111203906</v>
      </c>
      <c r="C7160" s="228">
        <v>6.8442344371061701E-3</v>
      </c>
      <c r="D7160" s="228">
        <v>7.3900836305560002E-3</v>
      </c>
      <c r="E7160" s="228">
        <v>-0.24552819769012199</v>
      </c>
    </row>
    <row r="7161" spans="1:5" x14ac:dyDescent="0.25">
      <c r="A7161" s="228">
        <v>37110.145313920599</v>
      </c>
      <c r="B7161" s="228">
        <v>-4.19723652086645E-2</v>
      </c>
      <c r="C7161" s="228">
        <v>6.8474038335674201E-3</v>
      </c>
      <c r="D7161" s="228">
        <v>7.3915073648081501E-3</v>
      </c>
      <c r="E7161" s="228">
        <v>-0.24556948242939799</v>
      </c>
    </row>
    <row r="7162" spans="1:5" x14ac:dyDescent="0.25">
      <c r="A7162" s="228">
        <v>37113.545867498302</v>
      </c>
      <c r="B7162" s="228">
        <v>-0.18288631149854201</v>
      </c>
      <c r="C7162" s="228">
        <v>6.8552765436334798E-3</v>
      </c>
      <c r="D7162" s="228">
        <v>7.39503073322111E-3</v>
      </c>
      <c r="E7162" s="228">
        <v>-0.24567174770564501</v>
      </c>
    </row>
    <row r="7163" spans="1:5" x14ac:dyDescent="0.25">
      <c r="A7163" s="228">
        <v>37118.278975876601</v>
      </c>
      <c r="B7163" s="228">
        <v>5.1085573681009001E-2</v>
      </c>
      <c r="C7163" s="228">
        <v>6.8662895139922596E-3</v>
      </c>
      <c r="D7163" s="228">
        <v>7.3999283833324804E-3</v>
      </c>
      <c r="E7163" s="228">
        <v>-0.24581412995978699</v>
      </c>
    </row>
    <row r="7164" spans="1:5" x14ac:dyDescent="0.25">
      <c r="A7164" s="228">
        <v>37123.885811452099</v>
      </c>
      <c r="B7164" s="228">
        <v>-0.28633211889800297</v>
      </c>
      <c r="C7164" s="228">
        <v>6.8794186866101698E-3</v>
      </c>
      <c r="D7164" s="228">
        <v>7.4057204991576399E-3</v>
      </c>
      <c r="E7164" s="228">
        <v>-0.24598286021905699</v>
      </c>
    </row>
    <row r="7165" spans="1:5" x14ac:dyDescent="0.25">
      <c r="A7165" s="228">
        <v>37125.338660613401</v>
      </c>
      <c r="B7165" s="228">
        <v>-5.6121196442393599E-2</v>
      </c>
      <c r="C7165" s="228">
        <v>6.8828354620040404E-3</v>
      </c>
      <c r="D7165" s="228">
        <v>7.4072196539015003E-3</v>
      </c>
      <c r="E7165" s="228">
        <v>-0.24602659314038999</v>
      </c>
    </row>
    <row r="7166" spans="1:5" x14ac:dyDescent="0.25">
      <c r="A7166" s="228">
        <v>37126.640678149299</v>
      </c>
      <c r="B7166" s="228">
        <v>-3.7421318268038302E-2</v>
      </c>
      <c r="C7166" s="228">
        <v>6.8859026684799001E-3</v>
      </c>
      <c r="D7166" s="228">
        <v>7.4085625736865198E-3</v>
      </c>
      <c r="E7166" s="228">
        <v>-0.246065789769637</v>
      </c>
    </row>
    <row r="7167" spans="1:5" x14ac:dyDescent="0.25">
      <c r="A7167" s="228">
        <v>37133.618240824602</v>
      </c>
      <c r="B7167" s="228">
        <v>0.27349088297732299</v>
      </c>
      <c r="C7167" s="228">
        <v>6.9024229816677203E-3</v>
      </c>
      <c r="D7167" s="228">
        <v>7.4157497353194903E-3</v>
      </c>
      <c r="E7167" s="228">
        <v>-0.246275909734015</v>
      </c>
    </row>
    <row r="7168" spans="1:5" x14ac:dyDescent="0.25">
      <c r="A7168" s="228">
        <v>37144.268454738798</v>
      </c>
      <c r="B7168" s="228">
        <v>-0.25897985526653899</v>
      </c>
      <c r="C7168" s="228">
        <v>6.9279088451964302E-3</v>
      </c>
      <c r="D7168" s="228">
        <v>7.4266886895816599E-3</v>
      </c>
      <c r="E7168" s="228">
        <v>-0.246596832758263</v>
      </c>
    </row>
    <row r="7169" spans="1:5" x14ac:dyDescent="0.25">
      <c r="A7169" s="228">
        <v>37148.790944667802</v>
      </c>
      <c r="B7169" s="228">
        <v>3.55295849834292E-3</v>
      </c>
      <c r="C7169" s="228">
        <v>6.9388299213846297E-3</v>
      </c>
      <c r="D7169" s="228">
        <v>7.4313223967230804E-3</v>
      </c>
      <c r="E7169" s="228">
        <v>-0.24673318392608001</v>
      </c>
    </row>
    <row r="7170" spans="1:5" x14ac:dyDescent="0.25">
      <c r="A7170" s="228">
        <v>37148.798371966099</v>
      </c>
      <c r="B7170" s="228">
        <v>-1.59391760790717E-2</v>
      </c>
      <c r="C7170" s="228">
        <v>6.9388479055747304E-3</v>
      </c>
      <c r="D7170" s="228">
        <v>7.4313300010887496E-3</v>
      </c>
      <c r="E7170" s="228">
        <v>-0.24673340789259901</v>
      </c>
    </row>
    <row r="7171" spans="1:5" x14ac:dyDescent="0.25">
      <c r="A7171" s="228">
        <v>37151.731255376901</v>
      </c>
      <c r="B7171" s="228">
        <v>-2.0188511139444199</v>
      </c>
      <c r="C7171" s="228">
        <v>6.9459619115969703E-3</v>
      </c>
      <c r="D7171" s="228">
        <v>7.4343313733178798E-3</v>
      </c>
      <c r="E7171" s="228">
        <v>-0.24682185691172401</v>
      </c>
    </row>
    <row r="7172" spans="1:5" x14ac:dyDescent="0.25">
      <c r="A7172" s="228">
        <v>37153.372082885602</v>
      </c>
      <c r="B7172" s="228">
        <v>-0.34564348981861398</v>
      </c>
      <c r="C7172" s="228">
        <v>6.9499527232532998E-3</v>
      </c>
      <c r="D7172" s="228">
        <v>7.43600927196053E-3</v>
      </c>
      <c r="E7172" s="228">
        <v>-0.24687134863690999</v>
      </c>
    </row>
    <row r="7173" spans="1:5" x14ac:dyDescent="0.25">
      <c r="A7173" s="228">
        <v>37159.526777265797</v>
      </c>
      <c r="B7173" s="228">
        <v>-0.53964276010031198</v>
      </c>
      <c r="C7173" s="228">
        <v>6.9649913322624999E-3</v>
      </c>
      <c r="D7173" s="228">
        <v>7.4422950572737298E-3</v>
      </c>
      <c r="E7173" s="228">
        <v>-0.24705704251315599</v>
      </c>
    </row>
    <row r="7174" spans="1:5" x14ac:dyDescent="0.25">
      <c r="A7174" s="228">
        <v>37163.623910526097</v>
      </c>
      <c r="B7174" s="228">
        <v>-3.3650221954339997E-2</v>
      </c>
      <c r="C7174" s="228">
        <v>6.9750630275891099E-3</v>
      </c>
      <c r="D7174" s="228">
        <v>7.4464724878776896E-3</v>
      </c>
      <c r="E7174" s="228">
        <v>-0.247180702829637</v>
      </c>
    </row>
    <row r="7175" spans="1:5" x14ac:dyDescent="0.25">
      <c r="A7175" s="228">
        <v>37169.185550697097</v>
      </c>
      <c r="B7175" s="228">
        <v>0.19946467421199099</v>
      </c>
      <c r="C7175" s="228">
        <v>6.98881238255854E-3</v>
      </c>
      <c r="D7175" s="228">
        <v>7.4521342168154302E-3</v>
      </c>
      <c r="E7175" s="228">
        <v>-0.24734862285404299</v>
      </c>
    </row>
    <row r="7176" spans="1:5" x14ac:dyDescent="0.25">
      <c r="A7176" s="228">
        <v>37173.320741272102</v>
      </c>
      <c r="B7176" s="228">
        <v>0.40701131582665501</v>
      </c>
      <c r="C7176" s="228">
        <v>6.9990932353424804E-3</v>
      </c>
      <c r="D7176" s="228">
        <v>7.4563371754150804E-3</v>
      </c>
      <c r="E7176" s="228">
        <v>-0.24747351769554901</v>
      </c>
    </row>
    <row r="7177" spans="1:5" x14ac:dyDescent="0.25">
      <c r="A7177" s="228">
        <v>37174.612104033098</v>
      </c>
      <c r="B7177" s="228">
        <v>-0.14105838872020501</v>
      </c>
      <c r="C7177" s="228">
        <v>7.0023139325266397E-3</v>
      </c>
      <c r="D7177" s="228">
        <v>7.4576485392160701E-3</v>
      </c>
      <c r="E7177" s="228">
        <v>-0.24751252811090499</v>
      </c>
    </row>
    <row r="7178" spans="1:5" x14ac:dyDescent="0.25">
      <c r="A7178" s="228">
        <v>37176.251508156703</v>
      </c>
      <c r="B7178" s="228">
        <v>0.12846377563135999</v>
      </c>
      <c r="C7178" s="228">
        <v>7.0064096023108998E-3</v>
      </c>
      <c r="D7178" s="228">
        <v>7.4593125383430499E-3</v>
      </c>
      <c r="E7178" s="228">
        <v>-0.24756205753368499</v>
      </c>
    </row>
    <row r="7179" spans="1:5" x14ac:dyDescent="0.25">
      <c r="A7179" s="228">
        <v>37181.405293246004</v>
      </c>
      <c r="B7179" s="228">
        <v>-0.43793978589823401</v>
      </c>
      <c r="C7179" s="228">
        <v>7.0193357743272202E-3</v>
      </c>
      <c r="D7179" s="228">
        <v>7.4645378385841798E-3</v>
      </c>
      <c r="E7179" s="228">
        <v>-0.24771780014818401</v>
      </c>
    </row>
    <row r="7180" spans="1:5" x14ac:dyDescent="0.25">
      <c r="A7180" s="228">
        <v>37181.799863623397</v>
      </c>
      <c r="B7180" s="228">
        <v>-0.29908291091310701</v>
      </c>
      <c r="C7180" s="228">
        <v>7.0203285609437499E-3</v>
      </c>
      <c r="D7180" s="228">
        <v>7.4649375212271097E-3</v>
      </c>
      <c r="E7180" s="228">
        <v>-0.247729726025466</v>
      </c>
    </row>
    <row r="7181" spans="1:5" x14ac:dyDescent="0.25">
      <c r="A7181" s="228">
        <v>37181.8640795721</v>
      </c>
      <c r="B7181" s="228">
        <v>0.26102140491919301</v>
      </c>
      <c r="C7181" s="228">
        <v>7.0204901786450301E-3</v>
      </c>
      <c r="D7181" s="228">
        <v>7.4650025643089703E-3</v>
      </c>
      <c r="E7181" s="228">
        <v>-0.247731666981758</v>
      </c>
    </row>
    <row r="7182" spans="1:5" x14ac:dyDescent="0.25">
      <c r="A7182" s="228">
        <v>37184.122978195497</v>
      </c>
      <c r="B7182" s="228">
        <v>0.53778054362949601</v>
      </c>
      <c r="C7182" s="228">
        <v>7.0261829348199599E-3</v>
      </c>
      <c r="D7182" s="228">
        <v>7.4672896889062604E-3</v>
      </c>
      <c r="E7182" s="228">
        <v>-0.247799948784725</v>
      </c>
    </row>
    <row r="7183" spans="1:5" x14ac:dyDescent="0.25">
      <c r="A7183" s="228">
        <v>37184.508924968999</v>
      </c>
      <c r="B7183" s="228">
        <v>-0.210879188704238</v>
      </c>
      <c r="C7183" s="228">
        <v>7.0271570549374704E-3</v>
      </c>
      <c r="D7183" s="228">
        <v>7.4676802890849504E-3</v>
      </c>
      <c r="E7183" s="228">
        <v>-0.247811616233723</v>
      </c>
    </row>
    <row r="7184" spans="1:5" x14ac:dyDescent="0.25">
      <c r="A7184" s="228">
        <v>37185.797073192603</v>
      </c>
      <c r="B7184" s="228">
        <v>0.33577573638219299</v>
      </c>
      <c r="C7184" s="228">
        <v>7.0304114312954502E-3</v>
      </c>
      <c r="D7184" s="228">
        <v>7.4689836112789001E-3</v>
      </c>
      <c r="E7184" s="228">
        <v>-0.24785056016500401</v>
      </c>
    </row>
    <row r="7185" spans="1:5" x14ac:dyDescent="0.25">
      <c r="A7185" s="228">
        <v>37186.973097581598</v>
      </c>
      <c r="B7185" s="228">
        <v>-2.8574472059284001E-2</v>
      </c>
      <c r="C7185" s="228">
        <v>7.0333867341401601E-3</v>
      </c>
      <c r="D7185" s="228">
        <v>7.47017300861699E-3</v>
      </c>
      <c r="E7185" s="228">
        <v>-0.247886117378426</v>
      </c>
    </row>
    <row r="7186" spans="1:5" x14ac:dyDescent="0.25">
      <c r="A7186" s="228">
        <v>37195.896263456198</v>
      </c>
      <c r="B7186" s="228">
        <v>-1.47342634674739</v>
      </c>
      <c r="C7186" s="228">
        <v>7.0560925963600897E-3</v>
      </c>
      <c r="D7186" s="228">
        <v>7.4791827111825304E-3</v>
      </c>
      <c r="E7186" s="228">
        <v>-0.248156005225836</v>
      </c>
    </row>
    <row r="7187" spans="1:5" x14ac:dyDescent="0.25">
      <c r="A7187" s="228">
        <v>37199.897594867303</v>
      </c>
      <c r="B7187" s="228">
        <v>-0.110039428753461</v>
      </c>
      <c r="C7187" s="228">
        <v>7.0663493350818698E-3</v>
      </c>
      <c r="D7187" s="228">
        <v>7.48321428048551E-3</v>
      </c>
      <c r="E7187" s="228">
        <v>-0.24827708285023301</v>
      </c>
    </row>
    <row r="7188" spans="1:5" x14ac:dyDescent="0.25">
      <c r="A7188" s="228">
        <v>37201.0570869574</v>
      </c>
      <c r="B7188" s="228">
        <v>0.14676755857350199</v>
      </c>
      <c r="C7188" s="228">
        <v>7.0693301767158802E-3</v>
      </c>
      <c r="D7188" s="228">
        <v>7.4843815437367102E-3</v>
      </c>
      <c r="E7188" s="228">
        <v>-0.24831217457601501</v>
      </c>
    </row>
    <row r="7189" spans="1:5" x14ac:dyDescent="0.25">
      <c r="A7189" s="228">
        <v>37204.6262028454</v>
      </c>
      <c r="B7189" s="228">
        <v>2.2745292179937602E-3</v>
      </c>
      <c r="C7189" s="228">
        <v>7.0785302068544602E-3</v>
      </c>
      <c r="D7189" s="228">
        <v>7.4879717857559199E-3</v>
      </c>
      <c r="E7189" s="228">
        <v>-0.24842021057483599</v>
      </c>
    </row>
    <row r="7190" spans="1:5" x14ac:dyDescent="0.25">
      <c r="A7190" s="228">
        <v>37204.740124087999</v>
      </c>
      <c r="B7190" s="228">
        <v>0.30442731319295602</v>
      </c>
      <c r="C7190" s="228">
        <v>7.0788244679964403E-3</v>
      </c>
      <c r="D7190" s="228">
        <v>7.48808631183818E-3</v>
      </c>
      <c r="E7190" s="228">
        <v>-0.24842365937243399</v>
      </c>
    </row>
    <row r="7191" spans="1:5" x14ac:dyDescent="0.25">
      <c r="A7191" s="228">
        <v>37206.2815874472</v>
      </c>
      <c r="B7191" s="228">
        <v>0.34818436931993701</v>
      </c>
      <c r="C7191" s="228">
        <v>7.0828098066290403E-3</v>
      </c>
      <c r="D7191" s="228">
        <v>7.4896355367519698E-3</v>
      </c>
      <c r="E7191" s="228">
        <v>-0.24847032756203</v>
      </c>
    </row>
    <row r="7192" spans="1:5" x14ac:dyDescent="0.25">
      <c r="A7192" s="228">
        <v>37210.371544078502</v>
      </c>
      <c r="B7192" s="228">
        <v>-0.34740251600963201</v>
      </c>
      <c r="C7192" s="228">
        <v>7.0934175256384801E-3</v>
      </c>
      <c r="D7192" s="228">
        <v>7.4937422737949401E-3</v>
      </c>
      <c r="E7192" s="228">
        <v>-0.248594175998513</v>
      </c>
    </row>
    <row r="7193" spans="1:5" x14ac:dyDescent="0.25">
      <c r="A7193" s="228">
        <v>37210.654210966197</v>
      </c>
      <c r="B7193" s="228">
        <v>-5.78905466825708E-2</v>
      </c>
      <c r="C7193" s="228">
        <v>7.0941524460140497E-3</v>
      </c>
      <c r="D7193" s="228">
        <v>7.4940258958010198E-3</v>
      </c>
      <c r="E7193" s="228">
        <v>-0.24860273675094299</v>
      </c>
    </row>
    <row r="7194" spans="1:5" x14ac:dyDescent="0.25">
      <c r="A7194" s="228">
        <v>37211.329314272298</v>
      </c>
      <c r="B7194" s="228">
        <v>1.24891075095057E-3</v>
      </c>
      <c r="C7194" s="228">
        <v>7.0959086215308899E-3</v>
      </c>
      <c r="D7194" s="228">
        <v>7.4947031732152999E-3</v>
      </c>
      <c r="E7194" s="228">
        <v>-0.24862318336935399</v>
      </c>
    </row>
    <row r="7195" spans="1:5" x14ac:dyDescent="0.25">
      <c r="A7195" s="228">
        <v>37219.268483994099</v>
      </c>
      <c r="B7195" s="228">
        <v>-7.52037452668608E-2</v>
      </c>
      <c r="C7195" s="228">
        <v>7.1166605092965003E-3</v>
      </c>
      <c r="D7195" s="228">
        <v>7.5026565907445903E-3</v>
      </c>
      <c r="E7195" s="228">
        <v>-0.24886370506563499</v>
      </c>
    </row>
    <row r="7196" spans="1:5" x14ac:dyDescent="0.25">
      <c r="A7196" s="228">
        <v>37220.367130901301</v>
      </c>
      <c r="B7196" s="228">
        <v>-6.9124653812990794E-2</v>
      </c>
      <c r="C7196" s="228">
        <v>7.1195466546711602E-3</v>
      </c>
      <c r="D7196" s="228">
        <v>7.5037555660877097E-3</v>
      </c>
      <c r="E7196" s="228">
        <v>-0.248896999461827</v>
      </c>
    </row>
    <row r="7197" spans="1:5" x14ac:dyDescent="0.25">
      <c r="A7197" s="228">
        <v>37224.948170410702</v>
      </c>
      <c r="B7197" s="228">
        <v>-0.348554662090439</v>
      </c>
      <c r="C7197" s="228">
        <v>7.1316188922136703E-3</v>
      </c>
      <c r="D7197" s="228">
        <v>7.5083336700537103E-3</v>
      </c>
      <c r="E7197" s="228">
        <v>-0.249035854242798</v>
      </c>
    </row>
    <row r="7198" spans="1:5" x14ac:dyDescent="0.25">
      <c r="A7198" s="228">
        <v>37225.317848688603</v>
      </c>
      <c r="B7198" s="228">
        <v>-0.444869038793061</v>
      </c>
      <c r="C7198" s="228">
        <v>7.1325957540370301E-3</v>
      </c>
      <c r="D7198" s="228">
        <v>7.5087028086511598E-3</v>
      </c>
      <c r="E7198" s="228">
        <v>-0.24904706135312099</v>
      </c>
    </row>
    <row r="7199" spans="1:5" x14ac:dyDescent="0.25">
      <c r="A7199" s="228">
        <v>37227.226200579797</v>
      </c>
      <c r="B7199" s="228">
        <v>-7.9405387942754799E-2</v>
      </c>
      <c r="C7199" s="228">
        <v>7.1376448336913003E-3</v>
      </c>
      <c r="D7199" s="228">
        <v>7.5106076554493804E-3</v>
      </c>
      <c r="E7199" s="228">
        <v>-0.249104919119359</v>
      </c>
    </row>
    <row r="7200" spans="1:5" x14ac:dyDescent="0.25">
      <c r="A7200" s="228">
        <v>37230.375286923103</v>
      </c>
      <c r="B7200" s="228">
        <v>7.3964968166206901E-2</v>
      </c>
      <c r="C7200" s="228">
        <v>7.1459998084684303E-3</v>
      </c>
      <c r="D7200" s="228">
        <v>7.5137483234029899E-3</v>
      </c>
      <c r="E7200" s="228">
        <v>-0.249200410023628</v>
      </c>
    </row>
    <row r="7201" spans="1:5" x14ac:dyDescent="0.25">
      <c r="A7201" s="228">
        <v>37231.708340407</v>
      </c>
      <c r="B7201" s="228">
        <v>-0.26643030048205701</v>
      </c>
      <c r="C7201" s="228">
        <v>7.1495452895866301E-3</v>
      </c>
      <c r="D7201" s="228">
        <v>7.5150768250203497E-3</v>
      </c>
      <c r="E7201" s="228">
        <v>-0.24924083880808601</v>
      </c>
    </row>
    <row r="7202" spans="1:5" x14ac:dyDescent="0.25">
      <c r="A7202" s="228">
        <v>37232.881214711997</v>
      </c>
      <c r="B7202" s="228">
        <v>-5.6088390855413298E-2</v>
      </c>
      <c r="C7202" s="228">
        <v>7.1526690278971997E-3</v>
      </c>
      <c r="D7202" s="228">
        <v>7.5162452083223901E-3</v>
      </c>
      <c r="E7202" s="228">
        <v>-0.249276412688518</v>
      </c>
    </row>
    <row r="7203" spans="1:5" x14ac:dyDescent="0.25">
      <c r="A7203" s="228">
        <v>37234.9718528905</v>
      </c>
      <c r="B7203" s="228">
        <v>-0.27449850162903899</v>
      </c>
      <c r="C7203" s="228">
        <v>7.1582470033428602E-3</v>
      </c>
      <c r="D7203" s="228">
        <v>7.5183267130160998E-3</v>
      </c>
      <c r="E7203" s="228">
        <v>-0.24933982978106101</v>
      </c>
    </row>
    <row r="7204" spans="1:5" x14ac:dyDescent="0.25">
      <c r="A7204" s="228">
        <v>37238.131576615298</v>
      </c>
      <c r="B7204" s="228">
        <v>0.399002816518568</v>
      </c>
      <c r="C7204" s="228">
        <v>7.1667015510712799E-3</v>
      </c>
      <c r="D7204" s="228">
        <v>7.5214698894542102E-3</v>
      </c>
      <c r="E7204" s="228">
        <v>-0.24943569324849399</v>
      </c>
    </row>
    <row r="7205" spans="1:5" x14ac:dyDescent="0.25">
      <c r="A7205" s="228">
        <v>37254.688448801498</v>
      </c>
      <c r="B7205" s="228">
        <v>-0.112701997321851</v>
      </c>
      <c r="C7205" s="228">
        <v>7.2114792926836896E-3</v>
      </c>
      <c r="D7205" s="228">
        <v>7.5378860913908703E-3</v>
      </c>
      <c r="E7205" s="228">
        <v>-0.24993834608557899</v>
      </c>
    </row>
    <row r="7206" spans="1:5" x14ac:dyDescent="0.25">
      <c r="A7206" s="228">
        <v>37254.777771134999</v>
      </c>
      <c r="B7206" s="228">
        <v>0.18301920817114201</v>
      </c>
      <c r="C7206" s="228">
        <v>7.2117230336749801E-3</v>
      </c>
      <c r="D7206" s="228">
        <v>7.5379744091091001E-3</v>
      </c>
      <c r="E7206" s="228">
        <v>-0.24994105933569999</v>
      </c>
    </row>
    <row r="7207" spans="1:5" x14ac:dyDescent="0.25">
      <c r="A7207" s="228">
        <v>37263.6635318669</v>
      </c>
      <c r="B7207" s="228">
        <v>-6.2987922816193406E-2</v>
      </c>
      <c r="C7207" s="228">
        <v>7.2360868609151604E-3</v>
      </c>
      <c r="D7207" s="228">
        <v>7.54674705664545E-3</v>
      </c>
      <c r="E7207" s="228">
        <v>-0.25021105254074499</v>
      </c>
    </row>
    <row r="7208" spans="1:5" x14ac:dyDescent="0.25">
      <c r="A7208" s="228">
        <v>37264.611596921197</v>
      </c>
      <c r="B7208" s="228">
        <v>-0.224569812371789</v>
      </c>
      <c r="C7208" s="228">
        <v>7.2386999860766096E-3</v>
      </c>
      <c r="D7208" s="228">
        <v>7.5476815131991504E-3</v>
      </c>
      <c r="E7208" s="228">
        <v>-0.25023986873934201</v>
      </c>
    </row>
    <row r="7209" spans="1:5" x14ac:dyDescent="0.25">
      <c r="A7209" s="228">
        <v>37265.885406764501</v>
      </c>
      <c r="B7209" s="228">
        <v>-1.9639603939426999</v>
      </c>
      <c r="C7209" s="228">
        <v>7.2422150920919103E-3</v>
      </c>
      <c r="D7209" s="228">
        <v>7.5489365714124304E-3</v>
      </c>
      <c r="E7209" s="228">
        <v>-0.250278588686698</v>
      </c>
    </row>
    <row r="7210" spans="1:5" x14ac:dyDescent="0.25">
      <c r="A7210" s="228">
        <v>37267.589515683198</v>
      </c>
      <c r="B7210" s="228">
        <v>-3.0901912495917599E-2</v>
      </c>
      <c r="C7210" s="228">
        <v>7.2469250414419796E-3</v>
      </c>
      <c r="D7210" s="228">
        <v>7.5506147563045196E-3</v>
      </c>
      <c r="E7210" s="228">
        <v>-0.25033039346539998</v>
      </c>
    </row>
    <row r="7211" spans="1:5" x14ac:dyDescent="0.25">
      <c r="A7211" s="228">
        <v>37268.904091439203</v>
      </c>
      <c r="B7211" s="228">
        <v>-0.124632923513013</v>
      </c>
      <c r="C7211" s="228">
        <v>7.2505641747852203E-3</v>
      </c>
      <c r="D7211" s="228">
        <v>7.5519086786097599E-3</v>
      </c>
      <c r="E7211" s="228">
        <v>-0.25037036040869798</v>
      </c>
    </row>
    <row r="7212" spans="1:5" x14ac:dyDescent="0.25">
      <c r="A7212" s="228">
        <v>37269.118650522898</v>
      </c>
      <c r="B7212" s="228">
        <v>-0.45564853759970703</v>
      </c>
      <c r="C7212" s="228">
        <v>7.2511586177078802E-3</v>
      </c>
      <c r="D7212" s="228">
        <v>7.5521198125581704E-3</v>
      </c>
      <c r="E7212" s="228">
        <v>-0.25037688395732099</v>
      </c>
    </row>
    <row r="7213" spans="1:5" x14ac:dyDescent="0.25">
      <c r="A7213" s="228">
        <v>37269.585631455397</v>
      </c>
      <c r="B7213" s="228">
        <v>-7.2678136743742294E-2</v>
      </c>
      <c r="C7213" s="228">
        <v>7.2524528693480098E-3</v>
      </c>
      <c r="D7213" s="228">
        <v>7.55257928624491E-3</v>
      </c>
      <c r="E7213" s="228">
        <v>-0.25039108256646397</v>
      </c>
    </row>
    <row r="7214" spans="1:5" x14ac:dyDescent="0.25">
      <c r="A7214" s="228">
        <v>37270.430180134201</v>
      </c>
      <c r="B7214" s="228">
        <v>0.22997750877507001</v>
      </c>
      <c r="C7214" s="228">
        <v>7.2547951824208602E-3</v>
      </c>
      <c r="D7214" s="228">
        <v>7.5534100749686502E-3</v>
      </c>
      <c r="E7214" s="228">
        <v>-0.25041676226498899</v>
      </c>
    </row>
    <row r="7215" spans="1:5" x14ac:dyDescent="0.25">
      <c r="A7215" s="228">
        <v>37270.855692785</v>
      </c>
      <c r="B7215" s="228">
        <v>-0.34352161641387802</v>
      </c>
      <c r="C7215" s="228">
        <v>7.2559761112576003E-3</v>
      </c>
      <c r="D7215" s="228">
        <v>7.5538285656549598E-3</v>
      </c>
      <c r="E7215" s="228">
        <v>-0.25042970111540602</v>
      </c>
    </row>
    <row r="7216" spans="1:5" x14ac:dyDescent="0.25">
      <c r="A7216" s="228">
        <v>37272.446669616998</v>
      </c>
      <c r="B7216" s="228">
        <v>-1.08740243518115</v>
      </c>
      <c r="C7216" s="228">
        <v>7.26039625893256E-3</v>
      </c>
      <c r="D7216" s="228">
        <v>7.5553927579489798E-3</v>
      </c>
      <c r="E7216" s="228">
        <v>-0.25047808219970702</v>
      </c>
    </row>
    <row r="7217" spans="1:5" x14ac:dyDescent="0.25">
      <c r="A7217" s="228">
        <v>37292.704024843602</v>
      </c>
      <c r="B7217" s="228">
        <v>-5.8349347375130603E-2</v>
      </c>
      <c r="C7217" s="228">
        <v>7.3173249585573004E-3</v>
      </c>
      <c r="D7217" s="228">
        <v>7.5752360290065697E-3</v>
      </c>
      <c r="E7217" s="228">
        <v>-0.25109453754843702</v>
      </c>
    </row>
    <row r="7218" spans="1:5" x14ac:dyDescent="0.25">
      <c r="A7218" s="228">
        <v>37293.310813463097</v>
      </c>
      <c r="B7218" s="228">
        <v>-0.15788761675208399</v>
      </c>
      <c r="C7218" s="228">
        <v>7.3190487678868E-3</v>
      </c>
      <c r="D7218" s="228">
        <v>7.5758283253866496E-3</v>
      </c>
      <c r="E7218" s="228">
        <v>-0.25111301523769902</v>
      </c>
    </row>
    <row r="7219" spans="1:5" x14ac:dyDescent="0.25">
      <c r="A7219" s="228">
        <v>37294.348913603098</v>
      </c>
      <c r="B7219" s="228">
        <v>0.45834366633967799</v>
      </c>
      <c r="C7219" s="228">
        <v>7.3220003850797497E-3</v>
      </c>
      <c r="D7219" s="228">
        <v>7.5768413504204704E-3</v>
      </c>
      <c r="E7219" s="228">
        <v>-0.25114462871794402</v>
      </c>
    </row>
    <row r="7220" spans="1:5" x14ac:dyDescent="0.25">
      <c r="A7220" s="228">
        <v>37301.779124050998</v>
      </c>
      <c r="B7220" s="228">
        <v>0.27689337562477601</v>
      </c>
      <c r="C7220" s="228">
        <v>7.3432190125748802E-3</v>
      </c>
      <c r="D7220" s="228">
        <v>7.5840817090585301E-3</v>
      </c>
      <c r="E7220" s="228">
        <v>-0.25137096354482702</v>
      </c>
    </row>
    <row r="7221" spans="1:5" x14ac:dyDescent="0.25">
      <c r="A7221" s="228">
        <v>37319.264090263001</v>
      </c>
      <c r="B7221" s="228">
        <v>-0.476024396778296</v>
      </c>
      <c r="C7221" s="228">
        <v>7.3937917027222001E-3</v>
      </c>
      <c r="D7221" s="228">
        <v>7.6010480956820899E-3</v>
      </c>
      <c r="E7221" s="228">
        <v>-0.25190400051095402</v>
      </c>
    </row>
    <row r="7222" spans="1:5" x14ac:dyDescent="0.25">
      <c r="A7222" s="228">
        <v>37341.095276699802</v>
      </c>
      <c r="B7222" s="228">
        <v>5.6858393149505897E-3</v>
      </c>
      <c r="C7222" s="228">
        <v>7.458199543006E-3</v>
      </c>
      <c r="D7222" s="228">
        <v>7.6220904034282697E-3</v>
      </c>
      <c r="E7222" s="228">
        <v>-0.25257035075145501</v>
      </c>
    </row>
    <row r="7223" spans="1:5" x14ac:dyDescent="0.25">
      <c r="A7223" s="228">
        <v>37356.966654348798</v>
      </c>
      <c r="B7223" s="228">
        <v>0.19352363014670801</v>
      </c>
      <c r="C7223" s="228">
        <v>7.5059078637719099E-3</v>
      </c>
      <c r="D7223" s="228">
        <v>7.6372897656213296E-3</v>
      </c>
      <c r="E7223" s="228">
        <v>-0.25305535139481899</v>
      </c>
    </row>
    <row r="7224" spans="1:5" x14ac:dyDescent="0.25">
      <c r="A7224" s="228">
        <v>37359.247943913797</v>
      </c>
      <c r="B7224" s="228">
        <v>-0.44992272880366402</v>
      </c>
      <c r="C7224" s="228">
        <v>7.5128265164196304E-3</v>
      </c>
      <c r="D7224" s="228">
        <v>7.63946764989391E-3</v>
      </c>
      <c r="E7224" s="228">
        <v>-0.25312510186179699</v>
      </c>
    </row>
    <row r="7225" spans="1:5" x14ac:dyDescent="0.25">
      <c r="A7225" s="228">
        <v>37361.792763900798</v>
      </c>
      <c r="B7225" s="228">
        <v>-0.352085590755224</v>
      </c>
      <c r="C7225" s="228">
        <v>7.5205625789213498E-3</v>
      </c>
      <c r="D7225" s="228">
        <v>7.6418950996234502E-3</v>
      </c>
      <c r="E7225" s="228">
        <v>-0.25320292109093301</v>
      </c>
    </row>
    <row r="7226" spans="1:5" x14ac:dyDescent="0.25">
      <c r="A7226" s="228">
        <v>37366.409589206698</v>
      </c>
      <c r="B7226" s="228">
        <v>9.6427699527001906E-2</v>
      </c>
      <c r="C7226" s="228">
        <v>7.5346463447868699E-3</v>
      </c>
      <c r="D7226" s="228">
        <v>7.6462935544022396E-3</v>
      </c>
      <c r="E7226" s="228">
        <v>-0.25334413151068702</v>
      </c>
    </row>
    <row r="7227" spans="1:5" x14ac:dyDescent="0.25">
      <c r="A7227" s="228">
        <v>37367.2840750213</v>
      </c>
      <c r="B7227" s="228">
        <v>-0.417510482334771</v>
      </c>
      <c r="C7227" s="228">
        <v>7.5373211037590201E-3</v>
      </c>
      <c r="D7227" s="228">
        <v>7.6471258885194397E-3</v>
      </c>
      <c r="E7227" s="228">
        <v>-0.25337088297405302</v>
      </c>
    </row>
    <row r="7228" spans="1:5" x14ac:dyDescent="0.25">
      <c r="A7228" s="228">
        <v>37372.473883386701</v>
      </c>
      <c r="B7228" s="228">
        <v>-0.152771734699131</v>
      </c>
      <c r="C7228" s="228">
        <v>7.5532416297323102E-3</v>
      </c>
      <c r="D7228" s="228">
        <v>7.6520603656494704E-3</v>
      </c>
      <c r="E7228" s="228">
        <v>-0.253529673567784</v>
      </c>
    </row>
    <row r="7229" spans="1:5" x14ac:dyDescent="0.25">
      <c r="A7229" s="228">
        <v>37373.773691030503</v>
      </c>
      <c r="B7229" s="228">
        <v>-0.17496821248368399</v>
      </c>
      <c r="C7229" s="228">
        <v>7.5572414920221098E-3</v>
      </c>
      <c r="D7229" s="228">
        <v>7.6532948380971504E-3</v>
      </c>
      <c r="E7229" s="228">
        <v>-0.25356945098109401</v>
      </c>
    </row>
    <row r="7230" spans="1:5" x14ac:dyDescent="0.25">
      <c r="A7230" s="228">
        <v>37383.1441662492</v>
      </c>
      <c r="B7230" s="228">
        <v>0.53204520696095203</v>
      </c>
      <c r="C7230" s="228">
        <v>7.5862253188680399E-3</v>
      </c>
      <c r="D7230" s="228">
        <v>7.6621778730149E-3</v>
      </c>
      <c r="E7230" s="228">
        <v>-0.253856302079981</v>
      </c>
    </row>
    <row r="7231" spans="1:5" x14ac:dyDescent="0.25">
      <c r="A7231" s="228">
        <v>37388.9457176246</v>
      </c>
      <c r="B7231" s="228">
        <v>-0.130164010450073</v>
      </c>
      <c r="C7231" s="228">
        <v>7.6043007666531798E-3</v>
      </c>
      <c r="D7231" s="228">
        <v>7.6676631738977702E-3</v>
      </c>
      <c r="E7231" s="228">
        <v>-0.25403398000782701</v>
      </c>
    </row>
    <row r="7232" spans="1:5" x14ac:dyDescent="0.25">
      <c r="A7232" s="228">
        <v>37393.108280818997</v>
      </c>
      <c r="B7232" s="228">
        <v>-0.41552609716361</v>
      </c>
      <c r="C7232" s="228">
        <v>7.6173313640184297E-3</v>
      </c>
      <c r="D7232" s="228">
        <v>7.6715920178523E-3</v>
      </c>
      <c r="E7232" s="228">
        <v>-0.25416149965727902</v>
      </c>
    </row>
    <row r="7233" spans="1:5" x14ac:dyDescent="0.25">
      <c r="A7233" s="228">
        <v>37398.893836794297</v>
      </c>
      <c r="B7233" s="228">
        <v>2.6284379982066699E-2</v>
      </c>
      <c r="C7233" s="228">
        <v>7.63552818396578E-3</v>
      </c>
      <c r="D7233" s="228">
        <v>7.6770432759888001E-3</v>
      </c>
      <c r="E7233" s="228">
        <v>-0.25433879097988299</v>
      </c>
    </row>
    <row r="7234" spans="1:5" x14ac:dyDescent="0.25">
      <c r="A7234" s="228">
        <v>37398.994643577898</v>
      </c>
      <c r="B7234" s="228">
        <v>-7.9737337351781807E-3</v>
      </c>
      <c r="C7234" s="228">
        <v>7.6358461255283698E-3</v>
      </c>
      <c r="D7234" s="228">
        <v>7.6771381605869196E-3</v>
      </c>
      <c r="E7234" s="228">
        <v>-0.254341880610224</v>
      </c>
    </row>
    <row r="7235" spans="1:5" x14ac:dyDescent="0.25">
      <c r="A7235" s="228">
        <v>37400.304074365296</v>
      </c>
      <c r="B7235" s="228">
        <v>3.97269426181346E-2</v>
      </c>
      <c r="C7235" s="228">
        <v>7.6399787780251803E-3</v>
      </c>
      <c r="D7235" s="228">
        <v>7.6783703619356198E-3</v>
      </c>
      <c r="E7235" s="228">
        <v>-0.25438201503955299</v>
      </c>
    </row>
    <row r="7236" spans="1:5" x14ac:dyDescent="0.25">
      <c r="A7236" s="228">
        <v>37419.772870212197</v>
      </c>
      <c r="B7236" s="228">
        <v>-4.6951867650035797E-2</v>
      </c>
      <c r="C7236" s="228">
        <v>7.7020259563700001E-3</v>
      </c>
      <c r="D7236" s="228">
        <v>7.6966245115708603E-3</v>
      </c>
      <c r="E7236" s="228">
        <v>-0.254979096963735</v>
      </c>
    </row>
    <row r="7237" spans="1:5" x14ac:dyDescent="0.25">
      <c r="A7237" s="228">
        <v>37426.709352438898</v>
      </c>
      <c r="B7237" s="228">
        <v>-8.6258541320061194E-2</v>
      </c>
      <c r="C7237" s="228">
        <v>7.7244056078401699E-3</v>
      </c>
      <c r="D7237" s="228">
        <v>7.7030981842467396E-3</v>
      </c>
      <c r="E7237" s="228">
        <v>-0.25519199024304101</v>
      </c>
    </row>
    <row r="7238" spans="1:5" x14ac:dyDescent="0.25">
      <c r="A7238" s="228">
        <v>37426.761583708299</v>
      </c>
      <c r="B7238" s="228">
        <v>-0.46252130235093802</v>
      </c>
      <c r="C7238" s="228">
        <v>7.72457466994166E-3</v>
      </c>
      <c r="D7238" s="228">
        <v>7.70314687073135E-3</v>
      </c>
      <c r="E7238" s="228">
        <v>-0.25519359363351102</v>
      </c>
    </row>
    <row r="7239" spans="1:5" x14ac:dyDescent="0.25">
      <c r="A7239" s="228">
        <v>37426.828293363498</v>
      </c>
      <c r="B7239" s="228">
        <v>-0.41239541594245699</v>
      </c>
      <c r="C7239" s="228">
        <v>7.7247906075073201E-3</v>
      </c>
      <c r="D7239" s="228">
        <v>7.7032090516947604E-3</v>
      </c>
      <c r="E7239" s="228">
        <v>-0.255195641486963</v>
      </c>
    </row>
    <row r="7240" spans="1:5" x14ac:dyDescent="0.25">
      <c r="A7240" s="228">
        <v>37436.265166137702</v>
      </c>
      <c r="B7240" s="228">
        <v>-3.7984774356625298E-2</v>
      </c>
      <c r="C7240" s="228">
        <v>7.7554714723838299E-3</v>
      </c>
      <c r="D7240" s="228">
        <v>7.7119905842607797E-3</v>
      </c>
      <c r="E7240" s="228">
        <v>-0.25548541232182298</v>
      </c>
    </row>
    <row r="7241" spans="1:5" x14ac:dyDescent="0.25">
      <c r="A7241" s="228">
        <v>37438.824446799197</v>
      </c>
      <c r="B7241" s="228">
        <v>-0.68389731484150795</v>
      </c>
      <c r="C7241" s="228">
        <v>7.7638379974242899E-3</v>
      </c>
      <c r="D7241" s="228">
        <v>7.7143671042355696E-3</v>
      </c>
      <c r="E7241" s="228">
        <v>-0.25556402468059097</v>
      </c>
    </row>
    <row r="7242" spans="1:5" x14ac:dyDescent="0.25">
      <c r="A7242" s="228">
        <v>37439.439772727601</v>
      </c>
      <c r="B7242" s="228">
        <v>0.30644986231389598</v>
      </c>
      <c r="C7242" s="228">
        <v>7.7658524749435404E-3</v>
      </c>
      <c r="D7242" s="228">
        <v>7.7149381690190403E-3</v>
      </c>
      <c r="E7242" s="228">
        <v>-0.255582927069679</v>
      </c>
    </row>
    <row r="7243" spans="1:5" x14ac:dyDescent="0.25">
      <c r="A7243" s="228">
        <v>37440.627848778699</v>
      </c>
      <c r="B7243" s="228">
        <v>9.0844263051148594E-2</v>
      </c>
      <c r="C7243" s="228">
        <v>7.7697452472255601E-3</v>
      </c>
      <c r="D7243" s="228">
        <v>7.7160404342022804E-3</v>
      </c>
      <c r="E7243" s="228">
        <v>-0.255619425787182</v>
      </c>
    </row>
    <row r="7244" spans="1:5" x14ac:dyDescent="0.25">
      <c r="A7244" s="228">
        <v>37452.251161573397</v>
      </c>
      <c r="B7244" s="228">
        <v>-0.44955974833457102</v>
      </c>
      <c r="C7244" s="228">
        <v>7.8080522062162301E-3</v>
      </c>
      <c r="D7244" s="228">
        <v>7.7267998355388598E-3</v>
      </c>
      <c r="E7244" s="228">
        <v>-0.255976631220179</v>
      </c>
    </row>
    <row r="7245" spans="1:5" x14ac:dyDescent="0.25">
      <c r="A7245" s="228">
        <v>37453.702803190099</v>
      </c>
      <c r="B7245" s="228">
        <v>0.23824891393535699</v>
      </c>
      <c r="C7245" s="228">
        <v>7.8128647937147407E-3</v>
      </c>
      <c r="D7245" s="228">
        <v>7.7281404737697497E-3</v>
      </c>
      <c r="E7245" s="228">
        <v>-0.25602125894491601</v>
      </c>
    </row>
    <row r="7246" spans="1:5" x14ac:dyDescent="0.25">
      <c r="A7246" s="228">
        <v>37454.785690035598</v>
      </c>
      <c r="B7246" s="228">
        <v>-9.3315263034654497E-2</v>
      </c>
      <c r="C7246" s="228">
        <v>7.8164589694773301E-3</v>
      </c>
      <c r="D7246" s="228">
        <v>7.72914010549539E-3</v>
      </c>
      <c r="E7246" s="228">
        <v>-0.25605455239083802</v>
      </c>
    </row>
    <row r="7247" spans="1:5" x14ac:dyDescent="0.25">
      <c r="A7247" s="228">
        <v>37456.277980856103</v>
      </c>
      <c r="B7247" s="228">
        <v>-0.119011590864937</v>
      </c>
      <c r="C7247" s="228">
        <v>7.8214177419169799E-3</v>
      </c>
      <c r="D7247" s="228">
        <v>7.7305170358509603E-3</v>
      </c>
      <c r="E7247" s="228">
        <v>-0.25610043624779999</v>
      </c>
    </row>
    <row r="7248" spans="1:5" x14ac:dyDescent="0.25">
      <c r="A7248" s="228">
        <v>37459.192963226502</v>
      </c>
      <c r="B7248" s="228">
        <v>-1.03318964863708</v>
      </c>
      <c r="C7248" s="228">
        <v>7.8311232632476604E-3</v>
      </c>
      <c r="D7248" s="228">
        <v>7.7332045739347604E-3</v>
      </c>
      <c r="E7248" s="228">
        <v>-0.25619007482740602</v>
      </c>
    </row>
    <row r="7249" spans="1:5" x14ac:dyDescent="0.25">
      <c r="A7249" s="228">
        <v>37463.424106500701</v>
      </c>
      <c r="B7249" s="228">
        <v>-0.117744158953481</v>
      </c>
      <c r="C7249" s="228">
        <v>7.8452563030597406E-3</v>
      </c>
      <c r="D7249" s="228">
        <v>7.7371006277422499E-3</v>
      </c>
      <c r="E7249" s="228">
        <v>-0.25632021212532902</v>
      </c>
    </row>
    <row r="7250" spans="1:5" x14ac:dyDescent="0.25">
      <c r="A7250" s="228">
        <v>37464.086258208503</v>
      </c>
      <c r="B7250" s="228">
        <v>-5.3667722521311099E-2</v>
      </c>
      <c r="C7250" s="228">
        <v>7.8474729077563192E-3</v>
      </c>
      <c r="D7250" s="228">
        <v>7.7377098092797896E-3</v>
      </c>
      <c r="E7250" s="228">
        <v>-0.256340580652343</v>
      </c>
    </row>
    <row r="7251" spans="1:5" x14ac:dyDescent="0.25">
      <c r="A7251" s="228">
        <v>37466.017340157698</v>
      </c>
      <c r="B7251" s="228">
        <v>-0.13371689546282101</v>
      </c>
      <c r="C7251" s="228">
        <v>7.8539448664765501E-3</v>
      </c>
      <c r="D7251" s="228">
        <v>7.73948559068655E-3</v>
      </c>
      <c r="E7251" s="228">
        <v>-0.25639998709242701</v>
      </c>
    </row>
    <row r="7252" spans="1:5" x14ac:dyDescent="0.25">
      <c r="A7252" s="228">
        <v>37466.847429221598</v>
      </c>
      <c r="B7252" s="228">
        <v>-0.26536041606154398</v>
      </c>
      <c r="C7252" s="228">
        <v>7.8567303212149706E-3</v>
      </c>
      <c r="D7252" s="228">
        <v>7.7402485475649204E-3</v>
      </c>
      <c r="E7252" s="228">
        <v>-0.25642552528580598</v>
      </c>
    </row>
    <row r="7253" spans="1:5" x14ac:dyDescent="0.25">
      <c r="A7253" s="228">
        <v>37471.700520193597</v>
      </c>
      <c r="B7253" s="228">
        <v>-1.0718145684889899</v>
      </c>
      <c r="C7253" s="228">
        <v>7.8730567844481798E-3</v>
      </c>
      <c r="D7253" s="228">
        <v>7.7447046382044102E-3</v>
      </c>
      <c r="E7253" s="228">
        <v>-0.25657485662364599</v>
      </c>
    </row>
    <row r="7254" spans="1:5" x14ac:dyDescent="0.25">
      <c r="A7254" s="228">
        <v>37472.228076344902</v>
      </c>
      <c r="B7254" s="228">
        <v>5.3836997309120199E-2</v>
      </c>
      <c r="C7254" s="228">
        <v>7.87483581603984E-3</v>
      </c>
      <c r="D7254" s="228">
        <v>7.7451885738289298E-3</v>
      </c>
      <c r="E7254" s="228">
        <v>-0.25659109208213099</v>
      </c>
    </row>
    <row r="7255" spans="1:5" x14ac:dyDescent="0.25">
      <c r="A7255" s="228">
        <v>37474.603510289999</v>
      </c>
      <c r="B7255" s="228">
        <v>-0.29334774087259602</v>
      </c>
      <c r="C7255" s="228">
        <v>7.8828566379048302E-3</v>
      </c>
      <c r="D7255" s="228">
        <v>7.7473664686908E-3</v>
      </c>
      <c r="E7255" s="228">
        <v>-0.25666420143037499</v>
      </c>
    </row>
    <row r="7256" spans="1:5" x14ac:dyDescent="0.25">
      <c r="A7256" s="228">
        <v>37476.347941703199</v>
      </c>
      <c r="B7256" s="228">
        <v>-0.71743064562885805</v>
      </c>
      <c r="C7256" s="228">
        <v>7.8887576268735996E-3</v>
      </c>
      <c r="D7256" s="228">
        <v>7.7489646587604304E-3</v>
      </c>
      <c r="E7256" s="228">
        <v>-0.25671789622110402</v>
      </c>
    </row>
    <row r="7257" spans="1:5" x14ac:dyDescent="0.25">
      <c r="A7257" s="228">
        <v>37480.123875631602</v>
      </c>
      <c r="B7257" s="228">
        <v>-0.27237232811475598</v>
      </c>
      <c r="C7257" s="228">
        <v>7.9015620082056696E-3</v>
      </c>
      <c r="D7257" s="228">
        <v>7.7524206337438104E-3</v>
      </c>
      <c r="E7257" s="228">
        <v>-0.25683413932374399</v>
      </c>
    </row>
    <row r="7258" spans="1:5" x14ac:dyDescent="0.25">
      <c r="A7258" s="228">
        <v>37482.304928858997</v>
      </c>
      <c r="B7258" s="228">
        <v>0.12651366678286799</v>
      </c>
      <c r="C7258" s="228">
        <v>7.9089775918436203E-3</v>
      </c>
      <c r="D7258" s="228">
        <v>7.7544147471062704E-3</v>
      </c>
      <c r="E7258" s="228">
        <v>-0.25690129435382197</v>
      </c>
    </row>
    <row r="7259" spans="1:5" x14ac:dyDescent="0.25">
      <c r="A7259" s="228">
        <v>37482.572846554802</v>
      </c>
      <c r="B7259" s="228">
        <v>-0.42274182377740599</v>
      </c>
      <c r="C7259" s="228">
        <v>7.9098894984905004E-3</v>
      </c>
      <c r="D7259" s="228">
        <v>7.7546595940368003E-3</v>
      </c>
      <c r="E7259" s="228">
        <v>-0.25690954413037698</v>
      </c>
    </row>
    <row r="7260" spans="1:5" x14ac:dyDescent="0.25">
      <c r="A7260" s="228">
        <v>37486.5688188309</v>
      </c>
      <c r="B7260" s="228">
        <v>9.8262655140590696E-2</v>
      </c>
      <c r="C7260" s="228">
        <v>7.9235161330740902E-3</v>
      </c>
      <c r="D7260" s="228">
        <v>7.7583086809554199E-3</v>
      </c>
      <c r="E7260" s="228">
        <v>-0.25703260295802</v>
      </c>
    </row>
    <row r="7261" spans="1:5" x14ac:dyDescent="0.25">
      <c r="A7261" s="228">
        <v>37491.6271154079</v>
      </c>
      <c r="B7261" s="228">
        <v>-6.3236250553633203E-2</v>
      </c>
      <c r="C7261" s="228">
        <v>7.9408342727262504E-3</v>
      </c>
      <c r="D7261" s="228">
        <v>7.76292038370263E-3</v>
      </c>
      <c r="E7261" s="228">
        <v>-0.25718841442663698</v>
      </c>
    </row>
    <row r="7262" spans="1:5" x14ac:dyDescent="0.25">
      <c r="A7262" s="228">
        <v>37497.103907578901</v>
      </c>
      <c r="B7262" s="228">
        <v>0.27825088247372998</v>
      </c>
      <c r="C7262" s="228">
        <v>7.9596720492646402E-3</v>
      </c>
      <c r="D7262" s="228">
        <v>7.7679042000694401E-3</v>
      </c>
      <c r="E7262" s="228">
        <v>-0.25735716403160802</v>
      </c>
    </row>
    <row r="7263" spans="1:5" x14ac:dyDescent="0.25">
      <c r="A7263" s="228">
        <v>37502.992512992801</v>
      </c>
      <c r="B7263" s="228">
        <v>-0.79585671626823995</v>
      </c>
      <c r="C7263" s="228">
        <v>7.9800270681727598E-3</v>
      </c>
      <c r="D7263" s="228">
        <v>7.7732518223576899E-3</v>
      </c>
      <c r="E7263" s="228">
        <v>-0.25753865673458598</v>
      </c>
    </row>
    <row r="7264" spans="1:5" x14ac:dyDescent="0.25">
      <c r="A7264" s="228">
        <v>37502.9981821525</v>
      </c>
      <c r="B7264" s="228">
        <v>-4.2028263536830798E-2</v>
      </c>
      <c r="C7264" s="228">
        <v>7.9800467149823608E-3</v>
      </c>
      <c r="D7264" s="228">
        <v>7.7732569652337099E-3</v>
      </c>
      <c r="E7264" s="228">
        <v>-0.25753883149081802</v>
      </c>
    </row>
    <row r="7265" spans="1:5" x14ac:dyDescent="0.25">
      <c r="A7265" s="228">
        <v>37508.2746373849</v>
      </c>
      <c r="B7265" s="228">
        <v>-0.18624396906699001</v>
      </c>
      <c r="C7265" s="228">
        <v>7.9983745937105902E-3</v>
      </c>
      <c r="D7265" s="228">
        <v>7.7780390385567598E-3</v>
      </c>
      <c r="E7265" s="228">
        <v>-0.25770150479700599</v>
      </c>
    </row>
    <row r="7266" spans="1:5" x14ac:dyDescent="0.25">
      <c r="A7266" s="228">
        <v>37509.6233250351</v>
      </c>
      <c r="B7266" s="228">
        <v>0.28960071595343101</v>
      </c>
      <c r="C7266" s="228">
        <v>8.0030727605208407E-3</v>
      </c>
      <c r="D7266" s="228">
        <v>7.7792598999266403E-3</v>
      </c>
      <c r="E7266" s="228">
        <v>-0.25774309208174701</v>
      </c>
    </row>
    <row r="7267" spans="1:5" x14ac:dyDescent="0.25">
      <c r="A7267" s="228">
        <v>37512.220987752997</v>
      </c>
      <c r="B7267" s="228">
        <v>-6.7798291647380701E-2</v>
      </c>
      <c r="C7267" s="228">
        <v>8.0121372062036001E-3</v>
      </c>
      <c r="D7267" s="228">
        <v>7.7816096860255602E-3</v>
      </c>
      <c r="E7267" s="228">
        <v>-0.25782320020732302</v>
      </c>
    </row>
    <row r="7268" spans="1:5" x14ac:dyDescent="0.25">
      <c r="A7268" s="228">
        <v>37512.987527047502</v>
      </c>
      <c r="B7268" s="228">
        <v>-8.0629082364946897E-2</v>
      </c>
      <c r="C7268" s="228">
        <v>8.0148159063446692E-3</v>
      </c>
      <c r="D7268" s="228">
        <v>7.7823026586447599E-3</v>
      </c>
      <c r="E7268" s="228">
        <v>-0.25784684122729701</v>
      </c>
    </row>
    <row r="7269" spans="1:5" x14ac:dyDescent="0.25">
      <c r="A7269" s="228">
        <v>37515.130622195102</v>
      </c>
      <c r="B7269" s="228">
        <v>0.29154170407166302</v>
      </c>
      <c r="C7269" s="228">
        <v>8.0223144412634798E-3</v>
      </c>
      <c r="D7269" s="228">
        <v>7.7842390571476704E-3</v>
      </c>
      <c r="E7269" s="228">
        <v>-0.25791294192224201</v>
      </c>
    </row>
    <row r="7270" spans="1:5" x14ac:dyDescent="0.25">
      <c r="A7270" s="228">
        <v>37517.011412315202</v>
      </c>
      <c r="B7270" s="228">
        <v>-8.2686870055237394E-2</v>
      </c>
      <c r="C7270" s="228">
        <v>8.0289066117134201E-3</v>
      </c>
      <c r="D7270" s="228">
        <v>7.7859372133029696E-3</v>
      </c>
      <c r="E7270" s="228">
        <v>-0.25797095824152</v>
      </c>
    </row>
    <row r="7271" spans="1:5" x14ac:dyDescent="0.25">
      <c r="A7271" s="228">
        <v>37518.948810002301</v>
      </c>
      <c r="B7271" s="228">
        <v>-5.1922831811723698E-2</v>
      </c>
      <c r="C7271" s="228">
        <v>8.0357083586277307E-3</v>
      </c>
      <c r="D7271" s="228">
        <v>7.7876852721018002E-3</v>
      </c>
      <c r="E7271" s="228">
        <v>-0.25803072662056498</v>
      </c>
    </row>
    <row r="7272" spans="1:5" x14ac:dyDescent="0.25">
      <c r="A7272" s="228">
        <v>37528.372326170102</v>
      </c>
      <c r="B7272" s="228">
        <v>0.67362974095370698</v>
      </c>
      <c r="C7272" s="228">
        <v>8.0689538076277705E-3</v>
      </c>
      <c r="D7272" s="228">
        <v>7.7961703622264102E-3</v>
      </c>
      <c r="E7272" s="228">
        <v>-0.25832152543993397</v>
      </c>
    </row>
    <row r="7273" spans="1:5" x14ac:dyDescent="0.25">
      <c r="A7273" s="228">
        <v>37535.328948662704</v>
      </c>
      <c r="B7273" s="228">
        <v>0.26237649517200101</v>
      </c>
      <c r="C7273" s="228">
        <v>8.0936684838700205E-3</v>
      </c>
      <c r="D7273" s="228">
        <v>7.8024156200377304E-3</v>
      </c>
      <c r="E7273" s="228">
        <v>-0.258536288692572</v>
      </c>
    </row>
    <row r="7274" spans="1:5" x14ac:dyDescent="0.25">
      <c r="A7274" s="228">
        <v>37536.976231709603</v>
      </c>
      <c r="B7274" s="228">
        <v>-4.5642064433026902E-2</v>
      </c>
      <c r="C7274" s="228">
        <v>8.0995421977780105E-3</v>
      </c>
      <c r="D7274" s="228">
        <v>7.8038921436661603E-3</v>
      </c>
      <c r="E7274" s="228">
        <v>-0.25858715435408097</v>
      </c>
    </row>
    <row r="7275" spans="1:5" x14ac:dyDescent="0.25">
      <c r="A7275" s="228">
        <v>37540.169584852301</v>
      </c>
      <c r="B7275" s="228">
        <v>-0.196805881516537</v>
      </c>
      <c r="C7275" s="228">
        <v>8.1109521245484092E-3</v>
      </c>
      <c r="D7275" s="228">
        <v>7.8067519477318598E-3</v>
      </c>
      <c r="E7275" s="228">
        <v>-0.258685772448492</v>
      </c>
    </row>
    <row r="7276" spans="1:5" x14ac:dyDescent="0.25">
      <c r="A7276" s="228">
        <v>37540.178334481003</v>
      </c>
      <c r="B7276" s="228">
        <v>-0.40821509730821798</v>
      </c>
      <c r="C7276" s="228">
        <v>8.1109834295896594E-3</v>
      </c>
      <c r="D7276" s="228">
        <v>7.8067597788818001E-3</v>
      </c>
      <c r="E7276" s="228">
        <v>-0.25868604267902001</v>
      </c>
    </row>
    <row r="7277" spans="1:5" x14ac:dyDescent="0.25">
      <c r="A7277" s="228">
        <v>37542.244282679298</v>
      </c>
      <c r="B7277" s="228">
        <v>1.0951628410738001E-2</v>
      </c>
      <c r="C7277" s="228">
        <v>8.1183816147142197E-3</v>
      </c>
      <c r="D7277" s="228">
        <v>7.8086081581101698E-3</v>
      </c>
      <c r="E7277" s="228">
        <v>-0.25874985241190401</v>
      </c>
    </row>
    <row r="7278" spans="1:5" x14ac:dyDescent="0.25">
      <c r="A7278" s="228">
        <v>37543.238070269799</v>
      </c>
      <c r="B7278" s="228">
        <v>-0.122852308136123</v>
      </c>
      <c r="C7278" s="228">
        <v>8.1219449842157305E-3</v>
      </c>
      <c r="D7278" s="228">
        <v>7.8094967919949496E-3</v>
      </c>
      <c r="E7278" s="228">
        <v>-0.25878054931285299</v>
      </c>
    </row>
    <row r="7279" spans="1:5" x14ac:dyDescent="0.25">
      <c r="A7279" s="228">
        <v>37544.003461480403</v>
      </c>
      <c r="B7279" s="228">
        <v>-0.23438617895971101</v>
      </c>
      <c r="C7279" s="228">
        <v>8.1246914445207204E-3</v>
      </c>
      <c r="D7279" s="228">
        <v>7.8101809767274401E-3</v>
      </c>
      <c r="E7279" s="228">
        <v>-0.25880419237090502</v>
      </c>
    </row>
    <row r="7280" spans="1:5" x14ac:dyDescent="0.25">
      <c r="A7280" s="228">
        <v>37544.474305990203</v>
      </c>
      <c r="B7280" s="228">
        <v>-0.31466168878259099</v>
      </c>
      <c r="C7280" s="228">
        <v>8.1263818617970003E-3</v>
      </c>
      <c r="D7280" s="228">
        <v>7.8106017706315398E-3</v>
      </c>
      <c r="E7280" s="228">
        <v>-0.25881873728567101</v>
      </c>
    </row>
    <row r="7281" spans="1:5" x14ac:dyDescent="0.25">
      <c r="A7281" s="228">
        <v>37547.841689304303</v>
      </c>
      <c r="B7281" s="228">
        <v>0.756575223790801</v>
      </c>
      <c r="C7281" s="228">
        <v>8.1384909586306106E-3</v>
      </c>
      <c r="D7281" s="228">
        <v>7.8136090942264192E-3</v>
      </c>
      <c r="E7281" s="228">
        <v>-0.25892276954899102</v>
      </c>
    </row>
    <row r="7282" spans="1:5" x14ac:dyDescent="0.25">
      <c r="A7282" s="228">
        <v>37551.923719921499</v>
      </c>
      <c r="B7282" s="228">
        <v>-1.40962677161238E-2</v>
      </c>
      <c r="C7282" s="228">
        <v>8.1532160044825892E-3</v>
      </c>
      <c r="D7282" s="228">
        <v>7.8172496918419692E-3</v>
      </c>
      <c r="E7282" s="228">
        <v>-0.25904890370052103</v>
      </c>
    </row>
    <row r="7283" spans="1:5" x14ac:dyDescent="0.25">
      <c r="A7283" s="228">
        <v>37554.385859361697</v>
      </c>
      <c r="B7283" s="228">
        <v>-0.34494205269081102</v>
      </c>
      <c r="C7283" s="228">
        <v>8.1621220683602592E-3</v>
      </c>
      <c r="D7283" s="228">
        <v>7.8194429468799592E-3</v>
      </c>
      <c r="E7283" s="228">
        <v>-0.259124995863803</v>
      </c>
    </row>
    <row r="7284" spans="1:5" x14ac:dyDescent="0.25">
      <c r="A7284" s="228">
        <v>37554.5030654531</v>
      </c>
      <c r="B7284" s="228">
        <v>-0.65084513087571005</v>
      </c>
      <c r="C7284" s="228">
        <v>8.1625464852845605E-3</v>
      </c>
      <c r="D7284" s="228">
        <v>7.8195473038822003E-3</v>
      </c>
      <c r="E7284" s="228">
        <v>-0.25912861833824302</v>
      </c>
    </row>
    <row r="7285" spans="1:5" x14ac:dyDescent="0.25">
      <c r="A7285" s="228">
        <v>37563.670442390103</v>
      </c>
      <c r="B7285" s="228">
        <v>-9.4372418617905102E-2</v>
      </c>
      <c r="C7285" s="228">
        <v>8.19587175598511E-3</v>
      </c>
      <c r="D7285" s="228">
        <v>7.8276958030842406E-3</v>
      </c>
      <c r="E7285" s="228">
        <v>-0.25941201850677997</v>
      </c>
    </row>
    <row r="7286" spans="1:5" x14ac:dyDescent="0.25">
      <c r="A7286" s="228">
        <v>37565.088348069301</v>
      </c>
      <c r="B7286" s="228">
        <v>-0.32279837456243898</v>
      </c>
      <c r="C7286" s="228">
        <v>8.2010489103907895E-3</v>
      </c>
      <c r="D7286" s="228">
        <v>7.8289536740566105E-3</v>
      </c>
      <c r="E7286" s="228">
        <v>-0.25945586307250201</v>
      </c>
    </row>
    <row r="7287" spans="1:5" x14ac:dyDescent="0.25">
      <c r="A7287" s="228">
        <v>37571.388053871502</v>
      </c>
      <c r="B7287" s="228">
        <v>-1.7565845227673901E-2</v>
      </c>
      <c r="C7287" s="228">
        <v>8.2241246714467101E-3</v>
      </c>
      <c r="D7287" s="228">
        <v>7.8345344289230193E-3</v>
      </c>
      <c r="E7287" s="228">
        <v>-0.25965069982891298</v>
      </c>
    </row>
    <row r="7288" spans="1:5" x14ac:dyDescent="0.25">
      <c r="A7288" s="228">
        <v>37575.709817843897</v>
      </c>
      <c r="B7288" s="228">
        <v>0.143116126895171</v>
      </c>
      <c r="C7288" s="228">
        <v>8.2400250046068407E-3</v>
      </c>
      <c r="D7288" s="228">
        <v>7.8383554951274199E-3</v>
      </c>
      <c r="E7288" s="228">
        <v>-0.259784397637701</v>
      </c>
    </row>
    <row r="7289" spans="1:5" x14ac:dyDescent="0.25">
      <c r="A7289" s="228">
        <v>37576.743921999201</v>
      </c>
      <c r="B7289" s="228">
        <v>1.9448482009676301E-2</v>
      </c>
      <c r="C7289" s="228">
        <v>8.2438380288364799E-3</v>
      </c>
      <c r="D7289" s="228">
        <v>7.8392688910237807E-3</v>
      </c>
      <c r="E7289" s="228">
        <v>-0.25981639278228302</v>
      </c>
    </row>
    <row r="7290" spans="1:5" x14ac:dyDescent="0.25">
      <c r="A7290" s="228">
        <v>37583.727878764199</v>
      </c>
      <c r="B7290" s="228">
        <v>-0.40243516566398402</v>
      </c>
      <c r="C7290" s="228">
        <v>8.2696749595421795E-3</v>
      </c>
      <c r="D7290" s="228">
        <v>7.8454285090879695E-3</v>
      </c>
      <c r="E7290" s="228">
        <v>-0.26003251808563999</v>
      </c>
    </row>
    <row r="7291" spans="1:5" x14ac:dyDescent="0.25">
      <c r="A7291" s="228">
        <v>37591.910472874697</v>
      </c>
      <c r="B7291" s="228">
        <v>-0.56880894427433504</v>
      </c>
      <c r="C7291" s="228">
        <v>8.3001351030770297E-3</v>
      </c>
      <c r="D7291" s="228">
        <v>7.8526250791925607E-3</v>
      </c>
      <c r="E7291" s="228">
        <v>-0.26028582879707302</v>
      </c>
    </row>
    <row r="7292" spans="1:5" x14ac:dyDescent="0.25">
      <c r="A7292" s="228">
        <v>37596.268591132102</v>
      </c>
      <c r="B7292" s="228">
        <v>-0.120009684493316</v>
      </c>
      <c r="C7292" s="228">
        <v>8.3164416841690798E-3</v>
      </c>
      <c r="D7292" s="228">
        <v>7.8564491366004095E-3</v>
      </c>
      <c r="E7292" s="228">
        <v>-0.26042078462641199</v>
      </c>
    </row>
    <row r="7293" spans="1:5" x14ac:dyDescent="0.25">
      <c r="A7293" s="228">
        <v>37598.860055538004</v>
      </c>
      <c r="B7293" s="228">
        <v>-0.61955859692779403</v>
      </c>
      <c r="C7293" s="228">
        <v>8.3261655041055593E-3</v>
      </c>
      <c r="D7293" s="228">
        <v>7.8587201020069494E-3</v>
      </c>
      <c r="E7293" s="228">
        <v>-0.260501046552021</v>
      </c>
    </row>
    <row r="7294" spans="1:5" x14ac:dyDescent="0.25">
      <c r="A7294" s="228">
        <v>37601.448718509302</v>
      </c>
      <c r="B7294" s="228">
        <v>-0.51497046220212495</v>
      </c>
      <c r="C7294" s="228">
        <v>8.3358992594495997E-3</v>
      </c>
      <c r="D7294" s="228">
        <v>7.8609864305234905E-3</v>
      </c>
      <c r="E7294" s="228">
        <v>-0.26058123154310803</v>
      </c>
    </row>
    <row r="7295" spans="1:5" x14ac:dyDescent="0.25">
      <c r="A7295" s="228">
        <v>37602.2300008979</v>
      </c>
      <c r="B7295" s="228">
        <v>0.10287848827417199</v>
      </c>
      <c r="C7295" s="228">
        <v>8.3388410123059805E-3</v>
      </c>
      <c r="D7295" s="228">
        <v>7.8616700010304599E-3</v>
      </c>
      <c r="E7295" s="228">
        <v>-0.260605434039891</v>
      </c>
    </row>
    <row r="7296" spans="1:5" x14ac:dyDescent="0.25">
      <c r="A7296" s="228">
        <v>37611.251617812799</v>
      </c>
      <c r="B7296" s="228">
        <v>-0.67332078360493597</v>
      </c>
      <c r="C7296" s="228">
        <v>8.3729449459762906E-3</v>
      </c>
      <c r="D7296" s="228">
        <v>7.8695489340764608E-3</v>
      </c>
      <c r="E7296" s="228">
        <v>-0.26088496929975702</v>
      </c>
    </row>
    <row r="7297" spans="1:5" x14ac:dyDescent="0.25">
      <c r="A7297" s="228">
        <v>37612.428791314698</v>
      </c>
      <c r="B7297" s="228">
        <v>5.6480969207717301E-2</v>
      </c>
      <c r="C7297" s="228">
        <v>8.3774132800284607E-3</v>
      </c>
      <c r="D7297" s="228">
        <v>7.8705750533744206E-3</v>
      </c>
      <c r="E7297" s="228">
        <v>-0.26092145278982898</v>
      </c>
    </row>
    <row r="7298" spans="1:5" x14ac:dyDescent="0.25">
      <c r="A7298" s="228">
        <v>37616.928890138501</v>
      </c>
      <c r="B7298" s="228">
        <v>0.70056421288870996</v>
      </c>
      <c r="C7298" s="228">
        <v>8.3945338533310595E-3</v>
      </c>
      <c r="D7298" s="228">
        <v>7.8744935478702906E-3</v>
      </c>
      <c r="E7298" s="228">
        <v>-0.261060940309153</v>
      </c>
    </row>
    <row r="7299" spans="1:5" x14ac:dyDescent="0.25">
      <c r="A7299" s="228">
        <v>37619.840779310704</v>
      </c>
      <c r="B7299" s="228">
        <v>0.27473003690334802</v>
      </c>
      <c r="C7299" s="228">
        <v>8.4056450818334096E-3</v>
      </c>
      <c r="D7299" s="228">
        <v>7.8770255879363898E-3</v>
      </c>
      <c r="E7299" s="228">
        <v>-0.261151214340126</v>
      </c>
    </row>
    <row r="7300" spans="1:5" x14ac:dyDescent="0.25">
      <c r="A7300" s="228">
        <v>37625.856021312902</v>
      </c>
      <c r="B7300" s="228">
        <v>-0.17064762158510699</v>
      </c>
      <c r="C7300" s="228">
        <v>8.4286802291064101E-3</v>
      </c>
      <c r="D7300" s="228">
        <v>7.8822474268156507E-3</v>
      </c>
      <c r="E7300" s="228">
        <v>-0.26133773657235498</v>
      </c>
    </row>
    <row r="7301" spans="1:5" x14ac:dyDescent="0.25">
      <c r="A7301" s="228">
        <v>37630.580027530297</v>
      </c>
      <c r="B7301" s="228">
        <v>-0.311488792434367</v>
      </c>
      <c r="C7301" s="228">
        <v>8.4468482444217605E-3</v>
      </c>
      <c r="D7301" s="228">
        <v>7.8863400973242202E-3</v>
      </c>
      <c r="E7301" s="228">
        <v>-0.26148425595274399</v>
      </c>
    </row>
    <row r="7302" spans="1:5" x14ac:dyDescent="0.25">
      <c r="A7302" s="228">
        <v>37633.1328405319</v>
      </c>
      <c r="B7302" s="228">
        <v>-0.41743847257264</v>
      </c>
      <c r="C7302" s="228">
        <v>8.4566945187714102E-3</v>
      </c>
      <c r="D7302" s="228">
        <v>7.8885487234139906E-3</v>
      </c>
      <c r="E7302" s="228">
        <v>-0.261563446952365</v>
      </c>
    </row>
    <row r="7303" spans="1:5" x14ac:dyDescent="0.25">
      <c r="A7303" s="228">
        <v>37636.473793592399</v>
      </c>
      <c r="B7303" s="228">
        <v>-0.237931356715682</v>
      </c>
      <c r="C7303" s="228">
        <v>8.4696108236085293E-3</v>
      </c>
      <c r="D7303" s="228">
        <v>7.8914360283648607E-3</v>
      </c>
      <c r="E7303" s="228">
        <v>-0.26166710080352701</v>
      </c>
    </row>
    <row r="7304" spans="1:5" x14ac:dyDescent="0.25">
      <c r="A7304" s="228">
        <v>37647.726654428603</v>
      </c>
      <c r="B7304" s="228">
        <v>0.27900946145926803</v>
      </c>
      <c r="C7304" s="228">
        <v>8.5133666283716495E-3</v>
      </c>
      <c r="D7304" s="228">
        <v>7.90113425720489E-3</v>
      </c>
      <c r="E7304" s="228">
        <v>-0.26201633864295298</v>
      </c>
    </row>
    <row r="7305" spans="1:5" x14ac:dyDescent="0.25">
      <c r="A7305" s="228">
        <v>37652.713925599302</v>
      </c>
      <c r="B7305" s="228">
        <v>-5.8896095640759101E-2</v>
      </c>
      <c r="C7305" s="228">
        <v>8.5328834189913501E-3</v>
      </c>
      <c r="D7305" s="228">
        <v>7.9054193637812607E-3</v>
      </c>
      <c r="E7305" s="228">
        <v>-0.26217117735343298</v>
      </c>
    </row>
    <row r="7306" spans="1:5" x14ac:dyDescent="0.25">
      <c r="A7306" s="228">
        <v>37653.2339447013</v>
      </c>
      <c r="B7306" s="228">
        <v>-0.46834897087339999</v>
      </c>
      <c r="C7306" s="228">
        <v>8.5349228152157407E-3</v>
      </c>
      <c r="D7306" s="228">
        <v>7.9058657037930791E-3</v>
      </c>
      <c r="E7306" s="228">
        <v>-0.26218732425371999</v>
      </c>
    </row>
    <row r="7307" spans="1:5" x14ac:dyDescent="0.25">
      <c r="A7307" s="228">
        <v>37653.754554238301</v>
      </c>
      <c r="B7307" s="228">
        <v>0.244208151783609</v>
      </c>
      <c r="C7307" s="228">
        <v>8.5369653585558904E-3</v>
      </c>
      <c r="D7307" s="228">
        <v>7.9063124626465205E-3</v>
      </c>
      <c r="E7307" s="228">
        <v>-0.26220348986138298</v>
      </c>
    </row>
    <row r="7308" spans="1:5" x14ac:dyDescent="0.25">
      <c r="A7308" s="228">
        <v>37663.812804404603</v>
      </c>
      <c r="B7308" s="228">
        <v>0.34708567823518199</v>
      </c>
      <c r="C7308" s="228">
        <v>8.5765909827552403E-3</v>
      </c>
      <c r="D7308" s="228">
        <v>7.9149266385718196E-3</v>
      </c>
      <c r="E7308" s="228">
        <v>-0.26251588484584398</v>
      </c>
    </row>
    <row r="7309" spans="1:5" x14ac:dyDescent="0.25">
      <c r="A7309" s="228">
        <v>37669.0086380582</v>
      </c>
      <c r="B7309" s="228">
        <v>-0.49088312982057403</v>
      </c>
      <c r="C7309" s="228">
        <v>8.5971823491661405E-3</v>
      </c>
      <c r="D7309" s="228">
        <v>7.9193636407886604E-3</v>
      </c>
      <c r="E7309" s="228">
        <v>-0.262677314229114</v>
      </c>
    </row>
    <row r="7310" spans="1:5" x14ac:dyDescent="0.25">
      <c r="A7310" s="228">
        <v>37671.257269123103</v>
      </c>
      <c r="B7310" s="228">
        <v>0.380730232283089</v>
      </c>
      <c r="C7310" s="228">
        <v>8.6061195347655398E-3</v>
      </c>
      <c r="D7310" s="228">
        <v>7.9212811525939206E-3</v>
      </c>
      <c r="E7310" s="228">
        <v>-0.26274718832169802</v>
      </c>
    </row>
    <row r="7311" spans="1:5" x14ac:dyDescent="0.25">
      <c r="A7311" s="228">
        <v>37673.752663555402</v>
      </c>
      <c r="B7311" s="228">
        <v>-0.39681359664620602</v>
      </c>
      <c r="C7311" s="228">
        <v>8.6160556922057208E-3</v>
      </c>
      <c r="D7311" s="228">
        <v>7.9234071709501797E-3</v>
      </c>
      <c r="E7311" s="228">
        <v>-0.26282473835786102</v>
      </c>
    </row>
    <row r="7312" spans="1:5" x14ac:dyDescent="0.25">
      <c r="A7312" s="228">
        <v>37680.446283487203</v>
      </c>
      <c r="B7312" s="228">
        <v>0.248478248567752</v>
      </c>
      <c r="C7312" s="228">
        <v>8.6428029978223905E-3</v>
      </c>
      <c r="D7312" s="228">
        <v>7.92910000634868E-3</v>
      </c>
      <c r="E7312" s="228">
        <v>-0.26303279916780198</v>
      </c>
    </row>
    <row r="7313" spans="1:5" x14ac:dyDescent="0.25">
      <c r="A7313" s="228">
        <v>37686.699558457898</v>
      </c>
      <c r="B7313" s="228">
        <v>-0.41237356228268601</v>
      </c>
      <c r="C7313" s="228">
        <v>8.6679153773525607E-3</v>
      </c>
      <c r="D7313" s="228">
        <v>7.9344052087666397E-3</v>
      </c>
      <c r="E7313" s="228">
        <v>-0.26322722670749599</v>
      </c>
    </row>
    <row r="7314" spans="1:5" x14ac:dyDescent="0.25">
      <c r="A7314" s="228">
        <v>37691.012131073097</v>
      </c>
      <c r="B7314" s="228">
        <v>-0.34899738028018001</v>
      </c>
      <c r="C7314" s="228">
        <v>8.6853042657896208E-3</v>
      </c>
      <c r="D7314" s="228">
        <v>7.9380565576131906E-3</v>
      </c>
      <c r="E7314" s="228">
        <v>-0.26336134399025302</v>
      </c>
    </row>
    <row r="7315" spans="1:5" x14ac:dyDescent="0.25">
      <c r="A7315" s="228">
        <v>37696.847628572497</v>
      </c>
      <c r="B7315" s="228">
        <v>2.81304673348526E-3</v>
      </c>
      <c r="C7315" s="228">
        <v>8.70892479836494E-3</v>
      </c>
      <c r="D7315" s="228">
        <v>7.94298773356804E-3</v>
      </c>
      <c r="E7315" s="228">
        <v>-0.26354286202284799</v>
      </c>
    </row>
    <row r="7316" spans="1:5" x14ac:dyDescent="0.25">
      <c r="A7316" s="228">
        <v>37706.453170422501</v>
      </c>
      <c r="B7316" s="228">
        <v>-7.4535233219563707E-2</v>
      </c>
      <c r="C7316" s="228">
        <v>8.7480329418775805E-3</v>
      </c>
      <c r="D7316" s="228">
        <v>7.9510806871357503E-3</v>
      </c>
      <c r="E7316" s="228">
        <v>-0.26384174760569801</v>
      </c>
    </row>
    <row r="7317" spans="1:5" x14ac:dyDescent="0.25">
      <c r="A7317" s="228">
        <v>37717.631877185799</v>
      </c>
      <c r="B7317" s="228">
        <v>1.0629198506451099E-2</v>
      </c>
      <c r="C7317" s="228">
        <v>8.7939015094946303E-3</v>
      </c>
      <c r="D7317" s="228">
        <v>7.9604614564501696E-3</v>
      </c>
      <c r="E7317" s="228">
        <v>-0.26418973430287901</v>
      </c>
    </row>
    <row r="7318" spans="1:5" x14ac:dyDescent="0.25">
      <c r="A7318" s="228">
        <v>37718.602439440103</v>
      </c>
      <c r="B7318" s="228">
        <v>-0.35470033120609301</v>
      </c>
      <c r="C7318" s="228">
        <v>8.7979019284884705E-3</v>
      </c>
      <c r="D7318" s="228">
        <v>7.9612740086825295E-3</v>
      </c>
      <c r="E7318" s="228">
        <v>-0.26421995492178502</v>
      </c>
    </row>
    <row r="7319" spans="1:5" x14ac:dyDescent="0.25">
      <c r="A7319" s="228">
        <v>37720.105365816598</v>
      </c>
      <c r="B7319" s="228">
        <v>0.15425653070992901</v>
      </c>
      <c r="C7319" s="228">
        <v>8.8041022884694509E-3</v>
      </c>
      <c r="D7319" s="228">
        <v>7.9625316531541108E-3</v>
      </c>
      <c r="E7319" s="228">
        <v>-0.26426675425910801</v>
      </c>
    </row>
    <row r="7320" spans="1:5" x14ac:dyDescent="0.25">
      <c r="A7320" s="228">
        <v>37720.377854092803</v>
      </c>
      <c r="B7320" s="228">
        <v>-0.44642080771109</v>
      </c>
      <c r="C7320" s="228">
        <v>8.8052271828803295E-3</v>
      </c>
      <c r="D7320" s="228">
        <v>7.9627595922680296E-3</v>
      </c>
      <c r="E7320" s="228">
        <v>-0.26427523952820597</v>
      </c>
    </row>
    <row r="7321" spans="1:5" x14ac:dyDescent="0.25">
      <c r="A7321" s="228">
        <v>37730.580590675498</v>
      </c>
      <c r="B7321" s="228">
        <v>3.6249638166352398E-2</v>
      </c>
      <c r="C7321" s="228">
        <v>8.8475091181664696E-3</v>
      </c>
      <c r="D7321" s="228">
        <v>7.9712769883061394E-3</v>
      </c>
      <c r="E7321" s="228">
        <v>-0.26459302002042101</v>
      </c>
    </row>
    <row r="7322" spans="1:5" x14ac:dyDescent="0.25">
      <c r="A7322" s="228">
        <v>37733.523028094802</v>
      </c>
      <c r="B7322" s="228">
        <v>0.35960044544973702</v>
      </c>
      <c r="C7322" s="228">
        <v>8.8597618957258796E-3</v>
      </c>
      <c r="D7322" s="228">
        <v>7.9737271215738603E-3</v>
      </c>
      <c r="E7322" s="228">
        <v>-0.26468469134913297</v>
      </c>
    </row>
    <row r="7323" spans="1:5" x14ac:dyDescent="0.25">
      <c r="A7323" s="228">
        <v>37746.149090425497</v>
      </c>
      <c r="B7323" s="228">
        <v>-0.182968510609338</v>
      </c>
      <c r="C7323" s="228">
        <v>8.9126368904913298E-3</v>
      </c>
      <c r="D7323" s="228">
        <v>7.9842089089404208E-3</v>
      </c>
      <c r="E7323" s="228">
        <v>-0.26507817780047399</v>
      </c>
    </row>
    <row r="7324" spans="1:5" x14ac:dyDescent="0.25">
      <c r="A7324" s="228">
        <v>37749.867792512799</v>
      </c>
      <c r="B7324" s="228">
        <v>0.673467019890439</v>
      </c>
      <c r="C7324" s="228">
        <v>8.9283019331451892E-3</v>
      </c>
      <c r="D7324" s="228">
        <v>7.9872862404281996E-3</v>
      </c>
      <c r="E7324" s="228">
        <v>-0.26519410740871302</v>
      </c>
    </row>
    <row r="7325" spans="1:5" x14ac:dyDescent="0.25">
      <c r="A7325" s="228">
        <v>37752.722234552602</v>
      </c>
      <c r="B7325" s="228">
        <v>0.25787827612824299</v>
      </c>
      <c r="C7325" s="228">
        <v>8.9403546199883603E-3</v>
      </c>
      <c r="D7325" s="228">
        <v>7.9896453398366207E-3</v>
      </c>
      <c r="E7325" s="228">
        <v>-0.26528310545873102</v>
      </c>
    </row>
    <row r="7326" spans="1:5" x14ac:dyDescent="0.25">
      <c r="A7326" s="228">
        <v>37760.1888942679</v>
      </c>
      <c r="B7326" s="228">
        <v>-0.45925807791374901</v>
      </c>
      <c r="C7326" s="228">
        <v>8.97199832861275E-3</v>
      </c>
      <c r="D7326" s="228">
        <v>7.9958038282525196E-3</v>
      </c>
      <c r="E7326" s="228">
        <v>-0.265515953962212</v>
      </c>
    </row>
    <row r="7327" spans="1:5" x14ac:dyDescent="0.25">
      <c r="A7327" s="228">
        <v>37775.538772906701</v>
      </c>
      <c r="B7327" s="228">
        <v>-1.95467109501468E-2</v>
      </c>
      <c r="C7327" s="228">
        <v>9.0375780805253599E-3</v>
      </c>
      <c r="D7327" s="228">
        <v>8.0084078127711199E-3</v>
      </c>
      <c r="E7327" s="228">
        <v>-0.26599485304079101</v>
      </c>
    </row>
    <row r="7328" spans="1:5" x14ac:dyDescent="0.25">
      <c r="A7328" s="228">
        <v>37776.852571091797</v>
      </c>
      <c r="B7328" s="228">
        <v>-5.4508292628452401E-2</v>
      </c>
      <c r="C7328" s="228">
        <v>9.0432239207978507E-3</v>
      </c>
      <c r="D7328" s="228">
        <v>8.0094830546580207E-3</v>
      </c>
      <c r="E7328" s="228">
        <v>-0.26603585516821998</v>
      </c>
    </row>
    <row r="7329" spans="1:5" x14ac:dyDescent="0.25">
      <c r="A7329" s="228">
        <v>37778.026676664798</v>
      </c>
      <c r="B7329" s="228">
        <v>-0.17494276211743601</v>
      </c>
      <c r="C7329" s="228">
        <v>9.0482738307566708E-3</v>
      </c>
      <c r="D7329" s="228">
        <v>8.0104434974642702E-3</v>
      </c>
      <c r="E7329" s="228">
        <v>-0.26607249938319</v>
      </c>
    </row>
    <row r="7330" spans="1:5" x14ac:dyDescent="0.25">
      <c r="A7330" s="228">
        <v>37781.531425739697</v>
      </c>
      <c r="B7330" s="228">
        <v>0.27198029656767497</v>
      </c>
      <c r="C7330" s="228">
        <v>9.0633725556938903E-3</v>
      </c>
      <c r="D7330" s="228">
        <v>8.0133078084367992E-3</v>
      </c>
      <c r="E7330" s="228">
        <v>-0.26618189343911403</v>
      </c>
    </row>
    <row r="7331" spans="1:5" x14ac:dyDescent="0.25">
      <c r="A7331" s="228">
        <v>37782.472866637101</v>
      </c>
      <c r="B7331" s="228">
        <v>6.2296474505130199E-2</v>
      </c>
      <c r="C7331" s="228">
        <v>9.06743461884826E-3</v>
      </c>
      <c r="D7331" s="228">
        <v>8.0140765401735103E-3</v>
      </c>
      <c r="E7331" s="228">
        <v>-0.266211281191227</v>
      </c>
    </row>
    <row r="7332" spans="1:5" x14ac:dyDescent="0.25">
      <c r="A7332" s="228">
        <v>37782.944150887</v>
      </c>
      <c r="B7332" s="228">
        <v>0.42740948894903802</v>
      </c>
      <c r="C7332" s="228">
        <v>9.0694690789864495E-3</v>
      </c>
      <c r="D7332" s="228">
        <v>8.0144612589673203E-3</v>
      </c>
      <c r="E7332" s="228">
        <v>-0.26622599305886002</v>
      </c>
    </row>
    <row r="7333" spans="1:5" x14ac:dyDescent="0.25">
      <c r="A7333" s="228">
        <v>37783.857658419503</v>
      </c>
      <c r="B7333" s="228">
        <v>0.14460184065183701</v>
      </c>
      <c r="C7333" s="228">
        <v>9.0734144394274494E-3</v>
      </c>
      <c r="D7333" s="228">
        <v>8.0152067693634206E-3</v>
      </c>
      <c r="E7333" s="228">
        <v>-0.26625451035527897</v>
      </c>
    </row>
    <row r="7334" spans="1:5" x14ac:dyDescent="0.25">
      <c r="A7334" s="228">
        <v>37785.555129772103</v>
      </c>
      <c r="B7334" s="228">
        <v>0.63092333603429496</v>
      </c>
      <c r="C7334" s="228">
        <v>9.0807522981414292E-3</v>
      </c>
      <c r="D7334" s="228">
        <v>8.0165913547878397E-3</v>
      </c>
      <c r="E7334" s="228">
        <v>-0.26630750353895899</v>
      </c>
    </row>
    <row r="7335" spans="1:5" x14ac:dyDescent="0.25">
      <c r="A7335" s="228">
        <v>37790.251377288398</v>
      </c>
      <c r="B7335" s="228">
        <v>-0.43691334408148003</v>
      </c>
      <c r="C7335" s="228">
        <v>9.1010981756682405E-3</v>
      </c>
      <c r="D7335" s="228">
        <v>8.0204171230840293E-3</v>
      </c>
      <c r="E7335" s="228">
        <v>-0.26645413279135799</v>
      </c>
    </row>
    <row r="7336" spans="1:5" x14ac:dyDescent="0.25">
      <c r="A7336" s="228">
        <v>37791.483973178198</v>
      </c>
      <c r="B7336" s="228">
        <v>0.230080539145705</v>
      </c>
      <c r="C7336" s="228">
        <v>9.1064491449598401E-3</v>
      </c>
      <c r="D7336" s="228">
        <v>8.0214200705423996E-3</v>
      </c>
      <c r="E7336" s="228">
        <v>-0.26649262195587498</v>
      </c>
    </row>
    <row r="7337" spans="1:5" x14ac:dyDescent="0.25">
      <c r="A7337" s="228">
        <v>37800.108319064399</v>
      </c>
      <c r="B7337" s="228">
        <v>-0.30970678556367898</v>
      </c>
      <c r="C7337" s="228">
        <v>9.1440160377372001E-3</v>
      </c>
      <c r="D7337" s="228">
        <v>8.0284238785262793E-3</v>
      </c>
      <c r="E7337" s="228">
        <v>-0.26676197594588902</v>
      </c>
    </row>
    <row r="7338" spans="1:5" x14ac:dyDescent="0.25">
      <c r="A7338" s="228">
        <v>37806.057019325803</v>
      </c>
      <c r="B7338" s="228">
        <v>-0.198634441646062</v>
      </c>
      <c r="C7338" s="228">
        <v>9.1700570678617307E-3</v>
      </c>
      <c r="D7338" s="228">
        <v>8.0332408225218203E-3</v>
      </c>
      <c r="E7338" s="228">
        <v>-0.26694781456686301</v>
      </c>
    </row>
    <row r="7339" spans="1:5" x14ac:dyDescent="0.25">
      <c r="A7339" s="228">
        <v>37810.409734156499</v>
      </c>
      <c r="B7339" s="228">
        <v>-0.228103001985658</v>
      </c>
      <c r="C7339" s="228">
        <v>9.1891781152607498E-3</v>
      </c>
      <c r="D7339" s="228">
        <v>8.0367581930904392E-3</v>
      </c>
      <c r="E7339" s="228">
        <v>-0.26708381986438101</v>
      </c>
    </row>
    <row r="7340" spans="1:5" x14ac:dyDescent="0.25">
      <c r="A7340" s="228">
        <v>37814.239210893102</v>
      </c>
      <c r="B7340" s="228">
        <v>6.04570682320116E-2</v>
      </c>
      <c r="C7340" s="228">
        <v>9.2060471049692592E-3</v>
      </c>
      <c r="D7340" s="228">
        <v>8.0398476917503906E-3</v>
      </c>
      <c r="E7340" s="228">
        <v>-0.26720349378622699</v>
      </c>
    </row>
    <row r="7341" spans="1:5" x14ac:dyDescent="0.25">
      <c r="A7341" s="228">
        <v>37820.764815070899</v>
      </c>
      <c r="B7341" s="228">
        <v>-0.38583305938478801</v>
      </c>
      <c r="C7341" s="228">
        <v>9.2348927173246092E-3</v>
      </c>
      <c r="D7341" s="228">
        <v>8.0451014505475097E-3</v>
      </c>
      <c r="E7341" s="228">
        <v>-0.267407461697588</v>
      </c>
    </row>
    <row r="7342" spans="1:5" x14ac:dyDescent="0.25">
      <c r="A7342" s="228">
        <v>37826.007238679696</v>
      </c>
      <c r="B7342" s="228">
        <v>-5.6698618638983997E-2</v>
      </c>
      <c r="C7342" s="228">
        <v>9.2581574176221499E-3</v>
      </c>
      <c r="D7342" s="228">
        <v>8.0493121827783908E-3</v>
      </c>
      <c r="E7342" s="228">
        <v>-0.26757135629444601</v>
      </c>
    </row>
    <row r="7343" spans="1:5" x14ac:dyDescent="0.25">
      <c r="A7343" s="228">
        <v>37830.245050347301</v>
      </c>
      <c r="B7343" s="228">
        <v>-0.177925292706449</v>
      </c>
      <c r="C7343" s="228">
        <v>9.2770231869324302E-3</v>
      </c>
      <c r="D7343" s="228">
        <v>8.05270953651838E-3</v>
      </c>
      <c r="E7343" s="228">
        <v>-0.26770386586499101</v>
      </c>
    </row>
    <row r="7344" spans="1:5" x14ac:dyDescent="0.25">
      <c r="A7344" s="228">
        <v>37831.783809086002</v>
      </c>
      <c r="B7344" s="228">
        <v>-8.9148349770173899E-2</v>
      </c>
      <c r="C7344" s="228">
        <v>9.2838864971457897E-3</v>
      </c>
      <c r="D7344" s="228">
        <v>8.05394169171696E-3</v>
      </c>
      <c r="E7344" s="228">
        <v>-0.267751985288048</v>
      </c>
    </row>
    <row r="7345" spans="1:5" x14ac:dyDescent="0.25">
      <c r="A7345" s="228">
        <v>37833.857308080398</v>
      </c>
      <c r="B7345" s="228">
        <v>-4.0357012227043597E-2</v>
      </c>
      <c r="C7345" s="228">
        <v>9.2931459403722202E-3</v>
      </c>
      <c r="D7345" s="228">
        <v>8.0556008321114193E-3</v>
      </c>
      <c r="E7345" s="228">
        <v>-0.267816831004905</v>
      </c>
    </row>
    <row r="7346" spans="1:5" x14ac:dyDescent="0.25">
      <c r="A7346" s="228">
        <v>37853.8396203757</v>
      </c>
      <c r="B7346" s="228">
        <v>-0.132180101025514</v>
      </c>
      <c r="C7346" s="228">
        <v>9.3830270480637704E-3</v>
      </c>
      <c r="D7346" s="228">
        <v>8.0715190304517098E-3</v>
      </c>
      <c r="E7346" s="228">
        <v>-0.26844198890269899</v>
      </c>
    </row>
    <row r="7347" spans="1:5" x14ac:dyDescent="0.25">
      <c r="A7347" s="228">
        <v>37864.229872214702</v>
      </c>
      <c r="B7347" s="228">
        <v>7.0313774853203406E-2</v>
      </c>
      <c r="C7347" s="228">
        <v>9.4302250943095692E-3</v>
      </c>
      <c r="D7347" s="228">
        <v>8.0797452840480396E-3</v>
      </c>
      <c r="E7347" s="228">
        <v>-0.268767222700459</v>
      </c>
    </row>
    <row r="7348" spans="1:5" x14ac:dyDescent="0.25">
      <c r="A7348" s="228">
        <v>37864.677978243897</v>
      </c>
      <c r="B7348" s="228">
        <v>-1.09307931179248E-2</v>
      </c>
      <c r="C7348" s="228">
        <v>9.4322677230929807E-3</v>
      </c>
      <c r="D7348" s="228">
        <v>8.0800992811518504E-3</v>
      </c>
      <c r="E7348" s="228">
        <v>-0.26878125179532603</v>
      </c>
    </row>
    <row r="7349" spans="1:5" x14ac:dyDescent="0.25">
      <c r="A7349" s="228">
        <v>37870.912749257899</v>
      </c>
      <c r="B7349" s="228">
        <v>-1.4289875450135299E-2</v>
      </c>
      <c r="C7349" s="228">
        <v>9.4607488013016706E-3</v>
      </c>
      <c r="D7349" s="228">
        <v>8.0850179590892298E-3</v>
      </c>
      <c r="E7349" s="228">
        <v>-0.26897646888198201</v>
      </c>
    </row>
    <row r="7350" spans="1:5" x14ac:dyDescent="0.25">
      <c r="A7350" s="228">
        <v>37870.935305766703</v>
      </c>
      <c r="B7350" s="228">
        <v>-8.7587685413459404E-2</v>
      </c>
      <c r="C7350" s="228">
        <v>9.4608520473942505E-3</v>
      </c>
      <c r="D7350" s="228">
        <v>8.0850357314729508E-3</v>
      </c>
      <c r="E7350" s="228">
        <v>-0.26897717522297698</v>
      </c>
    </row>
    <row r="7351" spans="1:5" x14ac:dyDescent="0.25">
      <c r="A7351" s="228">
        <v>37871.731722302502</v>
      </c>
      <c r="B7351" s="228">
        <v>-5.3366051578429601E-2</v>
      </c>
      <c r="C7351" s="228">
        <v>9.4644983702806395E-3</v>
      </c>
      <c r="D7351" s="228">
        <v>8.08566312712365E-3</v>
      </c>
      <c r="E7351" s="228">
        <v>-0.26900211477776298</v>
      </c>
    </row>
    <row r="7352" spans="1:5" x14ac:dyDescent="0.25">
      <c r="A7352" s="228">
        <v>37872.938690713199</v>
      </c>
      <c r="B7352" s="228">
        <v>0.30607871101513401</v>
      </c>
      <c r="C7352" s="228">
        <v>9.4700278882173597E-3</v>
      </c>
      <c r="D7352" s="228">
        <v>8.0866135559199605E-3</v>
      </c>
      <c r="E7352" s="228">
        <v>-0.26903991190037602</v>
      </c>
    </row>
    <row r="7353" spans="1:5" x14ac:dyDescent="0.25">
      <c r="A7353" s="228">
        <v>37875.893351644998</v>
      </c>
      <c r="B7353" s="228">
        <v>2.2224129938242E-2</v>
      </c>
      <c r="C7353" s="228">
        <v>9.4835820467735199E-3</v>
      </c>
      <c r="D7353" s="228">
        <v>8.08893823120139E-3</v>
      </c>
      <c r="E7353" s="228">
        <v>-0.26913244568794598</v>
      </c>
    </row>
    <row r="7354" spans="1:5" x14ac:dyDescent="0.25">
      <c r="A7354" s="228">
        <v>37877.384245827598</v>
      </c>
      <c r="B7354" s="228">
        <v>-0.284278929607651</v>
      </c>
      <c r="C7354" s="228">
        <v>9.4904309844557402E-3</v>
      </c>
      <c r="D7354" s="228">
        <v>8.0901101754265303E-3</v>
      </c>
      <c r="E7354" s="228">
        <v>-0.26917914078754301</v>
      </c>
    </row>
    <row r="7355" spans="1:5" x14ac:dyDescent="0.25">
      <c r="A7355" s="228">
        <v>37879.238911212298</v>
      </c>
      <c r="B7355" s="228">
        <v>-5.2665175791843898E-2</v>
      </c>
      <c r="C7355" s="228">
        <v>9.4989600465102599E-3</v>
      </c>
      <c r="D7355" s="228">
        <v>8.0915670715128694E-3</v>
      </c>
      <c r="E7355" s="228">
        <v>-0.26923723246310899</v>
      </c>
    </row>
    <row r="7356" spans="1:5" x14ac:dyDescent="0.25">
      <c r="A7356" s="228">
        <v>37884.018747252201</v>
      </c>
      <c r="B7356" s="228">
        <v>-0.79232391860953899</v>
      </c>
      <c r="C7356" s="228">
        <v>9.5209871485941594E-3</v>
      </c>
      <c r="D7356" s="228">
        <v>8.0953166830983504E-3</v>
      </c>
      <c r="E7356" s="228">
        <v>-0.26938696232874698</v>
      </c>
    </row>
    <row r="7357" spans="1:5" x14ac:dyDescent="0.25">
      <c r="A7357" s="228">
        <v>37892.330206393199</v>
      </c>
      <c r="B7357" s="228">
        <v>0.32805587252093799</v>
      </c>
      <c r="C7357" s="228">
        <v>9.55944688495396E-3</v>
      </c>
      <c r="D7357" s="228">
        <v>8.1018192496758908E-3</v>
      </c>
      <c r="E7357" s="228">
        <v>-0.26964737668334998</v>
      </c>
    </row>
    <row r="7358" spans="1:5" x14ac:dyDescent="0.25">
      <c r="A7358" s="228">
        <v>37892.400230843901</v>
      </c>
      <c r="B7358" s="228">
        <v>-0.14410221074926399</v>
      </c>
      <c r="C7358" s="228">
        <v>9.5597717596996104E-3</v>
      </c>
      <c r="D7358" s="228">
        <v>8.1018739398610404E-3</v>
      </c>
      <c r="E7358" s="228">
        <v>-0.26964957098323999</v>
      </c>
    </row>
    <row r="7359" spans="1:5" x14ac:dyDescent="0.25">
      <c r="A7359" s="228">
        <v>37898.286899282299</v>
      </c>
      <c r="B7359" s="228">
        <v>0.65922311178965298</v>
      </c>
      <c r="C7359" s="228">
        <v>9.5871333309768304E-3</v>
      </c>
      <c r="D7359" s="228">
        <v>8.1064658892811593E-3</v>
      </c>
      <c r="E7359" s="228">
        <v>-0.26983405434233398</v>
      </c>
    </row>
    <row r="7360" spans="1:5" x14ac:dyDescent="0.25">
      <c r="A7360" s="228">
        <v>37901.482979376502</v>
      </c>
      <c r="B7360" s="228">
        <v>0.10442778638855001</v>
      </c>
      <c r="C7360" s="228">
        <v>9.6020308132059203E-3</v>
      </c>
      <c r="D7360" s="228">
        <v>8.1089543603082206E-3</v>
      </c>
      <c r="E7360" s="228">
        <v>-0.26993423134197198</v>
      </c>
    </row>
    <row r="7361" spans="1:5" x14ac:dyDescent="0.25">
      <c r="A7361" s="228">
        <v>37911.656424891502</v>
      </c>
      <c r="B7361" s="228">
        <v>-0.33310394814098898</v>
      </c>
      <c r="C7361" s="228">
        <v>9.6496470197597606E-3</v>
      </c>
      <c r="D7361" s="228">
        <v>8.1168535850937203E-3</v>
      </c>
      <c r="E7361" s="228">
        <v>-0.27025317196280002</v>
      </c>
    </row>
    <row r="7362" spans="1:5" x14ac:dyDescent="0.25">
      <c r="A7362" s="228">
        <v>37923.202836272001</v>
      </c>
      <c r="B7362" s="228">
        <v>-0.30855472271142897</v>
      </c>
      <c r="C7362" s="228">
        <v>9.7040497954203296E-3</v>
      </c>
      <c r="D7362" s="228">
        <v>8.1257786214518693E-3</v>
      </c>
      <c r="E7362" s="228">
        <v>-0.27061527760388898</v>
      </c>
    </row>
    <row r="7363" spans="1:5" x14ac:dyDescent="0.25">
      <c r="A7363" s="228">
        <v>37923.887570215004</v>
      </c>
      <c r="B7363" s="228">
        <v>-4.16697848792391E-2</v>
      </c>
      <c r="C7363" s="228">
        <v>9.7072880399213801E-3</v>
      </c>
      <c r="D7363" s="228">
        <v>8.1263065574468506E-3</v>
      </c>
      <c r="E7363" s="228">
        <v>-0.270636755493189</v>
      </c>
    </row>
    <row r="7364" spans="1:5" x14ac:dyDescent="0.25">
      <c r="A7364" s="228">
        <v>37927.916621479199</v>
      </c>
      <c r="B7364" s="228">
        <v>2.7956335889145499E-2</v>
      </c>
      <c r="C7364" s="228">
        <v>9.7263694228528104E-3</v>
      </c>
      <c r="D7364" s="228">
        <v>8.1294099467956599E-3</v>
      </c>
      <c r="E7364" s="228">
        <v>-0.27076314285696901</v>
      </c>
    </row>
    <row r="7365" spans="1:5" x14ac:dyDescent="0.25">
      <c r="A7365" s="228">
        <v>37933.745401404398</v>
      </c>
      <c r="B7365" s="228">
        <v>-0.27001311165456598</v>
      </c>
      <c r="C7365" s="228">
        <v>9.7540563981561006E-3</v>
      </c>
      <c r="D7365" s="228">
        <v>8.1338903711763704E-3</v>
      </c>
      <c r="E7365" s="228">
        <v>-0.27094601317294797</v>
      </c>
    </row>
    <row r="7366" spans="1:5" x14ac:dyDescent="0.25">
      <c r="A7366" s="228">
        <v>37934.667836174303</v>
      </c>
      <c r="B7366" s="228">
        <v>-0.38289941547664502</v>
      </c>
      <c r="C7366" s="228">
        <v>9.7584469016900599E-3</v>
      </c>
      <c r="D7366" s="228">
        <v>8.1345984234488505E-3</v>
      </c>
      <c r="E7366" s="228">
        <v>-0.27097495628722701</v>
      </c>
    </row>
    <row r="7367" spans="1:5" x14ac:dyDescent="0.25">
      <c r="A7367" s="228">
        <v>37936.405240086897</v>
      </c>
      <c r="B7367" s="228">
        <v>-1.0731685750660001</v>
      </c>
      <c r="C7367" s="228">
        <v>9.7667230008254002E-3</v>
      </c>
      <c r="D7367" s="228">
        <v>8.1359312977495792E-3</v>
      </c>
      <c r="E7367" s="228">
        <v>-0.27102947274839601</v>
      </c>
    </row>
    <row r="7368" spans="1:5" x14ac:dyDescent="0.25">
      <c r="A7368" s="228">
        <v>37941.322758303999</v>
      </c>
      <c r="B7368" s="228">
        <v>-0.45449643383059801</v>
      </c>
      <c r="C7368" s="228">
        <v>9.7901941968600303E-3</v>
      </c>
      <c r="D7368" s="228">
        <v>8.1396985979803292E-3</v>
      </c>
      <c r="E7368" s="228">
        <v>-0.271183790488503</v>
      </c>
    </row>
    <row r="7369" spans="1:5" x14ac:dyDescent="0.25">
      <c r="A7369" s="228">
        <v>37953.519014834303</v>
      </c>
      <c r="B7369" s="228">
        <v>-0.83003011016148398</v>
      </c>
      <c r="C7369" s="228">
        <v>9.8487036872562297E-3</v>
      </c>
      <c r="D7369" s="228">
        <v>8.1490086855100403E-3</v>
      </c>
      <c r="E7369" s="228">
        <v>-0.27156662039588803</v>
      </c>
    </row>
    <row r="7370" spans="1:5" x14ac:dyDescent="0.25">
      <c r="A7370" s="228">
        <v>37960.185610423701</v>
      </c>
      <c r="B7370" s="228">
        <v>0.44868617618756301</v>
      </c>
      <c r="C7370" s="228">
        <v>9.8808640765654706E-3</v>
      </c>
      <c r="D7370" s="228">
        <v>8.1540775336227805E-3</v>
      </c>
      <c r="E7370" s="228">
        <v>-0.271775936371423</v>
      </c>
    </row>
    <row r="7371" spans="1:5" x14ac:dyDescent="0.25">
      <c r="A7371" s="228">
        <v>37961.165198647803</v>
      </c>
      <c r="B7371" s="228">
        <v>-1.4429737714317501</v>
      </c>
      <c r="C7371" s="228">
        <v>9.8856003285083295E-3</v>
      </c>
      <c r="D7371" s="228">
        <v>8.1548211499909706E-3</v>
      </c>
      <c r="E7371" s="228">
        <v>-0.27180669659462903</v>
      </c>
    </row>
    <row r="7372" spans="1:5" x14ac:dyDescent="0.25">
      <c r="A7372" s="228">
        <v>37963.8554194307</v>
      </c>
      <c r="B7372" s="228">
        <v>-5.8747808362391601E-2</v>
      </c>
      <c r="C7372" s="228">
        <v>9.8986213596946003E-3</v>
      </c>
      <c r="D7372" s="228">
        <v>8.1568617463041292E-3</v>
      </c>
      <c r="E7372" s="228">
        <v>-0.27189117711615501</v>
      </c>
    </row>
    <row r="7373" spans="1:5" x14ac:dyDescent="0.25">
      <c r="A7373" s="228">
        <v>37968.289215633602</v>
      </c>
      <c r="B7373" s="228">
        <v>-4.9863610258082898E-2</v>
      </c>
      <c r="C7373" s="228">
        <v>9.9201261900440704E-3</v>
      </c>
      <c r="D7373" s="228">
        <v>8.1602198304035391E-3</v>
      </c>
      <c r="E7373" s="228">
        <v>-0.27203042490692803</v>
      </c>
    </row>
    <row r="7374" spans="1:5" x14ac:dyDescent="0.25">
      <c r="A7374" s="228">
        <v>37981.189149149999</v>
      </c>
      <c r="B7374" s="228">
        <v>9.3783236093991598E-2</v>
      </c>
      <c r="C7374" s="228">
        <v>9.9830090160879202E-3</v>
      </c>
      <c r="D7374" s="228">
        <v>8.1699542492745993E-3</v>
      </c>
      <c r="E7374" s="228">
        <v>-0.27243565870098102</v>
      </c>
    </row>
    <row r="7375" spans="1:5" x14ac:dyDescent="0.25">
      <c r="A7375" s="228">
        <v>37983.148775183603</v>
      </c>
      <c r="B7375" s="228">
        <v>-1.12699311896859</v>
      </c>
      <c r="C7375" s="228">
        <v>9.9926025312297405E-3</v>
      </c>
      <c r="D7375" s="228">
        <v>8.1714283448021605E-3</v>
      </c>
      <c r="E7375" s="228">
        <v>-0.272497230359249</v>
      </c>
    </row>
    <row r="7376" spans="1:5" x14ac:dyDescent="0.25">
      <c r="A7376" s="228">
        <v>37988.107789125999</v>
      </c>
      <c r="B7376" s="228">
        <v>-0.66825822516214395</v>
      </c>
      <c r="C7376" s="228">
        <v>1.00169280088305E-2</v>
      </c>
      <c r="D7376" s="228">
        <v>8.1751531926433293E-3</v>
      </c>
      <c r="E7376" s="228">
        <v>-0.27265305786965799</v>
      </c>
    </row>
    <row r="7377" spans="1:5" x14ac:dyDescent="0.25">
      <c r="A7377" s="228">
        <v>37993.846252939104</v>
      </c>
      <c r="B7377" s="228">
        <v>0.48865714880876898</v>
      </c>
      <c r="C7377" s="228">
        <v>1.00451630583704E-2</v>
      </c>
      <c r="D7377" s="228">
        <v>8.1794536915092506E-3</v>
      </c>
      <c r="E7377" s="228">
        <v>-0.272833404313227</v>
      </c>
    </row>
    <row r="7378" spans="1:5" x14ac:dyDescent="0.25">
      <c r="A7378" s="228">
        <v>37994.7202862591</v>
      </c>
      <c r="B7378" s="228">
        <v>0.23125447729630499</v>
      </c>
      <c r="C7378" s="228">
        <v>1.00494716768739E-2</v>
      </c>
      <c r="D7378" s="228">
        <v>8.1801077825356394E-3</v>
      </c>
      <c r="E7378" s="228">
        <v>-0.27286087557878502</v>
      </c>
    </row>
    <row r="7379" spans="1:5" x14ac:dyDescent="0.25">
      <c r="A7379" s="228">
        <v>37995.272038791598</v>
      </c>
      <c r="B7379" s="228">
        <v>-0.46100286946243502</v>
      </c>
      <c r="C7379" s="228">
        <v>1.0052192687544899E-2</v>
      </c>
      <c r="D7379" s="228">
        <v>8.1805205659751801E-3</v>
      </c>
      <c r="E7379" s="228">
        <v>-0.27287821774440402</v>
      </c>
    </row>
    <row r="7380" spans="1:5" x14ac:dyDescent="0.25">
      <c r="A7380" s="228">
        <v>37995.6907991568</v>
      </c>
      <c r="B7380" s="228">
        <v>0.10470888298717</v>
      </c>
      <c r="C7380" s="228">
        <v>1.00542584059481E-2</v>
      </c>
      <c r="D7380" s="228">
        <v>8.1808337888305306E-3</v>
      </c>
      <c r="E7380" s="228">
        <v>-0.27289137999691998</v>
      </c>
    </row>
    <row r="7381" spans="1:5" x14ac:dyDescent="0.25">
      <c r="A7381" s="228">
        <v>37999.545304139203</v>
      </c>
      <c r="B7381" s="228">
        <v>-0.60559605875751799</v>
      </c>
      <c r="C7381" s="228">
        <v>1.00732954834748E-2</v>
      </c>
      <c r="D7381" s="228">
        <v>8.1837142350240297E-3</v>
      </c>
      <c r="E7381" s="228">
        <v>-0.27301253966656303</v>
      </c>
    </row>
    <row r="7382" spans="1:5" x14ac:dyDescent="0.25">
      <c r="A7382" s="228">
        <v>38008.255847039603</v>
      </c>
      <c r="B7382" s="228">
        <v>-0.24604166823621901</v>
      </c>
      <c r="C7382" s="228">
        <v>1.0116469062859399E-2</v>
      </c>
      <c r="D7382" s="228">
        <v>8.1902060779094499E-3</v>
      </c>
      <c r="E7382" s="228">
        <v>-0.27328638609231298</v>
      </c>
    </row>
    <row r="7383" spans="1:5" x14ac:dyDescent="0.25">
      <c r="A7383" s="228">
        <v>38010.220643572902</v>
      </c>
      <c r="B7383" s="228">
        <v>0.31081170821625198</v>
      </c>
      <c r="C7383" s="228">
        <v>1.01262367891683E-2</v>
      </c>
      <c r="D7383" s="228">
        <v>8.1916670618487602E-3</v>
      </c>
      <c r="E7383" s="228">
        <v>-0.27334816501959702</v>
      </c>
    </row>
    <row r="7384" spans="1:5" x14ac:dyDescent="0.25">
      <c r="A7384" s="228">
        <v>38011.1093938064</v>
      </c>
      <c r="B7384" s="228">
        <v>-0.17914671357751599</v>
      </c>
      <c r="C7384" s="228">
        <v>1.01306586273649E-2</v>
      </c>
      <c r="D7384" s="228">
        <v>8.1923275139137493E-3</v>
      </c>
      <c r="E7384" s="228">
        <v>-0.27337611095641501</v>
      </c>
    </row>
    <row r="7385" spans="1:5" x14ac:dyDescent="0.25">
      <c r="A7385" s="228">
        <v>38011.1129101646</v>
      </c>
      <c r="B7385" s="228">
        <v>-1.3107457628580299</v>
      </c>
      <c r="C7385" s="228">
        <v>1.01306761268276E-2</v>
      </c>
      <c r="D7385" s="228">
        <v>8.1923301265045892E-3</v>
      </c>
      <c r="E7385" s="228">
        <v>-0.27337622152636298</v>
      </c>
    </row>
    <row r="7386" spans="1:5" x14ac:dyDescent="0.25">
      <c r="A7386" s="228">
        <v>38013.992938704003</v>
      </c>
      <c r="B7386" s="228">
        <v>0.59104728704086895</v>
      </c>
      <c r="C7386" s="228">
        <v>1.0145020403130501E-2</v>
      </c>
      <c r="D7386" s="228">
        <v>8.1944686094876304E-3</v>
      </c>
      <c r="E7386" s="228">
        <v>-0.273466785828889</v>
      </c>
    </row>
    <row r="7387" spans="1:5" x14ac:dyDescent="0.25">
      <c r="A7387" s="228">
        <v>38023.5701487607</v>
      </c>
      <c r="B7387" s="228">
        <v>-7.0998384965481595E-2</v>
      </c>
      <c r="C7387" s="228">
        <v>1.01928865783159E-2</v>
      </c>
      <c r="D7387" s="228">
        <v>8.2015608429822293E-3</v>
      </c>
      <c r="E7387" s="228">
        <v>-0.273767995538239</v>
      </c>
    </row>
    <row r="7388" spans="1:5" x14ac:dyDescent="0.25">
      <c r="A7388" s="228">
        <v>38048.1212068936</v>
      </c>
      <c r="B7388" s="228">
        <v>-0.76263902954691898</v>
      </c>
      <c r="C7388" s="228">
        <v>1.03167514027474E-2</v>
      </c>
      <c r="D7388" s="228">
        <v>8.2196079783062297E-3</v>
      </c>
      <c r="E7388" s="228">
        <v>-0.274540474204788</v>
      </c>
    </row>
    <row r="7389" spans="1:5" x14ac:dyDescent="0.25">
      <c r="A7389" s="228">
        <v>38048.767989746302</v>
      </c>
      <c r="B7389" s="228">
        <v>1.0436295917659599E-2</v>
      </c>
      <c r="C7389" s="228">
        <v>1.03200370343244E-2</v>
      </c>
      <c r="D7389" s="228">
        <v>8.2200808197083197E-3</v>
      </c>
      <c r="E7389" s="228">
        <v>-0.27456083098691197</v>
      </c>
    </row>
    <row r="7390" spans="1:5" x14ac:dyDescent="0.25">
      <c r="A7390" s="228">
        <v>38056.203228497099</v>
      </c>
      <c r="B7390" s="228">
        <v>0.58214446046838098</v>
      </c>
      <c r="C7390" s="228">
        <v>1.0357890376567499E-2</v>
      </c>
      <c r="D7390" s="228">
        <v>8.2255068950142993E-3</v>
      </c>
      <c r="E7390" s="228">
        <v>-0.27479486968837602</v>
      </c>
    </row>
    <row r="7391" spans="1:5" x14ac:dyDescent="0.25">
      <c r="A7391" s="228">
        <v>38059.383966283902</v>
      </c>
      <c r="B7391" s="228">
        <v>0.24422362181710799</v>
      </c>
      <c r="C7391" s="228">
        <v>1.0374130113242E-2</v>
      </c>
      <c r="D7391" s="228">
        <v>8.2278227458636895E-3</v>
      </c>
      <c r="E7391" s="228">
        <v>-0.274895002297049</v>
      </c>
    </row>
    <row r="7392" spans="1:5" x14ac:dyDescent="0.25">
      <c r="A7392" s="228">
        <v>38061.394045693902</v>
      </c>
      <c r="B7392" s="228">
        <v>0.116057019358018</v>
      </c>
      <c r="C7392" s="228">
        <v>1.03844071852456E-2</v>
      </c>
      <c r="D7392" s="228">
        <v>8.22928459384005E-3</v>
      </c>
      <c r="E7392" s="228">
        <v>-0.274958285358744</v>
      </c>
    </row>
    <row r="7393" spans="1:5" x14ac:dyDescent="0.25">
      <c r="A7393" s="228">
        <v>38074.559888245203</v>
      </c>
      <c r="B7393" s="228">
        <v>-0.12605845383387701</v>
      </c>
      <c r="C7393" s="228">
        <v>1.0451994543876301E-2</v>
      </c>
      <c r="D7393" s="228">
        <v>8.2388277357446603E-3</v>
      </c>
      <c r="E7393" s="228">
        <v>-0.27537285709699999</v>
      </c>
    </row>
    <row r="7394" spans="1:5" x14ac:dyDescent="0.25">
      <c r="A7394" s="228">
        <v>38080.916117038199</v>
      </c>
      <c r="B7394" s="228">
        <v>-0.21115442230120701</v>
      </c>
      <c r="C7394" s="228">
        <v>1.048479390893E-2</v>
      </c>
      <c r="D7394" s="228">
        <v>8.2434152273977799E-3</v>
      </c>
      <c r="E7394" s="228">
        <v>-0.27557304958241302</v>
      </c>
    </row>
    <row r="7395" spans="1:5" x14ac:dyDescent="0.25">
      <c r="A7395" s="228">
        <v>38088.294895035397</v>
      </c>
      <c r="B7395" s="228">
        <v>-0.246891619596667</v>
      </c>
      <c r="C7395" s="228">
        <v>1.0523007789570099E-2</v>
      </c>
      <c r="D7395" s="228">
        <v>8.2487245901790296E-3</v>
      </c>
      <c r="E7395" s="228">
        <v>-0.275805483629256</v>
      </c>
    </row>
    <row r="7396" spans="1:5" x14ac:dyDescent="0.25">
      <c r="A7396" s="228">
        <v>38089.0460794963</v>
      </c>
      <c r="B7396" s="228">
        <v>9.1590409098096806E-2</v>
      </c>
      <c r="C7396" s="228">
        <v>1.05269063917134E-2</v>
      </c>
      <c r="D7396" s="228">
        <v>8.2492641291330108E-3</v>
      </c>
      <c r="E7396" s="228">
        <v>-0.27582914833738897</v>
      </c>
    </row>
    <row r="7397" spans="1:5" x14ac:dyDescent="0.25">
      <c r="A7397" s="228">
        <v>38093.140274062302</v>
      </c>
      <c r="B7397" s="228">
        <v>1.49441226599212E-2</v>
      </c>
      <c r="C7397" s="228">
        <v>1.0548181941049299E-2</v>
      </c>
      <c r="D7397" s="228">
        <v>8.2522016312680593E-3</v>
      </c>
      <c r="E7397" s="228">
        <v>-0.27595813541881098</v>
      </c>
    </row>
    <row r="7398" spans="1:5" x14ac:dyDescent="0.25">
      <c r="A7398" s="228">
        <v>38105.678874208199</v>
      </c>
      <c r="B7398" s="228">
        <v>0.51572743602430504</v>
      </c>
      <c r="C7398" s="228">
        <v>1.0613621505711501E-2</v>
      </c>
      <c r="D7398" s="228">
        <v>8.2611646441328804E-3</v>
      </c>
      <c r="E7398" s="228">
        <v>-0.27635323385793598</v>
      </c>
    </row>
    <row r="7399" spans="1:5" x14ac:dyDescent="0.25">
      <c r="A7399" s="228">
        <v>38111.4542543321</v>
      </c>
      <c r="B7399" s="228">
        <v>-1.1184510724337999E-2</v>
      </c>
      <c r="C7399" s="228">
        <v>1.06439064259594E-2</v>
      </c>
      <c r="D7399" s="228">
        <v>8.2652762579097996E-3</v>
      </c>
      <c r="E7399" s="228">
        <v>-0.27653525498384701</v>
      </c>
    </row>
    <row r="7400" spans="1:5" x14ac:dyDescent="0.25">
      <c r="A7400" s="228">
        <v>38124.082557900801</v>
      </c>
      <c r="B7400" s="228">
        <v>-0.145904918017148</v>
      </c>
      <c r="C7400" s="228">
        <v>1.0710439664490701E-2</v>
      </c>
      <c r="D7400" s="228">
        <v>8.2742296656069907E-3</v>
      </c>
      <c r="E7400" s="228">
        <v>-0.27693333423515498</v>
      </c>
    </row>
    <row r="7401" spans="1:5" x14ac:dyDescent="0.25">
      <c r="A7401" s="228">
        <v>38126.748966216699</v>
      </c>
      <c r="B7401" s="228">
        <v>0.10933635913667999</v>
      </c>
      <c r="C7401" s="228">
        <v>1.0724542643921999E-2</v>
      </c>
      <c r="D7401" s="228">
        <v>8.2761136555676608E-3</v>
      </c>
      <c r="E7401" s="228">
        <v>-0.27701740001419101</v>
      </c>
    </row>
    <row r="7402" spans="1:5" x14ac:dyDescent="0.25">
      <c r="A7402" s="228">
        <v>38141.493904925403</v>
      </c>
      <c r="B7402" s="228">
        <v>0.175280323707105</v>
      </c>
      <c r="C7402" s="228">
        <v>1.0802874302873499E-2</v>
      </c>
      <c r="D7402" s="228">
        <v>8.2864911285182603E-3</v>
      </c>
      <c r="E7402" s="228">
        <v>-0.2774823552424</v>
      </c>
    </row>
    <row r="7403" spans="1:5" x14ac:dyDescent="0.25">
      <c r="A7403" s="228">
        <v>38144.429963266797</v>
      </c>
      <c r="B7403" s="228">
        <v>-0.217496370318848</v>
      </c>
      <c r="C7403" s="228">
        <v>1.0818541301311E-2</v>
      </c>
      <c r="D7403" s="228">
        <v>8.2885492799559899E-3</v>
      </c>
      <c r="E7403" s="228">
        <v>-0.27757495466559701</v>
      </c>
    </row>
    <row r="7404" spans="1:5" x14ac:dyDescent="0.25">
      <c r="A7404" s="228">
        <v>38152.958851763397</v>
      </c>
      <c r="B7404" s="228">
        <v>0.31686441903924201</v>
      </c>
      <c r="C7404" s="228">
        <v>1.0864182256413399E-2</v>
      </c>
      <c r="D7404" s="228">
        <v>8.2945124355234996E-3</v>
      </c>
      <c r="E7404" s="228">
        <v>-0.27784397422802098</v>
      </c>
    </row>
    <row r="7405" spans="1:5" x14ac:dyDescent="0.25">
      <c r="A7405" s="228">
        <v>38154.5695082319</v>
      </c>
      <c r="B7405" s="228">
        <v>0.37522677309587099</v>
      </c>
      <c r="C7405" s="228">
        <v>1.0872823143580601E-2</v>
      </c>
      <c r="D7405" s="228">
        <v>8.29563596880286E-3</v>
      </c>
      <c r="E7405" s="228">
        <v>-0.27789478270303702</v>
      </c>
    </row>
    <row r="7406" spans="1:5" x14ac:dyDescent="0.25">
      <c r="A7406" s="228">
        <v>38165.007103273099</v>
      </c>
      <c r="B7406" s="228">
        <v>0.109778676352112</v>
      </c>
      <c r="C7406" s="228">
        <v>1.09289858706544E-2</v>
      </c>
      <c r="D7406" s="228">
        <v>8.3028968909011295E-3</v>
      </c>
      <c r="E7406" s="228">
        <v>-0.27822407567950003</v>
      </c>
    </row>
    <row r="7407" spans="1:5" x14ac:dyDescent="0.25">
      <c r="A7407" s="228">
        <v>38171.292199052499</v>
      </c>
      <c r="B7407" s="228">
        <v>-0.399754226327664</v>
      </c>
      <c r="C7407" s="228">
        <v>1.0962943966118299E-2</v>
      </c>
      <c r="D7407" s="228">
        <v>8.3072524532098405E-3</v>
      </c>
      <c r="E7407" s="228">
        <v>-0.27842239294433802</v>
      </c>
    </row>
    <row r="7408" spans="1:5" x14ac:dyDescent="0.25">
      <c r="A7408" s="228">
        <v>38177.503717297201</v>
      </c>
      <c r="B7408" s="228">
        <v>-0.62148874215907102</v>
      </c>
      <c r="C7408" s="228">
        <v>1.0996607049713799E-2</v>
      </c>
      <c r="D7408" s="228">
        <v>8.3115447192625303E-3</v>
      </c>
      <c r="E7408" s="228">
        <v>-0.27861841056699599</v>
      </c>
    </row>
    <row r="7409" spans="1:5" x14ac:dyDescent="0.25">
      <c r="A7409" s="228">
        <v>38181.438147732799</v>
      </c>
      <c r="B7409" s="228">
        <v>-7.3605871118620506E-2</v>
      </c>
      <c r="C7409" s="228">
        <v>1.10179821697088E-2</v>
      </c>
      <c r="D7409" s="228">
        <v>8.3142571509347701E-3</v>
      </c>
      <c r="E7409" s="228">
        <v>-0.27874258099590998</v>
      </c>
    </row>
    <row r="7410" spans="1:5" x14ac:dyDescent="0.25">
      <c r="A7410" s="228">
        <v>38186.2330113645</v>
      </c>
      <c r="B7410" s="228">
        <v>0.24892620969680901</v>
      </c>
      <c r="C7410" s="228">
        <v>1.1044086969278499E-2</v>
      </c>
      <c r="D7410" s="228">
        <v>8.3175561399224801E-3</v>
      </c>
      <c r="E7410" s="228">
        <v>-0.27889391816848602</v>
      </c>
    </row>
    <row r="7411" spans="1:5" x14ac:dyDescent="0.25">
      <c r="A7411" s="228">
        <v>38187.226007570804</v>
      </c>
      <c r="B7411" s="228">
        <v>-0.23537810911142801</v>
      </c>
      <c r="C7411" s="228">
        <v>1.10495007197328E-2</v>
      </c>
      <c r="D7411" s="228">
        <v>8.3182384360793206E-3</v>
      </c>
      <c r="E7411" s="228">
        <v>-0.278925261030532</v>
      </c>
    </row>
    <row r="7412" spans="1:5" x14ac:dyDescent="0.25">
      <c r="A7412" s="228">
        <v>38187.957896848697</v>
      </c>
      <c r="B7412" s="228">
        <v>-0.452774758146468</v>
      </c>
      <c r="C7412" s="228">
        <v>1.1053492590662699E-2</v>
      </c>
      <c r="D7412" s="228">
        <v>8.3187411234281906E-3</v>
      </c>
      <c r="E7412" s="228">
        <v>-0.27894836267388201</v>
      </c>
    </row>
    <row r="7413" spans="1:5" x14ac:dyDescent="0.25">
      <c r="A7413" s="228">
        <v>38188.670481386398</v>
      </c>
      <c r="B7413" s="228">
        <v>0.163475707061078</v>
      </c>
      <c r="C7413" s="228">
        <v>1.10573805214509E-2</v>
      </c>
      <c r="D7413" s="228">
        <v>8.3192303885287703E-3</v>
      </c>
      <c r="E7413" s="228">
        <v>-0.278970855252891</v>
      </c>
    </row>
    <row r="7414" spans="1:5" x14ac:dyDescent="0.25">
      <c r="A7414" s="228">
        <v>38188.948175551603</v>
      </c>
      <c r="B7414" s="228">
        <v>-0.26367111555497502</v>
      </c>
      <c r="C7414" s="228">
        <v>1.1058896008997499E-2</v>
      </c>
      <c r="D7414" s="228">
        <v>8.3194210115525996E-3</v>
      </c>
      <c r="E7414" s="228">
        <v>-0.27897962068419502</v>
      </c>
    </row>
    <row r="7415" spans="1:5" x14ac:dyDescent="0.25">
      <c r="A7415" s="228">
        <v>38189.504381840103</v>
      </c>
      <c r="B7415" s="228">
        <v>8.4495555304342496E-2</v>
      </c>
      <c r="C7415" s="228">
        <v>1.1061932056917001E-2</v>
      </c>
      <c r="D7415" s="228">
        <v>8.3198027456082603E-3</v>
      </c>
      <c r="E7415" s="228">
        <v>-0.27899717749062702</v>
      </c>
    </row>
    <row r="7416" spans="1:5" x14ac:dyDescent="0.25">
      <c r="A7416" s="228">
        <v>38194.807780655603</v>
      </c>
      <c r="B7416" s="228">
        <v>-0.44415383035014699</v>
      </c>
      <c r="C7416" s="228">
        <v>1.10909213879708E-2</v>
      </c>
      <c r="D7416" s="228">
        <v>8.3234376379150102E-3</v>
      </c>
      <c r="E7416" s="228">
        <v>-0.27916458907208802</v>
      </c>
    </row>
    <row r="7417" spans="1:5" x14ac:dyDescent="0.25">
      <c r="A7417" s="228">
        <v>38196.531962314999</v>
      </c>
      <c r="B7417" s="228">
        <v>-0.29932641911684099</v>
      </c>
      <c r="C7417" s="228">
        <v>1.1100361956837199E-2</v>
      </c>
      <c r="D7417" s="228">
        <v>8.3246174542595391E-3</v>
      </c>
      <c r="E7417" s="228">
        <v>-0.27921901927174803</v>
      </c>
    </row>
    <row r="7418" spans="1:5" x14ac:dyDescent="0.25">
      <c r="A7418" s="228">
        <v>38201.3813352898</v>
      </c>
      <c r="B7418" s="228">
        <v>-7.5365653651238207E-2</v>
      </c>
      <c r="C7418" s="228">
        <v>1.11269558969125E-2</v>
      </c>
      <c r="D7418" s="228">
        <v>8.3279307163044401E-3</v>
      </c>
      <c r="E7418" s="228">
        <v>-0.27937211611855201</v>
      </c>
    </row>
    <row r="7419" spans="1:5" x14ac:dyDescent="0.25">
      <c r="A7419" s="228">
        <v>38206.825468544899</v>
      </c>
      <c r="B7419" s="228">
        <v>-4.39279195939557E-2</v>
      </c>
      <c r="C7419" s="228">
        <v>1.1156884751922501E-2</v>
      </c>
      <c r="D7419" s="228">
        <v>8.3316414668028593E-3</v>
      </c>
      <c r="E7419" s="228">
        <v>-0.27954400435258098</v>
      </c>
    </row>
    <row r="7420" spans="1:5" x14ac:dyDescent="0.25">
      <c r="A7420" s="228">
        <v>38207.812172237303</v>
      </c>
      <c r="B7420" s="228">
        <v>-0.71373850722713506</v>
      </c>
      <c r="C7420" s="228">
        <v>1.1162317390598199E-2</v>
      </c>
      <c r="D7420" s="228">
        <v>8.33231300486411E-3</v>
      </c>
      <c r="E7420" s="228">
        <v>-0.27957515928757998</v>
      </c>
    </row>
    <row r="7421" spans="1:5" x14ac:dyDescent="0.25">
      <c r="A7421" s="228">
        <v>38209.249481411898</v>
      </c>
      <c r="B7421" s="228">
        <v>0.27305682423031102</v>
      </c>
      <c r="C7421" s="228">
        <v>1.1170235537919199E-2</v>
      </c>
      <c r="D7421" s="228">
        <v>8.3332906678532399E-3</v>
      </c>
      <c r="E7421" s="228">
        <v>-0.27962054287043597</v>
      </c>
    </row>
    <row r="7422" spans="1:5" x14ac:dyDescent="0.25">
      <c r="A7422" s="228">
        <v>38213.957467861903</v>
      </c>
      <c r="B7422" s="228">
        <v>-1.33650182034595E-2</v>
      </c>
      <c r="C7422" s="228">
        <v>1.1196209576194801E-2</v>
      </c>
      <c r="D7422" s="228">
        <v>8.3364884786130706E-3</v>
      </c>
      <c r="E7422" s="228">
        <v>-0.279769206638807</v>
      </c>
    </row>
    <row r="7423" spans="1:5" x14ac:dyDescent="0.25">
      <c r="A7423" s="228">
        <v>38214.684213474</v>
      </c>
      <c r="B7423" s="228">
        <v>-0.46087461819758202</v>
      </c>
      <c r="C7423" s="228">
        <v>1.1200224186830501E-2</v>
      </c>
      <c r="D7423" s="228">
        <v>8.3369814817938204E-3</v>
      </c>
      <c r="E7423" s="228">
        <v>-0.27979215602630197</v>
      </c>
    </row>
    <row r="7424" spans="1:5" x14ac:dyDescent="0.25">
      <c r="A7424" s="228">
        <v>38224.158738746897</v>
      </c>
      <c r="B7424" s="228">
        <v>-4.48573556269816E-2</v>
      </c>
      <c r="C7424" s="228">
        <v>1.12526879923421E-2</v>
      </c>
      <c r="D7424" s="228">
        <v>8.3433934337584694E-3</v>
      </c>
      <c r="E7424" s="228">
        <v>-0.28009136924761302</v>
      </c>
    </row>
    <row r="7425" spans="1:5" x14ac:dyDescent="0.25">
      <c r="A7425" s="228">
        <v>38228.592534949799</v>
      </c>
      <c r="B7425" s="228">
        <v>0.16691190654225499</v>
      </c>
      <c r="C7425" s="228">
        <v>1.12773195220729E-2</v>
      </c>
      <c r="D7425" s="228">
        <v>8.34638428239581E-3</v>
      </c>
      <c r="E7425" s="228">
        <v>-0.28023140713140798</v>
      </c>
    </row>
    <row r="7426" spans="1:5" x14ac:dyDescent="0.25">
      <c r="A7426" s="228">
        <v>38232.5154354142</v>
      </c>
      <c r="B7426" s="228">
        <v>-0.20403884257822499</v>
      </c>
      <c r="C7426" s="228">
        <v>1.12991552754617E-2</v>
      </c>
      <c r="D7426" s="228">
        <v>8.3490253186524494E-3</v>
      </c>
      <c r="E7426" s="228">
        <v>-0.280355316600368</v>
      </c>
    </row>
    <row r="7427" spans="1:5" x14ac:dyDescent="0.25">
      <c r="A7427" s="228">
        <v>38234.988775388498</v>
      </c>
      <c r="B7427" s="228">
        <v>-0.14902634818059199</v>
      </c>
      <c r="C7427" s="228">
        <v>1.1312942909086901E-2</v>
      </c>
      <c r="D7427" s="228">
        <v>8.3506879578955692E-3</v>
      </c>
      <c r="E7427" s="228">
        <v>-0.28043344370698198</v>
      </c>
    </row>
    <row r="7428" spans="1:5" x14ac:dyDescent="0.25">
      <c r="A7428" s="228">
        <v>38236.607746094902</v>
      </c>
      <c r="B7428" s="228">
        <v>-0.63731068102935695</v>
      </c>
      <c r="C7428" s="228">
        <v>1.1321976422855999E-2</v>
      </c>
      <c r="D7428" s="228">
        <v>8.3517752219615504E-3</v>
      </c>
      <c r="E7428" s="228">
        <v>-0.280484584805341</v>
      </c>
    </row>
    <row r="7429" spans="1:5" x14ac:dyDescent="0.25">
      <c r="A7429" s="228">
        <v>38236.986046814302</v>
      </c>
      <c r="B7429" s="228">
        <v>-0.64581580194578203</v>
      </c>
      <c r="C7429" s="228">
        <v>1.1324088236655899E-2</v>
      </c>
      <c r="D7429" s="228">
        <v>8.3520291607194902E-3</v>
      </c>
      <c r="E7429" s="228">
        <v>-0.28049653498973398</v>
      </c>
    </row>
    <row r="7430" spans="1:5" x14ac:dyDescent="0.25">
      <c r="A7430" s="228">
        <v>38238.301445868703</v>
      </c>
      <c r="B7430" s="228">
        <v>-6.4076057730100305E-2</v>
      </c>
      <c r="C7430" s="228">
        <v>1.1331434154537899E-2</v>
      </c>
      <c r="D7430" s="228">
        <v>8.3529117854719507E-3</v>
      </c>
      <c r="E7430" s="228">
        <v>-0.280538087795492</v>
      </c>
    </row>
    <row r="7431" spans="1:5" x14ac:dyDescent="0.25">
      <c r="A7431" s="228">
        <v>38242.890926185399</v>
      </c>
      <c r="B7431" s="228">
        <v>0.41280021873368899</v>
      </c>
      <c r="C7431" s="228">
        <v>1.13570993214106E-2</v>
      </c>
      <c r="D7431" s="228">
        <v>8.3559870154730799E-3</v>
      </c>
      <c r="E7431" s="228">
        <v>-0.28068307343698901</v>
      </c>
    </row>
    <row r="7432" spans="1:5" x14ac:dyDescent="0.25">
      <c r="A7432" s="228">
        <v>38246.474942881003</v>
      </c>
      <c r="B7432" s="228">
        <v>-9.5374348581755992E-3</v>
      </c>
      <c r="C7432" s="228">
        <v>1.13771795137044E-2</v>
      </c>
      <c r="D7432" s="228">
        <v>8.3583838945307399E-3</v>
      </c>
      <c r="E7432" s="228">
        <v>-0.280796302274262</v>
      </c>
    </row>
    <row r="7433" spans="1:5" x14ac:dyDescent="0.25">
      <c r="A7433" s="228">
        <v>38247.212835956598</v>
      </c>
      <c r="B7433" s="228">
        <v>-0.21082925003584899</v>
      </c>
      <c r="C7433" s="228">
        <v>1.1381317817363901E-2</v>
      </c>
      <c r="D7433" s="228">
        <v>8.3588768705920406E-3</v>
      </c>
      <c r="E7433" s="228">
        <v>-0.28081961504133202</v>
      </c>
    </row>
    <row r="7434" spans="1:5" x14ac:dyDescent="0.25">
      <c r="A7434" s="228">
        <v>38247.711486977998</v>
      </c>
      <c r="B7434" s="228">
        <v>-0.31368383769978497</v>
      </c>
      <c r="C7434" s="228">
        <v>1.13841151803282E-2</v>
      </c>
      <c r="D7434" s="228">
        <v>8.3592099149548509E-3</v>
      </c>
      <c r="E7434" s="228">
        <v>-0.28083536940640202</v>
      </c>
    </row>
    <row r="7435" spans="1:5" x14ac:dyDescent="0.25">
      <c r="A7435" s="228">
        <v>38250.077911719003</v>
      </c>
      <c r="B7435" s="228">
        <v>0.30190396468074998</v>
      </c>
      <c r="C7435" s="228">
        <v>1.1397399214291001E-2</v>
      </c>
      <c r="D7435" s="228">
        <v>8.3607893567835094E-3</v>
      </c>
      <c r="E7435" s="228">
        <v>-0.28091013566742401</v>
      </c>
    </row>
    <row r="7436" spans="1:5" x14ac:dyDescent="0.25">
      <c r="A7436" s="228">
        <v>38252.507549724098</v>
      </c>
      <c r="B7436" s="228">
        <v>-0.12515714894816299</v>
      </c>
      <c r="C7436" s="228">
        <v>1.1411053076327801E-2</v>
      </c>
      <c r="D7436" s="228">
        <v>8.3624091486917893E-3</v>
      </c>
      <c r="E7436" s="228">
        <v>-0.280986901706401</v>
      </c>
    </row>
    <row r="7437" spans="1:5" x14ac:dyDescent="0.25">
      <c r="A7437" s="228">
        <v>38253.841952879797</v>
      </c>
      <c r="B7437" s="228">
        <v>0.23587408572969301</v>
      </c>
      <c r="C7437" s="228">
        <v>1.14185584869087E-2</v>
      </c>
      <c r="D7437" s="228">
        <v>8.3632979756475805E-3</v>
      </c>
      <c r="E7437" s="228">
        <v>-0.281029064171121</v>
      </c>
    </row>
    <row r="7438" spans="1:5" x14ac:dyDescent="0.25">
      <c r="A7438" s="228">
        <v>38257.317596938999</v>
      </c>
      <c r="B7438" s="228">
        <v>-0.14139379604677399</v>
      </c>
      <c r="C7438" s="228">
        <v>1.1438128857849599E-2</v>
      </c>
      <c r="D7438" s="228">
        <v>8.3656104121870006E-3</v>
      </c>
      <c r="E7438" s="228">
        <v>-0.28113888598919501</v>
      </c>
    </row>
    <row r="7439" spans="1:5" x14ac:dyDescent="0.25">
      <c r="A7439" s="228">
        <v>38261.695575055601</v>
      </c>
      <c r="B7439" s="228">
        <v>-0.53837777358244399</v>
      </c>
      <c r="C7439" s="228">
        <v>1.1462824094251801E-2</v>
      </c>
      <c r="D7439" s="228">
        <v>8.3685177652484399E-3</v>
      </c>
      <c r="E7439" s="228">
        <v>-0.28127722675644801</v>
      </c>
    </row>
    <row r="7440" spans="1:5" x14ac:dyDescent="0.25">
      <c r="A7440" s="228">
        <v>38262.101184954001</v>
      </c>
      <c r="B7440" s="228">
        <v>-9.3428901353775906E-2</v>
      </c>
      <c r="C7440" s="228">
        <v>1.14651145376828E-2</v>
      </c>
      <c r="D7440" s="228">
        <v>8.3687868186460204E-3</v>
      </c>
      <c r="E7440" s="228">
        <v>-0.28129004413356001</v>
      </c>
    </row>
    <row r="7441" spans="1:5" x14ac:dyDescent="0.25">
      <c r="A7441" s="228">
        <v>38268.604839829502</v>
      </c>
      <c r="B7441" s="228">
        <v>-0.105348468342548</v>
      </c>
      <c r="C7441" s="228">
        <v>1.1501897577829399E-2</v>
      </c>
      <c r="D7441" s="228">
        <v>8.3730937968031702E-3</v>
      </c>
      <c r="E7441" s="228">
        <v>-0.28149557075262299</v>
      </c>
    </row>
    <row r="7442" spans="1:5" x14ac:dyDescent="0.25">
      <c r="A7442" s="228">
        <v>38275.835050374197</v>
      </c>
      <c r="B7442" s="228">
        <v>-0.16144997774198999</v>
      </c>
      <c r="C7442" s="228">
        <v>1.15429166280674E-2</v>
      </c>
      <c r="D7442" s="228">
        <v>8.3778662555788492E-3</v>
      </c>
      <c r="E7442" s="228">
        <v>-0.281724078293695</v>
      </c>
    </row>
    <row r="7443" spans="1:5" x14ac:dyDescent="0.25">
      <c r="A7443" s="228">
        <v>38278.820006946997</v>
      </c>
      <c r="B7443" s="228">
        <v>-0.62286223818717201</v>
      </c>
      <c r="C7443" s="228">
        <v>1.1559889997802201E-2</v>
      </c>
      <c r="D7443" s="228">
        <v>8.3798317299122894E-3</v>
      </c>
      <c r="E7443" s="228">
        <v>-0.28181842266658302</v>
      </c>
    </row>
    <row r="7444" spans="1:5" x14ac:dyDescent="0.25">
      <c r="A7444" s="228">
        <v>38282.115943033103</v>
      </c>
      <c r="B7444" s="228">
        <v>1.4941970309267901E-3</v>
      </c>
      <c r="C7444" s="228">
        <v>1.15786580310687E-2</v>
      </c>
      <c r="D7444" s="228">
        <v>8.3819987057940307E-3</v>
      </c>
      <c r="E7444" s="228">
        <v>-0.28192260016321602</v>
      </c>
    </row>
    <row r="7445" spans="1:5" x14ac:dyDescent="0.25">
      <c r="A7445" s="228">
        <v>38283.733497200199</v>
      </c>
      <c r="B7445" s="228">
        <v>0.80268559480933799</v>
      </c>
      <c r="C7445" s="228">
        <v>1.15878789651674E-2</v>
      </c>
      <c r="D7445" s="228">
        <v>8.3830609437981901E-3</v>
      </c>
      <c r="E7445" s="228">
        <v>-0.28197372915695001</v>
      </c>
    </row>
    <row r="7446" spans="1:5" x14ac:dyDescent="0.25">
      <c r="A7446" s="228">
        <v>38285.144595125101</v>
      </c>
      <c r="B7446" s="228">
        <v>-0.46658412150201201</v>
      </c>
      <c r="C7446" s="228">
        <v>1.15959284155394E-2</v>
      </c>
      <c r="D7446" s="228">
        <v>8.3839869291351902E-3</v>
      </c>
      <c r="E7446" s="228">
        <v>-0.28201833314394598</v>
      </c>
    </row>
    <row r="7447" spans="1:5" x14ac:dyDescent="0.25">
      <c r="A7447" s="228">
        <v>38288.689535858197</v>
      </c>
      <c r="B7447" s="228">
        <v>-0.43594397606759899</v>
      </c>
      <c r="C7447" s="228">
        <v>1.16161724327088E-2</v>
      </c>
      <c r="D7447" s="228">
        <v>8.3863104058158697E-3</v>
      </c>
      <c r="E7447" s="228">
        <v>-0.28213039006031598</v>
      </c>
    </row>
    <row r="7448" spans="1:5" x14ac:dyDescent="0.25">
      <c r="A7448" s="228">
        <v>38291.174905114298</v>
      </c>
      <c r="B7448" s="228">
        <v>-0.236845030180421</v>
      </c>
      <c r="C7448" s="228">
        <v>1.16303845837257E-2</v>
      </c>
      <c r="D7448" s="228">
        <v>8.3879370392118194E-3</v>
      </c>
      <c r="E7448" s="228">
        <v>-0.28220895638948601</v>
      </c>
    </row>
    <row r="7449" spans="1:5" x14ac:dyDescent="0.25">
      <c r="A7449" s="228">
        <v>38294.6948648252</v>
      </c>
      <c r="B7449" s="228">
        <v>-0.26076046635721301</v>
      </c>
      <c r="C7449" s="228">
        <v>1.16505396358693E-2</v>
      </c>
      <c r="D7449" s="228">
        <v>8.3902374620571808E-3</v>
      </c>
      <c r="E7449" s="228">
        <v>-0.282320231699354</v>
      </c>
    </row>
    <row r="7450" spans="1:5" x14ac:dyDescent="0.25">
      <c r="A7450" s="228">
        <v>38294.699685638901</v>
      </c>
      <c r="B7450" s="228">
        <v>0.48661082689869201</v>
      </c>
      <c r="C7450" s="228">
        <v>1.16505672610325E-2</v>
      </c>
      <c r="D7450" s="228">
        <v>8.3902406099568196E-3</v>
      </c>
      <c r="E7450" s="228">
        <v>-0.282320384101309</v>
      </c>
    </row>
    <row r="7451" spans="1:5" x14ac:dyDescent="0.25">
      <c r="A7451" s="228">
        <v>38298.793128366597</v>
      </c>
      <c r="B7451" s="228">
        <v>0.17911298192341299</v>
      </c>
      <c r="C7451" s="228">
        <v>1.16740455173225E-2</v>
      </c>
      <c r="D7451" s="228">
        <v>8.3929109055781992E-3</v>
      </c>
      <c r="E7451" s="228">
        <v>-0.28244979454799202</v>
      </c>
    </row>
    <row r="7452" spans="1:5" x14ac:dyDescent="0.25">
      <c r="A7452" s="228">
        <v>38304.9053422203</v>
      </c>
      <c r="B7452" s="228">
        <v>0.29938089131775802</v>
      </c>
      <c r="C7452" s="228">
        <v>1.1709181382838101E-2</v>
      </c>
      <c r="D7452" s="228">
        <v>8.3968882840323496E-3</v>
      </c>
      <c r="E7452" s="228">
        <v>-0.28264303798665202</v>
      </c>
    </row>
    <row r="7453" spans="1:5" x14ac:dyDescent="0.25">
      <c r="A7453" s="228">
        <v>38304.970276088898</v>
      </c>
      <c r="B7453" s="228">
        <v>-0.45064354980429699</v>
      </c>
      <c r="C7453" s="228">
        <v>1.1709555159125201E-2</v>
      </c>
      <c r="D7453" s="228">
        <v>8.3969304749985096E-3</v>
      </c>
      <c r="E7453" s="228">
        <v>-0.28264509100466001</v>
      </c>
    </row>
    <row r="7454" spans="1:5" x14ac:dyDescent="0.25">
      <c r="A7454" s="228">
        <v>38311.232780894803</v>
      </c>
      <c r="B7454" s="228">
        <v>-6.8037495369299705E-2</v>
      </c>
      <c r="C7454" s="228">
        <v>1.17456536870853E-2</v>
      </c>
      <c r="D7454" s="228">
        <v>8.4009933118260501E-3</v>
      </c>
      <c r="E7454" s="228">
        <v>-0.28284309999322699</v>
      </c>
    </row>
    <row r="7455" spans="1:5" x14ac:dyDescent="0.25">
      <c r="A7455" s="228">
        <v>38318.581689348903</v>
      </c>
      <c r="B7455" s="228">
        <v>-0.24340623621170701</v>
      </c>
      <c r="C7455" s="228">
        <v>1.1788140299131999E-2</v>
      </c>
      <c r="D7455" s="228">
        <v>8.4057452018845395E-3</v>
      </c>
      <c r="E7455" s="228">
        <v>-0.283075476396218</v>
      </c>
    </row>
    <row r="7456" spans="1:5" x14ac:dyDescent="0.25">
      <c r="A7456" s="228">
        <v>38320.567396913902</v>
      </c>
      <c r="B7456" s="228">
        <v>0.89912008594272796</v>
      </c>
      <c r="C7456" s="228">
        <v>1.17996436378781E-2</v>
      </c>
      <c r="D7456" s="228">
        <v>8.4070262643559206E-3</v>
      </c>
      <c r="E7456" s="228">
        <v>-0.28313826866008202</v>
      </c>
    </row>
    <row r="7457" spans="1:5" x14ac:dyDescent="0.25">
      <c r="A7457" s="228">
        <v>38322.242857916099</v>
      </c>
      <c r="B7457" s="228">
        <v>0.41308839141849202</v>
      </c>
      <c r="C7457" s="228">
        <v>1.1809357387370399E-2</v>
      </c>
      <c r="D7457" s="228">
        <v>8.4081062079633898E-3</v>
      </c>
      <c r="E7457" s="228">
        <v>-0.28319125129171202</v>
      </c>
    </row>
    <row r="7458" spans="1:5" x14ac:dyDescent="0.25">
      <c r="A7458" s="228">
        <v>38331.582788616397</v>
      </c>
      <c r="B7458" s="228">
        <v>-7.0075446169326497E-2</v>
      </c>
      <c r="C7458" s="228">
        <v>1.18636358890701E-2</v>
      </c>
      <c r="D7458" s="228">
        <v>8.4141102036473497E-3</v>
      </c>
      <c r="E7458" s="228">
        <v>-0.28348662202866698</v>
      </c>
    </row>
    <row r="7459" spans="1:5" x14ac:dyDescent="0.25">
      <c r="A7459" s="228">
        <v>38333.089393284899</v>
      </c>
      <c r="B7459" s="228">
        <v>7.5466182656858102E-2</v>
      </c>
      <c r="C7459" s="228">
        <v>1.1872411864642701E-2</v>
      </c>
      <c r="D7459" s="228">
        <v>8.4150761234279108E-3</v>
      </c>
      <c r="E7459" s="228">
        <v>-0.28353427026882499</v>
      </c>
    </row>
    <row r="7460" spans="1:5" x14ac:dyDescent="0.25">
      <c r="A7460" s="228">
        <v>38334.848162531198</v>
      </c>
      <c r="B7460" s="228">
        <v>-0.22564536357780901</v>
      </c>
      <c r="C7460" s="228">
        <v>1.1882663866435101E-2</v>
      </c>
      <c r="D7460" s="228">
        <v>8.4162028080687502E-3</v>
      </c>
      <c r="E7460" s="228">
        <v>-0.28358989442284299</v>
      </c>
    </row>
    <row r="7461" spans="1:5" x14ac:dyDescent="0.25">
      <c r="A7461" s="228">
        <v>38335.869283456297</v>
      </c>
      <c r="B7461" s="228">
        <v>2.56299876522093E-2</v>
      </c>
      <c r="C7461" s="228">
        <v>1.1888619599776201E-2</v>
      </c>
      <c r="D7461" s="228">
        <v>8.4168565013501302E-3</v>
      </c>
      <c r="E7461" s="228">
        <v>-0.28362218959827101</v>
      </c>
    </row>
    <row r="7462" spans="1:5" x14ac:dyDescent="0.25">
      <c r="A7462" s="228">
        <v>38336.5529344276</v>
      </c>
      <c r="B7462" s="228">
        <v>-0.16838625039159399</v>
      </c>
      <c r="C7462" s="228">
        <v>1.1892608477644E-2</v>
      </c>
      <c r="D7462" s="228">
        <v>8.4172939723405702E-3</v>
      </c>
      <c r="E7462" s="228">
        <v>-0.28364381173025199</v>
      </c>
    </row>
    <row r="7463" spans="1:5" x14ac:dyDescent="0.25">
      <c r="A7463" s="228">
        <v>38345.661043728403</v>
      </c>
      <c r="B7463" s="228">
        <v>0.38234602884727997</v>
      </c>
      <c r="C7463" s="228">
        <v>1.19458623392803E-2</v>
      </c>
      <c r="D7463" s="228">
        <v>8.4231082567360095E-3</v>
      </c>
      <c r="E7463" s="228">
        <v>-0.28393189142456898</v>
      </c>
    </row>
    <row r="7464" spans="1:5" x14ac:dyDescent="0.25">
      <c r="A7464" s="228">
        <v>38346.058167222298</v>
      </c>
      <c r="B7464" s="228">
        <v>-0.21187119525977199</v>
      </c>
      <c r="C7464" s="228">
        <v>1.19481889600947E-2</v>
      </c>
      <c r="D7464" s="228">
        <v>8.4233611720943308E-3</v>
      </c>
      <c r="E7464" s="228">
        <v>-0.28394445257409501</v>
      </c>
    </row>
    <row r="7465" spans="1:5" x14ac:dyDescent="0.25">
      <c r="A7465" s="228">
        <v>38346.422977912</v>
      </c>
      <c r="B7465" s="228">
        <v>-0.36790427805389903</v>
      </c>
      <c r="C7465" s="228">
        <v>1.1950326615690701E-2</v>
      </c>
      <c r="D7465" s="228">
        <v>8.4235934647349502E-3</v>
      </c>
      <c r="E7465" s="228">
        <v>-0.28395599169934799</v>
      </c>
    </row>
    <row r="7466" spans="1:5" x14ac:dyDescent="0.25">
      <c r="A7466" s="228">
        <v>38349.055120761099</v>
      </c>
      <c r="B7466" s="228">
        <v>-0.60266066530344498</v>
      </c>
      <c r="C7466" s="228">
        <v>1.19657597929946E-2</v>
      </c>
      <c r="D7466" s="228">
        <v>8.4252682369941392E-3</v>
      </c>
      <c r="E7466" s="228">
        <v>-0.28403924869932801</v>
      </c>
    </row>
    <row r="7467" spans="1:5" x14ac:dyDescent="0.25">
      <c r="A7467" s="228">
        <v>38368.439494939099</v>
      </c>
      <c r="B7467" s="228">
        <v>-6.4276981228616997E-2</v>
      </c>
      <c r="C7467" s="228">
        <v>1.2079945652464201E-2</v>
      </c>
      <c r="D7467" s="228">
        <v>8.4375349744053793E-3</v>
      </c>
      <c r="E7467" s="228">
        <v>-0.28465245297584402</v>
      </c>
    </row>
    <row r="7468" spans="1:5" x14ac:dyDescent="0.25">
      <c r="A7468" s="228">
        <v>38375.992572029303</v>
      </c>
      <c r="B7468" s="228">
        <v>0.533180102938413</v>
      </c>
      <c r="C7468" s="228">
        <v>1.21246889513087E-2</v>
      </c>
      <c r="D7468" s="228">
        <v>8.4422827078228201E-3</v>
      </c>
      <c r="E7468" s="228">
        <v>-0.28489141337419599</v>
      </c>
    </row>
    <row r="7469" spans="1:5" x14ac:dyDescent="0.25">
      <c r="A7469" s="228">
        <v>38376.311108478803</v>
      </c>
      <c r="B7469" s="228">
        <v>-0.29511183166562899</v>
      </c>
      <c r="C7469" s="228">
        <v>1.21265789970835E-2</v>
      </c>
      <c r="D7469" s="228">
        <v>8.4424825404585194E-3</v>
      </c>
      <c r="E7469" s="228">
        <v>-0.284901491379628</v>
      </c>
    </row>
    <row r="7470" spans="1:5" x14ac:dyDescent="0.25">
      <c r="A7470" s="228">
        <v>38381.0133374703</v>
      </c>
      <c r="B7470" s="228">
        <v>-0.46962120918917499</v>
      </c>
      <c r="C7470" s="228">
        <v>1.21545088053941E-2</v>
      </c>
      <c r="D7470" s="228">
        <v>8.4454287582975199E-3</v>
      </c>
      <c r="E7470" s="228">
        <v>-0.28505026556169299</v>
      </c>
    </row>
    <row r="7471" spans="1:5" x14ac:dyDescent="0.25">
      <c r="A7471" s="228">
        <v>38386.984801499602</v>
      </c>
      <c r="B7471" s="228">
        <v>-0.68636484328434799</v>
      </c>
      <c r="C7471" s="228">
        <v>1.2190055639989299E-2</v>
      </c>
      <c r="D7471" s="228">
        <v>8.4491602169650803E-3</v>
      </c>
      <c r="E7471" s="228">
        <v>-0.28523920470063702</v>
      </c>
    </row>
    <row r="7472" spans="1:5" x14ac:dyDescent="0.25">
      <c r="A7472" s="228">
        <v>38388.484014485803</v>
      </c>
      <c r="B7472" s="228">
        <v>-7.0649792019750204E-2</v>
      </c>
      <c r="C7472" s="228">
        <v>1.2198993844278101E-2</v>
      </c>
      <c r="D7472" s="228">
        <v>8.4500952894107691E-3</v>
      </c>
      <c r="E7472" s="228">
        <v>-0.28528664159387201</v>
      </c>
    </row>
    <row r="7473" spans="1:5" x14ac:dyDescent="0.25">
      <c r="A7473" s="228">
        <v>38390.246045029002</v>
      </c>
      <c r="B7473" s="228">
        <v>0.80242953027953601</v>
      </c>
      <c r="C7473" s="228">
        <v>1.22095059766385E-2</v>
      </c>
      <c r="D7473" s="228">
        <v>8.4511933814872993E-3</v>
      </c>
      <c r="E7473" s="228">
        <v>-0.285342394996069</v>
      </c>
    </row>
    <row r="7474" spans="1:5" x14ac:dyDescent="0.25">
      <c r="A7474" s="228">
        <v>38391.050763877203</v>
      </c>
      <c r="B7474" s="228">
        <v>-0.12724411059493701</v>
      </c>
      <c r="C7474" s="228">
        <v>1.2214309389391701E-2</v>
      </c>
      <c r="D7474" s="228">
        <v>8.4516945556242003E-3</v>
      </c>
      <c r="E7474" s="228">
        <v>-0.28536785778933099</v>
      </c>
    </row>
    <row r="7475" spans="1:5" x14ac:dyDescent="0.25">
      <c r="A7475" s="228">
        <v>38405.1872542774</v>
      </c>
      <c r="B7475" s="228">
        <v>-4.1736675853110097E-2</v>
      </c>
      <c r="C7475" s="228">
        <v>1.22989485704448E-2</v>
      </c>
      <c r="D7475" s="228">
        <v>8.4604655342871895E-3</v>
      </c>
      <c r="E7475" s="228">
        <v>-0.285815185129903</v>
      </c>
    </row>
    <row r="7476" spans="1:5" x14ac:dyDescent="0.25">
      <c r="A7476" s="228">
        <v>38408.015513282699</v>
      </c>
      <c r="B7476" s="228">
        <v>-0.26798228501677701</v>
      </c>
      <c r="C7476" s="228">
        <v>1.2315940563757E-2</v>
      </c>
      <c r="D7476" s="228">
        <v>8.4622127991934807E-3</v>
      </c>
      <c r="E7476" s="228">
        <v>-0.28590468592212998</v>
      </c>
    </row>
    <row r="7477" spans="1:5" x14ac:dyDescent="0.25">
      <c r="A7477" s="228">
        <v>38409.417262846298</v>
      </c>
      <c r="B7477" s="228">
        <v>0.49961678816412602</v>
      </c>
      <c r="C7477" s="228">
        <v>1.2324369383707999E-2</v>
      </c>
      <c r="D7477" s="228">
        <v>8.4630778535471594E-3</v>
      </c>
      <c r="E7477" s="228">
        <v>-0.28594904513185898</v>
      </c>
    </row>
    <row r="7478" spans="1:5" x14ac:dyDescent="0.25">
      <c r="A7478" s="228">
        <v>38410.516817811796</v>
      </c>
      <c r="B7478" s="228">
        <v>0.51732005641404999</v>
      </c>
      <c r="C7478" s="228">
        <v>1.23309844240309E-2</v>
      </c>
      <c r="D7478" s="228">
        <v>8.4637559848319398E-3</v>
      </c>
      <c r="E7478" s="228">
        <v>-0.28598384147619299</v>
      </c>
    </row>
    <row r="7479" spans="1:5" x14ac:dyDescent="0.25">
      <c r="A7479" s="228">
        <v>38412.906484006999</v>
      </c>
      <c r="B7479" s="228">
        <v>0.12373161381495899</v>
      </c>
      <c r="C7479" s="228">
        <v>1.23453710251889E-2</v>
      </c>
      <c r="D7479" s="228">
        <v>8.4652284621753206E-3</v>
      </c>
      <c r="E7479" s="228">
        <v>-0.28605946527063603</v>
      </c>
    </row>
    <row r="7480" spans="1:5" x14ac:dyDescent="0.25">
      <c r="A7480" s="228">
        <v>38413.0331400711</v>
      </c>
      <c r="B7480" s="228">
        <v>-0.97168749567608803</v>
      </c>
      <c r="C7480" s="228">
        <v>1.23461339240636E-2</v>
      </c>
      <c r="D7480" s="228">
        <v>8.46530645581604E-3</v>
      </c>
      <c r="E7480" s="228">
        <v>-0.28606347348057098</v>
      </c>
    </row>
    <row r="7481" spans="1:5" x14ac:dyDescent="0.25">
      <c r="A7481" s="228">
        <v>38423.342672124898</v>
      </c>
      <c r="B7481" s="228">
        <v>3.9502958265047503E-2</v>
      </c>
      <c r="C7481" s="228">
        <v>1.2408362494986599E-2</v>
      </c>
      <c r="D7481" s="228">
        <v>8.4716381040274794E-3</v>
      </c>
      <c r="E7481" s="228">
        <v>-0.28638974293245301</v>
      </c>
    </row>
    <row r="7482" spans="1:5" x14ac:dyDescent="0.25">
      <c r="A7482" s="228">
        <v>38427.308259351703</v>
      </c>
      <c r="B7482" s="228">
        <v>-0.37042386439117803</v>
      </c>
      <c r="C7482" s="228">
        <v>1.24323672721282E-2</v>
      </c>
      <c r="D7482" s="228">
        <v>8.4740647158236398E-3</v>
      </c>
      <c r="E7482" s="228">
        <v>-0.28651524821137098</v>
      </c>
    </row>
    <row r="7483" spans="1:5" x14ac:dyDescent="0.25">
      <c r="A7483" s="228">
        <v>38429.1383399814</v>
      </c>
      <c r="B7483" s="228">
        <v>-0.52891806999323399</v>
      </c>
      <c r="C7483" s="228">
        <v>1.24434580379822E-2</v>
      </c>
      <c r="D7483" s="228">
        <v>8.4751829120194699E-3</v>
      </c>
      <c r="E7483" s="228">
        <v>-0.286573168576018</v>
      </c>
    </row>
    <row r="7484" spans="1:5" x14ac:dyDescent="0.25">
      <c r="A7484" s="228">
        <v>38429.977486629898</v>
      </c>
      <c r="B7484" s="228">
        <v>-0.22638817677214099</v>
      </c>
      <c r="C7484" s="228">
        <v>1.2448546184343399E-2</v>
      </c>
      <c r="D7484" s="228">
        <v>8.4756952874484297E-3</v>
      </c>
      <c r="E7484" s="228">
        <v>-0.28659972697510799</v>
      </c>
    </row>
    <row r="7485" spans="1:5" x14ac:dyDescent="0.25">
      <c r="A7485" s="228">
        <v>38431.115692293803</v>
      </c>
      <c r="B7485" s="228">
        <v>0.504829303268162</v>
      </c>
      <c r="C7485" s="228">
        <v>1.24554503786763E-2</v>
      </c>
      <c r="D7485" s="228">
        <v>8.4763899130324508E-3</v>
      </c>
      <c r="E7485" s="228">
        <v>-0.28663575056090901</v>
      </c>
    </row>
    <row r="7486" spans="1:5" x14ac:dyDescent="0.25">
      <c r="A7486" s="228">
        <v>38434.342394052102</v>
      </c>
      <c r="B7486" s="228">
        <v>-0.59208605302496498</v>
      </c>
      <c r="C7486" s="228">
        <v>1.24750400456968E-2</v>
      </c>
      <c r="D7486" s="228">
        <v>8.4783569022682196E-3</v>
      </c>
      <c r="E7486" s="228">
        <v>-0.28673787501110398</v>
      </c>
    </row>
    <row r="7487" spans="1:5" x14ac:dyDescent="0.25">
      <c r="A7487" s="228">
        <v>38438.7024618785</v>
      </c>
      <c r="B7487" s="228">
        <v>-0.66504121107932002</v>
      </c>
      <c r="C7487" s="228">
        <v>1.2501550273778901E-2</v>
      </c>
      <c r="D7487" s="228">
        <v>8.4810096073245494E-3</v>
      </c>
      <c r="E7487" s="228">
        <v>-0.28687587278974502</v>
      </c>
    </row>
    <row r="7488" spans="1:5" x14ac:dyDescent="0.25">
      <c r="A7488" s="228">
        <v>38441.645990127799</v>
      </c>
      <c r="B7488" s="228">
        <v>-2.1255025349609099E-2</v>
      </c>
      <c r="C7488" s="228">
        <v>1.25194734236435E-2</v>
      </c>
      <c r="D7488" s="228">
        <v>8.4827971099521293E-3</v>
      </c>
      <c r="E7488" s="228">
        <v>-0.286969038141899</v>
      </c>
    </row>
    <row r="7489" spans="1:5" x14ac:dyDescent="0.25">
      <c r="A7489" s="228">
        <v>38443.110151330598</v>
      </c>
      <c r="B7489" s="228">
        <v>-4.9043215136368397E-2</v>
      </c>
      <c r="C7489" s="228">
        <v>1.25283964444828E-2</v>
      </c>
      <c r="D7489" s="228">
        <v>8.4836852337289003E-3</v>
      </c>
      <c r="E7489" s="228">
        <v>-0.287015380638448</v>
      </c>
    </row>
    <row r="7490" spans="1:5" x14ac:dyDescent="0.25">
      <c r="A7490" s="228">
        <v>38445.092221504601</v>
      </c>
      <c r="B7490" s="228">
        <v>-0.36109594374182902</v>
      </c>
      <c r="C7490" s="228">
        <v>1.2540483937878899E-2</v>
      </c>
      <c r="D7490" s="228">
        <v>8.4848864387186591E-3</v>
      </c>
      <c r="E7490" s="228">
        <v>-0.28707811606399902</v>
      </c>
    </row>
    <row r="7491" spans="1:5" x14ac:dyDescent="0.25">
      <c r="A7491" s="228">
        <v>38447.191159827802</v>
      </c>
      <c r="B7491" s="228">
        <v>-0.29989119020733501</v>
      </c>
      <c r="C7491" s="228">
        <v>1.25532944002332E-2</v>
      </c>
      <c r="D7491" s="228">
        <v>8.4861571289169303E-3</v>
      </c>
      <c r="E7491" s="228">
        <v>-0.28714455112134502</v>
      </c>
    </row>
    <row r="7492" spans="1:5" x14ac:dyDescent="0.25">
      <c r="A7492" s="228">
        <v>38447.619678059498</v>
      </c>
      <c r="B7492" s="228">
        <v>4.1677387857252897E-2</v>
      </c>
      <c r="C7492" s="228">
        <v>1.2555911074327001E-2</v>
      </c>
      <c r="D7492" s="228">
        <v>8.4864163828621796E-3</v>
      </c>
      <c r="E7492" s="228">
        <v>-0.287158114542998</v>
      </c>
    </row>
    <row r="7493" spans="1:5" x14ac:dyDescent="0.25">
      <c r="A7493" s="228">
        <v>38448.213719651401</v>
      </c>
      <c r="B7493" s="228">
        <v>-2.6390336092085898E-2</v>
      </c>
      <c r="C7493" s="228">
        <v>1.2559539215576799E-2</v>
      </c>
      <c r="D7493" s="228">
        <v>8.4867756835116694E-3</v>
      </c>
      <c r="E7493" s="228">
        <v>-0.28717691713576698</v>
      </c>
    </row>
    <row r="7494" spans="1:5" x14ac:dyDescent="0.25">
      <c r="A7494" s="228">
        <v>38449.709176866701</v>
      </c>
      <c r="B7494" s="228">
        <v>-0.67825229121396502</v>
      </c>
      <c r="C7494" s="228">
        <v>1.25686765389875E-2</v>
      </c>
      <c r="D7494" s="228">
        <v>8.4876797080659806E-3</v>
      </c>
      <c r="E7494" s="228">
        <v>-0.28722425152269099</v>
      </c>
    </row>
    <row r="7495" spans="1:5" x14ac:dyDescent="0.25">
      <c r="A7495" s="228">
        <v>38452.992436412198</v>
      </c>
      <c r="B7495" s="228">
        <v>-2.1629261239786101E-2</v>
      </c>
      <c r="C7495" s="228">
        <v>1.25887561830387E-2</v>
      </c>
      <c r="D7495" s="228">
        <v>8.4896620280642907E-3</v>
      </c>
      <c r="E7495" s="228">
        <v>-0.28732817464356297</v>
      </c>
    </row>
    <row r="7496" spans="1:5" x14ac:dyDescent="0.25">
      <c r="A7496" s="228">
        <v>38454.409750788698</v>
      </c>
      <c r="B7496" s="228">
        <v>-4.9674734833315998E-2</v>
      </c>
      <c r="C7496" s="228">
        <v>1.25974321014963E-2</v>
      </c>
      <c r="D7496" s="228">
        <v>8.4905167114164206E-3</v>
      </c>
      <c r="E7496" s="228">
        <v>-0.28737303649414497</v>
      </c>
    </row>
    <row r="7497" spans="1:5" x14ac:dyDescent="0.25">
      <c r="A7497" s="228">
        <v>38454.712017762999</v>
      </c>
      <c r="B7497" s="228">
        <v>-0.19941782211666501</v>
      </c>
      <c r="C7497" s="228">
        <v>1.25992830125825E-2</v>
      </c>
      <c r="D7497" s="228">
        <v>8.4906989061852307E-3</v>
      </c>
      <c r="E7497" s="228">
        <v>-0.28738260409686001</v>
      </c>
    </row>
    <row r="7498" spans="1:5" x14ac:dyDescent="0.25">
      <c r="A7498" s="228">
        <v>38454.754471690401</v>
      </c>
      <c r="B7498" s="228">
        <v>-0.453508753356135</v>
      </c>
      <c r="C7498" s="228">
        <v>1.2599542993759099E-2</v>
      </c>
      <c r="D7498" s="228">
        <v>8.4907244934703304E-3</v>
      </c>
      <c r="E7498" s="228">
        <v>-0.28738394788435401</v>
      </c>
    </row>
    <row r="7499" spans="1:5" x14ac:dyDescent="0.25">
      <c r="A7499" s="228">
        <v>38458.130290272697</v>
      </c>
      <c r="B7499" s="228">
        <v>-4.0733908068479902E-2</v>
      </c>
      <c r="C7499" s="228">
        <v>1.2620229739481501E-2</v>
      </c>
      <c r="D7499" s="228">
        <v>8.4927573177271502E-3</v>
      </c>
      <c r="E7499" s="228">
        <v>-0.28749080282831402</v>
      </c>
    </row>
    <row r="7500" spans="1:5" x14ac:dyDescent="0.25">
      <c r="A7500" s="228">
        <v>38462.106979463802</v>
      </c>
      <c r="B7500" s="228">
        <v>0.45100086948384199</v>
      </c>
      <c r="C7500" s="228">
        <v>1.26446334136172E-2</v>
      </c>
      <c r="D7500" s="228">
        <v>8.4951473948437703E-3</v>
      </c>
      <c r="E7500" s="228">
        <v>-0.28761667884672099</v>
      </c>
    </row>
    <row r="7501" spans="1:5" x14ac:dyDescent="0.25">
      <c r="A7501" s="228">
        <v>38476.443258073901</v>
      </c>
      <c r="B7501" s="228">
        <v>-0.49169062696934301</v>
      </c>
      <c r="C7501" s="228">
        <v>1.27329225810369E-2</v>
      </c>
      <c r="D7501" s="228">
        <v>8.5037227478427201E-3</v>
      </c>
      <c r="E7501" s="228">
        <v>-0.28807048550804298</v>
      </c>
    </row>
    <row r="7502" spans="1:5" x14ac:dyDescent="0.25">
      <c r="A7502" s="228">
        <v>38479.996420165298</v>
      </c>
      <c r="B7502" s="228">
        <v>0.52964840239353395</v>
      </c>
      <c r="C7502" s="228">
        <v>1.27548798596634E-2</v>
      </c>
      <c r="D7502" s="228">
        <v>8.5058381598325204E-3</v>
      </c>
      <c r="E7502" s="228">
        <v>-0.28818296175873198</v>
      </c>
    </row>
    <row r="7503" spans="1:5" x14ac:dyDescent="0.25">
      <c r="A7503" s="228">
        <v>38481.785222620798</v>
      </c>
      <c r="B7503" s="228">
        <v>-0.27819449290498199</v>
      </c>
      <c r="C7503" s="228">
        <v>1.2765945319141001E-2</v>
      </c>
      <c r="D7503" s="228">
        <v>8.5069016483260897E-3</v>
      </c>
      <c r="E7503" s="228">
        <v>-0.28823958714961001</v>
      </c>
    </row>
    <row r="7504" spans="1:5" x14ac:dyDescent="0.25">
      <c r="A7504" s="228">
        <v>38482.7055961765</v>
      </c>
      <c r="B7504" s="228">
        <v>-0.42906458063199898</v>
      </c>
      <c r="C7504" s="228">
        <v>1.27716416579171E-2</v>
      </c>
      <c r="D7504" s="228">
        <v>8.5074484440700992E-3</v>
      </c>
      <c r="E7504" s="228">
        <v>-0.28826872211005999</v>
      </c>
    </row>
    <row r="7505" spans="1:5" x14ac:dyDescent="0.25">
      <c r="A7505" s="228">
        <v>38493.926238376698</v>
      </c>
      <c r="B7505" s="228">
        <v>-0.43860146879484102</v>
      </c>
      <c r="C7505" s="228">
        <v>1.28412486329733E-2</v>
      </c>
      <c r="D7505" s="228">
        <v>8.5140933624213103E-3</v>
      </c>
      <c r="E7505" s="228">
        <v>-0.28862392296012102</v>
      </c>
    </row>
    <row r="7506" spans="1:5" x14ac:dyDescent="0.25">
      <c r="A7506" s="228">
        <v>38498.430001975903</v>
      </c>
      <c r="B7506" s="228">
        <v>0.20929878590516501</v>
      </c>
      <c r="C7506" s="228">
        <v>1.2869270945209E-2</v>
      </c>
      <c r="D7506" s="228">
        <v>8.5167494495935105E-3</v>
      </c>
      <c r="E7506" s="228">
        <v>-0.288766496415575</v>
      </c>
    </row>
    <row r="7507" spans="1:5" x14ac:dyDescent="0.25">
      <c r="A7507" s="228">
        <v>38498.555318478902</v>
      </c>
      <c r="B7507" s="228">
        <v>-0.196445146751767</v>
      </c>
      <c r="C7507" s="228">
        <v>1.28700513427473E-2</v>
      </c>
      <c r="D7507" s="228">
        <v>8.5168232641941594E-3</v>
      </c>
      <c r="E7507" s="228">
        <v>-0.28877046351510099</v>
      </c>
    </row>
    <row r="7508" spans="1:5" x14ac:dyDescent="0.25">
      <c r="A7508" s="228">
        <v>38499.339970505498</v>
      </c>
      <c r="B7508" s="228">
        <v>0.30161937150345902</v>
      </c>
      <c r="C7508" s="228">
        <v>1.2874938532304901E-2</v>
      </c>
      <c r="D7508" s="228">
        <v>8.5172853326462798E-3</v>
      </c>
      <c r="E7508" s="228">
        <v>-0.288795302981048</v>
      </c>
    </row>
    <row r="7509" spans="1:5" x14ac:dyDescent="0.25">
      <c r="A7509" s="228">
        <v>38502.7220141461</v>
      </c>
      <c r="B7509" s="228">
        <v>0.31181619666418298</v>
      </c>
      <c r="C7509" s="228">
        <v>1.28960200506911E-2</v>
      </c>
      <c r="D7509" s="228">
        <v>8.5192747610019198E-3</v>
      </c>
      <c r="E7509" s="228">
        <v>-0.28890236755215398</v>
      </c>
    </row>
    <row r="7510" spans="1:5" x14ac:dyDescent="0.25">
      <c r="A7510" s="228">
        <v>38505.322901040898</v>
      </c>
      <c r="B7510" s="228">
        <v>-2.3004401598369899E-2</v>
      </c>
      <c r="C7510" s="228">
        <v>1.2912250566355799E-2</v>
      </c>
      <c r="D7510" s="228">
        <v>8.5208022577834899E-3</v>
      </c>
      <c r="E7510" s="228">
        <v>-0.28898470358457401</v>
      </c>
    </row>
    <row r="7511" spans="1:5" x14ac:dyDescent="0.25">
      <c r="A7511" s="228">
        <v>38506.848301828402</v>
      </c>
      <c r="B7511" s="228">
        <v>-9.6274905860793694E-2</v>
      </c>
      <c r="C7511" s="228">
        <v>1.29217770111692E-2</v>
      </c>
      <c r="D7511" s="228">
        <v>8.5216971405895105E-3</v>
      </c>
      <c r="E7511" s="228">
        <v>-0.289032993187124</v>
      </c>
    </row>
    <row r="7512" spans="1:5" x14ac:dyDescent="0.25">
      <c r="A7512" s="228">
        <v>38512.001438334999</v>
      </c>
      <c r="B7512" s="228">
        <v>0.15254076594339899</v>
      </c>
      <c r="C7512" s="228">
        <v>1.2953999659350899E-2</v>
      </c>
      <c r="D7512" s="228">
        <v>8.5247148775895003E-3</v>
      </c>
      <c r="E7512" s="228">
        <v>-0.28919612663829303</v>
      </c>
    </row>
    <row r="7513" spans="1:5" x14ac:dyDescent="0.25">
      <c r="A7513" s="228">
        <v>38513.7389074237</v>
      </c>
      <c r="B7513" s="228">
        <v>-0.19264918795519601</v>
      </c>
      <c r="C7513" s="228">
        <v>1.29648780658008E-2</v>
      </c>
      <c r="D7513" s="228">
        <v>8.5257304911804995E-3</v>
      </c>
      <c r="E7513" s="228">
        <v>-0.28925113009984699</v>
      </c>
    </row>
    <row r="7514" spans="1:5" x14ac:dyDescent="0.25">
      <c r="A7514" s="228">
        <v>38516.526060640499</v>
      </c>
      <c r="B7514" s="228">
        <v>-1.3525490235266601E-2</v>
      </c>
      <c r="C7514" s="228">
        <v>1.29823433234814E-2</v>
      </c>
      <c r="D7514" s="228">
        <v>8.5273577151476591E-3</v>
      </c>
      <c r="E7514" s="228">
        <v>-0.28933936383100001</v>
      </c>
    </row>
    <row r="7515" spans="1:5" x14ac:dyDescent="0.25">
      <c r="A7515" s="228">
        <v>38519.275058753999</v>
      </c>
      <c r="B7515" s="228">
        <v>-0.70837080473376002</v>
      </c>
      <c r="C7515" s="228">
        <v>1.2999587224927601E-2</v>
      </c>
      <c r="D7515" s="228">
        <v>8.52896028827781E-3</v>
      </c>
      <c r="E7515" s="228">
        <v>-0.28942638985809599</v>
      </c>
    </row>
    <row r="7516" spans="1:5" x14ac:dyDescent="0.25">
      <c r="A7516" s="228">
        <v>38520.155927549204</v>
      </c>
      <c r="B7516" s="228">
        <v>0.39371272530204199</v>
      </c>
      <c r="C7516" s="228">
        <v>1.3005116457598701E-2</v>
      </c>
      <c r="D7516" s="228">
        <v>8.5294733061834997E-3</v>
      </c>
      <c r="E7516" s="228">
        <v>-0.28945427587313699</v>
      </c>
    </row>
    <row r="7517" spans="1:5" x14ac:dyDescent="0.25">
      <c r="A7517" s="228">
        <v>38525.369555076897</v>
      </c>
      <c r="B7517" s="228">
        <v>-9.0576560420518898E-2</v>
      </c>
      <c r="C7517" s="228">
        <v>1.30378794700473E-2</v>
      </c>
      <c r="D7517" s="228">
        <v>8.5325047654995108E-3</v>
      </c>
      <c r="E7517" s="228">
        <v>-0.28961932601644402</v>
      </c>
    </row>
    <row r="7518" spans="1:5" x14ac:dyDescent="0.25">
      <c r="A7518" s="228">
        <v>38529.727768264798</v>
      </c>
      <c r="B7518" s="228">
        <v>-0.16936956565774</v>
      </c>
      <c r="C7518" s="228">
        <v>1.30653154209754E-2</v>
      </c>
      <c r="D7518" s="228">
        <v>8.5350323381253E-3</v>
      </c>
      <c r="E7518" s="228">
        <v>-0.28975729614610801</v>
      </c>
    </row>
    <row r="7519" spans="1:5" x14ac:dyDescent="0.25">
      <c r="A7519" s="228">
        <v>38533.6206696913</v>
      </c>
      <c r="B7519" s="228">
        <v>-0.56894394173064899</v>
      </c>
      <c r="C7519" s="228">
        <v>1.30898593738927E-2</v>
      </c>
      <c r="D7519" s="228">
        <v>8.5372850412782104E-3</v>
      </c>
      <c r="E7519" s="228">
        <v>-0.28988053572642097</v>
      </c>
    </row>
    <row r="7520" spans="1:5" x14ac:dyDescent="0.25">
      <c r="A7520" s="228">
        <v>38538.252936908197</v>
      </c>
      <c r="B7520" s="228">
        <v>0.203102756736673</v>
      </c>
      <c r="C7520" s="228">
        <v>1.3119110593932099E-2</v>
      </c>
      <c r="D7520" s="228">
        <v>8.5399594356973304E-3</v>
      </c>
      <c r="E7520" s="228">
        <v>-0.29002718172654102</v>
      </c>
    </row>
    <row r="7521" spans="1:5" x14ac:dyDescent="0.25">
      <c r="A7521" s="228">
        <v>38538.830192331399</v>
      </c>
      <c r="B7521" s="228">
        <v>0.46109686198205801</v>
      </c>
      <c r="C7521" s="228">
        <v>1.31227592462547E-2</v>
      </c>
      <c r="D7521" s="228">
        <v>8.5402922397020704E-3</v>
      </c>
      <c r="E7521" s="228">
        <v>-0.29004545617823302</v>
      </c>
    </row>
    <row r="7522" spans="1:5" x14ac:dyDescent="0.25">
      <c r="A7522" s="228">
        <v>38539.566457706802</v>
      </c>
      <c r="B7522" s="228">
        <v>-1.6659679204988901E-2</v>
      </c>
      <c r="C7522" s="228">
        <v>1.31274140684857E-2</v>
      </c>
      <c r="D7522" s="228">
        <v>8.5407165666733197E-3</v>
      </c>
      <c r="E7522" s="228">
        <v>-0.29006876447886598</v>
      </c>
    </row>
    <row r="7523" spans="1:5" x14ac:dyDescent="0.25">
      <c r="A7523" s="228">
        <v>38550.274151033504</v>
      </c>
      <c r="B7523" s="228">
        <v>-0.386971230260091</v>
      </c>
      <c r="C7523" s="228">
        <v>1.31952516810352E-2</v>
      </c>
      <c r="D7523" s="228">
        <v>8.5468685637222902E-3</v>
      </c>
      <c r="E7523" s="228">
        <v>-0.29040774191858498</v>
      </c>
    </row>
    <row r="7524" spans="1:5" x14ac:dyDescent="0.25">
      <c r="A7524" s="228">
        <v>38556.109281279503</v>
      </c>
      <c r="B7524" s="228">
        <v>-0.75623605852568299</v>
      </c>
      <c r="C7524" s="228">
        <v>1.3232330719219299E-2</v>
      </c>
      <c r="D7524" s="228">
        <v>8.5502060390489597E-3</v>
      </c>
      <c r="E7524" s="228">
        <v>-0.29059246553738</v>
      </c>
    </row>
    <row r="7525" spans="1:5" x14ac:dyDescent="0.25">
      <c r="A7525" s="228">
        <v>38571.015643988503</v>
      </c>
      <c r="B7525" s="228">
        <v>8.1294964625144794E-2</v>
      </c>
      <c r="C7525" s="228">
        <v>1.33274068448239E-2</v>
      </c>
      <c r="D7525" s="228">
        <v>8.5586837702546006E-3</v>
      </c>
      <c r="E7525" s="228">
        <v>-0.29106435193218</v>
      </c>
    </row>
    <row r="7526" spans="1:5" x14ac:dyDescent="0.25">
      <c r="A7526" s="228">
        <v>38574.617227325201</v>
      </c>
      <c r="B7526" s="228">
        <v>-0.11357303118404399</v>
      </c>
      <c r="C7526" s="228">
        <v>1.3350454715583699E-2</v>
      </c>
      <c r="D7526" s="228">
        <v>8.5607217306892594E-3</v>
      </c>
      <c r="E7526" s="228">
        <v>-0.29117836435537198</v>
      </c>
    </row>
    <row r="7527" spans="1:5" x14ac:dyDescent="0.25">
      <c r="A7527" s="228">
        <v>38590.854548884097</v>
      </c>
      <c r="B7527" s="228">
        <v>-1.0021284148298299</v>
      </c>
      <c r="C7527" s="228">
        <v>1.3454729764925301E-2</v>
      </c>
      <c r="D7527" s="228">
        <v>8.5698595204156906E-3</v>
      </c>
      <c r="E7527" s="228">
        <v>-0.291692364274178</v>
      </c>
    </row>
    <row r="7528" spans="1:5" x14ac:dyDescent="0.25">
      <c r="A7528" s="228">
        <v>38595.1901065005</v>
      </c>
      <c r="B7528" s="228">
        <v>-0.68933132783942597</v>
      </c>
      <c r="C7528" s="228">
        <v>1.3482673568008899E-2</v>
      </c>
      <c r="D7528" s="228">
        <v>8.5722855465124193E-3</v>
      </c>
      <c r="E7528" s="228">
        <v>-0.29182960449652601</v>
      </c>
    </row>
    <row r="7529" spans="1:5" x14ac:dyDescent="0.25">
      <c r="A7529" s="228">
        <v>38598.513494233099</v>
      </c>
      <c r="B7529" s="228">
        <v>2.39005018382921E-2</v>
      </c>
      <c r="C7529" s="228">
        <v>1.35041224388834E-2</v>
      </c>
      <c r="D7529" s="228">
        <v>8.5741412405540198E-3</v>
      </c>
      <c r="E7529" s="228">
        <v>-0.29193480365379398</v>
      </c>
    </row>
    <row r="7530" spans="1:5" x14ac:dyDescent="0.25">
      <c r="A7530" s="228">
        <v>38604.681250183901</v>
      </c>
      <c r="B7530" s="228">
        <v>-0.53621612372880501</v>
      </c>
      <c r="C7530" s="228">
        <v>1.35439946670474E-2</v>
      </c>
      <c r="D7530" s="228">
        <v>8.5775760574226603E-3</v>
      </c>
      <c r="E7530" s="228">
        <v>-0.29213003588175201</v>
      </c>
    </row>
    <row r="7531" spans="1:5" x14ac:dyDescent="0.25">
      <c r="A7531" s="228">
        <v>38605.742587403998</v>
      </c>
      <c r="B7531" s="228">
        <v>0.297075424065674</v>
      </c>
      <c r="C7531" s="228">
        <v>1.35508644573199E-2</v>
      </c>
      <c r="D7531" s="228">
        <v>8.5781659226298896E-3</v>
      </c>
      <c r="E7531" s="228">
        <v>-0.292163630691051</v>
      </c>
    </row>
    <row r="7532" spans="1:5" x14ac:dyDescent="0.25">
      <c r="A7532" s="228">
        <v>38609.387015500099</v>
      </c>
      <c r="B7532" s="228">
        <v>-0.15580975158008301</v>
      </c>
      <c r="C7532" s="228">
        <v>1.35744732891007E-2</v>
      </c>
      <c r="D7532" s="228">
        <v>8.5801887416134693E-3</v>
      </c>
      <c r="E7532" s="228">
        <v>-0.29227898780405298</v>
      </c>
    </row>
    <row r="7533" spans="1:5" x14ac:dyDescent="0.25">
      <c r="A7533" s="228">
        <v>38619.602617298297</v>
      </c>
      <c r="B7533" s="228">
        <v>-0.103842198332726</v>
      </c>
      <c r="C7533" s="228">
        <v>1.36408095492303E-2</v>
      </c>
      <c r="D7533" s="228">
        <v>8.5858368575477094E-3</v>
      </c>
      <c r="E7533" s="228">
        <v>-0.29260233346229297</v>
      </c>
    </row>
    <row r="7534" spans="1:5" x14ac:dyDescent="0.25">
      <c r="A7534" s="228">
        <v>38627.176928923102</v>
      </c>
      <c r="B7534" s="228">
        <v>-0.21544911313665599</v>
      </c>
      <c r="C7534" s="228">
        <v>1.3690145110324599E-2</v>
      </c>
      <c r="D7534" s="228">
        <v>8.5900037019617601E-3</v>
      </c>
      <c r="E7534" s="228">
        <v>-0.292842067435511</v>
      </c>
    </row>
    <row r="7535" spans="1:5" x14ac:dyDescent="0.25">
      <c r="A7535" s="228">
        <v>38627.640614905802</v>
      </c>
      <c r="B7535" s="228">
        <v>-0.14781824855599801</v>
      </c>
      <c r="C7535" s="228">
        <v>1.3693169508362499E-2</v>
      </c>
      <c r="D7535" s="228">
        <v>8.5902582101800191E-3</v>
      </c>
      <c r="E7535" s="228">
        <v>-0.29285674325376199</v>
      </c>
    </row>
    <row r="7536" spans="1:5" x14ac:dyDescent="0.25">
      <c r="A7536" s="228">
        <v>38633.123685005601</v>
      </c>
      <c r="B7536" s="228">
        <v>-5.0943866500752201E-2</v>
      </c>
      <c r="C7536" s="228">
        <v>1.37289692525319E-2</v>
      </c>
      <c r="D7536" s="228">
        <v>8.5932626995899302E-3</v>
      </c>
      <c r="E7536" s="228">
        <v>-0.29303028178047102</v>
      </c>
    </row>
    <row r="7537" spans="1:5" x14ac:dyDescent="0.25">
      <c r="A7537" s="228">
        <v>38637.2985360612</v>
      </c>
      <c r="B7537" s="228">
        <v>0.324417654023201</v>
      </c>
      <c r="C7537" s="228">
        <v>1.37562723318686E-2</v>
      </c>
      <c r="D7537" s="228">
        <v>8.5955440830695392E-3</v>
      </c>
      <c r="E7537" s="228">
        <v>-0.29316241213260402</v>
      </c>
    </row>
    <row r="7538" spans="1:5" x14ac:dyDescent="0.25">
      <c r="A7538" s="228">
        <v>38644.751642632698</v>
      </c>
      <c r="B7538" s="228">
        <v>-9.8379652138225193E-2</v>
      </c>
      <c r="C7538" s="228">
        <v>1.38051111010754E-2</v>
      </c>
      <c r="D7538" s="228">
        <v>8.5996034514257604E-3</v>
      </c>
      <c r="E7538" s="228">
        <v>-0.29339828912346899</v>
      </c>
    </row>
    <row r="7539" spans="1:5" x14ac:dyDescent="0.25">
      <c r="A7539" s="228">
        <v>38656.593969822199</v>
      </c>
      <c r="B7539" s="228">
        <v>0.37796346921150598</v>
      </c>
      <c r="C7539" s="228">
        <v>1.38829645567815E-2</v>
      </c>
      <c r="D7539" s="228">
        <v>8.6060179889122096E-3</v>
      </c>
      <c r="E7539" s="228">
        <v>-0.29377305626564598</v>
      </c>
    </row>
    <row r="7540" spans="1:5" x14ac:dyDescent="0.25">
      <c r="A7540" s="228">
        <v>38669.871378856602</v>
      </c>
      <c r="B7540" s="228">
        <v>-0.25699913896131099</v>
      </c>
      <c r="C7540" s="228">
        <v>1.39706200915763E-2</v>
      </c>
      <c r="D7540" s="228">
        <v>8.6131581535862593E-3</v>
      </c>
      <c r="E7540" s="228">
        <v>-0.29419320577730101</v>
      </c>
    </row>
    <row r="7541" spans="1:5" x14ac:dyDescent="0.25">
      <c r="A7541" s="228">
        <v>38678.371017066602</v>
      </c>
      <c r="B7541" s="228">
        <v>4.0262292056336697E-2</v>
      </c>
      <c r="C7541" s="228">
        <v>1.40269365534778E-2</v>
      </c>
      <c r="D7541" s="228">
        <v>8.6177003083103901E-3</v>
      </c>
      <c r="E7541" s="228">
        <v>-0.29446214796047598</v>
      </c>
    </row>
    <row r="7542" spans="1:5" x14ac:dyDescent="0.25">
      <c r="A7542" s="228">
        <v>38680.803250217497</v>
      </c>
      <c r="B7542" s="228">
        <v>0.13117929898320799</v>
      </c>
      <c r="C7542" s="228">
        <v>1.40430809931408E-2</v>
      </c>
      <c r="D7542" s="228">
        <v>8.6189959608526604E-3</v>
      </c>
      <c r="E7542" s="228">
        <v>-0.29453910469867001</v>
      </c>
    </row>
    <row r="7543" spans="1:5" x14ac:dyDescent="0.25">
      <c r="A7543" s="228">
        <v>38684.038132515299</v>
      </c>
      <c r="B7543" s="228">
        <v>0.351862545638437</v>
      </c>
      <c r="C7543" s="228">
        <v>1.40645731868547E-2</v>
      </c>
      <c r="D7543" s="228">
        <v>8.6207163465987294E-3</v>
      </c>
      <c r="E7543" s="228">
        <v>-0.29464145539708803</v>
      </c>
    </row>
    <row r="7544" spans="1:5" x14ac:dyDescent="0.25">
      <c r="A7544" s="228">
        <v>38690.113497202903</v>
      </c>
      <c r="B7544" s="228">
        <v>0.257407474600857</v>
      </c>
      <c r="C7544" s="228">
        <v>1.41049988587822E-2</v>
      </c>
      <c r="D7544" s="228">
        <v>8.6239386102804592E-3</v>
      </c>
      <c r="E7544" s="228">
        <v>-0.2948336712936</v>
      </c>
    </row>
    <row r="7545" spans="1:5" x14ac:dyDescent="0.25">
      <c r="A7545" s="228">
        <v>38692.600833565302</v>
      </c>
      <c r="B7545" s="228">
        <v>-0.28472346192671699</v>
      </c>
      <c r="C7545" s="228">
        <v>1.4121572844556601E-2</v>
      </c>
      <c r="D7545" s="228">
        <v>8.6252545518907004E-3</v>
      </c>
      <c r="E7545" s="228">
        <v>-0.29491236444916602</v>
      </c>
    </row>
    <row r="7546" spans="1:5" x14ac:dyDescent="0.25">
      <c r="A7546" s="228">
        <v>38693.073090282</v>
      </c>
      <c r="B7546" s="228">
        <v>-5.7697097770270697E-2</v>
      </c>
      <c r="C7546" s="228">
        <v>1.41247211736251E-2</v>
      </c>
      <c r="D7546" s="228">
        <v>8.6255041860922796E-3</v>
      </c>
      <c r="E7546" s="228">
        <v>-0.29492730530498801</v>
      </c>
    </row>
    <row r="7547" spans="1:5" x14ac:dyDescent="0.25">
      <c r="A7547" s="228">
        <v>38694.577719936198</v>
      </c>
      <c r="B7547" s="228">
        <v>-3.7992985688384301E-2</v>
      </c>
      <c r="C7547" s="228">
        <v>1.41347551115397E-2</v>
      </c>
      <c r="D7547" s="228">
        <v>8.6262990707923204E-3</v>
      </c>
      <c r="E7547" s="228">
        <v>-0.294974907118976</v>
      </c>
    </row>
    <row r="7548" spans="1:5" x14ac:dyDescent="0.25">
      <c r="A7548" s="228">
        <v>38697.711181451297</v>
      </c>
      <c r="B7548" s="228">
        <v>-0.191781024703574</v>
      </c>
      <c r="C7548" s="228">
        <v>1.4155667025450701E-2</v>
      </c>
      <c r="D7548" s="228">
        <v>8.6279522064176498E-3</v>
      </c>
      <c r="E7548" s="228">
        <v>-0.29507403825484901</v>
      </c>
    </row>
    <row r="7549" spans="1:5" x14ac:dyDescent="0.25">
      <c r="A7549" s="228">
        <v>38699.2884646538</v>
      </c>
      <c r="B7549" s="228">
        <v>-0.68765378032609203</v>
      </c>
      <c r="C7549" s="228">
        <v>1.41662014620545E-2</v>
      </c>
      <c r="D7549" s="228">
        <v>8.6287831918011107E-3</v>
      </c>
      <c r="E7549" s="228">
        <v>-0.295123936697756</v>
      </c>
    </row>
    <row r="7550" spans="1:5" x14ac:dyDescent="0.25">
      <c r="A7550" s="228">
        <v>38699.707334849802</v>
      </c>
      <c r="B7550" s="228">
        <v>-0.29952169096805198</v>
      </c>
      <c r="C7550" s="228">
        <v>1.4168999938752E-2</v>
      </c>
      <c r="D7550" s="228">
        <v>8.6290037425385702E-3</v>
      </c>
      <c r="E7550" s="228">
        <v>-0.29513718783579501</v>
      </c>
    </row>
    <row r="7551" spans="1:5" x14ac:dyDescent="0.25">
      <c r="A7551" s="228">
        <v>38700.947498661502</v>
      </c>
      <c r="B7551" s="228">
        <v>-3.8132829480619398E-2</v>
      </c>
      <c r="C7551" s="228">
        <v>1.41772877157464E-2</v>
      </c>
      <c r="D7551" s="228">
        <v>8.6296564166108009E-3</v>
      </c>
      <c r="E7551" s="228">
        <v>-0.29517642067727201</v>
      </c>
    </row>
    <row r="7552" spans="1:5" x14ac:dyDescent="0.25">
      <c r="A7552" s="228">
        <v>38710.262999017803</v>
      </c>
      <c r="B7552" s="228">
        <v>-4.7054704115512297E-2</v>
      </c>
      <c r="C7552" s="228">
        <v>1.4239647738318499E-2</v>
      </c>
      <c r="D7552" s="228">
        <v>8.6345437734094092E-3</v>
      </c>
      <c r="E7552" s="228">
        <v>-0.29547110520492198</v>
      </c>
    </row>
    <row r="7553" spans="1:5" x14ac:dyDescent="0.25">
      <c r="A7553" s="228">
        <v>38712.727573476703</v>
      </c>
      <c r="B7553" s="228">
        <v>-0.36877887049758801</v>
      </c>
      <c r="C7553" s="228">
        <v>1.42561774803671E-2</v>
      </c>
      <c r="D7553" s="228">
        <v>8.6358323171525607E-3</v>
      </c>
      <c r="E7553" s="228">
        <v>-0.29554906500323203</v>
      </c>
    </row>
    <row r="7554" spans="1:5" x14ac:dyDescent="0.25">
      <c r="A7554" s="228">
        <v>38719.886304063097</v>
      </c>
      <c r="B7554" s="228">
        <v>0.300819326007007</v>
      </c>
      <c r="C7554" s="228">
        <v>1.4304264782020499E-2</v>
      </c>
      <c r="D7554" s="228">
        <v>8.6395644374918992E-3</v>
      </c>
      <c r="E7554" s="228">
        <v>-0.29577550119382101</v>
      </c>
    </row>
    <row r="7555" spans="1:5" x14ac:dyDescent="0.25">
      <c r="A7555" s="228">
        <v>38733.114810220497</v>
      </c>
      <c r="B7555" s="228">
        <v>0.37544093483619101</v>
      </c>
      <c r="C7555" s="228">
        <v>1.4393413938759101E-2</v>
      </c>
      <c r="D7555" s="228">
        <v>8.6464192845154397E-3</v>
      </c>
      <c r="E7555" s="228">
        <v>-0.29619388880709502</v>
      </c>
    </row>
    <row r="7556" spans="1:5" x14ac:dyDescent="0.25">
      <c r="A7556" s="228">
        <v>38742.915080240004</v>
      </c>
      <c r="B7556" s="228">
        <v>-0.27801478822393499</v>
      </c>
      <c r="C7556" s="228">
        <v>1.44597007735993E-2</v>
      </c>
      <c r="D7556" s="228">
        <v>8.6514627997816597E-3</v>
      </c>
      <c r="E7556" s="228">
        <v>-0.296503813605205</v>
      </c>
    </row>
    <row r="7557" spans="1:5" x14ac:dyDescent="0.25">
      <c r="A7557" s="228">
        <v>38749.550935171297</v>
      </c>
      <c r="B7557" s="228">
        <v>-0.59955169792548202</v>
      </c>
      <c r="C7557" s="228">
        <v>1.4504700264855E-2</v>
      </c>
      <c r="D7557" s="228">
        <v>8.6548609712958496E-3</v>
      </c>
      <c r="E7557" s="228">
        <v>-0.296713648599923</v>
      </c>
    </row>
    <row r="7558" spans="1:5" x14ac:dyDescent="0.25">
      <c r="A7558" s="228">
        <v>38750.218886915201</v>
      </c>
      <c r="B7558" s="228">
        <v>7.5687186582440405E-2</v>
      </c>
      <c r="C7558" s="228">
        <v>1.4509235001183E-2</v>
      </c>
      <c r="D7558" s="228">
        <v>8.6552022713189507E-3</v>
      </c>
      <c r="E7558" s="228">
        <v>-0.29673476933940102</v>
      </c>
    </row>
    <row r="7559" spans="1:5" x14ac:dyDescent="0.25">
      <c r="A7559" s="228">
        <v>38759.307011939702</v>
      </c>
      <c r="B7559" s="228">
        <v>1.0301579690019699E-2</v>
      </c>
      <c r="C7559" s="228">
        <v>1.4571028341456699E-2</v>
      </c>
      <c r="D7559" s="228">
        <v>8.6598323033429906E-3</v>
      </c>
      <c r="E7559" s="228">
        <v>-0.29702212187633997</v>
      </c>
    </row>
    <row r="7560" spans="1:5" x14ac:dyDescent="0.25">
      <c r="A7560" s="228">
        <v>38761.5471843204</v>
      </c>
      <c r="B7560" s="228">
        <v>-0.65190261893887103</v>
      </c>
      <c r="C7560" s="228">
        <v>1.4586286886226801E-2</v>
      </c>
      <c r="D7560" s="228">
        <v>8.6609696650759901E-3</v>
      </c>
      <c r="E7560" s="228">
        <v>-0.29709294819170401</v>
      </c>
    </row>
    <row r="7561" spans="1:5" x14ac:dyDescent="0.25">
      <c r="A7561" s="228">
        <v>38780.351370720498</v>
      </c>
      <c r="B7561" s="228">
        <v>-0.142374650189314</v>
      </c>
      <c r="C7561" s="228">
        <v>1.47147849084733E-2</v>
      </c>
      <c r="D7561" s="228">
        <v>8.6704557435937999E-3</v>
      </c>
      <c r="E7561" s="228">
        <v>-0.29768739681447398</v>
      </c>
    </row>
    <row r="7562" spans="1:5" x14ac:dyDescent="0.25">
      <c r="A7562" s="228">
        <v>38784.280365077197</v>
      </c>
      <c r="B7562" s="228">
        <v>-3.2477775356432002E-2</v>
      </c>
      <c r="C7562" s="228">
        <v>1.4741727301602101E-2</v>
      </c>
      <c r="D7562" s="228">
        <v>8.6724240198694999E-3</v>
      </c>
      <c r="E7562" s="228">
        <v>-0.29781158532303198</v>
      </c>
    </row>
    <row r="7563" spans="1:5" x14ac:dyDescent="0.25">
      <c r="A7563" s="228">
        <v>38792.237126908702</v>
      </c>
      <c r="B7563" s="228">
        <v>0.17214498657138799</v>
      </c>
      <c r="C7563" s="228">
        <v>1.47963881734333E-2</v>
      </c>
      <c r="D7563" s="228">
        <v>8.6763954821399009E-3</v>
      </c>
      <c r="E7563" s="228">
        <v>-0.29806306552374601</v>
      </c>
    </row>
    <row r="7564" spans="1:5" x14ac:dyDescent="0.25">
      <c r="A7564" s="228">
        <v>38799.031617830697</v>
      </c>
      <c r="B7564" s="228">
        <v>0.35946738811816198</v>
      </c>
      <c r="C7564" s="228">
        <v>1.4843168939466699E-2</v>
      </c>
      <c r="D7564" s="228">
        <v>8.6797713809280402E-3</v>
      </c>
      <c r="E7564" s="228">
        <v>-0.29827779069070398</v>
      </c>
    </row>
    <row r="7565" spans="1:5" x14ac:dyDescent="0.25">
      <c r="A7565" s="228">
        <v>38799.644395897099</v>
      </c>
      <c r="B7565" s="228">
        <v>-0.59064466965887996</v>
      </c>
      <c r="C7565" s="228">
        <v>1.4847392696354499E-2</v>
      </c>
      <c r="D7565" s="228">
        <v>8.6800751457539408E-3</v>
      </c>
      <c r="E7565" s="228">
        <v>-0.29829715526846101</v>
      </c>
    </row>
    <row r="7566" spans="1:5" x14ac:dyDescent="0.25">
      <c r="A7566" s="228">
        <v>38801.199111796101</v>
      </c>
      <c r="B7566" s="228">
        <v>-0.47060711690884999</v>
      </c>
      <c r="C7566" s="228">
        <v>1.48581125402326E-2</v>
      </c>
      <c r="D7566" s="228">
        <v>8.6808453267907294E-3</v>
      </c>
      <c r="E7566" s="228">
        <v>-0.29834628558746101</v>
      </c>
    </row>
    <row r="7567" spans="1:5" x14ac:dyDescent="0.25">
      <c r="A7567" s="228">
        <v>38803.236860527599</v>
      </c>
      <c r="B7567" s="228">
        <v>0.48463970262961897</v>
      </c>
      <c r="C7567" s="228">
        <v>1.48721705129956E-2</v>
      </c>
      <c r="D7567" s="228">
        <v>8.6818536673331503E-3</v>
      </c>
      <c r="E7567" s="228">
        <v>-0.298410678596499</v>
      </c>
    </row>
    <row r="7568" spans="1:5" x14ac:dyDescent="0.25">
      <c r="A7568" s="228">
        <v>38815.595251472398</v>
      </c>
      <c r="B7568" s="228">
        <v>0.307216241514574</v>
      </c>
      <c r="C7568" s="228">
        <v>1.49576124057418E-2</v>
      </c>
      <c r="D7568" s="228">
        <v>8.6879415921051507E-3</v>
      </c>
      <c r="E7568" s="228">
        <v>-0.29880116623381098</v>
      </c>
    </row>
    <row r="7569" spans="1:5" x14ac:dyDescent="0.25">
      <c r="A7569" s="228">
        <v>38815.711119605097</v>
      </c>
      <c r="B7569" s="228">
        <v>-0.49422828496112903</v>
      </c>
      <c r="C7569" s="228">
        <v>1.49584149729282E-2</v>
      </c>
      <c r="D7569" s="228">
        <v>8.6879984480151603E-3</v>
      </c>
      <c r="E7569" s="228">
        <v>-0.29880482699743799</v>
      </c>
    </row>
    <row r="7570" spans="1:5" x14ac:dyDescent="0.25">
      <c r="A7570" s="228">
        <v>38822.549408663697</v>
      </c>
      <c r="B7570" s="228">
        <v>-0.303702817349294</v>
      </c>
      <c r="C7570" s="228">
        <v>1.5005829741181399E-2</v>
      </c>
      <c r="D7570" s="228">
        <v>8.6913466459549796E-3</v>
      </c>
      <c r="E7570" s="228">
        <v>-0.29902086673614597</v>
      </c>
    </row>
    <row r="7571" spans="1:5" x14ac:dyDescent="0.25">
      <c r="A7571" s="228">
        <v>38832.0078522564</v>
      </c>
      <c r="B7571" s="228">
        <v>8.0677824911679102E-2</v>
      </c>
      <c r="C7571" s="228">
        <v>1.5071570277853301E-2</v>
      </c>
      <c r="D7571" s="228">
        <v>8.6959540292531404E-3</v>
      </c>
      <c r="E7571" s="228">
        <v>-0.29931964880963302</v>
      </c>
    </row>
    <row r="7572" spans="1:5" x14ac:dyDescent="0.25">
      <c r="A7572" s="228">
        <v>38834.431682556497</v>
      </c>
      <c r="B7572" s="228">
        <v>0.123146153867371</v>
      </c>
      <c r="C7572" s="228">
        <v>1.5088446521215101E-2</v>
      </c>
      <c r="D7572" s="228">
        <v>8.6971302935209497E-3</v>
      </c>
      <c r="E7572" s="228">
        <v>-0.29939620826553898</v>
      </c>
    </row>
    <row r="7573" spans="1:5" x14ac:dyDescent="0.25">
      <c r="A7573" s="228">
        <v>38844.988318882097</v>
      </c>
      <c r="B7573" s="228">
        <v>-0.40024512299301501</v>
      </c>
      <c r="C7573" s="228">
        <v>1.51620884468711E-2</v>
      </c>
      <c r="D7573" s="228">
        <v>8.7022322770176699E-3</v>
      </c>
      <c r="E7573" s="228">
        <v>-0.299729618841441</v>
      </c>
    </row>
    <row r="7574" spans="1:5" x14ac:dyDescent="0.25">
      <c r="A7574" s="228">
        <v>38855.088856680799</v>
      </c>
      <c r="B7574" s="228">
        <v>-0.476245010645793</v>
      </c>
      <c r="C7574" s="228">
        <v>1.52327610218183E-2</v>
      </c>
      <c r="D7574" s="228">
        <v>8.7070817706849206E-3</v>
      </c>
      <c r="E7574" s="228">
        <v>-0.30004857312887001</v>
      </c>
    </row>
    <row r="7575" spans="1:5" x14ac:dyDescent="0.25">
      <c r="A7575" s="228">
        <v>38860.056107061697</v>
      </c>
      <c r="B7575" s="228">
        <v>0.372941291275453</v>
      </c>
      <c r="C7575" s="228">
        <v>1.52675923187465E-2</v>
      </c>
      <c r="D7575" s="228">
        <v>8.7094551630319799E-3</v>
      </c>
      <c r="E7575" s="228">
        <v>-0.30020540980827998</v>
      </c>
    </row>
    <row r="7576" spans="1:5" x14ac:dyDescent="0.25">
      <c r="A7576" s="228">
        <v>38862.210553805897</v>
      </c>
      <c r="B7576" s="228">
        <v>-0.53631498433976998</v>
      </c>
      <c r="C7576" s="228">
        <v>1.5282715222151501E-2</v>
      </c>
      <c r="D7576" s="228">
        <v>8.7104822191611999E-3</v>
      </c>
      <c r="E7576" s="228">
        <v>-0.30027343067460399</v>
      </c>
    </row>
    <row r="7577" spans="1:5" x14ac:dyDescent="0.25">
      <c r="A7577" s="228">
        <v>38871.251980875801</v>
      </c>
      <c r="B7577" s="228">
        <v>-9.3174853803956695E-2</v>
      </c>
      <c r="C7577" s="228">
        <v>1.53462826537227E-2</v>
      </c>
      <c r="D7577" s="228">
        <v>8.7147768599663208E-3</v>
      </c>
      <c r="E7577" s="228">
        <v>-0.30055886297747902</v>
      </c>
    </row>
    <row r="7578" spans="1:5" x14ac:dyDescent="0.25">
      <c r="A7578" s="228">
        <v>38871.282116977403</v>
      </c>
      <c r="B7578" s="228">
        <v>-5.9367580749380998E-2</v>
      </c>
      <c r="C7578" s="228">
        <v>1.53464948065202E-2</v>
      </c>
      <c r="D7578" s="228">
        <v>8.7147911325322399E-3</v>
      </c>
      <c r="E7578" s="228">
        <v>-0.30055981428344303</v>
      </c>
    </row>
    <row r="7579" spans="1:5" x14ac:dyDescent="0.25">
      <c r="A7579" s="228">
        <v>38871.3648050747</v>
      </c>
      <c r="B7579" s="228">
        <v>-0.46609173193546999</v>
      </c>
      <c r="C7579" s="228">
        <v>1.53470769254097E-2</v>
      </c>
      <c r="D7579" s="228">
        <v>8.7148302924803592E-3</v>
      </c>
      <c r="E7579" s="228">
        <v>-0.30056242449515502</v>
      </c>
    </row>
    <row r="7580" spans="1:5" x14ac:dyDescent="0.25">
      <c r="A7580" s="228">
        <v>38898.948370819497</v>
      </c>
      <c r="B7580" s="228">
        <v>-0.14197845795931299</v>
      </c>
      <c r="C7580" s="228">
        <v>1.5542027840089101E-2</v>
      </c>
      <c r="D7580" s="228">
        <v>8.7277764324115402E-3</v>
      </c>
      <c r="E7580" s="228">
        <v>-0.30143294467433401</v>
      </c>
    </row>
    <row r="7581" spans="1:5" x14ac:dyDescent="0.25">
      <c r="A7581" s="228">
        <v>38901.011760825597</v>
      </c>
      <c r="B7581" s="228">
        <v>-0.105429496932408</v>
      </c>
      <c r="C7581" s="228">
        <v>1.5556672153692599E-2</v>
      </c>
      <c r="D7581" s="228">
        <v>8.7287354900068698E-3</v>
      </c>
      <c r="E7581" s="228">
        <v>-0.30149804674270902</v>
      </c>
    </row>
    <row r="7582" spans="1:5" x14ac:dyDescent="0.25">
      <c r="A7582" s="228">
        <v>38904.169688184302</v>
      </c>
      <c r="B7582" s="228">
        <v>5.8496955748688101E-2</v>
      </c>
      <c r="C7582" s="228">
        <v>1.5579100990407799E-2</v>
      </c>
      <c r="D7582" s="228">
        <v>8.7302007586362897E-3</v>
      </c>
      <c r="E7582" s="228">
        <v>-0.30159767779809599</v>
      </c>
    </row>
    <row r="7583" spans="1:5" x14ac:dyDescent="0.25">
      <c r="A7583" s="228">
        <v>38906.644264341303</v>
      </c>
      <c r="B7583" s="228">
        <v>-0.77485032966463396</v>
      </c>
      <c r="C7583" s="228">
        <v>1.55966902133806E-2</v>
      </c>
      <c r="D7583" s="228">
        <v>8.7313468187928608E-3</v>
      </c>
      <c r="E7583" s="228">
        <v>-0.30167574538387798</v>
      </c>
    </row>
    <row r="7584" spans="1:5" x14ac:dyDescent="0.25">
      <c r="A7584" s="228">
        <v>38910.489824948701</v>
      </c>
      <c r="B7584" s="228">
        <v>-0.68430060756267097</v>
      </c>
      <c r="C7584" s="228">
        <v>1.56240484119118E-2</v>
      </c>
      <c r="D7584" s="228">
        <v>8.7331241049499794E-3</v>
      </c>
      <c r="E7584" s="228">
        <v>-0.30179705743070301</v>
      </c>
    </row>
    <row r="7585" spans="1:5" x14ac:dyDescent="0.25">
      <c r="A7585" s="228">
        <v>38914.258656131104</v>
      </c>
      <c r="B7585" s="228">
        <v>0.13482967794185</v>
      </c>
      <c r="C7585" s="228">
        <v>1.5650889097627799E-2</v>
      </c>
      <c r="D7585" s="228">
        <v>8.7348615337163003E-3</v>
      </c>
      <c r="E7585" s="228">
        <v>-0.30191594043365499</v>
      </c>
    </row>
    <row r="7586" spans="1:5" x14ac:dyDescent="0.25">
      <c r="A7586" s="228">
        <v>38926.934024236798</v>
      </c>
      <c r="B7586" s="228">
        <v>-1.37869664791346E-2</v>
      </c>
      <c r="C7586" s="228">
        <v>1.5741365277826699E-2</v>
      </c>
      <c r="D7586" s="228">
        <v>8.7406729535864005E-3</v>
      </c>
      <c r="E7586" s="228">
        <v>-0.30231570573709698</v>
      </c>
    </row>
    <row r="7587" spans="1:5" x14ac:dyDescent="0.25">
      <c r="A7587" s="228">
        <v>38927.239022747199</v>
      </c>
      <c r="B7587" s="228">
        <v>-3.39051577865623E-2</v>
      </c>
      <c r="C7587" s="228">
        <v>1.5743546232985E-2</v>
      </c>
      <c r="D7587" s="228">
        <v>8.7408121836565194E-3</v>
      </c>
      <c r="E7587" s="228">
        <v>-0.30232532379354599</v>
      </c>
    </row>
    <row r="7588" spans="1:5" x14ac:dyDescent="0.25">
      <c r="A7588" s="228">
        <v>38931.205301085101</v>
      </c>
      <c r="B7588" s="228">
        <v>-0.54238055693112097</v>
      </c>
      <c r="C7588" s="228">
        <v>1.57719245330212E-2</v>
      </c>
      <c r="D7588" s="228">
        <v>8.7426201742502405E-3</v>
      </c>
      <c r="E7588" s="228">
        <v>-0.30245039417055403</v>
      </c>
    </row>
    <row r="7589" spans="1:5" x14ac:dyDescent="0.25">
      <c r="A7589" s="228">
        <v>38939.084759547797</v>
      </c>
      <c r="B7589" s="228">
        <v>8.1070712967590303E-2</v>
      </c>
      <c r="C7589" s="228">
        <v>1.5828392528935298E-2</v>
      </c>
      <c r="D7589" s="228">
        <v>8.7461976691483E-3</v>
      </c>
      <c r="E7589" s="228">
        <v>-0.30269883117024898</v>
      </c>
    </row>
    <row r="7590" spans="1:5" x14ac:dyDescent="0.25">
      <c r="A7590" s="228">
        <v>38939.192576338399</v>
      </c>
      <c r="B7590" s="228">
        <v>-0.48448666978899702</v>
      </c>
      <c r="C7590" s="228">
        <v>1.5829166036894798E-2</v>
      </c>
      <c r="D7590" s="228">
        <v>8.7462464892474091E-3</v>
      </c>
      <c r="E7590" s="228">
        <v>-0.30270223032802202</v>
      </c>
    </row>
    <row r="7591" spans="1:5" x14ac:dyDescent="0.25">
      <c r="A7591" s="228">
        <v>38939.847864930802</v>
      </c>
      <c r="B7591" s="228">
        <v>0.28562794929185598</v>
      </c>
      <c r="C7591" s="228">
        <v>1.5833867749068201E-2</v>
      </c>
      <c r="D7591" s="228">
        <v>8.7465431314209894E-3</v>
      </c>
      <c r="E7591" s="228">
        <v>-0.30272288955962101</v>
      </c>
    </row>
    <row r="7592" spans="1:5" x14ac:dyDescent="0.25">
      <c r="A7592" s="228">
        <v>38947.559820664399</v>
      </c>
      <c r="B7592" s="228">
        <v>-0.47823508275849402</v>
      </c>
      <c r="C7592" s="228">
        <v>1.5889264068894401E-2</v>
      </c>
      <c r="D7592" s="228">
        <v>8.7500243826505696E-3</v>
      </c>
      <c r="E7592" s="228">
        <v>-0.30296600297137</v>
      </c>
    </row>
    <row r="7593" spans="1:5" x14ac:dyDescent="0.25">
      <c r="A7593" s="228">
        <v>38948.331531673997</v>
      </c>
      <c r="B7593" s="228">
        <v>0.37228304762102499</v>
      </c>
      <c r="C7593" s="228">
        <v>1.5894813770367201E-2</v>
      </c>
      <c r="D7593" s="228">
        <v>8.7503717392830391E-3</v>
      </c>
      <c r="E7593" s="228">
        <v>-0.302990328434597</v>
      </c>
    </row>
    <row r="7594" spans="1:5" x14ac:dyDescent="0.25">
      <c r="A7594" s="228">
        <v>38952.005798313301</v>
      </c>
      <c r="B7594" s="228">
        <v>-5.5865262165111201E-2</v>
      </c>
      <c r="C7594" s="228">
        <v>1.5921252838545698E-2</v>
      </c>
      <c r="D7594" s="228">
        <v>8.7520230743740705E-3</v>
      </c>
      <c r="E7594" s="228">
        <v>-0.30310614135129499</v>
      </c>
    </row>
    <row r="7595" spans="1:5" x14ac:dyDescent="0.25">
      <c r="A7595" s="228">
        <v>38954.800569507497</v>
      </c>
      <c r="B7595" s="228">
        <v>-0.24825162788383301</v>
      </c>
      <c r="C7595" s="228">
        <v>1.5941380816021301E-2</v>
      </c>
      <c r="D7595" s="228">
        <v>8.7532763716898707E-3</v>
      </c>
      <c r="E7595" s="228">
        <v>-0.30319422659914702</v>
      </c>
    </row>
    <row r="7596" spans="1:5" x14ac:dyDescent="0.25">
      <c r="A7596" s="228">
        <v>38962.7940849519</v>
      </c>
      <c r="B7596" s="228">
        <v>0.27906545937619298</v>
      </c>
      <c r="C7596" s="228">
        <v>1.5999033643786999E-2</v>
      </c>
      <c r="D7596" s="228">
        <v>8.7568478324522702E-3</v>
      </c>
      <c r="E7596" s="228">
        <v>-0.303446136438632</v>
      </c>
    </row>
    <row r="7597" spans="1:5" x14ac:dyDescent="0.25">
      <c r="A7597" s="228">
        <v>38968.146009618198</v>
      </c>
      <c r="B7597" s="228">
        <v>-0.473348894114689</v>
      </c>
      <c r="C7597" s="228">
        <v>1.6037703056347299E-2</v>
      </c>
      <c r="D7597" s="228">
        <v>8.7592281307873904E-3</v>
      </c>
      <c r="E7597" s="228">
        <v>-0.30361477432504902</v>
      </c>
    </row>
    <row r="7598" spans="1:5" x14ac:dyDescent="0.25">
      <c r="A7598" s="228">
        <v>38969.585590591298</v>
      </c>
      <c r="B7598" s="228">
        <v>-5.4361938912683698E-2</v>
      </c>
      <c r="C7598" s="228">
        <v>1.6048113914673999E-2</v>
      </c>
      <c r="D7598" s="228">
        <v>8.7598668988921498E-3</v>
      </c>
      <c r="E7598" s="228">
        <v>-0.303660131840853</v>
      </c>
    </row>
    <row r="7599" spans="1:5" x14ac:dyDescent="0.25">
      <c r="A7599" s="228">
        <v>38984.953866905002</v>
      </c>
      <c r="B7599" s="228">
        <v>0.11358711013997901</v>
      </c>
      <c r="C7599" s="228">
        <v>1.61595030875471E-2</v>
      </c>
      <c r="D7599" s="228">
        <v>8.7666466347521999E-3</v>
      </c>
      <c r="E7599" s="228">
        <v>-0.30414425714482102</v>
      </c>
    </row>
    <row r="7600" spans="1:5" x14ac:dyDescent="0.25">
      <c r="A7600" s="228">
        <v>38991.913058447797</v>
      </c>
      <c r="B7600" s="228">
        <v>-2.2400214962314799E-2</v>
      </c>
      <c r="C7600" s="228">
        <v>1.6210091796100001E-2</v>
      </c>
      <c r="D7600" s="228">
        <v>8.7696929722001302E-3</v>
      </c>
      <c r="E7600" s="228">
        <v>-0.30436342783912301</v>
      </c>
    </row>
    <row r="7601" spans="1:5" x14ac:dyDescent="0.25">
      <c r="A7601" s="228">
        <v>38996.851569673199</v>
      </c>
      <c r="B7601" s="228">
        <v>-0.54377281000955702</v>
      </c>
      <c r="C7601" s="228">
        <v>1.6246047424647501E-2</v>
      </c>
      <c r="D7601" s="228">
        <v>8.7718458054607106E-3</v>
      </c>
      <c r="E7601" s="228">
        <v>-0.304518938622935</v>
      </c>
    </row>
    <row r="7602" spans="1:5" x14ac:dyDescent="0.25">
      <c r="A7602" s="228">
        <v>39007.257723450501</v>
      </c>
      <c r="B7602" s="228">
        <v>-0.239482455611117</v>
      </c>
      <c r="C7602" s="228">
        <v>1.6321962559652799E-2</v>
      </c>
      <c r="D7602" s="228">
        <v>8.7763577787356804E-3</v>
      </c>
      <c r="E7602" s="228">
        <v>-0.30484656364882801</v>
      </c>
    </row>
    <row r="7603" spans="1:5" x14ac:dyDescent="0.25">
      <c r="A7603" s="228">
        <v>39013.500478536902</v>
      </c>
      <c r="B7603" s="228">
        <v>0.74257484211184299</v>
      </c>
      <c r="C7603" s="228">
        <v>1.6367603047214602E-2</v>
      </c>
      <c r="D7603" s="228">
        <v>8.7790487083439506E-3</v>
      </c>
      <c r="E7603" s="228">
        <v>-0.305043070445704</v>
      </c>
    </row>
    <row r="7604" spans="1:5" x14ac:dyDescent="0.25">
      <c r="A7604" s="228">
        <v>39014.066880762897</v>
      </c>
      <c r="B7604" s="228">
        <v>4.9692022328740003E-2</v>
      </c>
      <c r="C7604" s="228">
        <v>1.6371747622700199E-2</v>
      </c>
      <c r="D7604" s="228">
        <v>8.7792922672071706E-3</v>
      </c>
      <c r="E7604" s="228">
        <v>-0.30506089796084201</v>
      </c>
    </row>
    <row r="7605" spans="1:5" x14ac:dyDescent="0.25">
      <c r="A7605" s="228">
        <v>39016.466652550203</v>
      </c>
      <c r="B7605" s="228">
        <v>0.44854721228844202</v>
      </c>
      <c r="C7605" s="228">
        <v>1.63893143444311E-2</v>
      </c>
      <c r="D7605" s="228">
        <v>8.78032310918141E-3</v>
      </c>
      <c r="E7605" s="228">
        <v>-0.30513642809879699</v>
      </c>
    </row>
    <row r="7606" spans="1:5" x14ac:dyDescent="0.25">
      <c r="A7606" s="228">
        <v>39016.729790922902</v>
      </c>
      <c r="B7606" s="228">
        <v>4.2071452185021799E-2</v>
      </c>
      <c r="C7606" s="228">
        <v>1.6391241219555201E-2</v>
      </c>
      <c r="D7606" s="228">
        <v>8.78043603566841E-3</v>
      </c>
      <c r="E7606" s="228">
        <v>-0.30514470981887798</v>
      </c>
    </row>
    <row r="7607" spans="1:5" x14ac:dyDescent="0.25">
      <c r="A7607" s="228">
        <v>39022.784190639097</v>
      </c>
      <c r="B7607" s="228">
        <v>-3.1357273768140001E-2</v>
      </c>
      <c r="C7607" s="228">
        <v>1.6435611517039501E-2</v>
      </c>
      <c r="D7607" s="228">
        <v>8.7830284677306893E-3</v>
      </c>
      <c r="E7607" s="228">
        <v>-0.30533524452967298</v>
      </c>
    </row>
    <row r="7608" spans="1:5" x14ac:dyDescent="0.25">
      <c r="A7608" s="228">
        <v>39030.817255321497</v>
      </c>
      <c r="B7608" s="228">
        <v>-0.28310623117404599</v>
      </c>
      <c r="C7608" s="228">
        <v>1.6494588739911799E-2</v>
      </c>
      <c r="D7608" s="228">
        <v>8.7864509029017008E-3</v>
      </c>
      <c r="E7608" s="228">
        <v>-0.30558800501283001</v>
      </c>
    </row>
    <row r="7609" spans="1:5" x14ac:dyDescent="0.25">
      <c r="A7609" s="228">
        <v>39036.0956748026</v>
      </c>
      <c r="B7609" s="228">
        <v>-1.28119034158013</v>
      </c>
      <c r="C7609" s="228">
        <v>1.6533407541284201E-2</v>
      </c>
      <c r="D7609" s="228">
        <v>8.7886890378225495E-3</v>
      </c>
      <c r="E7609" s="228">
        <v>-0.30575406305170499</v>
      </c>
    </row>
    <row r="7610" spans="1:5" x14ac:dyDescent="0.25">
      <c r="A7610" s="228">
        <v>39039.667537322202</v>
      </c>
      <c r="B7610" s="228">
        <v>-0.163891162558472</v>
      </c>
      <c r="C7610" s="228">
        <v>1.6559705360026399E-2</v>
      </c>
      <c r="D7610" s="228">
        <v>8.7901987517164607E-3</v>
      </c>
      <c r="E7610" s="228">
        <v>-0.30586642063299202</v>
      </c>
    </row>
    <row r="7611" spans="1:5" x14ac:dyDescent="0.25">
      <c r="A7611" s="228">
        <v>39041.4808785079</v>
      </c>
      <c r="B7611" s="228">
        <v>-0.230520615559349</v>
      </c>
      <c r="C7611" s="228">
        <v>1.65730651593522E-2</v>
      </c>
      <c r="D7611" s="228">
        <v>8.7909637073369292E-3</v>
      </c>
      <c r="E7611" s="228">
        <v>-0.30592345774641999</v>
      </c>
    </row>
    <row r="7612" spans="1:5" x14ac:dyDescent="0.25">
      <c r="A7612" s="228">
        <v>39041.802427410097</v>
      </c>
      <c r="B7612" s="228">
        <v>-0.271263937797384</v>
      </c>
      <c r="C7612" s="228">
        <v>1.6575434810366201E-2</v>
      </c>
      <c r="D7612" s="228">
        <v>8.7910992478252795E-3</v>
      </c>
      <c r="E7612" s="228">
        <v>-0.30593357152057299</v>
      </c>
    </row>
    <row r="7613" spans="1:5" x14ac:dyDescent="0.25">
      <c r="A7613" s="228">
        <v>39042.589679139397</v>
      </c>
      <c r="B7613" s="228">
        <v>-0.28382365740285997</v>
      </c>
      <c r="C7613" s="228">
        <v>1.65812372640485E-2</v>
      </c>
      <c r="D7613" s="228">
        <v>8.7914309602287796E-3</v>
      </c>
      <c r="E7613" s="228">
        <v>-0.30595833283566498</v>
      </c>
    </row>
    <row r="7614" spans="1:5" x14ac:dyDescent="0.25">
      <c r="A7614" s="228">
        <v>39045.416651462801</v>
      </c>
      <c r="B7614" s="228">
        <v>-1.27575439482097</v>
      </c>
      <c r="C7614" s="228">
        <v>1.6602083002597402E-2</v>
      </c>
      <c r="D7614" s="228">
        <v>8.7926205638211904E-3</v>
      </c>
      <c r="E7614" s="228">
        <v>-0.30604724508250702</v>
      </c>
    </row>
    <row r="7615" spans="1:5" x14ac:dyDescent="0.25">
      <c r="A7615" s="228">
        <v>39046.958303847699</v>
      </c>
      <c r="B7615" s="228">
        <v>-0.18394217095419901</v>
      </c>
      <c r="C7615" s="228">
        <v>1.6613457201030201E-2</v>
      </c>
      <c r="D7615" s="228">
        <v>8.7932682735616698E-3</v>
      </c>
      <c r="E7615" s="228">
        <v>-0.30609572949795</v>
      </c>
    </row>
    <row r="7616" spans="1:5" x14ac:dyDescent="0.25">
      <c r="A7616" s="228">
        <v>39047.495843368</v>
      </c>
      <c r="B7616" s="228">
        <v>-8.3934686387132598E-2</v>
      </c>
      <c r="C7616" s="228">
        <v>1.6617424164206699E-2</v>
      </c>
      <c r="D7616" s="228">
        <v>8.7934939452959208E-3</v>
      </c>
      <c r="E7616" s="228">
        <v>-0.306112634471293</v>
      </c>
    </row>
    <row r="7617" spans="1:5" x14ac:dyDescent="0.25">
      <c r="A7617" s="228">
        <v>39053.986607351399</v>
      </c>
      <c r="B7617" s="228">
        <v>-8.2326089651985096E-2</v>
      </c>
      <c r="C7617" s="228">
        <v>1.6665367280408998E-2</v>
      </c>
      <c r="D7617" s="228">
        <v>8.7962119791676705E-3</v>
      </c>
      <c r="E7617" s="228">
        <v>-0.30631674266043502</v>
      </c>
    </row>
    <row r="7618" spans="1:5" x14ac:dyDescent="0.25">
      <c r="A7618" s="228">
        <v>39059.335980792799</v>
      </c>
      <c r="B7618" s="228">
        <v>6.5985454968098295E-2</v>
      </c>
      <c r="C7618" s="228">
        <v>1.67049381841246E-2</v>
      </c>
      <c r="D7618" s="228">
        <v>8.7984424154209893E-3</v>
      </c>
      <c r="E7618" s="228">
        <v>-0.30648493278158501</v>
      </c>
    </row>
    <row r="7619" spans="1:5" x14ac:dyDescent="0.25">
      <c r="A7619" s="228">
        <v>39060.066531743199</v>
      </c>
      <c r="B7619" s="228">
        <v>0.38912911039579201</v>
      </c>
      <c r="C7619" s="228">
        <v>1.6710346381102699E-2</v>
      </c>
      <c r="D7619" s="228">
        <v>8.7987463450962707E-3</v>
      </c>
      <c r="E7619" s="228">
        <v>-0.30650790026268498</v>
      </c>
    </row>
    <row r="7620" spans="1:5" x14ac:dyDescent="0.25">
      <c r="A7620" s="228">
        <v>39091.514430085597</v>
      </c>
      <c r="B7620" s="228">
        <v>-0.58867821074625204</v>
      </c>
      <c r="C7620" s="228">
        <v>1.6944079273845201E-2</v>
      </c>
      <c r="D7620" s="228">
        <v>8.8116757254436302E-3</v>
      </c>
      <c r="E7620" s="228">
        <v>-0.30749614922974899</v>
      </c>
    </row>
    <row r="7621" spans="1:5" x14ac:dyDescent="0.25">
      <c r="A7621" s="228">
        <v>39091.5850373094</v>
      </c>
      <c r="B7621" s="228">
        <v>0.20284589649137699</v>
      </c>
      <c r="C7621" s="228">
        <v>1.6944606082202399E-2</v>
      </c>
      <c r="D7621" s="228">
        <v>8.8117044165367808E-3</v>
      </c>
      <c r="E7621" s="228">
        <v>-0.30749836709859402</v>
      </c>
    </row>
    <row r="7622" spans="1:5" x14ac:dyDescent="0.25">
      <c r="A7622" s="228">
        <v>39098.441026884298</v>
      </c>
      <c r="B7622" s="228">
        <v>-0.58637158441503501</v>
      </c>
      <c r="C7622" s="228">
        <v>1.69958023918606E-2</v>
      </c>
      <c r="D7622" s="228">
        <v>8.8144831224407603E-3</v>
      </c>
      <c r="E7622" s="228">
        <v>-0.30771370207679899</v>
      </c>
    </row>
    <row r="7623" spans="1:5" x14ac:dyDescent="0.25">
      <c r="A7623" s="228">
        <v>39105.575872540998</v>
      </c>
      <c r="B7623" s="228">
        <v>-0.48101433971586799</v>
      </c>
      <c r="C7623" s="228">
        <v>1.7049171220809602E-2</v>
      </c>
      <c r="D7623" s="228">
        <v>8.8173596939899006E-3</v>
      </c>
      <c r="E7623" s="228">
        <v>-0.30793775100144499</v>
      </c>
    </row>
    <row r="7624" spans="1:5" x14ac:dyDescent="0.25">
      <c r="A7624" s="228">
        <v>39110.920169266399</v>
      </c>
      <c r="B7624" s="228">
        <v>3.5954780154656703E-2</v>
      </c>
      <c r="C7624" s="228">
        <v>1.7089206763508901E-2</v>
      </c>
      <c r="D7624" s="228">
        <v>8.8195042448035409E-3</v>
      </c>
      <c r="E7624" s="228">
        <v>-0.30810554294818798</v>
      </c>
    </row>
    <row r="7625" spans="1:5" x14ac:dyDescent="0.25">
      <c r="A7625" s="228">
        <v>39112.976801552897</v>
      </c>
      <c r="B7625" s="228">
        <v>0.10908687133059899</v>
      </c>
      <c r="C7625" s="228">
        <v>1.71046272163222E-2</v>
      </c>
      <c r="D7625" s="228">
        <v>8.8203272175204905E-3</v>
      </c>
      <c r="E7625" s="228">
        <v>-0.308170106988986</v>
      </c>
    </row>
    <row r="7626" spans="1:5" x14ac:dyDescent="0.25">
      <c r="A7626" s="228">
        <v>39113.3313127656</v>
      </c>
      <c r="B7626" s="228">
        <v>-0.15023899837253199</v>
      </c>
      <c r="C7626" s="228">
        <v>1.7107286078034401E-2</v>
      </c>
      <c r="D7626" s="228">
        <v>8.8204689474572894E-3</v>
      </c>
      <c r="E7626" s="228">
        <v>-0.30818123580116702</v>
      </c>
    </row>
    <row r="7627" spans="1:5" x14ac:dyDescent="0.25">
      <c r="A7627" s="228">
        <v>39117.584924246301</v>
      </c>
      <c r="B7627" s="228">
        <v>-0.68087696612890702</v>
      </c>
      <c r="C7627" s="228">
        <v>1.71392060639931E-2</v>
      </c>
      <c r="D7627" s="228">
        <v>8.8221665243029806E-3</v>
      </c>
      <c r="E7627" s="228">
        <v>-0.30831475615114801</v>
      </c>
    </row>
    <row r="7628" spans="1:5" x14ac:dyDescent="0.25">
      <c r="A7628" s="228">
        <v>39119.577423289396</v>
      </c>
      <c r="B7628" s="228">
        <v>0.51558821307251501</v>
      </c>
      <c r="C7628" s="228">
        <v>1.7154169333999599E-2</v>
      </c>
      <c r="D7628" s="228">
        <v>8.8229598245454493E-3</v>
      </c>
      <c r="E7628" s="228">
        <v>-0.30837729473453701</v>
      </c>
    </row>
    <row r="7629" spans="1:5" x14ac:dyDescent="0.25">
      <c r="A7629" s="228">
        <v>39121.896338951003</v>
      </c>
      <c r="B7629" s="228">
        <v>-0.148548743113075</v>
      </c>
      <c r="C7629" s="228">
        <v>1.71715928659129E-2</v>
      </c>
      <c r="D7629" s="228">
        <v>8.8238815692052996E-3</v>
      </c>
      <c r="E7629" s="228">
        <v>-0.30845007394093099</v>
      </c>
    </row>
    <row r="7630" spans="1:5" x14ac:dyDescent="0.25">
      <c r="A7630" s="228">
        <v>39130.280172387698</v>
      </c>
      <c r="B7630" s="228">
        <v>-0.48290050370346499</v>
      </c>
      <c r="C7630" s="228">
        <v>1.72346661466059E-2</v>
      </c>
      <c r="D7630" s="228">
        <v>8.8272004500955497E-3</v>
      </c>
      <c r="E7630" s="228">
        <v>-0.30871315894717899</v>
      </c>
    </row>
    <row r="7631" spans="1:5" x14ac:dyDescent="0.25">
      <c r="A7631" s="228">
        <v>39134.158389252101</v>
      </c>
      <c r="B7631" s="228">
        <v>0.61717467337631904</v>
      </c>
      <c r="C7631" s="228">
        <v>1.72638850798967E-2</v>
      </c>
      <c r="D7631" s="228">
        <v>8.8287284985456294E-3</v>
      </c>
      <c r="E7631" s="228">
        <v>-0.30883483523174998</v>
      </c>
    </row>
    <row r="7632" spans="1:5" x14ac:dyDescent="0.25">
      <c r="A7632" s="228">
        <v>39135.152348734802</v>
      </c>
      <c r="B7632" s="228">
        <v>0.372057513023072</v>
      </c>
      <c r="C7632" s="228">
        <v>1.7271377985398802E-2</v>
      </c>
      <c r="D7632" s="228">
        <v>8.82911939259165E-3</v>
      </c>
      <c r="E7632" s="228">
        <v>-0.30886601771241801</v>
      </c>
    </row>
    <row r="7633" spans="1:5" x14ac:dyDescent="0.25">
      <c r="A7633" s="228">
        <v>39138.038785432298</v>
      </c>
      <c r="B7633" s="228">
        <v>6.6944556991788098E-2</v>
      </c>
      <c r="C7633" s="228">
        <v>1.7293147152238699E-2</v>
      </c>
      <c r="D7633" s="228">
        <v>8.8302528431203498E-3</v>
      </c>
      <c r="E7633" s="228">
        <v>-0.30895656564217799</v>
      </c>
    </row>
    <row r="7634" spans="1:5" x14ac:dyDescent="0.25">
      <c r="A7634" s="228">
        <v>39139.713590943902</v>
      </c>
      <c r="B7634" s="228">
        <v>-0.36061263936441001</v>
      </c>
      <c r="C7634" s="228">
        <v>1.7305785106782299E-2</v>
      </c>
      <c r="D7634" s="228">
        <v>8.8309093508958207E-3</v>
      </c>
      <c r="E7634" s="228">
        <v>-0.30900910089300598</v>
      </c>
    </row>
    <row r="7635" spans="1:5" x14ac:dyDescent="0.25">
      <c r="A7635" s="228">
        <v>39142.365710914302</v>
      </c>
      <c r="B7635" s="228">
        <v>0.64712143708389702</v>
      </c>
      <c r="C7635" s="228">
        <v>1.7325807955913899E-2</v>
      </c>
      <c r="D7635" s="228">
        <v>8.8319472180225008E-3</v>
      </c>
      <c r="E7635" s="228">
        <v>-0.30909228703140301</v>
      </c>
    </row>
    <row r="7636" spans="1:5" x14ac:dyDescent="0.25">
      <c r="A7636" s="228">
        <v>39145.218388023699</v>
      </c>
      <c r="B7636" s="228">
        <v>-0.50217735231271599</v>
      </c>
      <c r="C7636" s="228">
        <v>1.7347358840270902E-2</v>
      </c>
      <c r="D7636" s="228">
        <v>8.8330611913021995E-3</v>
      </c>
      <c r="E7636" s="228">
        <v>-0.309181756291525</v>
      </c>
    </row>
    <row r="7637" spans="1:5" x14ac:dyDescent="0.25">
      <c r="A7637" s="228">
        <v>39153.128840629302</v>
      </c>
      <c r="B7637" s="228">
        <v>-0.46565695865038398</v>
      </c>
      <c r="C7637" s="228">
        <v>1.7407194359256101E-2</v>
      </c>
      <c r="D7637" s="228">
        <v>8.8361373360090895E-3</v>
      </c>
      <c r="E7637" s="228">
        <v>-0.30942981274283998</v>
      </c>
    </row>
    <row r="7638" spans="1:5" x14ac:dyDescent="0.25">
      <c r="A7638" s="228">
        <v>39154.184635209604</v>
      </c>
      <c r="B7638" s="228">
        <v>-3.66725640066679E-2</v>
      </c>
      <c r="C7638" s="228">
        <v>1.7415188834200099E-2</v>
      </c>
      <c r="D7638" s="228">
        <v>8.8365464703105395E-3</v>
      </c>
      <c r="E7638" s="228">
        <v>-0.30946291580879198</v>
      </c>
    </row>
    <row r="7639" spans="1:5" x14ac:dyDescent="0.25">
      <c r="A7639" s="228">
        <v>39154.3852643922</v>
      </c>
      <c r="B7639" s="228">
        <v>-3.0972090378056402E-3</v>
      </c>
      <c r="C7639" s="228">
        <v>1.7416708219543602E-2</v>
      </c>
      <c r="D7639" s="228">
        <v>8.8366241785955008E-3</v>
      </c>
      <c r="E7639" s="228">
        <v>-0.30946920615267298</v>
      </c>
    </row>
    <row r="7640" spans="1:5" x14ac:dyDescent="0.25">
      <c r="A7640" s="228">
        <v>39155.496424678597</v>
      </c>
      <c r="B7640" s="228">
        <v>-0.89920695623427704</v>
      </c>
      <c r="C7640" s="228">
        <v>1.7425124430348899E-2</v>
      </c>
      <c r="D7640" s="228">
        <v>8.8370543357865899E-3</v>
      </c>
      <c r="E7640" s="228">
        <v>-0.309504043742587</v>
      </c>
    </row>
    <row r="7641" spans="1:5" x14ac:dyDescent="0.25">
      <c r="A7641" s="228">
        <v>39155.715633927102</v>
      </c>
      <c r="B7641" s="228">
        <v>-8.4445217501294398E-2</v>
      </c>
      <c r="C7641" s="228">
        <v>1.7426785033050601E-2</v>
      </c>
      <c r="D7641" s="228">
        <v>8.8371391528711402E-3</v>
      </c>
      <c r="E7641" s="228">
        <v>-0.30951091634528899</v>
      </c>
    </row>
    <row r="7642" spans="1:5" x14ac:dyDescent="0.25">
      <c r="A7642" s="228">
        <v>39157.675206023101</v>
      </c>
      <c r="B7642" s="228">
        <v>0.394939785535042</v>
      </c>
      <c r="C7642" s="228">
        <v>1.7441633366525301E-2</v>
      </c>
      <c r="D7642" s="228">
        <v>8.8378967099075507E-3</v>
      </c>
      <c r="E7642" s="228">
        <v>-0.30957235034658798</v>
      </c>
    </row>
    <row r="7643" spans="1:5" x14ac:dyDescent="0.25">
      <c r="A7643" s="228">
        <v>39171.633948343202</v>
      </c>
      <c r="B7643" s="228">
        <v>5.0773162923367601E-2</v>
      </c>
      <c r="C7643" s="228">
        <v>1.75475978812509E-2</v>
      </c>
      <c r="D7643" s="228">
        <v>8.8432594340856902E-3</v>
      </c>
      <c r="E7643" s="228">
        <v>-0.31000985704023498</v>
      </c>
    </row>
    <row r="7644" spans="1:5" x14ac:dyDescent="0.25">
      <c r="A7644" s="228">
        <v>39173.657675568</v>
      </c>
      <c r="B7644" s="228">
        <v>-1.58814238950659</v>
      </c>
      <c r="C7644" s="228">
        <v>1.7562988749559499E-2</v>
      </c>
      <c r="D7644" s="228">
        <v>8.8440320237455107E-3</v>
      </c>
      <c r="E7644" s="228">
        <v>-0.31007327024954101</v>
      </c>
    </row>
    <row r="7645" spans="1:5" x14ac:dyDescent="0.25">
      <c r="A7645" s="228">
        <v>39174.063069247997</v>
      </c>
      <c r="B7645" s="228">
        <v>2.0487791925138901E-2</v>
      </c>
      <c r="C7645" s="228">
        <v>1.75660727098974E-2</v>
      </c>
      <c r="D7645" s="228">
        <v>8.8441866401946408E-3</v>
      </c>
      <c r="E7645" s="228">
        <v>-0.310085972707556</v>
      </c>
    </row>
    <row r="7646" spans="1:5" x14ac:dyDescent="0.25">
      <c r="A7646" s="228">
        <v>39178.388529016403</v>
      </c>
      <c r="B7646" s="228">
        <v>-8.1903457701326704E-2</v>
      </c>
      <c r="C7646" s="228">
        <v>1.7598995657736202E-2</v>
      </c>
      <c r="D7646" s="228">
        <v>8.8458332680904205E-3</v>
      </c>
      <c r="E7646" s="228">
        <v>-0.31022149474227001</v>
      </c>
    </row>
    <row r="7647" spans="1:5" x14ac:dyDescent="0.25">
      <c r="A7647" s="228">
        <v>39192.723140658498</v>
      </c>
      <c r="B7647" s="228">
        <v>-4.2258858173793698E-2</v>
      </c>
      <c r="C7647" s="228">
        <v>1.7708334266340001E-2</v>
      </c>
      <c r="D7647" s="228">
        <v>8.8512497634470905E-3</v>
      </c>
      <c r="E7647" s="228">
        <v>-0.31067047936407899</v>
      </c>
    </row>
    <row r="7648" spans="1:5" x14ac:dyDescent="0.25">
      <c r="A7648" s="228">
        <v>39197.804024621597</v>
      </c>
      <c r="B7648" s="228">
        <v>2.05408093198578E-2</v>
      </c>
      <c r="C7648" s="228">
        <v>1.7747174278525599E-2</v>
      </c>
      <c r="D7648" s="228">
        <v>8.8531547230297301E-3</v>
      </c>
      <c r="E7648" s="228">
        <v>-0.31082957037614101</v>
      </c>
    </row>
    <row r="7649" spans="1:5" x14ac:dyDescent="0.25">
      <c r="A7649" s="228">
        <v>39200.219065078803</v>
      </c>
      <c r="B7649" s="228">
        <v>0.44876894259975297</v>
      </c>
      <c r="C7649" s="228">
        <v>1.7765651227893101E-2</v>
      </c>
      <c r="D7649" s="228">
        <v>8.8540574512451699E-3</v>
      </c>
      <c r="E7649" s="228">
        <v>-0.31090517988944899</v>
      </c>
    </row>
    <row r="7650" spans="1:5" x14ac:dyDescent="0.25">
      <c r="A7650" s="228">
        <v>39200.653892800299</v>
      </c>
      <c r="B7650" s="228">
        <v>-0.26879881156158802</v>
      </c>
      <c r="C7650" s="228">
        <v>1.7768979063570299E-2</v>
      </c>
      <c r="D7650" s="228">
        <v>8.85421980013581E-3</v>
      </c>
      <c r="E7650" s="228">
        <v>-0.310918792722367</v>
      </c>
    </row>
    <row r="7651" spans="1:5" x14ac:dyDescent="0.25">
      <c r="A7651" s="228">
        <v>39202.590566020401</v>
      </c>
      <c r="B7651" s="228">
        <v>-0.31879353198753801</v>
      </c>
      <c r="C7651" s="228">
        <v>1.7783804802930101E-2</v>
      </c>
      <c r="D7651" s="228">
        <v>8.8549421898416504E-3</v>
      </c>
      <c r="E7651" s="228">
        <v>-0.31097942031659398</v>
      </c>
    </row>
    <row r="7652" spans="1:5" x14ac:dyDescent="0.25">
      <c r="A7652" s="228">
        <v>39203.215472351498</v>
      </c>
      <c r="B7652" s="228">
        <v>-0.14760522990453501</v>
      </c>
      <c r="C7652" s="228">
        <v>1.77885899958239E-2</v>
      </c>
      <c r="D7652" s="228">
        <v>8.8551750415252293E-3</v>
      </c>
      <c r="E7652" s="228">
        <v>-0.31099898217878302</v>
      </c>
    </row>
    <row r="7653" spans="1:5" x14ac:dyDescent="0.25">
      <c r="A7653" s="228">
        <v>39204.1324209909</v>
      </c>
      <c r="B7653" s="228">
        <v>-0.32491303389802201</v>
      </c>
      <c r="C7653" s="228">
        <v>1.7795612700686601E-2</v>
      </c>
      <c r="D7653" s="228">
        <v>8.8555165000406694E-3</v>
      </c>
      <c r="E7653" s="228">
        <v>-0.31102768529136499</v>
      </c>
    </row>
    <row r="7654" spans="1:5" x14ac:dyDescent="0.25">
      <c r="A7654" s="228">
        <v>39208.511910405701</v>
      </c>
      <c r="B7654" s="228">
        <v>-0.439123875860015</v>
      </c>
      <c r="C7654" s="228">
        <v>1.78291740761371E-2</v>
      </c>
      <c r="D7654" s="228">
        <v>8.8571438558210699E-3</v>
      </c>
      <c r="E7654" s="228">
        <v>-0.31116476355009398</v>
      </c>
    </row>
    <row r="7655" spans="1:5" x14ac:dyDescent="0.25">
      <c r="A7655" s="228">
        <v>39209.027042380403</v>
      </c>
      <c r="B7655" s="228">
        <v>-0.34480642119945099</v>
      </c>
      <c r="C7655" s="228">
        <v>1.7833123845873301E-2</v>
      </c>
      <c r="D7655" s="228">
        <v>8.8573348907463705E-3</v>
      </c>
      <c r="E7655" s="228">
        <v>-0.311180885871079</v>
      </c>
    </row>
    <row r="7656" spans="1:5" x14ac:dyDescent="0.25">
      <c r="A7656" s="228">
        <v>39210.709238300202</v>
      </c>
      <c r="B7656" s="228">
        <v>-0.51647201153406397</v>
      </c>
      <c r="C7656" s="228">
        <v>1.7846025223171299E-2</v>
      </c>
      <c r="D7656" s="228">
        <v>8.8579581691866204E-3</v>
      </c>
      <c r="E7656" s="228">
        <v>-0.31123353235811202</v>
      </c>
    </row>
    <row r="7657" spans="1:5" x14ac:dyDescent="0.25">
      <c r="A7657" s="228">
        <v>39211.254370792201</v>
      </c>
      <c r="B7657" s="228">
        <v>0.12980432303306699</v>
      </c>
      <c r="C7657" s="228">
        <v>1.7850207080116798E-2</v>
      </c>
      <c r="D7657" s="228">
        <v>8.8581599654946105E-3</v>
      </c>
      <c r="E7657" s="228">
        <v>-0.31125059233395602</v>
      </c>
    </row>
    <row r="7658" spans="1:5" x14ac:dyDescent="0.25">
      <c r="A7658" s="228">
        <v>39215.053453385903</v>
      </c>
      <c r="B7658" s="228">
        <v>-3.7195810662871101E-2</v>
      </c>
      <c r="C7658" s="228">
        <v>1.7879364924287999E-2</v>
      </c>
      <c r="D7658" s="228">
        <v>8.8595638123006894E-3</v>
      </c>
      <c r="E7658" s="228">
        <v>-0.31136947617882199</v>
      </c>
    </row>
    <row r="7659" spans="1:5" x14ac:dyDescent="0.25">
      <c r="A7659" s="228">
        <v>39216.552849274703</v>
      </c>
      <c r="B7659" s="228">
        <v>-4.8597724758214798E-2</v>
      </c>
      <c r="C7659" s="228">
        <v>1.7890879506844499E-2</v>
      </c>
      <c r="D7659" s="228">
        <v>8.8601166736034295E-3</v>
      </c>
      <c r="E7659" s="228">
        <v>-0.31141639218006001</v>
      </c>
    </row>
    <row r="7660" spans="1:5" x14ac:dyDescent="0.25">
      <c r="A7660" s="228">
        <v>39228.218708256099</v>
      </c>
      <c r="B7660" s="228">
        <v>-0.54201530030857403</v>
      </c>
      <c r="C7660" s="228">
        <v>1.7980597630666499E-2</v>
      </c>
      <c r="D7660" s="228">
        <v>8.8643949612979295E-3</v>
      </c>
      <c r="E7660" s="228">
        <v>-0.31178133312022999</v>
      </c>
    </row>
    <row r="7661" spans="1:5" x14ac:dyDescent="0.25">
      <c r="A7661" s="228">
        <v>39239.416362029297</v>
      </c>
      <c r="B7661" s="228">
        <v>-0.22156812638728399</v>
      </c>
      <c r="C7661" s="228">
        <v>1.8066931349021102E-2</v>
      </c>
      <c r="D7661" s="228">
        <v>8.8684629175853503E-3</v>
      </c>
      <c r="E7661" s="228">
        <v>-0.31213148722541501</v>
      </c>
    </row>
    <row r="7662" spans="1:5" x14ac:dyDescent="0.25">
      <c r="A7662" s="228">
        <v>39240.308324165802</v>
      </c>
      <c r="B7662" s="228">
        <v>-0.11179218863316399</v>
      </c>
      <c r="C7662" s="228">
        <v>1.8073817438151001E-2</v>
      </c>
      <c r="D7662" s="228">
        <v>8.8687853291591796E-3</v>
      </c>
      <c r="E7662" s="228">
        <v>-0.31215937319166898</v>
      </c>
    </row>
    <row r="7663" spans="1:5" x14ac:dyDescent="0.25">
      <c r="A7663" s="228">
        <v>39245.556251690497</v>
      </c>
      <c r="B7663" s="228">
        <v>1.06786126423675E-2</v>
      </c>
      <c r="C7663" s="228">
        <v>1.8114359307748799E-2</v>
      </c>
      <c r="D7663" s="228">
        <v>8.8706774044615203E-3</v>
      </c>
      <c r="E7663" s="228">
        <v>-0.31232342443529498</v>
      </c>
    </row>
    <row r="7664" spans="1:5" x14ac:dyDescent="0.25">
      <c r="A7664" s="228">
        <v>39260.9678660016</v>
      </c>
      <c r="B7664" s="228">
        <v>-0.185014293744523</v>
      </c>
      <c r="C7664" s="228">
        <v>1.8233684948483399E-2</v>
      </c>
      <c r="D7664" s="228">
        <v>8.8761858849930406E-3</v>
      </c>
      <c r="E7664" s="228">
        <v>-0.31280501511504999</v>
      </c>
    </row>
    <row r="7665" spans="1:5" x14ac:dyDescent="0.25">
      <c r="A7665" s="228">
        <v>39265.927682159403</v>
      </c>
      <c r="B7665" s="228">
        <v>-0.15532015186197101</v>
      </c>
      <c r="C7665" s="228">
        <v>1.8272170782434399E-2</v>
      </c>
      <c r="D7665" s="228">
        <v>8.8779434207837994E-3</v>
      </c>
      <c r="E7665" s="228">
        <v>-0.312959944593936</v>
      </c>
    </row>
    <row r="7666" spans="1:5" x14ac:dyDescent="0.25">
      <c r="A7666" s="228">
        <v>39271.1304318353</v>
      </c>
      <c r="B7666" s="228">
        <v>-3.9826019996613803E-2</v>
      </c>
      <c r="C7666" s="228">
        <v>1.8312585454508801E-2</v>
      </c>
      <c r="D7666" s="228">
        <v>8.8797790792136694E-3</v>
      </c>
      <c r="E7666" s="228">
        <v>-0.31312243207121698</v>
      </c>
    </row>
    <row r="7667" spans="1:5" x14ac:dyDescent="0.25">
      <c r="A7667" s="228">
        <v>39275.666121855204</v>
      </c>
      <c r="B7667" s="228">
        <v>0.26176423216295303</v>
      </c>
      <c r="C7667" s="228">
        <v>1.8347854927812501E-2</v>
      </c>
      <c r="D7667" s="228">
        <v>8.8813727325684107E-3</v>
      </c>
      <c r="E7667" s="228">
        <v>-0.313264060905875</v>
      </c>
    </row>
    <row r="7668" spans="1:5" x14ac:dyDescent="0.25">
      <c r="A7668" s="228">
        <v>39302.926157211397</v>
      </c>
      <c r="B7668" s="228">
        <v>-2.7040128421818001E-2</v>
      </c>
      <c r="C7668" s="228">
        <v>1.8560539754775798E-2</v>
      </c>
      <c r="D7668" s="228">
        <v>8.8908203646049302E-3</v>
      </c>
      <c r="E7668" s="228">
        <v>-0.31411475526766602</v>
      </c>
    </row>
    <row r="7669" spans="1:5" x14ac:dyDescent="0.25">
      <c r="A7669" s="228">
        <v>39318.0167622913</v>
      </c>
      <c r="B7669" s="228">
        <v>0.14051853429095701</v>
      </c>
      <c r="C7669" s="228">
        <v>1.8678797616969001E-2</v>
      </c>
      <c r="D7669" s="228">
        <v>8.8959542954513207E-3</v>
      </c>
      <c r="E7669" s="228">
        <v>-0.314585297306197</v>
      </c>
    </row>
    <row r="7670" spans="1:5" x14ac:dyDescent="0.25">
      <c r="A7670" s="228">
        <v>39319.825743293601</v>
      </c>
      <c r="B7670" s="228">
        <v>-0.62570824668621805</v>
      </c>
      <c r="C7670" s="228">
        <v>1.8692998400582101E-2</v>
      </c>
      <c r="D7670" s="228">
        <v>8.8965651305685702E-3</v>
      </c>
      <c r="E7670" s="228">
        <v>-0.31464168458974601</v>
      </c>
    </row>
    <row r="7671" spans="1:5" x14ac:dyDescent="0.25">
      <c r="A7671" s="228">
        <v>39334.955585868403</v>
      </c>
      <c r="B7671" s="228">
        <v>0.25830003246216598</v>
      </c>
      <c r="C7671" s="228">
        <v>1.8811975558628399E-2</v>
      </c>
      <c r="D7671" s="228">
        <v>8.9016355109338297E-3</v>
      </c>
      <c r="E7671" s="228">
        <v>-0.31511313346379399</v>
      </c>
    </row>
    <row r="7672" spans="1:5" x14ac:dyDescent="0.25">
      <c r="A7672" s="228">
        <v>39335.908727955502</v>
      </c>
      <c r="B7672" s="228">
        <v>-0.27325811428027302</v>
      </c>
      <c r="C7672" s="228">
        <v>1.8819483073282101E-2</v>
      </c>
      <c r="D7672" s="228">
        <v>8.9019526309071593E-3</v>
      </c>
      <c r="E7672" s="228">
        <v>-0.31514282394223297</v>
      </c>
    </row>
    <row r="7673" spans="1:5" x14ac:dyDescent="0.25">
      <c r="A7673" s="228">
        <v>39340.437177223197</v>
      </c>
      <c r="B7673" s="228">
        <v>-8.6431300164280203E-2</v>
      </c>
      <c r="C7673" s="228">
        <v>1.8855171600217199E-2</v>
      </c>
      <c r="D7673" s="228">
        <v>8.9034555663707604E-3</v>
      </c>
      <c r="E7673" s="228">
        <v>-0.31528386991708302</v>
      </c>
    </row>
    <row r="7674" spans="1:5" x14ac:dyDescent="0.25">
      <c r="A7674" s="228">
        <v>39356.438225321297</v>
      </c>
      <c r="B7674" s="228">
        <v>-0.35446838178033702</v>
      </c>
      <c r="C7674" s="228">
        <v>1.8981535702756101E-2</v>
      </c>
      <c r="D7674" s="228">
        <v>8.9087168332003495E-3</v>
      </c>
      <c r="E7674" s="228">
        <v>-0.31578203908878699</v>
      </c>
    </row>
    <row r="7675" spans="1:5" x14ac:dyDescent="0.25">
      <c r="A7675" s="228">
        <v>39357.416303107297</v>
      </c>
      <c r="B7675" s="228">
        <v>0.18197664026124999</v>
      </c>
      <c r="C7675" s="228">
        <v>1.8989272932044301E-2</v>
      </c>
      <c r="D7675" s="228">
        <v>8.9090359421664309E-3</v>
      </c>
      <c r="E7675" s="228">
        <v>-0.31581247941180901</v>
      </c>
    </row>
    <row r="7676" spans="1:5" x14ac:dyDescent="0.25">
      <c r="A7676" s="228">
        <v>39364.802690344397</v>
      </c>
      <c r="B7676" s="228">
        <v>-5.9368820406902098E-2</v>
      </c>
      <c r="C7676" s="228">
        <v>1.9047752609968299E-2</v>
      </c>
      <c r="D7676" s="228">
        <v>8.9114365729809093E-3</v>
      </c>
      <c r="E7676" s="228">
        <v>-0.31604232279968902</v>
      </c>
    </row>
    <row r="7677" spans="1:5" x14ac:dyDescent="0.25">
      <c r="A7677" s="228">
        <v>39366.869476356602</v>
      </c>
      <c r="B7677" s="228">
        <v>-8.0195773170499404E-2</v>
      </c>
      <c r="C7677" s="228">
        <v>1.9064131144308102E-2</v>
      </c>
      <c r="D7677" s="228">
        <v>8.91210536546274E-3</v>
      </c>
      <c r="E7677" s="228">
        <v>-0.31610662254889399</v>
      </c>
    </row>
    <row r="7678" spans="1:5" x14ac:dyDescent="0.25">
      <c r="A7678" s="228">
        <v>39372.704873158698</v>
      </c>
      <c r="B7678" s="228">
        <v>0.33526893872137797</v>
      </c>
      <c r="C7678" s="228">
        <v>1.91104106314961E-2</v>
      </c>
      <c r="D7678" s="228">
        <v>8.9139867351767099E-3</v>
      </c>
      <c r="E7678" s="228">
        <v>-0.31628813719181498</v>
      </c>
    </row>
    <row r="7679" spans="1:5" x14ac:dyDescent="0.25">
      <c r="A7679" s="228">
        <v>39376.142518610701</v>
      </c>
      <c r="B7679" s="228">
        <v>-0.50767828903877099</v>
      </c>
      <c r="C7679" s="228">
        <v>1.9137698863279599E-2</v>
      </c>
      <c r="D7679" s="228">
        <v>8.9150902785282895E-3</v>
      </c>
      <c r="E7679" s="228">
        <v>-0.316395046836629</v>
      </c>
    </row>
    <row r="7680" spans="1:5" x14ac:dyDescent="0.25">
      <c r="A7680" s="228">
        <v>39380.150446280102</v>
      </c>
      <c r="B7680" s="228">
        <v>8.7770392695163402E-2</v>
      </c>
      <c r="C7680" s="228">
        <v>1.9169537261384199E-2</v>
      </c>
      <c r="D7680" s="228">
        <v>8.9163724224912509E-3</v>
      </c>
      <c r="E7680" s="228">
        <v>-0.31651967226956201</v>
      </c>
    </row>
    <row r="7681" spans="1:5" x14ac:dyDescent="0.25">
      <c r="A7681" s="228">
        <v>39384.621975904003</v>
      </c>
      <c r="B7681" s="228">
        <v>1.97594709239413E-2</v>
      </c>
      <c r="C7681" s="228">
        <v>1.9205087897712102E-2</v>
      </c>
      <c r="D7681" s="228">
        <v>8.9177971954426793E-3</v>
      </c>
      <c r="E7681" s="228">
        <v>-0.31665868800248997</v>
      </c>
    </row>
    <row r="7682" spans="1:5" x14ac:dyDescent="0.25">
      <c r="A7682" s="228">
        <v>39387.761086045401</v>
      </c>
      <c r="B7682" s="228">
        <v>-0.45772197074904802</v>
      </c>
      <c r="C7682" s="228">
        <v>1.9230063725781298E-2</v>
      </c>
      <c r="D7682" s="228">
        <v>8.9187938396471499E-3</v>
      </c>
      <c r="E7682" s="228">
        <v>-0.31675626404208201</v>
      </c>
    </row>
    <row r="7683" spans="1:5" x14ac:dyDescent="0.25">
      <c r="A7683" s="228">
        <v>39396.673454328396</v>
      </c>
      <c r="B7683" s="228">
        <v>0.130249144830175</v>
      </c>
      <c r="C7683" s="228">
        <v>1.9301056534430601E-2</v>
      </c>
      <c r="D7683" s="228">
        <v>8.9216073729181597E-3</v>
      </c>
      <c r="E7683" s="228">
        <v>-0.31703322352894397</v>
      </c>
    </row>
    <row r="7684" spans="1:5" x14ac:dyDescent="0.25">
      <c r="A7684" s="228">
        <v>39396.823458233899</v>
      </c>
      <c r="B7684" s="228">
        <v>-1.1739696983104101E-2</v>
      </c>
      <c r="C7684" s="228">
        <v>1.93022524607574E-2</v>
      </c>
      <c r="D7684" s="228">
        <v>8.9216545239998099E-3</v>
      </c>
      <c r="E7684" s="228">
        <v>-0.31703788410828998</v>
      </c>
    </row>
    <row r="7685" spans="1:5" x14ac:dyDescent="0.25">
      <c r="A7685" s="228">
        <v>39398.709934674102</v>
      </c>
      <c r="B7685" s="228">
        <v>-4.89511090264627E-2</v>
      </c>
      <c r="C7685" s="228">
        <v>1.9317295602620601E-2</v>
      </c>
      <c r="D7685" s="228">
        <v>8.9222469297382794E-3</v>
      </c>
      <c r="E7685" s="228">
        <v>-0.31709649379023902</v>
      </c>
    </row>
    <row r="7686" spans="1:5" x14ac:dyDescent="0.25">
      <c r="A7686" s="228">
        <v>39399.9010066708</v>
      </c>
      <c r="B7686" s="228">
        <v>-0.33759177079988301</v>
      </c>
      <c r="C7686" s="228">
        <v>1.9326796267100699E-2</v>
      </c>
      <c r="D7686" s="228">
        <v>8.9226204108023704E-3</v>
      </c>
      <c r="E7686" s="228">
        <v>-0.31713349591786999</v>
      </c>
    </row>
    <row r="7687" spans="1:5" x14ac:dyDescent="0.25">
      <c r="A7687" s="228">
        <v>39400.365754723003</v>
      </c>
      <c r="B7687" s="228">
        <v>-2.3672927330009599E-2</v>
      </c>
      <c r="C7687" s="228">
        <v>1.9330503951683099E-2</v>
      </c>
      <c r="D7687" s="228">
        <v>8.9227660253942704E-3</v>
      </c>
      <c r="E7687" s="228">
        <v>-0.317147933367317</v>
      </c>
    </row>
    <row r="7688" spans="1:5" x14ac:dyDescent="0.25">
      <c r="A7688" s="228">
        <v>39400.672434832297</v>
      </c>
      <c r="B7688" s="228">
        <v>-0.50909352045529499</v>
      </c>
      <c r="C7688" s="228">
        <v>1.9332950777488599E-2</v>
      </c>
      <c r="D7688" s="228">
        <v>8.9228620788341807E-3</v>
      </c>
      <c r="E7688" s="228">
        <v>-0.317157460257256</v>
      </c>
    </row>
    <row r="7689" spans="1:5" x14ac:dyDescent="0.25">
      <c r="A7689" s="228">
        <v>39403.749895993598</v>
      </c>
      <c r="B7689" s="228">
        <v>-0.499264801307231</v>
      </c>
      <c r="C7689" s="228">
        <v>1.9357512075870199E-2</v>
      </c>
      <c r="D7689" s="228">
        <v>8.9238243939731895E-3</v>
      </c>
      <c r="E7689" s="228">
        <v>-0.31725305318977998</v>
      </c>
    </row>
    <row r="7690" spans="1:5" x14ac:dyDescent="0.25">
      <c r="A7690" s="228">
        <v>39410.424741539297</v>
      </c>
      <c r="B7690" s="228">
        <v>-0.31138363008731401</v>
      </c>
      <c r="C7690" s="228">
        <v>1.94108340342109E-2</v>
      </c>
      <c r="D7690" s="228">
        <v>8.9259018663105493E-3</v>
      </c>
      <c r="E7690" s="228">
        <v>-0.31746034439245302</v>
      </c>
    </row>
    <row r="7691" spans="1:5" x14ac:dyDescent="0.25">
      <c r="A7691" s="228">
        <v>39415.408648429002</v>
      </c>
      <c r="B7691" s="228">
        <v>-0.154003873020403</v>
      </c>
      <c r="C7691" s="228">
        <v>1.9450692301619998E-2</v>
      </c>
      <c r="D7691" s="228">
        <v>8.9274443632870702E-3</v>
      </c>
      <c r="E7691" s="228">
        <v>-0.31761508242580799</v>
      </c>
    </row>
    <row r="7692" spans="1:5" x14ac:dyDescent="0.25">
      <c r="A7692" s="228">
        <v>39421.064880016798</v>
      </c>
      <c r="B7692" s="228">
        <v>-0.49197851520802499</v>
      </c>
      <c r="C7692" s="228">
        <v>1.9495973204967199E-2</v>
      </c>
      <c r="D7692" s="228">
        <v>8.92918594441478E-3</v>
      </c>
      <c r="E7692" s="228">
        <v>-0.317790652691336</v>
      </c>
    </row>
    <row r="7693" spans="1:5" x14ac:dyDescent="0.25">
      <c r="A7693" s="228">
        <v>39421.623352043003</v>
      </c>
      <c r="B7693" s="228">
        <v>0.34943963751907797</v>
      </c>
      <c r="C7693" s="228">
        <v>1.95004466818702E-2</v>
      </c>
      <c r="D7693" s="228">
        <v>8.9293573818794592E-3</v>
      </c>
      <c r="E7693" s="228">
        <v>-0.317807985325265</v>
      </c>
    </row>
    <row r="7694" spans="1:5" x14ac:dyDescent="0.25">
      <c r="A7694" s="228">
        <v>39425.004100340302</v>
      </c>
      <c r="B7694" s="228">
        <v>-0.113882718969116</v>
      </c>
      <c r="C7694" s="228">
        <v>1.9527537268892399E-2</v>
      </c>
      <c r="D7694" s="228">
        <v>8.9303931999107494E-3</v>
      </c>
      <c r="E7694" s="228">
        <v>-0.31791290027981001</v>
      </c>
    </row>
    <row r="7695" spans="1:5" x14ac:dyDescent="0.25">
      <c r="A7695" s="228">
        <v>39430.584376908701</v>
      </c>
      <c r="B7695" s="228">
        <v>-0.64775377693459002</v>
      </c>
      <c r="C7695" s="228">
        <v>1.9572290918441301E-2</v>
      </c>
      <c r="D7695" s="228">
        <v>8.9320954532158096E-3</v>
      </c>
      <c r="E7695" s="228">
        <v>-0.31808603819786202</v>
      </c>
    </row>
    <row r="7696" spans="1:5" x14ac:dyDescent="0.25">
      <c r="A7696" s="228">
        <v>39430.590022714801</v>
      </c>
      <c r="B7696" s="228">
        <v>-0.32172002557916402</v>
      </c>
      <c r="C7696" s="228">
        <v>1.9572336221444601E-2</v>
      </c>
      <c r="D7696" s="228">
        <v>8.9320971707470102E-3</v>
      </c>
      <c r="E7696" s="228">
        <v>-0.31808621334672399</v>
      </c>
    </row>
    <row r="7697" spans="1:5" x14ac:dyDescent="0.25">
      <c r="A7697" s="228">
        <v>39430.655264677902</v>
      </c>
      <c r="B7697" s="228">
        <v>0.21902463213134801</v>
      </c>
      <c r="C7697" s="228">
        <v>1.9572859738640799E-2</v>
      </c>
      <c r="D7697" s="228">
        <v>8.9321170175508495E-3</v>
      </c>
      <c r="E7697" s="228">
        <v>-0.31808823733354802</v>
      </c>
    </row>
    <row r="7698" spans="1:5" x14ac:dyDescent="0.25">
      <c r="A7698" s="228">
        <v>39435.154460321697</v>
      </c>
      <c r="B7698" s="228">
        <v>0.21533129445603399</v>
      </c>
      <c r="C7698" s="228">
        <v>1.9608977838689399E-2</v>
      </c>
      <c r="D7698" s="228">
        <v>8.9334826188652294E-3</v>
      </c>
      <c r="E7698" s="228">
        <v>-0.31822780034585901</v>
      </c>
    </row>
    <row r="7699" spans="1:5" x14ac:dyDescent="0.25">
      <c r="A7699" s="228">
        <v>39438.116761555902</v>
      </c>
      <c r="B7699" s="228">
        <v>-6.24746716296753E-2</v>
      </c>
      <c r="C7699" s="228">
        <v>1.9632774871373701E-2</v>
      </c>
      <c r="D7699" s="228">
        <v>8.9343784387621202E-3</v>
      </c>
      <c r="E7699" s="228">
        <v>-0.31831967390969101</v>
      </c>
    </row>
    <row r="7700" spans="1:5" x14ac:dyDescent="0.25">
      <c r="A7700" s="228">
        <v>39438.315085370297</v>
      </c>
      <c r="B7700" s="228">
        <v>-0.14526800826966099</v>
      </c>
      <c r="C7700" s="228">
        <v>1.96343685354507E-2</v>
      </c>
      <c r="D7700" s="228">
        <v>8.9344383196106898E-3</v>
      </c>
      <c r="E7700" s="228">
        <v>-0.31832582432898798</v>
      </c>
    </row>
    <row r="7701" spans="1:5" x14ac:dyDescent="0.25">
      <c r="A7701" s="228">
        <v>39443.024942288997</v>
      </c>
      <c r="B7701" s="228">
        <v>-0.57123031270721603</v>
      </c>
      <c r="C7701" s="228">
        <v>1.9672232712887601E-2</v>
      </c>
      <c r="D7701" s="228">
        <v>8.9358569371272099E-3</v>
      </c>
      <c r="E7701" s="228">
        <v>-0.31847186994683901</v>
      </c>
    </row>
    <row r="7702" spans="1:5" x14ac:dyDescent="0.25">
      <c r="A7702" s="228">
        <v>39444.400865629897</v>
      </c>
      <c r="B7702" s="228">
        <v>-0.17993329023211499</v>
      </c>
      <c r="C7702" s="228">
        <v>1.9683300511061999E-2</v>
      </c>
      <c r="D7702" s="228">
        <v>8.9362701175092398E-3</v>
      </c>
      <c r="E7702" s="228">
        <v>-0.31851452928359297</v>
      </c>
    </row>
    <row r="7703" spans="1:5" x14ac:dyDescent="0.25">
      <c r="A7703" s="228">
        <v>39444.537837767697</v>
      </c>
      <c r="B7703" s="228">
        <v>-0.265385555823827</v>
      </c>
      <c r="C7703" s="228">
        <v>1.9684402457101399E-2</v>
      </c>
      <c r="D7703" s="228">
        <v>8.9363112183694898E-3</v>
      </c>
      <c r="E7703" s="228">
        <v>-0.31851877584008398</v>
      </c>
    </row>
    <row r="7704" spans="1:5" x14ac:dyDescent="0.25">
      <c r="A7704" s="228">
        <v>39458.2212265649</v>
      </c>
      <c r="B7704" s="228">
        <v>-1.82446366699951E-3</v>
      </c>
      <c r="C7704" s="228">
        <v>1.9794626878708602E-2</v>
      </c>
      <c r="D7704" s="228">
        <v>8.9403889301619098E-3</v>
      </c>
      <c r="E7704" s="228">
        <v>-0.31894286658065601</v>
      </c>
    </row>
    <row r="7705" spans="1:5" x14ac:dyDescent="0.25">
      <c r="A7705" s="228">
        <v>39460.940646468902</v>
      </c>
      <c r="B7705" s="228">
        <v>-3.4932595245118499E-2</v>
      </c>
      <c r="C7705" s="228">
        <v>1.9816565902190698E-2</v>
      </c>
      <c r="D7705" s="228">
        <v>8.9411926736350494E-3</v>
      </c>
      <c r="E7705" s="228">
        <v>-0.31902711751317098</v>
      </c>
    </row>
    <row r="7706" spans="1:5" x14ac:dyDescent="0.25">
      <c r="A7706" s="228">
        <v>39463.105134139798</v>
      </c>
      <c r="B7706" s="228">
        <v>0.189264602618366</v>
      </c>
      <c r="C7706" s="228">
        <v>1.9834035817216E-2</v>
      </c>
      <c r="D7706" s="228">
        <v>8.9418308261113005E-3</v>
      </c>
      <c r="E7706" s="228">
        <v>-0.31909416825502701</v>
      </c>
    </row>
    <row r="7707" spans="1:5" x14ac:dyDescent="0.25">
      <c r="A7707" s="228">
        <v>39466.434562757502</v>
      </c>
      <c r="B7707" s="228">
        <v>6.8326341626634396E-2</v>
      </c>
      <c r="C7707" s="228">
        <v>1.98609216741912E-2</v>
      </c>
      <c r="D7707" s="228">
        <v>8.9428097080645197E-3</v>
      </c>
      <c r="E7707" s="228">
        <v>-0.31919729273963199</v>
      </c>
    </row>
    <row r="7708" spans="1:5" x14ac:dyDescent="0.25">
      <c r="A7708" s="228">
        <v>39468.6275352882</v>
      </c>
      <c r="B7708" s="228">
        <v>-5.2985253985604601E-2</v>
      </c>
      <c r="C7708" s="228">
        <v>1.98786393416861E-2</v>
      </c>
      <c r="D7708" s="228">
        <v>8.9434526556390007E-3</v>
      </c>
      <c r="E7708" s="228">
        <v>-0.31926520816591097</v>
      </c>
    </row>
    <row r="7709" spans="1:5" x14ac:dyDescent="0.25">
      <c r="A7709" s="228">
        <v>39477.400309700002</v>
      </c>
      <c r="B7709" s="228">
        <v>0.40992639436467898</v>
      </c>
      <c r="C7709" s="228">
        <v>1.9949587960996801E-2</v>
      </c>
      <c r="D7709" s="228">
        <v>8.9460103619471293E-3</v>
      </c>
      <c r="E7709" s="228">
        <v>-0.31953682627998597</v>
      </c>
    </row>
    <row r="7710" spans="1:5" x14ac:dyDescent="0.25">
      <c r="A7710" s="228">
        <v>39481.052036704903</v>
      </c>
      <c r="B7710" s="228">
        <v>-0.28842256040251302</v>
      </c>
      <c r="C7710" s="228">
        <v>1.9979154100532401E-2</v>
      </c>
      <c r="D7710" s="228">
        <v>8.9470682614808707E-3</v>
      </c>
      <c r="E7710" s="228">
        <v>-0.31964985551831798</v>
      </c>
    </row>
    <row r="7711" spans="1:5" x14ac:dyDescent="0.25">
      <c r="A7711" s="228">
        <v>39484.021621808999</v>
      </c>
      <c r="B7711" s="228">
        <v>-0.34587467558477902</v>
      </c>
      <c r="C7711" s="228">
        <v>2.0003211674368498E-2</v>
      </c>
      <c r="D7711" s="228">
        <v>8.9479256153654606E-3</v>
      </c>
      <c r="E7711" s="228">
        <v>-0.31974175625497803</v>
      </c>
    </row>
    <row r="7712" spans="1:5" x14ac:dyDescent="0.25">
      <c r="A7712" s="228">
        <v>39484.904973954202</v>
      </c>
      <c r="B7712" s="228">
        <v>-1.53489541754315E-4</v>
      </c>
      <c r="C7712" s="228">
        <v>2.0010370483008199E-2</v>
      </c>
      <c r="D7712" s="228">
        <v>8.9481801422952104E-3</v>
      </c>
      <c r="E7712" s="228">
        <v>-0.31976909110267898</v>
      </c>
    </row>
    <row r="7713" spans="1:5" x14ac:dyDescent="0.25">
      <c r="A7713" s="228">
        <v>39490.946959997098</v>
      </c>
      <c r="B7713" s="228">
        <v>-2.0834888092213798E-2</v>
      </c>
      <c r="C7713" s="228">
        <v>2.0059366077672398E-2</v>
      </c>
      <c r="D7713" s="228">
        <v>8.9499148315217193E-3</v>
      </c>
      <c r="E7713" s="228">
        <v>-0.319956025655801</v>
      </c>
    </row>
    <row r="7714" spans="1:5" x14ac:dyDescent="0.25">
      <c r="A7714" s="228">
        <v>39494.559868388897</v>
      </c>
      <c r="B7714" s="228">
        <v>-6.8298667322474998E-2</v>
      </c>
      <c r="C7714" s="228">
        <v>2.00886891981732E-2</v>
      </c>
      <c r="D7714" s="228">
        <v>8.95094692249007E-3</v>
      </c>
      <c r="E7714" s="228">
        <v>-0.32006778008772402</v>
      </c>
    </row>
    <row r="7715" spans="1:5" x14ac:dyDescent="0.25">
      <c r="A7715" s="228">
        <v>39497.567621535301</v>
      </c>
      <c r="B7715" s="228">
        <v>-0.37250534702606403</v>
      </c>
      <c r="C7715" s="228">
        <v>2.0113115197712299E-2</v>
      </c>
      <c r="D7715" s="228">
        <v>8.9518031745648395E-3</v>
      </c>
      <c r="E7715" s="228">
        <v>-0.32016080080556802</v>
      </c>
    </row>
    <row r="7716" spans="1:5" x14ac:dyDescent="0.25">
      <c r="A7716" s="228">
        <v>39511.744272071701</v>
      </c>
      <c r="B7716" s="228">
        <v>7.2056652300900303E-2</v>
      </c>
      <c r="C7716" s="228">
        <v>2.0228419913863201E-2</v>
      </c>
      <c r="D7716" s="228">
        <v>8.9558027376675509E-3</v>
      </c>
      <c r="E7716" s="228">
        <v>-0.32059905620109402</v>
      </c>
    </row>
    <row r="7717" spans="1:5" x14ac:dyDescent="0.25">
      <c r="A7717" s="228">
        <v>39517.660992704201</v>
      </c>
      <c r="B7717" s="228">
        <v>-0.37091367269724801</v>
      </c>
      <c r="C7717" s="228">
        <v>2.0276628574946099E-2</v>
      </c>
      <c r="D7717" s="228">
        <v>8.9574542894680399E-3</v>
      </c>
      <c r="E7717" s="228">
        <v>-0.32078187376233103</v>
      </c>
    </row>
    <row r="7718" spans="1:5" x14ac:dyDescent="0.25">
      <c r="A7718" s="228">
        <v>39519.189511139703</v>
      </c>
      <c r="B7718" s="228">
        <v>0.30816335228116598</v>
      </c>
      <c r="C7718" s="228">
        <v>2.0289090885648699E-2</v>
      </c>
      <c r="D7718" s="228">
        <v>8.9578792563487896E-3</v>
      </c>
      <c r="E7718" s="228">
        <v>-0.320829093827323</v>
      </c>
    </row>
    <row r="7719" spans="1:5" x14ac:dyDescent="0.25">
      <c r="A7719" s="228">
        <v>39524.704715993699</v>
      </c>
      <c r="B7719" s="228">
        <v>-0.47456612161703698</v>
      </c>
      <c r="C7719" s="228">
        <v>2.03340851566539E-2</v>
      </c>
      <c r="D7719" s="228">
        <v>8.9594068450750096E-3</v>
      </c>
      <c r="E7719" s="228">
        <v>-0.32099944322998097</v>
      </c>
    </row>
    <row r="7720" spans="1:5" x14ac:dyDescent="0.25">
      <c r="A7720" s="228">
        <v>39527.252789003098</v>
      </c>
      <c r="B7720" s="228">
        <v>-0.25659561067644698</v>
      </c>
      <c r="C7720" s="228">
        <v>2.0354887537497701E-2</v>
      </c>
      <c r="D7720" s="228">
        <v>8.9601095490224308E-3</v>
      </c>
      <c r="E7720" s="228">
        <v>-0.32107813013513098</v>
      </c>
    </row>
    <row r="7721" spans="1:5" x14ac:dyDescent="0.25">
      <c r="A7721" s="228">
        <v>39528.818285256399</v>
      </c>
      <c r="B7721" s="228">
        <v>0.10999900163144399</v>
      </c>
      <c r="C7721" s="228">
        <v>2.0367672772540799E-2</v>
      </c>
      <c r="D7721" s="228">
        <v>8.9605403218193796E-3</v>
      </c>
      <c r="E7721" s="228">
        <v>-0.32112646910527198</v>
      </c>
    </row>
    <row r="7722" spans="1:5" x14ac:dyDescent="0.25">
      <c r="A7722" s="228">
        <v>39530.416043814701</v>
      </c>
      <c r="B7722" s="228">
        <v>-0.24228576845514199</v>
      </c>
      <c r="C7722" s="228">
        <v>2.03807250782581E-2</v>
      </c>
      <c r="D7722" s="228">
        <v>8.9609792207083101E-3</v>
      </c>
      <c r="E7722" s="228">
        <v>-0.32117580030281101</v>
      </c>
    </row>
    <row r="7723" spans="1:5" x14ac:dyDescent="0.25">
      <c r="A7723" s="228">
        <v>39541.275415456701</v>
      </c>
      <c r="B7723" s="228">
        <v>3.1284306683798703E-2</v>
      </c>
      <c r="C7723" s="228">
        <v>2.0469532503943601E-2</v>
      </c>
      <c r="D7723" s="228">
        <v>8.9639421456590603E-3</v>
      </c>
      <c r="E7723" s="228">
        <v>-0.32151097966397102</v>
      </c>
    </row>
    <row r="7724" spans="1:5" x14ac:dyDescent="0.25">
      <c r="A7724" s="228">
        <v>39548.895096207103</v>
      </c>
      <c r="B7724" s="228">
        <v>0.17445123866937101</v>
      </c>
      <c r="C7724" s="228">
        <v>2.0531945130306699E-2</v>
      </c>
      <c r="D7724" s="228">
        <v>8.9660002145919206E-3</v>
      </c>
      <c r="E7724" s="228">
        <v>-0.32174605295516601</v>
      </c>
    </row>
    <row r="7725" spans="1:5" x14ac:dyDescent="0.25">
      <c r="A7725" s="228">
        <v>39552.816212319602</v>
      </c>
      <c r="B7725" s="228">
        <v>-0.48337815725557598</v>
      </c>
      <c r="C7725" s="228">
        <v>2.05640946425645E-2</v>
      </c>
      <c r="D7725" s="228">
        <v>8.96705258271468E-3</v>
      </c>
      <c r="E7725" s="228">
        <v>-0.32186698642676898</v>
      </c>
    </row>
    <row r="7726" spans="1:5" x14ac:dyDescent="0.25">
      <c r="A7726" s="228">
        <v>39558.8226948753</v>
      </c>
      <c r="B7726" s="228">
        <v>-0.45612151429056402</v>
      </c>
      <c r="C7726" s="228">
        <v>2.06133838937443E-2</v>
      </c>
      <c r="D7726" s="228">
        <v>8.96865577672285E-3</v>
      </c>
      <c r="E7726" s="228">
        <v>-0.32205218805393698</v>
      </c>
    </row>
    <row r="7727" spans="1:5" x14ac:dyDescent="0.25">
      <c r="A7727" s="228">
        <v>39565.9694667761</v>
      </c>
      <c r="B7727" s="228">
        <v>-1.3665905286841499E-2</v>
      </c>
      <c r="C7727" s="228">
        <v>2.06720958192948E-2</v>
      </c>
      <c r="D7727" s="228">
        <v>8.9705493707752104E-3</v>
      </c>
      <c r="E7727" s="228">
        <v>-0.322272473049937</v>
      </c>
    </row>
    <row r="7728" spans="1:5" x14ac:dyDescent="0.25">
      <c r="A7728" s="228">
        <v>39574.974222093697</v>
      </c>
      <c r="B7728" s="228">
        <v>0.21102018792185101</v>
      </c>
      <c r="C7728" s="228">
        <v>2.0746172168252301E-2</v>
      </c>
      <c r="D7728" s="228">
        <v>8.9729136686914103E-3</v>
      </c>
      <c r="E7728" s="228">
        <v>-0.32254990842911702</v>
      </c>
    </row>
    <row r="7729" spans="1:5" x14ac:dyDescent="0.25">
      <c r="A7729" s="228">
        <v>39575.883503278899</v>
      </c>
      <c r="B7729" s="228">
        <v>-0.47169689762869299</v>
      </c>
      <c r="C7729" s="228">
        <v>2.0753658465002E-2</v>
      </c>
      <c r="D7729" s="228">
        <v>8.9731510730889901E-3</v>
      </c>
      <c r="E7729" s="228">
        <v>-0.32257791589839901</v>
      </c>
    </row>
    <row r="7730" spans="1:5" x14ac:dyDescent="0.25">
      <c r="A7730" s="228">
        <v>39576.488074155801</v>
      </c>
      <c r="B7730" s="228">
        <v>0.38288557219470198</v>
      </c>
      <c r="C7730" s="228">
        <v>2.0758636650269901E-2</v>
      </c>
      <c r="D7730" s="228">
        <v>8.9733087848535495E-3</v>
      </c>
      <c r="E7730" s="228">
        <v>-0.32259653700031898</v>
      </c>
    </row>
    <row r="7731" spans="1:5" x14ac:dyDescent="0.25">
      <c r="A7731" s="228">
        <v>39581.141347704201</v>
      </c>
      <c r="B7731" s="228">
        <v>-4.3219146468609401E-2</v>
      </c>
      <c r="C7731" s="228">
        <v>2.0796969678279199E-2</v>
      </c>
      <c r="D7731" s="228">
        <v>8.9745190351828603E-3</v>
      </c>
      <c r="E7731" s="228">
        <v>-0.322739840171547</v>
      </c>
    </row>
    <row r="7732" spans="1:5" x14ac:dyDescent="0.25">
      <c r="A7732" s="228">
        <v>39584.902097093604</v>
      </c>
      <c r="B7732" s="228">
        <v>0.18043964175167301</v>
      </c>
      <c r="C7732" s="228">
        <v>2.08279719381359E-2</v>
      </c>
      <c r="D7732" s="228">
        <v>8.9754924600630795E-3</v>
      </c>
      <c r="E7732" s="228">
        <v>-0.32285563090278302</v>
      </c>
    </row>
    <row r="7733" spans="1:5" x14ac:dyDescent="0.25">
      <c r="A7733" s="228">
        <v>39594.101681202199</v>
      </c>
      <c r="B7733" s="228">
        <v>-0.724782100148891</v>
      </c>
      <c r="C7733" s="228">
        <v>2.0903891524504201E-2</v>
      </c>
      <c r="D7733" s="228">
        <v>8.9778559856589901E-3</v>
      </c>
      <c r="E7733" s="228">
        <v>-0.32313878056270401</v>
      </c>
    </row>
    <row r="7734" spans="1:5" x14ac:dyDescent="0.25">
      <c r="A7734" s="228">
        <v>39595.399981777497</v>
      </c>
      <c r="B7734" s="228">
        <v>9.0559610786078396E-2</v>
      </c>
      <c r="C7734" s="228">
        <v>2.0914615044162799E-2</v>
      </c>
      <c r="D7734" s="228">
        <v>8.97818752042907E-3</v>
      </c>
      <c r="E7734" s="228">
        <v>-0.32317872899577699</v>
      </c>
    </row>
    <row r="7735" spans="1:5" x14ac:dyDescent="0.25">
      <c r="A7735" s="228">
        <v>39599.049563509201</v>
      </c>
      <c r="B7735" s="228">
        <v>-0.111198898540465</v>
      </c>
      <c r="C7735" s="228">
        <v>2.09447716158313E-2</v>
      </c>
      <c r="D7735" s="228">
        <v>8.9791168037809798E-3</v>
      </c>
      <c r="E7735" s="228">
        <v>-0.32329101074898697</v>
      </c>
    </row>
    <row r="7736" spans="1:5" x14ac:dyDescent="0.25">
      <c r="A7736" s="228">
        <v>39607.8212814586</v>
      </c>
      <c r="B7736" s="228">
        <v>-0.114114375439611</v>
      </c>
      <c r="C7736" s="228">
        <v>2.1017326331294401E-2</v>
      </c>
      <c r="D7736" s="228">
        <v>8.9813341809478406E-3</v>
      </c>
      <c r="E7736" s="228">
        <v>-0.32356078683807099</v>
      </c>
    </row>
    <row r="7737" spans="1:5" x14ac:dyDescent="0.25">
      <c r="A7737" s="228">
        <v>39608.488976049601</v>
      </c>
      <c r="B7737" s="228">
        <v>-1.09685369878987E-2</v>
      </c>
      <c r="C7737" s="228">
        <v>2.1022853383242598E-2</v>
      </c>
      <c r="D7737" s="228">
        <v>8.9815020319723906E-3</v>
      </c>
      <c r="E7737" s="228">
        <v>-0.32358131661488099</v>
      </c>
    </row>
    <row r="7738" spans="1:5" x14ac:dyDescent="0.25">
      <c r="A7738" s="228">
        <v>39610.094991936603</v>
      </c>
      <c r="B7738" s="228">
        <v>-0.193014543850245</v>
      </c>
      <c r="C7738" s="228">
        <v>2.1036150145718701E-2</v>
      </c>
      <c r="D7738" s="228">
        <v>8.9819052257930094E-3</v>
      </c>
      <c r="E7738" s="228">
        <v>-0.32363069410710199</v>
      </c>
    </row>
    <row r="7739" spans="1:5" x14ac:dyDescent="0.25">
      <c r="A7739" s="228">
        <v>39610.854319839702</v>
      </c>
      <c r="B7739" s="228">
        <v>-4.8990759863087902E-2</v>
      </c>
      <c r="C7739" s="228">
        <v>2.10424380943601E-2</v>
      </c>
      <c r="D7739" s="228">
        <v>8.9820955907577802E-3</v>
      </c>
      <c r="E7739" s="228">
        <v>-0.32365403837454298</v>
      </c>
    </row>
    <row r="7740" spans="1:5" x14ac:dyDescent="0.25">
      <c r="A7740" s="228">
        <v>39611.919296144697</v>
      </c>
      <c r="B7740" s="228">
        <v>-8.8342513253736293E-2</v>
      </c>
      <c r="C7740" s="228">
        <v>2.1051258406463901E-2</v>
      </c>
      <c r="D7740" s="228">
        <v>8.9823622946705595E-3</v>
      </c>
      <c r="E7740" s="228">
        <v>-0.32368677764394699</v>
      </c>
    </row>
    <row r="7741" spans="1:5" x14ac:dyDescent="0.25">
      <c r="A7741" s="228">
        <v>39613.078384398897</v>
      </c>
      <c r="B7741" s="228">
        <v>0.15289099070296999</v>
      </c>
      <c r="C7741" s="228">
        <v>2.1060859903149001E-2</v>
      </c>
      <c r="D7741" s="228">
        <v>8.9826521854941398E-3</v>
      </c>
      <c r="E7741" s="228">
        <v>-0.323722407894523</v>
      </c>
    </row>
    <row r="7742" spans="1:5" x14ac:dyDescent="0.25">
      <c r="A7742" s="228">
        <v>39616.739532588501</v>
      </c>
      <c r="B7742" s="228">
        <v>-0.48961705085539498</v>
      </c>
      <c r="C7742" s="228">
        <v>2.10911994742006E-2</v>
      </c>
      <c r="D7742" s="228">
        <v>8.9835652348035401E-3</v>
      </c>
      <c r="E7742" s="228">
        <v>-0.32383493619864301</v>
      </c>
    </row>
    <row r="7743" spans="1:5" x14ac:dyDescent="0.25">
      <c r="A7743" s="228">
        <v>39625.116747313499</v>
      </c>
      <c r="B7743" s="228">
        <v>-0.147336787883801</v>
      </c>
      <c r="C7743" s="228">
        <v>2.1160688152446601E-2</v>
      </c>
      <c r="D7743" s="228">
        <v>8.9856394901650406E-3</v>
      </c>
      <c r="E7743" s="228">
        <v>-0.32409233046822</v>
      </c>
    </row>
    <row r="7744" spans="1:5" x14ac:dyDescent="0.25">
      <c r="A7744" s="228">
        <v>39630.158244588398</v>
      </c>
      <c r="B7744" s="228">
        <v>0.45692250433795301</v>
      </c>
      <c r="C7744" s="228">
        <v>2.1202552309710701E-2</v>
      </c>
      <c r="D7744" s="228">
        <v>8.9868777880103608E-3</v>
      </c>
      <c r="E7744" s="228">
        <v>-0.324247175032431</v>
      </c>
    </row>
    <row r="7745" spans="1:5" x14ac:dyDescent="0.25">
      <c r="A7745" s="228">
        <v>39630.241086619499</v>
      </c>
      <c r="B7745" s="228">
        <v>-0.46711436448555499</v>
      </c>
      <c r="C7745" s="228">
        <v>2.1203240505096799E-2</v>
      </c>
      <c r="D7745" s="228">
        <v>8.9868980729498806E-3</v>
      </c>
      <c r="E7745" s="228">
        <v>-0.32424971907704803</v>
      </c>
    </row>
    <row r="7746" spans="1:5" x14ac:dyDescent="0.25">
      <c r="A7746" s="228">
        <v>39632.354948365501</v>
      </c>
      <c r="B7746" s="228">
        <v>-0.32040796093230101</v>
      </c>
      <c r="C7746" s="228">
        <v>2.1220804117413498E-2</v>
      </c>
      <c r="D7746" s="228">
        <v>8.9874149923230093E-3</v>
      </c>
      <c r="E7746" s="228">
        <v>-0.32431463088947798</v>
      </c>
    </row>
    <row r="7747" spans="1:5" x14ac:dyDescent="0.25">
      <c r="A7747" s="228">
        <v>39633.4888988534</v>
      </c>
      <c r="B7747" s="228">
        <v>-5.55383523896502E-2</v>
      </c>
      <c r="C7747" s="228">
        <v>2.1230228306100399E-2</v>
      </c>
      <c r="D7747" s="228">
        <v>8.9876917414372804E-3</v>
      </c>
      <c r="E7747" s="228">
        <v>-0.324349448706447</v>
      </c>
    </row>
    <row r="7748" spans="1:5" x14ac:dyDescent="0.25">
      <c r="A7748" s="228">
        <v>39633.6474002373</v>
      </c>
      <c r="B7748" s="228">
        <v>-4.3221416497674102E-2</v>
      </c>
      <c r="C7748" s="228">
        <v>2.1231545736596101E-2</v>
      </c>
      <c r="D7748" s="228">
        <v>8.9877303945860906E-3</v>
      </c>
      <c r="E7748" s="228">
        <v>-0.32435431529560699</v>
      </c>
    </row>
    <row r="7749" spans="1:5" x14ac:dyDescent="0.25">
      <c r="A7749" s="228">
        <v>39657.772366902303</v>
      </c>
      <c r="B7749" s="228">
        <v>-0.176123033374742</v>
      </c>
      <c r="C7749" s="228">
        <v>2.1432453592249601E-2</v>
      </c>
      <c r="D7749" s="228">
        <v>8.9935270418350106E-3</v>
      </c>
      <c r="E7749" s="228">
        <v>-0.32509453172384301</v>
      </c>
    </row>
    <row r="7750" spans="1:5" x14ac:dyDescent="0.25">
      <c r="A7750" s="228">
        <v>39660.115335136201</v>
      </c>
      <c r="B7750" s="228">
        <v>-0.50087631274937605</v>
      </c>
      <c r="C7750" s="228">
        <v>2.1452005987776902E-2</v>
      </c>
      <c r="D7750" s="228">
        <v>8.9940808354974002E-3</v>
      </c>
      <c r="E7750" s="228">
        <v>-0.325166365544445</v>
      </c>
    </row>
    <row r="7751" spans="1:5" x14ac:dyDescent="0.25">
      <c r="A7751" s="228">
        <v>39661.3809155934</v>
      </c>
      <c r="B7751" s="228">
        <v>-2.67462291946075E-2</v>
      </c>
      <c r="C7751" s="228">
        <v>2.14625704056302E-2</v>
      </c>
      <c r="D7751" s="228">
        <v>8.9943792986866902E-3</v>
      </c>
      <c r="E7751" s="228">
        <v>-0.32520516333737498</v>
      </c>
    </row>
    <row r="7752" spans="1:5" x14ac:dyDescent="0.25">
      <c r="A7752" s="228">
        <v>39662.940457451899</v>
      </c>
      <c r="B7752" s="228">
        <v>-7.2923693063842193E-2</v>
      </c>
      <c r="C7752" s="228">
        <v>2.14755915276124E-2</v>
      </c>
      <c r="D7752" s="228">
        <v>8.9947464363051201E-3</v>
      </c>
      <c r="E7752" s="228">
        <v>-0.32525296893706901</v>
      </c>
    </row>
    <row r="7753" spans="1:5" x14ac:dyDescent="0.25">
      <c r="A7753" s="228">
        <v>39678.718505425801</v>
      </c>
      <c r="B7753" s="228">
        <v>0.44377965564599298</v>
      </c>
      <c r="C7753" s="228">
        <v>2.16075046871658E-2</v>
      </c>
      <c r="D7753" s="228">
        <v>8.9984204113281695E-3</v>
      </c>
      <c r="E7753" s="228">
        <v>-0.325736379041696</v>
      </c>
    </row>
    <row r="7754" spans="1:5" x14ac:dyDescent="0.25">
      <c r="A7754" s="228">
        <v>39687.559842658397</v>
      </c>
      <c r="B7754" s="228">
        <v>-3.6293105265006197E-2</v>
      </c>
      <c r="C7754" s="228">
        <v>2.16815632005012E-2</v>
      </c>
      <c r="D7754" s="228">
        <v>9.0004470199156698E-3</v>
      </c>
      <c r="E7754" s="228">
        <v>-0.32600706544489699</v>
      </c>
    </row>
    <row r="7755" spans="1:5" x14ac:dyDescent="0.25">
      <c r="A7755" s="228">
        <v>39705.637089847703</v>
      </c>
      <c r="B7755" s="228">
        <v>-0.25193581132993997</v>
      </c>
      <c r="C7755" s="228">
        <v>2.1833295346211E-2</v>
      </c>
      <c r="D7755" s="228">
        <v>9.0045189056629695E-3</v>
      </c>
      <c r="E7755" s="228">
        <v>-0.32656007541409099</v>
      </c>
    </row>
    <row r="7756" spans="1:5" x14ac:dyDescent="0.25">
      <c r="A7756" s="228">
        <v>39716.242623222599</v>
      </c>
      <c r="B7756" s="228">
        <v>0.21770096190636401</v>
      </c>
      <c r="C7756" s="228">
        <v>2.19225054351633E-2</v>
      </c>
      <c r="D7756" s="228">
        <v>9.0068629526501992E-3</v>
      </c>
      <c r="E7756" s="228">
        <v>-0.32688423453767301</v>
      </c>
    </row>
    <row r="7757" spans="1:5" x14ac:dyDescent="0.25">
      <c r="A7757" s="228">
        <v>39733.6169107608</v>
      </c>
      <c r="B7757" s="228">
        <v>-3.3718010192007597E-2</v>
      </c>
      <c r="C7757" s="228">
        <v>2.2068955569395102E-2</v>
      </c>
      <c r="D7757" s="228">
        <v>9.0106314320392792E-3</v>
      </c>
      <c r="E7757" s="228">
        <v>-0.32741482799021798</v>
      </c>
    </row>
    <row r="7758" spans="1:5" x14ac:dyDescent="0.25">
      <c r="A7758" s="228">
        <v>39734.379524518103</v>
      </c>
      <c r="B7758" s="228">
        <v>-0.58397994886469895</v>
      </c>
      <c r="C7758" s="228">
        <v>2.2075392319173E-2</v>
      </c>
      <c r="D7758" s="228">
        <v>9.0107948064419192E-3</v>
      </c>
      <c r="E7758" s="228">
        <v>-0.32743810445462901</v>
      </c>
    </row>
    <row r="7759" spans="1:5" x14ac:dyDescent="0.25">
      <c r="A7759" s="228">
        <v>39742.361957471403</v>
      </c>
      <c r="B7759" s="228">
        <v>-0.50693591708962404</v>
      </c>
      <c r="C7759" s="228">
        <v>2.21428101097562E-2</v>
      </c>
      <c r="D7759" s="228">
        <v>9.0124946064432197E-3</v>
      </c>
      <c r="E7759" s="228">
        <v>-0.32768167783866697</v>
      </c>
    </row>
    <row r="7760" spans="1:5" x14ac:dyDescent="0.25">
      <c r="A7760" s="228">
        <v>39742.928798163201</v>
      </c>
      <c r="B7760" s="228">
        <v>-2.0416869066786102E-2</v>
      </c>
      <c r="C7760" s="228">
        <v>2.2147600495755999E-2</v>
      </c>
      <c r="D7760" s="228">
        <v>9.0126145979145603E-3</v>
      </c>
      <c r="E7760" s="228">
        <v>-0.32769896963263301</v>
      </c>
    </row>
    <row r="7761" spans="1:5" x14ac:dyDescent="0.25">
      <c r="A7761" s="228">
        <v>39742.948834653798</v>
      </c>
      <c r="B7761" s="228">
        <v>-0.27514431242833298</v>
      </c>
      <c r="C7761" s="228">
        <v>2.2147769831895599E-2</v>
      </c>
      <c r="D7761" s="228">
        <v>9.0126188376020294E-3</v>
      </c>
      <c r="E7761" s="228">
        <v>-0.32769958084585599</v>
      </c>
    </row>
    <row r="7762" spans="1:5" x14ac:dyDescent="0.25">
      <c r="A7762" s="228">
        <v>39744.670895745498</v>
      </c>
      <c r="B7762" s="228">
        <v>-0.52437265808516997</v>
      </c>
      <c r="C7762" s="228">
        <v>2.2162325476811899E-2</v>
      </c>
      <c r="D7762" s="228">
        <v>9.0129827814655495E-3</v>
      </c>
      <c r="E7762" s="228">
        <v>-0.32775210946972799</v>
      </c>
    </row>
    <row r="7763" spans="1:5" x14ac:dyDescent="0.25">
      <c r="A7763" s="228">
        <v>39746.171354161401</v>
      </c>
      <c r="B7763" s="228">
        <v>-0.17450316230180901</v>
      </c>
      <c r="C7763" s="228">
        <v>2.2175010998101201E-2</v>
      </c>
      <c r="D7763" s="228">
        <v>9.0132991800728098E-3</v>
      </c>
      <c r="E7763" s="228">
        <v>-0.32779787386303599</v>
      </c>
    </row>
    <row r="7764" spans="1:5" x14ac:dyDescent="0.25">
      <c r="A7764" s="228">
        <v>39748.074862804599</v>
      </c>
      <c r="B7764" s="228">
        <v>3.8830331135031301E-2</v>
      </c>
      <c r="C7764" s="228">
        <v>2.2191108045281401E-2</v>
      </c>
      <c r="D7764" s="228">
        <v>9.0136996159635406E-3</v>
      </c>
      <c r="E7764" s="228">
        <v>-0.32785592521566298</v>
      </c>
    </row>
    <row r="7765" spans="1:5" x14ac:dyDescent="0.25">
      <c r="A7765" s="228">
        <v>39753.578544085598</v>
      </c>
      <c r="B7765" s="228">
        <v>-5.2856155685510102E-2</v>
      </c>
      <c r="C7765" s="228">
        <v>2.2237674899171202E-2</v>
      </c>
      <c r="D7765" s="228">
        <v>9.0148514145999194E-3</v>
      </c>
      <c r="E7765" s="228">
        <v>-0.32802373212921598</v>
      </c>
    </row>
    <row r="7766" spans="1:5" x14ac:dyDescent="0.25">
      <c r="A7766" s="228">
        <v>39758.5793025081</v>
      </c>
      <c r="B7766" s="228">
        <v>0.20485123236528799</v>
      </c>
      <c r="C7766" s="228">
        <v>2.22800184871704E-2</v>
      </c>
      <c r="D7766" s="228">
        <v>9.0158902384316203E-3</v>
      </c>
      <c r="E7766" s="228">
        <v>-0.32817615453355298</v>
      </c>
    </row>
    <row r="7767" spans="1:5" x14ac:dyDescent="0.25">
      <c r="A7767" s="228">
        <v>39768.719682058101</v>
      </c>
      <c r="B7767" s="228">
        <v>-5.2611595352392002E-2</v>
      </c>
      <c r="C7767" s="228">
        <v>2.23659744802156E-2</v>
      </c>
      <c r="D7767" s="228">
        <v>9.0179741636796495E-3</v>
      </c>
      <c r="E7767" s="228">
        <v>-0.32848508365447199</v>
      </c>
    </row>
    <row r="7768" spans="1:5" x14ac:dyDescent="0.25">
      <c r="A7768" s="228">
        <v>39770.444127696901</v>
      </c>
      <c r="B7768" s="228">
        <v>-9.6831694363930201E-2</v>
      </c>
      <c r="C7768" s="228">
        <v>2.2380604267138698E-2</v>
      </c>
      <c r="D7768" s="228">
        <v>9.0183255437231193E-3</v>
      </c>
      <c r="E7768" s="228">
        <v>-0.32853759946897998</v>
      </c>
    </row>
    <row r="7769" spans="1:5" x14ac:dyDescent="0.25">
      <c r="A7769" s="228">
        <v>39770.710586662601</v>
      </c>
      <c r="B7769" s="228">
        <v>-0.47696109494640399</v>
      </c>
      <c r="C7769" s="228">
        <v>2.2382865160714499E-2</v>
      </c>
      <c r="D7769" s="228">
        <v>9.0183797605420703E-3</v>
      </c>
      <c r="E7769" s="228">
        <v>-0.32854571362423302</v>
      </c>
    </row>
    <row r="7770" spans="1:5" x14ac:dyDescent="0.25">
      <c r="A7770" s="228">
        <v>39771.147565939398</v>
      </c>
      <c r="B7770" s="228">
        <v>-1.0298650747531101E-2</v>
      </c>
      <c r="C7770" s="228">
        <v>2.23865730970059E-2</v>
      </c>
      <c r="D7770" s="228">
        <v>9.0184686282326898E-3</v>
      </c>
      <c r="E7770" s="228">
        <v>-0.32855902013073401</v>
      </c>
    </row>
    <row r="7771" spans="1:5" x14ac:dyDescent="0.25">
      <c r="A7771" s="228">
        <v>39787.408122727298</v>
      </c>
      <c r="B7771" s="228">
        <v>-0.44595258844456498</v>
      </c>
      <c r="C7771" s="228">
        <v>2.2524712640138299E-2</v>
      </c>
      <c r="D7771" s="228">
        <v>9.0217356301156692E-3</v>
      </c>
      <c r="E7771" s="228">
        <v>-0.32905390670586299</v>
      </c>
    </row>
    <row r="7772" spans="1:5" x14ac:dyDescent="0.25">
      <c r="A7772" s="228">
        <v>39811.511546783302</v>
      </c>
      <c r="B7772" s="228">
        <v>-1.3383307473964901</v>
      </c>
      <c r="C7772" s="228">
        <v>2.2730056622791001E-2</v>
      </c>
      <c r="D7772" s="228">
        <v>9.0264355871046403E-3</v>
      </c>
      <c r="E7772" s="228">
        <v>-0.329786527432122</v>
      </c>
    </row>
    <row r="7773" spans="1:5" x14ac:dyDescent="0.25">
      <c r="A7773" s="228">
        <v>39812.930858359403</v>
      </c>
      <c r="B7773" s="228">
        <v>0.44367660317767799</v>
      </c>
      <c r="C7773" s="228">
        <v>2.27421693769842E-2</v>
      </c>
      <c r="D7773" s="228">
        <v>9.0267070271851796E-3</v>
      </c>
      <c r="E7773" s="228">
        <v>-0.32982963103080398</v>
      </c>
    </row>
    <row r="7774" spans="1:5" x14ac:dyDescent="0.25">
      <c r="A7774" s="228">
        <v>39813.773678538098</v>
      </c>
      <c r="B7774" s="228">
        <v>-0.43158979640747203</v>
      </c>
      <c r="C7774" s="228">
        <v>2.27493633216806E-2</v>
      </c>
      <c r="D7774" s="228">
        <v>9.0268679350846304E-3</v>
      </c>
      <c r="E7774" s="228">
        <v>-0.32985522502991099</v>
      </c>
    </row>
    <row r="7775" spans="1:5" x14ac:dyDescent="0.25">
      <c r="A7775" s="228">
        <v>39814.098562873703</v>
      </c>
      <c r="B7775" s="228">
        <v>-5.0468238573819803E-2</v>
      </c>
      <c r="C7775" s="228">
        <v>2.2752136613086699E-2</v>
      </c>
      <c r="D7775" s="228">
        <v>9.0269299051012608E-3</v>
      </c>
      <c r="E7775" s="228">
        <v>-0.32986509044080298</v>
      </c>
    </row>
    <row r="7776" spans="1:5" x14ac:dyDescent="0.25">
      <c r="A7776" s="228">
        <v>39819.101176275202</v>
      </c>
      <c r="B7776" s="228">
        <v>-5.6480534831448999E-2</v>
      </c>
      <c r="C7776" s="228">
        <v>2.2794855613534001E-2</v>
      </c>
      <c r="D7776" s="228">
        <v>9.027880221054E-3</v>
      </c>
      <c r="E7776" s="228">
        <v>-0.33001697250100298</v>
      </c>
    </row>
    <row r="7777" spans="1:5" x14ac:dyDescent="0.25">
      <c r="A7777" s="228">
        <v>39821.125652767398</v>
      </c>
      <c r="B7777" s="228">
        <v>6.9582806143220202E-3</v>
      </c>
      <c r="C7777" s="228">
        <v>2.2812151547558598E-2</v>
      </c>
      <c r="D7777" s="228">
        <v>9.0282627133406197E-3</v>
      </c>
      <c r="E7777" s="228">
        <v>-0.33007842232869999</v>
      </c>
    </row>
    <row r="7778" spans="1:5" x14ac:dyDescent="0.25">
      <c r="A7778" s="228">
        <v>39825.197916945501</v>
      </c>
      <c r="B7778" s="228">
        <v>-0.28383588065809001</v>
      </c>
      <c r="C7778" s="228">
        <v>2.28469569249584E-2</v>
      </c>
      <c r="D7778" s="228">
        <v>9.0290284638279202E-3</v>
      </c>
      <c r="E7778" s="228">
        <v>-0.33020200439390401</v>
      </c>
    </row>
    <row r="7779" spans="1:5" x14ac:dyDescent="0.25">
      <c r="A7779" s="228">
        <v>39829.165621921697</v>
      </c>
      <c r="B7779" s="228">
        <v>-0.45117970310265498</v>
      </c>
      <c r="C7779" s="228">
        <v>2.2880887034308E-2</v>
      </c>
      <c r="D7779" s="228">
        <v>9.0297698789008896E-3</v>
      </c>
      <c r="E7779" s="228">
        <v>-0.33032238095559902</v>
      </c>
    </row>
    <row r="7780" spans="1:5" x14ac:dyDescent="0.25">
      <c r="A7780" s="228">
        <v>39829.644916063902</v>
      </c>
      <c r="B7780" s="228">
        <v>0.27281633243960701</v>
      </c>
      <c r="C7780" s="228">
        <v>2.2884986978203899E-2</v>
      </c>
      <c r="D7780" s="228">
        <v>9.0298591287247404E-3</v>
      </c>
      <c r="E7780" s="228">
        <v>-0.33033692013333898</v>
      </c>
    </row>
    <row r="7781" spans="1:5" x14ac:dyDescent="0.25">
      <c r="A7781" s="228">
        <v>39832.481308174902</v>
      </c>
      <c r="B7781" s="228">
        <v>0.48675789437009298</v>
      </c>
      <c r="C7781" s="228">
        <v>2.2909255242160802E-2</v>
      </c>
      <c r="D7781" s="228">
        <v>9.0303859184229108E-3</v>
      </c>
      <c r="E7781" s="228">
        <v>-0.330422951248726</v>
      </c>
    </row>
    <row r="7782" spans="1:5" x14ac:dyDescent="0.25">
      <c r="A7782" s="228">
        <v>39840.3386734577</v>
      </c>
      <c r="B7782" s="228">
        <v>-1.6535897402103501E-2</v>
      </c>
      <c r="C7782" s="228">
        <v>2.29765312233212E-2</v>
      </c>
      <c r="D7782" s="228">
        <v>9.0318329238372498E-3</v>
      </c>
      <c r="E7782" s="228">
        <v>-0.33066118841511399</v>
      </c>
    </row>
    <row r="7783" spans="1:5" x14ac:dyDescent="0.25">
      <c r="A7783" s="228">
        <v>39840.981502521703</v>
      </c>
      <c r="B7783" s="228">
        <v>0.25954085481185701</v>
      </c>
      <c r="C7783" s="228">
        <v>2.2982038344613199E-2</v>
      </c>
      <c r="D7783" s="228">
        <v>9.0319505065586305E-3</v>
      </c>
      <c r="E7783" s="228">
        <v>-0.33068067353606301</v>
      </c>
    </row>
    <row r="7784" spans="1:5" x14ac:dyDescent="0.25">
      <c r="A7784" s="228">
        <v>39842.178470145103</v>
      </c>
      <c r="B7784" s="228">
        <v>-0.50713984387811295</v>
      </c>
      <c r="C7784" s="228">
        <v>2.29922940288423E-2</v>
      </c>
      <c r="D7784" s="228">
        <v>9.0321691268181008E-3</v>
      </c>
      <c r="E7784" s="228">
        <v>-0.33071695316903799</v>
      </c>
    </row>
    <row r="7785" spans="1:5" x14ac:dyDescent="0.25">
      <c r="A7785" s="228">
        <v>39860.589850593104</v>
      </c>
      <c r="B7785" s="228">
        <v>0.44633998238376998</v>
      </c>
      <c r="C7785" s="228">
        <v>2.3150248200468501E-2</v>
      </c>
      <c r="D7785" s="228">
        <v>9.0354790382751408E-3</v>
      </c>
      <c r="E7785" s="228">
        <v>-0.33127462176924499</v>
      </c>
    </row>
    <row r="7786" spans="1:5" x14ac:dyDescent="0.25">
      <c r="A7786" s="228">
        <v>39860.863168279902</v>
      </c>
      <c r="B7786" s="228">
        <v>-4.1747150616255897E-2</v>
      </c>
      <c r="C7786" s="228">
        <v>2.3152595913464601E-2</v>
      </c>
      <c r="D7786" s="228">
        <v>9.0355274268738902E-3</v>
      </c>
      <c r="E7786" s="228">
        <v>-0.33128289507449299</v>
      </c>
    </row>
    <row r="7787" spans="1:5" x14ac:dyDescent="0.25">
      <c r="A7787" s="228">
        <v>39862.808577674703</v>
      </c>
      <c r="B7787" s="228">
        <v>-0.22746854273404399</v>
      </c>
      <c r="C7787" s="228">
        <v>2.3169308786747299E-2</v>
      </c>
      <c r="D7787" s="228">
        <v>9.0358712139575002E-3</v>
      </c>
      <c r="E7787" s="228">
        <v>-0.33134177795708902</v>
      </c>
    </row>
    <row r="7788" spans="1:5" x14ac:dyDescent="0.25">
      <c r="A7788" s="228">
        <v>39863.261820291104</v>
      </c>
      <c r="B7788" s="228">
        <v>-0.54687840470938298</v>
      </c>
      <c r="C7788" s="228">
        <v>2.31732031703764E-2</v>
      </c>
      <c r="D7788" s="228">
        <v>9.0359511506732607E-3</v>
      </c>
      <c r="E7788" s="228">
        <v>-0.33135549538889603</v>
      </c>
    </row>
    <row r="7789" spans="1:5" x14ac:dyDescent="0.25">
      <c r="A7789" s="228">
        <v>39866.962393324</v>
      </c>
      <c r="B7789" s="228">
        <v>-0.28263826964343203</v>
      </c>
      <c r="C7789" s="228">
        <v>2.3205008090388099E-2</v>
      </c>
      <c r="D7789" s="228">
        <v>9.0366015591190306E-3</v>
      </c>
      <c r="E7789" s="228">
        <v>-0.331467477496869</v>
      </c>
    </row>
    <row r="7790" spans="1:5" x14ac:dyDescent="0.25">
      <c r="A7790" s="228">
        <v>39877.796625197698</v>
      </c>
      <c r="B7790" s="228">
        <v>-1.52882268990855</v>
      </c>
      <c r="C7790" s="228">
        <v>2.3298211570271E-2</v>
      </c>
      <c r="D7790" s="228">
        <v>9.0384827486440899E-3</v>
      </c>
      <c r="E7790" s="228">
        <v>-0.33179516396116598</v>
      </c>
    </row>
    <row r="7791" spans="1:5" x14ac:dyDescent="0.25">
      <c r="A7791" s="228">
        <v>39879.498072427901</v>
      </c>
      <c r="B7791" s="228">
        <v>0.41816112160681901</v>
      </c>
      <c r="C7791" s="228">
        <v>2.33128604057505E-2</v>
      </c>
      <c r="D7791" s="228">
        <v>9.0387750600746004E-3</v>
      </c>
      <c r="E7791" s="228">
        <v>-0.33184660253078901</v>
      </c>
    </row>
    <row r="7792" spans="1:5" x14ac:dyDescent="0.25">
      <c r="A7792" s="228">
        <v>39879.722380439896</v>
      </c>
      <c r="B7792" s="228">
        <v>-4.93316050547477E-2</v>
      </c>
      <c r="C7792" s="228">
        <v>2.3314791853905101E-2</v>
      </c>
      <c r="D7792" s="228">
        <v>9.0388135334373496E-3</v>
      </c>
      <c r="E7792" s="228">
        <v>-0.33185338340832798</v>
      </c>
    </row>
    <row r="7793" spans="1:5" x14ac:dyDescent="0.25">
      <c r="A7793" s="228">
        <v>39880.151352948698</v>
      </c>
      <c r="B7793" s="228">
        <v>-3.9739207467903701E-2</v>
      </c>
      <c r="C7793" s="228">
        <v>2.3318485760559501E-2</v>
      </c>
      <c r="D7793" s="228">
        <v>9.0388870699529295E-3</v>
      </c>
      <c r="E7793" s="228">
        <v>-0.33186635103906298</v>
      </c>
    </row>
    <row r="7794" spans="1:5" x14ac:dyDescent="0.25">
      <c r="A7794" s="228">
        <v>39882.816560428299</v>
      </c>
      <c r="B7794" s="228">
        <v>-0.500363076420141</v>
      </c>
      <c r="C7794" s="228">
        <v>2.33414405615744E-2</v>
      </c>
      <c r="D7794" s="228">
        <v>9.0393427475820697E-3</v>
      </c>
      <c r="E7794" s="228">
        <v>-0.33194691022594502</v>
      </c>
    </row>
    <row r="7795" spans="1:5" x14ac:dyDescent="0.25">
      <c r="A7795" s="228">
        <v>39888.120129352399</v>
      </c>
      <c r="B7795" s="228">
        <v>-7.97413340480779E-2</v>
      </c>
      <c r="C7795" s="228">
        <v>2.3387142199370201E-2</v>
      </c>
      <c r="D7795" s="228">
        <v>9.0402433384849205E-3</v>
      </c>
      <c r="E7795" s="228">
        <v>-0.332107172252328</v>
      </c>
    </row>
    <row r="7796" spans="1:5" x14ac:dyDescent="0.25">
      <c r="A7796" s="228">
        <v>39888.678002958899</v>
      </c>
      <c r="B7796" s="228">
        <v>-0.49946492511902002</v>
      </c>
      <c r="C7796" s="228">
        <v>2.3391951273781301E-2</v>
      </c>
      <c r="D7796" s="228">
        <v>9.0403375924904793E-3</v>
      </c>
      <c r="E7796" s="228">
        <v>-0.332124026467983</v>
      </c>
    </row>
    <row r="7797" spans="1:5" x14ac:dyDescent="0.25">
      <c r="A7797" s="228">
        <v>39893.333286824098</v>
      </c>
      <c r="B7797" s="228">
        <v>0.21966000532951399</v>
      </c>
      <c r="C7797" s="228">
        <v>2.3432094806414901E-2</v>
      </c>
      <c r="D7797" s="228">
        <v>9.0411205687859503E-3</v>
      </c>
      <c r="E7797" s="228">
        <v>-0.33226464382001403</v>
      </c>
    </row>
    <row r="7798" spans="1:5" x14ac:dyDescent="0.25">
      <c r="A7798" s="228">
        <v>39895.726581303803</v>
      </c>
      <c r="B7798" s="228">
        <v>-0.16294959119333999</v>
      </c>
      <c r="C7798" s="228">
        <v>2.34527419235896E-2</v>
      </c>
      <c r="D7798" s="228">
        <v>9.0415206356551509E-3</v>
      </c>
      <c r="E7798" s="228">
        <v>-0.33233691755792899</v>
      </c>
    </row>
    <row r="7799" spans="1:5" x14ac:dyDescent="0.25">
      <c r="A7799" s="228">
        <v>39896.591101156097</v>
      </c>
      <c r="B7799" s="228">
        <v>-0.15146362919189499</v>
      </c>
      <c r="C7799" s="228">
        <v>2.34602017312983E-2</v>
      </c>
      <c r="D7799" s="228">
        <v>9.0416647389200393E-3</v>
      </c>
      <c r="E7799" s="228">
        <v>-0.332363021683731</v>
      </c>
    </row>
    <row r="7800" spans="1:5" x14ac:dyDescent="0.25">
      <c r="A7800" s="228">
        <v>39898.376024768702</v>
      </c>
      <c r="B7800" s="228">
        <v>0.75059791248208696</v>
      </c>
      <c r="C7800" s="228">
        <v>2.34756061342608E-2</v>
      </c>
      <c r="D7800" s="228">
        <v>9.0419615700706498E-3</v>
      </c>
      <c r="E7800" s="228">
        <v>-0.33241691227425302</v>
      </c>
    </row>
    <row r="7801" spans="1:5" x14ac:dyDescent="0.25">
      <c r="A7801" s="228">
        <v>39898.848656383503</v>
      </c>
      <c r="B7801" s="228">
        <v>-1.0770096579466</v>
      </c>
      <c r="C7801" s="228">
        <v>2.3479685660970199E-2</v>
      </c>
      <c r="D7801" s="228">
        <v>9.0420400125003093E-3</v>
      </c>
      <c r="E7801" s="228">
        <v>-0.332431180869456</v>
      </c>
    </row>
    <row r="7802" spans="1:5" x14ac:dyDescent="0.25">
      <c r="A7802" s="228">
        <v>39899.603486518499</v>
      </c>
      <c r="B7802" s="228">
        <v>0.189698803011185</v>
      </c>
      <c r="C7802" s="228">
        <v>2.34862014917868E-2</v>
      </c>
      <c r="D7802" s="228">
        <v>9.0421651560173393E-3</v>
      </c>
      <c r="E7802" s="228">
        <v>-0.33245396795120402</v>
      </c>
    </row>
    <row r="7803" spans="1:5" x14ac:dyDescent="0.25">
      <c r="A7803" s="228">
        <v>39905.5134808289</v>
      </c>
      <c r="B7803" s="228">
        <v>-0.447240884526456</v>
      </c>
      <c r="C7803" s="228">
        <v>2.35372389966488E-2</v>
      </c>
      <c r="D7803" s="228">
        <v>9.0431392262587101E-3</v>
      </c>
      <c r="E7803" s="228">
        <v>-0.33263233858492702</v>
      </c>
    </row>
    <row r="7804" spans="1:5" x14ac:dyDescent="0.25">
      <c r="A7804" s="228">
        <v>39909.737892452104</v>
      </c>
      <c r="B7804" s="228">
        <v>-2.59088595398471E-2</v>
      </c>
      <c r="C7804" s="228">
        <v>2.3573743300259201E-2</v>
      </c>
      <c r="D7804" s="228">
        <v>9.0438292350483399E-3</v>
      </c>
      <c r="E7804" s="228">
        <v>-0.332759790144177</v>
      </c>
    </row>
    <row r="7805" spans="1:5" x14ac:dyDescent="0.25">
      <c r="A7805" s="228">
        <v>39911.387969926604</v>
      </c>
      <c r="B7805" s="228">
        <v>-0.55842693886850603</v>
      </c>
      <c r="C7805" s="228">
        <v>2.3588007297624499E-2</v>
      </c>
      <c r="D7805" s="228">
        <v>9.0440973417443091E-3</v>
      </c>
      <c r="E7805" s="228">
        <v>-0.33280956290749197</v>
      </c>
    </row>
    <row r="7806" spans="1:5" x14ac:dyDescent="0.25">
      <c r="A7806" s="228">
        <v>39912.2284288843</v>
      </c>
      <c r="B7806" s="228">
        <v>-0.147767455901815</v>
      </c>
      <c r="C7806" s="228">
        <v>2.3595273721399902E-2</v>
      </c>
      <c r="D7806" s="228">
        <v>9.0442335952011701E-3</v>
      </c>
      <c r="E7806" s="228">
        <v>-0.332834912154509</v>
      </c>
    </row>
    <row r="7807" spans="1:5" x14ac:dyDescent="0.25">
      <c r="A7807" s="228">
        <v>39919.4397406071</v>
      </c>
      <c r="B7807" s="228">
        <v>0.40004775407038701</v>
      </c>
      <c r="C7807" s="228">
        <v>2.365765228803E-2</v>
      </c>
      <c r="D7807" s="228">
        <v>9.0453942081448E-3</v>
      </c>
      <c r="E7807" s="228">
        <v>-0.33305235086233598</v>
      </c>
    </row>
    <row r="7808" spans="1:5" x14ac:dyDescent="0.25">
      <c r="A7808" s="228">
        <v>39925.1351251167</v>
      </c>
      <c r="B7808" s="228">
        <v>-0.61466805108939504</v>
      </c>
      <c r="C7808" s="228">
        <v>2.3706957213826499E-2</v>
      </c>
      <c r="D7808" s="228">
        <v>9.0463001222084206E-3</v>
      </c>
      <c r="E7808" s="228">
        <v>-0.33322400053429002</v>
      </c>
    </row>
    <row r="7809" spans="1:5" x14ac:dyDescent="0.25">
      <c r="A7809" s="228">
        <v>39928.086486772801</v>
      </c>
      <c r="B7809" s="228">
        <v>-4.6919910791864998E-3</v>
      </c>
      <c r="C7809" s="228">
        <v>2.3732520718712399E-2</v>
      </c>
      <c r="D7809" s="228">
        <v>9.0467658482263607E-3</v>
      </c>
      <c r="E7809" s="228">
        <v>-0.33331292187797301</v>
      </c>
    </row>
    <row r="7810" spans="1:5" x14ac:dyDescent="0.25">
      <c r="A7810" s="228">
        <v>39931.266499198799</v>
      </c>
      <c r="B7810" s="228">
        <v>0.45412157638318201</v>
      </c>
      <c r="C7810" s="228">
        <v>2.3760075042534402E-2</v>
      </c>
      <c r="D7810" s="228">
        <v>9.0472648131877994E-3</v>
      </c>
      <c r="E7810" s="228">
        <v>-0.33340871083037699</v>
      </c>
    </row>
    <row r="7811" spans="1:5" x14ac:dyDescent="0.25">
      <c r="A7811" s="228">
        <v>39934.014138763298</v>
      </c>
      <c r="B7811" s="228">
        <v>-0.72095865941623805</v>
      </c>
      <c r="C7811" s="228">
        <v>2.37838915353242E-2</v>
      </c>
      <c r="D7811" s="228">
        <v>9.0476935621474509E-3</v>
      </c>
      <c r="E7811" s="228">
        <v>-0.33349145785592899</v>
      </c>
    </row>
    <row r="7812" spans="1:5" x14ac:dyDescent="0.25">
      <c r="A7812" s="228">
        <v>39940.1077911475</v>
      </c>
      <c r="B7812" s="228">
        <v>-0.46187744691590399</v>
      </c>
      <c r="C7812" s="228">
        <v>2.3836739607146301E-2</v>
      </c>
      <c r="D7812" s="228">
        <v>9.0486365809767794E-3</v>
      </c>
      <c r="E7812" s="228">
        <v>-0.333674912917098</v>
      </c>
    </row>
    <row r="7813" spans="1:5" x14ac:dyDescent="0.25">
      <c r="A7813" s="228">
        <v>39941.627982493002</v>
      </c>
      <c r="B7813" s="228">
        <v>0.390729717800475</v>
      </c>
      <c r="C7813" s="228">
        <v>2.3849929766763998E-2</v>
      </c>
      <c r="D7813" s="228">
        <v>9.0488701507454999E-3</v>
      </c>
      <c r="E7813" s="228">
        <v>-0.333720666894681</v>
      </c>
    </row>
    <row r="7814" spans="1:5" x14ac:dyDescent="0.25">
      <c r="A7814" s="228">
        <v>39949.468969788097</v>
      </c>
      <c r="B7814" s="228">
        <v>0.591493327412973</v>
      </c>
      <c r="C7814" s="228">
        <v>2.3918001628969801E-2</v>
      </c>
      <c r="D7814" s="228">
        <v>9.0500641876122903E-3</v>
      </c>
      <c r="E7814" s="228">
        <v>-0.33395657967442199</v>
      </c>
    </row>
    <row r="7815" spans="1:5" x14ac:dyDescent="0.25">
      <c r="A7815" s="228">
        <v>39956.448497161502</v>
      </c>
      <c r="B7815" s="228">
        <v>-0.33173429883991401</v>
      </c>
      <c r="C7815" s="228">
        <v>2.39786485581602E-2</v>
      </c>
      <c r="D7815" s="228">
        <v>9.0511119772652797E-3</v>
      </c>
      <c r="E7815" s="228">
        <v>-0.33416645840069797</v>
      </c>
    </row>
    <row r="7816" spans="1:5" x14ac:dyDescent="0.25">
      <c r="A7816" s="228">
        <v>39956.887150208</v>
      </c>
      <c r="B7816" s="228">
        <v>1.9796163267904499E-2</v>
      </c>
      <c r="C7816" s="228">
        <v>2.3982461815718299E-2</v>
      </c>
      <c r="D7816" s="228">
        <v>9.0511773555815508E-3</v>
      </c>
      <c r="E7816" s="228">
        <v>-0.33417964533351902</v>
      </c>
    </row>
    <row r="7817" spans="1:5" x14ac:dyDescent="0.25">
      <c r="A7817" s="228">
        <v>39959.903397943199</v>
      </c>
      <c r="B7817" s="228">
        <v>-2.37089202545154</v>
      </c>
      <c r="C7817" s="228">
        <v>2.4008687764488001E-2</v>
      </c>
      <c r="D7817" s="228">
        <v>9.0516253904035608E-3</v>
      </c>
      <c r="E7817" s="228">
        <v>-0.33427030909391298</v>
      </c>
    </row>
    <row r="7818" spans="1:5" x14ac:dyDescent="0.25">
      <c r="A7818" s="228">
        <v>39964.736248029702</v>
      </c>
      <c r="B7818" s="228">
        <v>-1.45899535485605E-2</v>
      </c>
      <c r="C7818" s="228">
        <v>2.4050728435752001E-2</v>
      </c>
      <c r="D7818" s="228">
        <v>9.0523377434583805E-3</v>
      </c>
      <c r="E7818" s="228">
        <v>-0.33441553453901801</v>
      </c>
    </row>
    <row r="7819" spans="1:5" x14ac:dyDescent="0.25">
      <c r="A7819" s="228">
        <v>39972.813034095103</v>
      </c>
      <c r="B7819" s="228">
        <v>-8.0710194757327394E-2</v>
      </c>
      <c r="C7819" s="228">
        <v>2.41210414287483E-2</v>
      </c>
      <c r="D7819" s="228">
        <v>9.0535130757669405E-3</v>
      </c>
      <c r="E7819" s="228">
        <v>-0.33465812163443598</v>
      </c>
    </row>
    <row r="7820" spans="1:5" x14ac:dyDescent="0.25">
      <c r="A7820" s="228">
        <v>39978.433491950098</v>
      </c>
      <c r="B7820" s="228">
        <v>0.20497304487447901</v>
      </c>
      <c r="C7820" s="228">
        <v>2.4170009995179299E-2</v>
      </c>
      <c r="D7820" s="228">
        <v>9.0543197660098908E-3</v>
      </c>
      <c r="E7820" s="228">
        <v>-0.334826845544342</v>
      </c>
    </row>
    <row r="7821" spans="1:5" x14ac:dyDescent="0.25">
      <c r="A7821" s="228">
        <v>39983.363831600604</v>
      </c>
      <c r="B7821" s="228">
        <v>0.25882596640336403</v>
      </c>
      <c r="C7821" s="228">
        <v>2.4212992276720101E-2</v>
      </c>
      <c r="D7821" s="228">
        <v>9.0550198413397905E-3</v>
      </c>
      <c r="E7821" s="228">
        <v>-0.33497479326128399</v>
      </c>
    </row>
    <row r="7822" spans="1:5" x14ac:dyDescent="0.25">
      <c r="A7822" s="228">
        <v>39986.823305239101</v>
      </c>
      <c r="B7822" s="228">
        <v>3.00401792573179E-2</v>
      </c>
      <c r="C7822" s="228">
        <v>2.4243166348249998E-2</v>
      </c>
      <c r="D7822" s="228">
        <v>9.0555068441295003E-3</v>
      </c>
      <c r="E7822" s="228">
        <v>-0.33507857071006603</v>
      </c>
    </row>
    <row r="7823" spans="1:5" x14ac:dyDescent="0.25">
      <c r="A7823" s="228">
        <v>39987.792152775</v>
      </c>
      <c r="B7823" s="228">
        <v>-0.50009786909482901</v>
      </c>
      <c r="C7823" s="228">
        <v>2.42516189515662E-2</v>
      </c>
      <c r="D7823" s="228">
        <v>9.0556426087395493E-3</v>
      </c>
      <c r="E7823" s="228">
        <v>-0.33510762934065502</v>
      </c>
    </row>
    <row r="7824" spans="1:5" x14ac:dyDescent="0.25">
      <c r="A7824" s="228">
        <v>39993.229835089398</v>
      </c>
      <c r="B7824" s="228">
        <v>-0.108252798925512</v>
      </c>
      <c r="C7824" s="228">
        <v>2.4299076923306101E-2</v>
      </c>
      <c r="D7824" s="228">
        <v>9.0563995284693392E-3</v>
      </c>
      <c r="E7824" s="228">
        <v>-0.33527068177559</v>
      </c>
    </row>
    <row r="7825" spans="1:5" x14ac:dyDescent="0.25">
      <c r="A7825" s="228">
        <v>39993.634710323298</v>
      </c>
      <c r="B7825" s="228">
        <v>-0.18392703430016899</v>
      </c>
      <c r="C7825" s="228">
        <v>2.43026117032984E-2</v>
      </c>
      <c r="D7825" s="228">
        <v>9.0564555429476397E-3</v>
      </c>
      <c r="E7825" s="228">
        <v>-0.33528281950918998</v>
      </c>
    </row>
    <row r="7826" spans="1:5" x14ac:dyDescent="0.25">
      <c r="A7826" s="228">
        <v>39993.7436829039</v>
      </c>
      <c r="B7826" s="228">
        <v>0.45367604639852099</v>
      </c>
      <c r="C7826" s="228">
        <v>2.4303563120968201E-2</v>
      </c>
      <c r="D7826" s="228">
        <v>9.0564706111654503E-3</v>
      </c>
      <c r="E7826" s="228">
        <v>-0.33528608632821</v>
      </c>
    </row>
    <row r="7827" spans="1:5" x14ac:dyDescent="0.25">
      <c r="A7827" s="228">
        <v>40010.678576899198</v>
      </c>
      <c r="B7827" s="228">
        <v>-6.2372771106777899E-2</v>
      </c>
      <c r="C7827" s="228">
        <v>2.4451562066395101E-2</v>
      </c>
      <c r="D7827" s="228">
        <v>9.0587703633932606E-3</v>
      </c>
      <c r="E7827" s="228">
        <v>-0.33579343381354998</v>
      </c>
    </row>
    <row r="7828" spans="1:5" x14ac:dyDescent="0.25">
      <c r="A7828" s="228">
        <v>40011.134053723203</v>
      </c>
      <c r="B7828" s="228">
        <v>-2.12067318279274E-2</v>
      </c>
      <c r="C7828" s="228">
        <v>2.4455546535623401E-2</v>
      </c>
      <c r="D7828" s="228">
        <v>9.0588310667660092E-3</v>
      </c>
      <c r="E7828" s="228">
        <v>-0.33580707013920102</v>
      </c>
    </row>
    <row r="7829" spans="1:5" x14ac:dyDescent="0.25">
      <c r="A7829" s="228">
        <v>40028.095291228201</v>
      </c>
      <c r="B7829" s="228">
        <v>-0.215922408846492</v>
      </c>
      <c r="C7829" s="228">
        <v>2.46040667471931E-2</v>
      </c>
      <c r="D7829" s="228">
        <v>9.0610486922601402E-3</v>
      </c>
      <c r="E7829" s="228">
        <v>-0.33631452071883999</v>
      </c>
    </row>
    <row r="7830" spans="1:5" x14ac:dyDescent="0.25">
      <c r="A7830" s="228">
        <v>40036.286473745102</v>
      </c>
      <c r="B7830" s="228">
        <v>0.318127733646834</v>
      </c>
      <c r="C7830" s="228">
        <v>2.4675892665771498E-2</v>
      </c>
      <c r="D7830" s="228">
        <v>9.0620897744572403E-3</v>
      </c>
      <c r="E7830" s="228">
        <v>-0.33655934483077499</v>
      </c>
    </row>
    <row r="7831" spans="1:5" x14ac:dyDescent="0.25">
      <c r="A7831" s="228">
        <v>40037.117491210403</v>
      </c>
      <c r="B7831" s="228">
        <v>-0.50858933057494904</v>
      </c>
      <c r="C7831" s="228">
        <v>2.4683183216979401E-2</v>
      </c>
      <c r="D7831" s="228">
        <v>9.0621943078647502E-3</v>
      </c>
      <c r="E7831" s="228">
        <v>-0.33658417404579999</v>
      </c>
    </row>
    <row r="7832" spans="1:5" x14ac:dyDescent="0.25">
      <c r="A7832" s="228">
        <v>40040.764014580403</v>
      </c>
      <c r="B7832" s="228">
        <v>7.7588835163844303E-3</v>
      </c>
      <c r="C7832" s="228">
        <v>2.47151821697555E-2</v>
      </c>
      <c r="D7832" s="228">
        <v>9.0626506357798699E-3</v>
      </c>
      <c r="E7832" s="228">
        <v>-0.33669310587720802</v>
      </c>
    </row>
    <row r="7833" spans="1:5" x14ac:dyDescent="0.25">
      <c r="A7833" s="228">
        <v>40046.431984356801</v>
      </c>
      <c r="B7833" s="228">
        <v>-5.3399517461594201E-2</v>
      </c>
      <c r="C7833" s="228">
        <v>2.4764945009967301E-2</v>
      </c>
      <c r="D7833" s="228">
        <v>9.0633522761748506E-3</v>
      </c>
      <c r="E7833" s="228">
        <v>-0.33686236133201503</v>
      </c>
    </row>
    <row r="7834" spans="1:5" x14ac:dyDescent="0.25">
      <c r="A7834" s="228">
        <v>40050.996037167599</v>
      </c>
      <c r="B7834" s="228">
        <v>-0.24597137459957399</v>
      </c>
      <c r="C7834" s="228">
        <v>2.4805038119375799E-2</v>
      </c>
      <c r="D7834" s="228">
        <v>9.0639104947931193E-3</v>
      </c>
      <c r="E7834" s="228">
        <v>-0.33699859633907298</v>
      </c>
    </row>
    <row r="7835" spans="1:5" x14ac:dyDescent="0.25">
      <c r="A7835" s="228">
        <v>40053.148363402899</v>
      </c>
      <c r="B7835" s="228">
        <v>-0.13266675357430599</v>
      </c>
      <c r="C7835" s="228">
        <v>2.4823952188585501E-2</v>
      </c>
      <c r="D7835" s="228">
        <v>9.0641716463539003E-3</v>
      </c>
      <c r="E7835" s="228">
        <v>-0.33706282510192898</v>
      </c>
    </row>
    <row r="7836" spans="1:5" x14ac:dyDescent="0.25">
      <c r="A7836" s="228">
        <v>40054.7405759338</v>
      </c>
      <c r="B7836" s="228">
        <v>-4.1432369812288698E-2</v>
      </c>
      <c r="C7836" s="228">
        <v>2.4837946954275401E-2</v>
      </c>
      <c r="D7836" s="228">
        <v>9.0643639730690808E-3</v>
      </c>
      <c r="E7836" s="228">
        <v>-0.33711033207450503</v>
      </c>
    </row>
    <row r="7837" spans="1:5" x14ac:dyDescent="0.25">
      <c r="A7837" s="228">
        <v>40058.374482955602</v>
      </c>
      <c r="B7837" s="228">
        <v>-0.382829455627409</v>
      </c>
      <c r="C7837" s="228">
        <v>2.48698961931983E-2</v>
      </c>
      <c r="D7837" s="228">
        <v>9.06480016956571E-3</v>
      </c>
      <c r="E7837" s="228">
        <v>-0.33721873451328899</v>
      </c>
    </row>
    <row r="7838" spans="1:5" x14ac:dyDescent="0.25">
      <c r="A7838" s="228">
        <v>40062.287174286197</v>
      </c>
      <c r="B7838" s="228">
        <v>-7.09160219396487E-3</v>
      </c>
      <c r="C7838" s="228">
        <v>2.4904310422982901E-2</v>
      </c>
      <c r="D7838" s="228">
        <v>9.0652655536774297E-3</v>
      </c>
      <c r="E7838" s="228">
        <v>-0.33733541789773303</v>
      </c>
    </row>
    <row r="7839" spans="1:5" x14ac:dyDescent="0.25">
      <c r="A7839" s="228">
        <v>40062.943577390797</v>
      </c>
      <c r="B7839" s="228">
        <v>0.74897431054628005</v>
      </c>
      <c r="C7839" s="228">
        <v>2.4910085252858701E-2</v>
      </c>
      <c r="D7839" s="228">
        <v>9.0653431934141406E-3</v>
      </c>
      <c r="E7839" s="228">
        <v>-0.337354989396626</v>
      </c>
    </row>
    <row r="7840" spans="1:5" x14ac:dyDescent="0.25">
      <c r="A7840" s="228">
        <v>40069.263277855403</v>
      </c>
      <c r="B7840" s="228">
        <v>0.29863778353203002</v>
      </c>
      <c r="C7840" s="228">
        <v>2.4965704671770301E-2</v>
      </c>
      <c r="D7840" s="228">
        <v>9.0660843084164298E-3</v>
      </c>
      <c r="E7840" s="228">
        <v>-0.33754336625143599</v>
      </c>
    </row>
    <row r="7841" spans="1:5" x14ac:dyDescent="0.25">
      <c r="A7841" s="228">
        <v>40074.467395811298</v>
      </c>
      <c r="B7841" s="228">
        <v>-0.481740051881485</v>
      </c>
      <c r="C7841" s="228">
        <v>2.5011533896007802E-2</v>
      </c>
      <c r="D7841" s="228">
        <v>9.0666859176549708E-3</v>
      </c>
      <c r="E7841" s="228">
        <v>-0.33769841752989999</v>
      </c>
    </row>
    <row r="7842" spans="1:5" x14ac:dyDescent="0.25">
      <c r="A7842" s="228">
        <v>40074.6374139256</v>
      </c>
      <c r="B7842" s="228">
        <v>-0.20914709117616501</v>
      </c>
      <c r="C7842" s="228">
        <v>2.5013031558069498E-2</v>
      </c>
      <c r="D7842" s="228">
        <v>9.0667054399496405E-3</v>
      </c>
      <c r="E7842" s="228">
        <v>-0.33770348193635902</v>
      </c>
    </row>
    <row r="7843" spans="1:5" x14ac:dyDescent="0.25">
      <c r="A7843" s="228">
        <v>40080.352011182302</v>
      </c>
      <c r="B7843" s="228">
        <v>-6.4328028633009501E-2</v>
      </c>
      <c r="C7843" s="228">
        <v>2.5063386106617399E-2</v>
      </c>
      <c r="D7843" s="228">
        <v>9.0673567516251791E-3</v>
      </c>
      <c r="E7843" s="228">
        <v>-0.33787366441424499</v>
      </c>
    </row>
    <row r="7844" spans="1:5" x14ac:dyDescent="0.25">
      <c r="A7844" s="228">
        <v>40082.907457694499</v>
      </c>
      <c r="B7844" s="228">
        <v>0.49236069381937098</v>
      </c>
      <c r="C7844" s="228">
        <v>2.5085913359367499E-2</v>
      </c>
      <c r="D7844" s="228">
        <v>9.06764494691162E-3</v>
      </c>
      <c r="E7844" s="228">
        <v>-0.33794974070671002</v>
      </c>
    </row>
    <row r="7845" spans="1:5" x14ac:dyDescent="0.25">
      <c r="A7845" s="228">
        <v>40084.643531504</v>
      </c>
      <c r="B7845" s="228">
        <v>0.47246212233185098</v>
      </c>
      <c r="C7845" s="228">
        <v>2.5101220956220801E-2</v>
      </c>
      <c r="D7845" s="228">
        <v>9.0678396582132195E-3</v>
      </c>
      <c r="E7845" s="228">
        <v>-0.338001414986836</v>
      </c>
    </row>
    <row r="7846" spans="1:5" x14ac:dyDescent="0.25">
      <c r="A7846" s="228">
        <v>40086.441374475697</v>
      </c>
      <c r="B7846" s="228">
        <v>-0.49672326154619501</v>
      </c>
      <c r="C7846" s="228">
        <v>2.5117076115619901E-2</v>
      </c>
      <c r="D7846" s="228">
        <v>9.0680403783853399E-3</v>
      </c>
      <c r="E7846" s="228">
        <v>-0.33805492007555499</v>
      </c>
    </row>
    <row r="7847" spans="1:5" x14ac:dyDescent="0.25">
      <c r="A7847" s="228">
        <v>40099.809138213503</v>
      </c>
      <c r="B7847" s="228">
        <v>-4.8444494898880502E-2</v>
      </c>
      <c r="C7847" s="228">
        <v>2.5235058992552E-2</v>
      </c>
      <c r="D7847" s="228">
        <v>9.0695035090278993E-3</v>
      </c>
      <c r="E7847" s="228">
        <v>-0.33845250599941601</v>
      </c>
    </row>
    <row r="7848" spans="1:5" x14ac:dyDescent="0.25">
      <c r="A7848" s="228">
        <v>40103.968566164898</v>
      </c>
      <c r="B7848" s="228">
        <v>-0.48835896377982202</v>
      </c>
      <c r="C7848" s="228">
        <v>2.5271802915108801E-2</v>
      </c>
      <c r="D7848" s="228">
        <v>9.0699482295785797E-3</v>
      </c>
      <c r="E7848" s="228">
        <v>-0.33857612665154502</v>
      </c>
    </row>
    <row r="7849" spans="1:5" x14ac:dyDescent="0.25">
      <c r="A7849" s="228">
        <v>40108.883487522697</v>
      </c>
      <c r="B7849" s="228">
        <v>-8.0707184974626603E-2</v>
      </c>
      <c r="C7849" s="228">
        <v>2.5315240896443599E-2</v>
      </c>
      <c r="D7849" s="228">
        <v>9.0704672822157807E-3</v>
      </c>
      <c r="E7849" s="228">
        <v>-0.33872214591018901</v>
      </c>
    </row>
    <row r="7850" spans="1:5" x14ac:dyDescent="0.25">
      <c r="A7850" s="228">
        <v>40115.913140820398</v>
      </c>
      <c r="B7850" s="228">
        <v>-0.194396750729631</v>
      </c>
      <c r="C7850" s="228">
        <v>2.5377406503999299E-2</v>
      </c>
      <c r="D7850" s="228">
        <v>9.0711975373280705E-3</v>
      </c>
      <c r="E7850" s="228">
        <v>-0.33893088844554797</v>
      </c>
    </row>
    <row r="7851" spans="1:5" x14ac:dyDescent="0.25">
      <c r="A7851" s="228">
        <v>40118.874241746998</v>
      </c>
      <c r="B7851" s="228">
        <v>-3.7681198433514598E-2</v>
      </c>
      <c r="C7851" s="228">
        <v>2.5403605727972501E-2</v>
      </c>
      <c r="D7851" s="228">
        <v>9.0715008703418192E-3</v>
      </c>
      <c r="E7851" s="228">
        <v>-0.33901878027475102</v>
      </c>
    </row>
    <row r="7852" spans="1:5" x14ac:dyDescent="0.25">
      <c r="A7852" s="228">
        <v>40121.276855919503</v>
      </c>
      <c r="B7852" s="228">
        <v>-5.20878812425907E-2</v>
      </c>
      <c r="C7852" s="228">
        <v>2.5424869301811499E-2</v>
      </c>
      <c r="D7852" s="228">
        <v>9.0717451316860605E-3</v>
      </c>
      <c r="E7852" s="228">
        <v>-0.33909007895036603</v>
      </c>
    </row>
    <row r="7853" spans="1:5" x14ac:dyDescent="0.25">
      <c r="A7853" s="228">
        <v>40121.402481957797</v>
      </c>
      <c r="B7853" s="228">
        <v>0.29471030863499298</v>
      </c>
      <c r="C7853" s="228">
        <v>2.5425981256086399E-2</v>
      </c>
      <c r="D7853" s="228">
        <v>9.0717578575803294E-3</v>
      </c>
      <c r="E7853" s="228">
        <v>-0.33909380656409099</v>
      </c>
    </row>
    <row r="7854" spans="1:5" x14ac:dyDescent="0.25">
      <c r="A7854" s="228">
        <v>40132.692411078002</v>
      </c>
      <c r="B7854" s="228">
        <v>0.15528981136141401</v>
      </c>
      <c r="C7854" s="228">
        <v>2.5525968765112501E-2</v>
      </c>
      <c r="D7854" s="228">
        <v>9.0728829227319993E-3</v>
      </c>
      <c r="E7854" s="228">
        <v>-0.33942864339885198</v>
      </c>
    </row>
    <row r="7855" spans="1:5" x14ac:dyDescent="0.25">
      <c r="A7855" s="228">
        <v>40133.226410220297</v>
      </c>
      <c r="B7855" s="228">
        <v>0.208843682241833</v>
      </c>
      <c r="C7855" s="228">
        <v>2.5530700822693701E-2</v>
      </c>
      <c r="D7855" s="228">
        <v>9.0729352256974493E-3</v>
      </c>
      <c r="E7855" s="228">
        <v>-0.339444472826539</v>
      </c>
    </row>
    <row r="7856" spans="1:5" x14ac:dyDescent="0.25">
      <c r="A7856" s="228">
        <v>40140.377374548203</v>
      </c>
      <c r="B7856" s="228">
        <v>-3.0956031360618301E-2</v>
      </c>
      <c r="C7856" s="228">
        <v>2.55940934295356E-2</v>
      </c>
      <c r="D7856" s="228">
        <v>9.0736277044848098E-3</v>
      </c>
      <c r="E7856" s="228">
        <v>-0.33965638083746702</v>
      </c>
    </row>
    <row r="7857" spans="1:5" x14ac:dyDescent="0.25">
      <c r="A7857" s="228">
        <v>40140.998989268199</v>
      </c>
      <c r="B7857" s="228">
        <v>-0.121093913572157</v>
      </c>
      <c r="C7857" s="228">
        <v>2.55996060890126E-2</v>
      </c>
      <c r="D7857" s="228">
        <v>9.0736872029407896E-3</v>
      </c>
      <c r="E7857" s="228">
        <v>-0.33967479535099898</v>
      </c>
    </row>
    <row r="7858" spans="1:5" x14ac:dyDescent="0.25">
      <c r="A7858" s="228">
        <v>40144.342114893901</v>
      </c>
      <c r="B7858" s="228">
        <v>0.342212278195553</v>
      </c>
      <c r="C7858" s="228">
        <v>2.56292596488931E-2</v>
      </c>
      <c r="D7858" s="228">
        <v>9.0740052819081908E-3</v>
      </c>
      <c r="E7858" s="228">
        <v>-0.33977381425526099</v>
      </c>
    </row>
    <row r="7859" spans="1:5" x14ac:dyDescent="0.25">
      <c r="A7859" s="228">
        <v>40151.951521835603</v>
      </c>
      <c r="B7859" s="228">
        <v>-7.1515149406919901E-2</v>
      </c>
      <c r="C7859" s="228">
        <v>2.5696791198485398E-2</v>
      </c>
      <c r="D7859" s="228">
        <v>9.0747172556856492E-3</v>
      </c>
      <c r="E7859" s="228">
        <v>-0.33999908900882297</v>
      </c>
    </row>
    <row r="7860" spans="1:5" x14ac:dyDescent="0.25">
      <c r="A7860" s="228">
        <v>40154.505943083001</v>
      </c>
      <c r="B7860" s="228">
        <v>-1.53971462924156</v>
      </c>
      <c r="C7860" s="228">
        <v>2.57194722079402E-2</v>
      </c>
      <c r="D7860" s="228">
        <v>9.0749525172911499E-3</v>
      </c>
      <c r="E7860" s="228">
        <v>-0.340074679049713</v>
      </c>
    </row>
    <row r="7861" spans="1:5" x14ac:dyDescent="0.25">
      <c r="A7861" s="228">
        <v>40154.678787409102</v>
      </c>
      <c r="B7861" s="228">
        <v>-0.11870855701177099</v>
      </c>
      <c r="C7861" s="228">
        <v>2.5721007115325399E-2</v>
      </c>
      <c r="D7861" s="228">
        <v>9.0749683682710795E-3</v>
      </c>
      <c r="E7861" s="228">
        <v>-0.34007979323170201</v>
      </c>
    </row>
    <row r="7862" spans="1:5" x14ac:dyDescent="0.25">
      <c r="A7862" s="228">
        <v>40157.458732378698</v>
      </c>
      <c r="B7862" s="228">
        <v>-0.85318084135970196</v>
      </c>
      <c r="C7862" s="228">
        <v>2.5745697339577999E-2</v>
      </c>
      <c r="D7862" s="228">
        <v>9.0752221247999195E-3</v>
      </c>
      <c r="E7862" s="228">
        <v>-0.34016203680110702</v>
      </c>
    </row>
    <row r="7863" spans="1:5" x14ac:dyDescent="0.25">
      <c r="A7863" s="228">
        <v>40179.134758652399</v>
      </c>
      <c r="B7863" s="228">
        <v>-0.51933278668665495</v>
      </c>
      <c r="C7863" s="228">
        <v>2.5938438956707999E-2</v>
      </c>
      <c r="D7863" s="228">
        <v>9.0771243705546397E-3</v>
      </c>
      <c r="E7863" s="228">
        <v>-0.34080263369134001</v>
      </c>
    </row>
    <row r="7864" spans="1:5" x14ac:dyDescent="0.25">
      <c r="A7864" s="228">
        <v>40179.596586947402</v>
      </c>
      <c r="B7864" s="228">
        <v>5.0892812046177101E-3</v>
      </c>
      <c r="C7864" s="228">
        <v>2.5942549798452001E-2</v>
      </c>
      <c r="D7864" s="228">
        <v>9.0771634274860406E-3</v>
      </c>
      <c r="E7864" s="228">
        <v>-0.34081626903889001</v>
      </c>
    </row>
    <row r="7865" spans="1:5" x14ac:dyDescent="0.25">
      <c r="A7865" s="228">
        <v>40182.710310212897</v>
      </c>
      <c r="B7865" s="228">
        <v>0.13083875853312499</v>
      </c>
      <c r="C7865" s="228">
        <v>2.5970270417011901E-2</v>
      </c>
      <c r="D7865" s="228">
        <v>9.0774251533339203E-3</v>
      </c>
      <c r="E7865" s="228">
        <v>-0.340908186400183</v>
      </c>
    </row>
    <row r="7866" spans="1:5" x14ac:dyDescent="0.25">
      <c r="A7866" s="228">
        <v>40183.389301791503</v>
      </c>
      <c r="B7866" s="228">
        <v>-6.5043803337627701E-2</v>
      </c>
      <c r="C7866" s="228">
        <v>2.59763163629728E-2</v>
      </c>
      <c r="D7866" s="228">
        <v>9.0774818557297701E-3</v>
      </c>
      <c r="E7866" s="228">
        <v>-0.34092822694732899</v>
      </c>
    </row>
    <row r="7867" spans="1:5" x14ac:dyDescent="0.25">
      <c r="A7867" s="228">
        <v>40194.829091479303</v>
      </c>
      <c r="B7867" s="228">
        <v>-0.24120578177708701</v>
      </c>
      <c r="C7867" s="228">
        <v>2.60782370650646E-2</v>
      </c>
      <c r="D7867" s="228">
        <v>9.0784172410515208E-3</v>
      </c>
      <c r="E7867" s="228">
        <v>-0.34126569390439399</v>
      </c>
    </row>
    <row r="7868" spans="1:5" x14ac:dyDescent="0.25">
      <c r="A7868" s="228">
        <v>40205.8893604638</v>
      </c>
      <c r="B7868" s="228">
        <v>0.122395113171248</v>
      </c>
      <c r="C7868" s="228">
        <v>2.6176878598278601E-2</v>
      </c>
      <c r="D7868" s="228">
        <v>9.0792858006363397E-3</v>
      </c>
      <c r="E7868" s="228">
        <v>-0.34159164007111098</v>
      </c>
    </row>
    <row r="7869" spans="1:5" x14ac:dyDescent="0.25">
      <c r="A7869" s="228">
        <v>40207.287268231797</v>
      </c>
      <c r="B7869" s="228">
        <v>0.26871918650894799</v>
      </c>
      <c r="C7869" s="228">
        <v>2.61893529877326E-2</v>
      </c>
      <c r="D7869" s="228">
        <v>9.0793930740096403E-3</v>
      </c>
      <c r="E7869" s="228">
        <v>-0.34163281355408598</v>
      </c>
    </row>
    <row r="7870" spans="1:5" x14ac:dyDescent="0.25">
      <c r="A7870" s="228">
        <v>40208.594971231403</v>
      </c>
      <c r="B7870" s="228">
        <v>5.5690832745392001E-2</v>
      </c>
      <c r="C7870" s="228">
        <v>2.62010238562841E-2</v>
      </c>
      <c r="D7870" s="228">
        <v>9.0794929166242103E-3</v>
      </c>
      <c r="E7870" s="228">
        <v>-0.34167132551975499</v>
      </c>
    </row>
    <row r="7871" spans="1:5" x14ac:dyDescent="0.25">
      <c r="A7871" s="228">
        <v>40211.501182501197</v>
      </c>
      <c r="B7871" s="228">
        <v>-0.50869005853599902</v>
      </c>
      <c r="C7871" s="228">
        <v>2.6226965890778699E-2</v>
      </c>
      <c r="D7871" s="228">
        <v>9.0797130445499502E-3</v>
      </c>
      <c r="E7871" s="228">
        <v>-0.34175689755115801</v>
      </c>
    </row>
    <row r="7872" spans="1:5" x14ac:dyDescent="0.25">
      <c r="A7872" s="228">
        <v>40224.684600957102</v>
      </c>
      <c r="B7872" s="228">
        <v>0.28491748677015299</v>
      </c>
      <c r="C7872" s="228">
        <v>2.63447315911116E-2</v>
      </c>
      <c r="D7872" s="228">
        <v>9.0806811305842103E-3</v>
      </c>
      <c r="E7872" s="228">
        <v>-0.34214479661851199</v>
      </c>
    </row>
    <row r="7873" spans="1:5" x14ac:dyDescent="0.25">
      <c r="A7873" s="228">
        <v>40225.806848108397</v>
      </c>
      <c r="B7873" s="228">
        <v>-4.9489329191276799E-2</v>
      </c>
      <c r="C7873" s="228">
        <v>2.6354762872956999E-2</v>
      </c>
      <c r="D7873" s="228">
        <v>9.0807612334053295E-3</v>
      </c>
      <c r="E7873" s="228">
        <v>-0.34217779547696198</v>
      </c>
    </row>
    <row r="7874" spans="1:5" x14ac:dyDescent="0.25">
      <c r="A7874" s="228">
        <v>40227.439585757304</v>
      </c>
      <c r="B7874" s="228">
        <v>0.49273380956047502</v>
      </c>
      <c r="C7874" s="228">
        <v>2.63693589907491E-2</v>
      </c>
      <c r="D7874" s="228">
        <v>9.0808771276286795E-3</v>
      </c>
      <c r="E7874" s="228">
        <v>-0.34222579894808097</v>
      </c>
    </row>
    <row r="7875" spans="1:5" x14ac:dyDescent="0.25">
      <c r="A7875" s="228">
        <v>40234.950061827301</v>
      </c>
      <c r="B7875" s="228">
        <v>-0.51521568551090602</v>
      </c>
      <c r="C7875" s="228">
        <v>2.6436527187400902E-2</v>
      </c>
      <c r="D7875" s="228">
        <v>9.0814003730599491E-3</v>
      </c>
      <c r="E7875" s="228">
        <v>-0.34244651987568497</v>
      </c>
    </row>
    <row r="7876" spans="1:5" x14ac:dyDescent="0.25">
      <c r="A7876" s="228">
        <v>40239.313439515499</v>
      </c>
      <c r="B7876" s="228">
        <v>0.28415174626350598</v>
      </c>
      <c r="C7876" s="228">
        <v>2.64755703841352E-2</v>
      </c>
      <c r="D7876" s="228">
        <v>9.0816969268566004E-3</v>
      </c>
      <c r="E7876" s="228">
        <v>-0.34257468330421198</v>
      </c>
    </row>
    <row r="7877" spans="1:5" x14ac:dyDescent="0.25">
      <c r="A7877" s="228">
        <v>40240.608867772498</v>
      </c>
      <c r="B7877" s="228">
        <v>-0.13139802042529999</v>
      </c>
      <c r="C7877" s="228">
        <v>2.6487164648896999E-2</v>
      </c>
      <c r="D7877" s="228">
        <v>9.0817839176409506E-3</v>
      </c>
      <c r="E7877" s="228">
        <v>-0.34261272347632699</v>
      </c>
    </row>
    <row r="7878" spans="1:5" x14ac:dyDescent="0.25">
      <c r="A7878" s="228">
        <v>40240.9335009723</v>
      </c>
      <c r="B7878" s="228">
        <v>-7.6098951473080295E-2</v>
      </c>
      <c r="C7878" s="228">
        <v>2.6490070366599699E-2</v>
      </c>
      <c r="D7878" s="228">
        <v>9.0818056419849601E-3</v>
      </c>
      <c r="E7878" s="228">
        <v>-0.34262225560451898</v>
      </c>
    </row>
    <row r="7879" spans="1:5" x14ac:dyDescent="0.25">
      <c r="A7879" s="228">
        <v>40241.149742381298</v>
      </c>
      <c r="B7879" s="228">
        <v>0.31876709995672903</v>
      </c>
      <c r="C7879" s="228">
        <v>2.6492005939667801E-2</v>
      </c>
      <c r="D7879" s="228">
        <v>9.0818200960036208E-3</v>
      </c>
      <c r="E7879" s="228">
        <v>-0.342628604893017</v>
      </c>
    </row>
    <row r="7880" spans="1:5" x14ac:dyDescent="0.25">
      <c r="A7880" s="228">
        <v>40255.199362933403</v>
      </c>
      <c r="B7880" s="228">
        <v>-0.52534024835529902</v>
      </c>
      <c r="C7880" s="228">
        <v>2.6617841474906399E-2</v>
      </c>
      <c r="D7880" s="228">
        <v>9.0827304473590203E-3</v>
      </c>
      <c r="E7880" s="228">
        <v>-0.34304086046447502</v>
      </c>
    </row>
    <row r="7881" spans="1:5" x14ac:dyDescent="0.25">
      <c r="A7881" s="228">
        <v>40257.440631801699</v>
      </c>
      <c r="B7881" s="228">
        <v>-1.2665488512419001</v>
      </c>
      <c r="C7881" s="228">
        <v>2.66379294678478E-2</v>
      </c>
      <c r="D7881" s="228">
        <v>9.0828704347065501E-3</v>
      </c>
      <c r="E7881" s="228">
        <v>-0.34310657629725699</v>
      </c>
    </row>
    <row r="7882" spans="1:5" x14ac:dyDescent="0.25">
      <c r="A7882" s="228">
        <v>40269.5577067185</v>
      </c>
      <c r="B7882" s="228">
        <v>-0.31787393471686098</v>
      </c>
      <c r="C7882" s="228">
        <v>2.6746598319168501E-2</v>
      </c>
      <c r="D7882" s="228">
        <v>9.0836023140251406E-3</v>
      </c>
      <c r="E7882" s="228">
        <v>-0.34346162247437201</v>
      </c>
    </row>
    <row r="7883" spans="1:5" x14ac:dyDescent="0.25">
      <c r="A7883" s="228">
        <v>40270.614653630299</v>
      </c>
      <c r="B7883" s="228">
        <v>2.0514776113511601E-2</v>
      </c>
      <c r="C7883" s="228">
        <v>2.67560825410024E-2</v>
      </c>
      <c r="D7883" s="228">
        <v>9.0836641587547003E-3</v>
      </c>
      <c r="E7883" s="228">
        <v>-0.343492573432155</v>
      </c>
    </row>
    <row r="7884" spans="1:5" x14ac:dyDescent="0.25">
      <c r="A7884" s="228">
        <v>40281.1979848634</v>
      </c>
      <c r="B7884" s="228">
        <v>-0.20864263819348999</v>
      </c>
      <c r="C7884" s="228">
        <v>2.6851095306624901E-2</v>
      </c>
      <c r="D7884" s="228">
        <v>9.0842657687859908E-3</v>
      </c>
      <c r="E7884" s="228">
        <v>-0.34380232031967201</v>
      </c>
    </row>
    <row r="7885" spans="1:5" x14ac:dyDescent="0.25">
      <c r="A7885" s="228">
        <v>40284.963260480603</v>
      </c>
      <c r="B7885" s="228">
        <v>-0.12432951060625801</v>
      </c>
      <c r="C7885" s="228">
        <v>2.6884918510489401E-2</v>
      </c>
      <c r="D7885" s="228">
        <v>9.0844720683750397E-3</v>
      </c>
      <c r="E7885" s="228">
        <v>-0.34391244608721599</v>
      </c>
    </row>
    <row r="7886" spans="1:5" x14ac:dyDescent="0.25">
      <c r="A7886" s="228">
        <v>40287.330900271998</v>
      </c>
      <c r="B7886" s="228">
        <v>0.36298946011465999</v>
      </c>
      <c r="C7886" s="228">
        <v>2.6906192221607401E-2</v>
      </c>
      <c r="D7886" s="228">
        <v>9.0845997123937903E-3</v>
      </c>
      <c r="E7886" s="228">
        <v>-0.34398167418133502</v>
      </c>
    </row>
    <row r="7887" spans="1:5" x14ac:dyDescent="0.25">
      <c r="A7887" s="228">
        <v>40294.1082542652</v>
      </c>
      <c r="B7887" s="228">
        <v>0.330871673617672</v>
      </c>
      <c r="C7887" s="228">
        <v>2.6967110890059699E-2</v>
      </c>
      <c r="D7887" s="228">
        <v>9.0849562203921003E-3</v>
      </c>
      <c r="E7887" s="228">
        <v>-0.34417975360054498</v>
      </c>
    </row>
    <row r="7888" spans="1:5" x14ac:dyDescent="0.25">
      <c r="A7888" s="228">
        <v>40310.619258814397</v>
      </c>
      <c r="B7888" s="228">
        <v>-0.140277385679832</v>
      </c>
      <c r="C7888" s="228">
        <v>2.71156610801816E-2</v>
      </c>
      <c r="D7888" s="228">
        <v>9.0857697271110802E-3</v>
      </c>
      <c r="E7888" s="228">
        <v>-0.34466178169189399</v>
      </c>
    </row>
    <row r="7889" spans="1:5" x14ac:dyDescent="0.25">
      <c r="A7889" s="228">
        <v>40313.078404195003</v>
      </c>
      <c r="B7889" s="228">
        <v>0.123057922090797</v>
      </c>
      <c r="C7889" s="228">
        <v>2.7137802917501501E-2</v>
      </c>
      <c r="D7889" s="228">
        <v>9.0858842184920897E-3</v>
      </c>
      <c r="E7889" s="228">
        <v>-0.34473350981890799</v>
      </c>
    </row>
    <row r="7890" spans="1:5" x14ac:dyDescent="0.25">
      <c r="A7890" s="228">
        <v>40323.334882049799</v>
      </c>
      <c r="B7890" s="228">
        <v>-0.29623750969538498</v>
      </c>
      <c r="C7890" s="228">
        <v>2.7230197369013699E-2</v>
      </c>
      <c r="D7890" s="228">
        <v>9.0863430896714805E-3</v>
      </c>
      <c r="E7890" s="228">
        <v>-0.34503248702395301</v>
      </c>
    </row>
    <row r="7891" spans="1:5" x14ac:dyDescent="0.25">
      <c r="A7891" s="228">
        <v>40333.456182894799</v>
      </c>
      <c r="B7891" s="228">
        <v>-0.24325470452186701</v>
      </c>
      <c r="C7891" s="228">
        <v>2.7321446778047102E-2</v>
      </c>
      <c r="D7891" s="228">
        <v>9.0867664404221792E-3</v>
      </c>
      <c r="E7891" s="228">
        <v>-0.34532723348252797</v>
      </c>
    </row>
    <row r="7892" spans="1:5" x14ac:dyDescent="0.25">
      <c r="A7892" s="228">
        <v>40337.010100710198</v>
      </c>
      <c r="B7892" s="228">
        <v>-0.25849445450678599</v>
      </c>
      <c r="C7892" s="228">
        <v>2.7353504365745799E-2</v>
      </c>
      <c r="D7892" s="228">
        <v>9.0869081505271093E-3</v>
      </c>
      <c r="E7892" s="228">
        <v>-0.34543065983090299</v>
      </c>
    </row>
    <row r="7893" spans="1:5" x14ac:dyDescent="0.25">
      <c r="A7893" s="228">
        <v>40340.815402413798</v>
      </c>
      <c r="B7893" s="228">
        <v>-0.43621279288568199</v>
      </c>
      <c r="C7893" s="228">
        <v>2.7387839219640199E-2</v>
      </c>
      <c r="D7893" s="228">
        <v>9.0870558854860995E-3</v>
      </c>
      <c r="E7893" s="228">
        <v>-0.34554136224625998</v>
      </c>
    </row>
    <row r="7894" spans="1:5" x14ac:dyDescent="0.25">
      <c r="A7894" s="228">
        <v>40341.569855680696</v>
      </c>
      <c r="B7894" s="228">
        <v>-0.81925717999338199</v>
      </c>
      <c r="C7894" s="228">
        <v>2.73946477622618E-2</v>
      </c>
      <c r="D7894" s="228">
        <v>9.0870846847950701E-3</v>
      </c>
      <c r="E7894" s="228">
        <v>-0.34556330563173099</v>
      </c>
    </row>
    <row r="7895" spans="1:5" x14ac:dyDescent="0.25">
      <c r="A7895" s="228">
        <v>40348.877022645</v>
      </c>
      <c r="B7895" s="228">
        <v>-5.44366919248973E-2</v>
      </c>
      <c r="C7895" s="228">
        <v>2.74606113058838E-2</v>
      </c>
      <c r="D7895" s="228">
        <v>9.0873552080499402E-3</v>
      </c>
      <c r="E7895" s="228">
        <v>-0.34577575180174103</v>
      </c>
    </row>
    <row r="7896" spans="1:5" x14ac:dyDescent="0.25">
      <c r="A7896" s="228">
        <v>40349.345849458303</v>
      </c>
      <c r="B7896" s="228">
        <v>0.48837249347573097</v>
      </c>
      <c r="C7896" s="228">
        <v>2.74648447641802E-2</v>
      </c>
      <c r="D7896" s="228">
        <v>9.0873720444541103E-3</v>
      </c>
      <c r="E7896" s="228">
        <v>-0.34578937711993302</v>
      </c>
    </row>
    <row r="7897" spans="1:5" x14ac:dyDescent="0.25">
      <c r="A7897" s="228">
        <v>40352.304217120502</v>
      </c>
      <c r="B7897" s="228">
        <v>-0.71178375758268497</v>
      </c>
      <c r="C7897" s="228">
        <v>2.74915619728319E-2</v>
      </c>
      <c r="D7897" s="228">
        <v>9.0874768378494206E-3</v>
      </c>
      <c r="E7897" s="228">
        <v>-0.34587534043965101</v>
      </c>
    </row>
    <row r="7898" spans="1:5" x14ac:dyDescent="0.25">
      <c r="A7898" s="228">
        <v>40365.823227562898</v>
      </c>
      <c r="B7898" s="228">
        <v>-0.25578242181841798</v>
      </c>
      <c r="C7898" s="228">
        <v>2.7613728268371999E-2</v>
      </c>
      <c r="D7898" s="228">
        <v>9.0879239388784901E-3</v>
      </c>
      <c r="E7898" s="228">
        <v>-0.34626785234788499</v>
      </c>
    </row>
    <row r="7899" spans="1:5" x14ac:dyDescent="0.25">
      <c r="A7899" s="228">
        <v>40376.306993110498</v>
      </c>
      <c r="B7899" s="228">
        <v>-2.2823921236869698E-3</v>
      </c>
      <c r="C7899" s="228">
        <v>2.7708550159354601E-2</v>
      </c>
      <c r="D7899" s="228">
        <v>9.0882347754367206E-3</v>
      </c>
      <c r="E7899" s="228">
        <v>-0.346571876312944</v>
      </c>
    </row>
    <row r="7900" spans="1:5" x14ac:dyDescent="0.25">
      <c r="A7900" s="228">
        <v>40379.790991142203</v>
      </c>
      <c r="B7900" s="228">
        <v>-0.25071752763675698</v>
      </c>
      <c r="C7900" s="228">
        <v>2.77400777092922E-2</v>
      </c>
      <c r="D7900" s="228">
        <v>9.0883311376221201E-3</v>
      </c>
      <c r="E7900" s="228">
        <v>-0.34667284007695698</v>
      </c>
    </row>
    <row r="7901" spans="1:5" x14ac:dyDescent="0.25">
      <c r="A7901" s="228">
        <v>40384.910559801399</v>
      </c>
      <c r="B7901" s="228">
        <v>-0.71009647961637301</v>
      </c>
      <c r="C7901" s="228">
        <v>2.7786420329804998E-2</v>
      </c>
      <c r="D7901" s="228">
        <v>9.0884664613616207E-3</v>
      </c>
      <c r="E7901" s="228">
        <v>-0.346821137528601</v>
      </c>
    </row>
    <row r="7902" spans="1:5" x14ac:dyDescent="0.25">
      <c r="A7902" s="228">
        <v>40390.582307976401</v>
      </c>
      <c r="B7902" s="228">
        <v>-0.34246348161587298</v>
      </c>
      <c r="C7902" s="228">
        <v>2.7837781177781601E-2</v>
      </c>
      <c r="D7902" s="228">
        <v>9.0886076620176996E-3</v>
      </c>
      <c r="E7902" s="228">
        <v>-0.34698534071850501</v>
      </c>
    </row>
    <row r="7903" spans="1:5" x14ac:dyDescent="0.25">
      <c r="A7903" s="228">
        <v>40393.806399621601</v>
      </c>
      <c r="B7903" s="228">
        <v>0.53384498551982695</v>
      </c>
      <c r="C7903" s="228">
        <v>2.78669863783601E-2</v>
      </c>
      <c r="D7903" s="228">
        <v>9.0886838426015807E-3</v>
      </c>
      <c r="E7903" s="228">
        <v>-0.34707863975728998</v>
      </c>
    </row>
    <row r="7904" spans="1:5" x14ac:dyDescent="0.25">
      <c r="A7904" s="228">
        <v>40398.154005735603</v>
      </c>
      <c r="B7904" s="228">
        <v>0.27922764440564402</v>
      </c>
      <c r="C7904" s="228">
        <v>2.7906379404401899E-2</v>
      </c>
      <c r="D7904" s="228">
        <v>9.0887818831425493E-3</v>
      </c>
      <c r="E7904" s="228">
        <v>-0.34720440298210098</v>
      </c>
    </row>
    <row r="7905" spans="1:5" x14ac:dyDescent="0.25">
      <c r="A7905" s="228">
        <v>40404.3921876491</v>
      </c>
      <c r="B7905" s="228">
        <v>-0.69267286451059096</v>
      </c>
      <c r="C7905" s="228">
        <v>2.7962923691468099E-2</v>
      </c>
      <c r="D7905" s="228">
        <v>9.0889131568853698E-3</v>
      </c>
      <c r="E7905" s="228">
        <v>-0.347384758030723</v>
      </c>
    </row>
    <row r="7906" spans="1:5" x14ac:dyDescent="0.25">
      <c r="A7906" s="228">
        <v>40408.458951128698</v>
      </c>
      <c r="B7906" s="228">
        <v>-1.64331530968953E-2</v>
      </c>
      <c r="C7906" s="228">
        <v>2.7999799005645601E-2</v>
      </c>
      <c r="D7906" s="228">
        <v>9.0889927721518292E-3</v>
      </c>
      <c r="E7906" s="228">
        <v>-0.34750227252889199</v>
      </c>
    </row>
    <row r="7907" spans="1:5" x14ac:dyDescent="0.25">
      <c r="A7907" s="228">
        <v>40414.320714472196</v>
      </c>
      <c r="B7907" s="228">
        <v>0.243675559611778</v>
      </c>
      <c r="C7907" s="228">
        <v>2.80529687171037E-2</v>
      </c>
      <c r="D7907" s="228">
        <v>9.0890992480667405E-3</v>
      </c>
      <c r="E7907" s="228">
        <v>-0.34767157007233501</v>
      </c>
    </row>
    <row r="7908" spans="1:5" x14ac:dyDescent="0.25">
      <c r="A7908" s="228">
        <v>40414.5137091668</v>
      </c>
      <c r="B7908" s="228">
        <v>5.2683555466570602E-2</v>
      </c>
      <c r="C7908" s="228">
        <v>2.8054719659749001E-2</v>
      </c>
      <c r="D7908" s="228">
        <v>9.0891025874922007E-3</v>
      </c>
      <c r="E7908" s="228">
        <v>-0.34767714235564101</v>
      </c>
    </row>
    <row r="7909" spans="1:5" x14ac:dyDescent="0.25">
      <c r="A7909" s="228">
        <v>40414.792042646099</v>
      </c>
      <c r="B7909" s="228">
        <v>0.17013795207587701</v>
      </c>
      <c r="C7909" s="228">
        <v>2.80572448786039E-2</v>
      </c>
      <c r="D7909" s="228">
        <v>9.0891073848923896E-3</v>
      </c>
      <c r="E7909" s="228">
        <v>-0.34768517840839303</v>
      </c>
    </row>
    <row r="7910" spans="1:5" x14ac:dyDescent="0.25">
      <c r="A7910" s="228">
        <v>40415.025731075701</v>
      </c>
      <c r="B7910" s="228">
        <v>-0.17285144618770501</v>
      </c>
      <c r="C7910" s="228">
        <v>2.8059365086333998E-2</v>
      </c>
      <c r="D7910" s="228">
        <v>9.0891113957647599E-3</v>
      </c>
      <c r="E7910" s="228">
        <v>-0.34769192529087001</v>
      </c>
    </row>
    <row r="7911" spans="1:5" x14ac:dyDescent="0.25">
      <c r="A7911" s="228">
        <v>40417.165647062</v>
      </c>
      <c r="B7911" s="228">
        <v>9.1773861728428094E-2</v>
      </c>
      <c r="C7911" s="228">
        <v>2.8078781689018398E-2</v>
      </c>
      <c r="D7911" s="228">
        <v>9.0891474014441805E-3</v>
      </c>
      <c r="E7911" s="228">
        <v>-0.34775369987126198</v>
      </c>
    </row>
    <row r="7912" spans="1:5" x14ac:dyDescent="0.25">
      <c r="A7912" s="228">
        <v>40418.021948814203</v>
      </c>
      <c r="B7912" s="228">
        <v>-0.86319455833897596</v>
      </c>
      <c r="C7912" s="228">
        <v>2.8086552169271299E-2</v>
      </c>
      <c r="D7912" s="228">
        <v>9.0891614444738502E-3</v>
      </c>
      <c r="E7912" s="228">
        <v>-0.34777841558452</v>
      </c>
    </row>
    <row r="7913" spans="1:5" x14ac:dyDescent="0.25">
      <c r="A7913" s="228">
        <v>40420.3216080204</v>
      </c>
      <c r="B7913" s="228">
        <v>-0.33340205324100503</v>
      </c>
      <c r="C7913" s="228">
        <v>2.8107422592947601E-2</v>
      </c>
      <c r="D7913" s="228">
        <v>9.0891981259525207E-3</v>
      </c>
      <c r="E7913" s="228">
        <v>-0.34784478062972501</v>
      </c>
    </row>
    <row r="7914" spans="1:5" x14ac:dyDescent="0.25">
      <c r="A7914" s="228">
        <v>40422.739591923601</v>
      </c>
      <c r="B7914" s="228">
        <v>-0.14253440588564101</v>
      </c>
      <c r="C7914" s="228">
        <v>2.8129370387365502E-2</v>
      </c>
      <c r="D7914" s="228">
        <v>9.0892350727985096E-3</v>
      </c>
      <c r="E7914" s="228">
        <v>-0.34791454343789802</v>
      </c>
    </row>
    <row r="7915" spans="1:5" x14ac:dyDescent="0.25">
      <c r="A7915" s="228">
        <v>40439.011525130802</v>
      </c>
      <c r="B7915" s="228">
        <v>0.13850458909687699</v>
      </c>
      <c r="C7915" s="228">
        <v>2.8277162009158901E-2</v>
      </c>
      <c r="D7915" s="228">
        <v>9.0894404801883707E-3</v>
      </c>
      <c r="E7915" s="228">
        <v>-0.34838356248317898</v>
      </c>
    </row>
    <row r="7916" spans="1:5" x14ac:dyDescent="0.25">
      <c r="A7916" s="228">
        <v>40439.047961208897</v>
      </c>
      <c r="B7916" s="228">
        <v>0.16511446969176299</v>
      </c>
      <c r="C7916" s="228">
        <v>2.8277493123758501E-2</v>
      </c>
      <c r="D7916" s="228">
        <v>9.0894408557010697E-3</v>
      </c>
      <c r="E7916" s="228">
        <v>-0.34838461182168201</v>
      </c>
    </row>
    <row r="7917" spans="1:5" x14ac:dyDescent="0.25">
      <c r="A7917" s="228">
        <v>40443.229962091602</v>
      </c>
      <c r="B7917" s="228">
        <v>-0.12045970074019401</v>
      </c>
      <c r="C7917" s="228">
        <v>2.8315502543766299E-2</v>
      </c>
      <c r="D7917" s="228">
        <v>9.0894814497795694E-3</v>
      </c>
      <c r="E7917" s="228">
        <v>-0.34850502463221</v>
      </c>
    </row>
    <row r="7918" spans="1:5" x14ac:dyDescent="0.25">
      <c r="A7918" s="228">
        <v>40446.571423469497</v>
      </c>
      <c r="B7918" s="228">
        <v>-9.6455519180393995E-2</v>
      </c>
      <c r="C7918" s="228">
        <v>2.8345879964116701E-2</v>
      </c>
      <c r="D7918" s="228">
        <v>9.0895103143779406E-3</v>
      </c>
      <c r="E7918" s="228">
        <v>-0.34860119794566302</v>
      </c>
    </row>
    <row r="7919" spans="1:5" x14ac:dyDescent="0.25">
      <c r="A7919" s="228">
        <v>40447.144969182998</v>
      </c>
      <c r="B7919" s="228">
        <v>0.31185141484240098</v>
      </c>
      <c r="C7919" s="228">
        <v>2.8351094769360999E-2</v>
      </c>
      <c r="D7919" s="228">
        <v>9.0895149499770206E-3</v>
      </c>
      <c r="E7919" s="228">
        <v>-0.34861770225395999</v>
      </c>
    </row>
    <row r="7920" spans="1:5" x14ac:dyDescent="0.25">
      <c r="A7920" s="228">
        <v>40486.448839367702</v>
      </c>
      <c r="B7920" s="228">
        <v>8.3631966788510995E-2</v>
      </c>
      <c r="C7920" s="228">
        <v>2.8708910201974799E-2</v>
      </c>
      <c r="D7920" s="228">
        <v>9.08961020753642E-3</v>
      </c>
      <c r="E7920" s="228">
        <v>-0.34974633278789102</v>
      </c>
    </row>
    <row r="7921" spans="1:5" x14ac:dyDescent="0.25">
      <c r="A7921" s="228">
        <v>40490.994213292201</v>
      </c>
      <c r="B7921" s="228">
        <v>-0.36343504090915502</v>
      </c>
      <c r="C7921" s="228">
        <v>2.8750347123131799E-2</v>
      </c>
      <c r="D7921" s="228">
        <v>9.0895929623401091E-3</v>
      </c>
      <c r="E7921" s="228">
        <v>-0.34987655120559602</v>
      </c>
    </row>
    <row r="7922" spans="1:5" x14ac:dyDescent="0.25">
      <c r="A7922" s="228">
        <v>40491.413598492101</v>
      </c>
      <c r="B7922" s="228">
        <v>0.26223593008127799</v>
      </c>
      <c r="C7922" s="228">
        <v>2.8754170935810099E-2</v>
      </c>
      <c r="D7922" s="228">
        <v>9.0895910761726092E-3</v>
      </c>
      <c r="E7922" s="228">
        <v>-0.34988856278463298</v>
      </c>
    </row>
    <row r="7923" spans="1:5" x14ac:dyDescent="0.25">
      <c r="A7923" s="228">
        <v>40494.1499295463</v>
      </c>
      <c r="B7923" s="228">
        <v>4.8497551171511298E-2</v>
      </c>
      <c r="C7923" s="228">
        <v>2.8779122265527E-2</v>
      </c>
      <c r="D7923" s="228">
        <v>9.0895775463086699E-3</v>
      </c>
      <c r="E7923" s="228">
        <v>-0.34996692052942602</v>
      </c>
    </row>
    <row r="7924" spans="1:5" x14ac:dyDescent="0.25">
      <c r="A7924" s="228">
        <v>40499.643773792603</v>
      </c>
      <c r="B7924" s="228">
        <v>2.92955473713663E-2</v>
      </c>
      <c r="C7924" s="228">
        <v>2.88292305146312E-2</v>
      </c>
      <c r="D7924" s="228">
        <v>9.0895439771611995E-3</v>
      </c>
      <c r="E7924" s="228">
        <v>-0.350124172842184</v>
      </c>
    </row>
    <row r="7925" spans="1:5" x14ac:dyDescent="0.25">
      <c r="A7925" s="228">
        <v>40500.737590818397</v>
      </c>
      <c r="B7925" s="228">
        <v>0.22128124464315699</v>
      </c>
      <c r="C7925" s="228">
        <v>2.8839208972215299E-2</v>
      </c>
      <c r="D7925" s="228">
        <v>9.0895362730750405E-3</v>
      </c>
      <c r="E7925" s="228">
        <v>-0.35015547043366602</v>
      </c>
    </row>
    <row r="7926" spans="1:5" x14ac:dyDescent="0.25">
      <c r="A7926" s="228">
        <v>40505.794432489201</v>
      </c>
      <c r="B7926" s="228">
        <v>-0.67473918079717898</v>
      </c>
      <c r="C7926" s="228">
        <v>2.8885348986255499E-2</v>
      </c>
      <c r="D7926" s="228">
        <v>9.0894962520985407E-3</v>
      </c>
      <c r="E7926" s="228">
        <v>-0.35030011464111099</v>
      </c>
    </row>
    <row r="7927" spans="1:5" x14ac:dyDescent="0.25">
      <c r="A7927" s="228">
        <v>40511.493339248002</v>
      </c>
      <c r="B7927" s="228">
        <v>-0.48384730026419498</v>
      </c>
      <c r="C7927" s="228">
        <v>2.8937363940719E-2</v>
      </c>
      <c r="D7927" s="228">
        <v>9.0894424720587407E-3</v>
      </c>
      <c r="E7927" s="228">
        <v>-0.35046302918047201</v>
      </c>
    </row>
    <row r="7928" spans="1:5" x14ac:dyDescent="0.25">
      <c r="A7928" s="228">
        <v>40515.6254094131</v>
      </c>
      <c r="B7928" s="228">
        <v>-2.8654440554898301E-2</v>
      </c>
      <c r="C7928" s="228">
        <v>2.8975088979029801E-2</v>
      </c>
      <c r="D7928" s="228">
        <v>9.0893977287149694E-3</v>
      </c>
      <c r="E7928" s="228">
        <v>-0.350581089419709</v>
      </c>
    </row>
    <row r="7929" spans="1:5" x14ac:dyDescent="0.25">
      <c r="A7929" s="228">
        <v>40520.572651231902</v>
      </c>
      <c r="B7929" s="228">
        <v>-0.218501619432798</v>
      </c>
      <c r="C7929" s="228">
        <v>2.9020268320863199E-2</v>
      </c>
      <c r="D7929" s="228">
        <v>9.0893378027345206E-3</v>
      </c>
      <c r="E7929" s="228">
        <v>-0.35072237046735</v>
      </c>
    </row>
    <row r="7930" spans="1:5" x14ac:dyDescent="0.25">
      <c r="A7930" s="228">
        <v>40524.765114914197</v>
      </c>
      <c r="B7930" s="228">
        <v>-0.68446345325526803</v>
      </c>
      <c r="C7930" s="228">
        <v>2.90585649630133E-2</v>
      </c>
      <c r="D7930" s="228">
        <v>9.0892815987510204E-3</v>
      </c>
      <c r="E7930" s="228">
        <v>-0.35084203703939598</v>
      </c>
    </row>
    <row r="7931" spans="1:5" x14ac:dyDescent="0.25">
      <c r="A7931" s="228">
        <v>40528.3052696655</v>
      </c>
      <c r="B7931" s="228">
        <v>-0.45922401778582</v>
      </c>
      <c r="C7931" s="228">
        <v>2.9090910166757598E-2</v>
      </c>
      <c r="D7931" s="228">
        <v>9.0892302678785494E-3</v>
      </c>
      <c r="E7931" s="228">
        <v>-0.35094304172673202</v>
      </c>
    </row>
    <row r="7932" spans="1:5" x14ac:dyDescent="0.25">
      <c r="A7932" s="228">
        <v>40528.5847036591</v>
      </c>
      <c r="B7932" s="228">
        <v>0.68544386047675299</v>
      </c>
      <c r="C7932" s="228">
        <v>2.9093463539410998E-2</v>
      </c>
      <c r="D7932" s="228">
        <v>9.0892260652586602E-3</v>
      </c>
      <c r="E7932" s="228">
        <v>-0.35095101262657502</v>
      </c>
    </row>
    <row r="7933" spans="1:5" x14ac:dyDescent="0.25">
      <c r="A7933" s="228">
        <v>40533.0777115401</v>
      </c>
      <c r="B7933" s="228">
        <v>0.49875739106295403</v>
      </c>
      <c r="C7933" s="228">
        <v>2.91345246773662E-2</v>
      </c>
      <c r="D7933" s="228">
        <v>9.0891554596327293E-3</v>
      </c>
      <c r="E7933" s="228">
        <v>-0.35107914273666802</v>
      </c>
    </row>
    <row r="7934" spans="1:5" x14ac:dyDescent="0.25">
      <c r="A7934" s="228">
        <v>40534.9717900826</v>
      </c>
      <c r="B7934" s="228">
        <v>-0.10892200078222999</v>
      </c>
      <c r="C7934" s="228">
        <v>2.91518375929006E-2</v>
      </c>
      <c r="D7934" s="228">
        <v>9.0891239846824096E-3</v>
      </c>
      <c r="E7934" s="228">
        <v>-0.35113313842590299</v>
      </c>
    </row>
    <row r="7935" spans="1:5" x14ac:dyDescent="0.25">
      <c r="A7935" s="228">
        <v>40536.1613610895</v>
      </c>
      <c r="B7935" s="228">
        <v>-0.53826262769896005</v>
      </c>
      <c r="C7935" s="228">
        <v>2.9162711867321299E-2</v>
      </c>
      <c r="D7935" s="228">
        <v>9.0891036983834703E-3</v>
      </c>
      <c r="E7935" s="228">
        <v>-0.35116704450237801</v>
      </c>
    </row>
    <row r="7936" spans="1:5" x14ac:dyDescent="0.25">
      <c r="A7936" s="228">
        <v>40538.808625193204</v>
      </c>
      <c r="B7936" s="228">
        <v>-9.7134691013056607E-2</v>
      </c>
      <c r="C7936" s="228">
        <v>2.9186914016046499E-2</v>
      </c>
      <c r="D7936" s="228">
        <v>9.0890571177071403E-3</v>
      </c>
      <c r="E7936" s="228">
        <v>-0.35124248287895399</v>
      </c>
    </row>
    <row r="7937" spans="1:5" x14ac:dyDescent="0.25">
      <c r="A7937" s="228">
        <v>40543.545287639899</v>
      </c>
      <c r="B7937" s="228">
        <v>-0.50034725508042399</v>
      </c>
      <c r="C7937" s="228">
        <v>2.9230227046421801E-2</v>
      </c>
      <c r="D7937" s="228">
        <v>9.0889688295579408E-3</v>
      </c>
      <c r="E7937" s="228">
        <v>-0.35137740710641702</v>
      </c>
    </row>
    <row r="7938" spans="1:5" x14ac:dyDescent="0.25">
      <c r="A7938" s="228">
        <v>40544.098939235198</v>
      </c>
      <c r="B7938" s="228">
        <v>-0.56285586882838201</v>
      </c>
      <c r="C7938" s="228">
        <v>2.9235290495973901E-2</v>
      </c>
      <c r="D7938" s="228">
        <v>9.0889580959863797E-3</v>
      </c>
      <c r="E7938" s="228">
        <v>-0.35139317329192699</v>
      </c>
    </row>
    <row r="7939" spans="1:5" x14ac:dyDescent="0.25">
      <c r="A7939" s="228">
        <v>40548.474127574402</v>
      </c>
      <c r="B7939" s="228">
        <v>-6.0325508472003402E-2</v>
      </c>
      <c r="C7939" s="228">
        <v>2.9275309453914999E-2</v>
      </c>
      <c r="D7939" s="228">
        <v>9.0888702280720705E-3</v>
      </c>
      <c r="E7939" s="228">
        <v>-0.35151773021896798</v>
      </c>
    </row>
    <row r="7940" spans="1:5" x14ac:dyDescent="0.25">
      <c r="A7940" s="228">
        <v>40550.440620662499</v>
      </c>
      <c r="B7940" s="228">
        <v>-2.38905988845239E-3</v>
      </c>
      <c r="C7940" s="228">
        <v>2.9293299702050399E-2</v>
      </c>
      <c r="D7940" s="228">
        <v>9.0888289728283406E-3</v>
      </c>
      <c r="E7940" s="228">
        <v>-0.35157369441823899</v>
      </c>
    </row>
    <row r="7941" spans="1:5" x14ac:dyDescent="0.25">
      <c r="A7941" s="228">
        <v>40552.485497211201</v>
      </c>
      <c r="B7941" s="228">
        <v>-0.42869380848687999</v>
      </c>
      <c r="C7941" s="228">
        <v>2.9312009085007501E-2</v>
      </c>
      <c r="D7941" s="228">
        <v>9.08878491456689E-3</v>
      </c>
      <c r="E7941" s="228">
        <v>-0.35163187631258602</v>
      </c>
    </row>
    <row r="7942" spans="1:5" x14ac:dyDescent="0.25">
      <c r="A7942" s="228">
        <v>40552.688247168102</v>
      </c>
      <c r="B7942" s="228">
        <v>-4.8985016220193203E-2</v>
      </c>
      <c r="C7942" s="228">
        <v>2.93138642381441E-2</v>
      </c>
      <c r="D7942" s="228">
        <v>9.0887804818187701E-3</v>
      </c>
      <c r="E7942" s="228">
        <v>-0.35163764433681399</v>
      </c>
    </row>
    <row r="7943" spans="1:5" x14ac:dyDescent="0.25">
      <c r="A7943" s="228">
        <v>40552.978544869096</v>
      </c>
      <c r="B7943" s="228">
        <v>0.855942189223313</v>
      </c>
      <c r="C7943" s="228">
        <v>2.9316520484931101E-2</v>
      </c>
      <c r="D7943" s="228">
        <v>9.0887741147889292E-3</v>
      </c>
      <c r="E7943" s="228">
        <v>-0.35164590277551799</v>
      </c>
    </row>
    <row r="7944" spans="1:5" x14ac:dyDescent="0.25">
      <c r="A7944" s="228">
        <v>40555.447889157302</v>
      </c>
      <c r="B7944" s="228">
        <v>-0.112079614280147</v>
      </c>
      <c r="C7944" s="228">
        <v>2.9339116874307E-2</v>
      </c>
      <c r="D7944" s="228">
        <v>9.0887189928938808E-3</v>
      </c>
      <c r="E7944" s="228">
        <v>-0.351716140278516</v>
      </c>
    </row>
    <row r="7945" spans="1:5" x14ac:dyDescent="0.25">
      <c r="A7945" s="228">
        <v>40556.441145938501</v>
      </c>
      <c r="B7945" s="228">
        <v>-0.63620552020129395</v>
      </c>
      <c r="C7945" s="228">
        <v>2.9348206787256401E-2</v>
      </c>
      <c r="D7945" s="228">
        <v>9.0886963352694999E-3</v>
      </c>
      <c r="E7945" s="228">
        <v>-0.35174438679556902</v>
      </c>
    </row>
    <row r="7946" spans="1:5" x14ac:dyDescent="0.25">
      <c r="A7946" s="228">
        <v>40560.482110659497</v>
      </c>
      <c r="B7946" s="228">
        <v>-0.16715272586511601</v>
      </c>
      <c r="C7946" s="228">
        <v>2.9385193204092299E-2</v>
      </c>
      <c r="D7946" s="228">
        <v>9.0886012826745695E-3</v>
      </c>
      <c r="E7946" s="228">
        <v>-0.35185927251348098</v>
      </c>
    </row>
    <row r="7947" spans="1:5" x14ac:dyDescent="0.25">
      <c r="A7947" s="228">
        <v>40568.465136426799</v>
      </c>
      <c r="B7947" s="228">
        <v>0.35327606917960902</v>
      </c>
      <c r="C7947" s="228">
        <v>2.9458284311445201E-2</v>
      </c>
      <c r="D7947" s="228">
        <v>9.0883999539661305E-3</v>
      </c>
      <c r="E7947" s="228">
        <v>-0.35208607898605399</v>
      </c>
    </row>
    <row r="7948" spans="1:5" x14ac:dyDescent="0.25">
      <c r="A7948" s="228">
        <v>40576.520494583398</v>
      </c>
      <c r="B7948" s="228">
        <v>0.14556894314963201</v>
      </c>
      <c r="C7948" s="228">
        <v>2.9532068956462799E-2</v>
      </c>
      <c r="D7948" s="228">
        <v>9.0881785697740497E-3</v>
      </c>
      <c r="E7948" s="228">
        <v>-0.35231473374931199</v>
      </c>
    </row>
    <row r="7949" spans="1:5" x14ac:dyDescent="0.25">
      <c r="A7949" s="228">
        <v>40580.915106450397</v>
      </c>
      <c r="B7949" s="228">
        <v>0.42773128344606398</v>
      </c>
      <c r="C7949" s="228">
        <v>2.9572335349626701E-2</v>
      </c>
      <c r="D7949" s="228">
        <v>9.0880500752573198E-3</v>
      </c>
      <c r="E7949" s="228">
        <v>-0.35243938882401199</v>
      </c>
    </row>
    <row r="7950" spans="1:5" x14ac:dyDescent="0.25">
      <c r="A7950" s="228">
        <v>40584.454728247903</v>
      </c>
      <c r="B7950" s="228">
        <v>-2.3636560064443899E-2</v>
      </c>
      <c r="C7950" s="228">
        <v>2.9604774393270201E-2</v>
      </c>
      <c r="D7950" s="228">
        <v>9.0879426192760696E-3</v>
      </c>
      <c r="E7950" s="228">
        <v>-0.35253974652275899</v>
      </c>
    </row>
    <row r="7951" spans="1:5" x14ac:dyDescent="0.25">
      <c r="A7951" s="228">
        <v>40585.658078096603</v>
      </c>
      <c r="B7951" s="228">
        <v>0.41826212964857201</v>
      </c>
      <c r="C7951" s="228">
        <v>2.9615803896707898E-2</v>
      </c>
      <c r="D7951" s="228">
        <v>9.0879052831581899E-3</v>
      </c>
      <c r="E7951" s="228">
        <v>-0.35257385549193199</v>
      </c>
    </row>
    <row r="7952" spans="1:5" x14ac:dyDescent="0.25">
      <c r="A7952" s="228">
        <v>40586.483770569997</v>
      </c>
      <c r="B7952" s="228">
        <v>2.6746943367150802E-2</v>
      </c>
      <c r="C7952" s="228">
        <v>2.9623372311306202E-2</v>
      </c>
      <c r="D7952" s="228">
        <v>9.0878794283365105E-3</v>
      </c>
      <c r="E7952" s="228">
        <v>-0.35259725705371397</v>
      </c>
    </row>
    <row r="7953" spans="1:5" x14ac:dyDescent="0.25">
      <c r="A7953" s="228">
        <v>40591.624833150403</v>
      </c>
      <c r="B7953" s="228">
        <v>-1.7258736104808201E-2</v>
      </c>
      <c r="C7953" s="228">
        <v>2.96705031795251E-2</v>
      </c>
      <c r="D7953" s="228">
        <v>9.0877141223646395E-3</v>
      </c>
      <c r="E7953" s="228">
        <v>-0.35274291415652698</v>
      </c>
    </row>
    <row r="7954" spans="1:5" x14ac:dyDescent="0.25">
      <c r="A7954" s="228">
        <v>40596.085738801397</v>
      </c>
      <c r="B7954" s="228">
        <v>-0.28859103057011798</v>
      </c>
      <c r="C7954" s="228">
        <v>2.9711408613304801E-2</v>
      </c>
      <c r="D7954" s="228">
        <v>9.0875646488996695E-3</v>
      </c>
      <c r="E7954" s="228">
        <v>-0.35286923166701101</v>
      </c>
    </row>
    <row r="7955" spans="1:5" x14ac:dyDescent="0.25">
      <c r="A7955" s="228">
        <v>40596.511466561598</v>
      </c>
      <c r="B7955" s="228">
        <v>0.51428540774620701</v>
      </c>
      <c r="C7955" s="228">
        <v>2.9715312913696001E-2</v>
      </c>
      <c r="D7955" s="228">
        <v>9.0875500906842394E-3</v>
      </c>
      <c r="E7955" s="228">
        <v>-0.352881283441286</v>
      </c>
    </row>
    <row r="7956" spans="1:5" x14ac:dyDescent="0.25">
      <c r="A7956" s="228">
        <v>40600.130761815097</v>
      </c>
      <c r="B7956" s="228">
        <v>-2.0810589010970801</v>
      </c>
      <c r="C7956" s="228">
        <v>2.97485084072509E-2</v>
      </c>
      <c r="D7956" s="228">
        <v>9.08742426217834E-3</v>
      </c>
      <c r="E7956" s="228">
        <v>-0.35298371700755898</v>
      </c>
    </row>
    <row r="7957" spans="1:5" x14ac:dyDescent="0.25">
      <c r="A7957" s="228">
        <v>40618.640374005401</v>
      </c>
      <c r="B7957" s="228">
        <v>-0.30500063818169598</v>
      </c>
      <c r="C7957" s="228">
        <v>2.9918367488946E-2</v>
      </c>
      <c r="D7957" s="228">
        <v>9.0867230654204708E-3</v>
      </c>
      <c r="E7957" s="228">
        <v>-0.35350691018045599</v>
      </c>
    </row>
    <row r="7958" spans="1:5" x14ac:dyDescent="0.25">
      <c r="A7958" s="228">
        <v>40619.256638741601</v>
      </c>
      <c r="B7958" s="228">
        <v>-0.58707159812134702</v>
      </c>
      <c r="C7958" s="228">
        <v>2.9924025448552102E-2</v>
      </c>
      <c r="D7958" s="228">
        <v>9.0866980600856299E-3</v>
      </c>
      <c r="E7958" s="228">
        <v>-0.35352431026389403</v>
      </c>
    </row>
    <row r="7959" spans="1:5" x14ac:dyDescent="0.25">
      <c r="A7959" s="228">
        <v>40630.393214083197</v>
      </c>
      <c r="B7959" s="228">
        <v>-0.26796283671177701</v>
      </c>
      <c r="C7959" s="228">
        <v>3.00262994328142E-2</v>
      </c>
      <c r="D7959" s="228">
        <v>9.0862277681227205E-3</v>
      </c>
      <c r="E7959" s="228">
        <v>-0.35383853369280299</v>
      </c>
    </row>
    <row r="7960" spans="1:5" x14ac:dyDescent="0.25">
      <c r="A7960" s="228">
        <v>40643.327101167</v>
      </c>
      <c r="B7960" s="228">
        <v>-0.71825022412436201</v>
      </c>
      <c r="C7960" s="228">
        <v>3.0145145840053001E-2</v>
      </c>
      <c r="D7960" s="228">
        <v>9.0856377856681804E-3</v>
      </c>
      <c r="E7960" s="228">
        <v>-0.35420295556779202</v>
      </c>
    </row>
    <row r="7961" spans="1:5" x14ac:dyDescent="0.25">
      <c r="A7961" s="228">
        <v>40645.153691157597</v>
      </c>
      <c r="B7961" s="228">
        <v>6.5452232077212194E-2</v>
      </c>
      <c r="C7961" s="228">
        <v>3.0161935604143701E-2</v>
      </c>
      <c r="D7961" s="228">
        <v>9.0855506746253204E-3</v>
      </c>
      <c r="E7961" s="228">
        <v>-0.35425437644404401</v>
      </c>
    </row>
    <row r="7962" spans="1:5" x14ac:dyDescent="0.25">
      <c r="A7962" s="228">
        <v>40652.016988084601</v>
      </c>
      <c r="B7962" s="228">
        <v>6.3727490567710996E-3</v>
      </c>
      <c r="C7962" s="228">
        <v>3.02250344214746E-2</v>
      </c>
      <c r="D7962" s="228">
        <v>9.0852149780944903E-3</v>
      </c>
      <c r="E7962" s="228">
        <v>-0.35444748803448201</v>
      </c>
    </row>
    <row r="7963" spans="1:5" x14ac:dyDescent="0.25">
      <c r="A7963" s="228">
        <v>40655.379633122102</v>
      </c>
      <c r="B7963" s="228">
        <v>0.20555299022222401</v>
      </c>
      <c r="C7963" s="228">
        <v>3.0255956485979101E-2</v>
      </c>
      <c r="D7963" s="228">
        <v>9.0850456731159795E-3</v>
      </c>
      <c r="E7963" s="228">
        <v>-0.35454204503652798</v>
      </c>
    </row>
    <row r="7964" spans="1:5" x14ac:dyDescent="0.25">
      <c r="A7964" s="228">
        <v>40657.453168372202</v>
      </c>
      <c r="B7964" s="228">
        <v>-0.48785441215977199</v>
      </c>
      <c r="C7964" s="228">
        <v>3.0275026501165501E-2</v>
      </c>
      <c r="D7964" s="228">
        <v>9.0849396896344192E-3</v>
      </c>
      <c r="E7964" s="228">
        <v>-0.35460033368770399</v>
      </c>
    </row>
    <row r="7965" spans="1:5" x14ac:dyDescent="0.25">
      <c r="A7965" s="228">
        <v>40658.050199209203</v>
      </c>
      <c r="B7965" s="228">
        <v>2.6788055530468902E-3</v>
      </c>
      <c r="C7965" s="228">
        <v>3.02805176332046E-2</v>
      </c>
      <c r="D7965" s="228">
        <v>9.0849089499528204E-3</v>
      </c>
      <c r="E7965" s="228">
        <v>-0.35461711401571999</v>
      </c>
    </row>
    <row r="7966" spans="1:5" x14ac:dyDescent="0.25">
      <c r="A7966" s="228">
        <v>40671.295950555199</v>
      </c>
      <c r="B7966" s="228">
        <v>-0.38719336988260999</v>
      </c>
      <c r="C7966" s="228">
        <v>3.0402380770518898E-2</v>
      </c>
      <c r="D7966" s="228">
        <v>9.0842012086434498E-3</v>
      </c>
      <c r="E7966" s="228">
        <v>-0.354989096141412</v>
      </c>
    </row>
    <row r="7967" spans="1:5" x14ac:dyDescent="0.25">
      <c r="A7967" s="228">
        <v>40671.690154734701</v>
      </c>
      <c r="B7967" s="228">
        <v>-0.108649080642176</v>
      </c>
      <c r="C7967" s="228">
        <v>3.0406008578458699E-2</v>
      </c>
      <c r="D7967" s="228">
        <v>9.0841793907846993E-3</v>
      </c>
      <c r="E7967" s="228">
        <v>-0.355000157606713</v>
      </c>
    </row>
    <row r="7968" spans="1:5" x14ac:dyDescent="0.25">
      <c r="A7968" s="228">
        <v>40672.265401696503</v>
      </c>
      <c r="B7968" s="228">
        <v>2.00765652629942E-2</v>
      </c>
      <c r="C7968" s="228">
        <v>3.04113026078171E-2</v>
      </c>
      <c r="D7968" s="228">
        <v>9.0841474745475808E-3</v>
      </c>
      <c r="E7968" s="228">
        <v>-0.35501629823889402</v>
      </c>
    </row>
    <row r="7969" spans="1:5" x14ac:dyDescent="0.25">
      <c r="A7969" s="228">
        <v>40677.260129008399</v>
      </c>
      <c r="B7969" s="228">
        <v>-0.19513717950638801</v>
      </c>
      <c r="C7969" s="228">
        <v>3.04572747745974E-2</v>
      </c>
      <c r="D7969" s="228">
        <v>9.0838664491594695E-3</v>
      </c>
      <c r="E7969" s="228">
        <v>-0.355156396540102</v>
      </c>
    </row>
    <row r="7970" spans="1:5" x14ac:dyDescent="0.25">
      <c r="A7970" s="228">
        <v>40683.936303035698</v>
      </c>
      <c r="B7970" s="228">
        <v>-0.35664648149384998</v>
      </c>
      <c r="C7970" s="228">
        <v>3.0518738240368899E-2</v>
      </c>
      <c r="D7970" s="228">
        <v>9.0834798849006807E-3</v>
      </c>
      <c r="E7970" s="228">
        <v>-0.35534352675780501</v>
      </c>
    </row>
    <row r="7971" spans="1:5" x14ac:dyDescent="0.25">
      <c r="A7971" s="228">
        <v>40688.245435599703</v>
      </c>
      <c r="B7971" s="228">
        <v>0.16657251533287501</v>
      </c>
      <c r="C7971" s="228">
        <v>3.05584188149766E-2</v>
      </c>
      <c r="D7971" s="228">
        <v>9.0832237367437004E-3</v>
      </c>
      <c r="E7971" s="228">
        <v>-0.35546422982710302</v>
      </c>
    </row>
    <row r="7972" spans="1:5" x14ac:dyDescent="0.25">
      <c r="A7972" s="228">
        <v>40689.714172748703</v>
      </c>
      <c r="B7972" s="228">
        <v>-0.59195754113683396</v>
      </c>
      <c r="C7972" s="228">
        <v>3.05719452569174E-2</v>
      </c>
      <c r="D7972" s="228">
        <v>9.0831352402788706E-3</v>
      </c>
      <c r="E7972" s="228">
        <v>-0.35550535623604701</v>
      </c>
    </row>
    <row r="7973" spans="1:5" x14ac:dyDescent="0.25">
      <c r="A7973" s="228">
        <v>40693.742815919497</v>
      </c>
      <c r="B7973" s="228">
        <v>-0.21521837401098401</v>
      </c>
      <c r="C7973" s="228">
        <v>3.0609051484907699E-2</v>
      </c>
      <c r="D7973" s="228">
        <v>9.0828893950733094E-3</v>
      </c>
      <c r="E7973" s="228">
        <v>-0.35561812553007099</v>
      </c>
    </row>
    <row r="7974" spans="1:5" x14ac:dyDescent="0.25">
      <c r="A7974" s="228">
        <v>40695.3215204441</v>
      </c>
      <c r="B7974" s="228">
        <v>0.16352638304431</v>
      </c>
      <c r="C7974" s="228">
        <v>3.0623593950925801E-2</v>
      </c>
      <c r="D7974" s="228">
        <v>9.0827918145218005E-3</v>
      </c>
      <c r="E7974" s="228">
        <v>-0.35566230140481098</v>
      </c>
    </row>
    <row r="7975" spans="1:5" x14ac:dyDescent="0.25">
      <c r="A7975" s="228">
        <v>40699.0447118308</v>
      </c>
      <c r="B7975" s="228">
        <v>-0.37274593150513602</v>
      </c>
      <c r="C7975" s="228">
        <v>3.06578943148514E-2</v>
      </c>
      <c r="D7975" s="228">
        <v>9.0825589148308995E-3</v>
      </c>
      <c r="E7975" s="228">
        <v>-0.35576645150969399</v>
      </c>
    </row>
    <row r="7976" spans="1:5" x14ac:dyDescent="0.25">
      <c r="A7976" s="228">
        <v>40707.003223189298</v>
      </c>
      <c r="B7976" s="228">
        <v>-5.0607764521193303E-2</v>
      </c>
      <c r="C7976" s="228">
        <v>3.0731230076251701E-2</v>
      </c>
      <c r="D7976" s="228">
        <v>9.0820480498273893E-3</v>
      </c>
      <c r="E7976" s="228">
        <v>-0.35598891924825998</v>
      </c>
    </row>
    <row r="7977" spans="1:5" x14ac:dyDescent="0.25">
      <c r="A7977" s="228">
        <v>40707.931318045703</v>
      </c>
      <c r="B7977" s="228">
        <v>-7.6958292443463097E-2</v>
      </c>
      <c r="C7977" s="228">
        <v>3.07397837375817E-2</v>
      </c>
      <c r="D7977" s="228">
        <v>9.0819873187769004E-3</v>
      </c>
      <c r="E7977" s="228">
        <v>-0.35601484860733301</v>
      </c>
    </row>
    <row r="7978" spans="1:5" x14ac:dyDescent="0.25">
      <c r="A7978" s="228">
        <v>40708.503698571199</v>
      </c>
      <c r="B7978" s="228">
        <v>-0.39574352937905599</v>
      </c>
      <c r="C7978" s="228">
        <v>3.0745059159723601E-2</v>
      </c>
      <c r="D7978" s="228">
        <v>9.0819497440145208E-3</v>
      </c>
      <c r="E7978" s="228">
        <v>-0.35603083845710598</v>
      </c>
    </row>
    <row r="7979" spans="1:5" x14ac:dyDescent="0.25">
      <c r="A7979" s="228">
        <v>40710.365719149297</v>
      </c>
      <c r="B7979" s="228">
        <v>-3.9862708393567599E-2</v>
      </c>
      <c r="C7979" s="228">
        <v>3.0762221533824598E-2</v>
      </c>
      <c r="D7979" s="228">
        <v>9.0818268739035896E-3</v>
      </c>
      <c r="E7979" s="228">
        <v>-0.35608284754826203</v>
      </c>
    </row>
    <row r="7980" spans="1:5" x14ac:dyDescent="0.25">
      <c r="A7980" s="228">
        <v>40716.627204984899</v>
      </c>
      <c r="B7980" s="228">
        <v>-0.28507077759553101</v>
      </c>
      <c r="C7980" s="228">
        <v>3.0819943119975001E-2</v>
      </c>
      <c r="D7980" s="228">
        <v>9.0814065692179195E-3</v>
      </c>
      <c r="E7980" s="228">
        <v>-0.35625765332400999</v>
      </c>
    </row>
    <row r="7981" spans="1:5" x14ac:dyDescent="0.25">
      <c r="A7981" s="228">
        <v>40726.537227102403</v>
      </c>
      <c r="B7981" s="228">
        <v>-5.7833416552299802E-2</v>
      </c>
      <c r="C7981" s="228">
        <v>3.0911326809170501E-2</v>
      </c>
      <c r="D7981" s="228">
        <v>9.0807189141707597E-3</v>
      </c>
      <c r="E7981" s="228">
        <v>-0.35653404227299601</v>
      </c>
    </row>
    <row r="7982" spans="1:5" x14ac:dyDescent="0.25">
      <c r="A7982" s="228">
        <v>40729.869089036998</v>
      </c>
      <c r="B7982" s="228">
        <v>0.47037694551197401</v>
      </c>
      <c r="C7982" s="228">
        <v>3.09420586292618E-2</v>
      </c>
      <c r="D7982" s="228">
        <v>9.0804815407568001E-3</v>
      </c>
      <c r="E7982" s="228">
        <v>-0.35662689136637798</v>
      </c>
    </row>
    <row r="7983" spans="1:5" x14ac:dyDescent="0.25">
      <c r="A7983" s="228">
        <v>40731.469060579198</v>
      </c>
      <c r="B7983" s="228">
        <v>0.27617572893168202</v>
      </c>
      <c r="C7983" s="228">
        <v>3.09568174940432E-2</v>
      </c>
      <c r="D7983" s="228">
        <v>9.0803664489508794E-3</v>
      </c>
      <c r="E7983" s="228">
        <v>-0.356671464195155</v>
      </c>
    </row>
    <row r="7984" spans="1:5" x14ac:dyDescent="0.25">
      <c r="A7984" s="228">
        <v>40731.845090774397</v>
      </c>
      <c r="B7984" s="228">
        <v>-0.100107411404826</v>
      </c>
      <c r="C7984" s="228">
        <v>3.0960286293008E-2</v>
      </c>
      <c r="D7984" s="228">
        <v>9.0803392957488193E-3</v>
      </c>
      <c r="E7984" s="228">
        <v>-0.35668193855341301</v>
      </c>
    </row>
    <row r="7985" spans="1:5" x14ac:dyDescent="0.25">
      <c r="A7985" s="228">
        <v>40744.835392612302</v>
      </c>
      <c r="B7985" s="228">
        <v>2.7483489328994401E-2</v>
      </c>
      <c r="C7985" s="228">
        <v>3.10801480194529E-2</v>
      </c>
      <c r="D7985" s="228">
        <v>9.0793769734199298E-3</v>
      </c>
      <c r="E7985" s="228">
        <v>-0.35704348396907998</v>
      </c>
    </row>
    <row r="7986" spans="1:5" x14ac:dyDescent="0.25">
      <c r="A7986" s="228">
        <v>40748.953155518997</v>
      </c>
      <c r="B7986" s="228">
        <v>-0.66398224388669602</v>
      </c>
      <c r="C7986" s="228">
        <v>3.1118154242245101E-2</v>
      </c>
      <c r="D7986" s="228">
        <v>9.0790620770470898E-3</v>
      </c>
      <c r="E7986" s="228">
        <v>-0.35715796700102898</v>
      </c>
    </row>
    <row r="7987" spans="1:5" x14ac:dyDescent="0.25">
      <c r="A7987" s="228">
        <v>40750.876953527302</v>
      </c>
      <c r="B7987" s="228">
        <v>-0.44719448826804298</v>
      </c>
      <c r="C7987" s="228">
        <v>3.11359124309862E-2</v>
      </c>
      <c r="D7987" s="228">
        <v>9.0789133341090504E-3</v>
      </c>
      <c r="E7987" s="228">
        <v>-0.35721143265328698</v>
      </c>
    </row>
    <row r="7988" spans="1:5" x14ac:dyDescent="0.25">
      <c r="A7988" s="228">
        <v>40752.769148095198</v>
      </c>
      <c r="B7988" s="228">
        <v>-4.9149428513906003E-2</v>
      </c>
      <c r="C7988" s="228">
        <v>3.1153380050185E-2</v>
      </c>
      <c r="D7988" s="228">
        <v>9.0787660253107E-3</v>
      </c>
      <c r="E7988" s="228">
        <v>-0.35726400740172298</v>
      </c>
    </row>
    <row r="7989" spans="1:5" x14ac:dyDescent="0.25">
      <c r="A7989" s="228">
        <v>40755.051812715603</v>
      </c>
      <c r="B7989" s="228">
        <v>-0.25966826753175398</v>
      </c>
      <c r="C7989" s="228">
        <v>3.1174453773756099E-2</v>
      </c>
      <c r="D7989" s="228">
        <v>9.0785869861068503E-3</v>
      </c>
      <c r="E7989" s="228">
        <v>-0.35732741475434099</v>
      </c>
    </row>
    <row r="7990" spans="1:5" x14ac:dyDescent="0.25">
      <c r="A7990" s="228">
        <v>40763.250507095603</v>
      </c>
      <c r="B7990" s="228">
        <v>-0.50078341796836501</v>
      </c>
      <c r="C7990" s="228">
        <v>3.1250158221045002E-2</v>
      </c>
      <c r="D7990" s="228">
        <v>9.0779319186157399E-3</v>
      </c>
      <c r="E7990" s="228">
        <v>-0.35755500602207502</v>
      </c>
    </row>
    <row r="7991" spans="1:5" x14ac:dyDescent="0.25">
      <c r="A7991" s="228">
        <v>40774.820129643304</v>
      </c>
      <c r="B7991" s="228">
        <v>-0.23418035086633099</v>
      </c>
      <c r="C7991" s="228">
        <v>3.1357024081730599E-2</v>
      </c>
      <c r="D7991" s="228">
        <v>9.0769755685850308E-3</v>
      </c>
      <c r="E7991" s="228">
        <v>-0.35787577119845698</v>
      </c>
    </row>
    <row r="7992" spans="1:5" x14ac:dyDescent="0.25">
      <c r="A7992" s="228">
        <v>40775.850185619704</v>
      </c>
      <c r="B7992" s="228">
        <v>-3.7113037681324498E-2</v>
      </c>
      <c r="C7992" s="228">
        <v>3.1366540421939398E-2</v>
      </c>
      <c r="D7992" s="228">
        <v>9.0768886114170194E-3</v>
      </c>
      <c r="E7992" s="228">
        <v>-0.357904306430472</v>
      </c>
    </row>
    <row r="7993" spans="1:5" x14ac:dyDescent="0.25">
      <c r="A7993" s="228">
        <v>40788.430869945703</v>
      </c>
      <c r="B7993" s="228">
        <v>0.58730204955601595</v>
      </c>
      <c r="C7993" s="228">
        <v>3.1482794304714998E-2</v>
      </c>
      <c r="D7993" s="228">
        <v>9.0758026516209993E-3</v>
      </c>
      <c r="E7993" s="228">
        <v>-0.35825252169462701</v>
      </c>
    </row>
    <row r="7994" spans="1:5" x14ac:dyDescent="0.25">
      <c r="A7994" s="228">
        <v>40795.2878084927</v>
      </c>
      <c r="B7994" s="228">
        <v>-0.139210563028902</v>
      </c>
      <c r="C7994" s="228">
        <v>3.1546176161762002E-2</v>
      </c>
      <c r="D7994" s="228">
        <v>9.0751921665856092E-3</v>
      </c>
      <c r="E7994" s="228">
        <v>-0.35844207577339499</v>
      </c>
    </row>
    <row r="7995" spans="1:5" x14ac:dyDescent="0.25">
      <c r="A7995" s="228">
        <v>40798.89967192</v>
      </c>
      <c r="B7995" s="228">
        <v>-0.53852385467218999</v>
      </c>
      <c r="C7995" s="228">
        <v>3.1579567600358398E-2</v>
      </c>
      <c r="D7995" s="228">
        <v>9.0748653224377897E-3</v>
      </c>
      <c r="E7995" s="228">
        <v>-0.35854185536719402</v>
      </c>
    </row>
    <row r="7996" spans="1:5" x14ac:dyDescent="0.25">
      <c r="A7996" s="228">
        <v>40809.150090347699</v>
      </c>
      <c r="B7996" s="228">
        <v>-3.8718600040565901E-3</v>
      </c>
      <c r="C7996" s="228">
        <v>3.1674351565355703E-2</v>
      </c>
      <c r="D7996" s="228">
        <v>9.0739179321177206E-3</v>
      </c>
      <c r="E7996" s="228">
        <v>-0.35882477510683602</v>
      </c>
    </row>
    <row r="7997" spans="1:5" x14ac:dyDescent="0.25">
      <c r="A7997" s="228">
        <v>40810.403949965999</v>
      </c>
      <c r="B7997" s="228">
        <v>-0.60811479380179501</v>
      </c>
      <c r="C7997" s="228">
        <v>3.1685947752212403E-2</v>
      </c>
      <c r="D7997" s="228">
        <v>9.0738000340971296E-3</v>
      </c>
      <c r="E7997" s="228">
        <v>-0.358859356856502</v>
      </c>
    </row>
    <row r="7998" spans="1:5" x14ac:dyDescent="0.25">
      <c r="A7998" s="228">
        <v>40820.557837922097</v>
      </c>
      <c r="B7998" s="228">
        <v>-9.3046524194395598E-4</v>
      </c>
      <c r="C7998" s="228">
        <v>3.1779870178244102E-2</v>
      </c>
      <c r="D7998" s="228">
        <v>9.0728291440244392E-3</v>
      </c>
      <c r="E7998" s="228">
        <v>-0.35913919587059101</v>
      </c>
    </row>
    <row r="7999" spans="1:5" x14ac:dyDescent="0.25">
      <c r="A7999" s="228">
        <v>40820.584111097</v>
      </c>
      <c r="B7999" s="228">
        <v>-0.36532532737413298</v>
      </c>
      <c r="C7999" s="228">
        <v>3.1780113237244098E-2</v>
      </c>
      <c r="D7999" s="228">
        <v>9.0728265945879197E-3</v>
      </c>
      <c r="E7999" s="228">
        <v>-0.35913991947346702</v>
      </c>
    </row>
    <row r="8000" spans="1:5" x14ac:dyDescent="0.25">
      <c r="A8000" s="228">
        <v>40825.249818063901</v>
      </c>
      <c r="B8000" s="228">
        <v>0.34113463822675899</v>
      </c>
      <c r="C8000" s="228">
        <v>3.18232795337621E-2</v>
      </c>
      <c r="D8000" s="228">
        <v>9.0723708055253198E-3</v>
      </c>
      <c r="E8000" s="228">
        <v>-0.359268380686811</v>
      </c>
    </row>
    <row r="8001" spans="1:5" x14ac:dyDescent="0.25">
      <c r="A8001" s="228">
        <v>40838.292619065702</v>
      </c>
      <c r="B8001" s="228">
        <v>1.51552432220425E-2</v>
      </c>
      <c r="C8001" s="228">
        <v>3.19439781613544E-2</v>
      </c>
      <c r="D8001" s="228">
        <v>9.0710645080481801E-3</v>
      </c>
      <c r="E8001" s="228">
        <v>-0.35962707224975499</v>
      </c>
    </row>
    <row r="8002" spans="1:5" x14ac:dyDescent="0.25">
      <c r="A8002" s="228">
        <v>40838.575028044201</v>
      </c>
      <c r="B8002" s="228">
        <v>0.280514375009844</v>
      </c>
      <c r="C8002" s="228">
        <v>3.1946592047204597E-2</v>
      </c>
      <c r="D8002" s="228">
        <v>9.0710356997006497E-3</v>
      </c>
      <c r="E8002" s="228">
        <v>-0.359634832003976</v>
      </c>
    </row>
    <row r="8003" spans="1:5" x14ac:dyDescent="0.25">
      <c r="A8003" s="228">
        <v>40838.886370153603</v>
      </c>
      <c r="B8003" s="228">
        <v>-5.2666597938833E-2</v>
      </c>
      <c r="C8003" s="228">
        <v>3.1949473751006902E-2</v>
      </c>
      <c r="D8003" s="228">
        <v>9.0710039141808901E-3</v>
      </c>
      <c r="E8003" s="228">
        <v>-0.35964338641904697</v>
      </c>
    </row>
    <row r="8004" spans="1:5" x14ac:dyDescent="0.25">
      <c r="A8004" s="228">
        <v>40838.950265540901</v>
      </c>
      <c r="B8004" s="228">
        <v>4.9599898721797202E-2</v>
      </c>
      <c r="C8004" s="228">
        <v>3.1950065153435597E-2</v>
      </c>
      <c r="D8004" s="228">
        <v>9.0709973876407606E-3</v>
      </c>
      <c r="E8004" s="228">
        <v>-0.35964514196099401</v>
      </c>
    </row>
    <row r="8005" spans="1:5" x14ac:dyDescent="0.25">
      <c r="A8005" s="228">
        <v>40856.404668966301</v>
      </c>
      <c r="B8005" s="228">
        <v>-0.37548839043568499</v>
      </c>
      <c r="C8005" s="228">
        <v>3.2111655495263999E-2</v>
      </c>
      <c r="D8005" s="228">
        <v>9.0691719879535393E-3</v>
      </c>
      <c r="E8005" s="228">
        <v>-0.36012415041313001</v>
      </c>
    </row>
    <row r="8006" spans="1:5" x14ac:dyDescent="0.25">
      <c r="A8006" s="228">
        <v>40856.927935142201</v>
      </c>
      <c r="B8006" s="228">
        <v>-0.23612172006755</v>
      </c>
      <c r="C8006" s="228">
        <v>3.2116500900229702E-2</v>
      </c>
      <c r="D8006" s="228">
        <v>9.06911595606507E-3</v>
      </c>
      <c r="E8006" s="228">
        <v>-0.36013849348369897</v>
      </c>
    </row>
    <row r="8007" spans="1:5" x14ac:dyDescent="0.25">
      <c r="A8007" s="228">
        <v>40859.925959815999</v>
      </c>
      <c r="B8007" s="228">
        <v>0.38170794577174799</v>
      </c>
      <c r="C8007" s="228">
        <v>3.2144263562040198E-2</v>
      </c>
      <c r="D8007" s="228">
        <v>9.06879345692772E-3</v>
      </c>
      <c r="E8007" s="228">
        <v>-0.36022065202109699</v>
      </c>
    </row>
    <row r="8008" spans="1:5" x14ac:dyDescent="0.25">
      <c r="A8008" s="228">
        <v>40863.113184737798</v>
      </c>
      <c r="B8008" s="228">
        <v>-0.160764567481231</v>
      </c>
      <c r="C8008" s="228">
        <v>3.2173780464772699E-2</v>
      </c>
      <c r="D8008" s="228">
        <v>9.0684478653110401E-3</v>
      </c>
      <c r="E8008" s="228">
        <v>-0.36030795938084698</v>
      </c>
    </row>
    <row r="8009" spans="1:5" x14ac:dyDescent="0.25">
      <c r="A8009" s="228">
        <v>40865.641260235301</v>
      </c>
      <c r="B8009" s="228">
        <v>-5.38579091825531E-3</v>
      </c>
      <c r="C8009" s="228">
        <v>3.2197194565682902E-2</v>
      </c>
      <c r="D8009" s="228">
        <v>9.0681717374503697E-3</v>
      </c>
      <c r="E8009" s="228">
        <v>-0.36037718425614601</v>
      </c>
    </row>
    <row r="8010" spans="1:5" x14ac:dyDescent="0.25">
      <c r="A8010" s="228">
        <v>40867.816687566199</v>
      </c>
      <c r="B8010" s="228">
        <v>-0.73627588741815897</v>
      </c>
      <c r="C8010" s="228">
        <v>3.2217343678974102E-2</v>
      </c>
      <c r="D8010" s="228">
        <v>9.0679327056230798E-3</v>
      </c>
      <c r="E8010" s="228">
        <v>-0.36043673400154702</v>
      </c>
    </row>
    <row r="8011" spans="1:5" x14ac:dyDescent="0.25">
      <c r="A8011" s="228">
        <v>40884.457029249003</v>
      </c>
      <c r="B8011" s="228">
        <v>-0.48513206733105102</v>
      </c>
      <c r="C8011" s="228">
        <v>3.2371501803313697E-2</v>
      </c>
      <c r="D8011" s="228">
        <v>9.0660608059835498E-3</v>
      </c>
      <c r="E8011" s="228">
        <v>-0.36089166775301401</v>
      </c>
    </row>
    <row r="8012" spans="1:5" x14ac:dyDescent="0.25">
      <c r="A8012" s="228">
        <v>40891.080676910598</v>
      </c>
      <c r="B8012" s="228">
        <v>-0.61561095767178597</v>
      </c>
      <c r="C8012" s="228">
        <v>3.2432879696316502E-2</v>
      </c>
      <c r="D8012" s="228">
        <v>9.0652943065534508E-3</v>
      </c>
      <c r="E8012" s="228">
        <v>-0.36107246858189801</v>
      </c>
    </row>
    <row r="8013" spans="1:5" x14ac:dyDescent="0.25">
      <c r="A8013" s="228">
        <v>40893.101419851198</v>
      </c>
      <c r="B8013" s="228">
        <v>0.82491371666892899</v>
      </c>
      <c r="C8013" s="228">
        <v>3.2451606573719101E-2</v>
      </c>
      <c r="D8013" s="228">
        <v>9.0650580386356597E-3</v>
      </c>
      <c r="E8013" s="228">
        <v>-0.36112759495174601</v>
      </c>
    </row>
    <row r="8014" spans="1:5" x14ac:dyDescent="0.25">
      <c r="A8014" s="228">
        <v>40894.049134579502</v>
      </c>
      <c r="B8014" s="228">
        <v>0.29687088976424503</v>
      </c>
      <c r="C8014" s="228">
        <v>3.2460389622711298E-2</v>
      </c>
      <c r="D8014" s="228">
        <v>9.0649468402291301E-3</v>
      </c>
      <c r="E8014" s="228">
        <v>-0.361153443626332</v>
      </c>
    </row>
    <row r="8015" spans="1:5" x14ac:dyDescent="0.25">
      <c r="A8015" s="228">
        <v>40894.202032874797</v>
      </c>
      <c r="B8015" s="228">
        <v>-0.51968900368251103</v>
      </c>
      <c r="C8015" s="228">
        <v>3.24618066403446E-2</v>
      </c>
      <c r="D8015" s="228">
        <v>9.0649288768332708E-3</v>
      </c>
      <c r="E8015" s="228">
        <v>-0.36115761357555298</v>
      </c>
    </row>
    <row r="8016" spans="1:5" x14ac:dyDescent="0.25">
      <c r="A8016" s="228">
        <v>40901.006906634699</v>
      </c>
      <c r="B8016" s="228">
        <v>0.29056265675420101</v>
      </c>
      <c r="C8016" s="228">
        <v>3.25248767375311E-2</v>
      </c>
      <c r="D8016" s="228">
        <v>9.0641228316317608E-3</v>
      </c>
      <c r="E8016" s="228">
        <v>-0.36134311288169602</v>
      </c>
    </row>
    <row r="8017" spans="1:5" x14ac:dyDescent="0.25">
      <c r="A8017" s="228">
        <v>40906.799376786701</v>
      </c>
      <c r="B8017" s="228">
        <v>-0.42478325051260601</v>
      </c>
      <c r="C8017" s="228">
        <v>3.2578570259439402E-2</v>
      </c>
      <c r="D8017" s="228">
        <v>9.0634265860153294E-3</v>
      </c>
      <c r="E8017" s="228">
        <v>-0.36150087847655998</v>
      </c>
    </row>
    <row r="8018" spans="1:5" x14ac:dyDescent="0.25">
      <c r="A8018" s="228">
        <v>40907.583322187798</v>
      </c>
      <c r="B8018" s="228">
        <v>0.40166721956600399</v>
      </c>
      <c r="C8018" s="228">
        <v>3.2585837538167503E-2</v>
      </c>
      <c r="D8018" s="228">
        <v>9.0633316421358506E-3</v>
      </c>
      <c r="E8018" s="228">
        <v>-0.36152222065345402</v>
      </c>
    </row>
    <row r="8019" spans="1:5" x14ac:dyDescent="0.25">
      <c r="A8019" s="228">
        <v>40919.779661009001</v>
      </c>
      <c r="B8019" s="228">
        <v>-0.53891318719744297</v>
      </c>
      <c r="C8019" s="228">
        <v>3.2698913127319998E-2</v>
      </c>
      <c r="D8019" s="228">
        <v>9.0618325943239604E-3</v>
      </c>
      <c r="E8019" s="228">
        <v>-0.36185395851513602</v>
      </c>
    </row>
    <row r="8020" spans="1:5" x14ac:dyDescent="0.25">
      <c r="A8020" s="228">
        <v>40920.915137326803</v>
      </c>
      <c r="B8020" s="228">
        <v>0.64644681248102698</v>
      </c>
      <c r="C8020" s="228">
        <v>3.2709441735249999E-2</v>
      </c>
      <c r="D8020" s="228">
        <v>9.06169093540477E-3</v>
      </c>
      <c r="E8020" s="228">
        <v>-0.36188481487315899</v>
      </c>
    </row>
    <row r="8021" spans="1:5" x14ac:dyDescent="0.25">
      <c r="A8021" s="228">
        <v>40930.131815286899</v>
      </c>
      <c r="B8021" s="228">
        <v>-0.33923105839183099</v>
      </c>
      <c r="C8021" s="228">
        <v>3.2794910451326799E-2</v>
      </c>
      <c r="D8021" s="228">
        <v>9.0605278702211509E-3</v>
      </c>
      <c r="E8021" s="228">
        <v>-0.36213509707199298</v>
      </c>
    </row>
    <row r="8022" spans="1:5" x14ac:dyDescent="0.25">
      <c r="A8022" s="228">
        <v>40935.472456576601</v>
      </c>
      <c r="B8022" s="228">
        <v>0.42752533838810203</v>
      </c>
      <c r="C8022" s="228">
        <v>3.2844441858318703E-2</v>
      </c>
      <c r="D8022" s="228">
        <v>9.0598431601510692E-3</v>
      </c>
      <c r="E8022" s="228">
        <v>-0.36227997767365999</v>
      </c>
    </row>
    <row r="8023" spans="1:5" x14ac:dyDescent="0.25">
      <c r="A8023" s="228">
        <v>40944.863228454597</v>
      </c>
      <c r="B8023" s="228">
        <v>-0.21543048906880199</v>
      </c>
      <c r="C8023" s="228">
        <v>3.2931546480687503E-2</v>
      </c>
      <c r="D8023" s="228">
        <v>9.0586200420216794E-3</v>
      </c>
      <c r="E8023" s="228">
        <v>-0.36253446855545002</v>
      </c>
    </row>
    <row r="8024" spans="1:5" x14ac:dyDescent="0.25">
      <c r="A8024" s="228">
        <v>40950.3748480875</v>
      </c>
      <c r="B8024" s="228">
        <v>-0.60829879618501403</v>
      </c>
      <c r="C8024" s="228">
        <v>3.29826758330986E-2</v>
      </c>
      <c r="D8024" s="228">
        <v>9.0578908045574405E-3</v>
      </c>
      <c r="E8024" s="228">
        <v>-0.36268367836263499</v>
      </c>
    </row>
    <row r="8025" spans="1:5" x14ac:dyDescent="0.25">
      <c r="A8025" s="228">
        <v>40957.409321177802</v>
      </c>
      <c r="B8025" s="228">
        <v>1.90734463025866E-3</v>
      </c>
      <c r="C8025" s="228">
        <v>3.3047938338911002E-2</v>
      </c>
      <c r="D8025" s="228">
        <v>9.0569478710827208E-3</v>
      </c>
      <c r="E8025" s="228">
        <v>-0.36287394689572</v>
      </c>
    </row>
    <row r="8026" spans="1:5" x14ac:dyDescent="0.25">
      <c r="A8026" s="228">
        <v>40957.840540131801</v>
      </c>
      <c r="B8026" s="228">
        <v>0.15831858345618499</v>
      </c>
      <c r="C8026" s="228">
        <v>3.3051939203015197E-2</v>
      </c>
      <c r="D8026" s="228">
        <v>9.0568896232475996E-3</v>
      </c>
      <c r="E8026" s="228">
        <v>-0.362885604382228</v>
      </c>
    </row>
    <row r="8027" spans="1:5" x14ac:dyDescent="0.25">
      <c r="A8027" s="228">
        <v>40958.582097823797</v>
      </c>
      <c r="B8027" s="228">
        <v>-0.20001372770408499</v>
      </c>
      <c r="C8027" s="228">
        <v>3.3058819458594201E-2</v>
      </c>
      <c r="D8027" s="228">
        <v>9.0567893354732507E-3</v>
      </c>
      <c r="E8027" s="228">
        <v>-0.36290564984589102</v>
      </c>
    </row>
    <row r="8028" spans="1:5" x14ac:dyDescent="0.25">
      <c r="A8028" s="228">
        <v>40959.953161643898</v>
      </c>
      <c r="B8028" s="228">
        <v>2.9623754336749498E-2</v>
      </c>
      <c r="C8028" s="228">
        <v>3.3071540535231501E-2</v>
      </c>
      <c r="D8028" s="228">
        <v>9.05660351318297E-3</v>
      </c>
      <c r="E8028" s="228">
        <v>-0.36294270632061698</v>
      </c>
    </row>
    <row r="8029" spans="1:5" x14ac:dyDescent="0.25">
      <c r="A8029" s="228">
        <v>40961.437741877402</v>
      </c>
      <c r="B8029" s="228">
        <v>8.1848919740434803E-2</v>
      </c>
      <c r="C8029" s="228">
        <v>3.3085315125264803E-2</v>
      </c>
      <c r="D8029" s="228">
        <v>9.05640171967265E-3</v>
      </c>
      <c r="E8029" s="228">
        <v>-0.36298282277557697</v>
      </c>
    </row>
    <row r="8030" spans="1:5" x14ac:dyDescent="0.25">
      <c r="A8030" s="228">
        <v>40967.636989828301</v>
      </c>
      <c r="B8030" s="228">
        <v>-3.7025007493252098E-2</v>
      </c>
      <c r="C8030" s="228">
        <v>3.31428375562191E-2</v>
      </c>
      <c r="D8030" s="228">
        <v>9.0555524936215808E-3</v>
      </c>
      <c r="E8030" s="228">
        <v>-0.36315024839251198</v>
      </c>
    </row>
    <row r="8031" spans="1:5" x14ac:dyDescent="0.25">
      <c r="A8031" s="228">
        <v>40970.388884272499</v>
      </c>
      <c r="B8031" s="228">
        <v>0.204790552936229</v>
      </c>
      <c r="C8031" s="228">
        <v>3.3168373762836698E-2</v>
      </c>
      <c r="D8031" s="228">
        <v>9.0551721108494999E-3</v>
      </c>
      <c r="E8031" s="228">
        <v>-0.36322452280471701</v>
      </c>
    </row>
    <row r="8032" spans="1:5" x14ac:dyDescent="0.25">
      <c r="A8032" s="228">
        <v>40973.040718379598</v>
      </c>
      <c r="B8032" s="228">
        <v>-0.31633352792392899</v>
      </c>
      <c r="C8032" s="228">
        <v>3.3192982337135697E-2</v>
      </c>
      <c r="D8032" s="228">
        <v>9.0548035787375997E-3</v>
      </c>
      <c r="E8032" s="228">
        <v>-0.36329606910307499</v>
      </c>
    </row>
    <row r="8033" spans="1:5" x14ac:dyDescent="0.25">
      <c r="A8033" s="228">
        <v>40974.320160618699</v>
      </c>
      <c r="B8033" s="228">
        <v>-0.22787554740244501</v>
      </c>
      <c r="C8033" s="228">
        <v>3.3204855648846697E-2</v>
      </c>
      <c r="D8033" s="228">
        <v>9.0546250764035295E-3</v>
      </c>
      <c r="E8033" s="228">
        <v>-0.36333057871865998</v>
      </c>
    </row>
    <row r="8034" spans="1:5" x14ac:dyDescent="0.25">
      <c r="A8034" s="228">
        <v>40974.6484788831</v>
      </c>
      <c r="B8034" s="228">
        <v>-0.18078855961830601</v>
      </c>
      <c r="C8034" s="228">
        <v>3.3207902496316499E-2</v>
      </c>
      <c r="D8034" s="228">
        <v>9.0545791979056E-3</v>
      </c>
      <c r="E8034" s="228">
        <v>-0.36333943323414097</v>
      </c>
    </row>
    <row r="8035" spans="1:5" x14ac:dyDescent="0.25">
      <c r="A8035" s="228">
        <v>40977.745832401197</v>
      </c>
      <c r="B8035" s="228">
        <v>0.87820175349331298</v>
      </c>
      <c r="C8035" s="228">
        <v>3.3236647071135397E-2</v>
      </c>
      <c r="D8035" s="228">
        <v>9.0541449144110903E-3</v>
      </c>
      <c r="E8035" s="228">
        <v>-0.36342294633251498</v>
      </c>
    </row>
    <row r="8036" spans="1:5" x14ac:dyDescent="0.25">
      <c r="A8036" s="228">
        <v>40980.795443863797</v>
      </c>
      <c r="B8036" s="228">
        <v>0.41276664573748301</v>
      </c>
      <c r="C8036" s="228">
        <v>3.3264949668117202E-2</v>
      </c>
      <c r="D8036" s="228">
        <v>9.0537147353684806E-3</v>
      </c>
      <c r="E8036" s="228">
        <v>-0.36350513614778601</v>
      </c>
    </row>
    <row r="8037" spans="1:5" x14ac:dyDescent="0.25">
      <c r="A8037" s="228">
        <v>40984.284691893903</v>
      </c>
      <c r="B8037" s="228">
        <v>-0.24905471962692899</v>
      </c>
      <c r="C8037" s="228">
        <v>3.3297333698680799E-2</v>
      </c>
      <c r="D8037" s="228">
        <v>9.0532193898845807E-3</v>
      </c>
      <c r="E8037" s="228">
        <v>-0.36359913066386201</v>
      </c>
    </row>
    <row r="8038" spans="1:5" x14ac:dyDescent="0.25">
      <c r="A8038" s="228">
        <v>40985.924869890398</v>
      </c>
      <c r="B8038" s="228">
        <v>0.284481755063482</v>
      </c>
      <c r="C8038" s="228">
        <v>3.3312556805778999E-2</v>
      </c>
      <c r="D8038" s="228">
        <v>9.0529853828375806E-3</v>
      </c>
      <c r="E8038" s="228">
        <v>-0.36364329811227902</v>
      </c>
    </row>
    <row r="8039" spans="1:5" x14ac:dyDescent="0.25">
      <c r="A8039" s="228">
        <v>40987.734796552999</v>
      </c>
      <c r="B8039" s="228">
        <v>-0.48481460675363602</v>
      </c>
      <c r="C8039" s="228">
        <v>3.3329355752453001E-2</v>
      </c>
      <c r="D8039" s="228">
        <v>9.0527262952333903E-3</v>
      </c>
      <c r="E8039" s="228">
        <v>-0.36369202458740402</v>
      </c>
    </row>
    <row r="8040" spans="1:5" x14ac:dyDescent="0.25">
      <c r="A8040" s="228">
        <v>40997.607215590499</v>
      </c>
      <c r="B8040" s="228">
        <v>-8.3115499806218907E-3</v>
      </c>
      <c r="C8040" s="228">
        <v>3.3420993244962602E-2</v>
      </c>
      <c r="D8040" s="228">
        <v>9.0512971557455205E-3</v>
      </c>
      <c r="E8040" s="228">
        <v>-0.36395758502671599</v>
      </c>
    </row>
    <row r="8041" spans="1:5" x14ac:dyDescent="0.25">
      <c r="A8041" s="228">
        <v>41012.333558840299</v>
      </c>
      <c r="B8041" s="228">
        <v>-0.209093064456467</v>
      </c>
      <c r="C8041" s="228">
        <v>3.3557703178073099E-2</v>
      </c>
      <c r="D8041" s="228">
        <v>9.0491153743388394E-3</v>
      </c>
      <c r="E8041" s="228">
        <v>-0.36435300995948</v>
      </c>
    </row>
    <row r="8042" spans="1:5" x14ac:dyDescent="0.25">
      <c r="A8042" s="228">
        <v>41014.692886800702</v>
      </c>
      <c r="B8042" s="228">
        <v>0.283473782633403</v>
      </c>
      <c r="C8042" s="228">
        <v>3.3579607449075899E-2</v>
      </c>
      <c r="D8042" s="228">
        <v>9.0487602685945905E-3</v>
      </c>
      <c r="E8042" s="228">
        <v>-0.36441628310127899</v>
      </c>
    </row>
    <row r="8043" spans="1:5" x14ac:dyDescent="0.25">
      <c r="A8043" s="228">
        <v>41028.292416151897</v>
      </c>
      <c r="B8043" s="228">
        <v>-0.117600955596808</v>
      </c>
      <c r="C8043" s="228">
        <v>3.3705875633771101E-2</v>
      </c>
      <c r="D8043" s="228">
        <v>9.0466834681962299E-3</v>
      </c>
      <c r="E8043" s="228">
        <v>-0.36478057517400297</v>
      </c>
    </row>
    <row r="8044" spans="1:5" x14ac:dyDescent="0.25">
      <c r="A8044" s="228">
        <v>41039.036962655096</v>
      </c>
      <c r="B8044" s="228">
        <v>-2.9661581060103099E-3</v>
      </c>
      <c r="C8044" s="228">
        <v>3.3805645338899501E-2</v>
      </c>
      <c r="D8044" s="228">
        <v>9.0450066177904798E-3</v>
      </c>
      <c r="E8044" s="228">
        <v>-0.36506787761844001</v>
      </c>
    </row>
    <row r="8045" spans="1:5" x14ac:dyDescent="0.25">
      <c r="A8045" s="228">
        <v>41039.492258972001</v>
      </c>
      <c r="B8045" s="228">
        <v>-0.70339365734789505</v>
      </c>
      <c r="C8045" s="228">
        <v>3.3809873207074098E-2</v>
      </c>
      <c r="D8045" s="228">
        <v>9.0449348596002808E-3</v>
      </c>
      <c r="E8045" s="228">
        <v>-0.36508004192482801</v>
      </c>
    </row>
    <row r="8046" spans="1:5" x14ac:dyDescent="0.25">
      <c r="A8046" s="228">
        <v>41042.552504644802</v>
      </c>
      <c r="B8046" s="228">
        <v>0.33777638689573802</v>
      </c>
      <c r="C8046" s="228">
        <v>3.3838290878177198E-2</v>
      </c>
      <c r="D8046" s="228">
        <v>9.0444510601729797E-3</v>
      </c>
      <c r="E8046" s="228">
        <v>-0.36516178234247398</v>
      </c>
    </row>
    <row r="8047" spans="1:5" x14ac:dyDescent="0.25">
      <c r="A8047" s="228">
        <v>41049.355830056797</v>
      </c>
      <c r="B8047" s="228">
        <v>-0.31478403388373</v>
      </c>
      <c r="C8047" s="228">
        <v>3.39014689610126E-2</v>
      </c>
      <c r="D8047" s="228">
        <v>9.0433662734019805E-3</v>
      </c>
      <c r="E8047" s="228">
        <v>-0.36534336950492802</v>
      </c>
    </row>
    <row r="8048" spans="1:5" x14ac:dyDescent="0.25">
      <c r="A8048" s="228">
        <v>41050.604361710401</v>
      </c>
      <c r="B8048" s="228">
        <v>0.38885301275664003</v>
      </c>
      <c r="C8048" s="228">
        <v>3.3913063533668998E-2</v>
      </c>
      <c r="D8048" s="228">
        <v>9.0431658120656497E-3</v>
      </c>
      <c r="E8048" s="228">
        <v>-0.36537667411889402</v>
      </c>
    </row>
    <row r="8049" spans="1:5" x14ac:dyDescent="0.25">
      <c r="A8049" s="228">
        <v>41050.937781825902</v>
      </c>
      <c r="B8049" s="228">
        <v>-0.346747034550832</v>
      </c>
      <c r="C8049" s="228">
        <v>3.3916159875189297E-2</v>
      </c>
      <c r="D8049" s="228">
        <v>9.0431122063247705E-3</v>
      </c>
      <c r="E8049" s="228">
        <v>-0.36538556706527497</v>
      </c>
    </row>
    <row r="8050" spans="1:5" x14ac:dyDescent="0.25">
      <c r="A8050" s="228">
        <v>41058.693068623601</v>
      </c>
      <c r="B8050" s="228">
        <v>-0.25611917654515498</v>
      </c>
      <c r="C8050" s="228">
        <v>3.398818167203E-2</v>
      </c>
      <c r="D8050" s="228">
        <v>9.0418567163508701E-3</v>
      </c>
      <c r="E8050" s="228">
        <v>-0.36559229097232099</v>
      </c>
    </row>
    <row r="8051" spans="1:5" x14ac:dyDescent="0.25">
      <c r="A8051" s="228">
        <v>41060.579622147598</v>
      </c>
      <c r="B8051" s="228">
        <v>6.0875641896696003E-2</v>
      </c>
      <c r="C8051" s="228">
        <v>3.40057021241785E-2</v>
      </c>
      <c r="D8051" s="228">
        <v>9.0415488032036598E-3</v>
      </c>
      <c r="E8051" s="228">
        <v>-0.36564254260772899</v>
      </c>
    </row>
    <row r="8052" spans="1:5" x14ac:dyDescent="0.25">
      <c r="A8052" s="228">
        <v>41067.0988026942</v>
      </c>
      <c r="B8052" s="228">
        <v>0.34433551366590498</v>
      </c>
      <c r="C8052" s="228">
        <v>3.4066246949463003E-2</v>
      </c>
      <c r="D8052" s="228">
        <v>9.0404772413984497E-3</v>
      </c>
      <c r="E8052" s="228">
        <v>-0.36581608337451499</v>
      </c>
    </row>
    <row r="8053" spans="1:5" x14ac:dyDescent="0.25">
      <c r="A8053" s="228">
        <v>41067.882367608101</v>
      </c>
      <c r="B8053" s="228">
        <v>0.89956927336816195</v>
      </c>
      <c r="C8053" s="228">
        <v>3.4073524166799603E-2</v>
      </c>
      <c r="D8053" s="228">
        <v>9.0403476595304396E-3</v>
      </c>
      <c r="E8053" s="228">
        <v>-0.365836930503736</v>
      </c>
    </row>
    <row r="8054" spans="1:5" x14ac:dyDescent="0.25">
      <c r="A8054" s="228">
        <v>41067.990369172097</v>
      </c>
      <c r="B8054" s="228">
        <v>0.199465852163483</v>
      </c>
      <c r="C8054" s="228">
        <v>3.4074527213461901E-2</v>
      </c>
      <c r="D8054" s="228">
        <v>9.0403297855581304E-3</v>
      </c>
      <c r="E8054" s="228">
        <v>-0.36583980374650699</v>
      </c>
    </row>
    <row r="8055" spans="1:5" x14ac:dyDescent="0.25">
      <c r="A8055" s="228">
        <v>41068.829810217598</v>
      </c>
      <c r="B8055" s="228">
        <v>-0.39260641262439699</v>
      </c>
      <c r="C8055" s="228">
        <v>3.4082323397010901E-2</v>
      </c>
      <c r="D8055" s="228">
        <v>9.0401907509514295E-3</v>
      </c>
      <c r="E8055" s="228">
        <v>-0.36586213441133603</v>
      </c>
    </row>
    <row r="8056" spans="1:5" x14ac:dyDescent="0.25">
      <c r="A8056" s="228">
        <v>41069.883705172098</v>
      </c>
      <c r="B8056" s="228">
        <v>-0.40905033747842301</v>
      </c>
      <c r="C8056" s="228">
        <v>3.4092111322990698E-2</v>
      </c>
      <c r="D8056" s="228">
        <v>9.0400159225437898E-3</v>
      </c>
      <c r="E8056" s="228">
        <v>-0.36589016596398599</v>
      </c>
    </row>
    <row r="8057" spans="1:5" x14ac:dyDescent="0.25">
      <c r="A8057" s="228">
        <v>41073.934282597198</v>
      </c>
      <c r="B8057" s="228">
        <v>0.21060535005315001</v>
      </c>
      <c r="C8057" s="228">
        <v>3.4129730917556E-2</v>
      </c>
      <c r="D8057" s="228">
        <v>9.0393411386685205E-3</v>
      </c>
      <c r="E8057" s="228">
        <v>-0.365997862182322</v>
      </c>
    </row>
    <row r="8058" spans="1:5" x14ac:dyDescent="0.25">
      <c r="A8058" s="228">
        <v>41080.761768317701</v>
      </c>
      <c r="B8058" s="228">
        <v>-3.8485874974791799E-2</v>
      </c>
      <c r="C8058" s="228">
        <v>3.4193142005911899E-2</v>
      </c>
      <c r="D8058" s="228">
        <v>9.0381935438632807E-3</v>
      </c>
      <c r="E8058" s="228">
        <v>-0.36617924206699498</v>
      </c>
    </row>
    <row r="8059" spans="1:5" x14ac:dyDescent="0.25">
      <c r="A8059" s="228">
        <v>41081.399797489103</v>
      </c>
      <c r="B8059" s="228">
        <v>-0.15222119205484699</v>
      </c>
      <c r="C8059" s="228">
        <v>3.4199067837489099E-2</v>
      </c>
      <c r="D8059" s="228">
        <v>9.0380856465390198E-3</v>
      </c>
      <c r="E8059" s="228">
        <v>-0.36619618250180003</v>
      </c>
    </row>
    <row r="8060" spans="1:5" x14ac:dyDescent="0.25">
      <c r="A8060" s="228">
        <v>41083.828208955201</v>
      </c>
      <c r="B8060" s="228">
        <v>0.193781413902294</v>
      </c>
      <c r="C8060" s="228">
        <v>3.4221622307258802E-2</v>
      </c>
      <c r="D8060" s="228">
        <v>9.0376739540636401E-3</v>
      </c>
      <c r="E8060" s="228">
        <v>-0.36626064479860099</v>
      </c>
    </row>
    <row r="8061" spans="1:5" x14ac:dyDescent="0.25">
      <c r="A8061" s="228">
        <v>41088.463025843499</v>
      </c>
      <c r="B8061" s="228">
        <v>-8.7314471386434903E-2</v>
      </c>
      <c r="C8061" s="228">
        <v>3.4264669633585397E-2</v>
      </c>
      <c r="D8061" s="228">
        <v>9.0368837093946098E-3</v>
      </c>
      <c r="E8061" s="228">
        <v>-0.36638361056742902</v>
      </c>
    </row>
    <row r="8062" spans="1:5" x14ac:dyDescent="0.25">
      <c r="A8062" s="228">
        <v>41092.321712763303</v>
      </c>
      <c r="B8062" s="228">
        <v>-0.67788993458187696</v>
      </c>
      <c r="C8062" s="228">
        <v>3.4300508676880899E-2</v>
      </c>
      <c r="D8062" s="228">
        <v>9.0362212953178297E-3</v>
      </c>
      <c r="E8062" s="228">
        <v>-0.36648591909366002</v>
      </c>
    </row>
    <row r="8063" spans="1:5" x14ac:dyDescent="0.25">
      <c r="A8063" s="228">
        <v>41100.565795658396</v>
      </c>
      <c r="B8063" s="228">
        <v>-0.68061792031924895</v>
      </c>
      <c r="C8063" s="228">
        <v>3.4377079346332398E-2</v>
      </c>
      <c r="D8063" s="228">
        <v>9.0347923492568195E-3</v>
      </c>
      <c r="E8063" s="228">
        <v>-0.36670430035922202</v>
      </c>
    </row>
    <row r="8064" spans="1:5" x14ac:dyDescent="0.25">
      <c r="A8064" s="228">
        <v>41106.448603895602</v>
      </c>
      <c r="B8064" s="228">
        <v>0.62751057226266804</v>
      </c>
      <c r="C8064" s="228">
        <v>3.4431718853448999E-2</v>
      </c>
      <c r="D8064" s="228">
        <v>9.0337612763922107E-3</v>
      </c>
      <c r="E8064" s="228">
        <v>-0.366859965056895</v>
      </c>
    </row>
    <row r="8065" spans="1:5" x14ac:dyDescent="0.25">
      <c r="A8065" s="228">
        <v>41110.806909850697</v>
      </c>
      <c r="B8065" s="228">
        <v>-0.13302465683905401</v>
      </c>
      <c r="C8065" s="228">
        <v>3.4472198797975903E-2</v>
      </c>
      <c r="D8065" s="228">
        <v>9.0329912772239302E-3</v>
      </c>
      <c r="E8065" s="228">
        <v>-0.36697519969808301</v>
      </c>
    </row>
    <row r="8066" spans="1:5" x14ac:dyDescent="0.25">
      <c r="A8066" s="228">
        <v>41120.804737511302</v>
      </c>
      <c r="B8066" s="228">
        <v>-0.28404015359989598</v>
      </c>
      <c r="C8066" s="228">
        <v>3.4565058216656598E-2</v>
      </c>
      <c r="D8066" s="228">
        <v>9.0312052353326705E-3</v>
      </c>
      <c r="E8066" s="228">
        <v>-0.36723925356168802</v>
      </c>
    </row>
    <row r="8067" spans="1:5" x14ac:dyDescent="0.25">
      <c r="A8067" s="228">
        <v>41124.909245198003</v>
      </c>
      <c r="B8067" s="228">
        <v>-0.66202484304556097</v>
      </c>
      <c r="C8067" s="228">
        <v>3.4603180395569998E-2</v>
      </c>
      <c r="D8067" s="228">
        <v>9.0304640573208791E-3</v>
      </c>
      <c r="E8067" s="228">
        <v>-0.36734754056035201</v>
      </c>
    </row>
    <row r="8068" spans="1:5" x14ac:dyDescent="0.25">
      <c r="A8068" s="228">
        <v>41129.790784283403</v>
      </c>
      <c r="B8068" s="228">
        <v>-0.63372961839570596</v>
      </c>
      <c r="C8068" s="228">
        <v>3.4648519180434503E-2</v>
      </c>
      <c r="D8068" s="228">
        <v>9.0295765531370493E-3</v>
      </c>
      <c r="E8068" s="228">
        <v>-0.36747623817062702</v>
      </c>
    </row>
    <row r="8069" spans="1:5" x14ac:dyDescent="0.25">
      <c r="A8069" s="228">
        <v>41135.376793223601</v>
      </c>
      <c r="B8069" s="228">
        <v>7.8807445813788794E-3</v>
      </c>
      <c r="C8069" s="228">
        <v>3.47004003242447E-2</v>
      </c>
      <c r="D8069" s="228">
        <v>9.0285529580897694E-3</v>
      </c>
      <c r="E8069" s="228">
        <v>-0.36762338915484499</v>
      </c>
    </row>
    <row r="8070" spans="1:5" x14ac:dyDescent="0.25">
      <c r="A8070" s="228">
        <v>41147.798302838703</v>
      </c>
      <c r="B8070" s="228">
        <v>-0.365561769975076</v>
      </c>
      <c r="C8070" s="228">
        <v>3.4815764369705501E-2</v>
      </c>
      <c r="D8070" s="228">
        <v>9.0262461691998103E-3</v>
      </c>
      <c r="E8070" s="228">
        <v>-0.36795014821168798</v>
      </c>
    </row>
    <row r="8071" spans="1:5" x14ac:dyDescent="0.25">
      <c r="A8071" s="228">
        <v>41154.432638186699</v>
      </c>
      <c r="B8071" s="228">
        <v>-0.45489799183552299</v>
      </c>
      <c r="C8071" s="228">
        <v>3.48773781302638E-2</v>
      </c>
      <c r="D8071" s="228">
        <v>9.0249968027336092E-3</v>
      </c>
      <c r="E8071" s="228">
        <v>-0.36812441073903002</v>
      </c>
    </row>
    <row r="8072" spans="1:5" x14ac:dyDescent="0.25">
      <c r="A8072" s="228">
        <v>41155.201544744697</v>
      </c>
      <c r="B8072" s="228">
        <v>-0.39753134263778001</v>
      </c>
      <c r="C8072" s="228">
        <v>3.4884518927363599E-2</v>
      </c>
      <c r="D8072" s="228">
        <v>9.0248512244886399E-3</v>
      </c>
      <c r="E8072" s="228">
        <v>-0.36814459570521202</v>
      </c>
    </row>
    <row r="8073" spans="1:5" x14ac:dyDescent="0.25">
      <c r="A8073" s="228">
        <v>41157.959473907104</v>
      </c>
      <c r="B8073" s="228">
        <v>-0.50626148144133898</v>
      </c>
      <c r="C8073" s="228">
        <v>3.4910131462595799E-2</v>
      </c>
      <c r="D8073" s="228">
        <v>9.0243277305426094E-3</v>
      </c>
      <c r="E8073" s="228">
        <v>-0.36821697548380999</v>
      </c>
    </row>
    <row r="8074" spans="1:5" x14ac:dyDescent="0.25">
      <c r="A8074" s="228">
        <v>41164.445455174202</v>
      </c>
      <c r="B8074" s="228">
        <v>1.30125609174643</v>
      </c>
      <c r="C8074" s="228">
        <v>3.4970364517849101E-2</v>
      </c>
      <c r="D8074" s="228">
        <v>9.0230883965519097E-3</v>
      </c>
      <c r="E8074" s="228">
        <v>-0.36838707141218302</v>
      </c>
    </row>
    <row r="8075" spans="1:5" x14ac:dyDescent="0.25">
      <c r="A8075" s="228">
        <v>41167.7401377348</v>
      </c>
      <c r="B8075" s="228">
        <v>-0.86766925599199896</v>
      </c>
      <c r="C8075" s="228">
        <v>3.5000960265115198E-2</v>
      </c>
      <c r="D8075" s="228">
        <v>9.0224544444463695E-3</v>
      </c>
      <c r="E8075" s="228">
        <v>-0.36847340837426501</v>
      </c>
    </row>
    <row r="8076" spans="1:5" x14ac:dyDescent="0.25">
      <c r="A8076" s="228">
        <v>41167.948289402797</v>
      </c>
      <c r="B8076" s="228">
        <v>7.4238234006673801E-2</v>
      </c>
      <c r="C8076" s="228">
        <v>3.5002893225449E-2</v>
      </c>
      <c r="D8076" s="228">
        <v>9.0224142928620604E-3</v>
      </c>
      <c r="E8076" s="228">
        <v>-0.36847886146689901</v>
      </c>
    </row>
    <row r="8077" spans="1:5" x14ac:dyDescent="0.25">
      <c r="A8077" s="228">
        <v>41168.632374822701</v>
      </c>
      <c r="B8077" s="228">
        <v>-0.37497119566423098</v>
      </c>
      <c r="C8077" s="228">
        <v>3.5009245835879298E-2</v>
      </c>
      <c r="D8077" s="228">
        <v>9.0222822521821306E-3</v>
      </c>
      <c r="E8077" s="228">
        <v>-0.36849678165952898</v>
      </c>
    </row>
    <row r="8078" spans="1:5" x14ac:dyDescent="0.25">
      <c r="A8078" s="228">
        <v>41170.780657105199</v>
      </c>
      <c r="B8078" s="228">
        <v>0.31507463746178699</v>
      </c>
      <c r="C8078" s="228">
        <v>3.5029195220386701E-2</v>
      </c>
      <c r="D8078" s="228">
        <v>9.0218667633459992E-3</v>
      </c>
      <c r="E8078" s="228">
        <v>-0.36855304511071402</v>
      </c>
    </row>
    <row r="8079" spans="1:5" x14ac:dyDescent="0.25">
      <c r="A8079" s="228">
        <v>41172.326502099997</v>
      </c>
      <c r="B8079" s="228">
        <v>-0.46403230573510701</v>
      </c>
      <c r="C8079" s="228">
        <v>3.5043550085431599E-2</v>
      </c>
      <c r="D8079" s="228">
        <v>9.0215670081436501E-3</v>
      </c>
      <c r="E8079" s="228">
        <v>-0.36859351890639902</v>
      </c>
    </row>
    <row r="8080" spans="1:5" x14ac:dyDescent="0.25">
      <c r="A8080" s="228">
        <v>41173.098566836597</v>
      </c>
      <c r="B8080" s="228">
        <v>-0.72768316674453004</v>
      </c>
      <c r="C8080" s="228">
        <v>3.5050719499874497E-2</v>
      </c>
      <c r="D8080" s="228">
        <v>9.0214170521919403E-3</v>
      </c>
      <c r="E8080" s="228">
        <v>-0.36861372963347699</v>
      </c>
    </row>
    <row r="8081" spans="1:5" x14ac:dyDescent="0.25">
      <c r="A8081" s="228">
        <v>41173.2082303891</v>
      </c>
      <c r="B8081" s="228">
        <v>-0.713295267991088</v>
      </c>
      <c r="C8081" s="228">
        <v>3.5051737835758802E-2</v>
      </c>
      <c r="D8081" s="228">
        <v>9.02139573933026E-3</v>
      </c>
      <c r="E8081" s="228">
        <v>-0.36861660015080999</v>
      </c>
    </row>
    <row r="8082" spans="1:5" x14ac:dyDescent="0.25">
      <c r="A8082" s="228">
        <v>41175.8547929907</v>
      </c>
      <c r="B8082" s="228">
        <v>-0.36424715208137598</v>
      </c>
      <c r="C8082" s="228">
        <v>3.5076313597489001E-2</v>
      </c>
      <c r="D8082" s="228">
        <v>9.0208803886804197E-3</v>
      </c>
      <c r="E8082" s="228">
        <v>-0.36868586056467201</v>
      </c>
    </row>
    <row r="8083" spans="1:5" x14ac:dyDescent="0.25">
      <c r="A8083" s="228">
        <v>41179.202605732498</v>
      </c>
      <c r="B8083" s="228">
        <v>0.25779308102411602</v>
      </c>
      <c r="C8083" s="228">
        <v>3.5107400481367998E-2</v>
      </c>
      <c r="D8083" s="228">
        <v>9.0202257442198105E-3</v>
      </c>
      <c r="E8083" s="228">
        <v>-0.368773430964425</v>
      </c>
    </row>
    <row r="8084" spans="1:5" x14ac:dyDescent="0.25">
      <c r="A8084" s="228">
        <v>41182.375718742398</v>
      </c>
      <c r="B8084" s="228">
        <v>-0.17632632318657099</v>
      </c>
      <c r="C8084" s="228">
        <v>3.51368644740504E-2</v>
      </c>
      <c r="D8084" s="228">
        <v>9.0196024332403306E-3</v>
      </c>
      <c r="E8084" s="228">
        <v>-0.368856388615252</v>
      </c>
    </row>
    <row r="8085" spans="1:5" x14ac:dyDescent="0.25">
      <c r="A8085" s="228">
        <v>41184.374425742702</v>
      </c>
      <c r="B8085" s="228">
        <v>-0.68758507532160595</v>
      </c>
      <c r="C8085" s="228">
        <v>3.5155423149265397E-2</v>
      </c>
      <c r="D8085" s="228">
        <v>9.0192084043294093E-3</v>
      </c>
      <c r="E8085" s="228">
        <v>-0.36890862114991102</v>
      </c>
    </row>
    <row r="8086" spans="1:5" x14ac:dyDescent="0.25">
      <c r="A8086" s="228">
        <v>41187.868807893698</v>
      </c>
      <c r="B8086" s="228">
        <v>-0.14360243621348601</v>
      </c>
      <c r="C8086" s="228">
        <v>3.51878690003945E-2</v>
      </c>
      <c r="D8086" s="228">
        <v>9.0185168925309995E-3</v>
      </c>
      <c r="E8086" s="228">
        <v>-0.36899990039177999</v>
      </c>
    </row>
    <row r="8087" spans="1:5" x14ac:dyDescent="0.25">
      <c r="A8087" s="228">
        <v>41193.860365770503</v>
      </c>
      <c r="B8087" s="228">
        <v>0.22535675989454601</v>
      </c>
      <c r="C8087" s="228">
        <v>3.5243499391399098E-2</v>
      </c>
      <c r="D8087" s="228">
        <v>9.0173234445989799E-3</v>
      </c>
      <c r="E8087" s="228">
        <v>-0.36915629148490398</v>
      </c>
    </row>
    <row r="8088" spans="1:5" x14ac:dyDescent="0.25">
      <c r="A8088" s="228">
        <v>41198.371289918403</v>
      </c>
      <c r="B8088" s="228">
        <v>-3.4797527233176903E-2</v>
      </c>
      <c r="C8088" s="228">
        <v>3.5285380548034803E-2</v>
      </c>
      <c r="D8088" s="228">
        <v>9.0164184513963404E-3</v>
      </c>
      <c r="E8088" s="228">
        <v>-0.36927393613495602</v>
      </c>
    </row>
    <row r="8089" spans="1:5" x14ac:dyDescent="0.25">
      <c r="A8089" s="228">
        <v>41198.933600207602</v>
      </c>
      <c r="B8089" s="228">
        <v>-0.238285250827763</v>
      </c>
      <c r="C8089" s="228">
        <v>3.5290601136975602E-2</v>
      </c>
      <c r="D8089" s="228">
        <v>9.0163052497398404E-3</v>
      </c>
      <c r="E8089" s="228">
        <v>-0.36928859518171497</v>
      </c>
    </row>
    <row r="8090" spans="1:5" x14ac:dyDescent="0.25">
      <c r="A8090" s="228">
        <v>41199.918911184701</v>
      </c>
      <c r="B8090" s="228">
        <v>-0.22339137097301401</v>
      </c>
      <c r="C8090" s="228">
        <v>3.5299748876143601E-2</v>
      </c>
      <c r="D8090" s="228">
        <v>9.0161066833887998E-3</v>
      </c>
      <c r="E8090" s="228">
        <v>-0.36931427837283698</v>
      </c>
    </row>
    <row r="8091" spans="1:5" x14ac:dyDescent="0.25">
      <c r="A8091" s="228">
        <v>41199.984479039398</v>
      </c>
      <c r="B8091" s="228">
        <v>-1.19460196677512</v>
      </c>
      <c r="C8091" s="228">
        <v>3.5300357612675401E-2</v>
      </c>
      <c r="D8091" s="228">
        <v>9.0160934603162792E-3</v>
      </c>
      <c r="E8091" s="228">
        <v>-0.36931598732510401</v>
      </c>
    </row>
    <row r="8092" spans="1:5" x14ac:dyDescent="0.25">
      <c r="A8092" s="228">
        <v>41209.4285247597</v>
      </c>
      <c r="B8092" s="228">
        <v>-0.28871093408797699</v>
      </c>
      <c r="C8092" s="228">
        <v>3.5388032885411098E-2</v>
      </c>
      <c r="D8092" s="228">
        <v>9.0141766202879205E-3</v>
      </c>
      <c r="E8092" s="228">
        <v>-0.36956194723133501</v>
      </c>
    </row>
    <row r="8093" spans="1:5" x14ac:dyDescent="0.25">
      <c r="A8093" s="228">
        <v>41214.186022294001</v>
      </c>
      <c r="B8093" s="228">
        <v>-1.0298059843479099</v>
      </c>
      <c r="C8093" s="228">
        <v>3.54321967735362E-2</v>
      </c>
      <c r="D8093" s="228">
        <v>9.01320178000194E-3</v>
      </c>
      <c r="E8093" s="228">
        <v>-0.36968570901738201</v>
      </c>
    </row>
    <row r="8094" spans="1:5" x14ac:dyDescent="0.25">
      <c r="A8094" s="228">
        <v>41218.662311141801</v>
      </c>
      <c r="B8094" s="228">
        <v>0.37979346676268999</v>
      </c>
      <c r="C8094" s="228">
        <v>3.5473748197329701E-2</v>
      </c>
      <c r="D8094" s="228">
        <v>9.0122789224743299E-3</v>
      </c>
      <c r="E8094" s="228">
        <v>-0.369802068312865</v>
      </c>
    </row>
    <row r="8095" spans="1:5" x14ac:dyDescent="0.25">
      <c r="A8095" s="228">
        <v>41223.6265433464</v>
      </c>
      <c r="B8095" s="228">
        <v>-0.15357681183941799</v>
      </c>
      <c r="C8095" s="228">
        <v>3.5519826615507698E-2</v>
      </c>
      <c r="D8095" s="228">
        <v>9.0112490760763195E-3</v>
      </c>
      <c r="E8095" s="228">
        <v>-0.369931012549649</v>
      </c>
    </row>
    <row r="8096" spans="1:5" x14ac:dyDescent="0.25">
      <c r="A8096" s="228">
        <v>41228.238989810197</v>
      </c>
      <c r="B8096" s="228">
        <v>0.29364046066759902</v>
      </c>
      <c r="C8096" s="228">
        <v>3.55626374025571E-2</v>
      </c>
      <c r="D8096" s="228">
        <v>9.0102861859321995E-3</v>
      </c>
      <c r="E8096" s="228">
        <v>-0.37005072584868898</v>
      </c>
    </row>
    <row r="8097" spans="1:5" x14ac:dyDescent="0.25">
      <c r="A8097" s="228">
        <v>41228.569745179899</v>
      </c>
      <c r="B8097" s="228">
        <v>-0.289859171985551</v>
      </c>
      <c r="C8097" s="228">
        <v>3.5565707246166499E-2</v>
      </c>
      <c r="D8097" s="228">
        <v>9.0102169148484606E-3</v>
      </c>
      <c r="E8097" s="228">
        <v>-0.37005930694495398</v>
      </c>
    </row>
    <row r="8098" spans="1:5" x14ac:dyDescent="0.25">
      <c r="A8098" s="228">
        <v>41229.062556295903</v>
      </c>
      <c r="B8098" s="228">
        <v>-3.7213074553110702E-2</v>
      </c>
      <c r="C8098" s="228">
        <v>3.55702811573229E-2</v>
      </c>
      <c r="D8098" s="228">
        <v>9.0101136486219497E-3</v>
      </c>
      <c r="E8098" s="228">
        <v>-0.37007209154515802</v>
      </c>
    </row>
    <row r="8099" spans="1:5" x14ac:dyDescent="0.25">
      <c r="A8099" s="228">
        <v>41232.730733706798</v>
      </c>
      <c r="B8099" s="228">
        <v>0.22041373563057601</v>
      </c>
      <c r="C8099" s="228">
        <v>3.56043256390551E-2</v>
      </c>
      <c r="D8099" s="228">
        <v>9.0093429190670603E-3</v>
      </c>
      <c r="E8099" s="228">
        <v>-0.37016721974404898</v>
      </c>
    </row>
    <row r="8100" spans="1:5" x14ac:dyDescent="0.25">
      <c r="A8100" s="228">
        <v>41244.133157728997</v>
      </c>
      <c r="B8100" s="228">
        <v>-0.25437468265451202</v>
      </c>
      <c r="C8100" s="228">
        <v>3.5710141968639302E-2</v>
      </c>
      <c r="D8100" s="228">
        <v>9.0069237124965496E-3</v>
      </c>
      <c r="E8100" s="228">
        <v>-0.370462557979093</v>
      </c>
    </row>
    <row r="8101" spans="1:5" x14ac:dyDescent="0.25">
      <c r="A8101" s="228">
        <v>41245.102335454903</v>
      </c>
      <c r="B8101" s="228">
        <v>-0.43149816950258701</v>
      </c>
      <c r="C8101" s="228">
        <v>3.5719135369852099E-2</v>
      </c>
      <c r="D8101" s="228">
        <v>9.0067164525604402E-3</v>
      </c>
      <c r="E8101" s="228">
        <v>-0.37048763547476998</v>
      </c>
    </row>
    <row r="8102" spans="1:5" x14ac:dyDescent="0.25">
      <c r="A8102" s="228">
        <v>41255.125239832501</v>
      </c>
      <c r="B8102" s="228">
        <v>-0.184739016169189</v>
      </c>
      <c r="C8102" s="228">
        <v>3.5812135024760598E-2</v>
      </c>
      <c r="D8102" s="228">
        <v>9.0045580388646504E-3</v>
      </c>
      <c r="E8102" s="228">
        <v>-0.37074674320863499</v>
      </c>
    </row>
    <row r="8103" spans="1:5" x14ac:dyDescent="0.25">
      <c r="A8103" s="228">
        <v>41268.914714636303</v>
      </c>
      <c r="B8103" s="228">
        <v>-6.0335469159245002E-2</v>
      </c>
      <c r="C8103" s="228">
        <v>3.5940061454941503E-2</v>
      </c>
      <c r="D8103" s="228">
        <v>9.0015438077126995E-3</v>
      </c>
      <c r="E8103" s="228">
        <v>-0.371102519711205</v>
      </c>
    </row>
    <row r="8104" spans="1:5" x14ac:dyDescent="0.25">
      <c r="A8104" s="228">
        <v>41270.703231441497</v>
      </c>
      <c r="B8104" s="228">
        <v>-6.1132246324702197E-2</v>
      </c>
      <c r="C8104" s="228">
        <v>3.5956651729778202E-2</v>
      </c>
      <c r="D8104" s="228">
        <v>9.0011490666017692E-3</v>
      </c>
      <c r="E8104" s="228">
        <v>-0.37114860465593602</v>
      </c>
    </row>
    <row r="8105" spans="1:5" x14ac:dyDescent="0.25">
      <c r="A8105" s="228">
        <v>41274.2716711549</v>
      </c>
      <c r="B8105" s="228">
        <v>-0.241750532004714</v>
      </c>
      <c r="C8105" s="228">
        <v>3.5989751144616097E-2</v>
      </c>
      <c r="D8105" s="228">
        <v>9.0003588812988498E-3</v>
      </c>
      <c r="E8105" s="228">
        <v>-0.37124051195742303</v>
      </c>
    </row>
    <row r="8106" spans="1:5" x14ac:dyDescent="0.25">
      <c r="A8106" s="228">
        <v>41276.407093016198</v>
      </c>
      <c r="B8106" s="228">
        <v>-0.30085098142087502</v>
      </c>
      <c r="C8106" s="228">
        <v>3.60095575437792E-2</v>
      </c>
      <c r="D8106" s="228">
        <v>8.99988436314373E-3</v>
      </c>
      <c r="E8106" s="228">
        <v>-0.371295484783915</v>
      </c>
    </row>
    <row r="8107" spans="1:5" x14ac:dyDescent="0.25">
      <c r="A8107" s="228">
        <v>41281.245482860402</v>
      </c>
      <c r="B8107" s="228">
        <v>-0.30501771011517398</v>
      </c>
      <c r="C8107" s="228">
        <v>3.6054431834429398E-2</v>
      </c>
      <c r="D8107" s="228">
        <v>8.9988046232607807E-3</v>
      </c>
      <c r="E8107" s="228">
        <v>-0.37141996816207801</v>
      </c>
    </row>
    <row r="8108" spans="1:5" x14ac:dyDescent="0.25">
      <c r="A8108" s="228">
        <v>41282.460952981302</v>
      </c>
      <c r="B8108" s="228">
        <v>-0.60654041935312997</v>
      </c>
      <c r="C8108" s="228">
        <v>3.60657042991313E-2</v>
      </c>
      <c r="D8108" s="228">
        <v>8.9985323774610104E-3</v>
      </c>
      <c r="E8108" s="228">
        <v>-0.37145122421042098</v>
      </c>
    </row>
    <row r="8109" spans="1:5" x14ac:dyDescent="0.25">
      <c r="A8109" s="228">
        <v>41284.487661038598</v>
      </c>
      <c r="B8109" s="228">
        <v>6.2660344300269302E-2</v>
      </c>
      <c r="C8109" s="228">
        <v>3.6084499793276797E-2</v>
      </c>
      <c r="D8109" s="228">
        <v>8.9980775342614703E-3</v>
      </c>
      <c r="E8109" s="228">
        <v>-0.37150332719533002</v>
      </c>
    </row>
    <row r="8110" spans="1:5" x14ac:dyDescent="0.25">
      <c r="A8110" s="228">
        <v>41291.7534337873</v>
      </c>
      <c r="B8110" s="228">
        <v>-0.29462834843925201</v>
      </c>
      <c r="C8110" s="228">
        <v>3.6151876403996197E-2</v>
      </c>
      <c r="D8110" s="228">
        <v>8.9964377407429907E-3</v>
      </c>
      <c r="E8110" s="228">
        <v>-0.37168997089691502</v>
      </c>
    </row>
    <row r="8111" spans="1:5" x14ac:dyDescent="0.25">
      <c r="A8111" s="228">
        <v>41294.886346769403</v>
      </c>
      <c r="B8111" s="228">
        <v>-0.27592473752886498</v>
      </c>
      <c r="C8111" s="228">
        <v>3.61809256842935E-2</v>
      </c>
      <c r="D8111" s="228">
        <v>8.9957262554834407E-3</v>
      </c>
      <c r="E8111" s="228">
        <v>-0.37177037878041003</v>
      </c>
    </row>
    <row r="8112" spans="1:5" x14ac:dyDescent="0.25">
      <c r="A8112" s="228">
        <v>41295.627525855198</v>
      </c>
      <c r="B8112" s="228">
        <v>-0.149039380622773</v>
      </c>
      <c r="C8112" s="228">
        <v>3.6187797869901603E-2</v>
      </c>
      <c r="D8112" s="228">
        <v>8.9955575435002409E-3</v>
      </c>
      <c r="E8112" s="228">
        <v>-0.37178939530494098</v>
      </c>
    </row>
    <row r="8113" spans="1:5" x14ac:dyDescent="0.25">
      <c r="A8113" s="228">
        <v>41297.383338338601</v>
      </c>
      <c r="B8113" s="228">
        <v>-0.72687247153697698</v>
      </c>
      <c r="C8113" s="228">
        <v>3.6204077325721097E-2</v>
      </c>
      <c r="D8113" s="228">
        <v>8.9951572786085201E-3</v>
      </c>
      <c r="E8113" s="228">
        <v>-0.37183443488323198</v>
      </c>
    </row>
    <row r="8114" spans="1:5" x14ac:dyDescent="0.25">
      <c r="A8114" s="228">
        <v>41316.008407720197</v>
      </c>
      <c r="B8114" s="228">
        <v>-0.45730004650915701</v>
      </c>
      <c r="C8114" s="228">
        <v>3.6376730755909699E-2</v>
      </c>
      <c r="D8114" s="228">
        <v>8.9908598644864897E-3</v>
      </c>
      <c r="E8114" s="228">
        <v>-0.37231137305716999</v>
      </c>
    </row>
    <row r="8115" spans="1:5" x14ac:dyDescent="0.25">
      <c r="A8115" s="228">
        <v>41318.518656988199</v>
      </c>
      <c r="B8115" s="228">
        <v>-0.26231284832045598</v>
      </c>
      <c r="C8115" s="228">
        <v>3.6399995762410903E-2</v>
      </c>
      <c r="D8115" s="228">
        <v>8.9902734672402396E-3</v>
      </c>
      <c r="E8115" s="228">
        <v>-0.372375537978967</v>
      </c>
    </row>
    <row r="8116" spans="1:5" x14ac:dyDescent="0.25">
      <c r="A8116" s="228">
        <v>41319.992658907096</v>
      </c>
      <c r="B8116" s="228">
        <v>-0.21687698969470301</v>
      </c>
      <c r="C8116" s="228">
        <v>3.6413656262279097E-2</v>
      </c>
      <c r="D8116" s="228">
        <v>8.9899283419055502E-3</v>
      </c>
      <c r="E8116" s="228">
        <v>-0.37241320234279301</v>
      </c>
    </row>
    <row r="8117" spans="1:5" x14ac:dyDescent="0.25">
      <c r="A8117" s="228">
        <v>41321.523416834403</v>
      </c>
      <c r="B8117" s="228">
        <v>4.0127620161567498E-2</v>
      </c>
      <c r="C8117" s="228">
        <v>3.6427842313669002E-2</v>
      </c>
      <c r="D8117" s="228">
        <v>8.9895693036979394E-3</v>
      </c>
      <c r="E8117" s="228">
        <v>-0.37245230688501602</v>
      </c>
    </row>
    <row r="8118" spans="1:5" x14ac:dyDescent="0.25">
      <c r="A8118" s="228">
        <v>41327.846311870999</v>
      </c>
      <c r="B8118" s="228">
        <v>0.30297344457648201</v>
      </c>
      <c r="C8118" s="228">
        <v>3.6486433879002897E-2</v>
      </c>
      <c r="D8118" s="228">
        <v>8.9880795381720707E-3</v>
      </c>
      <c r="E8118" s="228">
        <v>-0.37261372182379598</v>
      </c>
    </row>
    <row r="8119" spans="1:5" x14ac:dyDescent="0.25">
      <c r="A8119" s="228">
        <v>41328.724614463499</v>
      </c>
      <c r="B8119" s="228">
        <v>0.24602227836589799</v>
      </c>
      <c r="C8119" s="228">
        <v>3.6494572108753599E-2</v>
      </c>
      <c r="D8119" s="228">
        <v>8.9878717396999104E-3</v>
      </c>
      <c r="E8119" s="228">
        <v>-0.37263612981185601</v>
      </c>
    </row>
    <row r="8120" spans="1:5" x14ac:dyDescent="0.25">
      <c r="A8120" s="228">
        <v>41332.002202551099</v>
      </c>
      <c r="B8120" s="228">
        <v>-2.9954857902481102E-2</v>
      </c>
      <c r="C8120" s="228">
        <v>3.6524940417208503E-2</v>
      </c>
      <c r="D8120" s="228">
        <v>8.9870944451509796E-3</v>
      </c>
      <c r="E8120" s="228">
        <v>-0.37271972042836099</v>
      </c>
    </row>
    <row r="8121" spans="1:5" x14ac:dyDescent="0.25">
      <c r="A8121" s="228">
        <v>41334.156828457999</v>
      </c>
      <c r="B8121" s="228">
        <v>-3.5069362269601903E-2</v>
      </c>
      <c r="C8121" s="228">
        <v>3.6544902796712603E-2</v>
      </c>
      <c r="D8121" s="228">
        <v>8.9865818793677804E-3</v>
      </c>
      <c r="E8121" s="228">
        <v>-0.37277464560760598</v>
      </c>
    </row>
    <row r="8122" spans="1:5" x14ac:dyDescent="0.25">
      <c r="A8122" s="228">
        <v>41338.095448174798</v>
      </c>
      <c r="B8122" s="228">
        <v>-0.26478408841088502</v>
      </c>
      <c r="C8122" s="228">
        <v>3.6581391223496601E-2</v>
      </c>
      <c r="D8122" s="228">
        <v>8.9856416649303893E-3</v>
      </c>
      <c r="E8122" s="228">
        <v>-0.372874995050964</v>
      </c>
    </row>
    <row r="8123" spans="1:5" x14ac:dyDescent="0.25">
      <c r="A8123" s="228">
        <v>41341.130486697402</v>
      </c>
      <c r="B8123" s="228">
        <v>-0.28134244642297201</v>
      </c>
      <c r="C8123" s="228">
        <v>3.6609506429139203E-2</v>
      </c>
      <c r="D8123" s="228">
        <v>8.9849142821364202E-3</v>
      </c>
      <c r="E8123" s="228">
        <v>-0.37295227609154202</v>
      </c>
    </row>
    <row r="8124" spans="1:5" x14ac:dyDescent="0.25">
      <c r="A8124" s="228">
        <v>41348.568459014699</v>
      </c>
      <c r="B8124" s="228">
        <v>-0.122164105856815</v>
      </c>
      <c r="C8124" s="228">
        <v>3.6678400117973499E-2</v>
      </c>
      <c r="D8124" s="228">
        <v>8.9831211303535094E-3</v>
      </c>
      <c r="E8124" s="228">
        <v>-0.37314149678172098</v>
      </c>
    </row>
    <row r="8125" spans="1:5" x14ac:dyDescent="0.25">
      <c r="A8125" s="228">
        <v>41358.795005421998</v>
      </c>
      <c r="B8125" s="228">
        <v>-0.19657138077070499</v>
      </c>
      <c r="C8125" s="228">
        <v>3.6773103019770798E-2</v>
      </c>
      <c r="D8125" s="228">
        <v>8.9806312413259794E-3</v>
      </c>
      <c r="E8125" s="228">
        <v>-0.37340125834951698</v>
      </c>
    </row>
    <row r="8126" spans="1:5" x14ac:dyDescent="0.25">
      <c r="A8126" s="228">
        <v>41359.8248712735</v>
      </c>
      <c r="B8126" s="228">
        <v>0.43365298146680298</v>
      </c>
      <c r="C8126" s="228">
        <v>3.6782638789049603E-2</v>
      </c>
      <c r="D8126" s="228">
        <v>8.9803789271797208E-3</v>
      </c>
      <c r="E8126" s="228">
        <v>-0.373427391953569</v>
      </c>
    </row>
    <row r="8127" spans="1:5" x14ac:dyDescent="0.25">
      <c r="A8127" s="228">
        <v>41360.169470242501</v>
      </c>
      <c r="B8127" s="228">
        <v>0.466466923648023</v>
      </c>
      <c r="C8127" s="228">
        <v>3.6785829457713297E-2</v>
      </c>
      <c r="D8127" s="228">
        <v>8.9802944373198797E-3</v>
      </c>
      <c r="E8127" s="228">
        <v>-0.37343613535367198</v>
      </c>
    </row>
    <row r="8128" spans="1:5" x14ac:dyDescent="0.25">
      <c r="A8128" s="228">
        <v>41361.815563414297</v>
      </c>
      <c r="B8128" s="228">
        <v>-0.70487370237604097</v>
      </c>
      <c r="C8128" s="228">
        <v>3.6801070387716399E-2</v>
      </c>
      <c r="D8128" s="228">
        <v>8.9798903994798701E-3</v>
      </c>
      <c r="E8128" s="228">
        <v>-0.37347789386894498</v>
      </c>
    </row>
    <row r="8129" spans="1:5" x14ac:dyDescent="0.25">
      <c r="A8129" s="228">
        <v>41364.388157494497</v>
      </c>
      <c r="B8129" s="228">
        <v>0.32106103354301302</v>
      </c>
      <c r="C8129" s="228">
        <v>3.6824888402223699E-2</v>
      </c>
      <c r="D8129" s="228">
        <v>8.9792574807221193E-3</v>
      </c>
      <c r="E8129" s="228">
        <v>-0.37354313196172301</v>
      </c>
    </row>
    <row r="8130" spans="1:5" x14ac:dyDescent="0.25">
      <c r="A8130" s="228">
        <v>41371.5174510535</v>
      </c>
      <c r="B8130" s="228">
        <v>-4.6312569440831702E-2</v>
      </c>
      <c r="C8130" s="228">
        <v>3.6890885927805699E-2</v>
      </c>
      <c r="D8130" s="228">
        <v>8.9774941471307303E-3</v>
      </c>
      <c r="E8130" s="228">
        <v>-0.373723768800861</v>
      </c>
    </row>
    <row r="8131" spans="1:5" x14ac:dyDescent="0.25">
      <c r="A8131" s="228">
        <v>41373.845277781897</v>
      </c>
      <c r="B8131" s="228">
        <v>0.18993089992176401</v>
      </c>
      <c r="C8131" s="228">
        <v>3.6912432550417602E-2</v>
      </c>
      <c r="D8131" s="228">
        <v>8.9769154126666598E-3</v>
      </c>
      <c r="E8131" s="228">
        <v>-0.37378270048315598</v>
      </c>
    </row>
    <row r="8132" spans="1:5" x14ac:dyDescent="0.25">
      <c r="A8132" s="228">
        <v>41377.723321195197</v>
      </c>
      <c r="B8132" s="228">
        <v>-0.23783929508621701</v>
      </c>
      <c r="C8132" s="228">
        <v>3.6948325249509098E-2</v>
      </c>
      <c r="D8132" s="228">
        <v>8.9759480147770104E-3</v>
      </c>
      <c r="E8132" s="228">
        <v>-0.37388082397788502</v>
      </c>
    </row>
    <row r="8133" spans="1:5" x14ac:dyDescent="0.25">
      <c r="A8133" s="228">
        <v>41386.722001263202</v>
      </c>
      <c r="B8133" s="228">
        <v>0.30580944164491097</v>
      </c>
      <c r="C8133" s="228">
        <v>3.70315970661853E-2</v>
      </c>
      <c r="D8133" s="228">
        <v>8.9736875797149993E-3</v>
      </c>
      <c r="E8133" s="228">
        <v>-0.37410825219114902</v>
      </c>
    </row>
    <row r="8134" spans="1:5" x14ac:dyDescent="0.25">
      <c r="A8134" s="228">
        <v>41390.582615120999</v>
      </c>
      <c r="B8134" s="228">
        <v>-0.24201765434325201</v>
      </c>
      <c r="C8134" s="228">
        <v>3.7067316119665301E-2</v>
      </c>
      <c r="D8134" s="228">
        <v>8.9727110970570494E-3</v>
      </c>
      <c r="E8134" s="228">
        <v>-0.37420571214846798</v>
      </c>
    </row>
    <row r="8135" spans="1:5" x14ac:dyDescent="0.25">
      <c r="A8135" s="228">
        <v>41398.260207806401</v>
      </c>
      <c r="B8135" s="228">
        <v>-4.0078285185329902E-2</v>
      </c>
      <c r="C8135" s="228">
        <v>3.7138339131573703E-2</v>
      </c>
      <c r="D8135" s="228">
        <v>8.9707571983184894E-3</v>
      </c>
      <c r="E8135" s="228">
        <v>-0.37439933143492399</v>
      </c>
    </row>
    <row r="8136" spans="1:5" x14ac:dyDescent="0.25">
      <c r="A8136" s="228">
        <v>41401.150030668803</v>
      </c>
      <c r="B8136" s="228">
        <v>0.24603960287557</v>
      </c>
      <c r="C8136" s="228">
        <v>3.7165067992426498E-2</v>
      </c>
      <c r="D8136" s="228">
        <v>8.9700176312868894E-3</v>
      </c>
      <c r="E8136" s="228">
        <v>-0.37447214041126697</v>
      </c>
    </row>
    <row r="8137" spans="1:5" x14ac:dyDescent="0.25">
      <c r="A8137" s="228">
        <v>41421.529360363696</v>
      </c>
      <c r="B8137" s="228">
        <v>-6.3467140026829405E-2</v>
      </c>
      <c r="C8137" s="228">
        <v>3.7353498556980697E-2</v>
      </c>
      <c r="D8137" s="228">
        <v>8.9647381021675694E-3</v>
      </c>
      <c r="E8137" s="228">
        <v>-0.37498452552949402</v>
      </c>
    </row>
    <row r="8138" spans="1:5" x14ac:dyDescent="0.25">
      <c r="A8138" s="228">
        <v>41431.7415973963</v>
      </c>
      <c r="B8138" s="228">
        <v>-0.24976940622669599</v>
      </c>
      <c r="C8138" s="228">
        <v>3.74478787299799E-2</v>
      </c>
      <c r="D8138" s="228">
        <v>8.9620503352106293E-3</v>
      </c>
      <c r="E8138" s="228">
        <v>-0.37524057708911901</v>
      </c>
    </row>
    <row r="8139" spans="1:5" x14ac:dyDescent="0.25">
      <c r="A8139" s="228">
        <v>41445.651305875799</v>
      </c>
      <c r="B8139" s="228">
        <v>-3.1036183727384301E-2</v>
      </c>
      <c r="C8139" s="228">
        <v>3.7576381157865997E-2</v>
      </c>
      <c r="D8139" s="228">
        <v>8.9583441893451195E-3</v>
      </c>
      <c r="E8139" s="228">
        <v>-0.37558857053570099</v>
      </c>
    </row>
    <row r="8140" spans="1:5" x14ac:dyDescent="0.25">
      <c r="A8140" s="228">
        <v>41446.000753497297</v>
      </c>
      <c r="B8140" s="228">
        <v>-5.6427762796718003E-2</v>
      </c>
      <c r="C8140" s="228">
        <v>3.7579608718680997E-2</v>
      </c>
      <c r="D8140" s="228">
        <v>8.9582504099130298E-3</v>
      </c>
      <c r="E8140" s="228">
        <v>-0.375597301634648</v>
      </c>
    </row>
    <row r="8141" spans="1:5" x14ac:dyDescent="0.25">
      <c r="A8141" s="228">
        <v>41450.024261493098</v>
      </c>
      <c r="B8141" s="228">
        <v>-8.8703505950915598E-2</v>
      </c>
      <c r="C8141" s="228">
        <v>3.7616767861173503E-2</v>
      </c>
      <c r="D8141" s="228">
        <v>8.9571682716911502E-3</v>
      </c>
      <c r="E8141" s="228">
        <v>-0.37569779040505002</v>
      </c>
    </row>
    <row r="8142" spans="1:5" x14ac:dyDescent="0.25">
      <c r="A8142" s="228">
        <v>41457.901869705202</v>
      </c>
      <c r="B8142" s="228">
        <v>6.6684754832335699E-2</v>
      </c>
      <c r="C8142" s="228">
        <v>3.7689507031084202E-2</v>
      </c>
      <c r="D8142" s="228">
        <v>8.9550369302902801E-3</v>
      </c>
      <c r="E8142" s="228">
        <v>-0.37589432185020599</v>
      </c>
    </row>
    <row r="8143" spans="1:5" x14ac:dyDescent="0.25">
      <c r="A8143" s="228">
        <v>41458.334666754003</v>
      </c>
      <c r="B8143" s="228">
        <v>0.46521366652538798</v>
      </c>
      <c r="C8143" s="228">
        <v>3.7693502767876599E-2</v>
      </c>
      <c r="D8143" s="228">
        <v>8.9549193497070103E-3</v>
      </c>
      <c r="E8143" s="228">
        <v>-0.37590511105663499</v>
      </c>
    </row>
    <row r="8144" spans="1:5" x14ac:dyDescent="0.25">
      <c r="A8144" s="228">
        <v>41460.706547636699</v>
      </c>
      <c r="B8144" s="228">
        <v>5.50957015441833E-2</v>
      </c>
      <c r="C8144" s="228">
        <v>3.7715399763313701E-2</v>
      </c>
      <c r="D8144" s="228">
        <v>8.95427407086926E-3</v>
      </c>
      <c r="E8144" s="228">
        <v>-0.37596422442286398</v>
      </c>
    </row>
    <row r="8145" spans="1:5" x14ac:dyDescent="0.25">
      <c r="A8145" s="228">
        <v>41460.949747094703</v>
      </c>
      <c r="B8145" s="228">
        <v>-0.39693376653026102</v>
      </c>
      <c r="C8145" s="228">
        <v>3.7717644858117197E-2</v>
      </c>
      <c r="D8145" s="228">
        <v>8.9542078219473995E-3</v>
      </c>
      <c r="E8145" s="228">
        <v>-0.37597028411498101</v>
      </c>
    </row>
    <row r="8146" spans="1:5" x14ac:dyDescent="0.25">
      <c r="A8146" s="228">
        <v>41461.278576193901</v>
      </c>
      <c r="B8146" s="228">
        <v>-0.73551582189500497</v>
      </c>
      <c r="C8146" s="228">
        <v>3.7720680412597303E-2</v>
      </c>
      <c r="D8146" s="228">
        <v>8.9541182216994007E-3</v>
      </c>
      <c r="E8146" s="228">
        <v>-0.37597847696964198</v>
      </c>
    </row>
    <row r="8147" spans="1:5" x14ac:dyDescent="0.25">
      <c r="A8147" s="228">
        <v>41476.376697013897</v>
      </c>
      <c r="B8147" s="228">
        <v>-0.181020873442828</v>
      </c>
      <c r="C8147" s="228">
        <v>3.7860019571447301E-2</v>
      </c>
      <c r="D8147" s="228">
        <v>8.9499728973044292E-3</v>
      </c>
      <c r="E8147" s="228">
        <v>-0.37635411317918999</v>
      </c>
    </row>
    <row r="8148" spans="1:5" x14ac:dyDescent="0.25">
      <c r="A8148" s="228">
        <v>41477.306318020703</v>
      </c>
      <c r="B8148" s="228">
        <v>0.191823400929514</v>
      </c>
      <c r="C8148" s="228">
        <v>3.78685965091482E-2</v>
      </c>
      <c r="D8148" s="228">
        <v>8.9497156568314005E-3</v>
      </c>
      <c r="E8148" s="228">
        <v>-0.37637720742178199</v>
      </c>
    </row>
    <row r="8149" spans="1:5" x14ac:dyDescent="0.25">
      <c r="A8149" s="228">
        <v>41478.615231305797</v>
      </c>
      <c r="B8149" s="228">
        <v>-0.14243996789044</v>
      </c>
      <c r="C8149" s="228">
        <v>3.7880672412046998E-2</v>
      </c>
      <c r="D8149" s="228">
        <v>8.9493530662319194E-3</v>
      </c>
      <c r="E8149" s="228">
        <v>-0.37640971750532398</v>
      </c>
    </row>
    <row r="8150" spans="1:5" x14ac:dyDescent="0.25">
      <c r="A8150" s="228">
        <v>41479.408767220601</v>
      </c>
      <c r="B8150" s="228">
        <v>0.18405295783046099</v>
      </c>
      <c r="C8150" s="228">
        <v>3.78879932156733E-2</v>
      </c>
      <c r="D8150" s="228">
        <v>8.9491330192872209E-3</v>
      </c>
      <c r="E8150" s="228">
        <v>-0.376429423060399</v>
      </c>
    </row>
    <row r="8151" spans="1:5" x14ac:dyDescent="0.25">
      <c r="A8151" s="228">
        <v>41481.394648223002</v>
      </c>
      <c r="B8151" s="228">
        <v>-0.29187777839908602</v>
      </c>
      <c r="C8151" s="228">
        <v>3.7906313128784702E-2</v>
      </c>
      <c r="D8151" s="228">
        <v>8.9485815935880803E-3</v>
      </c>
      <c r="E8151" s="228">
        <v>-0.37647872485130401</v>
      </c>
    </row>
    <row r="8152" spans="1:5" x14ac:dyDescent="0.25">
      <c r="A8152" s="228">
        <v>41483.861543384701</v>
      </c>
      <c r="B8152" s="228">
        <v>0.162212602149681</v>
      </c>
      <c r="C8152" s="228">
        <v>3.79290685824452E-2</v>
      </c>
      <c r="D8152" s="228">
        <v>8.9478951260744902E-3</v>
      </c>
      <c r="E8152" s="228">
        <v>-0.376539942915187</v>
      </c>
    </row>
    <row r="8153" spans="1:5" x14ac:dyDescent="0.25">
      <c r="A8153" s="228">
        <v>41483.896830867998</v>
      </c>
      <c r="B8153" s="228">
        <v>-0.27645711773144299</v>
      </c>
      <c r="C8153" s="228">
        <v>3.7929394070853301E-2</v>
      </c>
      <c r="D8153" s="228">
        <v>8.9478852946882903E-3</v>
      </c>
      <c r="E8153" s="228">
        <v>-0.37654081839880599</v>
      </c>
    </row>
    <row r="8154" spans="1:5" x14ac:dyDescent="0.25">
      <c r="A8154" s="228">
        <v>41490.358632745301</v>
      </c>
      <c r="B8154" s="228">
        <v>0.19663112768801799</v>
      </c>
      <c r="C8154" s="228">
        <v>3.7988989949376502E-2</v>
      </c>
      <c r="D8154" s="228">
        <v>8.9460793387376204E-3</v>
      </c>
      <c r="E8154" s="228">
        <v>-0.37670103846181702</v>
      </c>
    </row>
    <row r="8155" spans="1:5" x14ac:dyDescent="0.25">
      <c r="A8155" s="228">
        <v>41496.050276191301</v>
      </c>
      <c r="B8155" s="228">
        <v>-0.70862968627726197</v>
      </c>
      <c r="C8155" s="228">
        <v>3.8041470872552698E-2</v>
      </c>
      <c r="D8155" s="228">
        <v>8.9444793303872505E-3</v>
      </c>
      <c r="E8155" s="228">
        <v>-0.37684200169342202</v>
      </c>
    </row>
    <row r="8156" spans="1:5" x14ac:dyDescent="0.25">
      <c r="A8156" s="228">
        <v>41508.586638235203</v>
      </c>
      <c r="B8156" s="228">
        <v>-0.25937332429109</v>
      </c>
      <c r="C8156" s="228">
        <v>3.8157024581319303E-2</v>
      </c>
      <c r="D8156" s="228">
        <v>8.9409244654824506E-3</v>
      </c>
      <c r="E8156" s="228">
        <v>-0.37715195337562601</v>
      </c>
    </row>
    <row r="8157" spans="1:5" x14ac:dyDescent="0.25">
      <c r="A8157" s="228">
        <v>41509.272672274899</v>
      </c>
      <c r="B8157" s="228">
        <v>0.67120269498408502</v>
      </c>
      <c r="C8157" s="228">
        <v>3.8163346463402199E-2</v>
      </c>
      <c r="D8157" s="228">
        <v>8.9407287124211293E-3</v>
      </c>
      <c r="E8157" s="228">
        <v>-0.37716889383829599</v>
      </c>
    </row>
    <row r="8158" spans="1:5" x14ac:dyDescent="0.25">
      <c r="A8158" s="228">
        <v>41522.0492669952</v>
      </c>
      <c r="B8158" s="228">
        <v>0.38011847917351899</v>
      </c>
      <c r="C8158" s="228">
        <v>3.82810527543982E-2</v>
      </c>
      <c r="D8158" s="228">
        <v>8.9370599462308895E-3</v>
      </c>
      <c r="E8158" s="228">
        <v>-0.37748398750643197</v>
      </c>
    </row>
    <row r="8159" spans="1:5" x14ac:dyDescent="0.25">
      <c r="A8159" s="228">
        <v>41523.324402297898</v>
      </c>
      <c r="B8159" s="228">
        <v>-7.9346848191463898E-2</v>
      </c>
      <c r="C8159" s="228">
        <v>3.8292796809341501E-2</v>
      </c>
      <c r="D8159" s="228">
        <v>8.9366913897187192E-3</v>
      </c>
      <c r="E8159" s="228">
        <v>-0.377515392577423</v>
      </c>
    </row>
    <row r="8160" spans="1:5" x14ac:dyDescent="0.25">
      <c r="A8160" s="228">
        <v>41525.892685758103</v>
      </c>
      <c r="B8160" s="228">
        <v>0.44342814287610099</v>
      </c>
      <c r="C8160" s="228">
        <v>3.8316448964920397E-2</v>
      </c>
      <c r="D8160" s="228">
        <v>8.9359477460217804E-3</v>
      </c>
      <c r="E8160" s="228">
        <v>-0.37757862314884799</v>
      </c>
    </row>
    <row r="8161" spans="1:5" x14ac:dyDescent="0.25">
      <c r="A8161" s="228">
        <v>41527.086400196</v>
      </c>
      <c r="B8161" s="228">
        <v>0.209250480651124</v>
      </c>
      <c r="C8161" s="228">
        <v>3.8327441421793201E-2</v>
      </c>
      <c r="D8161" s="228">
        <v>8.9356015048434097E-3</v>
      </c>
      <c r="E8161" s="228">
        <v>-0.37760800157132002</v>
      </c>
    </row>
    <row r="8162" spans="1:5" x14ac:dyDescent="0.25">
      <c r="A8162" s="228">
        <v>41544.680262882001</v>
      </c>
      <c r="B8162" s="228">
        <v>-0.34921391219463499</v>
      </c>
      <c r="C8162" s="228">
        <v>3.8489393155434003E-2</v>
      </c>
      <c r="D8162" s="228">
        <v>8.9304540143843505E-3</v>
      </c>
      <c r="E8162" s="228">
        <v>-0.37804022352490102</v>
      </c>
    </row>
    <row r="8163" spans="1:5" x14ac:dyDescent="0.25">
      <c r="A8163" s="228">
        <v>41548.397705930103</v>
      </c>
      <c r="B8163" s="228">
        <v>0.61098581154408504</v>
      </c>
      <c r="C8163" s="228">
        <v>3.8523596809468E-2</v>
      </c>
      <c r="D8163" s="228">
        <v>8.9293557708771502E-3</v>
      </c>
      <c r="E8163" s="228">
        <v>-0.378131361318777</v>
      </c>
    </row>
    <row r="8164" spans="1:5" x14ac:dyDescent="0.25">
      <c r="A8164" s="228">
        <v>41551.891175896497</v>
      </c>
      <c r="B8164" s="228">
        <v>0.37488156856837501</v>
      </c>
      <c r="C8164" s="228">
        <v>3.8555734710913302E-2</v>
      </c>
      <c r="D8164" s="228">
        <v>8.9283203203887902E-3</v>
      </c>
      <c r="E8164" s="228">
        <v>-0.37821694842238401</v>
      </c>
    </row>
    <row r="8165" spans="1:5" x14ac:dyDescent="0.25">
      <c r="A8165" s="228">
        <v>41552.393762679603</v>
      </c>
      <c r="B8165" s="228">
        <v>-0.147880481696749</v>
      </c>
      <c r="C8165" s="228">
        <v>3.8560357816739901E-2</v>
      </c>
      <c r="D8165" s="228">
        <v>8.9281710866224804E-3</v>
      </c>
      <c r="E8165" s="228">
        <v>-0.37822925661552698</v>
      </c>
    </row>
    <row r="8166" spans="1:5" x14ac:dyDescent="0.25">
      <c r="A8166" s="228">
        <v>41556.715336143498</v>
      </c>
      <c r="B8166" s="228">
        <v>-5.9042654877006197E-2</v>
      </c>
      <c r="C8166" s="228">
        <v>3.8600106142018302E-2</v>
      </c>
      <c r="D8166" s="228">
        <v>8.9268850834609403E-3</v>
      </c>
      <c r="E8166" s="228">
        <v>-0.37833504109645399</v>
      </c>
    </row>
    <row r="8167" spans="1:5" x14ac:dyDescent="0.25">
      <c r="A8167" s="228">
        <v>41562.079786591901</v>
      </c>
      <c r="B8167" s="228">
        <v>0.102320310939086</v>
      </c>
      <c r="C8167" s="228">
        <v>3.8649435950392899E-2</v>
      </c>
      <c r="D8167" s="228">
        <v>8.9252817848000099E-3</v>
      </c>
      <c r="E8167" s="228">
        <v>-0.37846622984921102</v>
      </c>
    </row>
    <row r="8168" spans="1:5" x14ac:dyDescent="0.25">
      <c r="A8168" s="228">
        <v>41565.294458322001</v>
      </c>
      <c r="B8168" s="228">
        <v>-5.5912113391787303E-2</v>
      </c>
      <c r="C8168" s="228">
        <v>3.8678991420709297E-2</v>
      </c>
      <c r="D8168" s="228">
        <v>8.9243173080171892E-3</v>
      </c>
      <c r="E8168" s="228">
        <v>-0.378544779664862</v>
      </c>
    </row>
    <row r="8169" spans="1:5" x14ac:dyDescent="0.25">
      <c r="A8169" s="228">
        <v>41566.713903616503</v>
      </c>
      <c r="B8169" s="228">
        <v>-0.24263052858914899</v>
      </c>
      <c r="C8169" s="228">
        <v>3.8692040346564698E-2</v>
      </c>
      <c r="D8169" s="228">
        <v>8.9238905606228193E-3</v>
      </c>
      <c r="E8169" s="228">
        <v>-0.37857944783120401</v>
      </c>
    </row>
    <row r="8170" spans="1:5" x14ac:dyDescent="0.25">
      <c r="A8170" s="228">
        <v>41569.429496950303</v>
      </c>
      <c r="B8170" s="228">
        <v>-0.12823069830327799</v>
      </c>
      <c r="C8170" s="228">
        <v>3.8717002401829202E-2</v>
      </c>
      <c r="D8170" s="228">
        <v>8.9230726313608497E-3</v>
      </c>
      <c r="E8170" s="228">
        <v>-0.37864574600205397</v>
      </c>
    </row>
    <row r="8171" spans="1:5" x14ac:dyDescent="0.25">
      <c r="A8171" s="228">
        <v>41572.744148348203</v>
      </c>
      <c r="B8171" s="228">
        <v>-0.73280372720301301</v>
      </c>
      <c r="C8171" s="228">
        <v>3.87474669038105E-2</v>
      </c>
      <c r="D8171" s="228">
        <v>8.9220715923770191E-3</v>
      </c>
      <c r="E8171" s="228">
        <v>-0.378726621793958</v>
      </c>
    </row>
    <row r="8172" spans="1:5" x14ac:dyDescent="0.25">
      <c r="A8172" s="228">
        <v>41573.150352024903</v>
      </c>
      <c r="B8172" s="228">
        <v>-0.19814442697007101</v>
      </c>
      <c r="C8172" s="228">
        <v>3.8751199949084103E-2</v>
      </c>
      <c r="D8172" s="228">
        <v>8.9219487148638303E-3</v>
      </c>
      <c r="E8172" s="228">
        <v>-0.378736529344814</v>
      </c>
    </row>
    <row r="8173" spans="1:5" x14ac:dyDescent="0.25">
      <c r="A8173" s="228">
        <v>41576.5918519857</v>
      </c>
      <c r="B8173" s="228">
        <v>-1.15870545563447</v>
      </c>
      <c r="C8173" s="228">
        <v>3.8782824830558699E-2</v>
      </c>
      <c r="D8173" s="228">
        <v>8.9209058817286708E-3</v>
      </c>
      <c r="E8173" s="228">
        <v>-0.37882043793422998</v>
      </c>
    </row>
    <row r="8174" spans="1:5" x14ac:dyDescent="0.25">
      <c r="A8174" s="228">
        <v>41579.334576612498</v>
      </c>
      <c r="B8174" s="228">
        <v>0.30469175722407399</v>
      </c>
      <c r="C8174" s="228">
        <v>3.8808024888490798E-2</v>
      </c>
      <c r="D8174" s="228">
        <v>8.9200725202315794E-3</v>
      </c>
      <c r="E8174" s="228">
        <v>-0.37888726882589902</v>
      </c>
    </row>
    <row r="8175" spans="1:5" x14ac:dyDescent="0.25">
      <c r="A8175" s="228">
        <v>41587.566366230101</v>
      </c>
      <c r="B8175" s="228">
        <v>0.31758517830091598</v>
      </c>
      <c r="C8175" s="228">
        <v>3.8883638986157598E-2</v>
      </c>
      <c r="D8175" s="228">
        <v>8.9175592542333898E-3</v>
      </c>
      <c r="E8175" s="228">
        <v>-0.37908763314791799</v>
      </c>
    </row>
    <row r="8176" spans="1:5" x14ac:dyDescent="0.25">
      <c r="A8176" s="228">
        <v>41589.826723232502</v>
      </c>
      <c r="B8176" s="228">
        <v>0.148078617733161</v>
      </c>
      <c r="C8176" s="228">
        <v>3.8904396655355403E-2</v>
      </c>
      <c r="D8176" s="228">
        <v>8.9168659683753794E-3</v>
      </c>
      <c r="E8176" s="228">
        <v>-0.37914259403482597</v>
      </c>
    </row>
    <row r="8177" spans="1:5" x14ac:dyDescent="0.25">
      <c r="A8177" s="228">
        <v>41590.810943398799</v>
      </c>
      <c r="B8177" s="228">
        <v>0.17191081772005601</v>
      </c>
      <c r="C8177" s="228">
        <v>3.8913434408235498E-2</v>
      </c>
      <c r="D8177" s="228">
        <v>8.91656366616639E-3</v>
      </c>
      <c r="E8177" s="228">
        <v>-0.37916651780951299</v>
      </c>
    </row>
    <row r="8178" spans="1:5" x14ac:dyDescent="0.25">
      <c r="A8178" s="228">
        <v>41598.878992506798</v>
      </c>
      <c r="B8178" s="228">
        <v>-0.104558839807656</v>
      </c>
      <c r="C8178" s="228">
        <v>3.8987504513271001E-2</v>
      </c>
      <c r="D8178" s="228">
        <v>8.9140758113253702E-3</v>
      </c>
      <c r="E8178" s="228">
        <v>-0.379362454945742</v>
      </c>
    </row>
    <row r="8179" spans="1:5" x14ac:dyDescent="0.25">
      <c r="A8179" s="228">
        <v>41599.888806706302</v>
      </c>
      <c r="B8179" s="228">
        <v>-0.41689946924996502</v>
      </c>
      <c r="C8179" s="228">
        <v>3.8996773263768103E-2</v>
      </c>
      <c r="D8179" s="228">
        <v>8.9137632010696001E-3</v>
      </c>
      <c r="E8179" s="228">
        <v>-0.37938695677990802</v>
      </c>
    </row>
    <row r="8180" spans="1:5" x14ac:dyDescent="0.25">
      <c r="A8180" s="228">
        <v>41600.908469609203</v>
      </c>
      <c r="B8180" s="228">
        <v>-3.9660608005409603E-2</v>
      </c>
      <c r="C8180" s="228">
        <v>3.9006131952777301E-2</v>
      </c>
      <c r="D8180" s="228">
        <v>8.9134472654341396E-3</v>
      </c>
      <c r="E8180" s="228">
        <v>-0.37941169259137397</v>
      </c>
    </row>
    <row r="8181" spans="1:5" x14ac:dyDescent="0.25">
      <c r="A8181" s="228">
        <v>41605.280972144399</v>
      </c>
      <c r="B8181" s="228">
        <v>-0.29005080325926702</v>
      </c>
      <c r="C8181" s="228">
        <v>3.9046258479183603E-2</v>
      </c>
      <c r="D8181" s="228">
        <v>8.9120893253154393E-3</v>
      </c>
      <c r="E8181" s="228">
        <v>-0.37951770743370999</v>
      </c>
    </row>
    <row r="8182" spans="1:5" x14ac:dyDescent="0.25">
      <c r="A8182" s="228">
        <v>41607.826384852</v>
      </c>
      <c r="B8182" s="228">
        <v>-0.72061939206752301</v>
      </c>
      <c r="C8182" s="228">
        <v>3.9069613825026897E-2</v>
      </c>
      <c r="D8182" s="228">
        <v>8.9112964606154806E-3</v>
      </c>
      <c r="E8182" s="228">
        <v>-0.379579380496327</v>
      </c>
    </row>
    <row r="8183" spans="1:5" x14ac:dyDescent="0.25">
      <c r="A8183" s="228">
        <v>41615.261770811499</v>
      </c>
      <c r="B8183" s="228">
        <v>-3.4990480598773299E-2</v>
      </c>
      <c r="C8183" s="228">
        <v>3.9137820153583899E-2</v>
      </c>
      <c r="D8183" s="228">
        <v>8.9089705190893102E-3</v>
      </c>
      <c r="E8183" s="228">
        <v>-0.37975935375569098</v>
      </c>
    </row>
    <row r="8184" spans="1:5" x14ac:dyDescent="0.25">
      <c r="A8184" s="228">
        <v>41615.785863193501</v>
      </c>
      <c r="B8184" s="228">
        <v>-0.27483733300437402</v>
      </c>
      <c r="C8184" s="228">
        <v>3.9142626810319901E-2</v>
      </c>
      <c r="D8184" s="228">
        <v>8.9088060152517495E-3</v>
      </c>
      <c r="E8184" s="228">
        <v>-0.37977202929441001</v>
      </c>
    </row>
    <row r="8185" spans="1:5" x14ac:dyDescent="0.25">
      <c r="A8185" s="228">
        <v>41621.254336247897</v>
      </c>
      <c r="B8185" s="228">
        <v>-0.50924688485101099</v>
      </c>
      <c r="C8185" s="228">
        <v>3.9192772786092803E-2</v>
      </c>
      <c r="D8185" s="228">
        <v>8.9070851786357992E-3</v>
      </c>
      <c r="E8185" s="228">
        <v>-0.37990420866612001</v>
      </c>
    </row>
    <row r="8186" spans="1:5" x14ac:dyDescent="0.25">
      <c r="A8186" s="228">
        <v>41626.547346722597</v>
      </c>
      <c r="B8186" s="228">
        <v>-1.5477661404594801E-2</v>
      </c>
      <c r="C8186" s="228">
        <v>3.9241296574145303E-2</v>
      </c>
      <c r="D8186" s="228">
        <v>8.90541195529208E-3</v>
      </c>
      <c r="E8186" s="228">
        <v>-0.38003200863206099</v>
      </c>
    </row>
    <row r="8187" spans="1:5" x14ac:dyDescent="0.25">
      <c r="A8187" s="228">
        <v>41626.884894136303</v>
      </c>
      <c r="B8187" s="228">
        <v>-0.41909379983075001</v>
      </c>
      <c r="C8187" s="228">
        <v>3.9244390603983097E-2</v>
      </c>
      <c r="D8187" s="228">
        <v>8.9053049964066492E-3</v>
      </c>
      <c r="E8187" s="228">
        <v>-0.38004015410976999</v>
      </c>
    </row>
    <row r="8188" spans="1:5" x14ac:dyDescent="0.25">
      <c r="A8188" s="228">
        <v>41630.4902703915</v>
      </c>
      <c r="B8188" s="228">
        <v>-0.55233864435749702</v>
      </c>
      <c r="C8188" s="228">
        <v>3.9277434896974397E-2</v>
      </c>
      <c r="D8188" s="228">
        <v>8.9041606618052403E-3</v>
      </c>
      <c r="E8188" s="228">
        <v>-0.38012712215329503</v>
      </c>
    </row>
    <row r="8189" spans="1:5" x14ac:dyDescent="0.25">
      <c r="A8189" s="228">
        <v>41646.127774231303</v>
      </c>
      <c r="B8189" s="228">
        <v>0.26759578443014098</v>
      </c>
      <c r="C8189" s="228">
        <v>3.9420685542749398E-2</v>
      </c>
      <c r="D8189" s="228">
        <v>8.8991572395506393E-3</v>
      </c>
      <c r="E8189" s="228">
        <v>-0.38050359276770601</v>
      </c>
    </row>
    <row r="8190" spans="1:5" x14ac:dyDescent="0.25">
      <c r="A8190" s="228">
        <v>41660.571813427399</v>
      </c>
      <c r="B8190" s="228">
        <v>0.34168511877652502</v>
      </c>
      <c r="C8190" s="228">
        <v>3.9552897767808598E-2</v>
      </c>
      <c r="D8190" s="228">
        <v>8.8944777719579503E-3</v>
      </c>
      <c r="E8190" s="228">
        <v>-0.380850267783787</v>
      </c>
    </row>
    <row r="8191" spans="1:5" x14ac:dyDescent="0.25">
      <c r="A8191" s="228">
        <v>41665.339934872798</v>
      </c>
      <c r="B8191" s="228">
        <v>-8.2022605045450905E-2</v>
      </c>
      <c r="C8191" s="228">
        <v>3.9596519634197802E-2</v>
      </c>
      <c r="D8191" s="228">
        <v>8.8929208315622205E-3</v>
      </c>
      <c r="E8191" s="228">
        <v>-0.38096448369210301</v>
      </c>
    </row>
    <row r="8192" spans="1:5" x14ac:dyDescent="0.25">
      <c r="A8192" s="228">
        <v>41665.652083159599</v>
      </c>
      <c r="B8192" s="228">
        <v>0.27499854060471002</v>
      </c>
      <c r="C8192" s="228">
        <v>3.9599374971359E-2</v>
      </c>
      <c r="D8192" s="228">
        <v>8.8928186942636399E-3</v>
      </c>
      <c r="E8192" s="228">
        <v>-0.38097195701094599</v>
      </c>
    </row>
    <row r="8193" spans="1:5" x14ac:dyDescent="0.25">
      <c r="A8193" s="228">
        <v>41669.2695347357</v>
      </c>
      <c r="B8193" s="228">
        <v>0.14886341880009399</v>
      </c>
      <c r="C8193" s="228">
        <v>3.9632461570338097E-2</v>
      </c>
      <c r="D8193" s="228">
        <v>8.8916331441223993E-3</v>
      </c>
      <c r="E8193" s="228">
        <v>-0.38105852945122998</v>
      </c>
    </row>
    <row r="8194" spans="1:5" x14ac:dyDescent="0.25">
      <c r="A8194" s="228">
        <v>41672.120829957603</v>
      </c>
      <c r="B8194" s="228">
        <v>-0.29780774675479699</v>
      </c>
      <c r="C8194" s="228">
        <v>3.9658535940578499E-2</v>
      </c>
      <c r="D8194" s="228">
        <v>8.8906962318569694E-3</v>
      </c>
      <c r="E8194" s="228">
        <v>-0.38112672085853799</v>
      </c>
    </row>
    <row r="8195" spans="1:5" x14ac:dyDescent="0.25">
      <c r="A8195" s="228">
        <v>41674.8410012526</v>
      </c>
      <c r="B8195" s="228">
        <v>-0.26047448400430301</v>
      </c>
      <c r="C8195" s="228">
        <v>3.9683407358514902E-2</v>
      </c>
      <c r="D8195" s="228">
        <v>8.8898003888469804E-3</v>
      </c>
      <c r="E8195" s="228">
        <v>-0.38119173891865299</v>
      </c>
    </row>
    <row r="8196" spans="1:5" x14ac:dyDescent="0.25">
      <c r="A8196" s="228">
        <v>41677.9063244918</v>
      </c>
      <c r="B8196" s="228">
        <v>0.52961147174495105</v>
      </c>
      <c r="C8196" s="228">
        <v>3.9711430077124202E-2</v>
      </c>
      <c r="D8196" s="228">
        <v>8.8887885159407796E-3</v>
      </c>
      <c r="E8196" s="228">
        <v>-0.38126496306826602</v>
      </c>
    </row>
    <row r="8197" spans="1:5" x14ac:dyDescent="0.25">
      <c r="A8197" s="228">
        <v>41681.6331375398</v>
      </c>
      <c r="B8197" s="228">
        <v>0.279419019508786</v>
      </c>
      <c r="C8197" s="228">
        <v>3.9745493523370298E-2</v>
      </c>
      <c r="D8197" s="228">
        <v>8.8875549154102899E-3</v>
      </c>
      <c r="E8197" s="228">
        <v>-0.381353926244347</v>
      </c>
    </row>
    <row r="8198" spans="1:5" x14ac:dyDescent="0.25">
      <c r="A8198" s="228">
        <v>41693.226898049703</v>
      </c>
      <c r="B8198" s="228">
        <v>0.31284906789030797</v>
      </c>
      <c r="C8198" s="228">
        <v>3.9851415479256198E-2</v>
      </c>
      <c r="D8198" s="228">
        <v>8.8836936778749695E-3</v>
      </c>
      <c r="E8198" s="228">
        <v>-0.38163024223693598</v>
      </c>
    </row>
    <row r="8199" spans="1:5" x14ac:dyDescent="0.25">
      <c r="A8199" s="228">
        <v>41709.149299033998</v>
      </c>
      <c r="B8199" s="228">
        <v>2.5655750350339599E-2</v>
      </c>
      <c r="C8199" s="228">
        <v>3.9996768437658099E-2</v>
      </c>
      <c r="D8199" s="228">
        <v>8.8783325737344793E-3</v>
      </c>
      <c r="E8199" s="228">
        <v>-0.38200863459902801</v>
      </c>
    </row>
    <row r="8200" spans="1:5" x14ac:dyDescent="0.25">
      <c r="A8200" s="228">
        <v>41709.522324933001</v>
      </c>
      <c r="B8200" s="228">
        <v>-0.10246378641609601</v>
      </c>
      <c r="C8200" s="228">
        <v>4.0000172094890499E-2</v>
      </c>
      <c r="D8200" s="228">
        <v>8.8782061675903301E-3</v>
      </c>
      <c r="E8200" s="228">
        <v>-0.38201748432655502</v>
      </c>
    </row>
    <row r="8201" spans="1:5" x14ac:dyDescent="0.25">
      <c r="A8201" s="228">
        <v>41714.343244085299</v>
      </c>
      <c r="B8201" s="228">
        <v>-0.26060026627503502</v>
      </c>
      <c r="C8201" s="228">
        <v>4.0044153532808498E-2</v>
      </c>
      <c r="D8201" s="228">
        <v>8.8765691921012402E-3</v>
      </c>
      <c r="E8201" s="228">
        <v>-0.38213179405218101</v>
      </c>
    </row>
    <row r="8202" spans="1:5" x14ac:dyDescent="0.25">
      <c r="A8202" s="228">
        <v>41714.696631827603</v>
      </c>
      <c r="B8202" s="228">
        <v>-0.33233053879309099</v>
      </c>
      <c r="C8202" s="228">
        <v>4.0047377004342799E-2</v>
      </c>
      <c r="D8202" s="228">
        <v>8.8764489541050904E-3</v>
      </c>
      <c r="E8202" s="228">
        <v>-0.38214016872533901</v>
      </c>
    </row>
    <row r="8203" spans="1:5" x14ac:dyDescent="0.25">
      <c r="A8203" s="228">
        <v>41715.4102297922</v>
      </c>
      <c r="B8203" s="228">
        <v>-4.7611084665744E-2</v>
      </c>
      <c r="C8203" s="228">
        <v>4.0053885971104999E-2</v>
      </c>
      <c r="D8203" s="228">
        <v>8.8762060557098805E-3</v>
      </c>
      <c r="E8203" s="228">
        <v>-0.38215707784824998</v>
      </c>
    </row>
    <row r="8204" spans="1:5" x14ac:dyDescent="0.25">
      <c r="A8204" s="228">
        <v>41717.020705033297</v>
      </c>
      <c r="B8204" s="228">
        <v>2.19125827238167</v>
      </c>
      <c r="C8204" s="228">
        <v>4.0068574630687998E-2</v>
      </c>
      <c r="D8204" s="228">
        <v>8.8756573763584794E-3</v>
      </c>
      <c r="E8204" s="228">
        <v>-0.382195229641346</v>
      </c>
    </row>
    <row r="8205" spans="1:5" x14ac:dyDescent="0.25">
      <c r="A8205" s="228">
        <v>41718.079504215202</v>
      </c>
      <c r="B8205" s="228">
        <v>-0.50457262557155302</v>
      </c>
      <c r="C8205" s="228">
        <v>4.0078230842855798E-2</v>
      </c>
      <c r="D8205" s="228">
        <v>8.8752962745480002E-3</v>
      </c>
      <c r="E8205" s="228">
        <v>-0.382220305280774</v>
      </c>
    </row>
    <row r="8206" spans="1:5" x14ac:dyDescent="0.25">
      <c r="A8206" s="228">
        <v>41720.630165165101</v>
      </c>
      <c r="B8206" s="228">
        <v>0.41006660499134401</v>
      </c>
      <c r="C8206" s="228">
        <v>4.0101490247235097E-2</v>
      </c>
      <c r="D8206" s="228">
        <v>8.8744251534456295E-3</v>
      </c>
      <c r="E8206" s="228">
        <v>-0.38228068976806601</v>
      </c>
    </row>
    <row r="8207" spans="1:5" x14ac:dyDescent="0.25">
      <c r="A8207" s="228">
        <v>41723.324258319502</v>
      </c>
      <c r="B8207" s="228">
        <v>-0.129002839633929</v>
      </c>
      <c r="C8207" s="228">
        <v>4.0126053700468199E-2</v>
      </c>
      <c r="D8207" s="228">
        <v>8.8735031707685395E-3</v>
      </c>
      <c r="E8207" s="228">
        <v>-0.38234443447284899</v>
      </c>
    </row>
    <row r="8208" spans="1:5" x14ac:dyDescent="0.25">
      <c r="A8208" s="228">
        <v>41723.505761878201</v>
      </c>
      <c r="B8208" s="228">
        <v>-0.161410904826365</v>
      </c>
      <c r="C8208" s="228">
        <v>4.0127708418452E-2</v>
      </c>
      <c r="D8208" s="228">
        <v>8.8734409866676797E-3</v>
      </c>
      <c r="E8208" s="228">
        <v>-0.382348727704314</v>
      </c>
    </row>
    <row r="8209" spans="1:5" x14ac:dyDescent="0.25">
      <c r="A8209" s="228">
        <v>41725.751468834198</v>
      </c>
      <c r="B8209" s="228">
        <v>0.123937590603518</v>
      </c>
      <c r="C8209" s="228">
        <v>4.01481803954577E-2</v>
      </c>
      <c r="D8209" s="228">
        <v>8.8726708719485906E-3</v>
      </c>
      <c r="E8209" s="228">
        <v>-0.38240183331926703</v>
      </c>
    </row>
    <row r="8210" spans="1:5" x14ac:dyDescent="0.25">
      <c r="A8210" s="228">
        <v>41726.321413247497</v>
      </c>
      <c r="B8210" s="228">
        <v>-0.73962561478345701</v>
      </c>
      <c r="C8210" s="228">
        <v>4.01533755904558E-2</v>
      </c>
      <c r="D8210" s="228">
        <v>8.8724752093690493E-3</v>
      </c>
      <c r="E8210" s="228">
        <v>-0.38241530711902899</v>
      </c>
    </row>
    <row r="8211" spans="1:5" x14ac:dyDescent="0.25">
      <c r="A8211" s="228">
        <v>41729.496323081599</v>
      </c>
      <c r="B8211" s="228">
        <v>3.1634168529914901E-2</v>
      </c>
      <c r="C8211" s="228">
        <v>4.0182312417509497E-2</v>
      </c>
      <c r="D8211" s="228">
        <v>8.8713836815397396E-3</v>
      </c>
      <c r="E8211" s="228">
        <v>-0.38249033388385301</v>
      </c>
    </row>
    <row r="8212" spans="1:5" x14ac:dyDescent="0.25">
      <c r="A8212" s="228">
        <v>41739.2999043815</v>
      </c>
      <c r="B8212" s="228">
        <v>0.36997483059015801</v>
      </c>
      <c r="C8212" s="228">
        <v>4.0271628617505703E-2</v>
      </c>
      <c r="D8212" s="228">
        <v>8.8679963509910292E-3</v>
      </c>
      <c r="E8212" s="228">
        <v>-0.382721683856589</v>
      </c>
    </row>
    <row r="8213" spans="1:5" x14ac:dyDescent="0.25">
      <c r="A8213" s="228">
        <v>41749.420042542799</v>
      </c>
      <c r="B8213" s="228">
        <v>-4.6152642612284897E-2</v>
      </c>
      <c r="C8213" s="228">
        <v>4.0363771402988101E-2</v>
      </c>
      <c r="D8213" s="228">
        <v>8.8644729079193508E-3</v>
      </c>
      <c r="E8213" s="228">
        <v>-0.38295999591951901</v>
      </c>
    </row>
    <row r="8214" spans="1:5" x14ac:dyDescent="0.25">
      <c r="A8214" s="228">
        <v>41753.166068508697</v>
      </c>
      <c r="B8214" s="228">
        <v>-0.78166885861226099</v>
      </c>
      <c r="C8214" s="228">
        <v>4.0397863593848601E-2</v>
      </c>
      <c r="D8214" s="228">
        <v>8.8631618011107503E-3</v>
      </c>
      <c r="E8214" s="228">
        <v>-0.38304807723068102</v>
      </c>
    </row>
    <row r="8215" spans="1:5" x14ac:dyDescent="0.25">
      <c r="A8215" s="228">
        <v>41755.927266975101</v>
      </c>
      <c r="B8215" s="228">
        <v>-0.89621139096322</v>
      </c>
      <c r="C8215" s="228">
        <v>4.0422987746460901E-2</v>
      </c>
      <c r="D8215" s="228">
        <v>8.8621930025925607E-3</v>
      </c>
      <c r="E8215" s="228">
        <v>-0.38311295655446198</v>
      </c>
    </row>
    <row r="8216" spans="1:5" x14ac:dyDescent="0.25">
      <c r="A8216" s="228">
        <v>41756.261018048201</v>
      </c>
      <c r="B8216" s="228">
        <v>-0.55458622735654595</v>
      </c>
      <c r="C8216" s="228">
        <v>4.0426024246912197E-2</v>
      </c>
      <c r="D8216" s="228">
        <v>8.8620757653078992E-3</v>
      </c>
      <c r="E8216" s="228">
        <v>-0.38312079602000998</v>
      </c>
    </row>
    <row r="8217" spans="1:5" x14ac:dyDescent="0.25">
      <c r="A8217" s="228">
        <v>41764.261042137303</v>
      </c>
      <c r="B8217" s="228">
        <v>-0.61858119159673397</v>
      </c>
      <c r="C8217" s="228">
        <v>4.0498789690515E-2</v>
      </c>
      <c r="D8217" s="228">
        <v>8.85925675281303E-3</v>
      </c>
      <c r="E8217" s="228">
        <v>-0.38330853921423202</v>
      </c>
    </row>
    <row r="8218" spans="1:5" x14ac:dyDescent="0.25">
      <c r="A8218" s="228">
        <v>41771.567265365098</v>
      </c>
      <c r="B8218" s="228">
        <v>-0.61872091230503701</v>
      </c>
      <c r="C8218" s="228">
        <v>4.0565211471904401E-2</v>
      </c>
      <c r="D8218" s="228">
        <v>8.8566674101973695E-3</v>
      </c>
      <c r="E8218" s="228">
        <v>-0.38347971639101902</v>
      </c>
    </row>
    <row r="8219" spans="1:5" x14ac:dyDescent="0.25">
      <c r="A8219" s="228">
        <v>41787.644766384001</v>
      </c>
      <c r="B8219" s="228">
        <v>0.108457176894294</v>
      </c>
      <c r="C8219" s="228">
        <v>4.0711261015042001E-2</v>
      </c>
      <c r="D8219" s="228">
        <v>8.8509197515826091E-3</v>
      </c>
      <c r="E8219" s="228">
        <v>-0.38385543754409202</v>
      </c>
    </row>
    <row r="8220" spans="1:5" x14ac:dyDescent="0.25">
      <c r="A8220" s="228">
        <v>41792.751410823701</v>
      </c>
      <c r="B8220" s="228">
        <v>-0.146935273224369</v>
      </c>
      <c r="C8220" s="228">
        <v>4.0757617275628703E-2</v>
      </c>
      <c r="D8220" s="228">
        <v>8.8490798320551498E-3</v>
      </c>
      <c r="E8220" s="228">
        <v>-0.38397450019200502</v>
      </c>
    </row>
    <row r="8221" spans="1:5" x14ac:dyDescent="0.25">
      <c r="A8221" s="228">
        <v>41795.438556480403</v>
      </c>
      <c r="B8221" s="228">
        <v>-0.83277405047674802</v>
      </c>
      <c r="C8221" s="228">
        <v>4.0782003746364502E-2</v>
      </c>
      <c r="D8221" s="228">
        <v>8.8481088868156699E-3</v>
      </c>
      <c r="E8221" s="228">
        <v>-0.38403709799309199</v>
      </c>
    </row>
    <row r="8222" spans="1:5" x14ac:dyDescent="0.25">
      <c r="A8222" s="228">
        <v>41796.204849471098</v>
      </c>
      <c r="B8222" s="228">
        <v>-0.359000431782031</v>
      </c>
      <c r="C8222" s="228">
        <v>4.0788957213490802E-2</v>
      </c>
      <c r="D8222" s="228">
        <v>8.8478316526486092E-3</v>
      </c>
      <c r="E8222" s="228">
        <v>-0.38405494221527098</v>
      </c>
    </row>
    <row r="8223" spans="1:5" x14ac:dyDescent="0.25">
      <c r="A8223" s="228">
        <v>41796.307064104498</v>
      </c>
      <c r="B8223" s="228">
        <v>0.62275162322276101</v>
      </c>
      <c r="C8223" s="228">
        <v>4.0789884698141099E-2</v>
      </c>
      <c r="D8223" s="228">
        <v>8.8477946610783006E-3</v>
      </c>
      <c r="E8223" s="228">
        <v>-0.38405732220069999</v>
      </c>
    </row>
    <row r="8224" spans="1:5" x14ac:dyDescent="0.25">
      <c r="A8224" s="228">
        <v>41799.6655398761</v>
      </c>
      <c r="B8224" s="228">
        <v>-0.53040208277544998</v>
      </c>
      <c r="C8224" s="228">
        <v>4.0820355534461901E-2</v>
      </c>
      <c r="D8224" s="228">
        <v>8.8465776893524792E-3</v>
      </c>
      <c r="E8224" s="228">
        <v>-0.38413549178174</v>
      </c>
    </row>
    <row r="8225" spans="1:5" x14ac:dyDescent="0.25">
      <c r="A8225" s="228">
        <v>41806.865867291403</v>
      </c>
      <c r="B8225" s="228">
        <v>-0.24210710711986</v>
      </c>
      <c r="C8225" s="228">
        <v>4.0885659028996602E-2</v>
      </c>
      <c r="D8225" s="228">
        <v>8.8439585436235393E-3</v>
      </c>
      <c r="E8225" s="228">
        <v>-0.38430288637814197</v>
      </c>
    </row>
    <row r="8226" spans="1:5" x14ac:dyDescent="0.25">
      <c r="A8226" s="228">
        <v>41806.966196203299</v>
      </c>
      <c r="B8226" s="228">
        <v>8.9096061387428094E-2</v>
      </c>
      <c r="C8226" s="228">
        <v>4.0886568733732302E-2</v>
      </c>
      <c r="D8226" s="228">
        <v>8.8439219518336998E-3</v>
      </c>
      <c r="E8226" s="228">
        <v>-0.38430521696043402</v>
      </c>
    </row>
    <row r="8227" spans="1:5" x14ac:dyDescent="0.25">
      <c r="A8227" s="228">
        <v>41813.767170136802</v>
      </c>
      <c r="B8227" s="228">
        <v>-0.143450585890459</v>
      </c>
      <c r="C8227" s="228">
        <v>4.0948219846994399E-2</v>
      </c>
      <c r="D8227" s="228">
        <v>8.8414353124571399E-3</v>
      </c>
      <c r="E8227" s="228">
        <v>-0.384463078762387</v>
      </c>
    </row>
    <row r="8228" spans="1:5" x14ac:dyDescent="0.25">
      <c r="A8228" s="228">
        <v>41834.670764574701</v>
      </c>
      <c r="B8228" s="228">
        <v>-0.266396300240479</v>
      </c>
      <c r="C8228" s="228">
        <v>4.1137526257958801E-2</v>
      </c>
      <c r="D8228" s="228">
        <v>8.83371587550018E-3</v>
      </c>
      <c r="E8228" s="228">
        <v>-0.384946790023727</v>
      </c>
    </row>
    <row r="8229" spans="1:5" x14ac:dyDescent="0.25">
      <c r="A8229" s="228">
        <v>41836.975936015398</v>
      </c>
      <c r="B8229" s="228">
        <v>0.28915911622608997</v>
      </c>
      <c r="C8229" s="228">
        <v>4.1158384890182198E-2</v>
      </c>
      <c r="D8229" s="228">
        <v>8.8328575450376205E-3</v>
      </c>
      <c r="E8229" s="228">
        <v>-0.38499999333706397</v>
      </c>
    </row>
    <row r="8230" spans="1:5" x14ac:dyDescent="0.25">
      <c r="A8230" s="228">
        <v>41849.6156153966</v>
      </c>
      <c r="B8230" s="228">
        <v>0.35883849726525702</v>
      </c>
      <c r="C8230" s="228">
        <v>4.1272694223116697E-2</v>
      </c>
      <c r="D8230" s="228">
        <v>8.8281262523226302E-3</v>
      </c>
      <c r="E8230" s="228">
        <v>-0.38529122581397102</v>
      </c>
    </row>
    <row r="8231" spans="1:5" x14ac:dyDescent="0.25">
      <c r="A8231" s="228">
        <v>41853.033792829301</v>
      </c>
      <c r="B8231" s="228">
        <v>-0.49769988958079397</v>
      </c>
      <c r="C8231" s="228">
        <v>4.1303588878440899E-2</v>
      </c>
      <c r="D8231" s="228">
        <v>8.8268395226401199E-3</v>
      </c>
      <c r="E8231" s="228">
        <v>-0.385369841519769</v>
      </c>
    </row>
    <row r="8232" spans="1:5" x14ac:dyDescent="0.25">
      <c r="A8232" s="228">
        <v>41858.325410290003</v>
      </c>
      <c r="B8232" s="228">
        <v>0.17571852099032001</v>
      </c>
      <c r="C8232" s="228">
        <v>4.1351400828371299E-2</v>
      </c>
      <c r="D8232" s="228">
        <v>8.8248414871346607E-3</v>
      </c>
      <c r="E8232" s="228">
        <v>-0.385491424746219</v>
      </c>
    </row>
    <row r="8233" spans="1:5" x14ac:dyDescent="0.25">
      <c r="A8233" s="228">
        <v>41858.433059666</v>
      </c>
      <c r="B8233" s="228">
        <v>0.29796695725943201</v>
      </c>
      <c r="C8233" s="228">
        <v>4.13523732887639E-2</v>
      </c>
      <c r="D8233" s="228">
        <v>8.8248007637680408E-3</v>
      </c>
      <c r="E8233" s="228">
        <v>-0.38549389664136902</v>
      </c>
    </row>
    <row r="8234" spans="1:5" x14ac:dyDescent="0.25">
      <c r="A8234" s="228">
        <v>41860.626628418599</v>
      </c>
      <c r="B8234" s="228">
        <v>-0.149483989426347</v>
      </c>
      <c r="C8234" s="228">
        <v>4.1372187381201402E-2</v>
      </c>
      <c r="D8234" s="228">
        <v>8.8239702797600003E-3</v>
      </c>
      <c r="E8234" s="228">
        <v>-0.38554425319220798</v>
      </c>
    </row>
    <row r="8235" spans="1:5" x14ac:dyDescent="0.25">
      <c r="A8235" s="228">
        <v>41860.682962626299</v>
      </c>
      <c r="B8235" s="228">
        <v>0.17618013259197399</v>
      </c>
      <c r="C8235" s="228">
        <v>4.1372696194492901E-2</v>
      </c>
      <c r="D8235" s="228">
        <v>8.8239489349624702E-3</v>
      </c>
      <c r="E8235" s="228">
        <v>-0.38554554609417002</v>
      </c>
    </row>
    <row r="8236" spans="1:5" x14ac:dyDescent="0.25">
      <c r="A8236" s="228">
        <v>41862.1606749731</v>
      </c>
      <c r="B8236" s="228">
        <v>-2.4406287306089101E-2</v>
      </c>
      <c r="C8236" s="228">
        <v>4.1386042194103599E-2</v>
      </c>
      <c r="D8236" s="228">
        <v>8.8233887373100894E-3</v>
      </c>
      <c r="E8236" s="228">
        <v>-0.38557945449890701</v>
      </c>
    </row>
    <row r="8237" spans="1:5" x14ac:dyDescent="0.25">
      <c r="A8237" s="228">
        <v>41866.203170792403</v>
      </c>
      <c r="B8237" s="228">
        <v>0.20072530794637</v>
      </c>
      <c r="C8237" s="228">
        <v>4.1422544509007203E-2</v>
      </c>
      <c r="D8237" s="228">
        <v>8.8218532966982798E-3</v>
      </c>
      <c r="E8237" s="228">
        <v>-0.38567215743331001</v>
      </c>
    </row>
    <row r="8238" spans="1:5" x14ac:dyDescent="0.25">
      <c r="A8238" s="228">
        <v>41879.259731010803</v>
      </c>
      <c r="B8238" s="228">
        <v>0.22181279064430501</v>
      </c>
      <c r="C8238" s="228">
        <v>4.1540364027304197E-2</v>
      </c>
      <c r="D8238" s="228">
        <v>8.8168646974551394E-3</v>
      </c>
      <c r="E8238" s="228">
        <v>-0.38597098637679</v>
      </c>
    </row>
    <row r="8239" spans="1:5" x14ac:dyDescent="0.25">
      <c r="A8239" s="228">
        <v>41882.271637660997</v>
      </c>
      <c r="B8239" s="228">
        <v>-0.13234102208623499</v>
      </c>
      <c r="C8239" s="228">
        <v>4.1567526051360597E-2</v>
      </c>
      <c r="D8239" s="228">
        <v>8.8157075507226904E-3</v>
      </c>
      <c r="E8239" s="228">
        <v>-0.38603979351190998</v>
      </c>
    </row>
    <row r="8240" spans="1:5" x14ac:dyDescent="0.25">
      <c r="A8240" s="228">
        <v>41887.375647074201</v>
      </c>
      <c r="B8240" s="228">
        <v>-0.74580750264250395</v>
      </c>
      <c r="C8240" s="228">
        <v>4.1613540635405399E-2</v>
      </c>
      <c r="D8240" s="228">
        <v>8.8137411879629108E-3</v>
      </c>
      <c r="E8240" s="228">
        <v>-0.38615628574787603</v>
      </c>
    </row>
    <row r="8241" spans="1:5" x14ac:dyDescent="0.25">
      <c r="A8241" s="228">
        <v>41887.6999319877</v>
      </c>
      <c r="B8241" s="228">
        <v>-0.26558419211553103</v>
      </c>
      <c r="C8241" s="228">
        <v>4.1616463569795502E-2</v>
      </c>
      <c r="D8241" s="228">
        <v>8.8136160229190207E-3</v>
      </c>
      <c r="E8241" s="228">
        <v>-0.386163682481239</v>
      </c>
    </row>
    <row r="8242" spans="1:5" x14ac:dyDescent="0.25">
      <c r="A8242" s="228">
        <v>41895.057334809397</v>
      </c>
      <c r="B8242" s="228">
        <v>0.14069394246332101</v>
      </c>
      <c r="C8242" s="228">
        <v>4.1682759417904301E-2</v>
      </c>
      <c r="D8242" s="228">
        <v>8.8107688359281306E-3</v>
      </c>
      <c r="E8242" s="228">
        <v>-0.38633135104337002</v>
      </c>
    </row>
    <row r="8243" spans="1:5" x14ac:dyDescent="0.25">
      <c r="A8243" s="228">
        <v>41898.6670474356</v>
      </c>
      <c r="B8243" s="228">
        <v>-0.41315521547192802</v>
      </c>
      <c r="C8243" s="228">
        <v>4.1715271674190098E-2</v>
      </c>
      <c r="D8243" s="228">
        <v>8.8093667350336892E-3</v>
      </c>
      <c r="E8243" s="228">
        <v>-0.38641350855310802</v>
      </c>
    </row>
    <row r="8244" spans="1:5" x14ac:dyDescent="0.25">
      <c r="A8244" s="228">
        <v>41913.185418494802</v>
      </c>
      <c r="B8244" s="228">
        <v>0.35358308164372698</v>
      </c>
      <c r="C8244" s="228">
        <v>4.1845942678681101E-2</v>
      </c>
      <c r="D8244" s="228">
        <v>8.8036928569853908E-3</v>
      </c>
      <c r="E8244" s="228">
        <v>-0.386743251468041</v>
      </c>
    </row>
    <row r="8245" spans="1:5" x14ac:dyDescent="0.25">
      <c r="A8245" s="228">
        <v>41926.9007610302</v>
      </c>
      <c r="B8245" s="228">
        <v>2.5490467235611498E-2</v>
      </c>
      <c r="C8245" s="228">
        <v>4.1969245588065501E-2</v>
      </c>
      <c r="D8245" s="228">
        <v>8.7982819499421196E-3</v>
      </c>
      <c r="E8245" s="228">
        <v>-0.38705372714029501</v>
      </c>
    </row>
    <row r="8246" spans="1:5" x14ac:dyDescent="0.25">
      <c r="A8246" s="228">
        <v>41939.2004429054</v>
      </c>
      <c r="B8246" s="228">
        <v>-0.32905160189208299</v>
      </c>
      <c r="C8246" s="228">
        <v>4.2079703440965101E-2</v>
      </c>
      <c r="D8246" s="228">
        <v>8.7933875490569993E-3</v>
      </c>
      <c r="E8246" s="228">
        <v>-0.38733130287330703</v>
      </c>
    </row>
    <row r="8247" spans="1:5" x14ac:dyDescent="0.25">
      <c r="A8247" s="228">
        <v>41939.898284902702</v>
      </c>
      <c r="B8247" s="228">
        <v>-2.6085653124241499E-2</v>
      </c>
      <c r="C8247" s="228">
        <v>4.2085967059773098E-2</v>
      </c>
      <c r="D8247" s="228">
        <v>8.7931086676751799E-3</v>
      </c>
      <c r="E8247" s="228">
        <v>-0.38734702731704901</v>
      </c>
    </row>
    <row r="8248" spans="1:5" x14ac:dyDescent="0.25">
      <c r="A8248" s="228">
        <v>41945.341144637699</v>
      </c>
      <c r="B8248" s="228">
        <v>-0.77976804461931104</v>
      </c>
      <c r="C8248" s="228">
        <v>4.2134807964813399E-2</v>
      </c>
      <c r="D8248" s="228">
        <v>8.7909291332166802E-3</v>
      </c>
      <c r="E8248" s="228">
        <v>-0.38746958149676702</v>
      </c>
    </row>
    <row r="8249" spans="1:5" x14ac:dyDescent="0.25">
      <c r="A8249" s="228">
        <v>41945.466368634698</v>
      </c>
      <c r="B8249" s="228">
        <v>-4.7795307214670797E-2</v>
      </c>
      <c r="C8249" s="228">
        <v>4.2135931385972498E-2</v>
      </c>
      <c r="D8249" s="228">
        <v>8.7908788971984304E-3</v>
      </c>
      <c r="E8249" s="228">
        <v>-0.387472399234355</v>
      </c>
    </row>
    <row r="8250" spans="1:5" x14ac:dyDescent="0.25">
      <c r="A8250" s="228">
        <v>41945.7229953442</v>
      </c>
      <c r="B8250" s="228">
        <v>-0.18733486517214001</v>
      </c>
      <c r="C8250" s="228">
        <v>4.2138233622360098E-2</v>
      </c>
      <c r="D8250" s="228">
        <v>8.7907759336042102E-3</v>
      </c>
      <c r="E8250" s="228">
        <v>-0.38747817347753599</v>
      </c>
    </row>
    <row r="8251" spans="1:5" x14ac:dyDescent="0.25">
      <c r="A8251" s="228">
        <v>41947.890540378801</v>
      </c>
      <c r="B8251" s="228">
        <v>-0.114697694304966</v>
      </c>
      <c r="C8251" s="228">
        <v>4.2157677005419898E-2</v>
      </c>
      <c r="D8251" s="228">
        <v>8.7899055838279502E-3</v>
      </c>
      <c r="E8251" s="228">
        <v>-0.387526930344325</v>
      </c>
    </row>
    <row r="8252" spans="1:5" x14ac:dyDescent="0.25">
      <c r="A8252" s="228">
        <v>41948.758083104804</v>
      </c>
      <c r="B8252" s="228">
        <v>-0.47127651233838103</v>
      </c>
      <c r="C8252" s="228">
        <v>4.2165458068986798E-2</v>
      </c>
      <c r="D8252" s="228">
        <v>8.7895568880702792E-3</v>
      </c>
      <c r="E8252" s="228">
        <v>-0.38754643782721598</v>
      </c>
    </row>
    <row r="8253" spans="1:5" x14ac:dyDescent="0.25">
      <c r="A8253" s="228">
        <v>41955.1349606695</v>
      </c>
      <c r="B8253" s="228">
        <v>-0.48038941347185998</v>
      </c>
      <c r="C8253" s="228">
        <v>4.2222635271672103E-2</v>
      </c>
      <c r="D8253" s="228">
        <v>8.7869877433386506E-3</v>
      </c>
      <c r="E8253" s="228">
        <v>-0.38768970358866101</v>
      </c>
    </row>
    <row r="8254" spans="1:5" x14ac:dyDescent="0.25">
      <c r="A8254" s="228">
        <v>41958.158703574998</v>
      </c>
      <c r="B8254" s="228">
        <v>1.48702443693915E-2</v>
      </c>
      <c r="C8254" s="228">
        <v>4.2249736314102802E-2</v>
      </c>
      <c r="D8254" s="228">
        <v>8.7857657996350605E-3</v>
      </c>
      <c r="E8254" s="228">
        <v>-0.38775755990397398</v>
      </c>
    </row>
    <row r="8255" spans="1:5" x14ac:dyDescent="0.25">
      <c r="A8255" s="228">
        <v>41962.772102442003</v>
      </c>
      <c r="B8255" s="228">
        <v>8.9599610572155305E-2</v>
      </c>
      <c r="C8255" s="228">
        <v>4.2291071529054099E-2</v>
      </c>
      <c r="D8255" s="228">
        <v>8.7838968344295908E-3</v>
      </c>
      <c r="E8255" s="228">
        <v>-0.38786099508093402</v>
      </c>
    </row>
    <row r="8256" spans="1:5" x14ac:dyDescent="0.25">
      <c r="A8256" s="228">
        <v>41964.560355756803</v>
      </c>
      <c r="B8256" s="228">
        <v>-6.3611786176687196E-2</v>
      </c>
      <c r="C8256" s="228">
        <v>4.2307089547291302E-2</v>
      </c>
      <c r="D8256" s="228">
        <v>8.7831708836038497E-3</v>
      </c>
      <c r="E8256" s="228">
        <v>-0.38790105794239998</v>
      </c>
    </row>
    <row r="8257" spans="1:5" x14ac:dyDescent="0.25">
      <c r="A8257" s="228">
        <v>41988.966821137801</v>
      </c>
      <c r="B8257" s="228">
        <v>0.110273478338296</v>
      </c>
      <c r="C8257" s="228">
        <v>4.25254578700534E-2</v>
      </c>
      <c r="D8257" s="228">
        <v>8.7731792600287302E-3</v>
      </c>
      <c r="E8257" s="228">
        <v>-0.388446116270527</v>
      </c>
    </row>
    <row r="8258" spans="1:5" x14ac:dyDescent="0.25">
      <c r="A8258" s="228">
        <v>41990.038874792001</v>
      </c>
      <c r="B8258" s="228">
        <v>-0.73397526017695602</v>
      </c>
      <c r="C8258" s="228">
        <v>4.2535038944291802E-2</v>
      </c>
      <c r="D8258" s="228">
        <v>8.7727368043016493E-3</v>
      </c>
      <c r="E8258" s="228">
        <v>-0.38846998391885701</v>
      </c>
    </row>
    <row r="8259" spans="1:5" x14ac:dyDescent="0.25">
      <c r="A8259" s="228">
        <v>41993.724162181803</v>
      </c>
      <c r="B8259" s="228">
        <v>-0.14707587030989799</v>
      </c>
      <c r="C8259" s="228">
        <v>4.2567967829484202E-2</v>
      </c>
      <c r="D8259" s="228">
        <v>8.7712135275848802E-3</v>
      </c>
      <c r="E8259" s="228">
        <v>-0.38855198359999898</v>
      </c>
    </row>
    <row r="8260" spans="1:5" x14ac:dyDescent="0.25">
      <c r="A8260" s="228">
        <v>42003.536153932197</v>
      </c>
      <c r="B8260" s="228">
        <v>-0.27044081451151902</v>
      </c>
      <c r="C8260" s="228">
        <v>4.2655587221400698E-2</v>
      </c>
      <c r="D8260" s="228">
        <v>8.7671405251044596E-3</v>
      </c>
      <c r="E8260" s="228">
        <v>-0.38876994537755399</v>
      </c>
    </row>
    <row r="8261" spans="1:5" x14ac:dyDescent="0.25">
      <c r="A8261" s="228">
        <v>42007.912245460502</v>
      </c>
      <c r="B8261" s="228">
        <v>-0.34172350852974498</v>
      </c>
      <c r="C8261" s="228">
        <v>4.2694639950438297E-2</v>
      </c>
      <c r="D8261" s="228">
        <v>8.7653158752256603E-3</v>
      </c>
      <c r="E8261" s="228">
        <v>-0.38886698578626999</v>
      </c>
    </row>
    <row r="8262" spans="1:5" x14ac:dyDescent="0.25">
      <c r="A8262" s="228">
        <v>42013.5275000689</v>
      </c>
      <c r="B8262" s="228">
        <v>0.10730824477112</v>
      </c>
      <c r="C8262" s="228">
        <v>4.2744728340637701E-2</v>
      </c>
      <c r="D8262" s="228">
        <v>8.7629672158433692E-3</v>
      </c>
      <c r="E8262" s="228">
        <v>-0.388991351543088</v>
      </c>
    </row>
    <row r="8263" spans="1:5" x14ac:dyDescent="0.25">
      <c r="A8263" s="228">
        <v>42025.8089180881</v>
      </c>
      <c r="B8263" s="228">
        <v>-0.49392204411986601</v>
      </c>
      <c r="C8263" s="228">
        <v>4.2854189353931101E-2</v>
      </c>
      <c r="D8263" s="228">
        <v>8.7578016368014006E-3</v>
      </c>
      <c r="E8263" s="228">
        <v>-0.38926275672347099</v>
      </c>
    </row>
    <row r="8264" spans="1:5" x14ac:dyDescent="0.25">
      <c r="A8264" s="228">
        <v>42026.315857642599</v>
      </c>
      <c r="B8264" s="228">
        <v>0.202661692850992</v>
      </c>
      <c r="C8264" s="228">
        <v>4.28587049008997E-2</v>
      </c>
      <c r="D8264" s="228">
        <v>8.7575875711162297E-3</v>
      </c>
      <c r="E8264" s="228">
        <v>-0.38927394172499002</v>
      </c>
    </row>
    <row r="8265" spans="1:5" x14ac:dyDescent="0.25">
      <c r="A8265" s="228">
        <v>42035.999119120999</v>
      </c>
      <c r="B8265" s="228">
        <v>-0.60321148619472098</v>
      </c>
      <c r="C8265" s="228">
        <v>4.2944917246409503E-2</v>
      </c>
      <c r="D8265" s="228">
        <v>8.7534857382450607E-3</v>
      </c>
      <c r="E8265" s="228">
        <v>-0.38948731987406299</v>
      </c>
    </row>
    <row r="8266" spans="1:5" x14ac:dyDescent="0.25">
      <c r="A8266" s="228">
        <v>42036.996751614599</v>
      </c>
      <c r="B8266" s="228">
        <v>-0.53115463018573705</v>
      </c>
      <c r="C8266" s="228">
        <v>4.29537949590948E-2</v>
      </c>
      <c r="D8266" s="228">
        <v>8.7530617506269698E-3</v>
      </c>
      <c r="E8266" s="228">
        <v>-0.38950927416193898</v>
      </c>
    </row>
    <row r="8267" spans="1:5" x14ac:dyDescent="0.25">
      <c r="A8267" s="228">
        <v>42037.243232224297</v>
      </c>
      <c r="B8267" s="228">
        <v>-0.50824317986735101</v>
      </c>
      <c r="C8267" s="228">
        <v>4.2955988207595698E-2</v>
      </c>
      <c r="D8267" s="228">
        <v>8.7529569578995298E-3</v>
      </c>
      <c r="E8267" s="228">
        <v>-0.38951469746539202</v>
      </c>
    </row>
    <row r="8268" spans="1:5" x14ac:dyDescent="0.25">
      <c r="A8268" s="228">
        <v>42039.491035731902</v>
      </c>
      <c r="B8268" s="228">
        <v>1.9316484127784899E-4</v>
      </c>
      <c r="C8268" s="228">
        <v>4.2975987397222103E-2</v>
      </c>
      <c r="D8268" s="228">
        <v>8.7520005593328103E-3</v>
      </c>
      <c r="E8268" s="228">
        <v>-0.38956414035438203</v>
      </c>
    </row>
    <row r="8269" spans="1:5" x14ac:dyDescent="0.25">
      <c r="A8269" s="228">
        <v>42039.746635973599</v>
      </c>
      <c r="B8269" s="228">
        <v>-0.81549850315746397</v>
      </c>
      <c r="C8269" s="228">
        <v>4.2978261258901702E-2</v>
      </c>
      <c r="D8269" s="228">
        <v>8.7518917227338393E-3</v>
      </c>
      <c r="E8269" s="228">
        <v>-0.38956976079713601</v>
      </c>
    </row>
    <row r="8270" spans="1:5" x14ac:dyDescent="0.25">
      <c r="A8270" s="228">
        <v>42040.463221913298</v>
      </c>
      <c r="B8270" s="228">
        <v>2.0944936599742701E-2</v>
      </c>
      <c r="C8270" s="228">
        <v>4.2984635832356101E-2</v>
      </c>
      <c r="D8270" s="228">
        <v>8.7515865039358501E-3</v>
      </c>
      <c r="E8270" s="228">
        <v>-0.38958551602254499</v>
      </c>
    </row>
    <row r="8271" spans="1:5" x14ac:dyDescent="0.25">
      <c r="A8271" s="228">
        <v>42045.752810812199</v>
      </c>
      <c r="B8271" s="228">
        <v>0.374058467231841</v>
      </c>
      <c r="C8271" s="228">
        <v>4.3031677348525803E-2</v>
      </c>
      <c r="D8271" s="228">
        <v>8.7493293418635307E-3</v>
      </c>
      <c r="E8271" s="228">
        <v>-0.38970172800682401</v>
      </c>
    </row>
    <row r="8272" spans="1:5" x14ac:dyDescent="0.25">
      <c r="A8272" s="228">
        <v>42048.6867981986</v>
      </c>
      <c r="B8272" s="228">
        <v>5.84596969950502E-2</v>
      </c>
      <c r="C8272" s="228">
        <v>4.3057759775581302E-2</v>
      </c>
      <c r="D8272" s="228">
        <v>8.7480742113446204E-3</v>
      </c>
      <c r="E8272" s="228">
        <v>-0.38976612094834301</v>
      </c>
    </row>
    <row r="8273" spans="1:5" x14ac:dyDescent="0.25">
      <c r="A8273" s="228">
        <v>42050.423651508601</v>
      </c>
      <c r="B8273" s="228">
        <v>0.17993736150072601</v>
      </c>
      <c r="C8273" s="228">
        <v>4.30731965366331E-2</v>
      </c>
      <c r="D8273" s="228">
        <v>8.7473301453482293E-3</v>
      </c>
      <c r="E8273" s="228">
        <v>-0.38980421767882201</v>
      </c>
    </row>
    <row r="8274" spans="1:5" x14ac:dyDescent="0.25">
      <c r="A8274" s="228">
        <v>42057.316952861001</v>
      </c>
      <c r="B8274" s="228">
        <v>0.118966099460871</v>
      </c>
      <c r="C8274" s="228">
        <v>4.31344373309267E-2</v>
      </c>
      <c r="D8274" s="228">
        <v>8.7443693098481507E-3</v>
      </c>
      <c r="E8274" s="228">
        <v>-0.38995525313656898</v>
      </c>
    </row>
    <row r="8275" spans="1:5" x14ac:dyDescent="0.25">
      <c r="A8275" s="228">
        <v>42061.475132133601</v>
      </c>
      <c r="B8275" s="228">
        <v>-0.111947476253693</v>
      </c>
      <c r="C8275" s="228">
        <v>4.3171359377349103E-2</v>
      </c>
      <c r="D8275" s="228">
        <v>8.7425772863132106E-3</v>
      </c>
      <c r="E8275" s="228">
        <v>-0.39004623352277601</v>
      </c>
    </row>
    <row r="8276" spans="1:5" x14ac:dyDescent="0.25">
      <c r="A8276" s="228">
        <v>42073.031463632004</v>
      </c>
      <c r="B8276" s="228">
        <v>-0.60027105525694002</v>
      </c>
      <c r="C8276" s="228">
        <v>4.32738941718138E-2</v>
      </c>
      <c r="D8276" s="228">
        <v>8.7375732776666208E-3</v>
      </c>
      <c r="E8276" s="228">
        <v>-0.39029858044229199</v>
      </c>
    </row>
    <row r="8277" spans="1:5" x14ac:dyDescent="0.25">
      <c r="A8277" s="228">
        <v>42077.209361839501</v>
      </c>
      <c r="B8277" s="228">
        <v>-9.3560001995574002E-2</v>
      </c>
      <c r="C8277" s="228">
        <v>4.3310934504493498E-2</v>
      </c>
      <c r="D8277" s="228">
        <v>8.7357556472613795E-3</v>
      </c>
      <c r="E8277" s="228">
        <v>-0.39038962727937498</v>
      </c>
    </row>
    <row r="8278" spans="1:5" x14ac:dyDescent="0.25">
      <c r="A8278" s="228">
        <v>42078.0016230084</v>
      </c>
      <c r="B8278" s="228">
        <v>0.174538965698501</v>
      </c>
      <c r="C8278" s="228">
        <v>4.3317956800855699E-2</v>
      </c>
      <c r="D8278" s="228">
        <v>8.7354104547678092E-3</v>
      </c>
      <c r="E8278" s="228">
        <v>-0.39040688166306098</v>
      </c>
    </row>
    <row r="8279" spans="1:5" x14ac:dyDescent="0.25">
      <c r="A8279" s="228">
        <v>42081.419184172402</v>
      </c>
      <c r="B8279" s="228">
        <v>-2.2731529581432298E-2</v>
      </c>
      <c r="C8279" s="228">
        <v>4.3348242444769203E-2</v>
      </c>
      <c r="D8279" s="228">
        <v>8.7339195325989005E-3</v>
      </c>
      <c r="E8279" s="228">
        <v>-0.39048127145406603</v>
      </c>
    </row>
    <row r="8280" spans="1:5" x14ac:dyDescent="0.25">
      <c r="A8280" s="228">
        <v>42082.224273357497</v>
      </c>
      <c r="B8280" s="228">
        <v>-8.1334903393415203E-2</v>
      </c>
      <c r="C8280" s="228">
        <v>4.3355375470510403E-2</v>
      </c>
      <c r="D8280" s="228">
        <v>8.7335678674772804E-3</v>
      </c>
      <c r="E8280" s="228">
        <v>-0.39049878628891599</v>
      </c>
    </row>
    <row r="8281" spans="1:5" x14ac:dyDescent="0.25">
      <c r="A8281" s="228">
        <v>42090.944132821103</v>
      </c>
      <c r="B8281" s="228">
        <v>0.329852694337118</v>
      </c>
      <c r="C8281" s="228">
        <v>4.3432596160574301E-2</v>
      </c>
      <c r="D8281" s="228">
        <v>8.7297482049868303E-3</v>
      </c>
      <c r="E8281" s="228">
        <v>-0.39068825625056203</v>
      </c>
    </row>
    <row r="8282" spans="1:5" x14ac:dyDescent="0.25">
      <c r="A8282" s="228">
        <v>42095.516617120898</v>
      </c>
      <c r="B8282" s="228">
        <v>4.1217880468136202E-2</v>
      </c>
      <c r="C8282" s="228">
        <v>4.3473061943236399E-2</v>
      </c>
      <c r="D8282" s="228">
        <v>8.7277373615642292E-3</v>
      </c>
      <c r="E8282" s="228">
        <v>-0.39078743982782399</v>
      </c>
    </row>
    <row r="8283" spans="1:5" x14ac:dyDescent="0.25">
      <c r="A8283" s="228">
        <v>42105.422383560697</v>
      </c>
      <c r="B8283" s="228">
        <v>-0.569344212375689</v>
      </c>
      <c r="C8283" s="228">
        <v>4.3560662507922399E-2</v>
      </c>
      <c r="D8283" s="228">
        <v>8.7233624546415398E-3</v>
      </c>
      <c r="E8283" s="228">
        <v>-0.39100190795479001</v>
      </c>
    </row>
    <row r="8284" spans="1:5" x14ac:dyDescent="0.25">
      <c r="A8284" s="228">
        <v>42106.623222233698</v>
      </c>
      <c r="B8284" s="228">
        <v>-3.87033444583018E-2</v>
      </c>
      <c r="C8284" s="228">
        <v>4.3571276015788599E-2</v>
      </c>
      <c r="D8284" s="228">
        <v>8.7228303679190398E-3</v>
      </c>
      <c r="E8284" s="228">
        <v>-0.39102786969622799</v>
      </c>
    </row>
    <row r="8285" spans="1:5" x14ac:dyDescent="0.25">
      <c r="A8285" s="228">
        <v>42107.415044219197</v>
      </c>
      <c r="B8285" s="228">
        <v>-0.68471234828271199</v>
      </c>
      <c r="C8285" s="228">
        <v>4.3578273755319002E-2</v>
      </c>
      <c r="D8285" s="228">
        <v>8.7224793098188702E-3</v>
      </c>
      <c r="E8285" s="228">
        <v>-0.39104498419813799</v>
      </c>
    </row>
    <row r="8286" spans="1:5" x14ac:dyDescent="0.25">
      <c r="A8286" s="228">
        <v>42107.864012075603</v>
      </c>
      <c r="B8286" s="228">
        <v>-0.53185522658753004</v>
      </c>
      <c r="C8286" s="228">
        <v>4.3582241265084101E-2</v>
      </c>
      <c r="D8286" s="228">
        <v>8.7222801853755506E-3</v>
      </c>
      <c r="E8286" s="228">
        <v>-0.39105468665920101</v>
      </c>
    </row>
    <row r="8287" spans="1:5" x14ac:dyDescent="0.25">
      <c r="A8287" s="228">
        <v>42110.0067305747</v>
      </c>
      <c r="B8287" s="228">
        <v>-0.83798869675284504</v>
      </c>
      <c r="C8287" s="228">
        <v>4.3601173873114997E-2</v>
      </c>
      <c r="D8287" s="228">
        <v>8.7213291339169295E-3</v>
      </c>
      <c r="E8287" s="228">
        <v>-0.391100976467538</v>
      </c>
    </row>
    <row r="8288" spans="1:5" x14ac:dyDescent="0.25">
      <c r="A8288" s="228">
        <v>42112.0828543487</v>
      </c>
      <c r="B8288" s="228">
        <v>-2.5809477494143099E-2</v>
      </c>
      <c r="C8288" s="228">
        <v>4.3619514108986603E-2</v>
      </c>
      <c r="D8288" s="228">
        <v>8.7204065029100903E-3</v>
      </c>
      <c r="E8288" s="228">
        <v>-0.39114580298363999</v>
      </c>
    </row>
    <row r="8289" spans="1:5" x14ac:dyDescent="0.25">
      <c r="A8289" s="228">
        <v>42118.425036872897</v>
      </c>
      <c r="B8289" s="228">
        <v>0.27175434851836</v>
      </c>
      <c r="C8289" s="228">
        <v>4.3675516017378201E-2</v>
      </c>
      <c r="D8289" s="228">
        <v>8.7175810978965696E-3</v>
      </c>
      <c r="E8289" s="228">
        <v>-0.39128258962323798</v>
      </c>
    </row>
    <row r="8290" spans="1:5" x14ac:dyDescent="0.25">
      <c r="A8290" s="228">
        <v>42121.208947200997</v>
      </c>
      <c r="B8290" s="228">
        <v>3.6526977994610903E-2</v>
      </c>
      <c r="C8290" s="228">
        <v>4.3700086581620903E-2</v>
      </c>
      <c r="D8290" s="228">
        <v>8.7163375832162004E-3</v>
      </c>
      <c r="E8290" s="228">
        <v>-0.39134256074393597</v>
      </c>
    </row>
    <row r="8291" spans="1:5" x14ac:dyDescent="0.25">
      <c r="A8291" s="228">
        <v>42137.741703337902</v>
      </c>
      <c r="B8291" s="228">
        <v>-0.89100190910558197</v>
      </c>
      <c r="C8291" s="228">
        <v>4.3845856847141103E-2</v>
      </c>
      <c r="D8291" s="228">
        <v>8.7089112970795794E-3</v>
      </c>
      <c r="E8291" s="228">
        <v>-0.39169780826058398</v>
      </c>
    </row>
    <row r="8292" spans="1:5" x14ac:dyDescent="0.25">
      <c r="A8292" s="228">
        <v>42138.400470492998</v>
      </c>
      <c r="B8292" s="228">
        <v>-5.8681559332241E-2</v>
      </c>
      <c r="C8292" s="228">
        <v>4.3851660006562099E-2</v>
      </c>
      <c r="D8292" s="228">
        <v>8.7086139186277195E-3</v>
      </c>
      <c r="E8292" s="228">
        <v>-0.39171193147536199</v>
      </c>
    </row>
    <row r="8293" spans="1:5" x14ac:dyDescent="0.25">
      <c r="A8293" s="228">
        <v>42140.973813546203</v>
      </c>
      <c r="B8293" s="228">
        <v>7.8531163032580203E-2</v>
      </c>
      <c r="C8293" s="228">
        <v>4.3874325031666002E-2</v>
      </c>
      <c r="D8293" s="228">
        <v>8.7074511900802204E-3</v>
      </c>
      <c r="E8293" s="228">
        <v>-0.39176707743445899</v>
      </c>
    </row>
    <row r="8294" spans="1:5" x14ac:dyDescent="0.25">
      <c r="A8294" s="228">
        <v>42141.961941144502</v>
      </c>
      <c r="B8294" s="228">
        <v>-0.15281972218669199</v>
      </c>
      <c r="C8294" s="228">
        <v>4.3883026445649898E-2</v>
      </c>
      <c r="D8294" s="228">
        <v>8.7070042622716393E-3</v>
      </c>
      <c r="E8294" s="228">
        <v>-0.39178824272982798</v>
      </c>
    </row>
    <row r="8295" spans="1:5" x14ac:dyDescent="0.25">
      <c r="A8295" s="228">
        <v>42143.006474404203</v>
      </c>
      <c r="B8295" s="228">
        <v>-0.55888705275582995</v>
      </c>
      <c r="C8295" s="228">
        <v>4.3892223576403801E-2</v>
      </c>
      <c r="D8295" s="228">
        <v>8.7065315470004397E-3</v>
      </c>
      <c r="E8295" s="228">
        <v>-0.39181061018896102</v>
      </c>
    </row>
    <row r="8296" spans="1:5" x14ac:dyDescent="0.25">
      <c r="A8296" s="228">
        <v>42156.513596950899</v>
      </c>
      <c r="B8296" s="228">
        <v>-0.28356115682340899</v>
      </c>
      <c r="C8296" s="228">
        <v>4.4011061944836699E-2</v>
      </c>
      <c r="D8296" s="228">
        <v>8.7003932674151897E-3</v>
      </c>
      <c r="E8296" s="228">
        <v>-0.39209929108085401</v>
      </c>
    </row>
    <row r="8297" spans="1:5" x14ac:dyDescent="0.25">
      <c r="A8297" s="228">
        <v>42159.414654587497</v>
      </c>
      <c r="B8297" s="228">
        <v>0.31699418244550698</v>
      </c>
      <c r="C8297" s="228">
        <v>4.4036563614569098E-2</v>
      </c>
      <c r="D8297" s="228">
        <v>8.6990687200658497E-3</v>
      </c>
      <c r="E8297" s="228">
        <v>-0.39216115847640198</v>
      </c>
    </row>
    <row r="8298" spans="1:5" x14ac:dyDescent="0.25">
      <c r="A8298" s="228">
        <v>42165.413237593297</v>
      </c>
      <c r="B8298" s="228">
        <v>-0.113275620454101</v>
      </c>
      <c r="C8298" s="228">
        <v>4.40892686789323E-2</v>
      </c>
      <c r="D8298" s="228">
        <v>8.6963230080136893E-3</v>
      </c>
      <c r="E8298" s="228">
        <v>-0.392288930888752</v>
      </c>
    </row>
    <row r="8299" spans="1:5" x14ac:dyDescent="0.25">
      <c r="A8299" s="228">
        <v>42167.4581704831</v>
      </c>
      <c r="B8299" s="228">
        <v>7.7025128870356105E-2</v>
      </c>
      <c r="C8299" s="228">
        <v>4.4107228147308102E-2</v>
      </c>
      <c r="D8299" s="228">
        <v>8.6953848572490292E-3</v>
      </c>
      <c r="E8299" s="228">
        <v>-0.39233244189882899</v>
      </c>
    </row>
    <row r="8300" spans="1:5" x14ac:dyDescent="0.25">
      <c r="A8300" s="228">
        <v>42172.143462617401</v>
      </c>
      <c r="B8300" s="228">
        <v>-1.8416228850659501E-2</v>
      </c>
      <c r="C8300" s="228">
        <v>4.4148361303542702E-2</v>
      </c>
      <c r="D8300" s="228">
        <v>8.6932313100179601E-3</v>
      </c>
      <c r="E8300" s="228">
        <v>-0.39243204298638201</v>
      </c>
    </row>
    <row r="8301" spans="1:5" x14ac:dyDescent="0.25">
      <c r="A8301" s="228">
        <v>42185.698198512298</v>
      </c>
      <c r="B8301" s="228">
        <v>0.110210356027585</v>
      </c>
      <c r="C8301" s="228">
        <v>4.4267242265096998E-2</v>
      </c>
      <c r="D8301" s="228">
        <v>8.6869690125521808E-3</v>
      </c>
      <c r="E8301" s="228">
        <v>-0.39271948510889698</v>
      </c>
    </row>
    <row r="8302" spans="1:5" x14ac:dyDescent="0.25">
      <c r="A8302" s="228">
        <v>42190.745507236999</v>
      </c>
      <c r="B8302" s="228">
        <v>9.21251355657349E-2</v>
      </c>
      <c r="C8302" s="228">
        <v>4.4311463892752603E-2</v>
      </c>
      <c r="D8302" s="228">
        <v>8.6846250055375596E-3</v>
      </c>
      <c r="E8302" s="228">
        <v>-0.39282624913097702</v>
      </c>
    </row>
    <row r="8303" spans="1:5" x14ac:dyDescent="0.25">
      <c r="A8303" s="228">
        <v>42197.689345783998</v>
      </c>
      <c r="B8303" s="228">
        <v>-4.4078623878840401E-2</v>
      </c>
      <c r="C8303" s="228">
        <v>4.4372261178773902E-2</v>
      </c>
      <c r="D8303" s="228">
        <v>8.6813894692071899E-3</v>
      </c>
      <c r="E8303" s="228">
        <v>-0.39297289038261701</v>
      </c>
    </row>
    <row r="8304" spans="1:5" x14ac:dyDescent="0.25">
      <c r="A8304" s="228">
        <v>42199.1140641202</v>
      </c>
      <c r="B8304" s="228">
        <v>-0.42710917401169701</v>
      </c>
      <c r="C8304" s="228">
        <v>4.4384729559638E-2</v>
      </c>
      <c r="D8304" s="228">
        <v>8.68072406909773E-3</v>
      </c>
      <c r="E8304" s="228">
        <v>-0.39300294351885701</v>
      </c>
    </row>
    <row r="8305" spans="1:5" x14ac:dyDescent="0.25">
      <c r="A8305" s="228">
        <v>42207.845351270298</v>
      </c>
      <c r="B8305" s="228">
        <v>0.28456851911911102</v>
      </c>
      <c r="C8305" s="228">
        <v>4.4461097467123803E-2</v>
      </c>
      <c r="D8305" s="228">
        <v>8.6766347507571794E-3</v>
      </c>
      <c r="E8305" s="228">
        <v>-0.39318686637872402</v>
      </c>
    </row>
    <row r="8306" spans="1:5" x14ac:dyDescent="0.25">
      <c r="A8306" s="228">
        <v>42208.030380036304</v>
      </c>
      <c r="B8306" s="228">
        <v>-0.79896361024892604</v>
      </c>
      <c r="C8306" s="228">
        <v>4.4462714999437401E-2</v>
      </c>
      <c r="D8306" s="228">
        <v>8.6765478789402103E-3</v>
      </c>
      <c r="E8306" s="228">
        <v>-0.39319075921199098</v>
      </c>
    </row>
    <row r="8307" spans="1:5" x14ac:dyDescent="0.25">
      <c r="A8307" s="228">
        <v>42211.580963924098</v>
      </c>
      <c r="B8307" s="228">
        <v>-0.70349618158844796</v>
      </c>
      <c r="C8307" s="228">
        <v>4.4493747830478499E-2</v>
      </c>
      <c r="D8307" s="228">
        <v>8.6748791508208106E-3</v>
      </c>
      <c r="E8307" s="228">
        <v>-0.39326542187225999</v>
      </c>
    </row>
    <row r="8308" spans="1:5" x14ac:dyDescent="0.25">
      <c r="A8308" s="228">
        <v>42216.498541816298</v>
      </c>
      <c r="B8308" s="228">
        <v>6.9191122557876697E-2</v>
      </c>
      <c r="C8308" s="228">
        <v>4.4536707752327501E-2</v>
      </c>
      <c r="D8308" s="228">
        <v>8.6725625747298193E-3</v>
      </c>
      <c r="E8308" s="228">
        <v>-0.39336870964070098</v>
      </c>
    </row>
    <row r="8309" spans="1:5" x14ac:dyDescent="0.25">
      <c r="A8309" s="228">
        <v>42218.035995047998</v>
      </c>
      <c r="B8309" s="228">
        <v>-0.25838705542557999</v>
      </c>
      <c r="C8309" s="228">
        <v>4.4550133979518597E-2</v>
      </c>
      <c r="D8309" s="228">
        <v>8.6718370285782803E-3</v>
      </c>
      <c r="E8309" s="228">
        <v>-0.39340097325953199</v>
      </c>
    </row>
    <row r="8310" spans="1:5" x14ac:dyDescent="0.25">
      <c r="A8310" s="228">
        <v>42224.479085141</v>
      </c>
      <c r="B8310" s="228">
        <v>0.53108761483040601</v>
      </c>
      <c r="C8310" s="228">
        <v>4.4606374253236498E-2</v>
      </c>
      <c r="D8310" s="228">
        <v>8.6687898037816607E-3</v>
      </c>
      <c r="E8310" s="228">
        <v>-0.39353603318779001</v>
      </c>
    </row>
    <row r="8311" spans="1:5" x14ac:dyDescent="0.25">
      <c r="A8311" s="228">
        <v>42225.607424209396</v>
      </c>
      <c r="B8311" s="228">
        <v>0.227621608125994</v>
      </c>
      <c r="C8311" s="228">
        <v>4.46162189781623E-2</v>
      </c>
      <c r="D8311" s="228">
        <v>8.6682550591149193E-3</v>
      </c>
      <c r="E8311" s="228">
        <v>-0.39355966063313003</v>
      </c>
    </row>
    <row r="8312" spans="1:5" x14ac:dyDescent="0.25">
      <c r="A8312" s="228">
        <v>42229.565971004798</v>
      </c>
      <c r="B8312" s="228">
        <v>0.80584635207365796</v>
      </c>
      <c r="C8312" s="228">
        <v>4.4650747032242699E-2</v>
      </c>
      <c r="D8312" s="228">
        <v>8.6663764181041502E-3</v>
      </c>
      <c r="E8312" s="228">
        <v>-0.39364249423208902</v>
      </c>
    </row>
    <row r="8313" spans="1:5" x14ac:dyDescent="0.25">
      <c r="A8313" s="228">
        <v>42232.6970171004</v>
      </c>
      <c r="B8313" s="228">
        <v>0.117529854321985</v>
      </c>
      <c r="C8313" s="228">
        <v>4.4678046073276599E-2</v>
      </c>
      <c r="D8313" s="228">
        <v>8.6648876267916702E-3</v>
      </c>
      <c r="E8313" s="228">
        <v>-0.39370794767720502</v>
      </c>
    </row>
    <row r="8314" spans="1:5" x14ac:dyDescent="0.25">
      <c r="A8314" s="228">
        <v>42238.851973917197</v>
      </c>
      <c r="B8314" s="228">
        <v>0.24696385378615299</v>
      </c>
      <c r="C8314" s="228">
        <v>4.4731681069360402E-2</v>
      </c>
      <c r="D8314" s="228">
        <v>8.6619536131508305E-3</v>
      </c>
      <c r="E8314" s="228">
        <v>-0.39383644868927598</v>
      </c>
    </row>
    <row r="8315" spans="1:5" x14ac:dyDescent="0.25">
      <c r="A8315" s="228">
        <v>42249.289245667504</v>
      </c>
      <c r="B8315" s="228">
        <v>-4.7309413824869799E-2</v>
      </c>
      <c r="C8315" s="228">
        <v>4.48225442909354E-2</v>
      </c>
      <c r="D8315" s="228">
        <v>8.6569559255789998E-3</v>
      </c>
      <c r="E8315" s="228">
        <v>-0.39405384973204299</v>
      </c>
    </row>
    <row r="8316" spans="1:5" x14ac:dyDescent="0.25">
      <c r="A8316" s="228">
        <v>42250.656263561497</v>
      </c>
      <c r="B8316" s="228">
        <v>-0.196869696925139</v>
      </c>
      <c r="C8316" s="228">
        <v>4.4834436792101397E-2</v>
      </c>
      <c r="D8316" s="228">
        <v>8.6562992750494703E-3</v>
      </c>
      <c r="E8316" s="228">
        <v>-0.39408227665807899</v>
      </c>
    </row>
    <row r="8317" spans="1:5" x14ac:dyDescent="0.25">
      <c r="A8317" s="228">
        <v>42257.093049713498</v>
      </c>
      <c r="B8317" s="228">
        <v>-0.39528406672371103</v>
      </c>
      <c r="C8317" s="228">
        <v>4.4890408319717398E-2</v>
      </c>
      <c r="D8317" s="228">
        <v>8.6532008752187306E-3</v>
      </c>
      <c r="E8317" s="228">
        <v>-0.39421598178546802</v>
      </c>
    </row>
    <row r="8318" spans="1:5" x14ac:dyDescent="0.25">
      <c r="A8318" s="228">
        <v>42257.3937111751</v>
      </c>
      <c r="B8318" s="228">
        <v>-0.41210603183727801</v>
      </c>
      <c r="C8318" s="228">
        <v>4.4893021695672802E-2</v>
      </c>
      <c r="D8318" s="228">
        <v>8.65305588835125E-3</v>
      </c>
      <c r="E8318" s="228">
        <v>-0.39422222120873002</v>
      </c>
    </row>
    <row r="8319" spans="1:5" x14ac:dyDescent="0.25">
      <c r="A8319" s="228">
        <v>42260.131135717602</v>
      </c>
      <c r="B8319" s="228">
        <v>-4.9372898088617702E-2</v>
      </c>
      <c r="C8319" s="228">
        <v>4.4916811321158399E-2</v>
      </c>
      <c r="D8319" s="228">
        <v>8.6517347588361097E-3</v>
      </c>
      <c r="E8319" s="228">
        <v>-0.39427900477155903</v>
      </c>
    </row>
    <row r="8320" spans="1:5" x14ac:dyDescent="0.25">
      <c r="A8320" s="228">
        <v>42267.512058234403</v>
      </c>
      <c r="B8320" s="228">
        <v>-0.54161220914193997</v>
      </c>
      <c r="C8320" s="228">
        <v>4.4980916506976498E-2</v>
      </c>
      <c r="D8320" s="228">
        <v>8.6481629759370508E-3</v>
      </c>
      <c r="E8320" s="228">
        <v>-0.39443189151442598</v>
      </c>
    </row>
    <row r="8321" spans="1:5" x14ac:dyDescent="0.25">
      <c r="A8321" s="228">
        <v>42269.042502298696</v>
      </c>
      <c r="B8321" s="228">
        <v>0.54263803346676898</v>
      </c>
      <c r="C8321" s="228">
        <v>4.4994201688731701E-2</v>
      </c>
      <c r="D8321" s="228">
        <v>8.6474206057911198E-3</v>
      </c>
      <c r="E8321" s="228">
        <v>-0.39446355277110901</v>
      </c>
    </row>
    <row r="8322" spans="1:5" x14ac:dyDescent="0.25">
      <c r="A8322" s="228">
        <v>42280.076236838198</v>
      </c>
      <c r="B8322" s="228">
        <v>0.317845895908131</v>
      </c>
      <c r="C8322" s="228">
        <v>4.5089908468658402E-2</v>
      </c>
      <c r="D8322" s="228">
        <v>8.6420506443171102E-3</v>
      </c>
      <c r="E8322" s="228">
        <v>-0.39469140712610401</v>
      </c>
    </row>
    <row r="8323" spans="1:5" x14ac:dyDescent="0.25">
      <c r="A8323" s="228">
        <v>42285.835721172101</v>
      </c>
      <c r="B8323" s="228">
        <v>-0.130722972590158</v>
      </c>
      <c r="C8323" s="228">
        <v>4.5139815320283598E-2</v>
      </c>
      <c r="D8323" s="228">
        <v>8.6392351394795393E-3</v>
      </c>
      <c r="E8323" s="228">
        <v>-0.39481005978970501</v>
      </c>
    </row>
    <row r="8324" spans="1:5" x14ac:dyDescent="0.25">
      <c r="A8324" s="228">
        <v>42290.963776895798</v>
      </c>
      <c r="B8324" s="228">
        <v>0.22742781622613301</v>
      </c>
      <c r="C8324" s="228">
        <v>4.5184221117360701E-2</v>
      </c>
      <c r="D8324" s="228">
        <v>8.6367211250213405E-3</v>
      </c>
      <c r="E8324" s="228">
        <v>-0.39491553954586101</v>
      </c>
    </row>
    <row r="8325" spans="1:5" x14ac:dyDescent="0.25">
      <c r="A8325" s="228">
        <v>42290.991396313999</v>
      </c>
      <c r="B8325" s="228">
        <v>-0.199532504925792</v>
      </c>
      <c r="C8325" s="228">
        <v>4.5184460208683601E-2</v>
      </c>
      <c r="D8325" s="228">
        <v>8.6367075663694292E-3</v>
      </c>
      <c r="E8325" s="228">
        <v>-0.39491610723345</v>
      </c>
    </row>
    <row r="8326" spans="1:5" x14ac:dyDescent="0.25">
      <c r="A8326" s="228">
        <v>42294.346188020099</v>
      </c>
      <c r="B8326" s="228">
        <v>-0.56458255868069296</v>
      </c>
      <c r="C8326" s="228">
        <v>4.5213495374166003E-2</v>
      </c>
      <c r="D8326" s="228">
        <v>8.6350592061659806E-3</v>
      </c>
      <c r="E8326" s="228">
        <v>-0.39498502786026302</v>
      </c>
    </row>
    <row r="8327" spans="1:5" x14ac:dyDescent="0.25">
      <c r="A8327" s="228">
        <v>42297.637860837902</v>
      </c>
      <c r="B8327" s="228">
        <v>0.55089895602997696</v>
      </c>
      <c r="C8327" s="228">
        <v>4.5241972561886598E-2</v>
      </c>
      <c r="D8327" s="228">
        <v>8.6334390464325207E-3</v>
      </c>
      <c r="E8327" s="228">
        <v>-0.39505258709679297</v>
      </c>
    </row>
    <row r="8328" spans="1:5" x14ac:dyDescent="0.25">
      <c r="A8328" s="228">
        <v>42308.491887562101</v>
      </c>
      <c r="B8328" s="228">
        <v>0.29331475580760502</v>
      </c>
      <c r="C8328" s="228">
        <v>4.5335791328747703E-2</v>
      </c>
      <c r="D8328" s="228">
        <v>8.6280769672053507E-3</v>
      </c>
      <c r="E8328" s="228">
        <v>-0.39527490363134998</v>
      </c>
    </row>
    <row r="8329" spans="1:5" x14ac:dyDescent="0.25">
      <c r="A8329" s="228">
        <v>42311.379317792103</v>
      </c>
      <c r="B8329" s="228">
        <v>-6.8379260908413304E-3</v>
      </c>
      <c r="C8329" s="228">
        <v>4.5360727946489099E-2</v>
      </c>
      <c r="D8329" s="228">
        <v>8.6266454284168199E-3</v>
      </c>
      <c r="E8329" s="228">
        <v>-0.395333927475917</v>
      </c>
    </row>
    <row r="8330" spans="1:5" x14ac:dyDescent="0.25">
      <c r="A8330" s="228">
        <v>42313.790317924097</v>
      </c>
      <c r="B8330" s="228">
        <v>0.349366011517738</v>
      </c>
      <c r="C8330" s="228">
        <v>4.5381543061431197E-2</v>
      </c>
      <c r="D8330" s="228">
        <v>8.6254484548161509E-3</v>
      </c>
      <c r="E8330" s="228">
        <v>-0.39538317436606901</v>
      </c>
    </row>
    <row r="8331" spans="1:5" x14ac:dyDescent="0.25">
      <c r="A8331" s="228">
        <v>42325.808858573801</v>
      </c>
      <c r="B8331" s="228">
        <v>-0.2642241499063</v>
      </c>
      <c r="C8331" s="228">
        <v>4.5485209395736498E-2</v>
      </c>
      <c r="D8331" s="228">
        <v>8.6194594209567203E-3</v>
      </c>
      <c r="E8331" s="228">
        <v>-0.39562814829561399</v>
      </c>
    </row>
    <row r="8332" spans="1:5" x14ac:dyDescent="0.25">
      <c r="A8332" s="228">
        <v>42344.610723843398</v>
      </c>
      <c r="B8332" s="228">
        <v>0.21006236639626899</v>
      </c>
      <c r="C8332" s="228">
        <v>4.5647066984585302E-2</v>
      </c>
      <c r="D8332" s="228">
        <v>8.6100157892194697E-3</v>
      </c>
      <c r="E8332" s="228">
        <v>-0.39600965820223599</v>
      </c>
    </row>
    <row r="8333" spans="1:5" x14ac:dyDescent="0.25">
      <c r="A8333" s="228">
        <v>42351.509645210703</v>
      </c>
      <c r="B8333" s="228">
        <v>1.67766489423762</v>
      </c>
      <c r="C8333" s="228">
        <v>4.5706358514240299E-2</v>
      </c>
      <c r="D8333" s="228">
        <v>8.6065279257277593E-3</v>
      </c>
      <c r="E8333" s="228">
        <v>-0.39614911403364</v>
      </c>
    </row>
    <row r="8334" spans="1:5" x14ac:dyDescent="0.25">
      <c r="A8334" s="228">
        <v>42358.009739435904</v>
      </c>
      <c r="B8334" s="228">
        <v>0.27693663029018101</v>
      </c>
      <c r="C8334" s="228">
        <v>4.5762173606258602E-2</v>
      </c>
      <c r="D8334" s="228">
        <v>8.6032305349109106E-3</v>
      </c>
      <c r="E8334" s="228">
        <v>-0.39628024652262001</v>
      </c>
    </row>
    <row r="8335" spans="1:5" x14ac:dyDescent="0.25">
      <c r="A8335" s="228">
        <v>42365.198414074701</v>
      </c>
      <c r="B8335" s="228">
        <v>0.29753095690332498</v>
      </c>
      <c r="C8335" s="228">
        <v>4.5823845980081698E-2</v>
      </c>
      <c r="D8335" s="228">
        <v>8.59957123328162E-3</v>
      </c>
      <c r="E8335" s="228">
        <v>-0.396424974526351</v>
      </c>
    </row>
    <row r="8336" spans="1:5" x14ac:dyDescent="0.25">
      <c r="A8336" s="228">
        <v>42370.092780582898</v>
      </c>
      <c r="B8336" s="228">
        <v>-7.2712669191921098E-2</v>
      </c>
      <c r="C8336" s="228">
        <v>4.58658017734698E-2</v>
      </c>
      <c r="D8336" s="228">
        <v>8.5970722466010892E-3</v>
      </c>
      <c r="E8336" s="228">
        <v>-0.39652333363432501</v>
      </c>
    </row>
    <row r="8337" spans="1:5" x14ac:dyDescent="0.25">
      <c r="A8337" s="228">
        <v>42375.095361689499</v>
      </c>
      <c r="B8337" s="228">
        <v>-2.0551585114725299E-2</v>
      </c>
      <c r="C8337" s="228">
        <v>4.5908657057630899E-2</v>
      </c>
      <c r="D8337" s="228">
        <v>8.5945116693931008E-3</v>
      </c>
      <c r="E8337" s="228">
        <v>-0.39662371814457997</v>
      </c>
    </row>
    <row r="8338" spans="1:5" x14ac:dyDescent="0.25">
      <c r="A8338" s="228">
        <v>42375.630420285903</v>
      </c>
      <c r="B8338" s="228">
        <v>-0.49589210508359499</v>
      </c>
      <c r="C8338" s="228">
        <v>4.5913239019618503E-2</v>
      </c>
      <c r="D8338" s="228">
        <v>8.59423741978514E-3</v>
      </c>
      <c r="E8338" s="228">
        <v>-0.39663444597680803</v>
      </c>
    </row>
    <row r="8339" spans="1:5" x14ac:dyDescent="0.25">
      <c r="A8339" s="228">
        <v>42377.533633572901</v>
      </c>
      <c r="B8339" s="228">
        <v>-6.9760799949747404E-2</v>
      </c>
      <c r="C8339" s="228">
        <v>4.5929534491633103E-2</v>
      </c>
      <c r="D8339" s="228">
        <v>8.5932613150362398E-3</v>
      </c>
      <c r="E8339" s="228">
        <v>-0.39667259105631703</v>
      </c>
    </row>
    <row r="8340" spans="1:5" x14ac:dyDescent="0.25">
      <c r="A8340" s="228">
        <v>42380.583396804002</v>
      </c>
      <c r="B8340" s="228">
        <v>-4.5917082045898699E-2</v>
      </c>
      <c r="C8340" s="228">
        <v>4.5955638178216802E-2</v>
      </c>
      <c r="D8340" s="228">
        <v>8.5916952441581606E-3</v>
      </c>
      <c r="E8340" s="228">
        <v>-0.39673367016960198</v>
      </c>
    </row>
    <row r="8341" spans="1:5" x14ac:dyDescent="0.25">
      <c r="A8341" s="228">
        <v>42386.994197678599</v>
      </c>
      <c r="B8341" s="228">
        <v>-0.156075349122309</v>
      </c>
      <c r="C8341" s="228">
        <v>4.60104750236357E-2</v>
      </c>
      <c r="D8341" s="228">
        <v>8.5883955024841294E-3</v>
      </c>
      <c r="E8341" s="228">
        <v>-0.39686187897387898</v>
      </c>
    </row>
    <row r="8342" spans="1:5" x14ac:dyDescent="0.25">
      <c r="A8342" s="228">
        <v>42389.333711375897</v>
      </c>
      <c r="B8342" s="228">
        <v>-0.60958074526163997</v>
      </c>
      <c r="C8342" s="228">
        <v>4.6030475022252298E-2</v>
      </c>
      <c r="D8342" s="228">
        <v>8.5871886991293698E-3</v>
      </c>
      <c r="E8342" s="228">
        <v>-0.396908604624992</v>
      </c>
    </row>
    <row r="8343" spans="1:5" x14ac:dyDescent="0.25">
      <c r="A8343" s="228">
        <v>42404.001469556402</v>
      </c>
      <c r="B8343" s="228">
        <v>-0.352276963008258</v>
      </c>
      <c r="C8343" s="228">
        <v>4.61557220598992E-2</v>
      </c>
      <c r="D8343" s="228">
        <v>8.5795906630674497E-3</v>
      </c>
      <c r="E8343" s="228">
        <v>-0.39720079770557698</v>
      </c>
    </row>
    <row r="8344" spans="1:5" x14ac:dyDescent="0.25">
      <c r="A8344" s="228">
        <v>42410.0277477118</v>
      </c>
      <c r="B8344" s="228">
        <v>0.26531943463465901</v>
      </c>
      <c r="C8344" s="228">
        <v>4.6207107406790897E-2</v>
      </c>
      <c r="D8344" s="228">
        <v>8.5764530586955202E-3</v>
      </c>
      <c r="E8344" s="228">
        <v>-0.39732046667402698</v>
      </c>
    </row>
    <row r="8345" spans="1:5" x14ac:dyDescent="0.25">
      <c r="A8345" s="228">
        <v>42410.357044637203</v>
      </c>
      <c r="B8345" s="228">
        <v>-0.26879517674524001</v>
      </c>
      <c r="C8345" s="228">
        <v>4.6209914056089603E-2</v>
      </c>
      <c r="D8345" s="228">
        <v>8.5762813416818493E-3</v>
      </c>
      <c r="E8345" s="228">
        <v>-0.39732699943071098</v>
      </c>
    </row>
    <row r="8346" spans="1:5" x14ac:dyDescent="0.25">
      <c r="A8346" s="228">
        <v>42413.486007149302</v>
      </c>
      <c r="B8346" s="228">
        <v>-0.372591942245382</v>
      </c>
      <c r="C8346" s="228">
        <v>4.6236576340459801E-2</v>
      </c>
      <c r="D8346" s="228">
        <v>8.5746483134808895E-3</v>
      </c>
      <c r="E8346" s="228">
        <v>-0.39738904036510903</v>
      </c>
    </row>
    <row r="8347" spans="1:5" x14ac:dyDescent="0.25">
      <c r="A8347" s="228">
        <v>42416.962227832497</v>
      </c>
      <c r="B8347" s="228">
        <v>-0.111963949739302</v>
      </c>
      <c r="C8347" s="228">
        <v>4.6266184149943303E-2</v>
      </c>
      <c r="D8347" s="228">
        <v>8.5728311167185302E-3</v>
      </c>
      <c r="E8347" s="228">
        <v>-0.39745789668575898</v>
      </c>
    </row>
    <row r="8348" spans="1:5" x14ac:dyDescent="0.25">
      <c r="A8348" s="228">
        <v>42417.070149827101</v>
      </c>
      <c r="B8348" s="228">
        <v>-0.129288025503627</v>
      </c>
      <c r="C8348" s="228">
        <v>4.6267103119677598E-2</v>
      </c>
      <c r="D8348" s="228">
        <v>8.5727746510343896E-3</v>
      </c>
      <c r="E8348" s="228">
        <v>-0.397460033203693</v>
      </c>
    </row>
    <row r="8349" spans="1:5" x14ac:dyDescent="0.25">
      <c r="A8349" s="228">
        <v>42419.934572546998</v>
      </c>
      <c r="B8349" s="228">
        <v>0.125866133223451</v>
      </c>
      <c r="C8349" s="228">
        <v>4.6291489024673102E-2</v>
      </c>
      <c r="D8349" s="228">
        <v>8.5712748743425396E-3</v>
      </c>
      <c r="E8349" s="228">
        <v>-0.39751671381600701</v>
      </c>
    </row>
    <row r="8350" spans="1:5" x14ac:dyDescent="0.25">
      <c r="A8350" s="228">
        <v>42426.055600220403</v>
      </c>
      <c r="B8350" s="228">
        <v>0.38876099879818798</v>
      </c>
      <c r="C8350" s="228">
        <v>4.6343567094707702E-2</v>
      </c>
      <c r="D8350" s="228">
        <v>8.5680629588770502E-3</v>
      </c>
      <c r="E8350" s="228">
        <v>-0.397637667385289</v>
      </c>
    </row>
    <row r="8351" spans="1:5" x14ac:dyDescent="0.25">
      <c r="A8351" s="228">
        <v>42429.031294842302</v>
      </c>
      <c r="B8351" s="228">
        <v>0.12688479710929501</v>
      </c>
      <c r="C8351" s="228">
        <v>4.6368868421961501E-2</v>
      </c>
      <c r="D8351" s="228">
        <v>8.5664980543977108E-3</v>
      </c>
      <c r="E8351" s="228">
        <v>-0.397696385307375</v>
      </c>
    </row>
    <row r="8352" spans="1:5" x14ac:dyDescent="0.25">
      <c r="A8352" s="228">
        <v>42442.8068025502</v>
      </c>
      <c r="B8352" s="228">
        <v>-1.47424399027041E-2</v>
      </c>
      <c r="C8352" s="228">
        <v>4.6485859210035597E-2</v>
      </c>
      <c r="D8352" s="228">
        <v>8.5592241421585807E-3</v>
      </c>
      <c r="E8352" s="228">
        <v>-0.397967503359548</v>
      </c>
    </row>
    <row r="8353" spans="1:5" x14ac:dyDescent="0.25">
      <c r="A8353" s="228">
        <v>42446.895299261203</v>
      </c>
      <c r="B8353" s="228">
        <v>-0.491563600234868</v>
      </c>
      <c r="C8353" s="228">
        <v>4.6520537634038801E-2</v>
      </c>
      <c r="D8353" s="228">
        <v>8.5570559714425298E-3</v>
      </c>
      <c r="E8353" s="228">
        <v>-0.39804774547991201</v>
      </c>
    </row>
    <row r="8354" spans="1:5" x14ac:dyDescent="0.25">
      <c r="A8354" s="228">
        <v>42451.0781908196</v>
      </c>
      <c r="B8354" s="228">
        <v>-0.123481125166314</v>
      </c>
      <c r="C8354" s="228">
        <v>4.6555995841029998E-2</v>
      </c>
      <c r="D8354" s="228">
        <v>8.55483333255996E-3</v>
      </c>
      <c r="E8354" s="228">
        <v>-0.39812973378845801</v>
      </c>
    </row>
    <row r="8355" spans="1:5" x14ac:dyDescent="0.25">
      <c r="A8355" s="228">
        <v>42455.0243296958</v>
      </c>
      <c r="B8355" s="228">
        <v>-0.74137158428801997</v>
      </c>
      <c r="C8355" s="228">
        <v>4.6589427696762303E-2</v>
      </c>
      <c r="D8355" s="228">
        <v>8.5527324080802696E-3</v>
      </c>
      <c r="E8355" s="228">
        <v>-0.398206982753746</v>
      </c>
    </row>
    <row r="8356" spans="1:5" x14ac:dyDescent="0.25">
      <c r="A8356" s="228">
        <v>42457.142065843997</v>
      </c>
      <c r="B8356" s="228">
        <v>0.24256439292971199</v>
      </c>
      <c r="C8356" s="228">
        <v>4.6607361457872497E-2</v>
      </c>
      <c r="D8356" s="228">
        <v>8.5516032892759691E-3</v>
      </c>
      <c r="E8356" s="228">
        <v>-0.39824839962768799</v>
      </c>
    </row>
    <row r="8357" spans="1:5" x14ac:dyDescent="0.25">
      <c r="A8357" s="228">
        <v>42457.3223129791</v>
      </c>
      <c r="B8357" s="228">
        <v>-6.2789918539463099E-2</v>
      </c>
      <c r="C8357" s="228">
        <v>4.6608887604641797E-2</v>
      </c>
      <c r="D8357" s="228">
        <v>8.5515071336869208E-3</v>
      </c>
      <c r="E8357" s="228">
        <v>-0.39825192346980098</v>
      </c>
    </row>
    <row r="8358" spans="1:5" x14ac:dyDescent="0.25">
      <c r="A8358" s="228">
        <v>42458.486012057503</v>
      </c>
      <c r="B8358" s="228">
        <v>1.9639194394227601E-2</v>
      </c>
      <c r="C8358" s="228">
        <v>4.6618739656877899E-2</v>
      </c>
      <c r="D8358" s="228">
        <v>8.5508861414212104E-3</v>
      </c>
      <c r="E8358" s="228">
        <v>-0.39827466903100001</v>
      </c>
    </row>
    <row r="8359" spans="1:5" x14ac:dyDescent="0.25">
      <c r="A8359" s="228">
        <v>42459.151188888398</v>
      </c>
      <c r="B8359" s="228">
        <v>-0.39561215410175399</v>
      </c>
      <c r="C8359" s="228">
        <v>4.6624370404405903E-2</v>
      </c>
      <c r="D8359" s="228">
        <v>8.5505310238585298E-3</v>
      </c>
      <c r="E8359" s="228">
        <v>-0.39828766676632699</v>
      </c>
    </row>
    <row r="8360" spans="1:5" x14ac:dyDescent="0.25">
      <c r="A8360" s="228">
        <v>42470.284826937903</v>
      </c>
      <c r="B8360" s="228">
        <v>-0.27419552733000102</v>
      </c>
      <c r="C8360" s="228">
        <v>4.6718536913670103E-2</v>
      </c>
      <c r="D8360" s="228">
        <v>8.5445703874825404E-3</v>
      </c>
      <c r="E8360" s="228">
        <v>-0.39850481533151899</v>
      </c>
    </row>
    <row r="8361" spans="1:5" x14ac:dyDescent="0.25">
      <c r="A8361" s="228">
        <v>42470.639898757101</v>
      </c>
      <c r="B8361" s="228">
        <v>-0.349585504068817</v>
      </c>
      <c r="C8361" s="228">
        <v>4.6721537556782197E-2</v>
      </c>
      <c r="D8361" s="228">
        <v>8.5443797726947896E-3</v>
      </c>
      <c r="E8361" s="228">
        <v>-0.39851172797877699</v>
      </c>
    </row>
    <row r="8362" spans="1:5" x14ac:dyDescent="0.25">
      <c r="A8362" s="228">
        <v>42473.873230665202</v>
      </c>
      <c r="B8362" s="228">
        <v>-0.53116671386274095</v>
      </c>
      <c r="C8362" s="228">
        <v>4.6748854690610797E-2</v>
      </c>
      <c r="D8362" s="228">
        <v>8.5426425320280306E-3</v>
      </c>
      <c r="E8362" s="228">
        <v>-0.398574639559995</v>
      </c>
    </row>
    <row r="8363" spans="1:5" x14ac:dyDescent="0.25">
      <c r="A8363" s="228">
        <v>42479.873342610997</v>
      </c>
      <c r="B8363" s="228">
        <v>7.9362823046169595E-2</v>
      </c>
      <c r="C8363" s="228">
        <v>4.6799513134753001E-2</v>
      </c>
      <c r="D8363" s="228">
        <v>8.5394116750501393E-3</v>
      </c>
      <c r="E8363" s="228">
        <v>-0.39869121328470802</v>
      </c>
    </row>
    <row r="8364" spans="1:5" x14ac:dyDescent="0.25">
      <c r="A8364" s="228">
        <v>42493.780939309298</v>
      </c>
      <c r="B8364" s="228">
        <v>-0.46635963772836397</v>
      </c>
      <c r="C8364" s="228">
        <v>4.6916762374936402E-2</v>
      </c>
      <c r="D8364" s="228">
        <v>8.5318876896157397E-3</v>
      </c>
      <c r="E8364" s="228">
        <v>-0.39896055883090897</v>
      </c>
    </row>
    <row r="8365" spans="1:5" x14ac:dyDescent="0.25">
      <c r="A8365" s="228">
        <v>42496.879188569699</v>
      </c>
      <c r="B8365" s="228">
        <v>0.62176297456142404</v>
      </c>
      <c r="C8365" s="228">
        <v>4.6942849636405201E-2</v>
      </c>
      <c r="D8365" s="228">
        <v>8.5302048435217E-3</v>
      </c>
      <c r="E8365" s="228">
        <v>-0.399020398107302</v>
      </c>
    </row>
    <row r="8366" spans="1:5" x14ac:dyDescent="0.25">
      <c r="A8366" s="228">
        <v>42508.938276349698</v>
      </c>
      <c r="B8366" s="228">
        <v>-0.251464388160549</v>
      </c>
      <c r="C8366" s="228">
        <v>4.7044272558401302E-2</v>
      </c>
      <c r="D8366" s="228">
        <v>8.5236315995973807E-3</v>
      </c>
      <c r="E8366" s="228">
        <v>-0.399252736222513</v>
      </c>
    </row>
    <row r="8367" spans="1:5" x14ac:dyDescent="0.25">
      <c r="A8367" s="228">
        <v>42512.504277081804</v>
      </c>
      <c r="B8367" s="228">
        <v>0.101672751849624</v>
      </c>
      <c r="C8367" s="228">
        <v>4.7074229303947099E-2</v>
      </c>
      <c r="D8367" s="228">
        <v>8.5216807437992793E-3</v>
      </c>
      <c r="E8367" s="228">
        <v>-0.39932126707898702</v>
      </c>
    </row>
    <row r="8368" spans="1:5" x14ac:dyDescent="0.25">
      <c r="A8368" s="228">
        <v>42521.095705658103</v>
      </c>
      <c r="B8368" s="228">
        <v>-0.23979815092003401</v>
      </c>
      <c r="C8368" s="228">
        <v>4.71463367762247E-2</v>
      </c>
      <c r="D8368" s="228">
        <v>8.5169673606082692E-3</v>
      </c>
      <c r="E8368" s="228">
        <v>-0.39948604900099699</v>
      </c>
    </row>
    <row r="8369" spans="1:5" x14ac:dyDescent="0.25">
      <c r="A8369" s="228">
        <v>42526.4600467044</v>
      </c>
      <c r="B8369" s="228">
        <v>-2.2850988637756999E-2</v>
      </c>
      <c r="C8369" s="228">
        <v>4.7191311829234903E-2</v>
      </c>
      <c r="D8369" s="228">
        <v>8.5140149030416504E-3</v>
      </c>
      <c r="E8369" s="228">
        <v>-0.399588701412391</v>
      </c>
    </row>
    <row r="8370" spans="1:5" x14ac:dyDescent="0.25">
      <c r="A8370" s="228">
        <v>42529.842482518303</v>
      </c>
      <c r="B8370" s="228">
        <v>-0.47300297068048103</v>
      </c>
      <c r="C8370" s="228">
        <v>4.7219651538792297E-2</v>
      </c>
      <c r="D8370" s="228">
        <v>8.5121495043743497E-3</v>
      </c>
      <c r="E8370" s="228">
        <v>-0.399653335097365</v>
      </c>
    </row>
    <row r="8371" spans="1:5" x14ac:dyDescent="0.25">
      <c r="A8371" s="228">
        <v>42534.381550172402</v>
      </c>
      <c r="B8371" s="228">
        <v>0.13851632541323999</v>
      </c>
      <c r="C8371" s="228">
        <v>4.7257659042081797E-2</v>
      </c>
      <c r="D8371" s="228">
        <v>8.5096416673486296E-3</v>
      </c>
      <c r="E8371" s="228">
        <v>-0.39973995745654201</v>
      </c>
    </row>
    <row r="8372" spans="1:5" x14ac:dyDescent="0.25">
      <c r="A8372" s="228">
        <v>42535.170535298901</v>
      </c>
      <c r="B8372" s="228">
        <v>-0.53446551418715504</v>
      </c>
      <c r="C8372" s="228">
        <v>4.7264262844304301E-2</v>
      </c>
      <c r="D8372" s="228">
        <v>8.5092052195508104E-3</v>
      </c>
      <c r="E8372" s="228">
        <v>-0.39975500102198502</v>
      </c>
    </row>
    <row r="8373" spans="1:5" x14ac:dyDescent="0.25">
      <c r="A8373" s="228">
        <v>42541.804962147697</v>
      </c>
      <c r="B8373" s="228">
        <v>-0.80784717319599697</v>
      </c>
      <c r="C8373" s="228">
        <v>4.7319761263394503E-2</v>
      </c>
      <c r="D8373" s="228">
        <v>8.5055289677585296E-3</v>
      </c>
      <c r="E8373" s="228">
        <v>-0.399881344523077</v>
      </c>
    </row>
    <row r="8374" spans="1:5" x14ac:dyDescent="0.25">
      <c r="A8374" s="228">
        <v>42544.737205567602</v>
      </c>
      <c r="B8374" s="228">
        <v>-4.5882327391255598E-2</v>
      </c>
      <c r="C8374" s="228">
        <v>4.7344272012739302E-2</v>
      </c>
      <c r="D8374" s="228">
        <v>8.5039006043052898E-3</v>
      </c>
      <c r="E8374" s="228">
        <v>-0.39993709669150701</v>
      </c>
    </row>
    <row r="8375" spans="1:5" x14ac:dyDescent="0.25">
      <c r="A8375" s="228">
        <v>42544.863844836298</v>
      </c>
      <c r="B8375" s="228">
        <v>-0.79258357205084196</v>
      </c>
      <c r="C8375" s="228">
        <v>4.7345330345306497E-2</v>
      </c>
      <c r="D8375" s="228">
        <v>8.5038302285904907E-3</v>
      </c>
      <c r="E8375" s="228">
        <v>-0.39993950332426798</v>
      </c>
    </row>
    <row r="8376" spans="1:5" x14ac:dyDescent="0.25">
      <c r="A8376" s="228">
        <v>42549.501583254598</v>
      </c>
      <c r="B8376" s="228">
        <v>-0.77820181625486395</v>
      </c>
      <c r="C8376" s="228">
        <v>4.7384073908738097E-2</v>
      </c>
      <c r="D8376" s="228">
        <v>8.5012501539074702E-3</v>
      </c>
      <c r="E8376" s="228">
        <v>-0.40002756847620302</v>
      </c>
    </row>
    <row r="8377" spans="1:5" x14ac:dyDescent="0.25">
      <c r="A8377" s="228">
        <v>42550.4052822097</v>
      </c>
      <c r="B8377" s="228">
        <v>5.4258307979959702E-2</v>
      </c>
      <c r="C8377" s="228">
        <v>4.7391620140684702E-2</v>
      </c>
      <c r="D8377" s="228">
        <v>8.5007467719732908E-3</v>
      </c>
      <c r="E8377" s="228">
        <v>-0.40004471284333998</v>
      </c>
    </row>
    <row r="8378" spans="1:5" x14ac:dyDescent="0.25">
      <c r="A8378" s="228">
        <v>42557.9517943799</v>
      </c>
      <c r="B8378" s="228">
        <v>0.33697540822463801</v>
      </c>
      <c r="C8378" s="228">
        <v>4.7454594905779003E-2</v>
      </c>
      <c r="D8378" s="228">
        <v>8.4965351056229804E-3</v>
      </c>
      <c r="E8378" s="228">
        <v>-0.40018767871267003</v>
      </c>
    </row>
    <row r="8379" spans="1:5" x14ac:dyDescent="0.25">
      <c r="A8379" s="228">
        <v>42559.1617100125</v>
      </c>
      <c r="B8379" s="228">
        <v>-8.6053839203215104E-2</v>
      </c>
      <c r="C8379" s="228">
        <v>4.74646846010554E-2</v>
      </c>
      <c r="D8379" s="228">
        <v>8.4958585165513297E-3</v>
      </c>
      <c r="E8379" s="228">
        <v>-0.40021056661618798</v>
      </c>
    </row>
    <row r="8380" spans="1:5" x14ac:dyDescent="0.25">
      <c r="A8380" s="228">
        <v>42560.779026258802</v>
      </c>
      <c r="B8380" s="228">
        <v>-0.17602010527075801</v>
      </c>
      <c r="C8380" s="228">
        <v>4.7478168691046499E-2</v>
      </c>
      <c r="D8380" s="228">
        <v>8.4949535285835393E-3</v>
      </c>
      <c r="E8380" s="228">
        <v>-0.40024114682318401</v>
      </c>
    </row>
    <row r="8381" spans="1:5" x14ac:dyDescent="0.25">
      <c r="A8381" s="228">
        <v>42561.078661011001</v>
      </c>
      <c r="B8381" s="228">
        <v>-5.0501519782797398E-2</v>
      </c>
      <c r="C8381" s="228">
        <v>4.7480666467360703E-2</v>
      </c>
      <c r="D8381" s="228">
        <v>8.4947857917675694E-3</v>
      </c>
      <c r="E8381" s="228">
        <v>-0.40024681049732003</v>
      </c>
    </row>
    <row r="8382" spans="1:5" x14ac:dyDescent="0.25">
      <c r="A8382" s="228">
        <v>42565.547129238097</v>
      </c>
      <c r="B8382" s="228">
        <v>0.150849165997435</v>
      </c>
      <c r="C8382" s="228">
        <v>4.7517901972580399E-2</v>
      </c>
      <c r="D8382" s="228">
        <v>8.4922816265322592E-3</v>
      </c>
      <c r="E8382" s="228">
        <v>-0.40033120567813901</v>
      </c>
    </row>
    <row r="8383" spans="1:5" x14ac:dyDescent="0.25">
      <c r="A8383" s="228">
        <v>42575.066791736303</v>
      </c>
      <c r="B8383" s="228">
        <v>-0.366294275005841</v>
      </c>
      <c r="C8383" s="228">
        <v>4.7597141276805498E-2</v>
      </c>
      <c r="D8383" s="228">
        <v>8.4869298764202097E-3</v>
      </c>
      <c r="E8383" s="228">
        <v>-0.40051057965042702</v>
      </c>
    </row>
    <row r="8384" spans="1:5" x14ac:dyDescent="0.25">
      <c r="A8384" s="228">
        <v>42579.900712875999</v>
      </c>
      <c r="B8384" s="228">
        <v>-8.3729733520276906E-2</v>
      </c>
      <c r="C8384" s="228">
        <v>4.7637331830925798E-2</v>
      </c>
      <c r="D8384" s="228">
        <v>8.4842035703339494E-3</v>
      </c>
      <c r="E8384" s="228">
        <v>-0.40060144232622102</v>
      </c>
    </row>
    <row r="8385" spans="1:5" x14ac:dyDescent="0.25">
      <c r="A8385" s="228">
        <v>42588.744954574402</v>
      </c>
      <c r="B8385" s="228">
        <v>0.21641571365196299</v>
      </c>
      <c r="C8385" s="228">
        <v>4.7710785015590597E-2</v>
      </c>
      <c r="D8385" s="228">
        <v>8.4792001644498193E-3</v>
      </c>
      <c r="E8385" s="228">
        <v>-0.400767301633843</v>
      </c>
    </row>
    <row r="8386" spans="1:5" x14ac:dyDescent="0.25">
      <c r="A8386" s="228">
        <v>42592.070052424002</v>
      </c>
      <c r="B8386" s="228">
        <v>0.23103705545433101</v>
      </c>
      <c r="C8386" s="228">
        <v>4.7738373657511102E-2</v>
      </c>
      <c r="D8386" s="228">
        <v>8.4773139584396404E-3</v>
      </c>
      <c r="E8386" s="228">
        <v>-0.40082952948240202</v>
      </c>
    </row>
    <row r="8387" spans="1:5" x14ac:dyDescent="0.25">
      <c r="A8387" s="228">
        <v>42593.714400898702</v>
      </c>
      <c r="B8387" s="228">
        <v>0.31560920431983303</v>
      </c>
      <c r="C8387" s="228">
        <v>4.7752011507054097E-2</v>
      </c>
      <c r="D8387" s="228">
        <v>8.4763801469987902E-3</v>
      </c>
      <c r="E8387" s="228">
        <v>-0.40086027672637697</v>
      </c>
    </row>
    <row r="8388" spans="1:5" x14ac:dyDescent="0.25">
      <c r="A8388" s="228">
        <v>42597.321807050997</v>
      </c>
      <c r="B8388" s="228">
        <v>-0.90500310349958002</v>
      </c>
      <c r="C8388" s="228">
        <v>4.7781917822731799E-2</v>
      </c>
      <c r="D8388" s="228">
        <v>8.4743291375916595E-3</v>
      </c>
      <c r="E8388" s="228">
        <v>-0.40092767019875197</v>
      </c>
    </row>
    <row r="8389" spans="1:5" x14ac:dyDescent="0.25">
      <c r="A8389" s="228">
        <v>42608.118931445002</v>
      </c>
      <c r="B8389" s="228">
        <v>0.63837582097512302</v>
      </c>
      <c r="C8389" s="228">
        <v>4.7871324227736198E-2</v>
      </c>
      <c r="D8389" s="228">
        <v>8.4681707272315308E-3</v>
      </c>
      <c r="E8389" s="228">
        <v>-0.401128884688155</v>
      </c>
    </row>
    <row r="8390" spans="1:5" x14ac:dyDescent="0.25">
      <c r="A8390" s="228">
        <v>42612.811774288202</v>
      </c>
      <c r="B8390" s="228">
        <v>-1.19421737460219</v>
      </c>
      <c r="C8390" s="228">
        <v>4.7910134614557398E-2</v>
      </c>
      <c r="D8390" s="228">
        <v>8.4654848661522095E-3</v>
      </c>
      <c r="E8390" s="228">
        <v>-0.401216107481142</v>
      </c>
    </row>
    <row r="8391" spans="1:5" x14ac:dyDescent="0.25">
      <c r="A8391" s="228">
        <v>42619.647753018697</v>
      </c>
      <c r="B8391" s="228">
        <v>0.102427391025883</v>
      </c>
      <c r="C8391" s="228">
        <v>4.7966615552300397E-2</v>
      </c>
      <c r="D8391" s="228">
        <v>8.4615624721011504E-3</v>
      </c>
      <c r="E8391" s="228">
        <v>-0.40134291057343102</v>
      </c>
    </row>
    <row r="8392" spans="1:5" x14ac:dyDescent="0.25">
      <c r="A8392" s="228">
        <v>42630.495100746499</v>
      </c>
      <c r="B8392" s="228">
        <v>-0.75431033572648198</v>
      </c>
      <c r="C8392" s="228">
        <v>4.80561089159805E-2</v>
      </c>
      <c r="D8392" s="228">
        <v>8.4553142029488108E-3</v>
      </c>
      <c r="E8392" s="228">
        <v>-0.401543505708577</v>
      </c>
    </row>
    <row r="8393" spans="1:5" x14ac:dyDescent="0.25">
      <c r="A8393" s="228">
        <v>42634.232331906802</v>
      </c>
      <c r="B8393" s="228">
        <v>0.18326797549283999</v>
      </c>
      <c r="C8393" s="228">
        <v>4.80869046970629E-2</v>
      </c>
      <c r="D8393" s="228">
        <v>8.4531546149032299E-3</v>
      </c>
      <c r="E8393" s="228">
        <v>-0.40161244121088402</v>
      </c>
    </row>
    <row r="8394" spans="1:5" x14ac:dyDescent="0.25">
      <c r="A8394" s="228">
        <v>42638.646049942901</v>
      </c>
      <c r="B8394" s="228">
        <v>0.34698667193002702</v>
      </c>
      <c r="C8394" s="228">
        <v>4.81232501740907E-2</v>
      </c>
      <c r="D8394" s="228">
        <v>8.4505995775115104E-3</v>
      </c>
      <c r="E8394" s="228">
        <v>-0.40169373895110599</v>
      </c>
    </row>
    <row r="8395" spans="1:5" x14ac:dyDescent="0.25">
      <c r="A8395" s="228">
        <v>42647.036720543503</v>
      </c>
      <c r="B8395" s="228">
        <v>-0.27995178744878402</v>
      </c>
      <c r="C8395" s="228">
        <v>4.8192270373993401E-2</v>
      </c>
      <c r="D8395" s="228">
        <v>8.4457287976357001E-3</v>
      </c>
      <c r="E8395" s="228">
        <v>-0.40184794269687901</v>
      </c>
    </row>
    <row r="8396" spans="1:5" x14ac:dyDescent="0.25">
      <c r="A8396" s="228">
        <v>42647.849303916497</v>
      </c>
      <c r="B8396" s="228">
        <v>-1.27341365316889</v>
      </c>
      <c r="C8396" s="228">
        <v>4.8198949367959001E-2</v>
      </c>
      <c r="D8396" s="228">
        <v>8.4452561510211296E-3</v>
      </c>
      <c r="E8396" s="228">
        <v>-0.40186285218738799</v>
      </c>
    </row>
    <row r="8397" spans="1:5" x14ac:dyDescent="0.25">
      <c r="A8397" s="228">
        <v>42650.382929945299</v>
      </c>
      <c r="B8397" s="228">
        <v>-6.2367378794858701E-2</v>
      </c>
      <c r="C8397" s="228">
        <v>4.8219768515175898E-2</v>
      </c>
      <c r="D8397" s="228">
        <v>8.4437813759490107E-3</v>
      </c>
      <c r="E8397" s="228">
        <v>-0.40190931239169397</v>
      </c>
    </row>
    <row r="8398" spans="1:5" x14ac:dyDescent="0.25">
      <c r="A8398" s="228">
        <v>42652.8331374025</v>
      </c>
      <c r="B8398" s="228">
        <v>-0.57163634444407097</v>
      </c>
      <c r="C8398" s="228">
        <v>4.8239893717077299E-2</v>
      </c>
      <c r="D8398" s="228">
        <v>8.4423536189196999E-3</v>
      </c>
      <c r="E8398" s="228">
        <v>-0.40195420339539401</v>
      </c>
    </row>
    <row r="8399" spans="1:5" x14ac:dyDescent="0.25">
      <c r="A8399" s="228">
        <v>42654.598696134897</v>
      </c>
      <c r="B8399" s="228">
        <v>-0.54228911981118999</v>
      </c>
      <c r="C8399" s="228">
        <v>4.8254390259952901E-2</v>
      </c>
      <c r="D8399" s="228">
        <v>8.4413238750947594E-3</v>
      </c>
      <c r="E8399" s="228">
        <v>-0.40198652663907303</v>
      </c>
    </row>
    <row r="8400" spans="1:5" x14ac:dyDescent="0.25">
      <c r="A8400" s="228">
        <v>42656.363241737097</v>
      </c>
      <c r="B8400" s="228">
        <v>-2.9468731998061298E-2</v>
      </c>
      <c r="C8400" s="228">
        <v>4.8268874144890797E-2</v>
      </c>
      <c r="D8400" s="228">
        <v>8.4402939376719294E-3</v>
      </c>
      <c r="E8400" s="228">
        <v>-0.40201881115591498</v>
      </c>
    </row>
    <row r="8401" spans="1:5" x14ac:dyDescent="0.25">
      <c r="A8401" s="228">
        <v>42659.4254271139</v>
      </c>
      <c r="B8401" s="228">
        <v>0.29962594370134299</v>
      </c>
      <c r="C8401" s="228">
        <v>4.8293999109660299E-2</v>
      </c>
      <c r="D8401" s="228">
        <v>8.4385047271625397E-3</v>
      </c>
      <c r="E8401" s="228">
        <v>-0.40207478967114502</v>
      </c>
    </row>
    <row r="8402" spans="1:5" x14ac:dyDescent="0.25">
      <c r="A8402" s="228">
        <v>42662.589119898999</v>
      </c>
      <c r="B8402" s="228">
        <v>-0.158975450531817</v>
      </c>
      <c r="C8402" s="228">
        <v>4.8319943169254899E-2</v>
      </c>
      <c r="D8402" s="228">
        <v>8.4366537267333407E-3</v>
      </c>
      <c r="E8402" s="228">
        <v>-0.40213255991790903</v>
      </c>
    </row>
    <row r="8403" spans="1:5" x14ac:dyDescent="0.25">
      <c r="A8403" s="228">
        <v>42668.5373400635</v>
      </c>
      <c r="B8403" s="228">
        <v>-0.23647096523403699</v>
      </c>
      <c r="C8403" s="228">
        <v>4.8368683943768399E-2</v>
      </c>
      <c r="D8403" s="228">
        <v>8.4331667439301004E-3</v>
      </c>
      <c r="E8403" s="228">
        <v>-0.40224100074694102</v>
      </c>
    </row>
    <row r="8404" spans="1:5" x14ac:dyDescent="0.25">
      <c r="A8404" s="228">
        <v>42674.407284164001</v>
      </c>
      <c r="B8404" s="228">
        <v>-0.10563566698037501</v>
      </c>
      <c r="C8404" s="228">
        <v>4.8416734548704599E-2</v>
      </c>
      <c r="D8404" s="228">
        <v>8.4297169185354407E-3</v>
      </c>
      <c r="E8404" s="228">
        <v>-0.40234778905323698</v>
      </c>
    </row>
    <row r="8405" spans="1:5" x14ac:dyDescent="0.25">
      <c r="A8405" s="228">
        <v>42677.057789796003</v>
      </c>
      <c r="B8405" s="228">
        <v>-0.41584132078624803</v>
      </c>
      <c r="C8405" s="228">
        <v>4.8438415322818097E-2</v>
      </c>
      <c r="D8405" s="228">
        <v>8.4281563484935994E-3</v>
      </c>
      <c r="E8405" s="228">
        <v>-0.402395934591462</v>
      </c>
    </row>
    <row r="8406" spans="1:5" x14ac:dyDescent="0.25">
      <c r="A8406" s="228">
        <v>42682.2364694875</v>
      </c>
      <c r="B8406" s="228">
        <v>-0.181848814314201</v>
      </c>
      <c r="C8406" s="228">
        <v>4.8480747545199397E-2</v>
      </c>
      <c r="D8406" s="228">
        <v>8.4251021356193598E-3</v>
      </c>
      <c r="E8406" s="228">
        <v>-0.402489871469837</v>
      </c>
    </row>
    <row r="8407" spans="1:5" x14ac:dyDescent="0.25">
      <c r="A8407" s="228">
        <v>42685.9146907631</v>
      </c>
      <c r="B8407" s="228">
        <v>-0.198732570477689</v>
      </c>
      <c r="C8407" s="228">
        <v>4.8510791436794903E-2</v>
      </c>
      <c r="D8407" s="228">
        <v>8.4229287467083701E-3</v>
      </c>
      <c r="E8407" s="228">
        <v>-0.40255648506986402</v>
      </c>
    </row>
    <row r="8408" spans="1:5" x14ac:dyDescent="0.25">
      <c r="A8408" s="228">
        <v>42690.530771705999</v>
      </c>
      <c r="B8408" s="228">
        <v>-0.782061696287639</v>
      </c>
      <c r="C8408" s="228">
        <v>4.8548468594811003E-2</v>
      </c>
      <c r="D8408" s="228">
        <v>8.4201963817404305E-3</v>
      </c>
      <c r="E8408" s="228">
        <v>-0.40263995858474999</v>
      </c>
    </row>
    <row r="8409" spans="1:5" x14ac:dyDescent="0.25">
      <c r="A8409" s="228">
        <v>42697.012528118503</v>
      </c>
      <c r="B8409" s="228">
        <v>-0.37384056365776802</v>
      </c>
      <c r="C8409" s="228">
        <v>4.8601322386144001E-2</v>
      </c>
      <c r="D8409" s="228">
        <v>8.4163506400454502E-3</v>
      </c>
      <c r="E8409" s="228">
        <v>-0.40275693438932297</v>
      </c>
    </row>
    <row r="8410" spans="1:5" x14ac:dyDescent="0.25">
      <c r="A8410" s="228">
        <v>42697.655477784603</v>
      </c>
      <c r="B8410" s="228">
        <v>-0.24382171069558001</v>
      </c>
      <c r="C8410" s="228">
        <v>4.8606561876822899E-2</v>
      </c>
      <c r="D8410" s="228">
        <v>8.4159685909707405E-3</v>
      </c>
      <c r="E8410" s="228">
        <v>-0.402768522671828</v>
      </c>
    </row>
    <row r="8411" spans="1:5" x14ac:dyDescent="0.25">
      <c r="A8411" s="228">
        <v>42701.196856824099</v>
      </c>
      <c r="B8411" s="228">
        <v>0.35910980601072701</v>
      </c>
      <c r="C8411" s="228">
        <v>4.8635410474981398E-2</v>
      </c>
      <c r="D8411" s="228">
        <v>8.4138623958730195E-3</v>
      </c>
      <c r="E8411" s="228">
        <v>-0.40283230263706199</v>
      </c>
    </row>
    <row r="8412" spans="1:5" x14ac:dyDescent="0.25">
      <c r="A8412" s="228">
        <v>42713.088633788801</v>
      </c>
      <c r="B8412" s="228">
        <v>0.61601845552281498</v>
      </c>
      <c r="C8412" s="228">
        <v>4.87321507205234E-2</v>
      </c>
      <c r="D8412" s="228">
        <v>8.4067668482398009E-3</v>
      </c>
      <c r="E8412" s="228">
        <v>-0.40304587097447703</v>
      </c>
    </row>
    <row r="8413" spans="1:5" x14ac:dyDescent="0.25">
      <c r="A8413" s="228">
        <v>42713.766927486096</v>
      </c>
      <c r="B8413" s="228">
        <v>-0.78477934310099395</v>
      </c>
      <c r="C8413" s="228">
        <v>4.8737662526494599E-2</v>
      </c>
      <c r="D8413" s="228">
        <v>8.4063610557054292E-3</v>
      </c>
      <c r="E8413" s="228">
        <v>-0.40305802468704799</v>
      </c>
    </row>
    <row r="8414" spans="1:5" x14ac:dyDescent="0.25">
      <c r="A8414" s="228">
        <v>42718.238274489398</v>
      </c>
      <c r="B8414" s="228">
        <v>-1.28777596323904E-2</v>
      </c>
      <c r="C8414" s="228">
        <v>4.8773979968593298E-2</v>
      </c>
      <c r="D8414" s="228">
        <v>8.4036831606150407E-3</v>
      </c>
      <c r="E8414" s="228">
        <v>-0.40313806690503301</v>
      </c>
    </row>
    <row r="8415" spans="1:5" x14ac:dyDescent="0.25">
      <c r="A8415" s="228">
        <v>42719.983177906499</v>
      </c>
      <c r="B8415" s="228">
        <v>-0.79433453847441704</v>
      </c>
      <c r="C8415" s="228">
        <v>4.8788144665038703E-2</v>
      </c>
      <c r="D8415" s="228">
        <v>8.4026367747515405E-3</v>
      </c>
      <c r="E8415" s="228">
        <v>-0.40316926701490702</v>
      </c>
    </row>
    <row r="8416" spans="1:5" x14ac:dyDescent="0.25">
      <c r="A8416" s="228">
        <v>42725.034191305698</v>
      </c>
      <c r="B8416" s="228">
        <v>-0.61178521800825403</v>
      </c>
      <c r="C8416" s="228">
        <v>4.88291226085232E-2</v>
      </c>
      <c r="D8416" s="228">
        <v>8.3996034702056195E-3</v>
      </c>
      <c r="E8416" s="228">
        <v>-0.403259469944935</v>
      </c>
    </row>
    <row r="8417" spans="1:5" x14ac:dyDescent="0.25">
      <c r="A8417" s="228">
        <v>42727.3423859416</v>
      </c>
      <c r="B8417" s="228">
        <v>0.47552180844492298</v>
      </c>
      <c r="C8417" s="228">
        <v>4.8847836202566497E-2</v>
      </c>
      <c r="D8417" s="228">
        <v>8.3982151904641693E-3</v>
      </c>
      <c r="E8417" s="228">
        <v>-0.40330063479218098</v>
      </c>
    </row>
    <row r="8418" spans="1:5" x14ac:dyDescent="0.25">
      <c r="A8418" s="228">
        <v>42738.2898865768</v>
      </c>
      <c r="B8418" s="228">
        <v>0.109581096113476</v>
      </c>
      <c r="C8418" s="228">
        <v>4.8936486585922298E-2</v>
      </c>
      <c r="D8418" s="228">
        <v>8.3916125435050705E-3</v>
      </c>
      <c r="E8418" s="228">
        <v>-0.40349539890649799</v>
      </c>
    </row>
    <row r="8419" spans="1:5" x14ac:dyDescent="0.25">
      <c r="A8419" s="228">
        <v>42739.0028420991</v>
      </c>
      <c r="B8419" s="228">
        <v>-0.73747685356848602</v>
      </c>
      <c r="C8419" s="228">
        <v>4.8942253846684401E-2</v>
      </c>
      <c r="D8419" s="228">
        <v>8.3911815042484097E-3</v>
      </c>
      <c r="E8419" s="228">
        <v>-0.40350805566383402</v>
      </c>
    </row>
    <row r="8420" spans="1:5" x14ac:dyDescent="0.25">
      <c r="A8420" s="228">
        <v>42746.988359552801</v>
      </c>
      <c r="B8420" s="228">
        <v>0.32865140751931998</v>
      </c>
      <c r="C8420" s="228">
        <v>4.9006799425289203E-2</v>
      </c>
      <c r="D8420" s="228">
        <v>8.3863449090265298E-3</v>
      </c>
      <c r="E8420" s="228">
        <v>-0.40364959131341499</v>
      </c>
    </row>
    <row r="8421" spans="1:5" x14ac:dyDescent="0.25">
      <c r="A8421" s="228">
        <v>42755.981717624898</v>
      </c>
      <c r="B8421" s="228">
        <v>-3.97772651145267E-2</v>
      </c>
      <c r="C8421" s="228">
        <v>4.9079378461868203E-2</v>
      </c>
      <c r="D8421" s="228">
        <v>8.3808787661400104E-3</v>
      </c>
      <c r="E8421" s="228">
        <v>-0.40380849056046902</v>
      </c>
    </row>
    <row r="8422" spans="1:5" x14ac:dyDescent="0.25">
      <c r="A8422" s="228">
        <v>42767.224709515998</v>
      </c>
      <c r="B8422" s="228">
        <v>2.4019332870084401E-2</v>
      </c>
      <c r="C8422" s="228">
        <v>4.9169943749139598E-2</v>
      </c>
      <c r="D8422" s="228">
        <v>8.3740168159463692E-3</v>
      </c>
      <c r="E8422" s="228">
        <v>-0.40400639456114301</v>
      </c>
    </row>
    <row r="8423" spans="1:5" x14ac:dyDescent="0.25">
      <c r="A8423" s="228">
        <v>42768.938610136298</v>
      </c>
      <c r="B8423" s="228">
        <v>-0.35612935145451502</v>
      </c>
      <c r="C8423" s="228">
        <v>4.9183733110201799E-2</v>
      </c>
      <c r="D8423" s="228">
        <v>8.3729679896110392E-3</v>
      </c>
      <c r="E8423" s="228">
        <v>-0.40403649095747901</v>
      </c>
    </row>
    <row r="8424" spans="1:5" x14ac:dyDescent="0.25">
      <c r="A8424" s="228">
        <v>42775.912182225497</v>
      </c>
      <c r="B8424" s="228">
        <v>-0.27881740896874602</v>
      </c>
      <c r="C8424" s="228">
        <v>4.9239794321680901E-2</v>
      </c>
      <c r="D8424" s="228">
        <v>8.3686929136907E-3</v>
      </c>
      <c r="E8424" s="228">
        <v>-0.40415875075649399</v>
      </c>
    </row>
    <row r="8425" spans="1:5" x14ac:dyDescent="0.25">
      <c r="A8425" s="228">
        <v>42776.078857366701</v>
      </c>
      <c r="B8425" s="228">
        <v>0.337476651979918</v>
      </c>
      <c r="C8425" s="228">
        <v>4.9241133346221197E-2</v>
      </c>
      <c r="D8425" s="228">
        <v>8.3685905863738995E-3</v>
      </c>
      <c r="E8425" s="228">
        <v>-0.404161669009449</v>
      </c>
    </row>
    <row r="8426" spans="1:5" x14ac:dyDescent="0.25">
      <c r="A8426" s="228">
        <v>42780.607471563402</v>
      </c>
      <c r="B8426" s="228">
        <v>-0.14589544836787199</v>
      </c>
      <c r="C8426" s="228">
        <v>4.92774990605735E-2</v>
      </c>
      <c r="D8426" s="228">
        <v>8.3658076631953193E-3</v>
      </c>
      <c r="E8426" s="228">
        <v>-0.40424088964289301</v>
      </c>
    </row>
    <row r="8427" spans="1:5" x14ac:dyDescent="0.25">
      <c r="A8427" s="228">
        <v>42782.928444445897</v>
      </c>
      <c r="B8427" s="228">
        <v>-0.32946793871117003</v>
      </c>
      <c r="C8427" s="228">
        <v>4.9296124984639603E-2</v>
      </c>
      <c r="D8427" s="228">
        <v>8.3643793916575795E-3</v>
      </c>
      <c r="E8427" s="228">
        <v>-0.40428143952720003</v>
      </c>
    </row>
    <row r="8428" spans="1:5" x14ac:dyDescent="0.25">
      <c r="A8428" s="228">
        <v>42788.267584825699</v>
      </c>
      <c r="B8428" s="228">
        <v>-0.10682542228577201</v>
      </c>
      <c r="C8428" s="228">
        <v>4.9338940982870901E-2</v>
      </c>
      <c r="D8428" s="228">
        <v>8.3610886992410496E-3</v>
      </c>
      <c r="E8428" s="228">
        <v>-0.40437458710482599</v>
      </c>
    </row>
    <row r="8429" spans="1:5" x14ac:dyDescent="0.25">
      <c r="A8429" s="228">
        <v>42799.567057574001</v>
      </c>
      <c r="B8429" s="228">
        <v>-0.87255111336742597</v>
      </c>
      <c r="C8429" s="228">
        <v>4.9429412034285899E-2</v>
      </c>
      <c r="D8429" s="228">
        <v>8.3541009603042907E-3</v>
      </c>
      <c r="E8429" s="228">
        <v>-0.40457110928310003</v>
      </c>
    </row>
    <row r="8430" spans="1:5" x14ac:dyDescent="0.25">
      <c r="A8430" s="228">
        <v>42799.733738626099</v>
      </c>
      <c r="B8430" s="228">
        <v>-0.20119099477671201</v>
      </c>
      <c r="C8430" s="228">
        <v>4.9430745140124403E-2</v>
      </c>
      <c r="D8430" s="228">
        <v>8.3539976438677492E-3</v>
      </c>
      <c r="E8430" s="228">
        <v>-0.40457400202668098</v>
      </c>
    </row>
    <row r="8431" spans="1:5" x14ac:dyDescent="0.25">
      <c r="A8431" s="228">
        <v>42801.325812611998</v>
      </c>
      <c r="B8431" s="228">
        <v>-0.14132342804876699</v>
      </c>
      <c r="C8431" s="228">
        <v>4.9443476325727001E-2</v>
      </c>
      <c r="D8431" s="228">
        <v>8.3530104548973309E-3</v>
      </c>
      <c r="E8431" s="228">
        <v>-0.40460162333724398</v>
      </c>
    </row>
    <row r="8432" spans="1:5" x14ac:dyDescent="0.25">
      <c r="A8432" s="228">
        <v>42804.186700928803</v>
      </c>
      <c r="B8432" s="228">
        <v>0.21518380054050801</v>
      </c>
      <c r="C8432" s="228">
        <v>4.9466343999058499E-2</v>
      </c>
      <c r="D8432" s="228">
        <v>8.3512349280841693E-3</v>
      </c>
      <c r="E8432" s="228">
        <v>-0.40465121636224599</v>
      </c>
    </row>
    <row r="8433" spans="1:5" x14ac:dyDescent="0.25">
      <c r="A8433" s="228">
        <v>42815.943021327199</v>
      </c>
      <c r="B8433" s="228">
        <v>-0.35610985126340899</v>
      </c>
      <c r="C8433" s="228">
        <v>4.9560183194501603E-2</v>
      </c>
      <c r="D8433" s="228">
        <v>8.3439172592926995E-3</v>
      </c>
      <c r="E8433" s="228">
        <v>-0.40485445392172598</v>
      </c>
    </row>
    <row r="8434" spans="1:5" x14ac:dyDescent="0.25">
      <c r="A8434" s="228">
        <v>42821.394716808798</v>
      </c>
      <c r="B8434" s="228">
        <v>0.31250862635103799</v>
      </c>
      <c r="C8434" s="228">
        <v>4.9603626665777702E-2</v>
      </c>
      <c r="D8434" s="228">
        <v>8.3405121696358206E-3</v>
      </c>
      <c r="E8434" s="228">
        <v>-0.40494839683885298</v>
      </c>
    </row>
    <row r="8435" spans="1:5" x14ac:dyDescent="0.25">
      <c r="A8435" s="228">
        <v>42821.476505193001</v>
      </c>
      <c r="B8435" s="228">
        <v>-0.288187836960829</v>
      </c>
      <c r="C8435" s="228">
        <v>4.9604278072173498E-2</v>
      </c>
      <c r="D8435" s="228">
        <v>8.3404610287462905E-3</v>
      </c>
      <c r="E8435" s="228">
        <v>-0.40494980474383202</v>
      </c>
    </row>
    <row r="8436" spans="1:5" x14ac:dyDescent="0.25">
      <c r="A8436" s="228">
        <v>42841.021629340699</v>
      </c>
      <c r="B8436" s="228">
        <v>-0.62391413219479197</v>
      </c>
      <c r="C8436" s="228">
        <v>4.9759648720168297E-2</v>
      </c>
      <c r="D8436" s="228">
        <v>8.3281919652120201E-3</v>
      </c>
      <c r="E8436" s="228">
        <v>-0.40528501704664899</v>
      </c>
    </row>
    <row r="8437" spans="1:5" x14ac:dyDescent="0.25">
      <c r="A8437" s="228">
        <v>42847.5130110186</v>
      </c>
      <c r="B8437" s="228">
        <v>8.2246136280161898E-3</v>
      </c>
      <c r="C8437" s="228">
        <v>4.9811119269031798E-2</v>
      </c>
      <c r="D8437" s="228">
        <v>8.3240960673003194E-3</v>
      </c>
      <c r="E8437" s="228">
        <v>-0.405395804340972</v>
      </c>
    </row>
    <row r="8438" spans="1:5" x14ac:dyDescent="0.25">
      <c r="A8438" s="228">
        <v>42852.612265364303</v>
      </c>
      <c r="B8438" s="228">
        <v>-0.21702663990343901</v>
      </c>
      <c r="C8438" s="228">
        <v>4.9851505265721997E-2</v>
      </c>
      <c r="D8438" s="228">
        <v>8.3208712056938895E-3</v>
      </c>
      <c r="E8438" s="228">
        <v>-0.40548264241751403</v>
      </c>
    </row>
    <row r="8439" spans="1:5" x14ac:dyDescent="0.25">
      <c r="A8439" s="228">
        <v>42863.713583960904</v>
      </c>
      <c r="B8439" s="228">
        <v>5.63501172184733E-2</v>
      </c>
      <c r="C8439" s="228">
        <v>4.9939286020178102E-2</v>
      </c>
      <c r="D8439" s="228">
        <v>8.3138281402879103E-3</v>
      </c>
      <c r="E8439" s="228">
        <v>-0.40567111557086299</v>
      </c>
    </row>
    <row r="8440" spans="1:5" x14ac:dyDescent="0.25">
      <c r="A8440" s="228">
        <v>42866.049681605102</v>
      </c>
      <c r="B8440" s="228">
        <v>0.21503436023884201</v>
      </c>
      <c r="C8440" s="228">
        <v>4.9957733316435403E-2</v>
      </c>
      <c r="D8440" s="228">
        <v>8.3123421317294697E-3</v>
      </c>
      <c r="E8440" s="228">
        <v>-0.40571067609428002</v>
      </c>
    </row>
    <row r="8441" spans="1:5" x14ac:dyDescent="0.25">
      <c r="A8441" s="228">
        <v>42873.335573265103</v>
      </c>
      <c r="B8441" s="228">
        <v>0.15512310759784301</v>
      </c>
      <c r="C8441" s="228">
        <v>5.0015211739040402E-2</v>
      </c>
      <c r="D8441" s="228">
        <v>8.3076988030371304E-3</v>
      </c>
      <c r="E8441" s="228">
        <v>-0.40583383406318702</v>
      </c>
    </row>
    <row r="8442" spans="1:5" x14ac:dyDescent="0.25">
      <c r="A8442" s="228">
        <v>42873.436278504101</v>
      </c>
      <c r="B8442" s="228">
        <v>-1.7052975048281701E-3</v>
      </c>
      <c r="C8442" s="228">
        <v>5.0016005612367298E-2</v>
      </c>
      <c r="D8442" s="228">
        <v>8.3076345306608602E-3</v>
      </c>
      <c r="E8442" s="228">
        <v>-0.40583553396496203</v>
      </c>
    </row>
    <row r="8443" spans="1:5" x14ac:dyDescent="0.25">
      <c r="A8443" s="228">
        <v>42876.167727413398</v>
      </c>
      <c r="B8443" s="228">
        <v>-4.8714047574627301E-2</v>
      </c>
      <c r="C8443" s="228">
        <v>5.0037531847937702E-2</v>
      </c>
      <c r="D8443" s="228">
        <v>8.3058902958693392E-3</v>
      </c>
      <c r="E8443" s="228">
        <v>-0.40588161599685402</v>
      </c>
    </row>
    <row r="8444" spans="1:5" x14ac:dyDescent="0.25">
      <c r="A8444" s="228">
        <v>42880.695937068303</v>
      </c>
      <c r="B8444" s="228">
        <v>-0.169853982225454</v>
      </c>
      <c r="C8444" s="228">
        <v>5.0073191961616297E-2</v>
      </c>
      <c r="D8444" s="228">
        <v>8.3029946077149506E-3</v>
      </c>
      <c r="E8444" s="228">
        <v>-0.40595790587542602</v>
      </c>
    </row>
    <row r="8445" spans="1:5" x14ac:dyDescent="0.25">
      <c r="A8445" s="228">
        <v>42883.6258379926</v>
      </c>
      <c r="B8445" s="228">
        <v>-0.75093293816349505</v>
      </c>
      <c r="C8445" s="228">
        <v>5.0096247790147201E-2</v>
      </c>
      <c r="D8445" s="228">
        <v>8.3011182858476803E-3</v>
      </c>
      <c r="E8445" s="228">
        <v>-0.40600719809168201</v>
      </c>
    </row>
    <row r="8446" spans="1:5" x14ac:dyDescent="0.25">
      <c r="A8446" s="228">
        <v>42885.227596701297</v>
      </c>
      <c r="B8446" s="228">
        <v>9.0877884096607395E-2</v>
      </c>
      <c r="C8446" s="228">
        <v>5.0108846465693302E-2</v>
      </c>
      <c r="D8446" s="228">
        <v>8.3000916101946508E-3</v>
      </c>
      <c r="E8446" s="228">
        <v>-0.40603412265078198</v>
      </c>
    </row>
    <row r="8447" spans="1:5" x14ac:dyDescent="0.25">
      <c r="A8447" s="228">
        <v>42892.813790535401</v>
      </c>
      <c r="B8447" s="228">
        <v>0.41485026291525601</v>
      </c>
      <c r="C8447" s="228">
        <v>5.0168460021117897E-2</v>
      </c>
      <c r="D8447" s="228">
        <v>8.2952204442929695E-3</v>
      </c>
      <c r="E8447" s="228">
        <v>-0.40616141927771399</v>
      </c>
    </row>
    <row r="8448" spans="1:5" x14ac:dyDescent="0.25">
      <c r="A8448" s="228">
        <v>42896.050009185601</v>
      </c>
      <c r="B8448" s="228">
        <v>-8.4792306808756407E-2</v>
      </c>
      <c r="C8448" s="228">
        <v>5.0193862627704297E-2</v>
      </c>
      <c r="D8448" s="228">
        <v>8.2931380874422794E-3</v>
      </c>
      <c r="E8448" s="228">
        <v>-0.406215611414799</v>
      </c>
    </row>
    <row r="8449" spans="1:5" x14ac:dyDescent="0.25">
      <c r="A8449" s="228">
        <v>42903.572001070897</v>
      </c>
      <c r="B8449" s="228">
        <v>0.113991294238613</v>
      </c>
      <c r="C8449" s="228">
        <v>5.0252841071223797E-2</v>
      </c>
      <c r="D8449" s="228">
        <v>8.2882879853052906E-3</v>
      </c>
      <c r="E8449" s="228">
        <v>-0.406341313120893</v>
      </c>
    </row>
    <row r="8450" spans="1:5" x14ac:dyDescent="0.25">
      <c r="A8450" s="228">
        <v>42909.654989782597</v>
      </c>
      <c r="B8450" s="228">
        <v>3.5010275438351897E-2</v>
      </c>
      <c r="C8450" s="228">
        <v>5.0300469669642897E-2</v>
      </c>
      <c r="D8450" s="228">
        <v>8.2843554642111506E-3</v>
      </c>
      <c r="E8450" s="228">
        <v>-0.40644270383161502</v>
      </c>
    </row>
    <row r="8451" spans="1:5" x14ac:dyDescent="0.25">
      <c r="A8451" s="228">
        <v>42918.091678747704</v>
      </c>
      <c r="B8451" s="228">
        <v>2.34801574842569E-2</v>
      </c>
      <c r="C8451" s="228">
        <v>5.0366427835914301E-2</v>
      </c>
      <c r="D8451" s="228">
        <v>8.2788861269543698E-3</v>
      </c>
      <c r="E8451" s="228">
        <v>-0.406582936299274</v>
      </c>
    </row>
    <row r="8452" spans="1:5" x14ac:dyDescent="0.25">
      <c r="A8452" s="228">
        <v>42919.773144094099</v>
      </c>
      <c r="B8452" s="228">
        <v>-0.246850248292174</v>
      </c>
      <c r="C8452" s="228">
        <v>5.0379559706124101E-2</v>
      </c>
      <c r="D8452" s="228">
        <v>8.2777939561304494E-3</v>
      </c>
      <c r="E8452" s="228">
        <v>-0.40661083113629398</v>
      </c>
    </row>
    <row r="8453" spans="1:5" x14ac:dyDescent="0.25">
      <c r="A8453" s="228">
        <v>42922.966576462299</v>
      </c>
      <c r="B8453" s="228">
        <v>0.26117304272428299</v>
      </c>
      <c r="C8453" s="228">
        <v>5.0404486996153602E-2</v>
      </c>
      <c r="D8453" s="228">
        <v>8.2757177790627693E-3</v>
      </c>
      <c r="E8453" s="228">
        <v>-0.40666375948571298</v>
      </c>
    </row>
    <row r="8454" spans="1:5" x14ac:dyDescent="0.25">
      <c r="A8454" s="228">
        <v>42929.676949462402</v>
      </c>
      <c r="B8454" s="228">
        <v>6.7892367957234107E-2</v>
      </c>
      <c r="C8454" s="228">
        <v>5.0456812458438097E-2</v>
      </c>
      <c r="D8454" s="228">
        <v>8.2713468597881302E-3</v>
      </c>
      <c r="E8454" s="228">
        <v>-0.40677476724072698</v>
      </c>
    </row>
    <row r="8455" spans="1:5" x14ac:dyDescent="0.25">
      <c r="A8455" s="228">
        <v>42939.683788395298</v>
      </c>
      <c r="B8455" s="228">
        <v>7.4088637350167005E-2</v>
      </c>
      <c r="C8455" s="228">
        <v>5.0534705438506397E-2</v>
      </c>
      <c r="D8455" s="228">
        <v>8.2648079972172904E-3</v>
      </c>
      <c r="E8455" s="228">
        <v>-0.40693977744957999</v>
      </c>
    </row>
    <row r="8456" spans="1:5" x14ac:dyDescent="0.25">
      <c r="A8456" s="228">
        <v>42952.062920883604</v>
      </c>
      <c r="B8456" s="228">
        <v>1.8966095610095698E-2</v>
      </c>
      <c r="C8456" s="228">
        <v>5.0630835590597299E-2</v>
      </c>
      <c r="D8456" s="228">
        <v>8.2566846599675496E-3</v>
      </c>
      <c r="E8456" s="228">
        <v>-0.40714302965197002</v>
      </c>
    </row>
    <row r="8457" spans="1:5" x14ac:dyDescent="0.25">
      <c r="A8457" s="228">
        <v>42955.978272946697</v>
      </c>
      <c r="B8457" s="228">
        <v>-0.28274192029331702</v>
      </c>
      <c r="C8457" s="228">
        <v>5.0661187353198502E-2</v>
      </c>
      <c r="D8457" s="228">
        <v>8.2541074601426706E-3</v>
      </c>
      <c r="E8457" s="228">
        <v>-0.40720711409114202</v>
      </c>
    </row>
    <row r="8458" spans="1:5" x14ac:dyDescent="0.25">
      <c r="A8458" s="228">
        <v>42957.6916891254</v>
      </c>
      <c r="B8458" s="228">
        <v>-0.43004411010364502</v>
      </c>
      <c r="C8458" s="228">
        <v>5.0674461711576198E-2</v>
      </c>
      <c r="D8458" s="228">
        <v>8.2529784456988001E-3</v>
      </c>
      <c r="E8458" s="228">
        <v>-0.407235127967285</v>
      </c>
    </row>
    <row r="8459" spans="1:5" x14ac:dyDescent="0.25">
      <c r="A8459" s="228">
        <v>42958.937159045898</v>
      </c>
      <c r="B8459" s="228">
        <v>0.67550502361712905</v>
      </c>
      <c r="C8459" s="228">
        <v>5.0684107677773101E-2</v>
      </c>
      <c r="D8459" s="228">
        <v>8.2521573172027202E-3</v>
      </c>
      <c r="E8459" s="228">
        <v>-0.40725547943160101</v>
      </c>
    </row>
    <row r="8460" spans="1:5" x14ac:dyDescent="0.25">
      <c r="A8460" s="228">
        <v>42959.269287453702</v>
      </c>
      <c r="B8460" s="228">
        <v>-0.50213992964074405</v>
      </c>
      <c r="C8460" s="228">
        <v>5.0686679522701499E-2</v>
      </c>
      <c r="D8460" s="228">
        <v>8.2519382827322893E-3</v>
      </c>
      <c r="E8460" s="228">
        <v>-0.40726090488735101</v>
      </c>
    </row>
    <row r="8461" spans="1:5" x14ac:dyDescent="0.25">
      <c r="A8461" s="228">
        <v>42961.189277908299</v>
      </c>
      <c r="B8461" s="228">
        <v>0.456045678247952</v>
      </c>
      <c r="C8461" s="228">
        <v>5.0701543412367302E-2</v>
      </c>
      <c r="D8461" s="228">
        <v>8.2506715384112195E-3</v>
      </c>
      <c r="E8461" s="228">
        <v>-0.40729225510012401</v>
      </c>
    </row>
    <row r="8462" spans="1:5" x14ac:dyDescent="0.25">
      <c r="A8462" s="228">
        <v>42963.084942998597</v>
      </c>
      <c r="B8462" s="228">
        <v>0.57571483883747099</v>
      </c>
      <c r="C8462" s="228">
        <v>5.0716212946815102E-2</v>
      </c>
      <c r="D8462" s="228">
        <v>8.2494199483032406E-3</v>
      </c>
      <c r="E8462" s="228">
        <v>-0.40732318532568501</v>
      </c>
    </row>
    <row r="8463" spans="1:5" x14ac:dyDescent="0.25">
      <c r="A8463" s="228">
        <v>42963.592992992897</v>
      </c>
      <c r="B8463" s="228">
        <v>-0.69289848023859102</v>
      </c>
      <c r="C8463" s="228">
        <v>5.0720143452965202E-2</v>
      </c>
      <c r="D8463" s="228">
        <v>8.2490843633312508E-3</v>
      </c>
      <c r="E8463" s="228">
        <v>-0.40733147097028199</v>
      </c>
    </row>
    <row r="8464" spans="1:5" x14ac:dyDescent="0.25">
      <c r="A8464" s="228">
        <v>42966.564221161701</v>
      </c>
      <c r="B8464" s="228">
        <v>-0.40040230823827899</v>
      </c>
      <c r="C8464" s="228">
        <v>5.0743121584457401E-2</v>
      </c>
      <c r="D8464" s="228">
        <v>8.2471204834864802E-3</v>
      </c>
      <c r="E8464" s="228">
        <v>-0.40737989533555902</v>
      </c>
    </row>
    <row r="8465" spans="1:5" x14ac:dyDescent="0.25">
      <c r="A8465" s="228">
        <v>42981.794687970003</v>
      </c>
      <c r="B8465" s="228">
        <v>6.2643401437623106E-2</v>
      </c>
      <c r="C8465" s="228">
        <v>5.0860674560432903E-2</v>
      </c>
      <c r="D8465" s="228">
        <v>8.2370193912687101E-3</v>
      </c>
      <c r="E8465" s="228">
        <v>-0.407627245658848</v>
      </c>
    </row>
    <row r="8466" spans="1:5" x14ac:dyDescent="0.25">
      <c r="A8466" s="228">
        <v>42991.8326722782</v>
      </c>
      <c r="B8466" s="228">
        <v>-0.10287229849044199</v>
      </c>
      <c r="C8466" s="228">
        <v>5.0937936667050598E-2</v>
      </c>
      <c r="D8466" s="228">
        <v>8.2303306935238695E-3</v>
      </c>
      <c r="E8466" s="228">
        <v>-0.40778947082119799</v>
      </c>
    </row>
    <row r="8467" spans="1:5" x14ac:dyDescent="0.25">
      <c r="A8467" s="228">
        <v>42994.549357701399</v>
      </c>
      <c r="B8467" s="228">
        <v>4.9916003976213701E-2</v>
      </c>
      <c r="C8467" s="228">
        <v>5.0958817565717698E-2</v>
      </c>
      <c r="D8467" s="228">
        <v>8.2285161812385398E-3</v>
      </c>
      <c r="E8467" s="228">
        <v>-0.40783326687188698</v>
      </c>
    </row>
    <row r="8468" spans="1:5" x14ac:dyDescent="0.25">
      <c r="A8468" s="228">
        <v>42996.4030061503</v>
      </c>
      <c r="B8468" s="228">
        <v>0.198105523524683</v>
      </c>
      <c r="C8468" s="228">
        <v>5.0973057821164E-2</v>
      </c>
      <c r="D8468" s="228">
        <v>8.2272770574253508E-3</v>
      </c>
      <c r="E8468" s="228">
        <v>-0.40786312324546597</v>
      </c>
    </row>
    <row r="8469" spans="1:5" x14ac:dyDescent="0.25">
      <c r="A8469" s="228">
        <v>42998.227289829403</v>
      </c>
      <c r="B8469" s="228">
        <v>-0.306463043579419</v>
      </c>
      <c r="C8469" s="228">
        <v>5.0987066781959099E-2</v>
      </c>
      <c r="D8469" s="228">
        <v>8.2260567349858107E-3</v>
      </c>
      <c r="E8469" s="228">
        <v>-0.40789248563295399</v>
      </c>
    </row>
    <row r="8470" spans="1:5" x14ac:dyDescent="0.25">
      <c r="A8470" s="228">
        <v>43004.619104253201</v>
      </c>
      <c r="B8470" s="228">
        <v>-0.87656270712486195</v>
      </c>
      <c r="C8470" s="228">
        <v>5.1036105787483702E-2</v>
      </c>
      <c r="D8470" s="228">
        <v>8.2217745611954298E-3</v>
      </c>
      <c r="E8470" s="228">
        <v>-0.40799519941282297</v>
      </c>
    </row>
    <row r="8471" spans="1:5" x14ac:dyDescent="0.25">
      <c r="A8471" s="228">
        <v>43013.993555184097</v>
      </c>
      <c r="B8471" s="228">
        <v>0.27062819037806402</v>
      </c>
      <c r="C8471" s="228">
        <v>5.11079017406438E-2</v>
      </c>
      <c r="D8471" s="228">
        <v>8.21547594359902E-3</v>
      </c>
      <c r="E8471" s="228">
        <v>-0.40814538078948998</v>
      </c>
    </row>
    <row r="8472" spans="1:5" x14ac:dyDescent="0.25">
      <c r="A8472" s="228">
        <v>43014.882551407602</v>
      </c>
      <c r="B8472" s="228">
        <v>-0.60632678451217903</v>
      </c>
      <c r="C8472" s="228">
        <v>5.1114702461167699E-2</v>
      </c>
      <c r="D8472" s="228">
        <v>8.2148775087906405E-3</v>
      </c>
      <c r="E8472" s="228">
        <v>-0.40815959426241499</v>
      </c>
    </row>
    <row r="8473" spans="1:5" x14ac:dyDescent="0.25">
      <c r="A8473" s="228">
        <v>43015.076232247702</v>
      </c>
      <c r="B8473" s="228">
        <v>0.348657377871398</v>
      </c>
      <c r="C8473" s="228">
        <v>5.1116183917625298E-2</v>
      </c>
      <c r="D8473" s="228">
        <v>8.2147471051478901E-3</v>
      </c>
      <c r="E8473" s="228">
        <v>-0.40816269022095603</v>
      </c>
    </row>
    <row r="8474" spans="1:5" x14ac:dyDescent="0.25">
      <c r="A8474" s="228">
        <v>43018.775770733999</v>
      </c>
      <c r="B8474" s="228">
        <v>-0.63827083775964699</v>
      </c>
      <c r="C8474" s="228">
        <v>5.1144469151494898E-2</v>
      </c>
      <c r="D8474" s="228">
        <v>8.2122544616549092E-3</v>
      </c>
      <c r="E8474" s="228">
        <v>-0.40822178182810798</v>
      </c>
    </row>
    <row r="8475" spans="1:5" x14ac:dyDescent="0.25">
      <c r="A8475" s="228">
        <v>43025.016189740301</v>
      </c>
      <c r="B8475" s="228">
        <v>-0.75789986883982896</v>
      </c>
      <c r="C8475" s="228">
        <v>5.1192127569663799E-2</v>
      </c>
      <c r="D8475" s="228">
        <v>8.2080421979271005E-3</v>
      </c>
      <c r="E8475" s="228">
        <v>-0.40832126468824398</v>
      </c>
    </row>
    <row r="8476" spans="1:5" x14ac:dyDescent="0.25">
      <c r="A8476" s="228">
        <v>43030.557669445698</v>
      </c>
      <c r="B8476" s="228">
        <v>-3.2192196655944597E-2</v>
      </c>
      <c r="C8476" s="228">
        <v>5.1234391791738401E-2</v>
      </c>
      <c r="D8476" s="228">
        <v>8.2042936692404596E-3</v>
      </c>
      <c r="E8476" s="228">
        <v>-0.40840940183056501</v>
      </c>
    </row>
    <row r="8477" spans="1:5" x14ac:dyDescent="0.25">
      <c r="A8477" s="228">
        <v>43036.993690514602</v>
      </c>
      <c r="B8477" s="228">
        <v>0.29190902620299702</v>
      </c>
      <c r="C8477" s="228">
        <v>5.1283411822971102E-2</v>
      </c>
      <c r="D8477" s="228">
        <v>8.1999305313219806E-3</v>
      </c>
      <c r="E8477" s="228">
        <v>-0.40851152669563301</v>
      </c>
    </row>
    <row r="8478" spans="1:5" x14ac:dyDescent="0.25">
      <c r="A8478" s="228">
        <v>43043.332772207097</v>
      </c>
      <c r="B8478" s="228">
        <v>0.28242952613590799</v>
      </c>
      <c r="C8478" s="228">
        <v>5.1331623165019803E-2</v>
      </c>
      <c r="D8478" s="228">
        <v>8.1956231371449594E-3</v>
      </c>
      <c r="E8478" s="228">
        <v>-0.40861186156485702</v>
      </c>
    </row>
    <row r="8479" spans="1:5" x14ac:dyDescent="0.25">
      <c r="A8479" s="228">
        <v>43044.145211986201</v>
      </c>
      <c r="B8479" s="228">
        <v>0.18550407264541499</v>
      </c>
      <c r="C8479" s="228">
        <v>5.1337797046935502E-2</v>
      </c>
      <c r="D8479" s="228">
        <v>8.19507037043655E-3</v>
      </c>
      <c r="E8479" s="228">
        <v>-0.408624702796479</v>
      </c>
    </row>
    <row r="8480" spans="1:5" x14ac:dyDescent="0.25">
      <c r="A8480" s="228">
        <v>43062.308619932803</v>
      </c>
      <c r="B8480" s="228">
        <v>0.38630727832091899</v>
      </c>
      <c r="C8480" s="228">
        <v>5.1475522760971198E-2</v>
      </c>
      <c r="D8480" s="228">
        <v>8.1826699579816992E-3</v>
      </c>
      <c r="E8480" s="228">
        <v>-0.408910720194892</v>
      </c>
    </row>
    <row r="8481" spans="1:5" x14ac:dyDescent="0.25">
      <c r="A8481" s="228">
        <v>43064.190281509102</v>
      </c>
      <c r="B8481" s="228">
        <v>-0.66167378719805803</v>
      </c>
      <c r="C8481" s="228">
        <v>5.1489757529541103E-2</v>
      </c>
      <c r="D8481" s="228">
        <v>8.1813806814065096E-3</v>
      </c>
      <c r="E8481" s="228">
        <v>-0.40894023368036297</v>
      </c>
    </row>
    <row r="8482" spans="1:5" x14ac:dyDescent="0.25">
      <c r="A8482" s="228">
        <v>43073.284590613497</v>
      </c>
      <c r="B8482" s="228">
        <v>5.8612836723614899E-2</v>
      </c>
      <c r="C8482" s="228">
        <v>5.1558467928362203E-2</v>
      </c>
      <c r="D8482" s="228">
        <v>8.1751371719029405E-3</v>
      </c>
      <c r="E8482" s="228">
        <v>-0.40908256739105098</v>
      </c>
    </row>
    <row r="8483" spans="1:5" x14ac:dyDescent="0.25">
      <c r="A8483" s="228">
        <v>43078.562678506198</v>
      </c>
      <c r="B8483" s="228">
        <v>-0.13017563398713999</v>
      </c>
      <c r="C8483" s="228">
        <v>5.1598278466868999E-2</v>
      </c>
      <c r="D8483" s="228">
        <v>8.1715042865206505E-3</v>
      </c>
      <c r="E8483" s="228">
        <v>-0.40916493959942002</v>
      </c>
    </row>
    <row r="8484" spans="1:5" x14ac:dyDescent="0.25">
      <c r="A8484" s="228">
        <v>43080.205833241998</v>
      </c>
      <c r="B8484" s="228">
        <v>-0.14268896682710899</v>
      </c>
      <c r="C8484" s="228">
        <v>5.16106620498663E-2</v>
      </c>
      <c r="D8484" s="228">
        <v>8.1703719127983604E-3</v>
      </c>
      <c r="E8484" s="228">
        <v>-0.40919054830568702</v>
      </c>
    </row>
    <row r="8485" spans="1:5" x14ac:dyDescent="0.25">
      <c r="A8485" s="228">
        <v>43089.742095330097</v>
      </c>
      <c r="B8485" s="228">
        <v>-0.13030423319953</v>
      </c>
      <c r="C8485" s="228">
        <v>5.1682436970871097E-2</v>
      </c>
      <c r="D8485" s="228">
        <v>8.1637869401309307E-3</v>
      </c>
      <c r="E8485" s="228">
        <v>-0.409338843015079</v>
      </c>
    </row>
    <row r="8486" spans="1:5" x14ac:dyDescent="0.25">
      <c r="A8486" s="228">
        <v>43110.497922515402</v>
      </c>
      <c r="B8486" s="228">
        <v>1.2567194731198099</v>
      </c>
      <c r="C8486" s="228">
        <v>5.1838094062224803E-2</v>
      </c>
      <c r="D8486" s="228">
        <v>8.1493774643072395E-3</v>
      </c>
      <c r="E8486" s="228">
        <v>-0.40965967375743501</v>
      </c>
    </row>
    <row r="8487" spans="1:5" x14ac:dyDescent="0.25">
      <c r="A8487" s="228">
        <v>43111.619438216803</v>
      </c>
      <c r="B8487" s="228">
        <v>8.2297974426914805E-2</v>
      </c>
      <c r="C8487" s="228">
        <v>5.1846482748688402E-2</v>
      </c>
      <c r="D8487" s="228">
        <v>8.1485958560371004E-3</v>
      </c>
      <c r="E8487" s="228">
        <v>-0.40967693408293698</v>
      </c>
    </row>
    <row r="8488" spans="1:5" x14ac:dyDescent="0.25">
      <c r="A8488" s="228">
        <v>43118.483651811803</v>
      </c>
      <c r="B8488" s="228">
        <v>-6.5077311635675095E-2</v>
      </c>
      <c r="C8488" s="228">
        <v>5.1897776023152598E-2</v>
      </c>
      <c r="D8488" s="228">
        <v>8.1438053182030703E-3</v>
      </c>
      <c r="E8488" s="228">
        <v>-0.40978240745309602</v>
      </c>
    </row>
    <row r="8489" spans="1:5" x14ac:dyDescent="0.25">
      <c r="A8489" s="228">
        <v>43120.5600708192</v>
      </c>
      <c r="B8489" s="228">
        <v>-0.80014680095407098</v>
      </c>
      <c r="C8489" s="228">
        <v>5.19132754021625E-2</v>
      </c>
      <c r="D8489" s="228">
        <v>8.1423539087935003E-3</v>
      </c>
      <c r="E8489" s="228">
        <v>-0.40981425616753597</v>
      </c>
    </row>
    <row r="8490" spans="1:5" x14ac:dyDescent="0.25">
      <c r="A8490" s="228">
        <v>43130.0376609128</v>
      </c>
      <c r="B8490" s="228">
        <v>-0.48222295133856202</v>
      </c>
      <c r="C8490" s="228">
        <v>5.1983921275164102E-2</v>
      </c>
      <c r="D8490" s="228">
        <v>8.1357156893694799E-3</v>
      </c>
      <c r="E8490" s="228">
        <v>-0.40995929096314399</v>
      </c>
    </row>
    <row r="8491" spans="1:5" x14ac:dyDescent="0.25">
      <c r="A8491" s="228">
        <v>43131.3543588717</v>
      </c>
      <c r="B8491" s="228">
        <v>-0.80585306274091295</v>
      </c>
      <c r="C8491" s="228">
        <v>5.1993723005616797E-2</v>
      </c>
      <c r="D8491" s="228">
        <v>8.1347917169759393E-3</v>
      </c>
      <c r="E8491" s="228">
        <v>-0.40997939681078099</v>
      </c>
    </row>
    <row r="8492" spans="1:5" x14ac:dyDescent="0.25">
      <c r="A8492" s="228">
        <v>43132.086930628699</v>
      </c>
      <c r="B8492" s="228">
        <v>-0.72035096525187003</v>
      </c>
      <c r="C8492" s="228">
        <v>5.1999175030456299E-2</v>
      </c>
      <c r="D8492" s="228">
        <v>8.1342774622299302E-3</v>
      </c>
      <c r="E8492" s="228">
        <v>-0.40999057852023002</v>
      </c>
    </row>
    <row r="8493" spans="1:5" x14ac:dyDescent="0.25">
      <c r="A8493" s="228">
        <v>43141.213223314902</v>
      </c>
      <c r="B8493" s="228">
        <v>0.141606909972047</v>
      </c>
      <c r="C8493" s="228">
        <v>5.20670135882359E-2</v>
      </c>
      <c r="D8493" s="228">
        <v>8.1278599198618094E-3</v>
      </c>
      <c r="E8493" s="228">
        <v>-0.41012960409968802</v>
      </c>
    </row>
    <row r="8494" spans="1:5" x14ac:dyDescent="0.25">
      <c r="A8494" s="228">
        <v>43145.027758149801</v>
      </c>
      <c r="B8494" s="228">
        <v>0.33519534410530999</v>
      </c>
      <c r="C8494" s="228">
        <v>5.2095323047977003E-2</v>
      </c>
      <c r="D8494" s="228">
        <v>8.1251715240009993E-3</v>
      </c>
      <c r="E8494" s="228">
        <v>-0.41018756223845898</v>
      </c>
    </row>
    <row r="8495" spans="1:5" x14ac:dyDescent="0.25">
      <c r="A8495" s="228">
        <v>43153.212604658402</v>
      </c>
      <c r="B8495" s="228">
        <v>-0.23070878386917101</v>
      </c>
      <c r="C8495" s="228">
        <v>5.2155976491313899E-2</v>
      </c>
      <c r="D8495" s="228">
        <v>8.1193910158586808E-3</v>
      </c>
      <c r="E8495" s="228">
        <v>-0.41031162363333001</v>
      </c>
    </row>
    <row r="8496" spans="1:5" x14ac:dyDescent="0.25">
      <c r="A8496" s="228">
        <v>43153.9164947811</v>
      </c>
      <c r="B8496" s="228">
        <v>-0.21729183282471801</v>
      </c>
      <c r="C8496" s="228">
        <v>5.2161186882507003E-2</v>
      </c>
      <c r="D8496" s="228">
        <v>8.1188931314713098E-3</v>
      </c>
      <c r="E8496" s="228">
        <v>-0.41032227375539099</v>
      </c>
    </row>
    <row r="8497" spans="1:5" x14ac:dyDescent="0.25">
      <c r="A8497" s="228">
        <v>43157.620205853003</v>
      </c>
      <c r="B8497" s="228">
        <v>9.1698833826914197E-2</v>
      </c>
      <c r="C8497" s="228">
        <v>5.2188587738307597E-2</v>
      </c>
      <c r="D8497" s="228">
        <v>8.1162713795853905E-3</v>
      </c>
      <c r="E8497" s="228">
        <v>-0.41037826261261801</v>
      </c>
    </row>
    <row r="8498" spans="1:5" x14ac:dyDescent="0.25">
      <c r="A8498" s="228">
        <v>43158.548249316402</v>
      </c>
      <c r="B8498" s="228">
        <v>8.7510205185159506E-2</v>
      </c>
      <c r="C8498" s="228">
        <v>5.2195449638963401E-2</v>
      </c>
      <c r="D8498" s="228">
        <v>8.1156139183135197E-3</v>
      </c>
      <c r="E8498" s="228">
        <v>-0.410392278731812</v>
      </c>
    </row>
    <row r="8499" spans="1:5" x14ac:dyDescent="0.25">
      <c r="A8499" s="228">
        <v>43162.324451484303</v>
      </c>
      <c r="B8499" s="228">
        <v>-0.37870812501884499</v>
      </c>
      <c r="C8499" s="228">
        <v>5.2223354252083298E-2</v>
      </c>
      <c r="D8499" s="228">
        <v>8.1129365411150307E-3</v>
      </c>
      <c r="E8499" s="228">
        <v>-0.41044925620046002</v>
      </c>
    </row>
    <row r="8500" spans="1:5" x14ac:dyDescent="0.25">
      <c r="A8500" s="228">
        <v>43164.098187213203</v>
      </c>
      <c r="B8500" s="228">
        <v>0.168692403138548</v>
      </c>
      <c r="C8500" s="228">
        <v>5.22364523407935E-2</v>
      </c>
      <c r="D8500" s="228">
        <v>8.1116777355805299E-3</v>
      </c>
      <c r="E8500" s="228">
        <v>-0.41047598940247798</v>
      </c>
    </row>
    <row r="8501" spans="1:5" x14ac:dyDescent="0.25">
      <c r="A8501" s="228">
        <v>43167.439575155702</v>
      </c>
      <c r="B8501" s="228">
        <v>-9.95626352693013E-2</v>
      </c>
      <c r="C8501" s="228">
        <v>5.2261110872512902E-2</v>
      </c>
      <c r="D8501" s="228">
        <v>8.1093042911255797E-3</v>
      </c>
      <c r="E8501" s="228">
        <v>-0.41052629785348399</v>
      </c>
    </row>
    <row r="8502" spans="1:5" x14ac:dyDescent="0.25">
      <c r="A8502" s="228">
        <v>43172.447974819697</v>
      </c>
      <c r="B8502" s="228">
        <v>-0.219128776791189</v>
      </c>
      <c r="C8502" s="228">
        <v>5.2298032702148799E-2</v>
      </c>
      <c r="D8502" s="228">
        <v>8.1057416293921093E-3</v>
      </c>
      <c r="E8502" s="228">
        <v>-0.410601578119205</v>
      </c>
    </row>
    <row r="8503" spans="1:5" x14ac:dyDescent="0.25">
      <c r="A8503" s="228">
        <v>43178.647171661403</v>
      </c>
      <c r="B8503" s="228">
        <v>0.162664756671971</v>
      </c>
      <c r="C8503" s="228">
        <v>5.2343668462764802E-2</v>
      </c>
      <c r="D8503" s="228">
        <v>8.1013234208401393E-3</v>
      </c>
      <c r="E8503" s="228">
        <v>-0.41069454626171398</v>
      </c>
    </row>
    <row r="8504" spans="1:5" x14ac:dyDescent="0.25">
      <c r="A8504" s="228">
        <v>43180.109815602897</v>
      </c>
      <c r="B8504" s="228">
        <v>-0.38769225056522999</v>
      </c>
      <c r="C8504" s="228">
        <v>5.2354425362527997E-2</v>
      </c>
      <c r="D8504" s="228">
        <v>8.1002796160508806E-3</v>
      </c>
      <c r="E8504" s="228">
        <v>-0.41071644727838502</v>
      </c>
    </row>
    <row r="8505" spans="1:5" x14ac:dyDescent="0.25">
      <c r="A8505" s="228">
        <v>43186.738351313899</v>
      </c>
      <c r="B8505" s="228">
        <v>0.36574910166373698</v>
      </c>
      <c r="C8505" s="228">
        <v>5.2403124319875899E-2</v>
      </c>
      <c r="D8505" s="228">
        <v>8.0955426627297902E-3</v>
      </c>
      <c r="E8505" s="228">
        <v>-0.41081553776591401</v>
      </c>
    </row>
    <row r="8506" spans="1:5" x14ac:dyDescent="0.25">
      <c r="A8506" s="228">
        <v>43189.2377598944</v>
      </c>
      <c r="B8506" s="228">
        <v>-4.4619668379497497E-2</v>
      </c>
      <c r="C8506" s="228">
        <v>5.2421465795033401E-2</v>
      </c>
      <c r="D8506" s="228">
        <v>8.0937537240800602E-3</v>
      </c>
      <c r="E8506" s="228">
        <v>-0.41085283256799199</v>
      </c>
    </row>
    <row r="8507" spans="1:5" x14ac:dyDescent="0.25">
      <c r="A8507" s="228">
        <v>43189.815308737001</v>
      </c>
      <c r="B8507" s="228">
        <v>-0.113900413341883</v>
      </c>
      <c r="C8507" s="228">
        <v>5.2425702371748401E-2</v>
      </c>
      <c r="D8507" s="228">
        <v>8.0933401296013098E-3</v>
      </c>
      <c r="E8507" s="228">
        <v>-0.410861445059438</v>
      </c>
    </row>
    <row r="8508" spans="1:5" x14ac:dyDescent="0.25">
      <c r="A8508" s="228">
        <v>43191.924501489098</v>
      </c>
      <c r="B8508" s="228">
        <v>0.41443510537586498</v>
      </c>
      <c r="C8508" s="228">
        <v>5.24411689214586E-2</v>
      </c>
      <c r="D8508" s="228">
        <v>8.0918290021378906E-3</v>
      </c>
      <c r="E8508" s="228">
        <v>-0.41089288051017497</v>
      </c>
    </row>
    <row r="8509" spans="1:5" x14ac:dyDescent="0.25">
      <c r="A8509" s="228">
        <v>43193.353806224397</v>
      </c>
      <c r="B8509" s="228">
        <v>-0.38933641418659198</v>
      </c>
      <c r="C8509" s="228">
        <v>5.2451645158479401E-2</v>
      </c>
      <c r="D8509" s="228">
        <v>8.0908043620516509E-3</v>
      </c>
      <c r="E8509" s="228">
        <v>-0.41091416760742799</v>
      </c>
    </row>
    <row r="8510" spans="1:5" x14ac:dyDescent="0.25">
      <c r="A8510" s="228">
        <v>43198.290035702899</v>
      </c>
      <c r="B8510" s="228">
        <v>0.26917217377027097</v>
      </c>
      <c r="C8510" s="228">
        <v>5.24877962396273E-2</v>
      </c>
      <c r="D8510" s="228">
        <v>8.0872618435737492E-3</v>
      </c>
      <c r="E8510" s="228">
        <v>-0.410987589530449</v>
      </c>
    </row>
    <row r="8511" spans="1:5" x14ac:dyDescent="0.25">
      <c r="A8511" s="228">
        <v>43205.918571608803</v>
      </c>
      <c r="B8511" s="228">
        <v>0.19784159739351101</v>
      </c>
      <c r="C8511" s="228">
        <v>5.2543574494202397E-2</v>
      </c>
      <c r="D8511" s="228">
        <v>8.0817754812130306E-3</v>
      </c>
      <c r="E8511" s="228">
        <v>-0.41110076770826698</v>
      </c>
    </row>
    <row r="8512" spans="1:5" x14ac:dyDescent="0.25">
      <c r="A8512" s="228">
        <v>43210.342516488898</v>
      </c>
      <c r="B8512" s="228">
        <v>0.347309212533919</v>
      </c>
      <c r="C8512" s="228">
        <v>5.2575871104586697E-2</v>
      </c>
      <c r="D8512" s="228">
        <v>8.0785873250675596E-3</v>
      </c>
      <c r="E8512" s="228">
        <v>-0.41116624126891399</v>
      </c>
    </row>
    <row r="8513" spans="1:5" x14ac:dyDescent="0.25">
      <c r="A8513" s="228">
        <v>43229.094447936302</v>
      </c>
      <c r="B8513" s="228">
        <v>-0.37969741769869902</v>
      </c>
      <c r="C8513" s="228">
        <v>5.2712355517820199E-2</v>
      </c>
      <c r="D8513" s="228">
        <v>8.0650206133661296E-3</v>
      </c>
      <c r="E8513" s="228">
        <v>-0.41144245827470499</v>
      </c>
    </row>
    <row r="8514" spans="1:5" x14ac:dyDescent="0.25">
      <c r="A8514" s="228">
        <v>43230.356012196797</v>
      </c>
      <c r="B8514" s="228">
        <v>-0.10446287440235601</v>
      </c>
      <c r="C8514" s="228">
        <v>5.2721513661222498E-2</v>
      </c>
      <c r="D8514" s="228">
        <v>8.0641048171363298E-3</v>
      </c>
      <c r="E8514" s="228">
        <v>-0.41146096530648102</v>
      </c>
    </row>
    <row r="8515" spans="1:5" x14ac:dyDescent="0.25">
      <c r="A8515" s="228">
        <v>43230.414512243602</v>
      </c>
      <c r="B8515" s="228">
        <v>-0.47055104155418997</v>
      </c>
      <c r="C8515" s="228">
        <v>5.2721938260065999E-2</v>
      </c>
      <c r="D8515" s="228">
        <v>8.0640623413101593E-3</v>
      </c>
      <c r="E8515" s="228">
        <v>-0.41146182326499298</v>
      </c>
    </row>
    <row r="8516" spans="1:5" x14ac:dyDescent="0.25">
      <c r="A8516" s="228">
        <v>43233.494922912498</v>
      </c>
      <c r="B8516" s="228">
        <v>-0.35696122099476701</v>
      </c>
      <c r="C8516" s="228">
        <v>5.2744286924862598E-2</v>
      </c>
      <c r="D8516" s="228">
        <v>8.0618245336415793E-3</v>
      </c>
      <c r="E8516" s="228">
        <v>-0.41150697138523101</v>
      </c>
    </row>
    <row r="8517" spans="1:5" x14ac:dyDescent="0.25">
      <c r="A8517" s="228">
        <v>43243.478998113402</v>
      </c>
      <c r="B8517" s="228">
        <v>0.10273497552040201</v>
      </c>
      <c r="C8517" s="228">
        <v>5.28165973346814E-2</v>
      </c>
      <c r="D8517" s="228">
        <v>8.0545555856778896E-3</v>
      </c>
      <c r="E8517" s="228">
        <v>-0.41165291214541799</v>
      </c>
    </row>
    <row r="8518" spans="1:5" x14ac:dyDescent="0.25">
      <c r="A8518" s="228">
        <v>43244.248847848197</v>
      </c>
      <c r="B8518" s="228">
        <v>-0.38210776689763198</v>
      </c>
      <c r="C8518" s="228">
        <v>5.2822165079057501E-2</v>
      </c>
      <c r="D8518" s="228">
        <v>8.0539940859525108E-3</v>
      </c>
      <c r="E8518" s="228">
        <v>-0.411664140509235</v>
      </c>
    </row>
    <row r="8519" spans="1:5" x14ac:dyDescent="0.25">
      <c r="A8519" s="228">
        <v>43246.820653335497</v>
      </c>
      <c r="B8519" s="228">
        <v>-0.49480028126560599</v>
      </c>
      <c r="C8519" s="228">
        <v>5.28407567451043E-2</v>
      </c>
      <c r="D8519" s="228">
        <v>8.0521172613505099E-3</v>
      </c>
      <c r="E8519" s="228">
        <v>-0.41170162491935902</v>
      </c>
    </row>
    <row r="8520" spans="1:5" x14ac:dyDescent="0.25">
      <c r="A8520" s="228">
        <v>43247.807345583198</v>
      </c>
      <c r="B8520" s="228">
        <v>0.15123488415000899</v>
      </c>
      <c r="C8520" s="228">
        <v>5.28478861948007E-2</v>
      </c>
      <c r="D8520" s="228">
        <v>8.0513967765840997E-3</v>
      </c>
      <c r="E8520" s="228">
        <v>-0.411715995584024</v>
      </c>
    </row>
    <row r="8521" spans="1:5" x14ac:dyDescent="0.25">
      <c r="A8521" s="228">
        <v>43250.425476806602</v>
      </c>
      <c r="B8521" s="228">
        <v>-0.121938913012465</v>
      </c>
      <c r="C8521" s="228">
        <v>5.2866794683754201E-2</v>
      </c>
      <c r="D8521" s="228">
        <v>8.0494838637577299E-3</v>
      </c>
      <c r="E8521" s="228">
        <v>-0.41175409908500599</v>
      </c>
    </row>
    <row r="8522" spans="1:5" x14ac:dyDescent="0.25">
      <c r="A8522" s="228">
        <v>43252.199661656901</v>
      </c>
      <c r="B8522" s="228">
        <v>-1.5713405388639901E-2</v>
      </c>
      <c r="C8522" s="228">
        <v>5.2879600563579002E-2</v>
      </c>
      <c r="D8522" s="228">
        <v>8.0481866246878697E-3</v>
      </c>
      <c r="E8522" s="228">
        <v>-0.41177989673863102</v>
      </c>
    </row>
    <row r="8523" spans="1:5" x14ac:dyDescent="0.25">
      <c r="A8523" s="228">
        <v>43252.921556796296</v>
      </c>
      <c r="B8523" s="228">
        <v>3.7791602924741603E-2</v>
      </c>
      <c r="C8523" s="228">
        <v>5.2884809387288803E-2</v>
      </c>
      <c r="D8523" s="228">
        <v>8.0476585741201794E-3</v>
      </c>
      <c r="E8523" s="228">
        <v>-0.41179038811653101</v>
      </c>
    </row>
    <row r="8524" spans="1:5" x14ac:dyDescent="0.25">
      <c r="A8524" s="228">
        <v>43259.717082148301</v>
      </c>
      <c r="B8524" s="228">
        <v>-0.46103448168766098</v>
      </c>
      <c r="C8524" s="228">
        <v>5.2933793011836199E-2</v>
      </c>
      <c r="D8524" s="228">
        <v>8.04268158471237E-3</v>
      </c>
      <c r="E8524" s="228">
        <v>-0.41188899557293701</v>
      </c>
    </row>
    <row r="8525" spans="1:5" x14ac:dyDescent="0.25">
      <c r="A8525" s="228">
        <v>43263.373856237798</v>
      </c>
      <c r="B8525" s="228">
        <v>-0.81964271415296797</v>
      </c>
      <c r="C8525" s="228">
        <v>5.2960114818354699E-2</v>
      </c>
      <c r="D8525" s="228">
        <v>8.0399987463021898E-3</v>
      </c>
      <c r="E8525" s="228">
        <v>-0.41194194360721098</v>
      </c>
    </row>
    <row r="8526" spans="1:5" x14ac:dyDescent="0.25">
      <c r="A8526" s="228">
        <v>43267.882094864799</v>
      </c>
      <c r="B8526" s="228">
        <v>0.31963667329471002</v>
      </c>
      <c r="C8526" s="228">
        <v>5.2992529815721001E-2</v>
      </c>
      <c r="D8526" s="228">
        <v>8.0366867473647807E-3</v>
      </c>
      <c r="E8526" s="228">
        <v>-0.412007110570633</v>
      </c>
    </row>
    <row r="8527" spans="1:5" x14ac:dyDescent="0.25">
      <c r="A8527" s="228">
        <v>43268.960838782303</v>
      </c>
      <c r="B8527" s="228">
        <v>-0.43592133341044897</v>
      </c>
      <c r="C8527" s="228">
        <v>5.3000280307993801E-2</v>
      </c>
      <c r="D8527" s="228">
        <v>8.0358935108094994E-3</v>
      </c>
      <c r="E8527" s="228">
        <v>-0.412022685936282</v>
      </c>
    </row>
    <row r="8528" spans="1:5" x14ac:dyDescent="0.25">
      <c r="A8528" s="228">
        <v>43286.143024345401</v>
      </c>
      <c r="B8528" s="228">
        <v>0.115538720887431</v>
      </c>
      <c r="C8528" s="228">
        <v>5.3123423728577597E-2</v>
      </c>
      <c r="D8528" s="228">
        <v>8.0232207723506203E-3</v>
      </c>
      <c r="E8528" s="228">
        <v>-0.41226983562591302</v>
      </c>
    </row>
    <row r="8529" spans="1:5" x14ac:dyDescent="0.25">
      <c r="A8529" s="228">
        <v>43288.234889410902</v>
      </c>
      <c r="B8529" s="228">
        <v>3.7059397848282501E-2</v>
      </c>
      <c r="C8529" s="228">
        <v>5.3138376512426602E-2</v>
      </c>
      <c r="D8529" s="228">
        <v>8.0216730210529597E-3</v>
      </c>
      <c r="E8529" s="228">
        <v>-0.41229980527755899</v>
      </c>
    </row>
    <row r="8530" spans="1:5" x14ac:dyDescent="0.25">
      <c r="A8530" s="228">
        <v>43300.468932640499</v>
      </c>
      <c r="B8530" s="228">
        <v>-0.69980698111409301</v>
      </c>
      <c r="C8530" s="228">
        <v>5.32256538925788E-2</v>
      </c>
      <c r="D8530" s="228">
        <v>8.0125999064601001E-3</v>
      </c>
      <c r="E8530" s="228">
        <v>-0.41247455943705602</v>
      </c>
    </row>
    <row r="8531" spans="1:5" x14ac:dyDescent="0.25">
      <c r="A8531" s="228">
        <v>43311.560704684103</v>
      </c>
      <c r="B8531" s="228">
        <v>-0.80931606430509895</v>
      </c>
      <c r="C8531" s="228">
        <v>5.3304526949151797E-2</v>
      </c>
      <c r="D8531" s="228">
        <v>8.0043425630927107E-3</v>
      </c>
      <c r="E8531" s="228">
        <v>-0.41263223061711002</v>
      </c>
    </row>
    <row r="8532" spans="1:5" x14ac:dyDescent="0.25">
      <c r="A8532" s="228">
        <v>43322.292268869503</v>
      </c>
      <c r="B8532" s="228">
        <v>-0.51124244920527395</v>
      </c>
      <c r="C8532" s="228">
        <v>5.3380606210874301E-2</v>
      </c>
      <c r="D8532" s="228">
        <v>7.9963250023202606E-3</v>
      </c>
      <c r="E8532" s="228">
        <v>-0.41278408904138197</v>
      </c>
    </row>
    <row r="8533" spans="1:5" x14ac:dyDescent="0.25">
      <c r="A8533" s="228">
        <v>43329.879074282602</v>
      </c>
      <c r="B8533" s="228">
        <v>-0.77351793517817002</v>
      </c>
      <c r="C8533" s="228">
        <v>5.3434252830643E-2</v>
      </c>
      <c r="D8533" s="228">
        <v>7.9906400642411803E-3</v>
      </c>
      <c r="E8533" s="228">
        <v>-0.41289103704576302</v>
      </c>
    </row>
    <row r="8534" spans="1:5" x14ac:dyDescent="0.25">
      <c r="A8534" s="228">
        <v>43336.140832624696</v>
      </c>
      <c r="B8534" s="228">
        <v>0.14470648540014799</v>
      </c>
      <c r="C8534" s="228">
        <v>5.34784432438173E-2</v>
      </c>
      <c r="D8534" s="228">
        <v>7.9859375136293199E-3</v>
      </c>
      <c r="E8534" s="228">
        <v>-0.41297905093402698</v>
      </c>
    </row>
    <row r="8535" spans="1:5" x14ac:dyDescent="0.25">
      <c r="A8535" s="228">
        <v>43340.480151520598</v>
      </c>
      <c r="B8535" s="228">
        <v>-0.127844473309524</v>
      </c>
      <c r="C8535" s="228">
        <v>5.3509020497013997E-2</v>
      </c>
      <c r="D8535" s="228">
        <v>7.9826731401695002E-3</v>
      </c>
      <c r="E8535" s="228">
        <v>-0.41303990806454399</v>
      </c>
    </row>
    <row r="8536" spans="1:5" x14ac:dyDescent="0.25">
      <c r="A8536" s="228">
        <v>43343.035581298202</v>
      </c>
      <c r="B8536" s="228">
        <v>-0.48844047204199498</v>
      </c>
      <c r="C8536" s="228">
        <v>5.35270097684927E-2</v>
      </c>
      <c r="D8536" s="228">
        <v>7.9807486158110803E-3</v>
      </c>
      <c r="E8536" s="228">
        <v>-0.413075695090245</v>
      </c>
    </row>
    <row r="8537" spans="1:5" x14ac:dyDescent="0.25">
      <c r="A8537" s="228">
        <v>43348.891587427301</v>
      </c>
      <c r="B8537" s="228">
        <v>-0.56771494434009195</v>
      </c>
      <c r="C8537" s="228">
        <v>5.35681842667061E-2</v>
      </c>
      <c r="D8537" s="228">
        <v>7.9763324318705003E-3</v>
      </c>
      <c r="E8537" s="228">
        <v>-0.41315755968433998</v>
      </c>
    </row>
    <row r="8538" spans="1:5" x14ac:dyDescent="0.25">
      <c r="A8538" s="228">
        <v>43350.389196236603</v>
      </c>
      <c r="B8538" s="228">
        <v>-1.6203473744724799E-2</v>
      </c>
      <c r="C8538" s="228">
        <v>5.3578703083857197E-2</v>
      </c>
      <c r="D8538" s="228">
        <v>7.9752017101825806E-3</v>
      </c>
      <c r="E8538" s="228">
        <v>-0.41317846331328301</v>
      </c>
    </row>
    <row r="8539" spans="1:5" x14ac:dyDescent="0.25">
      <c r="A8539" s="228">
        <v>43353.197036150399</v>
      </c>
      <c r="B8539" s="228">
        <v>-0.41779042941178002</v>
      </c>
      <c r="C8539" s="228">
        <v>5.3598412416507701E-2</v>
      </c>
      <c r="D8539" s="228">
        <v>7.9730802790612901E-3</v>
      </c>
      <c r="E8539" s="228">
        <v>-0.41321761967979398</v>
      </c>
    </row>
    <row r="8540" spans="1:5" x14ac:dyDescent="0.25">
      <c r="A8540" s="228">
        <v>43353.721974722102</v>
      </c>
      <c r="B8540" s="228">
        <v>-0.13599096627396901</v>
      </c>
      <c r="C8540" s="228">
        <v>5.3602095398646403E-2</v>
      </c>
      <c r="D8540" s="228">
        <v>7.9726834563108306E-3</v>
      </c>
      <c r="E8540" s="228">
        <v>-0.41322493501041502</v>
      </c>
    </row>
    <row r="8541" spans="1:5" x14ac:dyDescent="0.25">
      <c r="A8541" s="228">
        <v>43362.080496001203</v>
      </c>
      <c r="B8541" s="228">
        <v>-6.1326433776165402E-2</v>
      </c>
      <c r="C8541" s="228">
        <v>5.3660663818703498E-2</v>
      </c>
      <c r="D8541" s="228">
        <v>7.9663559322729095E-3</v>
      </c>
      <c r="E8541" s="228">
        <v>-0.41334119831527899</v>
      </c>
    </row>
    <row r="8542" spans="1:5" x14ac:dyDescent="0.25">
      <c r="A8542" s="228">
        <v>43362.360300066102</v>
      </c>
      <c r="B8542" s="228">
        <v>-0.14115154924578799</v>
      </c>
      <c r="C8542" s="228">
        <v>5.3662621964179903E-2</v>
      </c>
      <c r="D8542" s="228">
        <v>7.9661438244476492E-3</v>
      </c>
      <c r="E8542" s="228">
        <v>-0.41334508318431701</v>
      </c>
    </row>
    <row r="8543" spans="1:5" x14ac:dyDescent="0.25">
      <c r="A8543" s="228">
        <v>43366.817745722197</v>
      </c>
      <c r="B8543" s="228">
        <v>0.59308219301470499</v>
      </c>
      <c r="C8543" s="228">
        <v>5.36937949410407E-2</v>
      </c>
      <c r="D8543" s="228">
        <v>7.9627622697916196E-3</v>
      </c>
      <c r="E8543" s="228">
        <v>-0.41340690965684401</v>
      </c>
    </row>
    <row r="8544" spans="1:5" x14ac:dyDescent="0.25">
      <c r="A8544" s="228">
        <v>43370.073069129598</v>
      </c>
      <c r="B8544" s="228">
        <v>0.34090500743624302</v>
      </c>
      <c r="C8544" s="228">
        <v>5.3716535388526401E-2</v>
      </c>
      <c r="D8544" s="228">
        <v>7.9602896497497702E-3</v>
      </c>
      <c r="E8544" s="228">
        <v>-0.41345198878013401</v>
      </c>
    </row>
    <row r="8545" spans="1:5" x14ac:dyDescent="0.25">
      <c r="A8545" s="228">
        <v>43387.0957372005</v>
      </c>
      <c r="B8545" s="228">
        <v>-9.9259503807558297E-2</v>
      </c>
      <c r="C8545" s="228">
        <v>5.3835096937219801E-2</v>
      </c>
      <c r="D8545" s="228">
        <v>7.9473182120163004E-3</v>
      </c>
      <c r="E8545" s="228">
        <v>-0.41368670728393597</v>
      </c>
    </row>
    <row r="8546" spans="1:5" x14ac:dyDescent="0.25">
      <c r="A8546" s="228">
        <v>43389.657942344398</v>
      </c>
      <c r="B8546" s="228">
        <v>-5.2785415847267397E-2</v>
      </c>
      <c r="C8546" s="228">
        <v>5.3852891106145502E-2</v>
      </c>
      <c r="D8546" s="228">
        <v>7.9453597326766007E-3</v>
      </c>
      <c r="E8546" s="228">
        <v>-0.41372189010225802</v>
      </c>
    </row>
    <row r="8547" spans="1:5" x14ac:dyDescent="0.25">
      <c r="A8547" s="228">
        <v>43392.128410642901</v>
      </c>
      <c r="B8547" s="228">
        <v>-0.22139701313466101</v>
      </c>
      <c r="C8547" s="228">
        <v>5.3870035401422101E-2</v>
      </c>
      <c r="D8547" s="228">
        <v>7.9434698750908295E-3</v>
      </c>
      <c r="E8547" s="228">
        <v>-0.41375577702629701</v>
      </c>
    </row>
    <row r="8548" spans="1:5" x14ac:dyDescent="0.25">
      <c r="A8548" s="228">
        <v>43396.979437446702</v>
      </c>
      <c r="B8548" s="228">
        <v>0.25211479983997498</v>
      </c>
      <c r="C8548" s="228">
        <v>5.3903663503144301E-2</v>
      </c>
      <c r="D8548" s="228">
        <v>7.9397546567457102E-3</v>
      </c>
      <c r="E8548" s="228">
        <v>-0.41382221421606802</v>
      </c>
    </row>
    <row r="8549" spans="1:5" x14ac:dyDescent="0.25">
      <c r="A8549" s="228">
        <v>43398.756168256798</v>
      </c>
      <c r="B8549" s="228">
        <v>0.49377904501643999</v>
      </c>
      <c r="C8549" s="228">
        <v>5.3915967956395298E-2</v>
      </c>
      <c r="D8549" s="228">
        <v>7.9383925061115093E-3</v>
      </c>
      <c r="E8549" s="228">
        <v>-0.41384651315801202</v>
      </c>
    </row>
    <row r="8550" spans="1:5" x14ac:dyDescent="0.25">
      <c r="A8550" s="228">
        <v>43402.771818203299</v>
      </c>
      <c r="B8550" s="228">
        <v>0.34275800470151602</v>
      </c>
      <c r="C8550" s="228">
        <v>5.3943753670457797E-2</v>
      </c>
      <c r="D8550" s="228">
        <v>7.9353110595627406E-3</v>
      </c>
      <c r="E8550" s="228">
        <v>-0.41390136440480402</v>
      </c>
    </row>
    <row r="8551" spans="1:5" x14ac:dyDescent="0.25">
      <c r="A8551" s="228">
        <v>43404.3695695063</v>
      </c>
      <c r="B8551" s="228">
        <v>-4.8363815676666401E-2</v>
      </c>
      <c r="C8551" s="228">
        <v>5.3954799817224203E-2</v>
      </c>
      <c r="D8551" s="228">
        <v>7.9340839293580902E-3</v>
      </c>
      <c r="E8551" s="228">
        <v>-0.41392316261881601</v>
      </c>
    </row>
    <row r="8552" spans="1:5" x14ac:dyDescent="0.25">
      <c r="A8552" s="228">
        <v>43410.257620267897</v>
      </c>
      <c r="B8552" s="228">
        <v>-0.226075579893847</v>
      </c>
      <c r="C8552" s="228">
        <v>5.3995461594440498E-2</v>
      </c>
      <c r="D8552" s="228">
        <v>7.9295563852751008E-3</v>
      </c>
      <c r="E8552" s="228">
        <v>-0.414003365654045</v>
      </c>
    </row>
    <row r="8553" spans="1:5" x14ac:dyDescent="0.25">
      <c r="A8553" s="228">
        <v>43415.139507806904</v>
      </c>
      <c r="B8553" s="228">
        <v>-0.227934243222361</v>
      </c>
      <c r="C8553" s="228">
        <v>5.4029120498595602E-2</v>
      </c>
      <c r="D8553" s="228">
        <v>7.9257961851253896E-3</v>
      </c>
      <c r="E8553" s="228">
        <v>-0.41406971086930899</v>
      </c>
    </row>
    <row r="8554" spans="1:5" x14ac:dyDescent="0.25">
      <c r="A8554" s="228">
        <v>43415.9062134579</v>
      </c>
      <c r="B8554" s="228">
        <v>-2.2343433046545499E-2</v>
      </c>
      <c r="C8554" s="228">
        <v>5.4034402168947802E-2</v>
      </c>
      <c r="D8554" s="228">
        <v>7.9252051201598398E-3</v>
      </c>
      <c r="E8554" s="228">
        <v>-0.41408011790024801</v>
      </c>
    </row>
    <row r="8555" spans="1:5" x14ac:dyDescent="0.25">
      <c r="A8555" s="228">
        <v>43422.510740101097</v>
      </c>
      <c r="B8555" s="228">
        <v>-0.447233665969482</v>
      </c>
      <c r="C8555" s="228">
        <v>5.40798486973069E-2</v>
      </c>
      <c r="D8555" s="228">
        <v>7.9201077297946006E-3</v>
      </c>
      <c r="E8555" s="228">
        <v>-0.41416962471680102</v>
      </c>
    </row>
    <row r="8556" spans="1:5" x14ac:dyDescent="0.25">
      <c r="A8556" s="228">
        <v>43425.069200408099</v>
      </c>
      <c r="B8556" s="228">
        <v>-0.16877690602464801</v>
      </c>
      <c r="C8556" s="228">
        <v>5.40974293470615E-2</v>
      </c>
      <c r="D8556" s="228">
        <v>7.9181302818929003E-3</v>
      </c>
      <c r="E8556" s="228">
        <v>-0.41420422998060802</v>
      </c>
    </row>
    <row r="8557" spans="1:5" x14ac:dyDescent="0.25">
      <c r="A8557" s="228">
        <v>43425.305625087203</v>
      </c>
      <c r="B8557" s="228">
        <v>-0.167140632213369</v>
      </c>
      <c r="C8557" s="228">
        <v>5.4099053267590499E-2</v>
      </c>
      <c r="D8557" s="228">
        <v>7.9179474684505195E-3</v>
      </c>
      <c r="E8557" s="228">
        <v>-0.41420742590548798</v>
      </c>
    </row>
    <row r="8558" spans="1:5" x14ac:dyDescent="0.25">
      <c r="A8558" s="228">
        <v>43427.554666612501</v>
      </c>
      <c r="B8558" s="228">
        <v>0.352303092633521</v>
      </c>
      <c r="C8558" s="228">
        <v>5.4114495332706E-2</v>
      </c>
      <c r="D8558" s="228">
        <v>7.9162077429098705E-3</v>
      </c>
      <c r="E8558" s="228">
        <v>-0.41423781167229601</v>
      </c>
    </row>
    <row r="8559" spans="1:5" x14ac:dyDescent="0.25">
      <c r="A8559" s="228">
        <v>43430.377595080899</v>
      </c>
      <c r="B8559" s="228">
        <v>9.8168861093950205E-2</v>
      </c>
      <c r="C8559" s="228">
        <v>5.4133862787220703E-2</v>
      </c>
      <c r="D8559" s="228">
        <v>7.9140223696655895E-3</v>
      </c>
      <c r="E8559" s="228">
        <v>-0.41427590956300198</v>
      </c>
    </row>
    <row r="8560" spans="1:5" x14ac:dyDescent="0.25">
      <c r="A8560" s="228">
        <v>43431.993413345503</v>
      </c>
      <c r="B8560" s="228">
        <v>-0.72963143901431105</v>
      </c>
      <c r="C8560" s="228">
        <v>5.4144941040974101E-2</v>
      </c>
      <c r="D8560" s="228">
        <v>7.9127706193078892E-3</v>
      </c>
      <c r="E8560" s="228">
        <v>-0.41429769571585001</v>
      </c>
    </row>
    <row r="8561" spans="1:5" x14ac:dyDescent="0.25">
      <c r="A8561" s="228">
        <v>43442.409462983298</v>
      </c>
      <c r="B8561" s="228">
        <v>0.34715271554570698</v>
      </c>
      <c r="C8561" s="228">
        <v>5.42162234784241E-2</v>
      </c>
      <c r="D8561" s="228">
        <v>7.9046863883807696E-3</v>
      </c>
      <c r="E8561" s="228">
        <v>-0.41443777393220799</v>
      </c>
    </row>
    <row r="8562" spans="1:5" x14ac:dyDescent="0.25">
      <c r="A8562" s="228">
        <v>43449.154660395798</v>
      </c>
      <c r="B8562" s="228">
        <v>-0.80001343926209301</v>
      </c>
      <c r="C8562" s="228">
        <v>5.4262262755054302E-2</v>
      </c>
      <c r="D8562" s="228">
        <v>7.8994373075807998E-3</v>
      </c>
      <c r="E8562" s="228">
        <v>-0.414528151573471</v>
      </c>
    </row>
    <row r="8563" spans="1:5" x14ac:dyDescent="0.25">
      <c r="A8563" s="228">
        <v>43450.072839323002</v>
      </c>
      <c r="B8563" s="228">
        <v>-0.186580367647349</v>
      </c>
      <c r="C8563" s="228">
        <v>5.4268522364596998E-2</v>
      </c>
      <c r="D8563" s="228">
        <v>7.8987219394647604E-3</v>
      </c>
      <c r="E8563" s="228">
        <v>-0.414540433812772</v>
      </c>
    </row>
    <row r="8564" spans="1:5" x14ac:dyDescent="0.25">
      <c r="A8564" s="228">
        <v>43452.227820805303</v>
      </c>
      <c r="B8564" s="228">
        <v>0.41814895934617602</v>
      </c>
      <c r="C8564" s="228">
        <v>5.4283206788760398E-2</v>
      </c>
      <c r="D8564" s="228">
        <v>7.8970421626620903E-3</v>
      </c>
      <c r="E8564" s="228">
        <v>-0.41456924137141599</v>
      </c>
    </row>
    <row r="8565" spans="1:5" x14ac:dyDescent="0.25">
      <c r="A8565" s="228">
        <v>43455.655706423597</v>
      </c>
      <c r="B8565" s="228">
        <v>0.40503175617829801</v>
      </c>
      <c r="C8565" s="228">
        <v>5.4306544801962099E-2</v>
      </c>
      <c r="D8565" s="228">
        <v>7.8943678764309601E-3</v>
      </c>
      <c r="E8565" s="228">
        <v>-0.41461500990552203</v>
      </c>
    </row>
    <row r="8566" spans="1:5" x14ac:dyDescent="0.25">
      <c r="A8566" s="228">
        <v>43466.117483758098</v>
      </c>
      <c r="B8566" s="228">
        <v>-0.14238221593858599</v>
      </c>
      <c r="C8566" s="228">
        <v>5.4377617774279102E-2</v>
      </c>
      <c r="D8566" s="228">
        <v>7.8861886043614399E-3</v>
      </c>
      <c r="E8566" s="228">
        <v>-0.41475427603621601</v>
      </c>
    </row>
    <row r="8567" spans="1:5" x14ac:dyDescent="0.25">
      <c r="A8567" s="228">
        <v>43467.220445390602</v>
      </c>
      <c r="B8567" s="228">
        <v>0.50521592592327502</v>
      </c>
      <c r="C8567" s="228">
        <v>5.4385097311744297E-2</v>
      </c>
      <c r="D8567" s="228">
        <v>7.8853247506722405E-3</v>
      </c>
      <c r="E8567" s="228">
        <v>-0.414768921919908</v>
      </c>
    </row>
    <row r="8568" spans="1:5" x14ac:dyDescent="0.25">
      <c r="A8568" s="228">
        <v>43470.021273270999</v>
      </c>
      <c r="B8568" s="228">
        <v>-0.65182707830225795</v>
      </c>
      <c r="C8568" s="228">
        <v>5.4404079008249E-2</v>
      </c>
      <c r="D8568" s="228">
        <v>7.8831297940135693E-3</v>
      </c>
      <c r="E8568" s="228">
        <v>-0.41480608186975998</v>
      </c>
    </row>
    <row r="8569" spans="1:5" x14ac:dyDescent="0.25">
      <c r="A8569" s="228">
        <v>43474.080652850404</v>
      </c>
      <c r="B8569" s="228">
        <v>-0.78750793416144704</v>
      </c>
      <c r="C8569" s="228">
        <v>5.4431560504253997E-2</v>
      </c>
      <c r="D8569" s="228">
        <v>7.8799451918172298E-3</v>
      </c>
      <c r="E8569" s="228">
        <v>-0.41485985978048101</v>
      </c>
    </row>
    <row r="8570" spans="1:5" x14ac:dyDescent="0.25">
      <c r="A8570" s="228">
        <v>43474.614601273199</v>
      </c>
      <c r="B8570" s="228">
        <v>-0.48872137783434499</v>
      </c>
      <c r="C8570" s="228">
        <v>5.44351726571232E-2</v>
      </c>
      <c r="D8570" s="228">
        <v>7.8795260125036799E-3</v>
      </c>
      <c r="E8570" s="228">
        <v>-0.41486692640074402</v>
      </c>
    </row>
    <row r="8571" spans="1:5" x14ac:dyDescent="0.25">
      <c r="A8571" s="228">
        <v>43475.694158208702</v>
      </c>
      <c r="B8571" s="228">
        <v>-0.61113485316092198</v>
      </c>
      <c r="C8571" s="228">
        <v>5.4442473986847303E-2</v>
      </c>
      <c r="D8571" s="228">
        <v>7.8786782910719808E-3</v>
      </c>
      <c r="E8571" s="228">
        <v>-0.41488120896764702</v>
      </c>
    </row>
    <row r="8572" spans="1:5" x14ac:dyDescent="0.25">
      <c r="A8572" s="228">
        <v>43488.410031982399</v>
      </c>
      <c r="B8572" s="228">
        <v>-3.3125896701480299E-2</v>
      </c>
      <c r="C8572" s="228">
        <v>5.4528287485606397E-2</v>
      </c>
      <c r="D8572" s="228">
        <v>7.86867211860179E-3</v>
      </c>
      <c r="E8572" s="228">
        <v>-0.41504893816414601</v>
      </c>
    </row>
    <row r="8573" spans="1:5" x14ac:dyDescent="0.25">
      <c r="A8573" s="228">
        <v>43503.168360558899</v>
      </c>
      <c r="B8573" s="228">
        <v>0.38377641629720999</v>
      </c>
      <c r="C8573" s="228">
        <v>5.4627449830509898E-2</v>
      </c>
      <c r="D8573" s="228">
        <v>7.8570101251489201E-3</v>
      </c>
      <c r="E8573" s="228">
        <v>-0.415242449898935</v>
      </c>
    </row>
    <row r="8574" spans="1:5" x14ac:dyDescent="0.25">
      <c r="A8574" s="228">
        <v>43510.345970481903</v>
      </c>
      <c r="B8574" s="228">
        <v>0.17902134495295699</v>
      </c>
      <c r="C8574" s="228">
        <v>5.4675507117836301E-2</v>
      </c>
      <c r="D8574" s="228">
        <v>7.8513195357762505E-3</v>
      </c>
      <c r="E8574" s="228">
        <v>-0.41533611412544202</v>
      </c>
    </row>
    <row r="8575" spans="1:5" x14ac:dyDescent="0.25">
      <c r="A8575" s="228">
        <v>43512.326415846903</v>
      </c>
      <c r="B8575" s="228">
        <v>2.47415027635649</v>
      </c>
      <c r="C8575" s="228">
        <v>5.4688747474481499E-2</v>
      </c>
      <c r="D8575" s="228">
        <v>7.8497472174100403E-3</v>
      </c>
      <c r="E8575" s="228">
        <v>-0.41536190632424003</v>
      </c>
    </row>
    <row r="8576" spans="1:5" x14ac:dyDescent="0.25">
      <c r="A8576" s="228">
        <v>43513.610525299999</v>
      </c>
      <c r="B8576" s="228">
        <v>0.42947257865977301</v>
      </c>
      <c r="C8576" s="228">
        <v>5.4697327908144099E-2</v>
      </c>
      <c r="D8576" s="228">
        <v>7.8487272333607003E-3</v>
      </c>
      <c r="E8576" s="228">
        <v>-0.41537861791453501</v>
      </c>
    </row>
    <row r="8577" spans="1:5" x14ac:dyDescent="0.25">
      <c r="A8577" s="228">
        <v>43530.882770701603</v>
      </c>
      <c r="B8577" s="228">
        <v>0.26761432070217001</v>
      </c>
      <c r="C8577" s="228">
        <v>5.4812393304462199E-2</v>
      </c>
      <c r="D8577" s="228">
        <v>7.8349693241292796E-3</v>
      </c>
      <c r="E8577" s="228">
        <v>-0.41560249102638902</v>
      </c>
    </row>
    <row r="8578" spans="1:5" x14ac:dyDescent="0.25">
      <c r="A8578" s="228">
        <v>43534.034214563297</v>
      </c>
      <c r="B8578" s="228">
        <v>0.248195770697235</v>
      </c>
      <c r="C8578" s="228">
        <v>5.4833317721266601E-2</v>
      </c>
      <c r="D8578" s="228">
        <v>7.8324513977477798E-3</v>
      </c>
      <c r="E8578" s="228">
        <v>-0.41564315569205401</v>
      </c>
    </row>
    <row r="8579" spans="1:5" x14ac:dyDescent="0.25">
      <c r="A8579" s="228">
        <v>43537.700606421196</v>
      </c>
      <c r="B8579" s="228">
        <v>-0.108390780058776</v>
      </c>
      <c r="C8579" s="228">
        <v>5.4857633893663903E-2</v>
      </c>
      <c r="D8579" s="228">
        <v>7.8295190523122397E-3</v>
      </c>
      <c r="E8579" s="228">
        <v>-0.41569039419711501</v>
      </c>
    </row>
    <row r="8580" spans="1:5" x14ac:dyDescent="0.25">
      <c r="A8580" s="228">
        <v>43539.991104499801</v>
      </c>
      <c r="B8580" s="228">
        <v>-3.9606492457844297E-2</v>
      </c>
      <c r="C8580" s="228">
        <v>5.4872809965923502E-2</v>
      </c>
      <c r="D8580" s="228">
        <v>7.8276855028828508E-3</v>
      </c>
      <c r="E8580" s="228">
        <v>-0.41571986680057099</v>
      </c>
    </row>
    <row r="8581" spans="1:5" x14ac:dyDescent="0.25">
      <c r="A8581" s="228">
        <v>43545.1408292544</v>
      </c>
      <c r="B8581" s="228">
        <v>-0.46636549530694199</v>
      </c>
      <c r="C8581" s="228">
        <v>5.4906888341873003E-2</v>
      </c>
      <c r="D8581" s="228">
        <v>7.8235585568909704E-3</v>
      </c>
      <c r="E8581" s="228">
        <v>-0.41578602165978501</v>
      </c>
    </row>
    <row r="8582" spans="1:5" x14ac:dyDescent="0.25">
      <c r="A8582" s="228">
        <v>43547.487319393796</v>
      </c>
      <c r="B8582" s="228">
        <v>-0.14881029893039099</v>
      </c>
      <c r="C8582" s="228">
        <v>5.4922396978202399E-2</v>
      </c>
      <c r="D8582" s="228">
        <v>7.8216759980016294E-3</v>
      </c>
      <c r="E8582" s="228">
        <v>-0.41581611563524401</v>
      </c>
    </row>
    <row r="8583" spans="1:5" x14ac:dyDescent="0.25">
      <c r="A8583" s="228">
        <v>43559.660001461998</v>
      </c>
      <c r="B8583" s="228">
        <v>0.232942529847735</v>
      </c>
      <c r="C8583" s="228">
        <v>5.5002655383494199E-2</v>
      </c>
      <c r="D8583" s="228">
        <v>7.81188890494514E-3</v>
      </c>
      <c r="E8583" s="228">
        <v>-0.41597173261734599</v>
      </c>
    </row>
    <row r="8584" spans="1:5" x14ac:dyDescent="0.25">
      <c r="A8584" s="228">
        <v>43560.619271697498</v>
      </c>
      <c r="B8584" s="228">
        <v>0.25006728390915001</v>
      </c>
      <c r="C8584" s="228">
        <v>5.5008966275666399E-2</v>
      </c>
      <c r="D8584" s="228">
        <v>7.8111161275288303E-3</v>
      </c>
      <c r="E8584" s="228">
        <v>-0.41598396051569902</v>
      </c>
    </row>
    <row r="8585" spans="1:5" x14ac:dyDescent="0.25">
      <c r="A8585" s="228">
        <v>43561.189964823003</v>
      </c>
      <c r="B8585" s="228">
        <v>-0.37194357405837503</v>
      </c>
      <c r="C8585" s="228">
        <v>5.5012719814270299E-2</v>
      </c>
      <c r="D8585" s="228">
        <v>7.8106562792919299E-3</v>
      </c>
      <c r="E8585" s="228">
        <v>-0.41599123272892602</v>
      </c>
    </row>
    <row r="8586" spans="1:5" x14ac:dyDescent="0.25">
      <c r="A8586" s="228">
        <v>43568.320964541897</v>
      </c>
      <c r="B8586" s="228">
        <v>-0.12821506127589399</v>
      </c>
      <c r="C8586" s="228">
        <v>5.5059560803780098E-2</v>
      </c>
      <c r="D8586" s="228">
        <v>7.8049037693800997E-3</v>
      </c>
      <c r="E8586" s="228">
        <v>-0.41608194679456401</v>
      </c>
    </row>
    <row r="8587" spans="1:5" x14ac:dyDescent="0.25">
      <c r="A8587" s="228">
        <v>43579.844215880097</v>
      </c>
      <c r="B8587" s="228">
        <v>-1.6293415742141298E-2</v>
      </c>
      <c r="C8587" s="228">
        <v>5.5135014652732399E-2</v>
      </c>
      <c r="D8587" s="228">
        <v>7.7955824303828697E-3</v>
      </c>
      <c r="E8587" s="228">
        <v>-0.41622793055371698</v>
      </c>
    </row>
    <row r="8588" spans="1:5" x14ac:dyDescent="0.25">
      <c r="A8588" s="228">
        <v>43588.322790348502</v>
      </c>
      <c r="B8588" s="228">
        <v>0.31636289689054298</v>
      </c>
      <c r="C8588" s="228">
        <v>5.51903433926271E-2</v>
      </c>
      <c r="D8588" s="228">
        <v>7.7887037602239603E-3</v>
      </c>
      <c r="E8588" s="228">
        <v>-0.416334866370347</v>
      </c>
    </row>
    <row r="8589" spans="1:5" x14ac:dyDescent="0.25">
      <c r="A8589" s="228">
        <v>43594.9796359143</v>
      </c>
      <c r="B8589" s="228">
        <v>-1.21705269837818</v>
      </c>
      <c r="C8589" s="228">
        <v>5.5233671558305698E-2</v>
      </c>
      <c r="D8589" s="228">
        <v>7.7832910539370297E-3</v>
      </c>
      <c r="E8589" s="228">
        <v>-0.41641854333327399</v>
      </c>
    </row>
    <row r="8590" spans="1:5" x14ac:dyDescent="0.25">
      <c r="A8590" s="228">
        <v>43597.004433310103</v>
      </c>
      <c r="B8590" s="228">
        <v>0.31090371565250002</v>
      </c>
      <c r="C8590" s="228">
        <v>5.5246830914499799E-2</v>
      </c>
      <c r="D8590" s="228">
        <v>7.7816425896788397E-3</v>
      </c>
      <c r="E8590" s="228">
        <v>-0.416443945958414</v>
      </c>
    </row>
    <row r="8591" spans="1:5" x14ac:dyDescent="0.25">
      <c r="A8591" s="228">
        <v>43599.081144970398</v>
      </c>
      <c r="B8591" s="228">
        <v>-0.54615972586281603</v>
      </c>
      <c r="C8591" s="228">
        <v>5.5260318120691397E-2</v>
      </c>
      <c r="D8591" s="228">
        <v>7.77995084570666E-3</v>
      </c>
      <c r="E8591" s="228">
        <v>-0.41646997606283098</v>
      </c>
    </row>
    <row r="8592" spans="1:5" x14ac:dyDescent="0.25">
      <c r="A8592" s="228">
        <v>43604.147286932603</v>
      </c>
      <c r="B8592" s="228">
        <v>-3.5911820123501997E-2</v>
      </c>
      <c r="C8592" s="228">
        <v>5.5293179580461503E-2</v>
      </c>
      <c r="D8592" s="228">
        <v>7.7758195245615199E-3</v>
      </c>
      <c r="E8592" s="228">
        <v>-0.416533375394885</v>
      </c>
    </row>
    <row r="8593" spans="1:5" x14ac:dyDescent="0.25">
      <c r="A8593" s="228">
        <v>43605.635924614602</v>
      </c>
      <c r="B8593" s="228">
        <v>-0.80880324573624496</v>
      </c>
      <c r="C8593" s="228">
        <v>5.5302824646528803E-2</v>
      </c>
      <c r="D8593" s="228">
        <v>7.7746044134980796E-3</v>
      </c>
      <c r="E8593" s="228">
        <v>-0.41655197742529598</v>
      </c>
    </row>
    <row r="8594" spans="1:5" x14ac:dyDescent="0.25">
      <c r="A8594" s="228">
        <v>43608.955094145102</v>
      </c>
      <c r="B8594" s="228">
        <v>-2.4967696720760002</v>
      </c>
      <c r="C8594" s="228">
        <v>5.5324312002317501E-2</v>
      </c>
      <c r="D8594" s="228">
        <v>7.7718932185170796E-3</v>
      </c>
      <c r="E8594" s="228">
        <v>-0.41659340924497201</v>
      </c>
    </row>
    <row r="8595" spans="1:5" x14ac:dyDescent="0.25">
      <c r="A8595" s="228">
        <v>43611.072808911304</v>
      </c>
      <c r="B8595" s="228">
        <v>-0.55425105546776898</v>
      </c>
      <c r="C8595" s="228">
        <v>5.5338008519586798E-2</v>
      </c>
      <c r="D8595" s="228">
        <v>7.7701620368319504E-3</v>
      </c>
      <c r="E8595" s="228">
        <v>-0.41661981167088402</v>
      </c>
    </row>
    <row r="8596" spans="1:5" x14ac:dyDescent="0.25">
      <c r="A8596" s="228">
        <v>43621.7677896389</v>
      </c>
      <c r="B8596" s="228">
        <v>9.5613501252422902E-3</v>
      </c>
      <c r="C8596" s="228">
        <v>5.5407024686055503E-2</v>
      </c>
      <c r="D8596" s="228">
        <v>7.7614028414193402E-3</v>
      </c>
      <c r="E8596" s="228">
        <v>-0.41675276841997999</v>
      </c>
    </row>
    <row r="8597" spans="1:5" x14ac:dyDescent="0.25">
      <c r="A8597" s="228">
        <v>43627.145609397601</v>
      </c>
      <c r="B8597" s="228">
        <v>0.34281679528089798</v>
      </c>
      <c r="C8597" s="228">
        <v>5.5441630724383198E-2</v>
      </c>
      <c r="D8597" s="228">
        <v>7.7569881248551898E-3</v>
      </c>
      <c r="E8597" s="228">
        <v>-0.416819383175277</v>
      </c>
    </row>
    <row r="8598" spans="1:5" x14ac:dyDescent="0.25">
      <c r="A8598" s="228">
        <v>43630.428018303101</v>
      </c>
      <c r="B8598" s="228">
        <v>0.39299483138721703</v>
      </c>
      <c r="C8598" s="228">
        <v>5.5462720649820003E-2</v>
      </c>
      <c r="D8598" s="228">
        <v>7.7542901769812496E-3</v>
      </c>
      <c r="E8598" s="228">
        <v>-0.41685996314715401</v>
      </c>
    </row>
    <row r="8599" spans="1:5" x14ac:dyDescent="0.25">
      <c r="A8599" s="228">
        <v>43632.862205623002</v>
      </c>
      <c r="B8599" s="228">
        <v>-7.8109428114159205E-2</v>
      </c>
      <c r="C8599" s="228">
        <v>5.5478344833248802E-2</v>
      </c>
      <c r="D8599" s="228">
        <v>7.7522877637916498E-3</v>
      </c>
      <c r="E8599" s="228">
        <v>-0.41689001800620401</v>
      </c>
    </row>
    <row r="8600" spans="1:5" x14ac:dyDescent="0.25">
      <c r="A8600" s="228">
        <v>43642.269326643604</v>
      </c>
      <c r="B8600" s="228">
        <v>-4.3877370794576098E-2</v>
      </c>
      <c r="C8600" s="228">
        <v>5.5538599047608099E-2</v>
      </c>
      <c r="D8600" s="228">
        <v>7.74453603557268E-3</v>
      </c>
      <c r="E8600" s="228">
        <v>-0.41700585832238102</v>
      </c>
    </row>
    <row r="8601" spans="1:5" x14ac:dyDescent="0.25">
      <c r="A8601" s="228">
        <v>43644.124219179401</v>
      </c>
      <c r="B8601" s="228">
        <v>3.0291239719271199E-2</v>
      </c>
      <c r="C8601" s="228">
        <v>5.5550456137354202E-2</v>
      </c>
      <c r="D8601" s="228">
        <v>7.7430050715366202E-3</v>
      </c>
      <c r="E8601" s="228">
        <v>-0.417028641738307</v>
      </c>
    </row>
    <row r="8602" spans="1:5" x14ac:dyDescent="0.25">
      <c r="A8602" s="228">
        <v>43646.273812027197</v>
      </c>
      <c r="B8602" s="228">
        <v>-0.48501916835875802</v>
      </c>
      <c r="C8602" s="228">
        <v>5.5564187219483398E-2</v>
      </c>
      <c r="D8602" s="228">
        <v>7.7412298499226198E-3</v>
      </c>
      <c r="E8602" s="228">
        <v>-0.417055021070735</v>
      </c>
    </row>
    <row r="8603" spans="1:5" x14ac:dyDescent="0.25">
      <c r="A8603" s="228">
        <v>43651.341152705303</v>
      </c>
      <c r="B8603" s="228">
        <v>0.20612146469940501</v>
      </c>
      <c r="C8603" s="228">
        <v>5.55965143611288E-2</v>
      </c>
      <c r="D8603" s="228">
        <v>7.7370406911761898E-3</v>
      </c>
      <c r="E8603" s="228">
        <v>-0.417117105097083</v>
      </c>
    </row>
    <row r="8604" spans="1:5" x14ac:dyDescent="0.25">
      <c r="A8604" s="228">
        <v>43651.575702740804</v>
      </c>
      <c r="B8604" s="228">
        <v>0.12856068147428801</v>
      </c>
      <c r="C8604" s="228">
        <v>5.5598009251841399E-2</v>
      </c>
      <c r="D8604" s="228">
        <v>7.7368466415922996E-3</v>
      </c>
      <c r="E8604" s="228">
        <v>-0.41711997531453798</v>
      </c>
    </row>
    <row r="8605" spans="1:5" x14ac:dyDescent="0.25">
      <c r="A8605" s="228">
        <v>43655.885278131602</v>
      </c>
      <c r="B8605" s="228">
        <v>-0.17402011810588899</v>
      </c>
      <c r="C8605" s="228">
        <v>5.56254536344849E-2</v>
      </c>
      <c r="D8605" s="228">
        <v>7.7332788892364498E-3</v>
      </c>
      <c r="E8605" s="228">
        <v>-0.41717265794930902</v>
      </c>
    </row>
    <row r="8606" spans="1:5" x14ac:dyDescent="0.25">
      <c r="A8606" s="228">
        <v>43656.063323526003</v>
      </c>
      <c r="B8606" s="228">
        <v>-5.3856157180920398E-2</v>
      </c>
      <c r="C8606" s="228">
        <v>5.5626586553019199E-2</v>
      </c>
      <c r="D8606" s="228">
        <v>7.7331313966326701E-3</v>
      </c>
      <c r="E8606" s="228">
        <v>-0.41717483226546698</v>
      </c>
    </row>
    <row r="8607" spans="1:5" x14ac:dyDescent="0.25">
      <c r="A8607" s="228">
        <v>43657.0960003293</v>
      </c>
      <c r="B8607" s="228">
        <v>-0.21264556132366599</v>
      </c>
      <c r="C8607" s="228">
        <v>5.5633156131924502E-2</v>
      </c>
      <c r="D8607" s="228">
        <v>7.7322757799810097E-3</v>
      </c>
      <c r="E8607" s="228">
        <v>-0.41718744000840402</v>
      </c>
    </row>
    <row r="8608" spans="1:5" x14ac:dyDescent="0.25">
      <c r="A8608" s="228">
        <v>43665.844140098903</v>
      </c>
      <c r="B8608" s="228">
        <v>0.167813516889215</v>
      </c>
      <c r="C8608" s="228">
        <v>5.5688710858187503E-2</v>
      </c>
      <c r="D8608" s="228">
        <v>7.7250174235228702E-3</v>
      </c>
      <c r="E8608" s="228">
        <v>-0.41729400793988702</v>
      </c>
    </row>
    <row r="8609" spans="1:5" x14ac:dyDescent="0.25">
      <c r="A8609" s="228">
        <v>43668.7857546878</v>
      </c>
      <c r="B8609" s="228">
        <v>-0.82268691041126296</v>
      </c>
      <c r="C8609" s="228">
        <v>5.5707351896052401E-2</v>
      </c>
      <c r="D8609" s="228">
        <v>7.72257267922998E-3</v>
      </c>
      <c r="E8609" s="228">
        <v>-0.41732974714613502</v>
      </c>
    </row>
    <row r="8610" spans="1:5" x14ac:dyDescent="0.25">
      <c r="A8610" s="228">
        <v>43684.0920020048</v>
      </c>
      <c r="B8610" s="228">
        <v>-0.344282164173981</v>
      </c>
      <c r="C8610" s="228">
        <v>5.5804025160608103E-2</v>
      </c>
      <c r="D8610" s="228">
        <v>7.7098187137802799E-3</v>
      </c>
      <c r="E8610" s="228">
        <v>-0.41751494127361799</v>
      </c>
    </row>
    <row r="8611" spans="1:5" x14ac:dyDescent="0.25">
      <c r="A8611" s="228">
        <v>43700.062098319002</v>
      </c>
      <c r="B8611" s="228">
        <v>-0.77697973639836404</v>
      </c>
      <c r="C8611" s="228">
        <v>5.5904311849475301E-2</v>
      </c>
      <c r="D8611" s="228">
        <v>7.6964524292686704E-3</v>
      </c>
      <c r="E8611" s="228">
        <v>-0.41770679466244998</v>
      </c>
    </row>
    <row r="8612" spans="1:5" x14ac:dyDescent="0.25">
      <c r="A8612" s="228">
        <v>43703.802366216398</v>
      </c>
      <c r="B8612" s="228">
        <v>-0.47595699061387903</v>
      </c>
      <c r="C8612" s="228">
        <v>5.5927713535389903E-2</v>
      </c>
      <c r="D8612" s="228">
        <v>7.6933132594282196E-3</v>
      </c>
      <c r="E8612" s="228">
        <v>-0.41775152544113098</v>
      </c>
    </row>
    <row r="8613" spans="1:5" x14ac:dyDescent="0.25">
      <c r="A8613" s="228">
        <v>43704.688330536599</v>
      </c>
      <c r="B8613" s="228">
        <v>-0.81230682938909804</v>
      </c>
      <c r="C8613" s="228">
        <v>5.5933251948280402E-2</v>
      </c>
      <c r="D8613" s="228">
        <v>7.69256919339412E-3</v>
      </c>
      <c r="E8613" s="228">
        <v>-0.41776210968247202</v>
      </c>
    </row>
    <row r="8614" spans="1:5" x14ac:dyDescent="0.25">
      <c r="A8614" s="228">
        <v>43705.581133098298</v>
      </c>
      <c r="B8614" s="228">
        <v>0.51979576443188502</v>
      </c>
      <c r="C8614" s="228">
        <v>5.5938831252207402E-2</v>
      </c>
      <c r="D8614" s="228">
        <v>7.69181919647115E-3</v>
      </c>
      <c r="E8614" s="228">
        <v>-0.41777277127064399</v>
      </c>
    </row>
    <row r="8615" spans="1:5" x14ac:dyDescent="0.25">
      <c r="A8615" s="228">
        <v>43706.517896717101</v>
      </c>
      <c r="B8615" s="228">
        <v>0.43956626245427199</v>
      </c>
      <c r="C8615" s="228">
        <v>5.5944683273178801E-2</v>
      </c>
      <c r="D8615" s="228">
        <v>7.69103206740722E-3</v>
      </c>
      <c r="E8615" s="228">
        <v>-0.41778395313879002</v>
      </c>
    </row>
    <row r="8616" spans="1:5" x14ac:dyDescent="0.25">
      <c r="A8616" s="228">
        <v>43712.633044600203</v>
      </c>
      <c r="B8616" s="228">
        <v>-0.483853027296477</v>
      </c>
      <c r="C8616" s="228">
        <v>5.5982834497318501E-2</v>
      </c>
      <c r="D8616" s="228">
        <v>7.68588862613014E-3</v>
      </c>
      <c r="E8616" s="228">
        <v>-0.417856829888887</v>
      </c>
    </row>
    <row r="8617" spans="1:5" x14ac:dyDescent="0.25">
      <c r="A8617" s="228">
        <v>43715.425255668699</v>
      </c>
      <c r="B8617" s="228">
        <v>-1.81360990603576</v>
      </c>
      <c r="C8617" s="228">
        <v>5.6000225406665799E-2</v>
      </c>
      <c r="D8617" s="228">
        <v>7.6835371606517799E-3</v>
      </c>
      <c r="E8617" s="228">
        <v>-0.41789003784444001</v>
      </c>
    </row>
    <row r="8618" spans="1:5" x14ac:dyDescent="0.25">
      <c r="A8618" s="228">
        <v>43716.904083263602</v>
      </c>
      <c r="B8618" s="228">
        <v>-2.86587314217157E-2</v>
      </c>
      <c r="C8618" s="228">
        <v>5.6009428670638899E-2</v>
      </c>
      <c r="D8618" s="228">
        <v>7.6822910166311903E-3</v>
      </c>
      <c r="E8618" s="228">
        <v>-0.417907608389674</v>
      </c>
    </row>
    <row r="8619" spans="1:5" x14ac:dyDescent="0.25">
      <c r="A8619" s="228">
        <v>43722.845019554101</v>
      </c>
      <c r="B8619" s="228">
        <v>-0.101625716367648</v>
      </c>
      <c r="C8619" s="228">
        <v>5.6046349396525003E-2</v>
      </c>
      <c r="D8619" s="228">
        <v>7.6772796362032302E-3</v>
      </c>
      <c r="E8619" s="228">
        <v>-0.41797807472673398</v>
      </c>
    </row>
    <row r="8620" spans="1:5" x14ac:dyDescent="0.25">
      <c r="A8620" s="228">
        <v>43727.484596699498</v>
      </c>
      <c r="B8620" s="228">
        <v>-0.80781730319647904</v>
      </c>
      <c r="C8620" s="228">
        <v>5.6075124870919597E-2</v>
      </c>
      <c r="D8620" s="228">
        <v>7.6733601950467996E-3</v>
      </c>
      <c r="E8620" s="228">
        <v>-0.41803297157075198</v>
      </c>
    </row>
    <row r="8621" spans="1:5" x14ac:dyDescent="0.25">
      <c r="A8621" s="228">
        <v>43734.4100419405</v>
      </c>
      <c r="B8621" s="228">
        <v>-0.116010357352481</v>
      </c>
      <c r="C8621" s="228">
        <v>5.6117983210738798E-2</v>
      </c>
      <c r="D8621" s="228">
        <v>7.6675002271810004E-3</v>
      </c>
      <c r="E8621" s="228">
        <v>-0.41811469730895601</v>
      </c>
    </row>
    <row r="8622" spans="1:5" x14ac:dyDescent="0.25">
      <c r="A8622" s="228">
        <v>43738.932250141799</v>
      </c>
      <c r="B8622" s="228">
        <v>-5.6064906567043798E-2</v>
      </c>
      <c r="C8622" s="228">
        <v>5.6145907841225702E-2</v>
      </c>
      <c r="D8622" s="228">
        <v>7.6636676455949203E-3</v>
      </c>
      <c r="E8622" s="228">
        <v>-0.418167922085319</v>
      </c>
    </row>
    <row r="8623" spans="1:5" x14ac:dyDescent="0.25">
      <c r="A8623" s="228">
        <v>43743.197502742201</v>
      </c>
      <c r="B8623" s="228">
        <v>-0.387888777753087</v>
      </c>
      <c r="C8623" s="228">
        <v>5.6172201373847597E-2</v>
      </c>
      <c r="D8623" s="228">
        <v>7.6600484096368097E-3</v>
      </c>
      <c r="E8623" s="228">
        <v>-0.41821802071096498</v>
      </c>
    </row>
    <row r="8624" spans="1:5" x14ac:dyDescent="0.25">
      <c r="A8624" s="228">
        <v>43744.359890801403</v>
      </c>
      <c r="B8624" s="228">
        <v>0.32559696864851201</v>
      </c>
      <c r="C8624" s="228">
        <v>5.6179359536718203E-2</v>
      </c>
      <c r="D8624" s="228">
        <v>7.6590613326123196E-3</v>
      </c>
      <c r="E8624" s="228">
        <v>-0.41823165670336099</v>
      </c>
    </row>
    <row r="8625" spans="1:5" x14ac:dyDescent="0.25">
      <c r="A8625" s="228">
        <v>43752.998115037102</v>
      </c>
      <c r="B8625" s="228">
        <v>-0.161286398743232</v>
      </c>
      <c r="C8625" s="228">
        <v>5.6232454450696301E-2</v>
      </c>
      <c r="D8625" s="228">
        <v>7.6517159332223804E-3</v>
      </c>
      <c r="E8625" s="228">
        <v>-0.41833276211294901</v>
      </c>
    </row>
    <row r="8626" spans="1:5" x14ac:dyDescent="0.25">
      <c r="A8626" s="228">
        <v>43765.220959230501</v>
      </c>
      <c r="B8626" s="228">
        <v>-0.13086178364361001</v>
      </c>
      <c r="C8626" s="228">
        <v>5.6307278463824301E-2</v>
      </c>
      <c r="D8626" s="228">
        <v>7.6412923262003298E-3</v>
      </c>
      <c r="E8626" s="228">
        <v>-0.41847513254676799</v>
      </c>
    </row>
    <row r="8627" spans="1:5" x14ac:dyDescent="0.25">
      <c r="A8627" s="228">
        <v>43765.694238634998</v>
      </c>
      <c r="B8627" s="228">
        <v>-3.9204534928227702E-2</v>
      </c>
      <c r="C8627" s="228">
        <v>5.6310168537814703E-2</v>
      </c>
      <c r="D8627" s="228">
        <v>7.64088800646626E-3</v>
      </c>
      <c r="E8627" s="228">
        <v>-0.41848062899952998</v>
      </c>
    </row>
    <row r="8628" spans="1:5" x14ac:dyDescent="0.25">
      <c r="A8628" s="228">
        <v>43783.430838611101</v>
      </c>
      <c r="B8628" s="228">
        <v>-0.12502833177273601</v>
      </c>
      <c r="C8628" s="228">
        <v>5.6418089513083601E-2</v>
      </c>
      <c r="D8628" s="228">
        <v>7.6256976830893003E-3</v>
      </c>
      <c r="E8628" s="228">
        <v>-0.41868574182704099</v>
      </c>
    </row>
    <row r="8629" spans="1:5" x14ac:dyDescent="0.25">
      <c r="A8629" s="228">
        <v>43795.300053123603</v>
      </c>
      <c r="B8629" s="228">
        <v>0.23857321851885599</v>
      </c>
      <c r="C8629" s="228">
        <v>5.6489886526350203E-2</v>
      </c>
      <c r="D8629" s="228">
        <v>7.6154910443050998E-3</v>
      </c>
      <c r="E8629" s="228">
        <v>-0.41882205519077897</v>
      </c>
    </row>
    <row r="8630" spans="1:5" x14ac:dyDescent="0.25">
      <c r="A8630" s="228">
        <v>43802.536839826898</v>
      </c>
      <c r="B8630" s="228">
        <v>1.5750914288703299</v>
      </c>
      <c r="C8630" s="228">
        <v>5.65334947336412E-2</v>
      </c>
      <c r="D8630" s="228">
        <v>7.6092516798642804E-3</v>
      </c>
      <c r="E8630" s="228">
        <v>-0.41890479531776498</v>
      </c>
    </row>
    <row r="8631" spans="1:5" x14ac:dyDescent="0.25">
      <c r="A8631" s="228">
        <v>43806.097259319802</v>
      </c>
      <c r="B8631" s="228">
        <v>0.108844522182272</v>
      </c>
      <c r="C8631" s="228">
        <v>5.6554902874958797E-2</v>
      </c>
      <c r="D8631" s="228">
        <v>7.6061774602526697E-3</v>
      </c>
      <c r="E8631" s="228">
        <v>-0.41894539939936298</v>
      </c>
    </row>
    <row r="8632" spans="1:5" x14ac:dyDescent="0.25">
      <c r="A8632" s="228">
        <v>43815.380210889998</v>
      </c>
      <c r="B8632" s="228">
        <v>0.274830841975016</v>
      </c>
      <c r="C8632" s="228">
        <v>5.6610574603115298E-2</v>
      </c>
      <c r="D8632" s="228">
        <v>7.5981481446927698E-3</v>
      </c>
      <c r="E8632" s="228">
        <v>-0.41905094547224198</v>
      </c>
    </row>
    <row r="8633" spans="1:5" x14ac:dyDescent="0.25">
      <c r="A8633" s="228">
        <v>43822.677289732499</v>
      </c>
      <c r="B8633" s="228">
        <v>-0.14242912265277599</v>
      </c>
      <c r="C8633" s="228">
        <v>5.6654189210254002E-2</v>
      </c>
      <c r="D8633" s="228">
        <v>7.5918222991254803E-3</v>
      </c>
      <c r="E8633" s="228">
        <v>-0.41913358867302802</v>
      </c>
    </row>
    <row r="8634" spans="1:5" x14ac:dyDescent="0.25">
      <c r="A8634" s="228">
        <v>43842.546203446502</v>
      </c>
      <c r="B8634" s="228">
        <v>-0.24732516484258199</v>
      </c>
      <c r="C8634" s="228">
        <v>5.67722848742011E-2</v>
      </c>
      <c r="D8634" s="228">
        <v>7.5745345401507401E-3</v>
      </c>
      <c r="E8634" s="228">
        <v>-0.41935717379881399</v>
      </c>
    </row>
    <row r="8635" spans="1:5" x14ac:dyDescent="0.25">
      <c r="A8635" s="228">
        <v>43851.522567999004</v>
      </c>
      <c r="B8635" s="228">
        <v>0.19234081712464801</v>
      </c>
      <c r="C8635" s="228">
        <v>5.6825319687871703E-2</v>
      </c>
      <c r="D8635" s="228">
        <v>7.5666939087211602E-3</v>
      </c>
      <c r="E8635" s="228">
        <v>-0.41945749560003798</v>
      </c>
    </row>
    <row r="8636" spans="1:5" x14ac:dyDescent="0.25">
      <c r="A8636" s="228">
        <v>43854.036176966598</v>
      </c>
      <c r="B8636" s="228">
        <v>-4.7095858060564003E-2</v>
      </c>
      <c r="C8636" s="228">
        <v>5.68401351289149E-2</v>
      </c>
      <c r="D8636" s="228">
        <v>7.5644949473458404E-3</v>
      </c>
      <c r="E8636" s="228">
        <v>-0.4194855115178</v>
      </c>
    </row>
    <row r="8637" spans="1:5" x14ac:dyDescent="0.25">
      <c r="A8637" s="228">
        <v>43854.148055532503</v>
      </c>
      <c r="B8637" s="228">
        <v>0.20941695849507899</v>
      </c>
      <c r="C8637" s="228">
        <v>5.6840794188349399E-2</v>
      </c>
      <c r="D8637" s="228">
        <v>7.5643970390399697E-3</v>
      </c>
      <c r="E8637" s="228">
        <v>-0.41948675770245403</v>
      </c>
    </row>
    <row r="8638" spans="1:5" x14ac:dyDescent="0.25">
      <c r="A8638" s="228">
        <v>43857.362986862398</v>
      </c>
      <c r="B8638" s="228">
        <v>7.42029308730352E-2</v>
      </c>
      <c r="C8638" s="228">
        <v>5.68597196255618E-2</v>
      </c>
      <c r="D8638" s="228">
        <v>7.5615823020969601E-3</v>
      </c>
      <c r="E8638" s="228">
        <v>-0.41952253956302399</v>
      </c>
    </row>
    <row r="8639" spans="1:5" x14ac:dyDescent="0.25">
      <c r="A8639" s="228">
        <v>43859.394093345298</v>
      </c>
      <c r="B8639" s="228">
        <v>0.25651281888809901</v>
      </c>
      <c r="C8639" s="228">
        <v>5.6871663015961402E-2</v>
      </c>
      <c r="D8639" s="228">
        <v>7.5598027788201603E-3</v>
      </c>
      <c r="E8639" s="228">
        <v>-0.419545117312487</v>
      </c>
    </row>
    <row r="8640" spans="1:5" x14ac:dyDescent="0.25">
      <c r="A8640" s="228">
        <v>43865.890531759498</v>
      </c>
      <c r="B8640" s="228">
        <v>-2.9642295862197798E-2</v>
      </c>
      <c r="C8640" s="228">
        <v>5.6909794958829203E-2</v>
      </c>
      <c r="D8640" s="228">
        <v>7.5541045314306103E-3</v>
      </c>
      <c r="E8640" s="228">
        <v>-0.41961718481571503</v>
      </c>
    </row>
    <row r="8641" spans="1:5" x14ac:dyDescent="0.25">
      <c r="A8641" s="228">
        <v>43876.622639401001</v>
      </c>
      <c r="B8641" s="228">
        <v>-0.473427169453289</v>
      </c>
      <c r="C8641" s="228">
        <v>5.6972559170851297E-2</v>
      </c>
      <c r="D8641" s="228">
        <v>7.5446693786931302E-3</v>
      </c>
      <c r="E8641" s="228">
        <v>-0.41973575090523302</v>
      </c>
    </row>
    <row r="8642" spans="1:5" x14ac:dyDescent="0.25">
      <c r="A8642" s="228">
        <v>43880.831419518399</v>
      </c>
      <c r="B8642" s="228">
        <v>0.71388045712561499</v>
      </c>
      <c r="C8642" s="228">
        <v>5.6997094909115802E-2</v>
      </c>
      <c r="D8642" s="228">
        <v>7.5409618600151603E-3</v>
      </c>
      <c r="E8642" s="228">
        <v>-0.41978208246333099</v>
      </c>
    </row>
    <row r="8643" spans="1:5" x14ac:dyDescent="0.25">
      <c r="A8643" s="228">
        <v>43884.350113627399</v>
      </c>
      <c r="B8643" s="228">
        <v>0.37174198219365201</v>
      </c>
      <c r="C8643" s="228">
        <v>5.7017573740948603E-2</v>
      </c>
      <c r="D8643" s="228">
        <v>7.53785905682552E-3</v>
      </c>
      <c r="E8643" s="228">
        <v>-0.41982074558254601</v>
      </c>
    </row>
    <row r="8644" spans="1:5" x14ac:dyDescent="0.25">
      <c r="A8644" s="228">
        <v>43887.7770014868</v>
      </c>
      <c r="B8644" s="228">
        <v>-0.874969828016536</v>
      </c>
      <c r="C8644" s="228">
        <v>5.7037488507459697E-2</v>
      </c>
      <c r="D8644" s="228">
        <v>7.5348344241259703E-3</v>
      </c>
      <c r="E8644" s="228">
        <v>-0.41985833717724502</v>
      </c>
    </row>
    <row r="8645" spans="1:5" x14ac:dyDescent="0.25">
      <c r="A8645" s="228">
        <v>43889.005213811797</v>
      </c>
      <c r="B8645" s="228">
        <v>-0.43095274380736698</v>
      </c>
      <c r="C8645" s="228">
        <v>5.70446188972972E-2</v>
      </c>
      <c r="D8645" s="228">
        <v>7.5337497130793397E-3</v>
      </c>
      <c r="E8645" s="228">
        <v>-0.41987179510897199</v>
      </c>
    </row>
    <row r="8646" spans="1:5" x14ac:dyDescent="0.25">
      <c r="A8646" s="228">
        <v>43889.957772997099</v>
      </c>
      <c r="B8646" s="228">
        <v>0.41171868965108599</v>
      </c>
      <c r="C8646" s="228">
        <v>5.7050146381185399E-2</v>
      </c>
      <c r="D8646" s="228">
        <v>7.5329082055722897E-3</v>
      </c>
      <c r="E8646" s="228">
        <v>-0.41988222714484202</v>
      </c>
    </row>
    <row r="8647" spans="1:5" x14ac:dyDescent="0.25">
      <c r="A8647" s="228">
        <v>43897.121743579301</v>
      </c>
      <c r="B8647" s="228">
        <v>0.48369234871050698</v>
      </c>
      <c r="C8647" s="228">
        <v>5.70916443851891E-2</v>
      </c>
      <c r="D8647" s="228">
        <v>7.5265726284321601E-3</v>
      </c>
      <c r="E8647" s="228">
        <v>-0.41996053091757501</v>
      </c>
    </row>
    <row r="8648" spans="1:5" x14ac:dyDescent="0.25">
      <c r="A8648" s="228">
        <v>43897.477466353397</v>
      </c>
      <c r="B8648" s="228">
        <v>0.44928540143358597</v>
      </c>
      <c r="C8648" s="228">
        <v>5.7093701588004898E-2</v>
      </c>
      <c r="D8648" s="228">
        <v>7.5262577262950603E-3</v>
      </c>
      <c r="E8648" s="228">
        <v>-0.41996441200759799</v>
      </c>
    </row>
    <row r="8649" spans="1:5" x14ac:dyDescent="0.25">
      <c r="A8649" s="228">
        <v>43904.750616226098</v>
      </c>
      <c r="B8649" s="228">
        <v>-0.166393722639779</v>
      </c>
      <c r="C8649" s="228">
        <v>5.7135693656467999E-2</v>
      </c>
      <c r="D8649" s="228">
        <v>7.5198127144989104E-3</v>
      </c>
      <c r="E8649" s="228">
        <v>-0.420043619394806</v>
      </c>
    </row>
    <row r="8650" spans="1:5" x14ac:dyDescent="0.25">
      <c r="A8650" s="228">
        <v>43907.209028973397</v>
      </c>
      <c r="B8650" s="228">
        <v>-0.38837984182700203</v>
      </c>
      <c r="C8650" s="228">
        <v>5.71498573763351E-2</v>
      </c>
      <c r="D8650" s="228">
        <v>7.5176314266498304E-3</v>
      </c>
      <c r="E8650" s="228">
        <v>-0.42007032961401403</v>
      </c>
    </row>
    <row r="8651" spans="1:5" x14ac:dyDescent="0.25">
      <c r="A8651" s="228">
        <v>43921.863929356601</v>
      </c>
      <c r="B8651" s="228">
        <v>-0.76866149609506895</v>
      </c>
      <c r="C8651" s="228">
        <v>5.72339725165577E-2</v>
      </c>
      <c r="D8651" s="228">
        <v>7.5045992086690402E-3</v>
      </c>
      <c r="E8651" s="228">
        <v>-0.42022889493671101</v>
      </c>
    </row>
    <row r="8652" spans="1:5" x14ac:dyDescent="0.25">
      <c r="A8652" s="228">
        <v>43924.761224751899</v>
      </c>
      <c r="B8652" s="228">
        <v>-0.17683953440400499</v>
      </c>
      <c r="C8652" s="228">
        <v>5.7250537866973199E-2</v>
      </c>
      <c r="D8652" s="228">
        <v>7.5020167826199396E-3</v>
      </c>
      <c r="E8652" s="228">
        <v>-0.42026011038602801</v>
      </c>
    </row>
    <row r="8653" spans="1:5" x14ac:dyDescent="0.25">
      <c r="A8653" s="228">
        <v>43926.8992529838</v>
      </c>
      <c r="B8653" s="228">
        <v>-0.35438400031577699</v>
      </c>
      <c r="C8653" s="228">
        <v>5.7262748438865398E-2</v>
      </c>
      <c r="D8653" s="228">
        <v>7.5001098524515803E-3</v>
      </c>
      <c r="E8653" s="228">
        <v>-0.42028311734598101</v>
      </c>
    </row>
    <row r="8654" spans="1:5" x14ac:dyDescent="0.25">
      <c r="A8654" s="228">
        <v>43930.770043925797</v>
      </c>
      <c r="B8654" s="228">
        <v>-5.2893986722879503E-2</v>
      </c>
      <c r="C8654" s="228">
        <v>5.7284825530536002E-2</v>
      </c>
      <c r="D8654" s="228">
        <v>7.4966547388164396E-3</v>
      </c>
      <c r="E8654" s="228">
        <v>-0.42032470949800999</v>
      </c>
    </row>
    <row r="8655" spans="1:5" x14ac:dyDescent="0.25">
      <c r="A8655" s="228">
        <v>43936.588417391002</v>
      </c>
      <c r="B8655" s="228">
        <v>-0.13274475656516199</v>
      </c>
      <c r="C8655" s="228">
        <v>5.73179390133269E-2</v>
      </c>
      <c r="D8655" s="228">
        <v>7.4914546136000404E-3</v>
      </c>
      <c r="E8655" s="228">
        <v>-0.42038708149611997</v>
      </c>
    </row>
    <row r="8656" spans="1:5" x14ac:dyDescent="0.25">
      <c r="A8656" s="228">
        <v>43939.146384954998</v>
      </c>
      <c r="B8656" s="228">
        <v>0.23389659975103799</v>
      </c>
      <c r="C8656" s="228">
        <v>5.7332469622421597E-2</v>
      </c>
      <c r="D8656" s="228">
        <v>7.4891659514769596E-3</v>
      </c>
      <c r="E8656" s="228">
        <v>-0.42041444659375199</v>
      </c>
    </row>
    <row r="8657" spans="1:5" x14ac:dyDescent="0.25">
      <c r="A8657" s="228">
        <v>43942.033933472099</v>
      </c>
      <c r="B8657" s="228">
        <v>-0.47714739001526502</v>
      </c>
      <c r="C8657" s="228">
        <v>5.7348852381779697E-2</v>
      </c>
      <c r="D8657" s="228">
        <v>7.4865805736081398E-3</v>
      </c>
      <c r="E8657" s="228">
        <v>-0.42044529656011498</v>
      </c>
    </row>
    <row r="8658" spans="1:5" x14ac:dyDescent="0.25">
      <c r="A8658" s="228">
        <v>43948.790781666801</v>
      </c>
      <c r="B8658" s="228">
        <v>0.44714511925063599</v>
      </c>
      <c r="C8658" s="228">
        <v>5.7387104764435301E-2</v>
      </c>
      <c r="D8658" s="228">
        <v>7.4805232068473103E-3</v>
      </c>
      <c r="E8658" s="228">
        <v>-0.42051731561857197</v>
      </c>
    </row>
    <row r="8659" spans="1:5" x14ac:dyDescent="0.25">
      <c r="A8659" s="228">
        <v>43956.835796853498</v>
      </c>
      <c r="B8659" s="228">
        <v>7.7554171042626394E-2</v>
      </c>
      <c r="C8659" s="228">
        <v>5.74324974870341E-2</v>
      </c>
      <c r="D8659" s="228">
        <v>7.47329715050045E-3</v>
      </c>
      <c r="E8659" s="228">
        <v>-0.420602755122364</v>
      </c>
    </row>
    <row r="8660" spans="1:5" x14ac:dyDescent="0.25">
      <c r="A8660" s="228">
        <v>43963.252526714299</v>
      </c>
      <c r="B8660" s="228">
        <v>0.23743845398636099</v>
      </c>
      <c r="C8660" s="228">
        <v>5.74685838662388E-2</v>
      </c>
      <c r="D8660" s="228">
        <v>7.4675228163539401E-3</v>
      </c>
      <c r="E8660" s="228">
        <v>-0.42067066096043898</v>
      </c>
    </row>
    <row r="8661" spans="1:5" x14ac:dyDescent="0.25">
      <c r="A8661" s="228">
        <v>43967.424911874703</v>
      </c>
      <c r="B8661" s="228">
        <v>0.21526427043214699</v>
      </c>
      <c r="C8661" s="228">
        <v>5.74919917272265E-2</v>
      </c>
      <c r="D8661" s="228">
        <v>7.4637629955976101E-3</v>
      </c>
      <c r="E8661" s="228">
        <v>-0.42071470116052101</v>
      </c>
    </row>
    <row r="8662" spans="1:5" x14ac:dyDescent="0.25">
      <c r="A8662" s="228">
        <v>43968.778785496703</v>
      </c>
      <c r="B8662" s="228">
        <v>-0.12753115996735301</v>
      </c>
      <c r="C8662" s="228">
        <v>5.7499577582486402E-2</v>
      </c>
      <c r="D8662" s="228">
        <v>7.4625421217724601E-3</v>
      </c>
      <c r="E8662" s="228">
        <v>-0.42072897212849902</v>
      </c>
    </row>
    <row r="8663" spans="1:5" x14ac:dyDescent="0.25">
      <c r="A8663" s="228">
        <v>43974.590446120703</v>
      </c>
      <c r="B8663" s="228">
        <v>-6.4170619182590802E-2</v>
      </c>
      <c r="C8663" s="228">
        <v>5.7532087087034001E-2</v>
      </c>
      <c r="D8663" s="228">
        <v>7.4572965321248802E-3</v>
      </c>
      <c r="E8663" s="228">
        <v>-0.42079012410544803</v>
      </c>
    </row>
    <row r="8664" spans="1:5" x14ac:dyDescent="0.25">
      <c r="A8664" s="228">
        <v>43976.992849848699</v>
      </c>
      <c r="B8664" s="228">
        <v>-0.35973090867160701</v>
      </c>
      <c r="C8664" s="228">
        <v>5.7545500292794198E-2</v>
      </c>
      <c r="D8664" s="228">
        <v>7.4551258328340898E-3</v>
      </c>
      <c r="E8664" s="228">
        <v>-0.42081535183659802</v>
      </c>
    </row>
    <row r="8665" spans="1:5" x14ac:dyDescent="0.25">
      <c r="A8665" s="228">
        <v>43977.146549519101</v>
      </c>
      <c r="B8665" s="228">
        <v>0.42571339328818503</v>
      </c>
      <c r="C8665" s="228">
        <v>5.7546357928187998E-2</v>
      </c>
      <c r="D8665" s="228">
        <v>7.4549869113209096E-3</v>
      </c>
      <c r="E8665" s="228">
        <v>-0.42081696482669201</v>
      </c>
    </row>
    <row r="8666" spans="1:5" x14ac:dyDescent="0.25">
      <c r="A8666" s="228">
        <v>43979.6648835776</v>
      </c>
      <c r="B8666" s="228">
        <v>-4.7855801764196099E-2</v>
      </c>
      <c r="C8666" s="228">
        <v>5.7560401393798498E-2</v>
      </c>
      <c r="D8666" s="228">
        <v>7.4527099312928701E-3</v>
      </c>
      <c r="E8666" s="228">
        <v>-0.42084337590816601</v>
      </c>
    </row>
    <row r="8667" spans="1:5" x14ac:dyDescent="0.25">
      <c r="A8667" s="228">
        <v>43985.688225682599</v>
      </c>
      <c r="B8667" s="228">
        <v>-0.69837131186778501</v>
      </c>
      <c r="C8667" s="228">
        <v>5.7593923956878498E-2</v>
      </c>
      <c r="D8667" s="228">
        <v>7.4472578755133802E-3</v>
      </c>
      <c r="E8667" s="228">
        <v>-0.42090641293057302</v>
      </c>
    </row>
    <row r="8668" spans="1:5" x14ac:dyDescent="0.25">
      <c r="A8668" s="228">
        <v>43986.564960875898</v>
      </c>
      <c r="B8668" s="228">
        <v>0.22840083652833101</v>
      </c>
      <c r="C8668" s="228">
        <v>5.7598795542840101E-2</v>
      </c>
      <c r="D8668" s="228">
        <v>7.4464635912271301E-3</v>
      </c>
      <c r="E8668" s="228">
        <v>-0.420915572747596</v>
      </c>
    </row>
    <row r="8669" spans="1:5" x14ac:dyDescent="0.25">
      <c r="A8669" s="228">
        <v>43987.251356212197</v>
      </c>
      <c r="B8669" s="228">
        <v>-0.60469851922209095</v>
      </c>
      <c r="C8669" s="228">
        <v>5.7602608113408699E-2</v>
      </c>
      <c r="D8669" s="228">
        <v>7.4458416219126298E-3</v>
      </c>
      <c r="E8669" s="228">
        <v>-0.42092274119338402</v>
      </c>
    </row>
    <row r="8670" spans="1:5" x14ac:dyDescent="0.25">
      <c r="A8670" s="228">
        <v>43988.171075517399</v>
      </c>
      <c r="B8670" s="228">
        <v>-0.13785297047940201</v>
      </c>
      <c r="C8670" s="228">
        <v>5.7607714762835598E-2</v>
      </c>
      <c r="D8670" s="228">
        <v>7.4450080570224097E-3</v>
      </c>
      <c r="E8670" s="228">
        <v>-0.42093234257340101</v>
      </c>
    </row>
    <row r="8671" spans="1:5" x14ac:dyDescent="0.25">
      <c r="A8671" s="228">
        <v>43992.492979687398</v>
      </c>
      <c r="B8671" s="228">
        <v>5.9198302570107102E-2</v>
      </c>
      <c r="C8671" s="228">
        <v>5.7631682315939799E-2</v>
      </c>
      <c r="D8671" s="228">
        <v>7.4410883727129597E-3</v>
      </c>
      <c r="E8671" s="228">
        <v>-0.42097740253997501</v>
      </c>
    </row>
    <row r="8672" spans="1:5" x14ac:dyDescent="0.25">
      <c r="A8672" s="228">
        <v>43993.209594387299</v>
      </c>
      <c r="B8672" s="228">
        <v>-0.25780370058065</v>
      </c>
      <c r="C8672" s="228">
        <v>5.7635651687500997E-2</v>
      </c>
      <c r="D8672" s="228">
        <v>7.4404380304347404E-3</v>
      </c>
      <c r="E8672" s="228">
        <v>-0.420984864624532</v>
      </c>
    </row>
    <row r="8673" spans="1:5" x14ac:dyDescent="0.25">
      <c r="A8673" s="228">
        <v>44007.846558415898</v>
      </c>
      <c r="B8673" s="228">
        <v>-0.207958849430501</v>
      </c>
      <c r="C8673" s="228">
        <v>5.77164343116673E-2</v>
      </c>
      <c r="D8673" s="228">
        <v>7.4271285833639698E-3</v>
      </c>
      <c r="E8673" s="228">
        <v>-0.42113670044089002</v>
      </c>
    </row>
    <row r="8674" spans="1:5" x14ac:dyDescent="0.25">
      <c r="A8674" s="228">
        <v>44012.066072613503</v>
      </c>
      <c r="B8674" s="228">
        <v>-0.54457741243234503</v>
      </c>
      <c r="C8674" s="228">
        <v>5.7739618407490201E-2</v>
      </c>
      <c r="D8674" s="228">
        <v>7.4232825235798902E-3</v>
      </c>
      <c r="E8674" s="228">
        <v>-0.421180266871092</v>
      </c>
    </row>
    <row r="8675" spans="1:5" x14ac:dyDescent="0.25">
      <c r="A8675" s="228">
        <v>44017.823391859798</v>
      </c>
      <c r="B8675" s="228">
        <v>-2.2944432491713198</v>
      </c>
      <c r="C8675" s="228">
        <v>5.7771176849288397E-2</v>
      </c>
      <c r="D8675" s="228">
        <v>7.4180280977353798E-3</v>
      </c>
      <c r="E8675" s="228">
        <v>-0.421239563755756</v>
      </c>
    </row>
    <row r="8676" spans="1:5" x14ac:dyDescent="0.25">
      <c r="A8676" s="228">
        <v>44024.435125378797</v>
      </c>
      <c r="B8676" s="228">
        <v>0.24430283710461501</v>
      </c>
      <c r="C8676" s="228">
        <v>5.7807311568472401E-2</v>
      </c>
      <c r="D8676" s="228">
        <v>7.41198440085166E-3</v>
      </c>
      <c r="E8676" s="228">
        <v>-0.42130745102895201</v>
      </c>
    </row>
    <row r="8677" spans="1:5" x14ac:dyDescent="0.25">
      <c r="A8677" s="228">
        <v>44026.799384737496</v>
      </c>
      <c r="B8677" s="228">
        <v>9.5539175380254804E-2</v>
      </c>
      <c r="C8677" s="228">
        <v>5.7820204964969597E-2</v>
      </c>
      <c r="D8677" s="228">
        <v>7.4098208016304297E-3</v>
      </c>
      <c r="E8677" s="228">
        <v>-0.42133167220560702</v>
      </c>
    </row>
    <row r="8678" spans="1:5" x14ac:dyDescent="0.25">
      <c r="A8678" s="228">
        <v>44033.250073641902</v>
      </c>
      <c r="B8678" s="228">
        <v>0.395919356228425</v>
      </c>
      <c r="C8678" s="228">
        <v>5.78553087876034E-2</v>
      </c>
      <c r="D8678" s="228">
        <v>7.4039110042561597E-3</v>
      </c>
      <c r="E8678" s="228">
        <v>-0.42139761232328599</v>
      </c>
    </row>
    <row r="8679" spans="1:5" x14ac:dyDescent="0.25">
      <c r="A8679" s="228">
        <v>44041.654567195197</v>
      </c>
      <c r="B8679" s="228">
        <v>-0.41027503340791399</v>
      </c>
      <c r="C8679" s="228">
        <v>5.7900880498603202E-2</v>
      </c>
      <c r="D8679" s="228">
        <v>7.3961967577616597E-3</v>
      </c>
      <c r="E8679" s="228">
        <v>-0.421483205765737</v>
      </c>
    </row>
    <row r="8680" spans="1:5" x14ac:dyDescent="0.25">
      <c r="A8680" s="228">
        <v>44050.1838949269</v>
      </c>
      <c r="B8680" s="228">
        <v>0.29024365984793299</v>
      </c>
      <c r="C8680" s="228">
        <v>5.7946938327577198E-2</v>
      </c>
      <c r="D8680" s="228">
        <v>7.3883511963678903E-3</v>
      </c>
      <c r="E8680" s="228">
        <v>-0.421569702345302</v>
      </c>
    </row>
    <row r="8681" spans="1:5" x14ac:dyDescent="0.25">
      <c r="A8681" s="228">
        <v>44051.128535480799</v>
      </c>
      <c r="B8681" s="228">
        <v>-0.459185024623876</v>
      </c>
      <c r="C8681" s="228">
        <v>5.7952027482047599E-2</v>
      </c>
      <c r="D8681" s="228">
        <v>7.3874812479003604E-3</v>
      </c>
      <c r="E8681" s="228">
        <v>-0.42157925923386103</v>
      </c>
    </row>
    <row r="8682" spans="1:5" x14ac:dyDescent="0.25">
      <c r="A8682" s="228">
        <v>44057.564507731498</v>
      </c>
      <c r="B8682" s="228">
        <v>-0.73626295188195001</v>
      </c>
      <c r="C8682" s="228">
        <v>5.7986637643646803E-2</v>
      </c>
      <c r="D8682" s="228">
        <v>7.3815486643030604E-3</v>
      </c>
      <c r="E8682" s="228">
        <v>-0.42164425089614999</v>
      </c>
    </row>
    <row r="8683" spans="1:5" x14ac:dyDescent="0.25">
      <c r="A8683" s="228">
        <v>44061.005171853503</v>
      </c>
      <c r="B8683" s="228">
        <v>-0.44971423553873402</v>
      </c>
      <c r="C8683" s="228">
        <v>5.8005095088738599E-2</v>
      </c>
      <c r="D8683" s="228">
        <v>7.3783731779679604E-3</v>
      </c>
      <c r="E8683" s="228">
        <v>-0.42167890902272098</v>
      </c>
    </row>
    <row r="8684" spans="1:5" x14ac:dyDescent="0.25">
      <c r="A8684" s="228">
        <v>44069.468358461498</v>
      </c>
      <c r="B8684" s="228">
        <v>0.20489373081165099</v>
      </c>
      <c r="C8684" s="228">
        <v>5.8050361843096802E-2</v>
      </c>
      <c r="D8684" s="228">
        <v>7.3705506072339697E-3</v>
      </c>
      <c r="E8684" s="228">
        <v>-0.421763903831474</v>
      </c>
    </row>
    <row r="8685" spans="1:5" x14ac:dyDescent="0.25">
      <c r="A8685" s="228">
        <v>44069.781721903302</v>
      </c>
      <c r="B8685" s="228">
        <v>6.3182170023234896E-2</v>
      </c>
      <c r="C8685" s="228">
        <v>5.8052034255751499E-2</v>
      </c>
      <c r="D8685" s="228">
        <v>7.3702606455275403E-3</v>
      </c>
      <c r="E8685" s="228">
        <v>-0.42176704393164699</v>
      </c>
    </row>
    <row r="8686" spans="1:5" x14ac:dyDescent="0.25">
      <c r="A8686" s="228">
        <v>44071.616092464101</v>
      </c>
      <c r="B8686" s="228">
        <v>-0.201422046824662</v>
      </c>
      <c r="C8686" s="228">
        <v>5.8061818990045602E-2</v>
      </c>
      <c r="D8686" s="228">
        <v>7.3685628087056696E-3</v>
      </c>
      <c r="E8686" s="228">
        <v>-0.42178541550578702</v>
      </c>
    </row>
    <row r="8687" spans="1:5" x14ac:dyDescent="0.25">
      <c r="A8687" s="228">
        <v>44071.692789913097</v>
      </c>
      <c r="B8687" s="228">
        <v>-0.119463233715522</v>
      </c>
      <c r="C8687" s="228">
        <v>5.8062227907140801E-2</v>
      </c>
      <c r="D8687" s="228">
        <v>7.3684918029623403E-3</v>
      </c>
      <c r="E8687" s="228">
        <v>-0.42178618327423301</v>
      </c>
    </row>
    <row r="8688" spans="1:5" x14ac:dyDescent="0.25">
      <c r="A8688" s="228">
        <v>44076.311402184299</v>
      </c>
      <c r="B8688" s="228">
        <v>-0.58950354336946298</v>
      </c>
      <c r="C8688" s="228">
        <v>5.80868233677913E-2</v>
      </c>
      <c r="D8688" s="228">
        <v>7.3642134297830699E-3</v>
      </c>
      <c r="E8688" s="228">
        <v>-0.42183236230511501</v>
      </c>
    </row>
    <row r="8689" spans="1:5" x14ac:dyDescent="0.25">
      <c r="A8689" s="228">
        <v>44080.034958877397</v>
      </c>
      <c r="B8689" s="228">
        <v>-0.79980856456072202</v>
      </c>
      <c r="C8689" s="228">
        <v>5.8106610888262501E-2</v>
      </c>
      <c r="D8689" s="228">
        <v>7.3607605852255304E-3</v>
      </c>
      <c r="E8689" s="228">
        <v>-0.42186951356104302</v>
      </c>
    </row>
    <row r="8690" spans="1:5" x14ac:dyDescent="0.25">
      <c r="A8690" s="228">
        <v>44080.820288115501</v>
      </c>
      <c r="B8690" s="228">
        <v>-0.327413411589905</v>
      </c>
      <c r="C8690" s="228">
        <v>5.8110779505285703E-2</v>
      </c>
      <c r="D8690" s="228">
        <v>7.3600319421709701E-3</v>
      </c>
      <c r="E8690" s="228">
        <v>-0.42187734011830003</v>
      </c>
    </row>
    <row r="8691" spans="1:5" x14ac:dyDescent="0.25">
      <c r="A8691" s="228">
        <v>44086.116831642903</v>
      </c>
      <c r="B8691" s="228">
        <v>-1.66070064751001E-3</v>
      </c>
      <c r="C8691" s="228">
        <v>5.8138851025250002E-2</v>
      </c>
      <c r="D8691" s="228">
        <v>7.3551139882566396E-3</v>
      </c>
      <c r="E8691" s="228">
        <v>-0.42193004385140598</v>
      </c>
    </row>
    <row r="8692" spans="1:5" x14ac:dyDescent="0.25">
      <c r="A8692" s="228">
        <v>44086.233784774202</v>
      </c>
      <c r="B8692" s="228">
        <v>0.38726517951537298</v>
      </c>
      <c r="C8692" s="228">
        <v>5.81394700248914E-2</v>
      </c>
      <c r="D8692" s="228">
        <v>7.35500532162074E-3</v>
      </c>
      <c r="E8692" s="228">
        <v>-0.42193120600510597</v>
      </c>
    </row>
    <row r="8693" spans="1:5" x14ac:dyDescent="0.25">
      <c r="A8693" s="228">
        <v>44087.510098804698</v>
      </c>
      <c r="B8693" s="228">
        <v>-0.28499372294074099</v>
      </c>
      <c r="C8693" s="228">
        <v>5.8146222807161398E-2</v>
      </c>
      <c r="D8693" s="228">
        <v>7.3538192329981296E-3</v>
      </c>
      <c r="E8693" s="228">
        <v>-0.42194388414448297</v>
      </c>
    </row>
    <row r="8694" spans="1:5" x14ac:dyDescent="0.25">
      <c r="A8694" s="228">
        <v>44108.728361904701</v>
      </c>
      <c r="B8694" s="228">
        <v>0.35379851636383503</v>
      </c>
      <c r="C8694" s="228">
        <v>5.8257843703922903E-2</v>
      </c>
      <c r="D8694" s="228">
        <v>7.3340458208525699E-3</v>
      </c>
      <c r="E8694" s="228">
        <v>-0.42215345085170197</v>
      </c>
    </row>
    <row r="8695" spans="1:5" x14ac:dyDescent="0.25">
      <c r="A8695" s="228">
        <v>44114.1052821185</v>
      </c>
      <c r="B8695" s="228">
        <v>-0.19494452594165401</v>
      </c>
      <c r="C8695" s="228">
        <v>5.82859367057985E-2</v>
      </c>
      <c r="D8695" s="228">
        <v>7.32901853753811E-3</v>
      </c>
      <c r="E8695" s="228">
        <v>-0.42220619752400501</v>
      </c>
    </row>
    <row r="8696" spans="1:5" x14ac:dyDescent="0.25">
      <c r="A8696" s="228">
        <v>44117.604760834198</v>
      </c>
      <c r="B8696" s="228">
        <v>0.12353815992463001</v>
      </c>
      <c r="C8696" s="228">
        <v>5.8304178535306797E-2</v>
      </c>
      <c r="D8696" s="228">
        <v>7.3257430316574796E-3</v>
      </c>
      <c r="E8696" s="228">
        <v>-0.42224044886915002</v>
      </c>
    </row>
    <row r="8697" spans="1:5" x14ac:dyDescent="0.25">
      <c r="A8697" s="228">
        <v>44121.258368702198</v>
      </c>
      <c r="B8697" s="228">
        <v>-0.26423782314459698</v>
      </c>
      <c r="C8697" s="228">
        <v>5.8323188385863797E-2</v>
      </c>
      <c r="D8697" s="228">
        <v>7.3223202478296502E-3</v>
      </c>
      <c r="E8697" s="228">
        <v>-0.42227614324362001</v>
      </c>
    </row>
    <row r="8698" spans="1:5" x14ac:dyDescent="0.25">
      <c r="A8698" s="228">
        <v>44124.198437664803</v>
      </c>
      <c r="B8698" s="228">
        <v>0.30785430884028298</v>
      </c>
      <c r="C8698" s="228">
        <v>5.8338459371216803E-2</v>
      </c>
      <c r="D8698" s="228">
        <v>7.3195636889204999E-3</v>
      </c>
      <c r="E8698" s="228">
        <v>-0.42230481804807901</v>
      </c>
    </row>
    <row r="8699" spans="1:5" x14ac:dyDescent="0.25">
      <c r="A8699" s="228">
        <v>44125.865750543897</v>
      </c>
      <c r="B8699" s="228">
        <v>0.40140261683170297</v>
      </c>
      <c r="C8699" s="228">
        <v>5.8347109115660399E-2</v>
      </c>
      <c r="D8699" s="228">
        <v>7.3179995591866201E-3</v>
      </c>
      <c r="E8699" s="228">
        <v>-0.422321060295273</v>
      </c>
    </row>
    <row r="8700" spans="1:5" x14ac:dyDescent="0.25">
      <c r="A8700" s="228">
        <v>44127.492753158898</v>
      </c>
      <c r="B8700" s="228">
        <v>-4.70639926715921E-2</v>
      </c>
      <c r="C8700" s="228">
        <v>5.8355542454739201E-2</v>
      </c>
      <c r="D8700" s="228">
        <v>7.3164726274043204E-3</v>
      </c>
      <c r="E8700" s="228">
        <v>-0.42233689644466299</v>
      </c>
    </row>
    <row r="8701" spans="1:5" x14ac:dyDescent="0.25">
      <c r="A8701" s="228">
        <v>44130.722000445297</v>
      </c>
      <c r="B8701" s="228">
        <v>-4.8046466926543498E-2</v>
      </c>
      <c r="C8701" s="228">
        <v>5.8372259481304103E-2</v>
      </c>
      <c r="D8701" s="228">
        <v>7.3134401920494398E-3</v>
      </c>
      <c r="E8701" s="228">
        <v>-0.422368288542606</v>
      </c>
    </row>
    <row r="8702" spans="1:5" x14ac:dyDescent="0.25">
      <c r="A8702" s="228">
        <v>44145.635049739103</v>
      </c>
      <c r="B8702" s="228">
        <v>0.33497543349272402</v>
      </c>
      <c r="C8702" s="228">
        <v>5.8449092036178298E-2</v>
      </c>
      <c r="D8702" s="228">
        <v>7.2994048817193596E-3</v>
      </c>
      <c r="E8702" s="228">
        <v>-0.42251258527729402</v>
      </c>
    </row>
    <row r="8703" spans="1:5" x14ac:dyDescent="0.25">
      <c r="A8703" s="228">
        <v>44154.894448262603</v>
      </c>
      <c r="B8703" s="228">
        <v>-0.35908602990379901</v>
      </c>
      <c r="C8703" s="228">
        <v>5.8496490876740498E-2</v>
      </c>
      <c r="D8703" s="228">
        <v>7.2906647002396897E-3</v>
      </c>
      <c r="E8703" s="228">
        <v>-0.42260162015909303</v>
      </c>
    </row>
    <row r="8704" spans="1:5" x14ac:dyDescent="0.25">
      <c r="A8704" s="228">
        <v>44156.985596105602</v>
      </c>
      <c r="B8704" s="228">
        <v>0.26947500238718702</v>
      </c>
      <c r="C8704" s="228">
        <v>5.85071629239685E-2</v>
      </c>
      <c r="D8704" s="228">
        <v>7.2886880819478198E-3</v>
      </c>
      <c r="E8704" s="228">
        <v>-0.422621668804048</v>
      </c>
    </row>
    <row r="8705" spans="1:5" x14ac:dyDescent="0.25">
      <c r="A8705" s="228">
        <v>44159.407697005503</v>
      </c>
      <c r="B8705" s="228">
        <v>-4.4776315138839201E-2</v>
      </c>
      <c r="C8705" s="228">
        <v>5.8519508964009197E-2</v>
      </c>
      <c r="D8705" s="228">
        <v>7.2863973792053303E-3</v>
      </c>
      <c r="E8705" s="228">
        <v>-0.42264486325952</v>
      </c>
    </row>
    <row r="8706" spans="1:5" x14ac:dyDescent="0.25">
      <c r="A8706" s="228">
        <v>44177.768601984702</v>
      </c>
      <c r="B8706" s="228">
        <v>0.31866069903538902</v>
      </c>
      <c r="C8706" s="228">
        <v>5.86125738414622E-2</v>
      </c>
      <c r="D8706" s="228">
        <v>7.2689886796271901E-3</v>
      </c>
      <c r="E8706" s="228">
        <v>-0.42281974381245502</v>
      </c>
    </row>
    <row r="8707" spans="1:5" x14ac:dyDescent="0.25">
      <c r="A8707" s="228">
        <v>44185.472730796202</v>
      </c>
      <c r="B8707" s="228">
        <v>-0.420644999255537</v>
      </c>
      <c r="C8707" s="228">
        <v>5.8651346116688201E-2</v>
      </c>
      <c r="D8707" s="228">
        <v>7.2616610199271597E-3</v>
      </c>
      <c r="E8707" s="228">
        <v>-0.422892625584043</v>
      </c>
    </row>
    <row r="8708" spans="1:5" x14ac:dyDescent="0.25">
      <c r="A8708" s="228">
        <v>44195.580904833201</v>
      </c>
      <c r="B8708" s="228">
        <v>-0.11169111944098201</v>
      </c>
      <c r="C8708" s="228">
        <v>5.8701967612331298E-2</v>
      </c>
      <c r="D8708" s="228">
        <v>7.2520261208031296E-3</v>
      </c>
      <c r="E8708" s="228">
        <v>-0.42298780535228903</v>
      </c>
    </row>
    <row r="8709" spans="1:5" x14ac:dyDescent="0.25">
      <c r="A8709" s="228">
        <v>44200.879187603903</v>
      </c>
      <c r="B8709" s="228">
        <v>-3.9092900952408798E-2</v>
      </c>
      <c r="C8709" s="228">
        <v>5.8728387877980001E-2</v>
      </c>
      <c r="D8709" s="228">
        <v>7.2469665425577102E-3</v>
      </c>
      <c r="E8709" s="228">
        <v>-0.42303749344652097</v>
      </c>
    </row>
    <row r="8710" spans="1:5" x14ac:dyDescent="0.25">
      <c r="A8710" s="228">
        <v>44201.023843861098</v>
      </c>
      <c r="B8710" s="228">
        <v>-1.17515873304441E-2</v>
      </c>
      <c r="C8710" s="228">
        <v>5.8729108121003001E-2</v>
      </c>
      <c r="D8710" s="228">
        <v>7.2468283132101404E-3</v>
      </c>
      <c r="E8710" s="228">
        <v>-0.42303884811659098</v>
      </c>
    </row>
    <row r="8711" spans="1:5" x14ac:dyDescent="0.25">
      <c r="A8711" s="228">
        <v>44202.096223492197</v>
      </c>
      <c r="B8711" s="228">
        <v>-0.12658997759732399</v>
      </c>
      <c r="C8711" s="228">
        <v>5.8734445678035499E-2</v>
      </c>
      <c r="D8711" s="228">
        <v>7.2458034284739303E-3</v>
      </c>
      <c r="E8711" s="228">
        <v>-0.42304888747555103</v>
      </c>
    </row>
    <row r="8712" spans="1:5" x14ac:dyDescent="0.25">
      <c r="A8712" s="228">
        <v>44207.324602162902</v>
      </c>
      <c r="B8712" s="228">
        <v>-1.5766788942372899E-2</v>
      </c>
      <c r="C8712" s="228">
        <v>5.87604229868713E-2</v>
      </c>
      <c r="D8712" s="228">
        <v>7.2408028330423401E-3</v>
      </c>
      <c r="E8712" s="228">
        <v>-0.423097753282488</v>
      </c>
    </row>
    <row r="8713" spans="1:5" x14ac:dyDescent="0.25">
      <c r="A8713" s="228">
        <v>44209.879100357</v>
      </c>
      <c r="B8713" s="228">
        <v>0.230965947087136</v>
      </c>
      <c r="C8713" s="228">
        <v>5.8773087331227297E-2</v>
      </c>
      <c r="D8713" s="228">
        <v>7.2383573464266902E-3</v>
      </c>
      <c r="E8713" s="228">
        <v>-0.42312157943856199</v>
      </c>
    </row>
    <row r="8714" spans="1:5" x14ac:dyDescent="0.25">
      <c r="A8714" s="228">
        <v>44219.314522061002</v>
      </c>
      <c r="B8714" s="228">
        <v>-0.26115295196745802</v>
      </c>
      <c r="C8714" s="228">
        <v>5.8819706881826E-2</v>
      </c>
      <c r="D8714" s="228">
        <v>7.2293116091282899E-3</v>
      </c>
      <c r="E8714" s="228">
        <v>-0.42320930726077</v>
      </c>
    </row>
    <row r="8715" spans="1:5" x14ac:dyDescent="0.25">
      <c r="A8715" s="228">
        <v>44223.109021679003</v>
      </c>
      <c r="B8715" s="228">
        <v>-4.0399599971430201E-2</v>
      </c>
      <c r="C8715" s="228">
        <v>5.88383848793195E-2</v>
      </c>
      <c r="D8715" s="228">
        <v>7.2256680711746896E-3</v>
      </c>
      <c r="E8715" s="228">
        <v>-0.42324446436021801</v>
      </c>
    </row>
    <row r="8716" spans="1:5" x14ac:dyDescent="0.25">
      <c r="A8716" s="228">
        <v>44223.345550230399</v>
      </c>
      <c r="B8716" s="228">
        <v>-8.2378792659509897E-2</v>
      </c>
      <c r="C8716" s="228">
        <v>5.8839547827844597E-2</v>
      </c>
      <c r="D8716" s="228">
        <v>7.2254408435448404E-3</v>
      </c>
      <c r="E8716" s="228">
        <v>-0.42324665352847901</v>
      </c>
    </row>
    <row r="8717" spans="1:5" x14ac:dyDescent="0.25">
      <c r="A8717" s="228">
        <v>44223.4219729795</v>
      </c>
      <c r="B8717" s="228">
        <v>-3.37017171515019E-2</v>
      </c>
      <c r="C8717" s="228">
        <v>5.8839923544808603E-2</v>
      </c>
      <c r="D8717" s="228">
        <v>7.2253674231990504E-3</v>
      </c>
      <c r="E8717" s="228">
        <v>-0.42324736079365699</v>
      </c>
    </row>
    <row r="8718" spans="1:5" x14ac:dyDescent="0.25">
      <c r="A8718" s="228">
        <v>44232.882420763803</v>
      </c>
      <c r="B8718" s="228">
        <v>-0.83695077779219995</v>
      </c>
      <c r="C8718" s="228">
        <v>5.8886307246926103E-2</v>
      </c>
      <c r="D8718" s="228">
        <v>7.2162683145683398E-3</v>
      </c>
      <c r="E8718" s="228">
        <v>-0.423334693139373</v>
      </c>
    </row>
    <row r="8719" spans="1:5" x14ac:dyDescent="0.25">
      <c r="A8719" s="228">
        <v>44234.025955675497</v>
      </c>
      <c r="B8719" s="228">
        <v>-0.217293364525706</v>
      </c>
      <c r="C8719" s="228">
        <v>5.8891896848701698E-2</v>
      </c>
      <c r="D8719" s="228">
        <v>7.2151670684317704E-3</v>
      </c>
      <c r="E8719" s="228">
        <v>-0.42334521982738699</v>
      </c>
    </row>
    <row r="8720" spans="1:5" x14ac:dyDescent="0.25">
      <c r="A8720" s="228">
        <v>44245.919792125402</v>
      </c>
      <c r="B8720" s="228">
        <v>-0.11997908021692499</v>
      </c>
      <c r="C8720" s="228">
        <v>5.89498154722152E-2</v>
      </c>
      <c r="D8720" s="228">
        <v>7.2036953311993704E-3</v>
      </c>
      <c r="E8720" s="228">
        <v>-0.42345432888819001</v>
      </c>
    </row>
    <row r="8721" spans="1:5" x14ac:dyDescent="0.25">
      <c r="A8721" s="228">
        <v>44247.176089236498</v>
      </c>
      <c r="B8721" s="228">
        <v>-0.90216198467596398</v>
      </c>
      <c r="C8721" s="228">
        <v>5.8955909866285801E-2</v>
      </c>
      <c r="D8721" s="228">
        <v>7.2024817288597999E-3</v>
      </c>
      <c r="E8721" s="228">
        <v>-0.42346581336226602</v>
      </c>
    </row>
    <row r="8722" spans="1:5" x14ac:dyDescent="0.25">
      <c r="A8722" s="228">
        <v>44251.4418705465</v>
      </c>
      <c r="B8722" s="228">
        <v>0.36327545405585598</v>
      </c>
      <c r="C8722" s="228">
        <v>5.8976570198265799E-2</v>
      </c>
      <c r="D8722" s="228">
        <v>7.1983582248204897E-3</v>
      </c>
      <c r="E8722" s="228">
        <v>-0.42350475177706198</v>
      </c>
    </row>
    <row r="8723" spans="1:5" x14ac:dyDescent="0.25">
      <c r="A8723" s="228">
        <v>44251.8338790036</v>
      </c>
      <c r="B8723" s="228">
        <v>-3.85511382155923E-2</v>
      </c>
      <c r="C8723" s="228">
        <v>5.8978466218249398E-2</v>
      </c>
      <c r="D8723" s="228">
        <v>7.1979790823156198E-3</v>
      </c>
      <c r="E8723" s="228">
        <v>-0.42350832562098301</v>
      </c>
    </row>
    <row r="8724" spans="1:5" x14ac:dyDescent="0.25">
      <c r="A8724" s="228">
        <v>44259.369489810902</v>
      </c>
      <c r="B8724" s="228">
        <v>-0.19782597169845101</v>
      </c>
      <c r="C8724" s="228">
        <v>5.9014828948608697E-2</v>
      </c>
      <c r="D8724" s="228">
        <v>7.1906839661025302E-3</v>
      </c>
      <c r="E8724" s="228">
        <v>-0.42357688069808103</v>
      </c>
    </row>
    <row r="8725" spans="1:5" x14ac:dyDescent="0.25">
      <c r="A8725" s="228">
        <v>44262.336282134602</v>
      </c>
      <c r="B8725" s="228">
        <v>-0.39197604508064399</v>
      </c>
      <c r="C8725" s="228">
        <v>5.9029100878221698E-2</v>
      </c>
      <c r="D8725" s="228">
        <v>7.1878082963945898E-3</v>
      </c>
      <c r="E8725" s="228">
        <v>-0.42360379535635501</v>
      </c>
    </row>
    <row r="8726" spans="1:5" x14ac:dyDescent="0.25">
      <c r="A8726" s="228">
        <v>44267.745698525498</v>
      </c>
      <c r="B8726" s="228">
        <v>0.16843791593304</v>
      </c>
      <c r="C8726" s="228">
        <v>5.9055058833191801E-2</v>
      </c>
      <c r="D8726" s="228">
        <v>7.18255984946224E-3</v>
      </c>
      <c r="E8726" s="228">
        <v>-0.423652759515106</v>
      </c>
    </row>
    <row r="8727" spans="1:5" x14ac:dyDescent="0.25">
      <c r="A8727" s="228">
        <v>44271.068419278097</v>
      </c>
      <c r="B8727" s="228">
        <v>-8.7301581456522601E-2</v>
      </c>
      <c r="C8727" s="228">
        <v>5.9070962178396698E-2</v>
      </c>
      <c r="D8727" s="228">
        <v>7.1793326899458401E-3</v>
      </c>
      <c r="E8727" s="228">
        <v>-0.42368276530687998</v>
      </c>
    </row>
    <row r="8728" spans="1:5" x14ac:dyDescent="0.25">
      <c r="A8728" s="228">
        <v>44274.6264760064</v>
      </c>
      <c r="B8728" s="228">
        <v>-0.25668144208546001</v>
      </c>
      <c r="C8728" s="228">
        <v>5.9087957034264997E-2</v>
      </c>
      <c r="D8728" s="228">
        <v>7.17587416721935E-3</v>
      </c>
      <c r="E8728" s="228">
        <v>-0.42371483701560297</v>
      </c>
    </row>
    <row r="8729" spans="1:5" x14ac:dyDescent="0.25">
      <c r="A8729" s="228">
        <v>44277.029429319598</v>
      </c>
      <c r="B8729" s="228">
        <v>-0.23215402112695099</v>
      </c>
      <c r="C8729" s="228">
        <v>5.9099414185986097E-2</v>
      </c>
      <c r="D8729" s="228">
        <v>7.1735367994888799E-3</v>
      </c>
      <c r="E8729" s="228">
        <v>-0.42373646216176702</v>
      </c>
    </row>
    <row r="8730" spans="1:5" x14ac:dyDescent="0.25">
      <c r="A8730" s="228">
        <v>44277.903825668298</v>
      </c>
      <c r="B8730" s="228">
        <v>0.29324463379638599</v>
      </c>
      <c r="C8730" s="228">
        <v>5.9103579172714603E-2</v>
      </c>
      <c r="D8730" s="228">
        <v>7.1726859415804202E-3</v>
      </c>
      <c r="E8730" s="228">
        <v>-0.42374432427670899</v>
      </c>
    </row>
    <row r="8731" spans="1:5" x14ac:dyDescent="0.25">
      <c r="A8731" s="228">
        <v>44296.686507926002</v>
      </c>
      <c r="B8731" s="228">
        <v>3.7773075184310799E-2</v>
      </c>
      <c r="C8731" s="228">
        <v>5.9192518280329301E-2</v>
      </c>
      <c r="D8731" s="228">
        <v>7.15436675837571E-3</v>
      </c>
      <c r="E8731" s="228">
        <v>-0.42391231693470199</v>
      </c>
    </row>
    <row r="8732" spans="1:5" x14ac:dyDescent="0.25">
      <c r="A8732" s="228">
        <v>44300.087641745296</v>
      </c>
      <c r="B8732" s="228">
        <v>4.1792362627934801E-2</v>
      </c>
      <c r="C8732" s="228">
        <v>5.9208515072680198E-2</v>
      </c>
      <c r="D8732" s="228">
        <v>7.1510409501020803E-3</v>
      </c>
      <c r="E8732" s="228">
        <v>-0.42394255489975002</v>
      </c>
    </row>
    <row r="8733" spans="1:5" x14ac:dyDescent="0.25">
      <c r="A8733" s="228">
        <v>44301.317730780902</v>
      </c>
      <c r="B8733" s="228">
        <v>-0.37138458182484102</v>
      </c>
      <c r="C8733" s="228">
        <v>5.9214292452147502E-2</v>
      </c>
      <c r="D8733" s="228">
        <v>7.1498374547602998E-3</v>
      </c>
      <c r="E8733" s="228">
        <v>-0.42395347736831301</v>
      </c>
    </row>
    <row r="8734" spans="1:5" x14ac:dyDescent="0.25">
      <c r="A8734" s="228">
        <v>44302.369978422103</v>
      </c>
      <c r="B8734" s="228">
        <v>0.28168123827478903</v>
      </c>
      <c r="C8734" s="228">
        <v>5.9219231108452501E-2</v>
      </c>
      <c r="D8734" s="228">
        <v>7.1488076823049999E-3</v>
      </c>
      <c r="E8734" s="228">
        <v>-0.42396281493472499</v>
      </c>
    </row>
    <row r="8735" spans="1:5" x14ac:dyDescent="0.25">
      <c r="A8735" s="228">
        <v>44304.097258698901</v>
      </c>
      <c r="B8735" s="228">
        <v>-0.20915047820489999</v>
      </c>
      <c r="C8735" s="228">
        <v>5.9227331081899703E-2</v>
      </c>
      <c r="D8735" s="228">
        <v>7.1471167482793398E-3</v>
      </c>
      <c r="E8735" s="228">
        <v>-0.42397813114876798</v>
      </c>
    </row>
    <row r="8736" spans="1:5" x14ac:dyDescent="0.25">
      <c r="A8736" s="228">
        <v>44307.890688888001</v>
      </c>
      <c r="B8736" s="228">
        <v>0.26740376436034102</v>
      </c>
      <c r="C8736" s="228">
        <v>5.9245089996488497E-2</v>
      </c>
      <c r="D8736" s="228">
        <v>7.1434007550761599E-3</v>
      </c>
      <c r="E8736" s="228">
        <v>-0.42401171809826799</v>
      </c>
    </row>
    <row r="8737" spans="1:5" x14ac:dyDescent="0.25">
      <c r="A8737" s="228">
        <v>44307.951812530097</v>
      </c>
      <c r="B8737" s="228">
        <v>-0.329434400469508</v>
      </c>
      <c r="C8737" s="228">
        <v>5.9245375807074903E-2</v>
      </c>
      <c r="D8737" s="228">
        <v>7.1433408523366897E-3</v>
      </c>
      <c r="E8737" s="228">
        <v>-0.42401225871984599</v>
      </c>
    </row>
    <row r="8738" spans="1:5" x14ac:dyDescent="0.25">
      <c r="A8738" s="228">
        <v>44313.533701978798</v>
      </c>
      <c r="B8738" s="228">
        <v>-0.80041431979821498</v>
      </c>
      <c r="C8738" s="228">
        <v>5.9271430992729197E-2</v>
      </c>
      <c r="D8738" s="228">
        <v>7.1378668694932696E-3</v>
      </c>
      <c r="E8738" s="228">
        <v>-0.42406155338274398</v>
      </c>
    </row>
    <row r="8739" spans="1:5" x14ac:dyDescent="0.25">
      <c r="A8739" s="228">
        <v>44319.276263539199</v>
      </c>
      <c r="B8739" s="228">
        <v>-3.5853957412279598E-2</v>
      </c>
      <c r="C8739" s="228">
        <v>5.9298142314057903E-2</v>
      </c>
      <c r="D8739" s="228">
        <v>7.13222791509512E-3</v>
      </c>
      <c r="E8739" s="228">
        <v>-0.42411211103901902</v>
      </c>
    </row>
    <row r="8740" spans="1:5" x14ac:dyDescent="0.25">
      <c r="A8740" s="228">
        <v>44322.873261214503</v>
      </c>
      <c r="B8740" s="228">
        <v>0.22822488108382699</v>
      </c>
      <c r="C8740" s="228">
        <v>5.9314825063778297E-2</v>
      </c>
      <c r="D8740" s="228">
        <v>7.1286919900041198E-3</v>
      </c>
      <c r="E8740" s="228">
        <v>-0.424143698638211</v>
      </c>
    </row>
    <row r="8741" spans="1:5" x14ac:dyDescent="0.25">
      <c r="A8741" s="228">
        <v>44331.901666476697</v>
      </c>
      <c r="B8741" s="228">
        <v>0.48097926806926999</v>
      </c>
      <c r="C8741" s="228">
        <v>5.9356533421081603E-2</v>
      </c>
      <c r="D8741" s="228">
        <v>7.1198039047606996E-3</v>
      </c>
      <c r="E8741" s="228">
        <v>-0.42422271038367798</v>
      </c>
    </row>
    <row r="8742" spans="1:5" x14ac:dyDescent="0.25">
      <c r="A8742" s="228">
        <v>44337.606455480898</v>
      </c>
      <c r="B8742" s="228">
        <v>-0.57071783105598906</v>
      </c>
      <c r="C8742" s="228">
        <v>5.9382765781399699E-2</v>
      </c>
      <c r="D8742" s="228">
        <v>7.1141782192321703E-3</v>
      </c>
      <c r="E8742" s="228">
        <v>-0.42427243490106598</v>
      </c>
    </row>
    <row r="8743" spans="1:5" x14ac:dyDescent="0.25">
      <c r="A8743" s="228">
        <v>44341.4392886567</v>
      </c>
      <c r="B8743" s="228">
        <v>-0.27568955554538899</v>
      </c>
      <c r="C8743" s="228">
        <v>5.9400337176440901E-2</v>
      </c>
      <c r="D8743" s="228">
        <v>7.1103943760774998E-3</v>
      </c>
      <c r="E8743" s="228">
        <v>-0.42430575575732599</v>
      </c>
    </row>
    <row r="8744" spans="1:5" x14ac:dyDescent="0.25">
      <c r="A8744" s="228">
        <v>44343.865766075003</v>
      </c>
      <c r="B8744" s="228">
        <v>-0.84765465183574995</v>
      </c>
      <c r="C8744" s="228">
        <v>5.9411439111399303E-2</v>
      </c>
      <c r="D8744" s="228">
        <v>7.1079971865741203E-3</v>
      </c>
      <c r="E8744" s="228">
        <v>-0.42432681422953</v>
      </c>
    </row>
    <row r="8745" spans="1:5" x14ac:dyDescent="0.25">
      <c r="A8745" s="228">
        <v>44346.041787634102</v>
      </c>
      <c r="B8745" s="228">
        <v>0.33577276957514901</v>
      </c>
      <c r="C8745" s="228">
        <v>5.9421380538597503E-2</v>
      </c>
      <c r="D8745" s="228">
        <v>7.1058462916133002E-3</v>
      </c>
      <c r="E8745" s="228">
        <v>-0.42434567524528899</v>
      </c>
    </row>
    <row r="8746" spans="1:5" x14ac:dyDescent="0.25">
      <c r="A8746" s="228">
        <v>44350.427089229997</v>
      </c>
      <c r="B8746" s="228">
        <v>-0.42748992423541399</v>
      </c>
      <c r="C8746" s="228">
        <v>5.9441373384108001E-2</v>
      </c>
      <c r="D8746" s="228">
        <v>7.1015083576105196E-3</v>
      </c>
      <c r="E8746" s="228">
        <v>-0.42438361709002398</v>
      </c>
    </row>
    <row r="8747" spans="1:5" x14ac:dyDescent="0.25">
      <c r="A8747" s="228">
        <v>44350.638587508598</v>
      </c>
      <c r="B8747" s="228">
        <v>-1.6263416165440699E-2</v>
      </c>
      <c r="C8747" s="228">
        <v>5.9442336198511303E-2</v>
      </c>
      <c r="D8747" s="228">
        <v>7.1012990333580196E-3</v>
      </c>
      <c r="E8747" s="228">
        <v>-0.42438544467156503</v>
      </c>
    </row>
    <row r="8748" spans="1:5" x14ac:dyDescent="0.25">
      <c r="A8748" s="228">
        <v>44352.886985814403</v>
      </c>
      <c r="B8748" s="228">
        <v>-0.71631526339406304</v>
      </c>
      <c r="C8748" s="228">
        <v>5.9452563621036902E-2</v>
      </c>
      <c r="D8748" s="228">
        <v>7.0990731184046004E-3</v>
      </c>
      <c r="E8748" s="228">
        <v>-0.42440486020079199</v>
      </c>
    </row>
    <row r="8749" spans="1:5" x14ac:dyDescent="0.25">
      <c r="A8749" s="228">
        <v>44358.301046495602</v>
      </c>
      <c r="B8749" s="228">
        <v>-7.4490578168306995E-2</v>
      </c>
      <c r="C8749" s="228">
        <v>5.9477130256524097E-2</v>
      </c>
      <c r="D8749" s="228">
        <v>7.0937084848563502E-3</v>
      </c>
      <c r="E8749" s="228">
        <v>-0.424451513544371</v>
      </c>
    </row>
    <row r="8750" spans="1:5" x14ac:dyDescent="0.25">
      <c r="A8750" s="228">
        <v>44364.9377073098</v>
      </c>
      <c r="B8750" s="228">
        <v>-0.18778616879014901</v>
      </c>
      <c r="C8750" s="228">
        <v>5.9507127472789398E-2</v>
      </c>
      <c r="D8750" s="228">
        <v>7.0871233316512202E-3</v>
      </c>
      <c r="E8750" s="228">
        <v>-0.42450851236470299</v>
      </c>
    </row>
    <row r="8751" spans="1:5" x14ac:dyDescent="0.25">
      <c r="A8751" s="228">
        <v>44369.050837594601</v>
      </c>
      <c r="B8751" s="228">
        <v>-0.56034683688851405</v>
      </c>
      <c r="C8751" s="228">
        <v>5.9525653702813999E-2</v>
      </c>
      <c r="D8751" s="228">
        <v>7.0830371048711104E-3</v>
      </c>
      <c r="E8751" s="228">
        <v>-0.42454373312282001</v>
      </c>
    </row>
    <row r="8752" spans="1:5" x14ac:dyDescent="0.25">
      <c r="A8752" s="228">
        <v>44374.971847757297</v>
      </c>
      <c r="B8752" s="228">
        <v>0.36122059529139999</v>
      </c>
      <c r="C8752" s="228">
        <v>5.9552235687182001E-2</v>
      </c>
      <c r="D8752" s="228">
        <v>7.0771480819659498E-3</v>
      </c>
      <c r="E8752" s="228">
        <v>-0.42459429416556199</v>
      </c>
    </row>
    <row r="8753" spans="1:5" x14ac:dyDescent="0.25">
      <c r="A8753" s="228">
        <v>44376.340723230001</v>
      </c>
      <c r="B8753" s="228">
        <v>-0.23026038569660101</v>
      </c>
      <c r="C8753" s="228">
        <v>5.9558366493209697E-2</v>
      </c>
      <c r="D8753" s="228">
        <v>7.0757854695984897E-3</v>
      </c>
      <c r="E8753" s="228">
        <v>-0.42460595975417798</v>
      </c>
    </row>
    <row r="8754" spans="1:5" x14ac:dyDescent="0.25">
      <c r="A8754" s="228">
        <v>44380.1429965961</v>
      </c>
      <c r="B8754" s="228">
        <v>-0.80337680644367904</v>
      </c>
      <c r="C8754" s="228">
        <v>5.9575366862027801E-2</v>
      </c>
      <c r="D8754" s="228">
        <v>7.0719983630761797E-3</v>
      </c>
      <c r="E8754" s="228">
        <v>-0.42463831636732202</v>
      </c>
    </row>
    <row r="8755" spans="1:5" x14ac:dyDescent="0.25">
      <c r="A8755" s="228">
        <v>44394.891691584402</v>
      </c>
      <c r="B8755" s="228">
        <v>1.4588428223812699</v>
      </c>
      <c r="C8755" s="228">
        <v>5.9640906350324797E-2</v>
      </c>
      <c r="D8755" s="228">
        <v>7.05727748203219E-3</v>
      </c>
      <c r="E8755" s="228">
        <v>-0.42476317958357701</v>
      </c>
    </row>
    <row r="8756" spans="1:5" x14ac:dyDescent="0.25">
      <c r="A8756" s="228">
        <v>44396.945091773101</v>
      </c>
      <c r="B8756" s="228">
        <v>0.16390851424921099</v>
      </c>
      <c r="C8756" s="228">
        <v>5.9649980156192599E-2</v>
      </c>
      <c r="D8756" s="228">
        <v>7.0552240447344502E-3</v>
      </c>
      <c r="E8756" s="228">
        <v>-0.42478048253110301</v>
      </c>
    </row>
    <row r="8757" spans="1:5" x14ac:dyDescent="0.25">
      <c r="A8757" s="228">
        <v>44405.649322394704</v>
      </c>
      <c r="B8757" s="228">
        <v>-0.49565880805805301</v>
      </c>
      <c r="C8757" s="228">
        <v>5.9688304693537801E-2</v>
      </c>
      <c r="D8757" s="228">
        <v>7.0465090521319796E-3</v>
      </c>
      <c r="E8757" s="228">
        <v>-0.42485360855170301</v>
      </c>
    </row>
    <row r="8758" spans="1:5" x14ac:dyDescent="0.25">
      <c r="A8758" s="228">
        <v>44408.574281871501</v>
      </c>
      <c r="B8758" s="228">
        <v>-0.42487810188249803</v>
      </c>
      <c r="C8758" s="228">
        <v>5.9701132757556202E-2</v>
      </c>
      <c r="D8758" s="228">
        <v>7.0435766250427799E-3</v>
      </c>
      <c r="E8758" s="228">
        <v>-0.42487810188249803</v>
      </c>
    </row>
    <row r="8759" spans="1:5" x14ac:dyDescent="0.25">
      <c r="A8759" s="228">
        <v>44409.628038517803</v>
      </c>
      <c r="B8759" s="228">
        <v>0.21732071269928699</v>
      </c>
      <c r="C8759" s="228">
        <v>5.9705748014396501E-2</v>
      </c>
      <c r="D8759" s="228">
        <v>7.0425197035298903E-3</v>
      </c>
      <c r="E8759" s="228">
        <v>-0.42488691610738</v>
      </c>
    </row>
    <row r="8760" spans="1:5" x14ac:dyDescent="0.25">
      <c r="A8760" s="228">
        <v>44412.956443586299</v>
      </c>
      <c r="B8760" s="228">
        <v>-0.43989305887174301</v>
      </c>
      <c r="C8760" s="228">
        <v>5.9720304120768099E-2</v>
      </c>
      <c r="D8760" s="228">
        <v>7.0391796512093404E-3</v>
      </c>
      <c r="E8760" s="228">
        <v>-0.42491472260984198</v>
      </c>
    </row>
    <row r="8761" spans="1:5" x14ac:dyDescent="0.25">
      <c r="A8761" s="228">
        <v>44421.169641844797</v>
      </c>
      <c r="B8761" s="228">
        <v>7.3593532602811401E-2</v>
      </c>
      <c r="C8761" s="228">
        <v>5.9756081771645701E-2</v>
      </c>
      <c r="D8761" s="228">
        <v>7.0309269870703099E-3</v>
      </c>
      <c r="E8761" s="228">
        <v>-0.42498311619333001</v>
      </c>
    </row>
    <row r="8762" spans="1:5" x14ac:dyDescent="0.25">
      <c r="A8762" s="228">
        <v>44422.284542782603</v>
      </c>
      <c r="B8762" s="228">
        <v>0.35765044589577399</v>
      </c>
      <c r="C8762" s="228">
        <v>5.9760922909197198E-2</v>
      </c>
      <c r="D8762" s="228">
        <v>7.0298055524979502E-3</v>
      </c>
      <c r="E8762" s="228">
        <v>-0.42499237595627498</v>
      </c>
    </row>
    <row r="8763" spans="1:5" x14ac:dyDescent="0.25">
      <c r="A8763" s="228">
        <v>44432.770174974903</v>
      </c>
      <c r="B8763" s="228">
        <v>0.45248919083691302</v>
      </c>
      <c r="C8763" s="228">
        <v>5.9806272094195999E-2</v>
      </c>
      <c r="D8763" s="228">
        <v>7.0192447187612901E-3</v>
      </c>
      <c r="E8763" s="228">
        <v>-0.42507917985108401</v>
      </c>
    </row>
    <row r="8764" spans="1:5" x14ac:dyDescent="0.25">
      <c r="A8764" s="228">
        <v>44436.776055073104</v>
      </c>
      <c r="B8764" s="228">
        <v>-0.38451949102059602</v>
      </c>
      <c r="C8764" s="228">
        <v>5.9823510242708003E-2</v>
      </c>
      <c r="D8764" s="228">
        <v>7.0152035478168598E-3</v>
      </c>
      <c r="E8764" s="228">
        <v>-0.42511220658200399</v>
      </c>
    </row>
    <row r="8765" spans="1:5" x14ac:dyDescent="0.25">
      <c r="A8765" s="228">
        <v>44436.848482071699</v>
      </c>
      <c r="B8765" s="228">
        <v>0.160640249165489</v>
      </c>
      <c r="C8765" s="228">
        <v>5.9823821468906697E-2</v>
      </c>
      <c r="D8765" s="228">
        <v>7.0151304493790397E-3</v>
      </c>
      <c r="E8765" s="228">
        <v>-0.42511280302276599</v>
      </c>
    </row>
    <row r="8766" spans="1:5" x14ac:dyDescent="0.25">
      <c r="A8766" s="228">
        <v>44441.667161475198</v>
      </c>
      <c r="B8766" s="228">
        <v>-0.73137518694769099</v>
      </c>
      <c r="C8766" s="228">
        <v>5.9844492488218201E-2</v>
      </c>
      <c r="D8766" s="228">
        <v>7.0102644355964803E-3</v>
      </c>
      <c r="E8766" s="228">
        <v>-0.42515243026952199</v>
      </c>
    </row>
    <row r="8767" spans="1:5" x14ac:dyDescent="0.25">
      <c r="A8767" s="228">
        <v>44457.147782682703</v>
      </c>
      <c r="B8767" s="228">
        <v>-0.86426249159693402</v>
      </c>
      <c r="C8767" s="228">
        <v>5.9910428648438901E-2</v>
      </c>
      <c r="D8767" s="228">
        <v>6.9945962626011297E-3</v>
      </c>
      <c r="E8767" s="228">
        <v>-0.425279007406063</v>
      </c>
    </row>
    <row r="8768" spans="1:5" x14ac:dyDescent="0.25">
      <c r="A8768" s="228">
        <v>44463.847216591501</v>
      </c>
      <c r="B8768" s="228">
        <v>-0.196334582176594</v>
      </c>
      <c r="C8768" s="228">
        <v>5.9938739504162397E-2</v>
      </c>
      <c r="D8768" s="228">
        <v>6.9877988940736198E-3</v>
      </c>
      <c r="E8768" s="228">
        <v>-0.425333440607434</v>
      </c>
    </row>
    <row r="8769" spans="1:5" x14ac:dyDescent="0.25">
      <c r="A8769" s="228">
        <v>44468.897113638297</v>
      </c>
      <c r="B8769" s="228">
        <v>-0.15604878341627401</v>
      </c>
      <c r="C8769" s="228">
        <v>5.9959990027353402E-2</v>
      </c>
      <c r="D8769" s="228">
        <v>6.9826684839378404E-3</v>
      </c>
      <c r="E8769" s="228">
        <v>-0.42537433393065999</v>
      </c>
    </row>
    <row r="8770" spans="1:5" x14ac:dyDescent="0.25">
      <c r="A8770" s="228">
        <v>44475.976360826397</v>
      </c>
      <c r="B8770" s="228">
        <v>-0.42776840973901598</v>
      </c>
      <c r="C8770" s="228">
        <v>5.9989650335055197E-2</v>
      </c>
      <c r="D8770" s="228">
        <v>6.9754666881585202E-3</v>
      </c>
      <c r="E8770" s="228">
        <v>-0.425431462210978</v>
      </c>
    </row>
    <row r="8771" spans="1:5" x14ac:dyDescent="0.25">
      <c r="A8771" s="228">
        <v>44478.832609867903</v>
      </c>
      <c r="B8771" s="228">
        <v>-0.35640939638352798</v>
      </c>
      <c r="C8771" s="228">
        <v>6.0001574307169202E-2</v>
      </c>
      <c r="D8771" s="228">
        <v>6.9725577963297997E-3</v>
      </c>
      <c r="E8771" s="228">
        <v>-0.42545444613970301</v>
      </c>
    </row>
    <row r="8772" spans="1:5" x14ac:dyDescent="0.25">
      <c r="A8772" s="228">
        <v>44483.326722062498</v>
      </c>
      <c r="B8772" s="228">
        <v>0.45656125221156302</v>
      </c>
      <c r="C8772" s="228">
        <v>6.0020285723511597E-2</v>
      </c>
      <c r="D8772" s="228">
        <v>6.9679771324565702E-3</v>
      </c>
      <c r="E8772" s="228">
        <v>-0.42549053362233202</v>
      </c>
    </row>
    <row r="8773" spans="1:5" x14ac:dyDescent="0.25">
      <c r="A8773" s="228">
        <v>44486.380225415101</v>
      </c>
      <c r="B8773" s="228">
        <v>-0.186116227718613</v>
      </c>
      <c r="C8773" s="228">
        <v>6.0032964091744002E-2</v>
      </c>
      <c r="D8773" s="228">
        <v>6.9648622258922299E-3</v>
      </c>
      <c r="E8773" s="228">
        <v>-0.425515000005385</v>
      </c>
    </row>
    <row r="8774" spans="1:5" x14ac:dyDescent="0.25">
      <c r="A8774" s="228">
        <v>44488.322855299302</v>
      </c>
      <c r="B8774" s="228">
        <v>0.78822169102017403</v>
      </c>
      <c r="C8774" s="228">
        <v>6.0041015272604803E-2</v>
      </c>
      <c r="D8774" s="228">
        <v>6.9628794384008997E-3</v>
      </c>
      <c r="E8774" s="228">
        <v>-0.42553054310719202</v>
      </c>
    </row>
    <row r="8775" spans="1:5" x14ac:dyDescent="0.25">
      <c r="A8775" s="228">
        <v>44491.303451152002</v>
      </c>
      <c r="B8775" s="228">
        <v>3.6265115171341102E-2</v>
      </c>
      <c r="C8775" s="228">
        <v>6.0053345944132197E-2</v>
      </c>
      <c r="D8775" s="228">
        <v>6.9598355760015999E-3</v>
      </c>
      <c r="E8775" s="228">
        <v>-0.42555435728526397</v>
      </c>
    </row>
    <row r="8776" spans="1:5" x14ac:dyDescent="0.25">
      <c r="A8776" s="228">
        <v>44492.695535503997</v>
      </c>
      <c r="B8776" s="228">
        <v>-0.45482167975839899</v>
      </c>
      <c r="C8776" s="228">
        <v>6.00590957020328E-2</v>
      </c>
      <c r="D8776" s="228">
        <v>6.9584132577392701E-3</v>
      </c>
      <c r="E8776" s="228">
        <v>-0.42556546567907499</v>
      </c>
    </row>
    <row r="8777" spans="1:5" x14ac:dyDescent="0.25">
      <c r="A8777" s="228">
        <v>44498.097676202997</v>
      </c>
      <c r="B8777" s="228">
        <v>-0.31489531461832398</v>
      </c>
      <c r="C8777" s="228">
        <v>6.0081352338411297E-2</v>
      </c>
      <c r="D8777" s="228">
        <v>6.9528896594866496E-3</v>
      </c>
      <c r="E8777" s="228">
        <v>-0.42560848874128598</v>
      </c>
    </row>
    <row r="8778" spans="1:5" x14ac:dyDescent="0.25">
      <c r="A8778" s="228">
        <v>44515.788092629002</v>
      </c>
      <c r="B8778" s="228">
        <v>0.20176179582449499</v>
      </c>
      <c r="C8778" s="228">
        <v>6.0153612026460301E-2</v>
      </c>
      <c r="D8778" s="228">
        <v>6.9347555457008698E-3</v>
      </c>
      <c r="E8778" s="228">
        <v>-0.42574843997652201</v>
      </c>
    </row>
    <row r="8779" spans="1:5" x14ac:dyDescent="0.25">
      <c r="A8779" s="228">
        <v>44523.051194423701</v>
      </c>
      <c r="B8779" s="228">
        <v>-0.183985646581242</v>
      </c>
      <c r="C8779" s="228">
        <v>6.0183001706398502E-2</v>
      </c>
      <c r="D8779" s="228">
        <v>6.9272898995494502E-3</v>
      </c>
      <c r="E8779" s="228">
        <v>-0.425805484838023</v>
      </c>
    </row>
    <row r="8780" spans="1:5" x14ac:dyDescent="0.25">
      <c r="A8780" s="228">
        <v>44523.753720554902</v>
      </c>
      <c r="B8780" s="228">
        <v>-0.64537702242060102</v>
      </c>
      <c r="C8780" s="228">
        <v>6.0185835835770099E-2</v>
      </c>
      <c r="D8780" s="228">
        <v>6.9265671534240797E-3</v>
      </c>
      <c r="E8780" s="228">
        <v>-0.42581098975103499</v>
      </c>
    </row>
    <row r="8781" spans="1:5" x14ac:dyDescent="0.25">
      <c r="A8781" s="228">
        <v>44526.589845445502</v>
      </c>
      <c r="B8781" s="228">
        <v>-3.1545958653311799E-2</v>
      </c>
      <c r="C8781" s="228">
        <v>6.0197261888555197E-2</v>
      </c>
      <c r="D8781" s="228">
        <v>6.9236482721740603E-3</v>
      </c>
      <c r="E8781" s="228">
        <v>-0.42583319041080298</v>
      </c>
    </row>
    <row r="8782" spans="1:5" x14ac:dyDescent="0.25">
      <c r="A8782" s="228">
        <v>44527.136182397197</v>
      </c>
      <c r="B8782" s="228">
        <v>0.229077528334654</v>
      </c>
      <c r="C8782" s="228">
        <v>6.0199460102966201E-2</v>
      </c>
      <c r="D8782" s="228">
        <v>6.9230857858647004E-3</v>
      </c>
      <c r="E8782" s="228">
        <v>-0.425837462822719</v>
      </c>
    </row>
    <row r="8783" spans="1:5" x14ac:dyDescent="0.25">
      <c r="A8783" s="228">
        <v>44531.406451044299</v>
      </c>
      <c r="B8783" s="228">
        <v>0.32106971493897102</v>
      </c>
      <c r="C8783" s="228">
        <v>6.0216610074036697E-2</v>
      </c>
      <c r="D8783" s="228">
        <v>6.9186869808269503E-3</v>
      </c>
      <c r="E8783" s="228">
        <v>-0.42587080991265602</v>
      </c>
    </row>
    <row r="8784" spans="1:5" x14ac:dyDescent="0.25">
      <c r="A8784" s="228">
        <v>44532.754754299</v>
      </c>
      <c r="B8784" s="228">
        <v>0.18033164097732701</v>
      </c>
      <c r="C8784" s="228">
        <v>6.02220133686346E-2</v>
      </c>
      <c r="D8784" s="228">
        <v>6.9172972425111902E-3</v>
      </c>
      <c r="E8784" s="228">
        <v>-0.42588132174122001</v>
      </c>
    </row>
    <row r="8785" spans="1:5" x14ac:dyDescent="0.25">
      <c r="A8785" s="228">
        <v>44533.787792575698</v>
      </c>
      <c r="B8785" s="228">
        <v>-6.18319167808856E-2</v>
      </c>
      <c r="C8785" s="228">
        <v>6.0226149453309299E-2</v>
      </c>
      <c r="D8785" s="228">
        <v>6.91623218144797E-3</v>
      </c>
      <c r="E8785" s="228">
        <v>-0.42588937005903599</v>
      </c>
    </row>
    <row r="8786" spans="1:5" x14ac:dyDescent="0.25">
      <c r="A8786" s="228">
        <v>44534.567989699601</v>
      </c>
      <c r="B8786" s="228">
        <v>-2.9172932610110901E-2</v>
      </c>
      <c r="C8786" s="228">
        <v>6.0229271029364498E-2</v>
      </c>
      <c r="D8786" s="228">
        <v>6.9154276404377402E-3</v>
      </c>
      <c r="E8786" s="228">
        <v>-0.42589544529328399</v>
      </c>
    </row>
    <row r="8787" spans="1:5" x14ac:dyDescent="0.25">
      <c r="A8787" s="228">
        <v>44539.355311995998</v>
      </c>
      <c r="B8787" s="228">
        <v>-0.29214158922490402</v>
      </c>
      <c r="C8787" s="228">
        <v>6.0248384019299897E-2</v>
      </c>
      <c r="D8787" s="228">
        <v>6.9104879509461498E-3</v>
      </c>
      <c r="E8787" s="228">
        <v>-0.42593266257850698</v>
      </c>
    </row>
    <row r="8788" spans="1:5" x14ac:dyDescent="0.25">
      <c r="A8788" s="228">
        <v>44540.462660937701</v>
      </c>
      <c r="B8788" s="228">
        <v>-8.5315599285262799E-4</v>
      </c>
      <c r="C8788" s="228">
        <v>6.0252794939015301E-2</v>
      </c>
      <c r="D8788" s="228">
        <v>6.90934462550012E-3</v>
      </c>
      <c r="E8788" s="228">
        <v>-0.42594125642299502</v>
      </c>
    </row>
    <row r="8789" spans="1:5" x14ac:dyDescent="0.25">
      <c r="A8789" s="228">
        <v>44552.774733461301</v>
      </c>
      <c r="B8789" s="228">
        <v>-0.67363781385583199</v>
      </c>
      <c r="C8789" s="228">
        <v>6.0301582217083399E-2</v>
      </c>
      <c r="D8789" s="228">
        <v>6.8966140102733001E-3</v>
      </c>
      <c r="E8789" s="228">
        <v>-0.426036432256161</v>
      </c>
    </row>
    <row r="8790" spans="1:5" x14ac:dyDescent="0.25">
      <c r="A8790" s="228">
        <v>44554.291519106599</v>
      </c>
      <c r="B8790" s="228">
        <v>-0.20903304115930099</v>
      </c>
      <c r="C8790" s="228">
        <v>6.03075600707174E-2</v>
      </c>
      <c r="D8790" s="228">
        <v>6.8950433096175399E-3</v>
      </c>
      <c r="E8790" s="228">
        <v>-0.42604810990133601</v>
      </c>
    </row>
    <row r="8791" spans="1:5" x14ac:dyDescent="0.25">
      <c r="A8791" s="228">
        <v>44555.112330300799</v>
      </c>
      <c r="B8791" s="228">
        <v>-4.4314709483039803E-2</v>
      </c>
      <c r="C8791" s="228">
        <v>6.0310792019968099E-2</v>
      </c>
      <c r="D8791" s="228">
        <v>6.8941931070813298E-3</v>
      </c>
      <c r="E8791" s="228">
        <v>-0.42605442493581203</v>
      </c>
    </row>
    <row r="8792" spans="1:5" x14ac:dyDescent="0.25">
      <c r="A8792" s="228">
        <v>44559.444232686699</v>
      </c>
      <c r="B8792" s="228">
        <v>0.14212898912060501</v>
      </c>
      <c r="C8792" s="228">
        <v>6.03278142623336E-2</v>
      </c>
      <c r="D8792" s="228">
        <v>6.8897035869120403E-3</v>
      </c>
      <c r="E8792" s="228">
        <v>-0.42608770257680401</v>
      </c>
    </row>
    <row r="8793" spans="1:5" x14ac:dyDescent="0.25">
      <c r="A8793" s="228">
        <v>44564.535167075701</v>
      </c>
      <c r="B8793" s="228">
        <v>-0.20489562155225899</v>
      </c>
      <c r="C8793" s="228">
        <v>6.0347744583926603E-2</v>
      </c>
      <c r="D8793" s="228">
        <v>6.8844220402322701E-3</v>
      </c>
      <c r="E8793" s="228">
        <v>-0.426126702651138</v>
      </c>
    </row>
    <row r="8794" spans="1:5" x14ac:dyDescent="0.25">
      <c r="A8794" s="228">
        <v>44566.824157262701</v>
      </c>
      <c r="B8794" s="228">
        <v>-0.66631378486009496</v>
      </c>
      <c r="C8794" s="228">
        <v>6.0356679392630501E-2</v>
      </c>
      <c r="D8794" s="228">
        <v>6.8820454538527902E-3</v>
      </c>
      <c r="E8794" s="228">
        <v>-0.42614419974616602</v>
      </c>
    </row>
    <row r="8795" spans="1:5" x14ac:dyDescent="0.25">
      <c r="A8795" s="228">
        <v>44572.800914246902</v>
      </c>
      <c r="B8795" s="228">
        <v>-3.6809371525281498E-3</v>
      </c>
      <c r="C8795" s="228">
        <v>6.0379932020384698E-2</v>
      </c>
      <c r="D8795" s="228">
        <v>6.8758344411281799E-3</v>
      </c>
      <c r="E8795" s="228">
        <v>-0.426189774767323</v>
      </c>
    </row>
    <row r="8796" spans="1:5" x14ac:dyDescent="0.25">
      <c r="A8796" s="228">
        <v>44572.863601556703</v>
      </c>
      <c r="B8796" s="228">
        <v>-0.341001659679396</v>
      </c>
      <c r="C8796" s="228">
        <v>6.0380175315736397E-2</v>
      </c>
      <c r="D8796" s="228">
        <v>6.8757692544187902E-3</v>
      </c>
      <c r="E8796" s="228">
        <v>-0.42619025192813398</v>
      </c>
    </row>
    <row r="8797" spans="1:5" x14ac:dyDescent="0.25">
      <c r="A8797" s="228">
        <v>44578.409288931602</v>
      </c>
      <c r="B8797" s="228">
        <v>-0.81517744570194195</v>
      </c>
      <c r="C8797" s="228">
        <v>6.0401650110611403E-2</v>
      </c>
      <c r="D8797" s="228">
        <v>6.8699989727596103E-3</v>
      </c>
      <c r="E8797" s="228">
        <v>-0.42623239432330901</v>
      </c>
    </row>
    <row r="8798" spans="1:5" x14ac:dyDescent="0.25">
      <c r="A8798" s="228">
        <v>44584.313013055602</v>
      </c>
      <c r="B8798" s="228">
        <v>0.10961056522536</v>
      </c>
      <c r="C8798" s="228">
        <v>6.0424405738064603E-2</v>
      </c>
      <c r="D8798" s="228">
        <v>6.8638485871802702E-3</v>
      </c>
      <c r="E8798" s="228">
        <v>-0.42627710539007602</v>
      </c>
    </row>
    <row r="8799" spans="1:5" x14ac:dyDescent="0.25">
      <c r="A8799" s="228">
        <v>44588.071441688197</v>
      </c>
      <c r="B8799" s="228">
        <v>-0.28900268353465602</v>
      </c>
      <c r="C8799" s="228">
        <v>6.0438835604769502E-2</v>
      </c>
      <c r="D8799" s="228">
        <v>6.8599290649204404E-3</v>
      </c>
      <c r="E8799" s="228">
        <v>-0.42630548773780602</v>
      </c>
    </row>
    <row r="8800" spans="1:5" x14ac:dyDescent="0.25">
      <c r="A8800" s="228">
        <v>44596.148649430099</v>
      </c>
      <c r="B8800" s="228">
        <v>0.20098177048402099</v>
      </c>
      <c r="C8800" s="228">
        <v>6.04696968768988E-2</v>
      </c>
      <c r="D8800" s="228">
        <v>6.8514949576751402E-3</v>
      </c>
      <c r="E8800" s="228">
        <v>-0.42636626948019701</v>
      </c>
    </row>
    <row r="8801" spans="1:5" x14ac:dyDescent="0.25">
      <c r="A8801" s="228">
        <v>44605.900030311299</v>
      </c>
      <c r="B8801" s="228">
        <v>0.298589336900701</v>
      </c>
      <c r="C8801" s="228">
        <v>6.0506681756652497E-2</v>
      </c>
      <c r="D8801" s="228">
        <v>6.8412932626179899E-3</v>
      </c>
      <c r="E8801" s="228">
        <v>-0.42643926009954303</v>
      </c>
    </row>
    <row r="8802" spans="1:5" x14ac:dyDescent="0.25">
      <c r="A8802" s="228">
        <v>44611.135531512497</v>
      </c>
      <c r="B8802" s="228">
        <v>0.21799602098948601</v>
      </c>
      <c r="C8802" s="228">
        <v>6.0526415377153898E-2</v>
      </c>
      <c r="D8802" s="228">
        <v>6.8358072192803102E-3</v>
      </c>
      <c r="E8802" s="228">
        <v>-0.42647827322618398</v>
      </c>
    </row>
    <row r="8803" spans="1:5" x14ac:dyDescent="0.25">
      <c r="A8803" s="228">
        <v>44614.517408281303</v>
      </c>
      <c r="B8803" s="228">
        <v>-0.16977858565645501</v>
      </c>
      <c r="C8803" s="228">
        <v>6.0539116375409097E-2</v>
      </c>
      <c r="D8803" s="228">
        <v>6.8322602488622803E-3</v>
      </c>
      <c r="E8803" s="228">
        <v>-0.42650340873492298</v>
      </c>
    </row>
    <row r="8804" spans="1:5" x14ac:dyDescent="0.25">
      <c r="A8804" s="228">
        <v>44618.604206681797</v>
      </c>
      <c r="B8804" s="228">
        <v>0.255481977714833</v>
      </c>
      <c r="C8804" s="228">
        <v>6.05544165958136E-2</v>
      </c>
      <c r="D8804" s="228">
        <v>6.8279705355713998E-3</v>
      </c>
      <c r="E8804" s="228">
        <v>-0.42653371544854302</v>
      </c>
    </row>
    <row r="8805" spans="1:5" x14ac:dyDescent="0.25">
      <c r="A8805" s="228">
        <v>44618.606588167</v>
      </c>
      <c r="B8805" s="228">
        <v>-0.103228936191735</v>
      </c>
      <c r="C8805" s="228">
        <v>6.05544254962707E-2</v>
      </c>
      <c r="D8805" s="228">
        <v>6.8279680347549604E-3</v>
      </c>
      <c r="E8805" s="228">
        <v>-0.42653373308736198</v>
      </c>
    </row>
    <row r="8806" spans="1:5" x14ac:dyDescent="0.25">
      <c r="A8806" s="228">
        <v>44623.1589060427</v>
      </c>
      <c r="B8806" s="228">
        <v>-0.25208383682368002</v>
      </c>
      <c r="C8806" s="228">
        <v>6.05714063441938E-2</v>
      </c>
      <c r="D8806" s="228">
        <v>6.8231852947089602E-3</v>
      </c>
      <c r="E8806" s="228">
        <v>-0.42656740432154899</v>
      </c>
    </row>
    <row r="8807" spans="1:5" x14ac:dyDescent="0.25">
      <c r="A8807" s="228">
        <v>44624.040666170098</v>
      </c>
      <c r="B8807" s="228">
        <v>-3.8260672467194098E-2</v>
      </c>
      <c r="C8807" s="228">
        <v>6.0574687865660198E-2</v>
      </c>
      <c r="D8807" s="228">
        <v>6.8222583681189801E-3</v>
      </c>
      <c r="E8807" s="228">
        <v>-0.42657391559750801</v>
      </c>
    </row>
    <row r="8808" spans="1:5" x14ac:dyDescent="0.25">
      <c r="A8808" s="228">
        <v>44630.498629601003</v>
      </c>
      <c r="B8808" s="228">
        <v>-1.0513041244136401</v>
      </c>
      <c r="C8808" s="228">
        <v>6.0598646484406903E-2</v>
      </c>
      <c r="D8808" s="228">
        <v>6.8154643179662699E-3</v>
      </c>
      <c r="E8808" s="228">
        <v>-0.42662149842573599</v>
      </c>
    </row>
    <row r="8809" spans="1:5" x14ac:dyDescent="0.25">
      <c r="A8809" s="228">
        <v>44630.774026446903</v>
      </c>
      <c r="B8809" s="228">
        <v>-0.54969094137795604</v>
      </c>
      <c r="C8809" s="228">
        <v>6.0599665249712401E-2</v>
      </c>
      <c r="D8809" s="228">
        <v>6.8151743819400597E-3</v>
      </c>
      <c r="E8809" s="228">
        <v>-0.42662352345235399</v>
      </c>
    </row>
    <row r="8810" spans="1:5" x14ac:dyDescent="0.25">
      <c r="A8810" s="228">
        <v>44640.486443442598</v>
      </c>
      <c r="B8810" s="228">
        <v>-0.14340430361096099</v>
      </c>
      <c r="C8810" s="228">
        <v>6.0635440054452101E-2</v>
      </c>
      <c r="D8810" s="228">
        <v>6.80493839127678E-3</v>
      </c>
      <c r="E8810" s="228">
        <v>-0.42669472475812498</v>
      </c>
    </row>
    <row r="8811" spans="1:5" x14ac:dyDescent="0.25">
      <c r="A8811" s="228">
        <v>44644.857431362601</v>
      </c>
      <c r="B8811" s="228">
        <v>0.18056195577331699</v>
      </c>
      <c r="C8811" s="228">
        <v>6.0651442346247302E-2</v>
      </c>
      <c r="D8811" s="228">
        <v>6.8003249091947403E-3</v>
      </c>
      <c r="E8811" s="228">
        <v>-0.42672663182981402</v>
      </c>
    </row>
    <row r="8812" spans="1:5" x14ac:dyDescent="0.25">
      <c r="A8812" s="228">
        <v>44652.874805150197</v>
      </c>
      <c r="B8812" s="228">
        <v>-6.1020738622552501E-2</v>
      </c>
      <c r="C8812" s="228">
        <v>6.06806359463513E-2</v>
      </c>
      <c r="D8812" s="228">
        <v>6.79185167645614E-3</v>
      </c>
      <c r="E8812" s="228">
        <v>-0.42678493681762403</v>
      </c>
    </row>
    <row r="8813" spans="1:5" x14ac:dyDescent="0.25">
      <c r="A8813" s="228">
        <v>44659.7312352507</v>
      </c>
      <c r="B8813" s="228">
        <v>-0.30474988018751598</v>
      </c>
      <c r="C8813" s="228">
        <v>6.0705439483689602E-2</v>
      </c>
      <c r="D8813" s="228">
        <v>6.7845940355744302E-3</v>
      </c>
      <c r="E8813" s="228">
        <v>-0.42683457377164402</v>
      </c>
    </row>
    <row r="8814" spans="1:5" x14ac:dyDescent="0.25">
      <c r="A8814" s="228">
        <v>44661.355030650797</v>
      </c>
      <c r="B8814" s="228">
        <v>-0.11494674845441399</v>
      </c>
      <c r="C8814" s="228">
        <v>6.0711291652024497E-2</v>
      </c>
      <c r="D8814" s="228">
        <v>6.7828736885908901E-3</v>
      </c>
      <c r="E8814" s="228">
        <v>-0.42684629882283198</v>
      </c>
    </row>
    <row r="8815" spans="1:5" x14ac:dyDescent="0.25">
      <c r="A8815" s="228">
        <v>44661.445054513097</v>
      </c>
      <c r="B8815" s="228">
        <v>-0.15223170759427501</v>
      </c>
      <c r="C8815" s="228">
        <v>6.0711615851796297E-2</v>
      </c>
      <c r="D8815" s="228">
        <v>6.7827782946908001E-3</v>
      </c>
      <c r="E8815" s="228">
        <v>-0.42684694852424598</v>
      </c>
    </row>
    <row r="8816" spans="1:5" x14ac:dyDescent="0.25">
      <c r="A8816" s="228">
        <v>44666.2997111031</v>
      </c>
      <c r="B8816" s="228">
        <v>-3.64568426147849E-2</v>
      </c>
      <c r="C8816" s="228">
        <v>6.0729060338608101E-2</v>
      </c>
      <c r="D8816" s="228">
        <v>6.7776313791265896E-3</v>
      </c>
      <c r="E8816" s="228">
        <v>-0.42688193165426302</v>
      </c>
    </row>
    <row r="8817" spans="1:5" x14ac:dyDescent="0.25">
      <c r="A8817" s="228">
        <v>44667.694382845701</v>
      </c>
      <c r="B8817" s="228">
        <v>0.21195014009576199</v>
      </c>
      <c r="C8817" s="228">
        <v>6.0734057927129902E-2</v>
      </c>
      <c r="D8817" s="228">
        <v>6.7761517754340497E-3</v>
      </c>
      <c r="E8817" s="228">
        <v>-0.42689196260426598</v>
      </c>
    </row>
    <row r="8818" spans="1:5" x14ac:dyDescent="0.25">
      <c r="A8818" s="228">
        <v>44669.875724120902</v>
      </c>
      <c r="B8818" s="228">
        <v>-0.82809792148513806</v>
      </c>
      <c r="C8818" s="228">
        <v>6.0741861921869401E-2</v>
      </c>
      <c r="D8818" s="228">
        <v>6.7738367278599798E-3</v>
      </c>
      <c r="E8818" s="228">
        <v>-0.42690763438368101</v>
      </c>
    </row>
    <row r="8819" spans="1:5" x14ac:dyDescent="0.25">
      <c r="A8819" s="228">
        <v>44671.290505431898</v>
      </c>
      <c r="B8819" s="228">
        <v>-0.240624569762482</v>
      </c>
      <c r="C8819" s="228">
        <v>6.0746915304250998E-2</v>
      </c>
      <c r="D8819" s="228">
        <v>6.7723346606962404E-3</v>
      </c>
      <c r="E8819" s="228">
        <v>-0.42691778764676602</v>
      </c>
    </row>
    <row r="8820" spans="1:5" x14ac:dyDescent="0.25">
      <c r="A8820" s="228">
        <v>44671.9947391514</v>
      </c>
      <c r="B8820" s="228">
        <v>-0.17499125844404601</v>
      </c>
      <c r="C8820" s="228">
        <v>6.0749428325702799E-2</v>
      </c>
      <c r="D8820" s="228">
        <v>6.7715868127648801E-3</v>
      </c>
      <c r="E8820" s="228">
        <v>-0.42692283834147698</v>
      </c>
    </row>
    <row r="8821" spans="1:5" x14ac:dyDescent="0.25">
      <c r="A8821" s="228">
        <v>44672.054038884497</v>
      </c>
      <c r="B8821" s="228">
        <v>-0.112639730002584</v>
      </c>
      <c r="C8821" s="228">
        <v>6.0749639861080201E-2</v>
      </c>
      <c r="D8821" s="228">
        <v>6.7715238354756398E-3</v>
      </c>
      <c r="E8821" s="228">
        <v>-0.42692326353378202</v>
      </c>
    </row>
    <row r="8822" spans="1:5" x14ac:dyDescent="0.25">
      <c r="A8822" s="228">
        <v>44682.816415604699</v>
      </c>
      <c r="B8822" s="228">
        <v>-0.10254059915785201</v>
      </c>
      <c r="C8822" s="228">
        <v>6.0787844605378498E-2</v>
      </c>
      <c r="D8822" s="228">
        <v>6.7600810587885697E-3</v>
      </c>
      <c r="E8822" s="228">
        <v>-0.42700017640920901</v>
      </c>
    </row>
    <row r="8823" spans="1:5" x14ac:dyDescent="0.25">
      <c r="A8823" s="228">
        <v>44682.847789473897</v>
      </c>
      <c r="B8823" s="228">
        <v>-0.38220448451000699</v>
      </c>
      <c r="C8823" s="228">
        <v>6.0787955433243897E-2</v>
      </c>
      <c r="D8823" s="228">
        <v>6.7600476637936502E-3</v>
      </c>
      <c r="E8823" s="228">
        <v>-0.42700039987827099</v>
      </c>
    </row>
    <row r="8824" spans="1:5" x14ac:dyDescent="0.25">
      <c r="A8824" s="228">
        <v>44691.913954555203</v>
      </c>
      <c r="B8824" s="228">
        <v>1.5930071171020901</v>
      </c>
      <c r="C8824" s="228">
        <v>6.0819848718212798E-2</v>
      </c>
      <c r="D8824" s="228">
        <v>6.7503882811501001E-3</v>
      </c>
      <c r="E8824" s="228">
        <v>-0.42706479548943199</v>
      </c>
    </row>
    <row r="8825" spans="1:5" x14ac:dyDescent="0.25">
      <c r="A8825" s="228">
        <v>44693.479798059503</v>
      </c>
      <c r="B8825" s="228">
        <v>-0.124456205524848</v>
      </c>
      <c r="C8825" s="228">
        <v>6.0825330258063699E-2</v>
      </c>
      <c r="D8825" s="228">
        <v>6.7487181310297599E-3</v>
      </c>
      <c r="E8825" s="228">
        <v>-0.42707588100941601</v>
      </c>
    </row>
    <row r="8826" spans="1:5" x14ac:dyDescent="0.25">
      <c r="A8826" s="228">
        <v>44727.381541771501</v>
      </c>
      <c r="B8826" s="228">
        <v>-0.17331400668783001</v>
      </c>
      <c r="C8826" s="228">
        <v>6.0942063250284402E-2</v>
      </c>
      <c r="D8826" s="228">
        <v>6.71242455810295E-3</v>
      </c>
      <c r="E8826" s="228">
        <v>-0.42731326989479101</v>
      </c>
    </row>
    <row r="8827" spans="1:5" x14ac:dyDescent="0.25">
      <c r="A8827" s="228">
        <v>44731.513974533103</v>
      </c>
      <c r="B8827" s="228">
        <v>-0.248444400319414</v>
      </c>
      <c r="C8827" s="228">
        <v>6.0956036957134703E-2</v>
      </c>
      <c r="D8827" s="228">
        <v>6.7079831381935996E-3</v>
      </c>
      <c r="E8827" s="228">
        <v>-0.42734186477764002</v>
      </c>
    </row>
    <row r="8828" spans="1:5" x14ac:dyDescent="0.25">
      <c r="A8828" s="228">
        <v>44731.65610272</v>
      </c>
      <c r="B8828" s="228">
        <v>-0.139550168238878</v>
      </c>
      <c r="C8828" s="228">
        <v>6.09565165689962E-2</v>
      </c>
      <c r="D8828" s="228">
        <v>6.7078303155624899E-3</v>
      </c>
      <c r="E8828" s="228">
        <v>-0.42734284693562702</v>
      </c>
    </row>
    <row r="8829" spans="1:5" x14ac:dyDescent="0.25">
      <c r="A8829" s="228">
        <v>44732.212611949602</v>
      </c>
      <c r="B8829" s="228">
        <v>-0.48431787283753602</v>
      </c>
      <c r="C8829" s="228">
        <v>6.09583938762812E-2</v>
      </c>
      <c r="D8829" s="228">
        <v>6.7072318886691098E-3</v>
      </c>
      <c r="E8829" s="228">
        <v>-0.42734669177721801</v>
      </c>
    </row>
    <row r="8830" spans="1:5" x14ac:dyDescent="0.25">
      <c r="A8830" s="228">
        <v>44739.654044359399</v>
      </c>
      <c r="B8830" s="228">
        <v>0.75008395748230605</v>
      </c>
      <c r="C8830" s="228">
        <v>6.0983399359902199E-2</v>
      </c>
      <c r="D8830" s="228">
        <v>6.6992233537715501E-3</v>
      </c>
      <c r="E8830" s="228">
        <v>-0.42739797480892699</v>
      </c>
    </row>
    <row r="8831" spans="1:5" x14ac:dyDescent="0.25">
      <c r="A8831" s="228">
        <v>44742.623638154699</v>
      </c>
      <c r="B8831" s="228">
        <v>-4.6345934843983203E-3</v>
      </c>
      <c r="C8831" s="228">
        <v>6.0993327576940003E-2</v>
      </c>
      <c r="D8831" s="228">
        <v>6.6960240256894003E-3</v>
      </c>
      <c r="E8831" s="228">
        <v>-0.427418373108299</v>
      </c>
    </row>
    <row r="8832" spans="1:5" x14ac:dyDescent="0.25">
      <c r="A8832" s="228">
        <v>44745.6863214447</v>
      </c>
      <c r="B8832" s="228">
        <v>-0.44110517240617497</v>
      </c>
      <c r="C8832" s="228">
        <v>6.1003536789867301E-2</v>
      </c>
      <c r="D8832" s="228">
        <v>6.6927223603136399E-3</v>
      </c>
      <c r="E8832" s="228">
        <v>-0.42743937096305101</v>
      </c>
    </row>
    <row r="8833" spans="1:5" x14ac:dyDescent="0.25">
      <c r="A8833" s="228">
        <v>44748.004132960101</v>
      </c>
      <c r="B8833" s="228">
        <v>-6.8541420732493002E-2</v>
      </c>
      <c r="C8833" s="228">
        <v>6.1011242610457997E-2</v>
      </c>
      <c r="D8833" s="228">
        <v>6.6902223083093702E-3</v>
      </c>
      <c r="E8833" s="228">
        <v>-0.427455235051659</v>
      </c>
    </row>
    <row r="8834" spans="1:5" x14ac:dyDescent="0.25">
      <c r="A8834" s="228">
        <v>44756.506476985</v>
      </c>
      <c r="B8834" s="228">
        <v>0.16542980062412799</v>
      </c>
      <c r="C8834" s="228">
        <v>6.1039358757819497E-2</v>
      </c>
      <c r="D8834" s="228">
        <v>6.6810412739758103E-3</v>
      </c>
      <c r="E8834" s="228">
        <v>-0.42751323050255502</v>
      </c>
    </row>
    <row r="8835" spans="1:5" x14ac:dyDescent="0.25">
      <c r="A8835" s="228">
        <v>44760.1227867782</v>
      </c>
      <c r="B8835" s="228">
        <v>-0.89374015971064302</v>
      </c>
      <c r="C8835" s="228">
        <v>6.1051245475776797E-2</v>
      </c>
      <c r="D8835" s="228">
        <v>6.6771314462947904E-3</v>
      </c>
      <c r="E8835" s="228">
        <v>-0.42753780345609299</v>
      </c>
    </row>
    <row r="8836" spans="1:5" x14ac:dyDescent="0.25">
      <c r="A8836" s="228">
        <v>44767.185910239001</v>
      </c>
      <c r="B8836" s="228">
        <v>-0.17647618910375801</v>
      </c>
      <c r="C8836" s="228">
        <v>6.1074337728721499E-2</v>
      </c>
      <c r="D8836" s="228">
        <v>6.6694867001709304E-3</v>
      </c>
      <c r="E8836" s="228">
        <v>-0.42758563558459201</v>
      </c>
    </row>
    <row r="8837" spans="1:5" x14ac:dyDescent="0.25">
      <c r="A8837" s="228">
        <v>44775.770504899701</v>
      </c>
      <c r="B8837" s="228">
        <v>0.21969981773866101</v>
      </c>
      <c r="C8837" s="228">
        <v>6.1102182988115601E-2</v>
      </c>
      <c r="D8837" s="228">
        <v>6.6601803420323303E-3</v>
      </c>
      <c r="E8837" s="228">
        <v>-0.42764348315886203</v>
      </c>
    </row>
    <row r="8838" spans="1:5" x14ac:dyDescent="0.25">
      <c r="A8838" s="228">
        <v>44775.929584696998</v>
      </c>
      <c r="B8838" s="228">
        <v>-4.1408896898254E-2</v>
      </c>
      <c r="C8838" s="228">
        <v>6.1102696689435E-2</v>
      </c>
      <c r="D8838" s="228">
        <v>6.6600077336004702E-3</v>
      </c>
      <c r="E8838" s="228">
        <v>-0.42764455214422797</v>
      </c>
    </row>
    <row r="8839" spans="1:5" x14ac:dyDescent="0.25">
      <c r="A8839" s="228">
        <v>44784.804862753801</v>
      </c>
      <c r="B8839" s="228">
        <v>-0.66776339152218001</v>
      </c>
      <c r="C8839" s="228">
        <v>6.11312242811691E-2</v>
      </c>
      <c r="D8839" s="228">
        <v>6.6503688151435198E-3</v>
      </c>
      <c r="E8839" s="228">
        <v>-0.42770402081947401</v>
      </c>
    </row>
    <row r="8840" spans="1:5" x14ac:dyDescent="0.25">
      <c r="A8840" s="228">
        <v>44788.533454597396</v>
      </c>
      <c r="B8840" s="228">
        <v>-0.31764048544363799</v>
      </c>
      <c r="C8840" s="228">
        <v>6.1143131254286401E-2</v>
      </c>
      <c r="D8840" s="228">
        <v>6.6463142193655704E-3</v>
      </c>
      <c r="E8840" s="228">
        <v>-0.42772890380927697</v>
      </c>
    </row>
    <row r="8841" spans="1:5" x14ac:dyDescent="0.25">
      <c r="A8841" s="228">
        <v>44794.767108004402</v>
      </c>
      <c r="B8841" s="228">
        <v>-0.21624238284486699</v>
      </c>
      <c r="C8841" s="228">
        <v>6.11629350324044E-2</v>
      </c>
      <c r="D8841" s="228">
        <v>6.6395286787472004E-3</v>
      </c>
      <c r="E8841" s="228">
        <v>-0.42777037204393698</v>
      </c>
    </row>
    <row r="8842" spans="1:5" x14ac:dyDescent="0.25">
      <c r="A8842" s="228">
        <v>44794.896074887802</v>
      </c>
      <c r="B8842" s="228">
        <v>0.45741157354137801</v>
      </c>
      <c r="C8842" s="228">
        <v>6.1163343387913197E-2</v>
      </c>
      <c r="D8842" s="228">
        <v>6.6393882033900804E-3</v>
      </c>
      <c r="E8842" s="228">
        <v>-0.42777122822401198</v>
      </c>
    </row>
    <row r="8843" spans="1:5" x14ac:dyDescent="0.25">
      <c r="A8843" s="228">
        <v>44797.851782072801</v>
      </c>
      <c r="B8843" s="228">
        <v>0.27477325133531399</v>
      </c>
      <c r="C8843" s="228">
        <v>6.11726870828476E-2</v>
      </c>
      <c r="D8843" s="228">
        <v>6.63616773479504E-3</v>
      </c>
      <c r="E8843" s="228">
        <v>-0.42779083104082899</v>
      </c>
    </row>
    <row r="8844" spans="1:5" x14ac:dyDescent="0.25">
      <c r="A8844" s="228">
        <v>44799.457945944203</v>
      </c>
      <c r="B8844" s="228">
        <v>-4.4736714560145198E-2</v>
      </c>
      <c r="C8844" s="228">
        <v>6.11777523802896E-2</v>
      </c>
      <c r="D8844" s="228">
        <v>6.6344168880583497E-3</v>
      </c>
      <c r="E8844" s="228">
        <v>-0.42780146783432199</v>
      </c>
    </row>
    <row r="8845" spans="1:5" x14ac:dyDescent="0.25">
      <c r="A8845" s="228">
        <v>44816.4869498599</v>
      </c>
      <c r="B8845" s="228">
        <v>0.32465173476325898</v>
      </c>
      <c r="C8845" s="228">
        <v>6.1230928010969597E-2</v>
      </c>
      <c r="D8845" s="228">
        <v>6.6158189116575297E-3</v>
      </c>
      <c r="E8845" s="228">
        <v>-0.42791356805426001</v>
      </c>
    </row>
    <row r="8846" spans="1:5" x14ac:dyDescent="0.25">
      <c r="A8846" s="228">
        <v>44816.8421630546</v>
      </c>
      <c r="B8846" s="228">
        <v>0.33302859432304799</v>
      </c>
      <c r="C8846" s="228">
        <v>6.1232026924046001E-2</v>
      </c>
      <c r="D8846" s="228">
        <v>6.6154302899298903E-3</v>
      </c>
      <c r="E8846" s="228">
        <v>-0.42791589329191598</v>
      </c>
    </row>
    <row r="8847" spans="1:5" x14ac:dyDescent="0.25">
      <c r="A8847" s="228">
        <v>44818.401128727703</v>
      </c>
      <c r="B8847" s="228">
        <v>-0.15027335167664399</v>
      </c>
      <c r="C8847" s="228">
        <v>6.1236844869410903E-2</v>
      </c>
      <c r="D8847" s="228">
        <v>6.6137243714339796E-3</v>
      </c>
      <c r="E8847" s="228">
        <v>-0.427926092016507</v>
      </c>
    </row>
    <row r="8848" spans="1:5" x14ac:dyDescent="0.25">
      <c r="A8848" s="228">
        <v>44819.680965615902</v>
      </c>
      <c r="B8848" s="228">
        <v>-7.1206320644479099E-2</v>
      </c>
      <c r="C8848" s="228">
        <v>6.12407941056093E-2</v>
      </c>
      <c r="D8848" s="228">
        <v>6.6123234928512301E-3</v>
      </c>
      <c r="E8848" s="228">
        <v>-0.427934456996028</v>
      </c>
    </row>
    <row r="8849" spans="1:5" x14ac:dyDescent="0.25">
      <c r="A8849" s="228">
        <v>44827.155713039901</v>
      </c>
      <c r="B8849" s="228">
        <v>-0.66578686544806998</v>
      </c>
      <c r="C8849" s="228">
        <v>6.1263749786328703E-2</v>
      </c>
      <c r="D8849" s="228">
        <v>6.6041346046733698E-3</v>
      </c>
      <c r="E8849" s="228">
        <v>-0.427983173368778</v>
      </c>
    </row>
    <row r="8850" spans="1:5" x14ac:dyDescent="0.25">
      <c r="A8850" s="228">
        <v>44829.5751110196</v>
      </c>
      <c r="B8850" s="228">
        <v>-0.16260517430625199</v>
      </c>
      <c r="C8850" s="228">
        <v>6.12711399341433E-2</v>
      </c>
      <c r="D8850" s="228">
        <v>6.6014814194970597E-3</v>
      </c>
      <c r="E8850" s="228">
        <v>-0.42799889113081802</v>
      </c>
    </row>
    <row r="8851" spans="1:5" x14ac:dyDescent="0.25">
      <c r="A8851" s="228">
        <v>44831.994137154303</v>
      </c>
      <c r="B8851" s="228">
        <v>8.6370260186030598E-2</v>
      </c>
      <c r="C8851" s="228">
        <v>6.1278509337385302E-2</v>
      </c>
      <c r="D8851" s="228">
        <v>6.5988273531907803E-3</v>
      </c>
      <c r="E8851" s="228">
        <v>-0.42801458177839002</v>
      </c>
    </row>
    <row r="8852" spans="1:5" x14ac:dyDescent="0.25">
      <c r="A8852" s="228">
        <v>44833.843570769197</v>
      </c>
      <c r="B8852" s="228">
        <v>-2.5314897301897999E-2</v>
      </c>
      <c r="C8852" s="228">
        <v>6.1284130281137598E-2</v>
      </c>
      <c r="D8852" s="228">
        <v>6.5967973535951399E-3</v>
      </c>
      <c r="E8852" s="228">
        <v>-0.42802656120126298</v>
      </c>
    </row>
    <row r="8853" spans="1:5" x14ac:dyDescent="0.25">
      <c r="A8853" s="228">
        <v>44836.183889659602</v>
      </c>
      <c r="B8853" s="228">
        <v>-0.65169032599732302</v>
      </c>
      <c r="C8853" s="228">
        <v>6.1291226714972898E-2</v>
      </c>
      <c r="D8853" s="228">
        <v>6.5942274625848604E-3</v>
      </c>
      <c r="E8853" s="228">
        <v>-0.42804169959091798</v>
      </c>
    </row>
    <row r="8854" spans="1:5" x14ac:dyDescent="0.25">
      <c r="A8854" s="228">
        <v>44838.248601795</v>
      </c>
      <c r="B8854" s="228">
        <v>-0.317414335906541</v>
      </c>
      <c r="C8854" s="228">
        <v>6.1297472175819802E-2</v>
      </c>
      <c r="D8854" s="228">
        <v>6.59195921265383E-3</v>
      </c>
      <c r="E8854" s="228">
        <v>-0.42805503605413198</v>
      </c>
    </row>
    <row r="8855" spans="1:5" x14ac:dyDescent="0.25">
      <c r="A8855" s="228">
        <v>44842.2750583624</v>
      </c>
      <c r="B8855" s="228">
        <v>0.21119931385598101</v>
      </c>
      <c r="C8855" s="228">
        <v>6.13096104425533E-2</v>
      </c>
      <c r="D8855" s="228">
        <v>6.5875331317891E-3</v>
      </c>
      <c r="E8855" s="228">
        <v>-0.42808099226010499</v>
      </c>
    </row>
    <row r="8856" spans="1:5" x14ac:dyDescent="0.25">
      <c r="A8856" s="228">
        <v>44849.733012992801</v>
      </c>
      <c r="B8856" s="228">
        <v>1.0200602093934899E-2</v>
      </c>
      <c r="C8856" s="228">
        <v>6.1331949370078603E-2</v>
      </c>
      <c r="D8856" s="228">
        <v>6.5793255545623496E-3</v>
      </c>
      <c r="E8856" s="228">
        <v>-0.42812888924201098</v>
      </c>
    </row>
    <row r="8857" spans="1:5" x14ac:dyDescent="0.25">
      <c r="A8857" s="228">
        <v>44865.492974855697</v>
      </c>
      <c r="B8857" s="228">
        <v>-7.5813556003456697E-2</v>
      </c>
      <c r="C8857" s="228">
        <v>6.1378538621025103E-2</v>
      </c>
      <c r="D8857" s="228">
        <v>6.5619412747441501E-3</v>
      </c>
      <c r="E8857" s="228">
        <v>-0.42822933644945499</v>
      </c>
    </row>
    <row r="8858" spans="1:5" x14ac:dyDescent="0.25">
      <c r="A8858" s="228">
        <v>44865.7072518723</v>
      </c>
      <c r="B8858" s="228">
        <v>5.6069038037343004E-3</v>
      </c>
      <c r="C8858" s="228">
        <v>6.1379166280087598E-2</v>
      </c>
      <c r="D8858" s="228">
        <v>6.5617045368540098E-3</v>
      </c>
      <c r="E8858" s="228">
        <v>-0.42823069499433097</v>
      </c>
    </row>
    <row r="8859" spans="1:5" x14ac:dyDescent="0.25">
      <c r="A8859" s="228">
        <v>44868.933583664402</v>
      </c>
      <c r="B8859" s="228">
        <v>-0.29269941980146802</v>
      </c>
      <c r="C8859" s="228">
        <v>6.13885980506889E-2</v>
      </c>
      <c r="D8859" s="228">
        <v>6.55813879616863E-3</v>
      </c>
      <c r="E8859" s="228">
        <v>-0.42825112717335301</v>
      </c>
    </row>
    <row r="8860" spans="1:5" x14ac:dyDescent="0.25">
      <c r="A8860" s="228">
        <v>44870.7546778744</v>
      </c>
      <c r="B8860" s="228">
        <v>-0.21861001887654199</v>
      </c>
      <c r="C8860" s="228">
        <v>6.1393906227561898E-2</v>
      </c>
      <c r="D8860" s="228">
        <v>6.5561251139012499E-3</v>
      </c>
      <c r="E8860" s="228">
        <v>-0.42826264086354299</v>
      </c>
    </row>
    <row r="8861" spans="1:5" x14ac:dyDescent="0.25">
      <c r="A8861" s="228">
        <v>44887.6003421356</v>
      </c>
      <c r="B8861" s="228">
        <v>0.30103189246648598</v>
      </c>
      <c r="C8861" s="228">
        <v>6.1442475089811703E-2</v>
      </c>
      <c r="D8861" s="228">
        <v>6.5374634298235902E-3</v>
      </c>
      <c r="E8861" s="228">
        <v>-0.42836849045212999</v>
      </c>
    </row>
    <row r="8862" spans="1:5" x14ac:dyDescent="0.25">
      <c r="A8862" s="228">
        <v>44894.751153714104</v>
      </c>
      <c r="B8862" s="228">
        <v>-0.27926099463168003</v>
      </c>
      <c r="C8862" s="228">
        <v>6.1462800361936701E-2</v>
      </c>
      <c r="D8862" s="228">
        <v>6.5295229084324996E-3</v>
      </c>
      <c r="E8862" s="228">
        <v>-0.42841306565163201</v>
      </c>
    </row>
    <row r="8863" spans="1:5" x14ac:dyDescent="0.25">
      <c r="A8863" s="228">
        <v>44895.911764041797</v>
      </c>
      <c r="B8863" s="228">
        <v>0.51081080917352295</v>
      </c>
      <c r="C8863" s="228">
        <v>6.1466082813919701E-2</v>
      </c>
      <c r="D8863" s="228">
        <v>6.5282330666441499E-3</v>
      </c>
      <c r="E8863" s="228">
        <v>-0.42842028039964603</v>
      </c>
    </row>
    <row r="8864" spans="1:5" x14ac:dyDescent="0.25">
      <c r="A8864" s="228">
        <v>44896.806077089801</v>
      </c>
      <c r="B8864" s="228">
        <v>0.62966422675643197</v>
      </c>
      <c r="C8864" s="228">
        <v>6.1468608987107001E-2</v>
      </c>
      <c r="D8864" s="228">
        <v>6.5272389722721503E-3</v>
      </c>
      <c r="E8864" s="228">
        <v>-0.42842583594309203</v>
      </c>
    </row>
    <row r="8865" spans="1:5" x14ac:dyDescent="0.25">
      <c r="A8865" s="228">
        <v>44907.922378031202</v>
      </c>
      <c r="B8865" s="228">
        <v>-0.66449680413402901</v>
      </c>
      <c r="C8865" s="228">
        <v>6.1499781364949699E-2</v>
      </c>
      <c r="D8865" s="228">
        <v>6.5148677563352199E-3</v>
      </c>
      <c r="E8865" s="228">
        <v>-0.428494614795284</v>
      </c>
    </row>
    <row r="8866" spans="1:5" x14ac:dyDescent="0.25">
      <c r="A8866" s="228">
        <v>44908.734932541498</v>
      </c>
      <c r="B8866" s="228">
        <v>-0.75240391071708101</v>
      </c>
      <c r="C8866" s="228">
        <v>6.1502043368070997E-2</v>
      </c>
      <c r="D8866" s="228">
        <v>6.5139624107336301E-3</v>
      </c>
      <c r="E8866" s="228">
        <v>-0.42849962218850701</v>
      </c>
    </row>
    <row r="8867" spans="1:5" x14ac:dyDescent="0.25">
      <c r="A8867" s="228">
        <v>44912.963280497002</v>
      </c>
      <c r="B8867" s="228">
        <v>0.26449818730689401</v>
      </c>
      <c r="C8867" s="228">
        <v>6.1513777835577703E-2</v>
      </c>
      <c r="D8867" s="228">
        <v>6.5092488643636601E-3</v>
      </c>
      <c r="E8867" s="228">
        <v>-0.42852563549316502</v>
      </c>
    </row>
    <row r="8868" spans="1:5" x14ac:dyDescent="0.25">
      <c r="A8868" s="228">
        <v>44920.651664415498</v>
      </c>
      <c r="B8868" s="228">
        <v>0.10023179360991701</v>
      </c>
      <c r="C8868" s="228">
        <v>6.1534957577353402E-2</v>
      </c>
      <c r="D8868" s="228">
        <v>6.5006682134471404E-3</v>
      </c>
      <c r="E8868" s="228">
        <v>-0.42857274633076903</v>
      </c>
    </row>
    <row r="8869" spans="1:5" x14ac:dyDescent="0.25">
      <c r="A8869" s="228">
        <v>44921.103650874902</v>
      </c>
      <c r="B8869" s="228">
        <v>-0.35996908553097601</v>
      </c>
      <c r="C8869" s="228">
        <v>6.1536196385845801E-2</v>
      </c>
      <c r="D8869" s="228">
        <v>6.5001633693872003E-3</v>
      </c>
      <c r="E8869" s="228">
        <v>-0.42857550831092101</v>
      </c>
    </row>
    <row r="8870" spans="1:5" x14ac:dyDescent="0.25">
      <c r="A8870" s="228">
        <v>44926.265507273398</v>
      </c>
      <c r="B8870" s="228">
        <v>0.29531361940331502</v>
      </c>
      <c r="C8870" s="228">
        <v>6.1550294285578497E-2</v>
      </c>
      <c r="D8870" s="228">
        <v>6.4943946876900704E-3</v>
      </c>
      <c r="E8870" s="228">
        <v>-0.42860699152275</v>
      </c>
    </row>
    <row r="8871" spans="1:5" x14ac:dyDescent="0.25">
      <c r="A8871" s="228">
        <v>44926.596519990402</v>
      </c>
      <c r="B8871" s="228">
        <v>0.275707616030685</v>
      </c>
      <c r="C8871" s="228">
        <v>6.1551195213163497E-2</v>
      </c>
      <c r="D8871" s="228">
        <v>6.4940245623121796E-3</v>
      </c>
      <c r="E8871" s="228">
        <v>-0.42860900669611302</v>
      </c>
    </row>
    <row r="8872" spans="1:5" x14ac:dyDescent="0.25">
      <c r="A8872" s="228">
        <v>44932.643776986399</v>
      </c>
      <c r="B8872" s="228">
        <v>-9.3147217407596503E-2</v>
      </c>
      <c r="C8872" s="228">
        <v>6.1567587883200103E-2</v>
      </c>
      <c r="D8872" s="228">
        <v>6.4872585380129502E-3</v>
      </c>
      <c r="E8872" s="228">
        <v>-0.42864574254351301</v>
      </c>
    </row>
    <row r="8873" spans="1:5" x14ac:dyDescent="0.25">
      <c r="A8873" s="228">
        <v>44944.031216986601</v>
      </c>
      <c r="B8873" s="228">
        <v>4.3512087200059398E-2</v>
      </c>
      <c r="C8873" s="228">
        <v>6.1598114529152502E-2</v>
      </c>
      <c r="D8873" s="228">
        <v>6.4744958931108503E-3</v>
      </c>
      <c r="E8873" s="228">
        <v>-0.42871451155039603</v>
      </c>
    </row>
    <row r="8874" spans="1:5" x14ac:dyDescent="0.25">
      <c r="A8874" s="228">
        <v>44950.483038632599</v>
      </c>
      <c r="B8874" s="228">
        <v>-0.14636928970777099</v>
      </c>
      <c r="C8874" s="228">
        <v>6.16152114492396E-2</v>
      </c>
      <c r="D8874" s="228">
        <v>6.4672523366044298E-3</v>
      </c>
      <c r="E8874" s="228">
        <v>-0.42875323860348002</v>
      </c>
    </row>
    <row r="8875" spans="1:5" x14ac:dyDescent="0.25">
      <c r="A8875" s="228">
        <v>44953.395475514997</v>
      </c>
      <c r="B8875" s="228">
        <v>0.185749531951407</v>
      </c>
      <c r="C8875" s="228">
        <v>6.16228820622668E-2</v>
      </c>
      <c r="D8875" s="228">
        <v>6.46397952061936E-3</v>
      </c>
      <c r="E8875" s="228">
        <v>-0.42877066477065801</v>
      </c>
    </row>
    <row r="8876" spans="1:5" x14ac:dyDescent="0.25">
      <c r="A8876" s="228">
        <v>44961.072851503202</v>
      </c>
      <c r="B8876" s="228">
        <v>-0.13253961653874</v>
      </c>
      <c r="C8876" s="228">
        <v>6.1642961507519897E-2</v>
      </c>
      <c r="D8876" s="228">
        <v>6.4553432824780103E-3</v>
      </c>
      <c r="E8876" s="228">
        <v>-0.42881643541407</v>
      </c>
    </row>
    <row r="8877" spans="1:5" x14ac:dyDescent="0.25">
      <c r="A8877" s="228">
        <v>44964.626333789303</v>
      </c>
      <c r="B8877" s="228">
        <v>-0.69796380073372499</v>
      </c>
      <c r="C8877" s="228">
        <v>6.1652186104025002E-2</v>
      </c>
      <c r="D8877" s="228">
        <v>6.4513416326654003E-3</v>
      </c>
      <c r="E8877" s="228">
        <v>-0.42883753908622402</v>
      </c>
    </row>
    <row r="8878" spans="1:5" x14ac:dyDescent="0.25">
      <c r="A8878" s="228">
        <v>44972.5010619635</v>
      </c>
      <c r="B8878" s="228">
        <v>0.31451879789941001</v>
      </c>
      <c r="C8878" s="228">
        <v>6.1672472059803099E-2</v>
      </c>
      <c r="D8878" s="228">
        <v>6.4424639175394696E-3</v>
      </c>
      <c r="E8878" s="228">
        <v>-0.42888412301606199</v>
      </c>
    </row>
    <row r="8879" spans="1:5" x14ac:dyDescent="0.25">
      <c r="A8879" s="228">
        <v>44993.407369451299</v>
      </c>
      <c r="B8879" s="228">
        <v>0.591975765445651</v>
      </c>
      <c r="C8879" s="228">
        <v>6.1725280507932002E-2</v>
      </c>
      <c r="D8879" s="228">
        <v>6.4188292023715501E-3</v>
      </c>
      <c r="E8879" s="228">
        <v>-0.429006576510087</v>
      </c>
    </row>
    <row r="8880" spans="1:5" x14ac:dyDescent="0.25">
      <c r="A8880" s="228">
        <v>44996.613812180301</v>
      </c>
      <c r="B8880" s="228">
        <v>-0.90232688153170104</v>
      </c>
      <c r="C8880" s="228">
        <v>6.1733244820304997E-2</v>
      </c>
      <c r="D8880" s="228">
        <v>6.4151958727778503E-3</v>
      </c>
      <c r="E8880" s="228">
        <v>-0.42902520110002201</v>
      </c>
    </row>
    <row r="8881" spans="1:5" x14ac:dyDescent="0.25">
      <c r="A8881" s="228">
        <v>44999.495798065</v>
      </c>
      <c r="B8881" s="228">
        <v>0.60696213416504596</v>
      </c>
      <c r="C8881" s="228">
        <v>6.1740372516569199E-2</v>
      </c>
      <c r="D8881" s="228">
        <v>6.4119282853049896E-3</v>
      </c>
      <c r="E8881" s="228">
        <v>-0.42904190569019701</v>
      </c>
    </row>
    <row r="8882" spans="1:5" x14ac:dyDescent="0.25">
      <c r="A8882" s="228">
        <v>45000.131994023897</v>
      </c>
      <c r="B8882" s="228">
        <v>-0.281535555586099</v>
      </c>
      <c r="C8882" s="228">
        <v>6.1741942029276603E-2</v>
      </c>
      <c r="D8882" s="228">
        <v>6.4112067243915502E-3</v>
      </c>
      <c r="E8882" s="228">
        <v>-0.429045588702194</v>
      </c>
    </row>
    <row r="8883" spans="1:5" x14ac:dyDescent="0.25">
      <c r="A8883" s="228">
        <v>45003.424570145296</v>
      </c>
      <c r="B8883" s="228">
        <v>-0.58560735368480299</v>
      </c>
      <c r="C8883" s="228">
        <v>6.1750042234065598E-2</v>
      </c>
      <c r="D8883" s="228">
        <v>6.4074709410775598E-3</v>
      </c>
      <c r="E8883" s="228">
        <v>-0.42906462374458298</v>
      </c>
    </row>
    <row r="8884" spans="1:5" x14ac:dyDescent="0.25">
      <c r="A8884" s="228">
        <v>45008.344266827698</v>
      </c>
      <c r="B8884" s="228">
        <v>-0.25555305057463101</v>
      </c>
      <c r="C8884" s="228">
        <v>6.17620745286648E-2</v>
      </c>
      <c r="D8884" s="228">
        <v>6.40188461578582E-3</v>
      </c>
      <c r="E8884" s="228">
        <v>-0.42909298416596098</v>
      </c>
    </row>
    <row r="8885" spans="1:5" x14ac:dyDescent="0.25">
      <c r="A8885" s="228">
        <v>45008.506854669198</v>
      </c>
      <c r="B8885" s="228">
        <v>-0.30293498255756801</v>
      </c>
      <c r="C8885" s="228">
        <v>6.17624707258543E-2</v>
      </c>
      <c r="D8885" s="228">
        <v>6.4016999070394499E-3</v>
      </c>
      <c r="E8885" s="228">
        <v>-0.42909391976886502</v>
      </c>
    </row>
    <row r="8886" spans="1:5" x14ac:dyDescent="0.25">
      <c r="A8886" s="228">
        <v>45009.405457506698</v>
      </c>
      <c r="B8886" s="228">
        <v>-0.48668655674372102</v>
      </c>
      <c r="C8886" s="228">
        <v>6.1764658784106599E-2</v>
      </c>
      <c r="D8886" s="228">
        <v>6.4006789409349202E-3</v>
      </c>
      <c r="E8886" s="228">
        <v>-0.42909908881301101</v>
      </c>
    </row>
    <row r="8887" spans="1:5" x14ac:dyDescent="0.25">
      <c r="A8887" s="228">
        <v>45010.824047902403</v>
      </c>
      <c r="B8887" s="228">
        <v>-0.15790923550109701</v>
      </c>
      <c r="C8887" s="228">
        <v>6.1768107215734301E-2</v>
      </c>
      <c r="D8887" s="228">
        <v>6.3990668225803998E-3</v>
      </c>
      <c r="E8887" s="228">
        <v>-0.42910724238106301</v>
      </c>
    </row>
    <row r="8888" spans="1:5" x14ac:dyDescent="0.25">
      <c r="A8888" s="228">
        <v>45014.881007295597</v>
      </c>
      <c r="B8888" s="228">
        <v>-0.10149059391741901</v>
      </c>
      <c r="C8888" s="228">
        <v>6.1777930184867297E-2</v>
      </c>
      <c r="D8888" s="228">
        <v>6.3944539849074304E-3</v>
      </c>
      <c r="E8888" s="228">
        <v>-0.42913051576133698</v>
      </c>
    </row>
    <row r="8889" spans="1:5" x14ac:dyDescent="0.25">
      <c r="A8889" s="228">
        <v>45016.507921435703</v>
      </c>
      <c r="B8889" s="228">
        <v>-0.88272290338788895</v>
      </c>
      <c r="C8889" s="228">
        <v>6.1781853113305397E-2</v>
      </c>
      <c r="D8889" s="228">
        <v>6.3926031476016897E-3</v>
      </c>
      <c r="E8889" s="228">
        <v>-0.42913983024507002</v>
      </c>
    </row>
    <row r="8890" spans="1:5" x14ac:dyDescent="0.25">
      <c r="A8890" s="228">
        <v>45019.332063539099</v>
      </c>
      <c r="B8890" s="228">
        <v>-0.45590138488128501</v>
      </c>
      <c r="C8890" s="228">
        <v>6.17886407615168E-2</v>
      </c>
      <c r="D8890" s="228">
        <v>6.3893889326127199E-3</v>
      </c>
      <c r="E8890" s="228">
        <v>-0.429155973939221</v>
      </c>
    </row>
    <row r="8891" spans="1:5" x14ac:dyDescent="0.25">
      <c r="A8891" s="228">
        <v>45026.993674187601</v>
      </c>
      <c r="B8891" s="228">
        <v>-0.33474339148605903</v>
      </c>
      <c r="C8891" s="228">
        <v>6.1806913449568797E-2</v>
      </c>
      <c r="D8891" s="228">
        <v>6.3806603586590502E-3</v>
      </c>
      <c r="E8891" s="228">
        <v>-0.42919960917769001</v>
      </c>
    </row>
    <row r="8892" spans="1:5" x14ac:dyDescent="0.25">
      <c r="A8892" s="228">
        <v>45035.526607375199</v>
      </c>
      <c r="B8892" s="228">
        <v>-0.37425998084863499</v>
      </c>
      <c r="C8892" s="228">
        <v>6.1827020407518203E-2</v>
      </c>
      <c r="D8892" s="228">
        <v>6.3709241021370098E-3</v>
      </c>
      <c r="E8892" s="228">
        <v>-0.429247930485333</v>
      </c>
    </row>
    <row r="8893" spans="1:5" x14ac:dyDescent="0.25">
      <c r="A8893" s="228">
        <v>45036.462961271704</v>
      </c>
      <c r="B8893" s="228">
        <v>-0.14269632930173901</v>
      </c>
      <c r="C8893" s="228">
        <v>6.18292111605332E-2</v>
      </c>
      <c r="D8893" s="228">
        <v>6.3698547393197698E-3</v>
      </c>
      <c r="E8893" s="228">
        <v>-0.42925321527590898</v>
      </c>
    </row>
    <row r="8894" spans="1:5" x14ac:dyDescent="0.25">
      <c r="A8894" s="228">
        <v>45041.462813866201</v>
      </c>
      <c r="B8894" s="228">
        <v>-0.53943926416902799</v>
      </c>
      <c r="C8894" s="228">
        <v>6.1840856627173903E-2</v>
      </c>
      <c r="D8894" s="228">
        <v>6.36414143496107E-3</v>
      </c>
      <c r="E8894" s="228">
        <v>-0.42928137530521698</v>
      </c>
    </row>
    <row r="8895" spans="1:5" x14ac:dyDescent="0.25">
      <c r="A8895" s="228">
        <v>45043.426609999799</v>
      </c>
      <c r="B8895" s="228">
        <v>0.36889968024418401</v>
      </c>
      <c r="C8895" s="228">
        <v>6.1845406418111801E-2</v>
      </c>
      <c r="D8895" s="228">
        <v>6.3618959308288101E-3</v>
      </c>
      <c r="E8895" s="228">
        <v>-0.42929240849181999</v>
      </c>
    </row>
    <row r="8896" spans="1:5" x14ac:dyDescent="0.25">
      <c r="A8896" s="228">
        <v>45048.108467108097</v>
      </c>
      <c r="B8896" s="228">
        <v>-0.16311407352827001</v>
      </c>
      <c r="C8896" s="228">
        <v>6.1856198373271797E-2</v>
      </c>
      <c r="D8896" s="228">
        <v>6.35653908011952E-3</v>
      </c>
      <c r="E8896" s="228">
        <v>-0.42931865061348601</v>
      </c>
    </row>
    <row r="8897" spans="1:5" x14ac:dyDescent="0.25">
      <c r="A8897" s="228">
        <v>45049.260422722997</v>
      </c>
      <c r="B8897" s="228">
        <v>-0.98370202571802501</v>
      </c>
      <c r="C8897" s="228">
        <v>6.1858841782369701E-2</v>
      </c>
      <c r="D8897" s="228">
        <v>6.3552203151059699E-3</v>
      </c>
      <c r="E8897" s="228">
        <v>-0.42932509403422903</v>
      </c>
    </row>
    <row r="8898" spans="1:5" x14ac:dyDescent="0.25">
      <c r="A8898" s="228">
        <v>45049.337047327499</v>
      </c>
      <c r="B8898" s="228">
        <v>-0.64345830540155602</v>
      </c>
      <c r="C8898" s="228">
        <v>6.18590174469427E-2</v>
      </c>
      <c r="D8898" s="228">
        <v>6.3551325846279696E-3</v>
      </c>
      <c r="E8898" s="228">
        <v>-0.42932552244394501</v>
      </c>
    </row>
    <row r="8899" spans="1:5" x14ac:dyDescent="0.25">
      <c r="A8899" s="228">
        <v>45050.1990709811</v>
      </c>
      <c r="B8899" s="228">
        <v>4.8249541719114199E-2</v>
      </c>
      <c r="C8899" s="228">
        <v>6.1860992230476801E-2</v>
      </c>
      <c r="D8899" s="228">
        <v>6.3541455325434098E-3</v>
      </c>
      <c r="E8899" s="228">
        <v>-0.42933034042739299</v>
      </c>
    </row>
    <row r="8900" spans="1:5" x14ac:dyDescent="0.25">
      <c r="A8900" s="228">
        <v>45054.073470366697</v>
      </c>
      <c r="B8900" s="228">
        <v>0.26769163778765898</v>
      </c>
      <c r="C8900" s="228">
        <v>6.1869835399005001E-2</v>
      </c>
      <c r="D8900" s="228">
        <v>6.3497071966744202E-3</v>
      </c>
      <c r="E8900" s="228">
        <v>-0.429351958586422</v>
      </c>
    </row>
    <row r="8901" spans="1:5" x14ac:dyDescent="0.25">
      <c r="A8901" s="228">
        <v>45059.165469169297</v>
      </c>
      <c r="B8901" s="228">
        <v>-0.100635218924439</v>
      </c>
      <c r="C8901" s="228">
        <v>6.18813765797376E-2</v>
      </c>
      <c r="D8901" s="228">
        <v>6.3438690810702601E-3</v>
      </c>
      <c r="E8901" s="228">
        <v>-0.42938028001479001</v>
      </c>
    </row>
    <row r="8902" spans="1:5" x14ac:dyDescent="0.25">
      <c r="A8902" s="228">
        <v>45061.961831214699</v>
      </c>
      <c r="B8902" s="228">
        <v>-0.97189567314075498</v>
      </c>
      <c r="C8902" s="228">
        <v>6.1887675397755602E-2</v>
      </c>
      <c r="D8902" s="228">
        <v>6.3406605832110096E-3</v>
      </c>
      <c r="E8902" s="228">
        <v>-0.42939578949660001</v>
      </c>
    </row>
    <row r="8903" spans="1:5" x14ac:dyDescent="0.25">
      <c r="A8903" s="228">
        <v>45065.753895248199</v>
      </c>
      <c r="B8903" s="228">
        <v>0.46086875821280698</v>
      </c>
      <c r="C8903" s="228">
        <v>6.1896172566150903E-2</v>
      </c>
      <c r="D8903" s="228">
        <v>6.3363069249763697E-3</v>
      </c>
      <c r="E8903" s="228">
        <v>-0.42941677196565797</v>
      </c>
    </row>
    <row r="8904" spans="1:5" x14ac:dyDescent="0.25">
      <c r="A8904" s="228">
        <v>45069.240220567903</v>
      </c>
      <c r="B8904" s="228">
        <v>-4.5092819018366398E-2</v>
      </c>
      <c r="C8904" s="228">
        <v>6.1903939435051097E-2</v>
      </c>
      <c r="D8904" s="228">
        <v>6.3323015337385102E-3</v>
      </c>
      <c r="E8904" s="228">
        <v>-0.42943601249494201</v>
      </c>
    </row>
    <row r="8905" spans="1:5" x14ac:dyDescent="0.25">
      <c r="A8905" s="228">
        <v>45073.256285606898</v>
      </c>
      <c r="B8905" s="228">
        <v>-0.13673419914950199</v>
      </c>
      <c r="C8905" s="228">
        <v>6.1912832732911698E-2</v>
      </c>
      <c r="D8905" s="228">
        <v>6.3276842663719402E-3</v>
      </c>
      <c r="E8905" s="228">
        <v>-0.42945811702728998</v>
      </c>
    </row>
    <row r="8906" spans="1:5" x14ac:dyDescent="0.25">
      <c r="A8906" s="228">
        <v>45078.075730718701</v>
      </c>
      <c r="B8906" s="228">
        <v>0.42237720324238598</v>
      </c>
      <c r="C8906" s="228">
        <v>6.1923429045693E-2</v>
      </c>
      <c r="D8906" s="228">
        <v>6.3221387397381602E-3</v>
      </c>
      <c r="E8906" s="228">
        <v>-0.42948455931597901</v>
      </c>
    </row>
    <row r="8907" spans="1:5" x14ac:dyDescent="0.25">
      <c r="A8907" s="228">
        <v>45088.809715851799</v>
      </c>
      <c r="B8907" s="228">
        <v>-0.87637922569839799</v>
      </c>
      <c r="C8907" s="228">
        <v>6.1946730893703998E-2</v>
      </c>
      <c r="D8907" s="228">
        <v>6.3097695273399198E-3</v>
      </c>
      <c r="E8907" s="228">
        <v>-0.42954312322202598</v>
      </c>
    </row>
    <row r="8908" spans="1:5" x14ac:dyDescent="0.25">
      <c r="A8908" s="228">
        <v>45105.336776612399</v>
      </c>
      <c r="B8908" s="228">
        <v>2.5170034156252199E-3</v>
      </c>
      <c r="C8908" s="228">
        <v>6.19818008581021E-2</v>
      </c>
      <c r="D8908" s="228">
        <v>6.2906759563049301E-3</v>
      </c>
      <c r="E8908" s="228">
        <v>-0.42963240857875901</v>
      </c>
    </row>
    <row r="8909" spans="1:5" x14ac:dyDescent="0.25">
      <c r="A8909" s="228">
        <v>45136.253094292901</v>
      </c>
      <c r="B8909" s="228">
        <v>0.26863054314127899</v>
      </c>
      <c r="C8909" s="228">
        <v>6.2044761888990101E-2</v>
      </c>
      <c r="D8909" s="228">
        <v>6.2548000684875104E-3</v>
      </c>
      <c r="E8909" s="228">
        <v>-0.42979656416491702</v>
      </c>
    </row>
    <row r="8910" spans="1:5" x14ac:dyDescent="0.25">
      <c r="A8910" s="228">
        <v>45136.839691322799</v>
      </c>
      <c r="B8910" s="228">
        <v>-3.3371673959481402E-2</v>
      </c>
      <c r="C8910" s="228">
        <v>6.2045923067108502E-2</v>
      </c>
      <c r="D8910" s="228">
        <v>6.2541173748930498E-3</v>
      </c>
      <c r="E8910" s="228">
        <v>-0.42979964286223499</v>
      </c>
    </row>
    <row r="8911" spans="1:5" x14ac:dyDescent="0.25">
      <c r="A8911" s="228">
        <v>45139.8396895486</v>
      </c>
      <c r="B8911" s="228">
        <v>0.14705564331403101</v>
      </c>
      <c r="C8911" s="228">
        <v>6.2051842093153599E-2</v>
      </c>
      <c r="D8911" s="228">
        <v>6.25062475494822E-3</v>
      </c>
      <c r="E8911" s="228">
        <v>-0.42981536720198499</v>
      </c>
    </row>
    <row r="8912" spans="1:5" x14ac:dyDescent="0.25">
      <c r="A8912" s="228">
        <v>45140.426590366304</v>
      </c>
      <c r="B8912" s="228">
        <v>6.0141982425676602E-2</v>
      </c>
      <c r="C8912" s="228">
        <v>6.2052996234228101E-2</v>
      </c>
      <c r="D8912" s="228">
        <v>6.24994125362331E-3</v>
      </c>
      <c r="E8912" s="228">
        <v>-0.42981843933376201</v>
      </c>
    </row>
    <row r="8913" spans="1:5" x14ac:dyDescent="0.25">
      <c r="A8913" s="228">
        <v>45141.217981077003</v>
      </c>
      <c r="B8913" s="228">
        <v>0.103030371265045</v>
      </c>
      <c r="C8913" s="228">
        <v>6.2054550524866102E-2</v>
      </c>
      <c r="D8913" s="228">
        <v>6.2490194868907098E-3</v>
      </c>
      <c r="E8913" s="228">
        <v>-0.429822579754911</v>
      </c>
    </row>
    <row r="8914" spans="1:5" x14ac:dyDescent="0.25">
      <c r="A8914" s="228">
        <v>45147.167054025696</v>
      </c>
      <c r="B8914" s="228">
        <v>-0.13729858977238299</v>
      </c>
      <c r="C8914" s="228">
        <v>6.2066161663638798E-2</v>
      </c>
      <c r="D8914" s="228">
        <v>6.2420860217792798E-3</v>
      </c>
      <c r="E8914" s="228">
        <v>-0.42985362667249899</v>
      </c>
    </row>
    <row r="8915" spans="1:5" x14ac:dyDescent="0.25">
      <c r="A8915" s="228">
        <v>45154.612378487698</v>
      </c>
      <c r="B8915" s="228">
        <v>-0.42901953051035502</v>
      </c>
      <c r="C8915" s="228">
        <v>6.2080511770523698E-2</v>
      </c>
      <c r="D8915" s="228">
        <v>6.2333979693170796E-3</v>
      </c>
      <c r="E8915" s="228">
        <v>-0.42989228943442698</v>
      </c>
    </row>
    <row r="8916" spans="1:5" x14ac:dyDescent="0.25">
      <c r="A8916" s="228">
        <v>45163.407489474899</v>
      </c>
      <c r="B8916" s="228">
        <v>-0.350225911549507</v>
      </c>
      <c r="C8916" s="228">
        <v>6.2097203232312298E-2</v>
      </c>
      <c r="D8916" s="228">
        <v>6.2231194408320601E-3</v>
      </c>
      <c r="E8916" s="228">
        <v>-0.42993768598127802</v>
      </c>
    </row>
    <row r="8917" spans="1:5" x14ac:dyDescent="0.25">
      <c r="A8917" s="228">
        <v>45166.9652517781</v>
      </c>
      <c r="B8917" s="228">
        <v>0.109067806567964</v>
      </c>
      <c r="C8917" s="228">
        <v>6.2103874997417402E-2</v>
      </c>
      <c r="D8917" s="228">
        <v>6.2189568789673896E-3</v>
      </c>
      <c r="E8917" s="228">
        <v>-0.42995596499803401</v>
      </c>
    </row>
    <row r="8918" spans="1:5" x14ac:dyDescent="0.25">
      <c r="A8918" s="228">
        <v>45178.428090688598</v>
      </c>
      <c r="B8918" s="228">
        <v>-0.412679855922571</v>
      </c>
      <c r="C8918" s="228">
        <v>6.2125056111773699E-2</v>
      </c>
      <c r="D8918" s="228">
        <v>6.2055268870035603E-3</v>
      </c>
      <c r="E8918" s="228">
        <v>-0.430014527884509</v>
      </c>
    </row>
    <row r="8919" spans="1:5" x14ac:dyDescent="0.25">
      <c r="A8919" s="228">
        <v>45179.404484671802</v>
      </c>
      <c r="B8919" s="228">
        <v>-0.830772512854694</v>
      </c>
      <c r="C8919" s="228">
        <v>6.2126838063821799E-2</v>
      </c>
      <c r="D8919" s="228">
        <v>6.2043816257511602E-3</v>
      </c>
      <c r="E8919" s="228">
        <v>-0.43001949292431202</v>
      </c>
    </row>
    <row r="8920" spans="1:5" x14ac:dyDescent="0.25">
      <c r="A8920" s="228">
        <v>45185.8040815528</v>
      </c>
      <c r="B8920" s="228">
        <v>0.25562282625155602</v>
      </c>
      <c r="C8920" s="228">
        <v>6.2138430993356801E-2</v>
      </c>
      <c r="D8920" s="228">
        <v>6.1968701416117199E-3</v>
      </c>
      <c r="E8920" s="228">
        <v>-0.430051945014855</v>
      </c>
    </row>
    <row r="8921" spans="1:5" x14ac:dyDescent="0.25">
      <c r="A8921" s="228">
        <v>45185.914352502899</v>
      </c>
      <c r="B8921" s="228">
        <v>0.45421991033012299</v>
      </c>
      <c r="C8921" s="228">
        <v>6.2138629433171201E-2</v>
      </c>
      <c r="D8921" s="228">
        <v>6.1967406346173197E-3</v>
      </c>
      <c r="E8921" s="228">
        <v>-0.43005250282110802</v>
      </c>
    </row>
    <row r="8922" spans="1:5" x14ac:dyDescent="0.25">
      <c r="A8922" s="228">
        <v>45196.421516450398</v>
      </c>
      <c r="B8922" s="228">
        <v>-0.49831130307578198</v>
      </c>
      <c r="C8922" s="228">
        <v>6.2157332801683798E-2</v>
      </c>
      <c r="D8922" s="228">
        <v>6.1843885715500702E-3</v>
      </c>
      <c r="E8922" s="228">
        <v>-0.43010544032476</v>
      </c>
    </row>
    <row r="8923" spans="1:5" x14ac:dyDescent="0.25">
      <c r="A8923" s="228">
        <v>45197.840260630903</v>
      </c>
      <c r="B8923" s="228">
        <v>-0.44955041552817698</v>
      </c>
      <c r="C8923" s="228">
        <v>6.21598271329937E-2</v>
      </c>
      <c r="D8923" s="228">
        <v>6.1827188988594602E-3</v>
      </c>
      <c r="E8923" s="228">
        <v>-0.430112556009212</v>
      </c>
    </row>
    <row r="8924" spans="1:5" x14ac:dyDescent="0.25">
      <c r="A8924" s="228">
        <v>45208.191543256697</v>
      </c>
      <c r="B8924" s="228">
        <v>-0.13670426624696799</v>
      </c>
      <c r="C8924" s="228">
        <v>6.2177801525036103E-2</v>
      </c>
      <c r="D8924" s="228">
        <v>6.1705237318871601E-3</v>
      </c>
      <c r="E8924" s="228">
        <v>-0.43016424077573001</v>
      </c>
    </row>
    <row r="8925" spans="1:5" x14ac:dyDescent="0.25">
      <c r="A8925" s="228">
        <v>45208.820910014001</v>
      </c>
      <c r="B8925" s="228">
        <v>-8.1862914472985396E-2</v>
      </c>
      <c r="C8925" s="228">
        <v>6.2178881637863101E-2</v>
      </c>
      <c r="D8925" s="228">
        <v>6.1697815132246104E-3</v>
      </c>
      <c r="E8925" s="228">
        <v>-0.43016737011547101</v>
      </c>
    </row>
    <row r="8926" spans="1:5" x14ac:dyDescent="0.25">
      <c r="A8926" s="228">
        <v>45210.535101046997</v>
      </c>
      <c r="B8926" s="228">
        <v>0.44737286986757901</v>
      </c>
      <c r="C8926" s="228">
        <v>6.21818160984541E-2</v>
      </c>
      <c r="D8926" s="228">
        <v>6.1677595188787404E-3</v>
      </c>
      <c r="E8926" s="228">
        <v>-0.43017588579490601</v>
      </c>
    </row>
    <row r="8927" spans="1:5" x14ac:dyDescent="0.25">
      <c r="A8927" s="228">
        <v>45220.948190616</v>
      </c>
      <c r="B8927" s="228">
        <v>-0.19128371577411499</v>
      </c>
      <c r="C8927" s="228">
        <v>6.2199408503228297E-2</v>
      </c>
      <c r="D8927" s="228">
        <v>6.1554630816872099E-3</v>
      </c>
      <c r="E8927" s="228">
        <v>-0.430227375990691</v>
      </c>
    </row>
    <row r="8928" spans="1:5" x14ac:dyDescent="0.25">
      <c r="A8928" s="228">
        <v>45222.757664391102</v>
      </c>
      <c r="B8928" s="228">
        <v>-0.45502382306688</v>
      </c>
      <c r="C8928" s="228">
        <v>6.2202424601374297E-2</v>
      </c>
      <c r="D8928" s="228">
        <v>6.1533239671628902E-3</v>
      </c>
      <c r="E8928" s="228">
        <v>-0.430236281515958</v>
      </c>
    </row>
    <row r="8929" spans="1:5" x14ac:dyDescent="0.25">
      <c r="A8929" s="228">
        <v>45222.950584861901</v>
      </c>
      <c r="B8929" s="228">
        <v>-0.73478754163236504</v>
      </c>
      <c r="C8929" s="228">
        <v>6.2202745452939502E-2</v>
      </c>
      <c r="D8929" s="228">
        <v>6.1530958599823301E-3</v>
      </c>
      <c r="E8929" s="228">
        <v>-0.43023723026472399</v>
      </c>
    </row>
    <row r="8930" spans="1:5" x14ac:dyDescent="0.25">
      <c r="A8930" s="228">
        <v>45223.789788241003</v>
      </c>
      <c r="B8930" s="228">
        <v>0.46803280086757898</v>
      </c>
      <c r="C8930" s="228">
        <v>6.2204139551605399E-2</v>
      </c>
      <c r="D8930" s="228">
        <v>6.1521035016329903E-3</v>
      </c>
      <c r="E8930" s="228">
        <v>-0.43024135568074401</v>
      </c>
    </row>
    <row r="8931" spans="1:5" x14ac:dyDescent="0.25">
      <c r="A8931" s="228">
        <v>45228.666778190302</v>
      </c>
      <c r="B8931" s="228">
        <v>-0.58874837170319605</v>
      </c>
      <c r="C8931" s="228">
        <v>6.2212189621468302E-2</v>
      </c>
      <c r="D8931" s="228">
        <v>6.1463334691875798E-3</v>
      </c>
      <c r="E8931" s="228">
        <v>-0.43026527765340999</v>
      </c>
    </row>
    <row r="8932" spans="1:5" x14ac:dyDescent="0.25">
      <c r="A8932" s="228">
        <v>45229.1414837759</v>
      </c>
      <c r="B8932" s="228">
        <v>0.48133198005300099</v>
      </c>
      <c r="C8932" s="228">
        <v>6.2212968470489398E-2</v>
      </c>
      <c r="D8932" s="228">
        <v>6.1457715662031403E-3</v>
      </c>
      <c r="E8932" s="228">
        <v>-0.43026760131902902</v>
      </c>
    </row>
    <row r="8933" spans="1:5" x14ac:dyDescent="0.25">
      <c r="A8933" s="228">
        <v>45233.822837114101</v>
      </c>
      <c r="B8933" s="228">
        <v>-0.49112112318231399</v>
      </c>
      <c r="C8933" s="228">
        <v>6.2220604369041699E-2</v>
      </c>
      <c r="D8933" s="228">
        <v>6.1402277199203402E-3</v>
      </c>
      <c r="E8933" s="228">
        <v>-0.43029047082192501</v>
      </c>
    </row>
    <row r="8934" spans="1:5" x14ac:dyDescent="0.25">
      <c r="A8934" s="228">
        <v>45237.6549769833</v>
      </c>
      <c r="B8934" s="228">
        <v>-0.421746267383172</v>
      </c>
      <c r="C8934" s="228">
        <v>6.2226794500904403E-2</v>
      </c>
      <c r="D8934" s="228">
        <v>6.1356860493841196E-3</v>
      </c>
      <c r="E8934" s="228">
        <v>-0.430309130217225</v>
      </c>
    </row>
    <row r="8935" spans="1:5" x14ac:dyDescent="0.25">
      <c r="A8935" s="228">
        <v>45237.891078966699</v>
      </c>
      <c r="B8935" s="228">
        <v>-0.82150805524412496</v>
      </c>
      <c r="C8935" s="228">
        <v>6.2227174096071002E-2</v>
      </c>
      <c r="D8935" s="228">
        <v>6.1354061295717599E-3</v>
      </c>
      <c r="E8935" s="228">
        <v>-0.43031027803216498</v>
      </c>
    </row>
    <row r="8936" spans="1:5" x14ac:dyDescent="0.25">
      <c r="A8936" s="228">
        <v>45239.784736610702</v>
      </c>
      <c r="B8936" s="228">
        <v>0.13013119770237699</v>
      </c>
      <c r="C8936" s="228">
        <v>6.2230211143050197E-2</v>
      </c>
      <c r="D8936" s="228">
        <v>6.1331605985817201E-3</v>
      </c>
      <c r="E8936" s="228">
        <v>-0.43031947649836999</v>
      </c>
    </row>
    <row r="8937" spans="1:5" x14ac:dyDescent="0.25">
      <c r="A8937" s="228">
        <v>45242.913221903102</v>
      </c>
      <c r="B8937" s="228">
        <v>-0.42587045891122599</v>
      </c>
      <c r="C8937" s="228">
        <v>6.2235199380147502E-2</v>
      </c>
      <c r="D8937" s="228">
        <v>6.12944910496747E-3</v>
      </c>
      <c r="E8937" s="228">
        <v>-0.43033464359555301</v>
      </c>
    </row>
    <row r="8938" spans="1:5" x14ac:dyDescent="0.25">
      <c r="A8938" s="228">
        <v>45247.850880692298</v>
      </c>
      <c r="B8938" s="228">
        <v>-0.45227230007996999</v>
      </c>
      <c r="C8938" s="228">
        <v>6.2242998123364097E-2</v>
      </c>
      <c r="D8938" s="228">
        <v>6.1235870236076304E-3</v>
      </c>
      <c r="E8938" s="228">
        <v>-0.430358506823036</v>
      </c>
    </row>
    <row r="8939" spans="1:5" x14ac:dyDescent="0.25">
      <c r="A8939" s="228">
        <v>45248.447037174497</v>
      </c>
      <c r="B8939" s="228">
        <v>-0.35007859108213701</v>
      </c>
      <c r="C8939" s="228">
        <v>6.2243933571852303E-2</v>
      </c>
      <c r="D8939" s="228">
        <v>6.1228789021268298E-3</v>
      </c>
      <c r="E8939" s="228">
        <v>-0.43036138179428102</v>
      </c>
    </row>
    <row r="8940" spans="1:5" x14ac:dyDescent="0.25">
      <c r="A8940" s="228">
        <v>45250.842167081399</v>
      </c>
      <c r="B8940" s="228">
        <v>-0.671511902330446</v>
      </c>
      <c r="C8940" s="228">
        <v>6.2247678492509097E-2</v>
      </c>
      <c r="D8940" s="228">
        <v>6.1200331723402597E-3</v>
      </c>
      <c r="E8940" s="228">
        <v>-0.43037291889077101</v>
      </c>
    </row>
    <row r="8941" spans="1:5" x14ac:dyDescent="0.25">
      <c r="A8941" s="228">
        <v>45256.7296547121</v>
      </c>
      <c r="B8941" s="228">
        <v>-0.118518926908506</v>
      </c>
      <c r="C8941" s="228">
        <v>6.2256792945492301E-2</v>
      </c>
      <c r="D8941" s="228">
        <v>6.1130328414292804E-3</v>
      </c>
      <c r="E8941" s="228">
        <v>-0.430401186894593</v>
      </c>
    </row>
    <row r="8942" spans="1:5" x14ac:dyDescent="0.25">
      <c r="A8942" s="228">
        <v>45259.373372997703</v>
      </c>
      <c r="B8942" s="228">
        <v>-2.6642812401178599E-2</v>
      </c>
      <c r="C8942" s="228">
        <v>6.2260843590499201E-2</v>
      </c>
      <c r="D8942" s="228">
        <v>6.1098869980131202E-3</v>
      </c>
      <c r="E8942" s="228">
        <v>-0.430413838123819</v>
      </c>
    </row>
    <row r="8943" spans="1:5" x14ac:dyDescent="0.25">
      <c r="A8943" s="228">
        <v>45260.308532377901</v>
      </c>
      <c r="B8943" s="228">
        <v>-0.36818557786824102</v>
      </c>
      <c r="C8943" s="228">
        <v>6.2262270166898399E-2</v>
      </c>
      <c r="D8943" s="228">
        <v>6.1087738643845696E-3</v>
      </c>
      <c r="E8943" s="228">
        <v>-0.43041830696632299</v>
      </c>
    </row>
    <row r="8944" spans="1:5" x14ac:dyDescent="0.25">
      <c r="A8944" s="228">
        <v>45262.028272897398</v>
      </c>
      <c r="B8944" s="228">
        <v>0.29903257044321402</v>
      </c>
      <c r="C8944" s="228">
        <v>6.2264885079377399E-2</v>
      </c>
      <c r="D8944" s="228">
        <v>6.1067263440891502E-3</v>
      </c>
      <c r="E8944" s="228">
        <v>-0.43042651654549702</v>
      </c>
    </row>
    <row r="8945" spans="1:5" x14ac:dyDescent="0.25">
      <c r="A8945" s="228">
        <v>45264.6135527058</v>
      </c>
      <c r="B8945" s="228">
        <v>-7.5869639576042799E-2</v>
      </c>
      <c r="C8945" s="228">
        <v>6.2268795254634503E-2</v>
      </c>
      <c r="D8945" s="228">
        <v>6.1036471235081996E-3</v>
      </c>
      <c r="E8945" s="228">
        <v>-0.430438837174414</v>
      </c>
    </row>
    <row r="8946" spans="1:5" x14ac:dyDescent="0.25">
      <c r="A8946" s="228">
        <v>45264.728664212897</v>
      </c>
      <c r="B8946" s="228">
        <v>8.4929331294425495E-2</v>
      </c>
      <c r="C8946" s="228">
        <v>6.22689687765847E-2</v>
      </c>
      <c r="D8946" s="228">
        <v>6.10350998567122E-3</v>
      </c>
      <c r="E8946" s="228">
        <v>-0.430439385178843</v>
      </c>
    </row>
    <row r="8947" spans="1:5" x14ac:dyDescent="0.25">
      <c r="A8947" s="228">
        <v>45275.790628111099</v>
      </c>
      <c r="B8947" s="228">
        <v>-0.81341636952391205</v>
      </c>
      <c r="C8947" s="228">
        <v>6.2285412301801402E-2</v>
      </c>
      <c r="D8947" s="228">
        <v>6.0903181186584597E-3</v>
      </c>
      <c r="E8947" s="228">
        <v>-0.43049181652885699</v>
      </c>
    </row>
    <row r="8948" spans="1:5" x14ac:dyDescent="0.25">
      <c r="A8948" s="228">
        <v>45280.350054738701</v>
      </c>
      <c r="B8948" s="228">
        <v>0.16942579119707499</v>
      </c>
      <c r="C8948" s="228">
        <v>6.2292056296905797E-2</v>
      </c>
      <c r="D8948" s="228">
        <v>6.0848731931854904E-3</v>
      </c>
      <c r="E8948" s="228">
        <v>-0.43051329456312298</v>
      </c>
    </row>
    <row r="8949" spans="1:5" x14ac:dyDescent="0.25">
      <c r="A8949" s="228">
        <v>45281.187635089002</v>
      </c>
      <c r="B8949" s="228">
        <v>0.24762175807950801</v>
      </c>
      <c r="C8949" s="228">
        <v>6.2293268331029099E-2</v>
      </c>
      <c r="D8949" s="228">
        <v>6.0838724610188704E-3</v>
      </c>
      <c r="E8949" s="228">
        <v>-0.43051723173571599</v>
      </c>
    </row>
    <row r="8950" spans="1:5" x14ac:dyDescent="0.25">
      <c r="A8950" s="228">
        <v>45284.660002257297</v>
      </c>
      <c r="B8950" s="228">
        <v>0.28642203386544102</v>
      </c>
      <c r="C8950" s="228">
        <v>6.2298264955749097E-2</v>
      </c>
      <c r="D8950" s="228">
        <v>6.0797221145453802E-3</v>
      </c>
      <c r="E8950" s="228">
        <v>-0.43053352631317399</v>
      </c>
    </row>
    <row r="8951" spans="1:5" x14ac:dyDescent="0.25">
      <c r="A8951" s="228">
        <v>45285.583516357998</v>
      </c>
      <c r="B8951" s="228">
        <v>-0.82770621021437396</v>
      </c>
      <c r="C8951" s="228">
        <v>6.22995862317067E-2</v>
      </c>
      <c r="D8951" s="228">
        <v>6.0786178507703896E-3</v>
      </c>
      <c r="E8951" s="228">
        <v>-0.43053785249541299</v>
      </c>
    </row>
    <row r="8952" spans="1:5" x14ac:dyDescent="0.25">
      <c r="A8952" s="228">
        <v>45291.216604983398</v>
      </c>
      <c r="B8952" s="228">
        <v>4.2774641796783398E-2</v>
      </c>
      <c r="C8952" s="228">
        <v>6.2307576035935001E-2</v>
      </c>
      <c r="D8952" s="228">
        <v>6.0718783127778697E-3</v>
      </c>
      <c r="E8952" s="228">
        <v>-0.43056417205846398</v>
      </c>
    </row>
    <row r="8953" spans="1:5" x14ac:dyDescent="0.25">
      <c r="A8953" s="228">
        <v>45304.951197394003</v>
      </c>
      <c r="B8953" s="228">
        <v>-0.19991744364922201</v>
      </c>
      <c r="C8953" s="228">
        <v>6.2326555533732203E-2</v>
      </c>
      <c r="D8953" s="228">
        <v>6.0554175813072198E-3</v>
      </c>
      <c r="E8953" s="228">
        <v>-0.43062785189268299</v>
      </c>
    </row>
    <row r="8954" spans="1:5" x14ac:dyDescent="0.25">
      <c r="A8954" s="228">
        <v>45306.625504323601</v>
      </c>
      <c r="B8954" s="228">
        <v>0.54196844739535799</v>
      </c>
      <c r="C8954" s="228">
        <v>6.2328820522728999E-2</v>
      </c>
      <c r="D8954" s="228">
        <v>6.0534081934607697E-3</v>
      </c>
      <c r="E8954" s="228">
        <v>-0.43063556707753298</v>
      </c>
    </row>
    <row r="8955" spans="1:5" x14ac:dyDescent="0.25">
      <c r="A8955" s="228">
        <v>45317.941568371301</v>
      </c>
      <c r="B8955" s="228">
        <v>-0.53957025453555996</v>
      </c>
      <c r="C8955" s="228">
        <v>6.2343850758718802E-2</v>
      </c>
      <c r="D8955" s="228">
        <v>6.0398117583294096E-3</v>
      </c>
      <c r="E8955" s="228">
        <v>-0.43068744049392099</v>
      </c>
    </row>
    <row r="8956" spans="1:5" x14ac:dyDescent="0.25">
      <c r="A8956" s="228">
        <v>45320.362137057396</v>
      </c>
      <c r="B8956" s="228">
        <v>0.12841210751966001</v>
      </c>
      <c r="C8956" s="228">
        <v>6.2347002840454399E-2</v>
      </c>
      <c r="D8956" s="228">
        <v>6.0368998614142603E-3</v>
      </c>
      <c r="E8956" s="228">
        <v>-0.43069847533255901</v>
      </c>
    </row>
    <row r="8957" spans="1:5" x14ac:dyDescent="0.25">
      <c r="A8957" s="228">
        <v>45323.5569426738</v>
      </c>
      <c r="B8957" s="228">
        <v>0.16291229924343401</v>
      </c>
      <c r="C8957" s="228">
        <v>6.2351129119092699E-2</v>
      </c>
      <c r="D8957" s="228">
        <v>6.0330546610420704E-3</v>
      </c>
      <c r="E8957" s="228">
        <v>-0.43071300679808899</v>
      </c>
    </row>
    <row r="8958" spans="1:5" x14ac:dyDescent="0.25">
      <c r="A8958" s="228">
        <v>45328.168544562199</v>
      </c>
      <c r="B8958" s="228">
        <v>-0.70820275522538401</v>
      </c>
      <c r="C8958" s="228">
        <v>6.2357016950519602E-2</v>
      </c>
      <c r="D8958" s="228">
        <v>6.02750039972975E-3</v>
      </c>
      <c r="E8958" s="228">
        <v>-0.43073391646473902</v>
      </c>
    </row>
    <row r="8959" spans="1:5" x14ac:dyDescent="0.25">
      <c r="A8959" s="228">
        <v>45339.133732352697</v>
      </c>
      <c r="B8959" s="228">
        <v>-7.5681150442419298E-2</v>
      </c>
      <c r="C8959" s="228">
        <v>6.2370692105504902E-2</v>
      </c>
      <c r="D8959" s="228">
        <v>6.0142756262316303E-3</v>
      </c>
      <c r="E8959" s="228">
        <v>-0.430783321430383</v>
      </c>
    </row>
    <row r="8960" spans="1:5" x14ac:dyDescent="0.25">
      <c r="A8960" s="228">
        <v>45351.464154105597</v>
      </c>
      <c r="B8960" s="228">
        <v>-1.4025448747134701E-2</v>
      </c>
      <c r="C8960" s="228">
        <v>6.2385524571024503E-2</v>
      </c>
      <c r="D8960" s="228">
        <v>5.99937371968042E-3</v>
      </c>
      <c r="E8960" s="228">
        <v>-0.43083835310678498</v>
      </c>
    </row>
    <row r="8961" spans="1:5" x14ac:dyDescent="0.25">
      <c r="A8961" s="228">
        <v>45354.552373888902</v>
      </c>
      <c r="B8961" s="228">
        <v>-0.62067695345000595</v>
      </c>
      <c r="C8961" s="228">
        <v>6.2389149260165998E-2</v>
      </c>
      <c r="D8961" s="228">
        <v>5.9956363938932899E-3</v>
      </c>
      <c r="E8961" s="228">
        <v>-0.43085204936853699</v>
      </c>
    </row>
    <row r="8962" spans="1:5" x14ac:dyDescent="0.25">
      <c r="A8962" s="228">
        <v>45355.7609644771</v>
      </c>
      <c r="B8962" s="228">
        <v>0.173350802781602</v>
      </c>
      <c r="C8962" s="228">
        <v>6.2390557981101401E-2</v>
      </c>
      <c r="D8962" s="228">
        <v>5.9941732202832198E-3</v>
      </c>
      <c r="E8962" s="228">
        <v>-0.43085740002936002</v>
      </c>
    </row>
    <row r="8963" spans="1:5" x14ac:dyDescent="0.25">
      <c r="A8963" s="228">
        <v>45361.353643805101</v>
      </c>
      <c r="B8963" s="228">
        <v>-0.619923327773653</v>
      </c>
      <c r="C8963" s="228">
        <v>6.2397004893949302E-2</v>
      </c>
      <c r="D8963" s="228">
        <v>5.9873984307319099E-3</v>
      </c>
      <c r="E8963" s="228">
        <v>-0.43088209080330597</v>
      </c>
    </row>
    <row r="8964" spans="1:5" x14ac:dyDescent="0.25">
      <c r="A8964" s="228">
        <v>45361.928082649698</v>
      </c>
      <c r="B8964" s="228">
        <v>1.7515351723185201E-2</v>
      </c>
      <c r="C8964" s="228">
        <v>6.2397660385588499E-2</v>
      </c>
      <c r="D8964" s="228">
        <v>5.9867021977630403E-3</v>
      </c>
      <c r="E8964" s="228">
        <v>-0.43088462042857401</v>
      </c>
    </row>
    <row r="8965" spans="1:5" x14ac:dyDescent="0.25">
      <c r="A8965" s="228">
        <v>45366.574887386603</v>
      </c>
      <c r="B8965" s="228">
        <v>-0.13149848909200801</v>
      </c>
      <c r="C8965" s="228">
        <v>6.2402917095521697E-2</v>
      </c>
      <c r="D8965" s="228">
        <v>5.9810675869129901E-3</v>
      </c>
      <c r="E8965" s="228">
        <v>-0.43090503932857799</v>
      </c>
    </row>
    <row r="8966" spans="1:5" x14ac:dyDescent="0.25">
      <c r="A8966" s="228">
        <v>45371.795665272803</v>
      </c>
      <c r="B8966" s="228">
        <v>0.38895200507878003</v>
      </c>
      <c r="C8966" s="228">
        <v>6.2408726058737901E-2</v>
      </c>
      <c r="D8966" s="228">
        <v>5.9747315172886898E-3</v>
      </c>
      <c r="E8966" s="228">
        <v>-0.43092788708055701</v>
      </c>
    </row>
    <row r="8967" spans="1:5" x14ac:dyDescent="0.25">
      <c r="A8967" s="228">
        <v>45376.621883430198</v>
      </c>
      <c r="B8967" s="228">
        <v>-0.104908825667016</v>
      </c>
      <c r="C8967" s="228">
        <v>6.2414004786972101E-2</v>
      </c>
      <c r="D8967" s="228">
        <v>5.9688691468874396E-3</v>
      </c>
      <c r="E8967" s="228">
        <v>-0.430948920441034</v>
      </c>
    </row>
    <row r="8968" spans="1:5" x14ac:dyDescent="0.25">
      <c r="A8968" s="228">
        <v>45391.335063071703</v>
      </c>
      <c r="B8968" s="228">
        <v>-2.8743881880199901E-2</v>
      </c>
      <c r="C8968" s="228">
        <v>6.24295579159415E-2</v>
      </c>
      <c r="D8968" s="228">
        <v>5.9509666516840498E-3</v>
      </c>
      <c r="E8968" s="228">
        <v>-0.43101252412213797</v>
      </c>
    </row>
    <row r="8969" spans="1:5" x14ac:dyDescent="0.25">
      <c r="A8969" s="228">
        <v>45394.694728702503</v>
      </c>
      <c r="B8969" s="228">
        <v>-3.3464430660590197E-2</v>
      </c>
      <c r="C8969" s="228">
        <v>6.24329956695584E-2</v>
      </c>
      <c r="D8969" s="228">
        <v>5.9468722850289603E-3</v>
      </c>
      <c r="E8969" s="228">
        <v>-0.43102693838758199</v>
      </c>
    </row>
    <row r="8970" spans="1:5" x14ac:dyDescent="0.25">
      <c r="A8970" s="228">
        <v>45395.360515739798</v>
      </c>
      <c r="B8970" s="228">
        <v>-4.5414424652212598E-2</v>
      </c>
      <c r="C8970" s="228">
        <v>6.2433671921321897E-2</v>
      </c>
      <c r="D8970" s="228">
        <v>5.9460606176896698E-3</v>
      </c>
      <c r="E8970" s="228">
        <v>-0.43102979005863101</v>
      </c>
    </row>
    <row r="8971" spans="1:5" x14ac:dyDescent="0.25">
      <c r="A8971" s="228">
        <v>45402.089975179399</v>
      </c>
      <c r="B8971" s="228">
        <v>-0.27697849140130298</v>
      </c>
      <c r="C8971" s="228">
        <v>6.2440414219954297E-2</v>
      </c>
      <c r="D8971" s="228">
        <v>5.9378513945385096E-3</v>
      </c>
      <c r="E8971" s="228">
        <v>-0.431058524125497</v>
      </c>
    </row>
    <row r="8972" spans="1:5" x14ac:dyDescent="0.25">
      <c r="A8972" s="228">
        <v>45403.456589578702</v>
      </c>
      <c r="B8972" s="228">
        <v>-0.54881065094692905</v>
      </c>
      <c r="C8972" s="228">
        <v>6.2441762797848598E-2</v>
      </c>
      <c r="D8972" s="228">
        <v>5.9361830981605503E-3</v>
      </c>
      <c r="E8972" s="228">
        <v>-0.431064339592648</v>
      </c>
    </row>
    <row r="8973" spans="1:5" x14ac:dyDescent="0.25">
      <c r="A8973" s="228">
        <v>45405.378013656002</v>
      </c>
      <c r="B8973" s="228">
        <v>0.58255560950533103</v>
      </c>
      <c r="C8973" s="228">
        <v>6.2443647086732501E-2</v>
      </c>
      <c r="D8973" s="228">
        <v>5.9338368477716502E-3</v>
      </c>
      <c r="E8973" s="228">
        <v>-0.43107250467649399</v>
      </c>
    </row>
    <row r="8974" spans="1:5" x14ac:dyDescent="0.25">
      <c r="A8974" s="228">
        <v>45407.964777868001</v>
      </c>
      <c r="B8974" s="228">
        <v>0.21562027566281999</v>
      </c>
      <c r="C8974" s="228">
        <v>6.2446162131660599E-2</v>
      </c>
      <c r="D8974" s="228">
        <v>5.9306769153834099E-3</v>
      </c>
      <c r="E8974" s="228">
        <v>-0.431083476255196</v>
      </c>
    </row>
    <row r="8975" spans="1:5" x14ac:dyDescent="0.25">
      <c r="A8975" s="228">
        <v>45408.004608298703</v>
      </c>
      <c r="B8975" s="228">
        <v>0.63416250061871804</v>
      </c>
      <c r="C8975" s="228">
        <v>6.2446200662959403E-2</v>
      </c>
      <c r="D8975" s="228">
        <v>5.93062824835279E-3</v>
      </c>
      <c r="E8975" s="228">
        <v>-0.43108364500607199</v>
      </c>
    </row>
    <row r="8976" spans="1:5" x14ac:dyDescent="0.25">
      <c r="A8976" s="228">
        <v>45412.935591810798</v>
      </c>
      <c r="B8976" s="228">
        <v>-0.24196540503091901</v>
      </c>
      <c r="C8976" s="228">
        <v>6.2450925205239601E-2</v>
      </c>
      <c r="D8976" s="228">
        <v>5.92460070325146E-3</v>
      </c>
      <c r="E8976" s="228">
        <v>-0.431104492462839</v>
      </c>
    </row>
    <row r="8977" spans="1:5" x14ac:dyDescent="0.25">
      <c r="A8977" s="228">
        <v>45419.372844714097</v>
      </c>
      <c r="B8977" s="228">
        <v>-4.2180975311501001E-2</v>
      </c>
      <c r="C8977" s="228">
        <v>6.2456956933792003E-2</v>
      </c>
      <c r="D8977" s="228">
        <v>5.9167241736393702E-3</v>
      </c>
      <c r="E8977" s="228">
        <v>-0.43113157758326698</v>
      </c>
    </row>
    <row r="8978" spans="1:5" x14ac:dyDescent="0.25">
      <c r="A8978" s="228">
        <v>45420.3102964766</v>
      </c>
      <c r="B8978" s="228">
        <v>0.20888781091308301</v>
      </c>
      <c r="C8978" s="228">
        <v>6.2457822494601398E-2</v>
      </c>
      <c r="D8978" s="228">
        <v>5.9155763894511802E-3</v>
      </c>
      <c r="E8978" s="228">
        <v>-0.43113550964299102</v>
      </c>
    </row>
    <row r="8979" spans="1:5" x14ac:dyDescent="0.25">
      <c r="A8979" s="228">
        <v>45423.133782393401</v>
      </c>
      <c r="B8979" s="228">
        <v>0.20772112007381199</v>
      </c>
      <c r="C8979" s="228">
        <v>6.2460409759519497E-2</v>
      </c>
      <c r="D8979" s="228">
        <v>5.9121182852068599E-3</v>
      </c>
      <c r="E8979" s="228">
        <v>-0.431147333599605</v>
      </c>
    </row>
    <row r="8980" spans="1:5" x14ac:dyDescent="0.25">
      <c r="A8980" s="228">
        <v>45430.298967280403</v>
      </c>
      <c r="B8980" s="228">
        <v>0.603083715186714</v>
      </c>
      <c r="C8980" s="228">
        <v>6.2466842886015297E-2</v>
      </c>
      <c r="D8980" s="228">
        <v>5.9033350520188996E-3</v>
      </c>
      <c r="E8980" s="228">
        <v>-0.43117721205808002</v>
      </c>
    </row>
    <row r="8981" spans="1:5" x14ac:dyDescent="0.25">
      <c r="A8981" s="228">
        <v>45432.320435292502</v>
      </c>
      <c r="B8981" s="228">
        <v>0.25405213913154401</v>
      </c>
      <c r="C8981" s="228">
        <v>6.24686234578389E-2</v>
      </c>
      <c r="D8981" s="228">
        <v>5.9008551302076303E-3</v>
      </c>
      <c r="E8981" s="228">
        <v>-0.43118560848828702</v>
      </c>
    </row>
    <row r="8982" spans="1:5" x14ac:dyDescent="0.25">
      <c r="A8982" s="228">
        <v>45433.317298632202</v>
      </c>
      <c r="B8982" s="228">
        <v>-0.62292676142102799</v>
      </c>
      <c r="C8982" s="228">
        <v>6.2469495963585801E-2</v>
      </c>
      <c r="D8982" s="228">
        <v>5.8996318675703999E-3</v>
      </c>
      <c r="E8982" s="228">
        <v>-0.431189743750447</v>
      </c>
    </row>
    <row r="8983" spans="1:5" x14ac:dyDescent="0.25">
      <c r="A8983" s="228">
        <v>45440.035354016502</v>
      </c>
      <c r="B8983" s="228">
        <v>-4.0416280592181497E-2</v>
      </c>
      <c r="C8983" s="228">
        <v>6.2475280223906297E-2</v>
      </c>
      <c r="D8983" s="228">
        <v>5.8913825841437001E-3</v>
      </c>
      <c r="E8983" s="228">
        <v>-0.43121752020519999</v>
      </c>
    </row>
    <row r="8984" spans="1:5" x14ac:dyDescent="0.25">
      <c r="A8984" s="228">
        <v>45441.981545389797</v>
      </c>
      <c r="B8984" s="228">
        <v>-0.170936740342398</v>
      </c>
      <c r="C8984" s="228">
        <v>6.2476924784799E-2</v>
      </c>
      <c r="D8984" s="228">
        <v>5.8889910204321001E-3</v>
      </c>
      <c r="E8984" s="228">
        <v>-0.43122553706120298</v>
      </c>
    </row>
    <row r="8985" spans="1:5" x14ac:dyDescent="0.25">
      <c r="A8985" s="228">
        <v>45444.3799928839</v>
      </c>
      <c r="B8985" s="228">
        <v>-2.6360323735896699E-2</v>
      </c>
      <c r="C8985" s="228">
        <v>6.2478932302084102E-2</v>
      </c>
      <c r="D8985" s="228">
        <v>5.8860426038413096E-3</v>
      </c>
      <c r="E8985" s="228">
        <v>-0.43123539844254299</v>
      </c>
    </row>
    <row r="8986" spans="1:5" x14ac:dyDescent="0.25">
      <c r="A8986" s="228">
        <v>45446.952104180098</v>
      </c>
      <c r="B8986" s="228">
        <v>0.161542959015049</v>
      </c>
      <c r="C8986" s="228">
        <v>6.2481061628189699E-2</v>
      </c>
      <c r="D8986" s="228">
        <v>5.8828793512446798E-3</v>
      </c>
      <c r="E8986" s="228">
        <v>-0.43124595125617898</v>
      </c>
    </row>
    <row r="8987" spans="1:5" x14ac:dyDescent="0.25">
      <c r="A8987" s="228">
        <v>45453.596245889901</v>
      </c>
      <c r="B8987" s="228">
        <v>0.33065989405396401</v>
      </c>
      <c r="C8987" s="228">
        <v>6.2486449328878702E-2</v>
      </c>
      <c r="D8987" s="228">
        <v>5.8747017369303401E-3</v>
      </c>
      <c r="E8987" s="228">
        <v>-0.43127310262096902</v>
      </c>
    </row>
    <row r="8988" spans="1:5" x14ac:dyDescent="0.25">
      <c r="A8988" s="228">
        <v>45458.480729941999</v>
      </c>
      <c r="B8988" s="228">
        <v>-7.8469836394623502E-2</v>
      </c>
      <c r="C8988" s="228">
        <v>6.2490306670608599E-2</v>
      </c>
      <c r="D8988" s="228">
        <v>5.8686839646809397E-3</v>
      </c>
      <c r="E8988" s="228">
        <v>-0.43129296385719201</v>
      </c>
    </row>
    <row r="8989" spans="1:5" x14ac:dyDescent="0.25">
      <c r="A8989" s="228">
        <v>45459.4024105969</v>
      </c>
      <c r="B8989" s="228">
        <v>-0.23457782472723299</v>
      </c>
      <c r="C8989" s="228">
        <v>6.2491024713800698E-2</v>
      </c>
      <c r="D8989" s="228">
        <v>5.8675478726413601E-3</v>
      </c>
      <c r="E8989" s="228">
        <v>-0.43129670216390897</v>
      </c>
    </row>
    <row r="8990" spans="1:5" x14ac:dyDescent="0.25">
      <c r="A8990" s="228">
        <v>45459.8732434587</v>
      </c>
      <c r="B8990" s="228">
        <v>-0.12995842677213701</v>
      </c>
      <c r="C8990" s="228">
        <v>6.2491390317763698E-2</v>
      </c>
      <c r="D8990" s="228">
        <v>5.8669674403169598E-3</v>
      </c>
      <c r="E8990" s="228">
        <v>-0.43129861069316999</v>
      </c>
    </row>
    <row r="8991" spans="1:5" x14ac:dyDescent="0.25">
      <c r="A8991" s="228">
        <v>45464.215214202202</v>
      </c>
      <c r="B8991" s="228">
        <v>0.343204643432515</v>
      </c>
      <c r="C8991" s="228">
        <v>6.2494723576557401E-2</v>
      </c>
      <c r="D8991" s="228">
        <v>5.8616125497008903E-3</v>
      </c>
      <c r="E8991" s="228">
        <v>-0.43131617420507201</v>
      </c>
    </row>
    <row r="8992" spans="1:5" x14ac:dyDescent="0.25">
      <c r="A8992" s="228">
        <v>45475.554707306197</v>
      </c>
      <c r="B8992" s="228">
        <v>-0.48705611860746501</v>
      </c>
      <c r="C8992" s="228">
        <v>6.2503103309002606E-2</v>
      </c>
      <c r="D8992" s="228">
        <v>5.8476089563305302E-3</v>
      </c>
      <c r="E8992" s="228">
        <v>-0.43136173096050201</v>
      </c>
    </row>
    <row r="8993" spans="1:5" x14ac:dyDescent="0.25">
      <c r="A8993" s="228">
        <v>45477.074229370497</v>
      </c>
      <c r="B8993" s="228">
        <v>-0.52623428095265301</v>
      </c>
      <c r="C8993" s="228">
        <v>6.2504190518786598E-2</v>
      </c>
      <c r="D8993" s="228">
        <v>5.8457303773750101E-3</v>
      </c>
      <c r="E8993" s="228">
        <v>-0.43136780145147202</v>
      </c>
    </row>
    <row r="8994" spans="1:5" x14ac:dyDescent="0.25">
      <c r="A8994" s="228">
        <v>45495.679240908903</v>
      </c>
      <c r="B8994" s="228">
        <v>-0.514452303446433</v>
      </c>
      <c r="C8994" s="228">
        <v>6.2516820410755902E-2</v>
      </c>
      <c r="D8994" s="228">
        <v>5.82268962415247E-3</v>
      </c>
      <c r="E8994" s="228">
        <v>-0.43144147465847499</v>
      </c>
    </row>
    <row r="8995" spans="1:5" x14ac:dyDescent="0.25">
      <c r="A8995" s="228">
        <v>45498.406939519002</v>
      </c>
      <c r="B8995" s="228">
        <v>-0.45553943815637199</v>
      </c>
      <c r="C8995" s="228">
        <v>6.2518566356315294E-2</v>
      </c>
      <c r="D8995" s="228">
        <v>5.8193054689130996E-3</v>
      </c>
      <c r="E8995" s="228">
        <v>-0.43145217459346102</v>
      </c>
    </row>
    <row r="8996" spans="1:5" x14ac:dyDescent="0.25">
      <c r="A8996" s="228">
        <v>45504.747767463901</v>
      </c>
      <c r="B8996" s="228">
        <v>-0.28589098160634002</v>
      </c>
      <c r="C8996" s="228">
        <v>6.2522520794703607E-2</v>
      </c>
      <c r="D8996" s="228">
        <v>5.8114325850878203E-3</v>
      </c>
      <c r="E8996" s="228">
        <v>-0.43147694786792401</v>
      </c>
    </row>
    <row r="8997" spans="1:5" x14ac:dyDescent="0.25">
      <c r="A8997" s="228">
        <v>45505.1042419113</v>
      </c>
      <c r="B8997" s="228">
        <v>0.443763511060835</v>
      </c>
      <c r="C8997" s="228">
        <v>6.2522738786746204E-2</v>
      </c>
      <c r="D8997" s="228">
        <v>5.8109897289063302E-3</v>
      </c>
      <c r="E8997" s="228">
        <v>-0.43147833645206801</v>
      </c>
    </row>
    <row r="8998" spans="1:5" x14ac:dyDescent="0.25">
      <c r="A8998" s="228">
        <v>45505.913244108597</v>
      </c>
      <c r="B8998" s="228">
        <v>0.31251734420236799</v>
      </c>
      <c r="C8998" s="228">
        <v>6.2523231803858006E-2</v>
      </c>
      <c r="D8998" s="228">
        <v>5.8099845881784398E-3</v>
      </c>
      <c r="E8998" s="228">
        <v>-0.43148148614461501</v>
      </c>
    </row>
    <row r="8999" spans="1:5" x14ac:dyDescent="0.25">
      <c r="A8999" s="228">
        <v>45508.5108283679</v>
      </c>
      <c r="B8999" s="228">
        <v>-0.13701736373485901</v>
      </c>
      <c r="C8999" s="228">
        <v>6.2524798805519893E-2</v>
      </c>
      <c r="D8999" s="228">
        <v>5.8067563017299203E-3</v>
      </c>
      <c r="E8999" s="228">
        <v>-0.43149158399806398</v>
      </c>
    </row>
    <row r="9000" spans="1:5" x14ac:dyDescent="0.25">
      <c r="A9000" s="228">
        <v>45517.627554221101</v>
      </c>
      <c r="B9000" s="228">
        <v>-0.13006229519836299</v>
      </c>
      <c r="C9000" s="228">
        <v>6.2530105616258394E-2</v>
      </c>
      <c r="D9000" s="228">
        <v>5.7954147725691602E-3</v>
      </c>
      <c r="E9000" s="228">
        <v>-0.43152683954438498</v>
      </c>
    </row>
    <row r="9001" spans="1:5" x14ac:dyDescent="0.25">
      <c r="A9001" s="228">
        <v>45521.997091419398</v>
      </c>
      <c r="B9001" s="228">
        <v>-0.55604538581298701</v>
      </c>
      <c r="C9001" s="228">
        <v>6.2532542846072306E-2</v>
      </c>
      <c r="D9001" s="228">
        <v>5.7899727187005999E-3</v>
      </c>
      <c r="E9001" s="228">
        <v>-0.43154363529398398</v>
      </c>
    </row>
    <row r="9002" spans="1:5" x14ac:dyDescent="0.25">
      <c r="A9002" s="228">
        <v>45522.911113420501</v>
      </c>
      <c r="B9002" s="228">
        <v>0.19452560618700199</v>
      </c>
      <c r="C9002" s="228">
        <v>6.2533043971358601E-2</v>
      </c>
      <c r="D9002" s="228">
        <v>5.7888338395862098E-3</v>
      </c>
      <c r="E9002" s="228">
        <v>-0.43154714030680602</v>
      </c>
    </row>
    <row r="9003" spans="1:5" x14ac:dyDescent="0.25">
      <c r="A9003" s="228">
        <v>45523.738183702597</v>
      </c>
      <c r="B9003" s="228">
        <v>-0.38070112972409298</v>
      </c>
      <c r="C9003" s="228">
        <v>6.2533494832848993E-2</v>
      </c>
      <c r="D9003" s="228">
        <v>5.7878031517303204E-3</v>
      </c>
      <c r="E9003" s="228">
        <v>-0.43155030940227701</v>
      </c>
    </row>
    <row r="9004" spans="1:5" x14ac:dyDescent="0.25">
      <c r="A9004" s="228">
        <v>45536.114942370201</v>
      </c>
      <c r="B9004" s="228">
        <v>-0.26725666270753801</v>
      </c>
      <c r="C9004" s="228">
        <v>6.2539948124228195E-2</v>
      </c>
      <c r="D9004" s="228">
        <v>5.7723621751089504E-3</v>
      </c>
      <c r="E9004" s="228">
        <v>-0.43159745229402602</v>
      </c>
    </row>
    <row r="9005" spans="1:5" x14ac:dyDescent="0.25">
      <c r="A9005" s="228">
        <v>45539.587013706099</v>
      </c>
      <c r="B9005" s="228">
        <v>-0.31804125609396999</v>
      </c>
      <c r="C9005" s="228">
        <v>6.2541659757705204E-2</v>
      </c>
      <c r="D9005" s="228">
        <v>5.7680247156820198E-3</v>
      </c>
      <c r="E9005" s="228">
        <v>-0.43161058281558801</v>
      </c>
    </row>
    <row r="9006" spans="1:5" x14ac:dyDescent="0.25">
      <c r="A9006" s="228">
        <v>45541.333411071901</v>
      </c>
      <c r="B9006" s="228">
        <v>0.235347666044605</v>
      </c>
      <c r="C9006" s="228">
        <v>6.2542504362117696E-2</v>
      </c>
      <c r="D9006" s="228">
        <v>5.7658420851135796E-3</v>
      </c>
      <c r="E9006" s="228">
        <v>-0.43161717163311403</v>
      </c>
    </row>
    <row r="9007" spans="1:5" x14ac:dyDescent="0.25">
      <c r="A9007" s="228">
        <v>45541.835323940002</v>
      </c>
      <c r="B9007" s="228">
        <v>0.51774121298599995</v>
      </c>
      <c r="C9007" s="228">
        <v>6.2542745080929496E-2</v>
      </c>
      <c r="D9007" s="228">
        <v>5.7652146808261397E-3</v>
      </c>
      <c r="E9007" s="228">
        <v>-0.431619063318751</v>
      </c>
    </row>
    <row r="9008" spans="1:5" x14ac:dyDescent="0.25">
      <c r="A9008" s="228">
        <v>45542.005589876702</v>
      </c>
      <c r="B9008" s="228">
        <v>-0.45728074660842399</v>
      </c>
      <c r="C9008" s="228">
        <v>6.2542826536161902E-2</v>
      </c>
      <c r="D9008" s="228">
        <v>5.7650018319160201E-3</v>
      </c>
      <c r="E9008" s="228">
        <v>-0.43161970484684298</v>
      </c>
    </row>
    <row r="9009" spans="1:5" x14ac:dyDescent="0.25">
      <c r="A9009" s="228">
        <v>45548.557220693299</v>
      </c>
      <c r="B9009" s="228">
        <v>0.242345883916495</v>
      </c>
      <c r="C9009" s="228">
        <v>6.2545882093615002E-2</v>
      </c>
      <c r="D9009" s="228">
        <v>5.7568070380495098E-3</v>
      </c>
      <c r="E9009" s="228">
        <v>-0.43164431468824699</v>
      </c>
    </row>
    <row r="9010" spans="1:5" x14ac:dyDescent="0.25">
      <c r="A9010" s="228">
        <v>45550.672224977701</v>
      </c>
      <c r="B9010" s="228">
        <v>0.48205838268651202</v>
      </c>
      <c r="C9010" s="228">
        <v>6.2546835746815896E-2</v>
      </c>
      <c r="D9010" s="228">
        <v>5.7541596632682199E-3</v>
      </c>
      <c r="E9010" s="228">
        <v>-0.43165222791146002</v>
      </c>
    </row>
    <row r="9011" spans="1:5" x14ac:dyDescent="0.25">
      <c r="A9011" s="228">
        <v>45557.421686340502</v>
      </c>
      <c r="B9011" s="228">
        <v>1.0175781330046299E-2</v>
      </c>
      <c r="C9011" s="228">
        <v>6.2549772355942695E-2</v>
      </c>
      <c r="D9011" s="228">
        <v>5.7457050119348501E-3</v>
      </c>
      <c r="E9011" s="228">
        <v>-0.431677378650696</v>
      </c>
    </row>
    <row r="9012" spans="1:5" x14ac:dyDescent="0.25">
      <c r="A9012" s="228">
        <v>45561.907001739099</v>
      </c>
      <c r="B9012" s="228">
        <v>0.108252787548024</v>
      </c>
      <c r="C9012" s="228">
        <v>6.2551634103451798E-2</v>
      </c>
      <c r="D9012" s="228">
        <v>5.7400812396683903E-3</v>
      </c>
      <c r="E9012" s="228">
        <v>-0.431694006508619</v>
      </c>
    </row>
    <row r="9013" spans="1:5" x14ac:dyDescent="0.25">
      <c r="A9013" s="228">
        <v>45562.823897071401</v>
      </c>
      <c r="B9013" s="228">
        <v>-0.49394181154122102</v>
      </c>
      <c r="C9013" s="228">
        <v>6.2552005872787794E-2</v>
      </c>
      <c r="D9013" s="228">
        <v>5.7389311000399798E-3</v>
      </c>
      <c r="E9013" s="228">
        <v>-0.43169739716750599</v>
      </c>
    </row>
    <row r="9014" spans="1:5" x14ac:dyDescent="0.25">
      <c r="A9014" s="228">
        <v>45563.690865043798</v>
      </c>
      <c r="B9014" s="228">
        <v>0.30433449735460799</v>
      </c>
      <c r="C9014" s="228">
        <v>6.2552354648673397E-2</v>
      </c>
      <c r="D9014" s="228">
        <v>5.7378434264733899E-3</v>
      </c>
      <c r="E9014" s="228">
        <v>-0.43170060056445397</v>
      </c>
    </row>
    <row r="9015" spans="1:5" x14ac:dyDescent="0.25">
      <c r="A9015" s="228">
        <v>45566.568787474098</v>
      </c>
      <c r="B9015" s="228">
        <v>-0.86146328930808402</v>
      </c>
      <c r="C9015" s="228">
        <v>6.2553493266786206E-2</v>
      </c>
      <c r="D9015" s="228">
        <v>5.7342317369101599E-3</v>
      </c>
      <c r="E9015" s="228">
        <v>-0.43171121599286999</v>
      </c>
    </row>
    <row r="9016" spans="1:5" x14ac:dyDescent="0.25">
      <c r="A9016" s="228">
        <v>45577.456431256498</v>
      </c>
      <c r="B9016" s="228">
        <v>-0.36454283293176898</v>
      </c>
      <c r="C9016" s="228">
        <v>6.2557534900092901E-2</v>
      </c>
      <c r="D9016" s="228">
        <v>5.7205524356516799E-3</v>
      </c>
      <c r="E9016" s="228">
        <v>-0.431751121373879</v>
      </c>
    </row>
    <row r="9017" spans="1:5" x14ac:dyDescent="0.25">
      <c r="A9017" s="228">
        <v>45577.792962267398</v>
      </c>
      <c r="B9017" s="228">
        <v>-3.164222009302E-2</v>
      </c>
      <c r="C9017" s="228">
        <v>6.2557653131802698E-2</v>
      </c>
      <c r="D9017" s="228">
        <v>5.7201292205470398E-3</v>
      </c>
      <c r="E9017" s="228">
        <v>-0.43175234842290999</v>
      </c>
    </row>
    <row r="9018" spans="1:5" x14ac:dyDescent="0.25">
      <c r="A9018" s="228">
        <v>45579.7865822518</v>
      </c>
      <c r="B9018" s="228">
        <v>-0.26653778017676799</v>
      </c>
      <c r="C9018" s="228">
        <v>6.2558345319937397E-2</v>
      </c>
      <c r="D9018" s="228">
        <v>5.7176215950752902E-3</v>
      </c>
      <c r="E9018" s="228">
        <v>-0.43175960963426802</v>
      </c>
    </row>
    <row r="9019" spans="1:5" x14ac:dyDescent="0.25">
      <c r="A9019" s="228">
        <v>45585.803654041898</v>
      </c>
      <c r="B9019" s="228">
        <v>-0.15713472628387001</v>
      </c>
      <c r="C9019" s="228">
        <v>6.2560349237928206E-2</v>
      </c>
      <c r="D9019" s="228">
        <v>5.7100481259616904E-3</v>
      </c>
      <c r="E9019" s="228">
        <v>-0.43178144363216098</v>
      </c>
    </row>
    <row r="9020" spans="1:5" x14ac:dyDescent="0.25">
      <c r="A9020" s="228">
        <v>45608.919793146903</v>
      </c>
      <c r="B9020" s="228">
        <v>-0.98882402871808295</v>
      </c>
      <c r="C9020" s="228">
        <v>6.2566860932645102E-2</v>
      </c>
      <c r="D9020" s="228">
        <v>5.6808822537796804E-3</v>
      </c>
      <c r="E9020" s="228">
        <v>-0.43186418940169902</v>
      </c>
    </row>
    <row r="9021" spans="1:5" x14ac:dyDescent="0.25">
      <c r="A9021" s="228">
        <v>45615.726958826599</v>
      </c>
      <c r="B9021" s="228">
        <v>-0.21125487727061701</v>
      </c>
      <c r="C9021" s="228">
        <v>6.2568420809778605E-2</v>
      </c>
      <c r="D9021" s="228">
        <v>5.6722722976619098E-3</v>
      </c>
      <c r="E9021" s="228">
        <v>-0.43188821411565897</v>
      </c>
    </row>
    <row r="9022" spans="1:5" x14ac:dyDescent="0.25">
      <c r="A9022" s="228">
        <v>45619.562971768901</v>
      </c>
      <c r="B9022" s="228">
        <v>4.9630697674274398E-3</v>
      </c>
      <c r="C9022" s="228">
        <v>6.2569228400179894E-2</v>
      </c>
      <c r="D9022" s="228">
        <v>5.6674161030708103E-3</v>
      </c>
      <c r="E9022" s="228">
        <v>-0.43190168436846299</v>
      </c>
    </row>
    <row r="9023" spans="1:5" x14ac:dyDescent="0.25">
      <c r="A9023" s="228">
        <v>45620.724617449603</v>
      </c>
      <c r="B9023" s="228">
        <v>0.14091037572863099</v>
      </c>
      <c r="C9023" s="228">
        <v>6.2569462813581805E-2</v>
      </c>
      <c r="D9023" s="228">
        <v>5.6659449135373604E-3</v>
      </c>
      <c r="E9023" s="228">
        <v>-0.43190575381747098</v>
      </c>
    </row>
    <row r="9024" spans="1:5" x14ac:dyDescent="0.25">
      <c r="A9024" s="228">
        <v>45623.164855449701</v>
      </c>
      <c r="B9024" s="228">
        <v>-0.36085058222469202</v>
      </c>
      <c r="C9024" s="228">
        <v>6.2569939890095599E-2</v>
      </c>
      <c r="D9024" s="228">
        <v>5.66285350773369E-3</v>
      </c>
      <c r="E9024" s="228">
        <v>-0.431914287729526</v>
      </c>
    </row>
    <row r="9025" spans="1:5" x14ac:dyDescent="0.25">
      <c r="A9025" s="228">
        <v>45629.673496827003</v>
      </c>
      <c r="B9025" s="228">
        <v>-0.56758982071858399</v>
      </c>
      <c r="C9025" s="228">
        <v>6.2571110746169806E-2</v>
      </c>
      <c r="D9025" s="228">
        <v>5.6546019839558799E-3</v>
      </c>
      <c r="E9025" s="228">
        <v>-0.43193695240651597</v>
      </c>
    </row>
    <row r="9026" spans="1:5" x14ac:dyDescent="0.25">
      <c r="A9026" s="228">
        <v>45631.931244537504</v>
      </c>
      <c r="B9026" s="228">
        <v>9.2241533596060202E-2</v>
      </c>
      <c r="C9026" s="228">
        <v>6.25714824099982E-2</v>
      </c>
      <c r="D9026" s="228">
        <v>5.6517375925065503E-3</v>
      </c>
      <c r="E9026" s="228">
        <v>-0.43194478147759402</v>
      </c>
    </row>
    <row r="9027" spans="1:5" x14ac:dyDescent="0.25">
      <c r="A9027" s="228">
        <v>45633.404342717397</v>
      </c>
      <c r="B9027" s="228">
        <v>-1.9686724076942701</v>
      </c>
      <c r="C9027" s="228">
        <v>6.2571715340629594E-2</v>
      </c>
      <c r="D9027" s="228">
        <v>5.6498681082127198E-3</v>
      </c>
      <c r="E9027" s="228">
        <v>-0.43194988052036098</v>
      </c>
    </row>
    <row r="9028" spans="1:5" x14ac:dyDescent="0.25">
      <c r="A9028" s="228">
        <v>45634.525425009</v>
      </c>
      <c r="B9028" s="228">
        <v>-4.7394305785219998E-2</v>
      </c>
      <c r="C9028" s="228">
        <v>6.2571887549677296E-2</v>
      </c>
      <c r="D9028" s="228">
        <v>5.6484450581347698E-3</v>
      </c>
      <c r="E9028" s="228">
        <v>-0.43195375624622601</v>
      </c>
    </row>
    <row r="9029" spans="1:5" x14ac:dyDescent="0.25">
      <c r="A9029" s="228">
        <v>45642.599603114599</v>
      </c>
      <c r="B9029" s="228">
        <v>-0.24506179936658601</v>
      </c>
      <c r="C9029" s="228">
        <v>6.2572998795375506E-2</v>
      </c>
      <c r="D9029" s="228">
        <v>5.63818832934732E-3</v>
      </c>
      <c r="E9029" s="228">
        <v>-0.43198154644714098</v>
      </c>
    </row>
    <row r="9030" spans="1:5" x14ac:dyDescent="0.25">
      <c r="A9030" s="228">
        <v>45647.690057418797</v>
      </c>
      <c r="B9030" s="228">
        <v>0.14388512142871099</v>
      </c>
      <c r="C9030" s="228">
        <v>6.2573583104261601E-2</v>
      </c>
      <c r="D9030" s="228">
        <v>5.6317148780164299E-3</v>
      </c>
      <c r="E9030" s="228">
        <v>-0.43199895599464599</v>
      </c>
    </row>
    <row r="9031" spans="1:5" x14ac:dyDescent="0.25">
      <c r="A9031" s="228">
        <v>45650.880739244298</v>
      </c>
      <c r="B9031" s="228">
        <v>-0.83864968802889195</v>
      </c>
      <c r="C9031" s="228">
        <v>6.2573903574826603E-2</v>
      </c>
      <c r="D9031" s="228">
        <v>5.6276545850988896E-3</v>
      </c>
      <c r="E9031" s="228">
        <v>-0.43200982452731301</v>
      </c>
    </row>
    <row r="9032" spans="1:5" x14ac:dyDescent="0.25">
      <c r="A9032" s="228">
        <v>45651.306519900398</v>
      </c>
      <c r="B9032" s="228">
        <v>0.46764078919629998</v>
      </c>
      <c r="C9032" s="228">
        <v>6.2573943674969504E-2</v>
      </c>
      <c r="D9032" s="228">
        <v>5.6271125987767401E-3</v>
      </c>
      <c r="E9032" s="228">
        <v>-0.432011272333651</v>
      </c>
    </row>
    <row r="9033" spans="1:5" x14ac:dyDescent="0.25">
      <c r="A9033" s="228">
        <v>45653.237734728602</v>
      </c>
      <c r="B9033" s="228">
        <v>-0.26683715418163201</v>
      </c>
      <c r="C9033" s="228">
        <v>6.2574117683682706E-2</v>
      </c>
      <c r="D9033" s="228">
        <v>5.6246538354556997E-3</v>
      </c>
      <c r="E9033" s="228">
        <v>-0.43201783163416602</v>
      </c>
    </row>
    <row r="9034" spans="1:5" x14ac:dyDescent="0.25">
      <c r="A9034" s="228">
        <v>45657.035694748403</v>
      </c>
      <c r="B9034" s="228">
        <v>0.127805482694443</v>
      </c>
      <c r="C9034" s="228">
        <v>6.2574422278118394E-2</v>
      </c>
      <c r="D9034" s="228">
        <v>5.6198161238436798E-3</v>
      </c>
      <c r="E9034" s="228">
        <v>-0.43203069534452998</v>
      </c>
    </row>
    <row r="9035" spans="1:5" x14ac:dyDescent="0.25">
      <c r="A9035" s="228">
        <v>45657.334123517699</v>
      </c>
      <c r="B9035" s="228">
        <v>0.58934743379610599</v>
      </c>
      <c r="C9035" s="228">
        <v>6.2574444100036403E-2</v>
      </c>
      <c r="D9035" s="228">
        <v>5.6194358682052897E-3</v>
      </c>
      <c r="E9035" s="228">
        <v>-0.43203170410752001</v>
      </c>
    </row>
    <row r="9036" spans="1:5" x14ac:dyDescent="0.25">
      <c r="A9036" s="228">
        <v>45660.085325622902</v>
      </c>
      <c r="B9036" s="228">
        <v>-0.28017893504442798</v>
      </c>
      <c r="C9036" s="228">
        <v>6.2574630791188399E-2</v>
      </c>
      <c r="D9036" s="228">
        <v>5.61592943429915E-3</v>
      </c>
      <c r="E9036" s="228">
        <v>-0.43204099001941898</v>
      </c>
    </row>
    <row r="9037" spans="1:5" x14ac:dyDescent="0.25">
      <c r="A9037" s="228">
        <v>45662.236165839502</v>
      </c>
      <c r="B9037" s="228">
        <v>-0.13699208933830601</v>
      </c>
      <c r="C9037" s="228">
        <v>6.2574758551263099E-2</v>
      </c>
      <c r="D9037" s="228">
        <v>5.6131870700662596E-3</v>
      </c>
      <c r="E9037" s="228">
        <v>-0.43204823220724498</v>
      </c>
    </row>
    <row r="9038" spans="1:5" x14ac:dyDescent="0.25">
      <c r="A9038" s="228">
        <v>45665.705480208497</v>
      </c>
      <c r="B9038" s="228">
        <v>-0.33286819043730798</v>
      </c>
      <c r="C9038" s="228">
        <v>6.2574931016373306E-2</v>
      </c>
      <c r="D9038" s="228">
        <v>5.6087615959204496E-3</v>
      </c>
      <c r="E9038" s="228">
        <v>-0.43205988179353799</v>
      </c>
    </row>
    <row r="9039" spans="1:5" x14ac:dyDescent="0.25">
      <c r="A9039" s="228">
        <v>45678.366562336501</v>
      </c>
      <c r="B9039" s="228">
        <v>-0.59710373349157697</v>
      </c>
      <c r="C9039" s="228">
        <v>6.2575209026251993E-2</v>
      </c>
      <c r="D9039" s="228">
        <v>5.5925898148492196E-3</v>
      </c>
      <c r="E9039" s="228">
        <v>-0.43210206089147402</v>
      </c>
    </row>
    <row r="9040" spans="1:5" x14ac:dyDescent="0.25">
      <c r="A9040" s="228">
        <v>45686.379220407704</v>
      </c>
      <c r="B9040" s="228">
        <v>5.61890203405691E-2</v>
      </c>
      <c r="C9040" s="228">
        <v>6.2575100669982203E-2</v>
      </c>
      <c r="D9040" s="228">
        <v>5.58233816414832E-3</v>
      </c>
      <c r="E9040" s="228">
        <v>-0.43212848288834199</v>
      </c>
    </row>
    <row r="9041" spans="1:5" x14ac:dyDescent="0.25">
      <c r="A9041" s="228">
        <v>45691.989748090702</v>
      </c>
      <c r="B9041" s="228">
        <v>-9.951857876912E-2</v>
      </c>
      <c r="C9041" s="228">
        <v>6.2574893983006794E-2</v>
      </c>
      <c r="D9041" s="228">
        <v>5.5751519346323398E-3</v>
      </c>
      <c r="E9041" s="228">
        <v>-0.432146858951719</v>
      </c>
    </row>
    <row r="9042" spans="1:5" x14ac:dyDescent="0.25">
      <c r="A9042" s="228">
        <v>45695.597154171701</v>
      </c>
      <c r="B9042" s="228">
        <v>0.321638535627011</v>
      </c>
      <c r="C9042" s="228">
        <v>6.2574704280608101E-2</v>
      </c>
      <c r="D9042" s="228">
        <v>5.5705279446395303E-3</v>
      </c>
      <c r="E9042" s="228">
        <v>-0.43215862002347599</v>
      </c>
    </row>
    <row r="9043" spans="1:5" x14ac:dyDescent="0.25">
      <c r="A9043" s="228">
        <v>45701.293480177897</v>
      </c>
      <c r="B9043" s="228">
        <v>0.181383266288204</v>
      </c>
      <c r="C9043" s="228">
        <v>6.2574314331350606E-2</v>
      </c>
      <c r="D9043" s="228">
        <v>5.5632208652159299E-3</v>
      </c>
      <c r="E9043" s="228">
        <v>-0.43217710527262199</v>
      </c>
    </row>
    <row r="9044" spans="1:5" x14ac:dyDescent="0.25">
      <c r="A9044" s="228">
        <v>45705.013759522997</v>
      </c>
      <c r="B9044" s="228">
        <v>0.41571430228339901</v>
      </c>
      <c r="C9044" s="228">
        <v>6.2573999982499406E-2</v>
      </c>
      <c r="D9044" s="228">
        <v>5.5584449643995603E-3</v>
      </c>
      <c r="E9044" s="228">
        <v>-0.43218912109618002</v>
      </c>
    </row>
    <row r="9045" spans="1:5" x14ac:dyDescent="0.25">
      <c r="A9045" s="228">
        <v>45709.975125571698</v>
      </c>
      <c r="B9045" s="228">
        <v>0.174859288122864</v>
      </c>
      <c r="C9045" s="228">
        <v>6.2573507510401305E-2</v>
      </c>
      <c r="D9045" s="228">
        <v>5.5520713522177996E-3</v>
      </c>
      <c r="E9045" s="228">
        <v>-0.43220507553286502</v>
      </c>
    </row>
    <row r="9046" spans="1:5" x14ac:dyDescent="0.25">
      <c r="A9046" s="228">
        <v>45710.101374548503</v>
      </c>
      <c r="B9046" s="228">
        <v>0.234151055251308</v>
      </c>
      <c r="C9046" s="228">
        <v>6.2573493887366494E-2</v>
      </c>
      <c r="D9046" s="228">
        <v>5.55190910001348E-3</v>
      </c>
      <c r="E9046" s="228">
        <v>-0.43220548047520801</v>
      </c>
    </row>
    <row r="9047" spans="1:5" x14ac:dyDescent="0.25">
      <c r="A9047" s="228">
        <v>45710.773590511097</v>
      </c>
      <c r="B9047" s="228">
        <v>0.22737763499778299</v>
      </c>
      <c r="C9047" s="228">
        <v>6.2573420439708094E-2</v>
      </c>
      <c r="D9047" s="228">
        <v>5.5510451282596504E-3</v>
      </c>
      <c r="E9047" s="228">
        <v>-0.43220763573203402</v>
      </c>
    </row>
    <row r="9048" spans="1:5" x14ac:dyDescent="0.25">
      <c r="A9048" s="228">
        <v>45726.1420653561</v>
      </c>
      <c r="B9048" s="228">
        <v>-0.45538484248297501</v>
      </c>
      <c r="C9048" s="228">
        <v>6.25713233438695E-2</v>
      </c>
      <c r="D9048" s="228">
        <v>5.5312670957204596E-3</v>
      </c>
      <c r="E9048" s="228">
        <v>-0.43225651160439299</v>
      </c>
    </row>
    <row r="9049" spans="1:5" x14ac:dyDescent="0.25">
      <c r="A9049" s="228">
        <v>45729.960950235603</v>
      </c>
      <c r="B9049" s="228">
        <v>-0.19566509729473899</v>
      </c>
      <c r="C9049" s="228">
        <v>6.2570678287087997E-2</v>
      </c>
      <c r="D9049" s="228">
        <v>5.5263448943216401E-3</v>
      </c>
      <c r="E9049" s="228">
        <v>-0.43226853850950397</v>
      </c>
    </row>
    <row r="9050" spans="1:5" x14ac:dyDescent="0.25">
      <c r="A9050" s="228">
        <v>45733.109138217398</v>
      </c>
      <c r="B9050" s="228">
        <v>-0.58631659853997098</v>
      </c>
      <c r="C9050" s="228">
        <v>6.25701095039599E-2</v>
      </c>
      <c r="D9050" s="228">
        <v>5.52228488950679E-3</v>
      </c>
      <c r="E9050" s="228">
        <v>-0.432278417890399</v>
      </c>
    </row>
    <row r="9051" spans="1:5" x14ac:dyDescent="0.25">
      <c r="A9051" s="228">
        <v>45740.424110135202</v>
      </c>
      <c r="B9051" s="228">
        <v>8.2591701174061796E-2</v>
      </c>
      <c r="C9051" s="228">
        <v>6.2568658939710503E-2</v>
      </c>
      <c r="D9051" s="228">
        <v>5.5128433408735203E-3</v>
      </c>
      <c r="E9051" s="228">
        <v>-0.432301250209429</v>
      </c>
    </row>
    <row r="9052" spans="1:5" x14ac:dyDescent="0.25">
      <c r="A9052" s="228">
        <v>45740.518082658797</v>
      </c>
      <c r="B9052" s="228">
        <v>0.32543651275100899</v>
      </c>
      <c r="C9052" s="228">
        <v>6.2568639133036494E-2</v>
      </c>
      <c r="D9052" s="228">
        <v>5.5127219769966502E-3</v>
      </c>
      <c r="E9052" s="228">
        <v>-0.43230154241036001</v>
      </c>
    </row>
    <row r="9053" spans="1:5" x14ac:dyDescent="0.25">
      <c r="A9053" s="228">
        <v>45741.077378081398</v>
      </c>
      <c r="B9053" s="228">
        <v>-0.24192834351509701</v>
      </c>
      <c r="C9053" s="228">
        <v>6.2568520635395197E-2</v>
      </c>
      <c r="D9053" s="228">
        <v>5.51199961888919E-3</v>
      </c>
      <c r="E9053" s="228">
        <v>-0.43230328091450199</v>
      </c>
    </row>
    <row r="9054" spans="1:5" x14ac:dyDescent="0.25">
      <c r="A9054" s="228">
        <v>45749.844553526898</v>
      </c>
      <c r="B9054" s="228">
        <v>-1.0257652295669</v>
      </c>
      <c r="C9054" s="228">
        <v>6.2566525770962E-2</v>
      </c>
      <c r="D9054" s="228">
        <v>5.5006679111306604E-3</v>
      </c>
      <c r="E9054" s="228">
        <v>-0.43233040176104098</v>
      </c>
    </row>
    <row r="9055" spans="1:5" x14ac:dyDescent="0.25">
      <c r="A9055" s="228">
        <v>45750.224893836501</v>
      </c>
      <c r="B9055" s="228">
        <v>1.6433540126992201E-2</v>
      </c>
      <c r="C9055" s="228">
        <v>6.2566433390261203E-2</v>
      </c>
      <c r="D9055" s="228">
        <v>5.5001759555702197E-3</v>
      </c>
      <c r="E9055" s="228">
        <v>-0.43233157276293999</v>
      </c>
    </row>
    <row r="9056" spans="1:5" x14ac:dyDescent="0.25">
      <c r="A9056" s="228">
        <v>45756.546744013001</v>
      </c>
      <c r="B9056" s="228">
        <v>-0.29243616627591101</v>
      </c>
      <c r="C9056" s="228">
        <v>6.2564826889485906E-2</v>
      </c>
      <c r="D9056" s="228">
        <v>5.49199450394121E-3</v>
      </c>
      <c r="E9056" s="228">
        <v>-0.43235096901773201</v>
      </c>
    </row>
    <row r="9057" spans="1:5" x14ac:dyDescent="0.25">
      <c r="A9057" s="228">
        <v>45763.654265756602</v>
      </c>
      <c r="B9057" s="228">
        <v>-0.95710393702466101</v>
      </c>
      <c r="C9057" s="228">
        <v>6.2562861051632696E-2</v>
      </c>
      <c r="D9057" s="228">
        <v>5.4827864043701796E-3</v>
      </c>
      <c r="E9057" s="228">
        <v>-0.43237262371430102</v>
      </c>
    </row>
    <row r="9058" spans="1:5" x14ac:dyDescent="0.25">
      <c r="A9058" s="228">
        <v>45773.601741917199</v>
      </c>
      <c r="B9058" s="228">
        <v>5.6604754479971903E-2</v>
      </c>
      <c r="C9058" s="228">
        <v>6.2559826614097994E-2</v>
      </c>
      <c r="D9058" s="228">
        <v>5.4698814929072404E-3</v>
      </c>
      <c r="E9058" s="228">
        <v>-0.43240266137412697</v>
      </c>
    </row>
    <row r="9059" spans="1:5" x14ac:dyDescent="0.25">
      <c r="A9059" s="228">
        <v>45783.048322914103</v>
      </c>
      <c r="B9059" s="228">
        <v>-1.17203962696109</v>
      </c>
      <c r="C9059" s="228">
        <v>6.2556640121798707E-2</v>
      </c>
      <c r="D9059" s="228">
        <v>5.4576074776865602E-3</v>
      </c>
      <c r="E9059" s="228">
        <v>-0.43243089627127101</v>
      </c>
    </row>
    <row r="9060" spans="1:5" x14ac:dyDescent="0.25">
      <c r="A9060" s="228">
        <v>45789.833808314899</v>
      </c>
      <c r="B9060" s="228">
        <v>-0.58557471095205305</v>
      </c>
      <c r="C9060" s="228">
        <v>6.2554168509122904E-2</v>
      </c>
      <c r="D9060" s="228">
        <v>5.4487796783316503E-3</v>
      </c>
      <c r="E9060" s="228">
        <v>-0.43245100345909199</v>
      </c>
    </row>
    <row r="9061" spans="1:5" x14ac:dyDescent="0.25">
      <c r="A9061" s="228">
        <v>45792.0851522183</v>
      </c>
      <c r="B9061" s="228">
        <v>2.3395505970125199E-2</v>
      </c>
      <c r="C9061" s="228">
        <v>6.2553314767718401E-2</v>
      </c>
      <c r="D9061" s="228">
        <v>5.4458486202051499E-3</v>
      </c>
      <c r="E9061" s="228">
        <v>-0.43245764272370801</v>
      </c>
    </row>
    <row r="9062" spans="1:5" x14ac:dyDescent="0.25">
      <c r="A9062" s="228">
        <v>45793.994411909902</v>
      </c>
      <c r="B9062" s="228">
        <v>-0.92593215423715203</v>
      </c>
      <c r="C9062" s="228">
        <v>6.2552577611148394E-2</v>
      </c>
      <c r="D9062" s="228">
        <v>5.4433621074290598E-3</v>
      </c>
      <c r="E9062" s="228">
        <v>-0.43246326067146001</v>
      </c>
    </row>
    <row r="9063" spans="1:5" x14ac:dyDescent="0.25">
      <c r="A9063" s="228">
        <v>45797.0681654043</v>
      </c>
      <c r="B9063" s="228">
        <v>-0.84009421681117102</v>
      </c>
      <c r="C9063" s="228">
        <v>6.2551365536138201E-2</v>
      </c>
      <c r="D9063" s="228">
        <v>5.4393574439936896E-3</v>
      </c>
      <c r="E9063" s="228">
        <v>-0.43247228102595697</v>
      </c>
    </row>
    <row r="9064" spans="1:5" x14ac:dyDescent="0.25">
      <c r="A9064" s="228">
        <v>45799.964216153203</v>
      </c>
      <c r="B9064" s="228">
        <v>0.15274547802133201</v>
      </c>
      <c r="C9064" s="228">
        <v>6.2550194987204696E-2</v>
      </c>
      <c r="D9064" s="228">
        <v>5.4355825197056002E-3</v>
      </c>
      <c r="E9064" s="228">
        <v>-0.43248075272444197</v>
      </c>
    </row>
    <row r="9065" spans="1:5" x14ac:dyDescent="0.25">
      <c r="A9065" s="228">
        <v>45801.614757687697</v>
      </c>
      <c r="B9065" s="228">
        <v>3.7236955422503798E-2</v>
      </c>
      <c r="C9065" s="228">
        <v>6.2549515477202097E-2</v>
      </c>
      <c r="D9065" s="228">
        <v>5.4334303097357704E-3</v>
      </c>
      <c r="E9065" s="228">
        <v>-0.432485569206361</v>
      </c>
    </row>
    <row r="9066" spans="1:5" x14ac:dyDescent="0.25">
      <c r="A9066" s="228">
        <v>45816.233306598398</v>
      </c>
      <c r="B9066" s="228">
        <v>-0.61912012667102401</v>
      </c>
      <c r="C9066" s="228">
        <v>6.2543105619994793E-2</v>
      </c>
      <c r="D9066" s="228">
        <v>5.4143440722771398E-3</v>
      </c>
      <c r="E9066" s="228">
        <v>-0.43252785544351702</v>
      </c>
    </row>
    <row r="9067" spans="1:5" x14ac:dyDescent="0.25">
      <c r="A9067" s="228">
        <v>45841.642850561002</v>
      </c>
      <c r="B9067" s="228">
        <v>-0.18056101272310199</v>
      </c>
      <c r="C9067" s="228">
        <v>6.2530297307041294E-2</v>
      </c>
      <c r="D9067" s="228">
        <v>5.3810642399341599E-3</v>
      </c>
      <c r="E9067" s="228">
        <v>-0.43259977113574999</v>
      </c>
    </row>
    <row r="9068" spans="1:5" x14ac:dyDescent="0.25">
      <c r="A9068" s="228">
        <v>45857.218587951204</v>
      </c>
      <c r="B9068" s="228">
        <v>0.15540540286604901</v>
      </c>
      <c r="C9068" s="228">
        <v>6.2521406157979395E-2</v>
      </c>
      <c r="D9068" s="228">
        <v>5.3605984969199898E-3</v>
      </c>
      <c r="E9068" s="228">
        <v>-0.43264286632068799</v>
      </c>
    </row>
    <row r="9069" spans="1:5" x14ac:dyDescent="0.25">
      <c r="A9069" s="228">
        <v>45857.701593810802</v>
      </c>
      <c r="B9069" s="228">
        <v>0.33399542123384601</v>
      </c>
      <c r="C9069" s="228">
        <v>6.2521117866140993E-2</v>
      </c>
      <c r="D9069" s="228">
        <v>5.3599630548088698E-3</v>
      </c>
      <c r="E9069" s="228">
        <v>-0.43264419076080202</v>
      </c>
    </row>
    <row r="9070" spans="1:5" x14ac:dyDescent="0.25">
      <c r="A9070" s="228">
        <v>45858.257812788899</v>
      </c>
      <c r="B9070" s="228">
        <v>0.209938654009689</v>
      </c>
      <c r="C9070" s="228">
        <v>6.2520784940095303E-2</v>
      </c>
      <c r="D9070" s="228">
        <v>5.3592312342472699E-3</v>
      </c>
      <c r="E9070" s="228">
        <v>-0.43264571506845101</v>
      </c>
    </row>
    <row r="9071" spans="1:5" x14ac:dyDescent="0.25">
      <c r="A9071" s="228">
        <v>45864.367524199202</v>
      </c>
      <c r="B9071" s="228">
        <v>-0.164194855151689</v>
      </c>
      <c r="C9071" s="228">
        <v>6.2517062100953202E-2</v>
      </c>
      <c r="D9071" s="228">
        <v>5.3511884715239204E-3</v>
      </c>
      <c r="E9071" s="228">
        <v>-0.432662396063213</v>
      </c>
    </row>
    <row r="9072" spans="1:5" x14ac:dyDescent="0.25">
      <c r="A9072" s="228">
        <v>45864.467277115</v>
      </c>
      <c r="B9072" s="228">
        <v>-0.22709518740050599</v>
      </c>
      <c r="C9072" s="228">
        <v>6.2517000317487206E-2</v>
      </c>
      <c r="D9072" s="228">
        <v>5.35105709422928E-3</v>
      </c>
      <c r="E9072" s="228">
        <v>-0.432662667462273</v>
      </c>
    </row>
    <row r="9073" spans="1:5" x14ac:dyDescent="0.25">
      <c r="A9073" s="228">
        <v>45867.191366780396</v>
      </c>
      <c r="B9073" s="228">
        <v>-0.15638923203574701</v>
      </c>
      <c r="C9073" s="228">
        <v>6.2515300694246004E-2</v>
      </c>
      <c r="D9073" s="228">
        <v>5.3474686051226796E-3</v>
      </c>
      <c r="E9073" s="228">
        <v>-0.43267006713586698</v>
      </c>
    </row>
    <row r="9074" spans="1:5" x14ac:dyDescent="0.25">
      <c r="A9074" s="228">
        <v>45871.6934124728</v>
      </c>
      <c r="B9074" s="228">
        <v>9.8006654307303306E-2</v>
      </c>
      <c r="C9074" s="228">
        <v>6.2512439290436705E-2</v>
      </c>
      <c r="D9074" s="228">
        <v>5.3415346477573402E-3</v>
      </c>
      <c r="E9074" s="228">
        <v>-0.43268224659182097</v>
      </c>
    </row>
    <row r="9075" spans="1:5" x14ac:dyDescent="0.25">
      <c r="A9075" s="228">
        <v>45875.9993659506</v>
      </c>
      <c r="B9075" s="228">
        <v>-0.60728361252030405</v>
      </c>
      <c r="C9075" s="228">
        <v>6.25096414244634E-2</v>
      </c>
      <c r="D9075" s="228">
        <v>5.3358552621510097E-3</v>
      </c>
      <c r="E9075" s="228">
        <v>-0.43269383754615798</v>
      </c>
    </row>
    <row r="9076" spans="1:5" x14ac:dyDescent="0.25">
      <c r="A9076" s="228">
        <v>45888.793462606402</v>
      </c>
      <c r="B9076" s="228">
        <v>-0.226760508736956</v>
      </c>
      <c r="C9076" s="228">
        <v>6.2500976676669207E-2</v>
      </c>
      <c r="D9076" s="228">
        <v>5.31895792195493E-3</v>
      </c>
      <c r="E9076" s="228">
        <v>-0.43272794350424298</v>
      </c>
    </row>
    <row r="9077" spans="1:5" x14ac:dyDescent="0.25">
      <c r="A9077" s="228">
        <v>45893.2908070509</v>
      </c>
      <c r="B9077" s="228">
        <v>-7.1176603022493595E-2</v>
      </c>
      <c r="C9077" s="228">
        <v>6.2497806206872702E-2</v>
      </c>
      <c r="D9077" s="228">
        <v>5.3130102508023398E-3</v>
      </c>
      <c r="E9077" s="228">
        <v>-0.432739814012847</v>
      </c>
    </row>
    <row r="9078" spans="1:5" x14ac:dyDescent="0.25">
      <c r="A9078" s="228">
        <v>45899.712394016402</v>
      </c>
      <c r="B9078" s="228">
        <v>1.05355130968432E-2</v>
      </c>
      <c r="C9078" s="228">
        <v>6.2493167112504799E-2</v>
      </c>
      <c r="D9078" s="228">
        <v>5.3045106188680802E-3</v>
      </c>
      <c r="E9078" s="228">
        <v>-0.432756657085968</v>
      </c>
    </row>
    <row r="9079" spans="1:5" x14ac:dyDescent="0.25">
      <c r="A9079" s="228">
        <v>45900.740644033503</v>
      </c>
      <c r="B9079" s="228">
        <v>-3.0496396574486401E-2</v>
      </c>
      <c r="C9079" s="228">
        <v>6.2492412051686701E-2</v>
      </c>
      <c r="D9079" s="228">
        <v>5.3031488399851098E-3</v>
      </c>
      <c r="E9079" s="228">
        <v>-0.43275934246131598</v>
      </c>
    </row>
    <row r="9080" spans="1:5" x14ac:dyDescent="0.25">
      <c r="A9080" s="228">
        <v>45904.294077400104</v>
      </c>
      <c r="B9080" s="228">
        <v>0.587656061011255</v>
      </c>
      <c r="C9080" s="228">
        <v>6.24897767455685E-2</v>
      </c>
      <c r="D9080" s="228">
        <v>5.2984411293718102E-3</v>
      </c>
      <c r="E9080" s="228">
        <v>-0.43276859796955303</v>
      </c>
    </row>
    <row r="9081" spans="1:5" x14ac:dyDescent="0.25">
      <c r="A9081" s="228">
        <v>45905.035202863299</v>
      </c>
      <c r="B9081" s="228">
        <v>8.1756709311808798E-2</v>
      </c>
      <c r="C9081" s="228">
        <v>6.24892220378837E-2</v>
      </c>
      <c r="D9081" s="228">
        <v>5.2974589352524203E-3</v>
      </c>
      <c r="E9081" s="228">
        <v>-0.43277052354216999</v>
      </c>
    </row>
    <row r="9082" spans="1:5" x14ac:dyDescent="0.25">
      <c r="A9082" s="228">
        <v>45911.597940334002</v>
      </c>
      <c r="B9082" s="228">
        <v>0.24087607738942901</v>
      </c>
      <c r="C9082" s="228">
        <v>6.2484233751363E-2</v>
      </c>
      <c r="D9082" s="228">
        <v>5.2887566086435699E-3</v>
      </c>
      <c r="E9082" s="228">
        <v>-0.43278750230217899</v>
      </c>
    </row>
    <row r="9083" spans="1:5" x14ac:dyDescent="0.25">
      <c r="A9083" s="228">
        <v>45913.470543981399</v>
      </c>
      <c r="B9083" s="228">
        <v>0.36666406229470799</v>
      </c>
      <c r="C9083" s="228">
        <v>6.2482785282908702E-2</v>
      </c>
      <c r="D9083" s="228">
        <v>5.2862718818234098E-3</v>
      </c>
      <c r="E9083" s="228">
        <v>-0.43279232317876798</v>
      </c>
    </row>
    <row r="9084" spans="1:5" x14ac:dyDescent="0.25">
      <c r="A9084" s="228">
        <v>45914.111085582103</v>
      </c>
      <c r="B9084" s="228">
        <v>0.18255557123068</v>
      </c>
      <c r="C9084" s="228">
        <v>6.2482287263708101E-2</v>
      </c>
      <c r="D9084" s="228">
        <v>5.28542179317647E-3</v>
      </c>
      <c r="E9084" s="228">
        <v>-0.43279396977968698</v>
      </c>
    </row>
    <row r="9085" spans="1:5" x14ac:dyDescent="0.25">
      <c r="A9085" s="228">
        <v>45915.248610649702</v>
      </c>
      <c r="B9085" s="228">
        <v>0.13257191094408999</v>
      </c>
      <c r="C9085" s="228">
        <v>6.24813996299141E-2</v>
      </c>
      <c r="D9085" s="228">
        <v>5.2839119309074003E-3</v>
      </c>
      <c r="E9085" s="228">
        <v>-0.43279689089990597</v>
      </c>
    </row>
    <row r="9086" spans="1:5" x14ac:dyDescent="0.25">
      <c r="A9086" s="228">
        <v>45916.4987556001</v>
      </c>
      <c r="B9086" s="228">
        <v>-0.61020067435129099</v>
      </c>
      <c r="C9086" s="228">
        <v>6.2480419378790501E-2</v>
      </c>
      <c r="D9086" s="228">
        <v>5.28225228063035E-3</v>
      </c>
      <c r="E9086" s="228">
        <v>-0.43280009673068898</v>
      </c>
    </row>
    <row r="9087" spans="1:5" x14ac:dyDescent="0.25">
      <c r="A9087" s="228">
        <v>45921.675772226801</v>
      </c>
      <c r="B9087" s="228">
        <v>0.21692826352865999</v>
      </c>
      <c r="C9087" s="228">
        <v>6.2476307261263797E-2</v>
      </c>
      <c r="D9087" s="228">
        <v>5.2753760471319503E-3</v>
      </c>
      <c r="E9087" s="228">
        <v>-0.43281332246607002</v>
      </c>
    </row>
    <row r="9088" spans="1:5" x14ac:dyDescent="0.25">
      <c r="A9088" s="228">
        <v>45935.182808549602</v>
      </c>
      <c r="B9088" s="228">
        <v>-0.273277156858653</v>
      </c>
      <c r="C9088" s="228">
        <v>6.2465179277499602E-2</v>
      </c>
      <c r="D9088" s="228">
        <v>5.2574099067889202E-3</v>
      </c>
      <c r="E9088" s="228">
        <v>-0.43284745034788202</v>
      </c>
    </row>
    <row r="9089" spans="1:5" x14ac:dyDescent="0.25">
      <c r="A9089" s="228">
        <v>45950.3395930158</v>
      </c>
      <c r="B9089" s="228">
        <v>-0.34581031038510801</v>
      </c>
      <c r="C9089" s="228">
        <v>6.2452007356668303E-2</v>
      </c>
      <c r="D9089" s="228">
        <v>5.2372050361146902E-3</v>
      </c>
      <c r="E9089" s="228">
        <v>-0.43288509761980798</v>
      </c>
    </row>
    <row r="9090" spans="1:5" x14ac:dyDescent="0.25">
      <c r="A9090" s="228">
        <v>45950.813484805098</v>
      </c>
      <c r="B9090" s="228">
        <v>-0.179974046457887</v>
      </c>
      <c r="C9090" s="228">
        <v>6.2451583887482898E-2</v>
      </c>
      <c r="D9090" s="228">
        <v>5.2365725553508401E-3</v>
      </c>
      <c r="E9090" s="228">
        <v>-0.43288626367392802</v>
      </c>
    </row>
    <row r="9091" spans="1:5" x14ac:dyDescent="0.25">
      <c r="A9091" s="228">
        <v>45952.623019072802</v>
      </c>
      <c r="B9091" s="228">
        <v>3.4456711205010898E-2</v>
      </c>
      <c r="C9091" s="228">
        <v>6.2449960411735297E-2</v>
      </c>
      <c r="D9091" s="228">
        <v>5.2341570349779499E-3</v>
      </c>
      <c r="E9091" s="228">
        <v>-0.43289071006204399</v>
      </c>
    </row>
    <row r="9092" spans="1:5" x14ac:dyDescent="0.25">
      <c r="A9092" s="228">
        <v>45962.437930294</v>
      </c>
      <c r="B9092" s="228">
        <v>3.1038928178861398E-2</v>
      </c>
      <c r="C9092" s="228">
        <v>6.24409760598632E-2</v>
      </c>
      <c r="D9092" s="228">
        <v>5.2210436259379003E-3</v>
      </c>
      <c r="E9092" s="228">
        <v>-0.43291465807555102</v>
      </c>
    </row>
    <row r="9093" spans="1:5" x14ac:dyDescent="0.25">
      <c r="A9093" s="228">
        <v>45966.708646573003</v>
      </c>
      <c r="B9093" s="228">
        <v>-0.28562798809059797</v>
      </c>
      <c r="C9093" s="228">
        <v>6.2436972734695499E-2</v>
      </c>
      <c r="D9093" s="228">
        <v>5.2153315201151403E-3</v>
      </c>
      <c r="E9093" s="228">
        <v>-0.43292498943462498</v>
      </c>
    </row>
    <row r="9094" spans="1:5" x14ac:dyDescent="0.25">
      <c r="A9094" s="228">
        <v>45969.230559505202</v>
      </c>
      <c r="B9094" s="228">
        <v>-0.108361565389203</v>
      </c>
      <c r="C9094" s="228">
        <v>6.2434582000984701E-2</v>
      </c>
      <c r="D9094" s="228">
        <v>5.2119567032638502E-3</v>
      </c>
      <c r="E9094" s="228">
        <v>-0.43293106493574801</v>
      </c>
    </row>
    <row r="9095" spans="1:5" x14ac:dyDescent="0.25">
      <c r="A9095" s="228">
        <v>45985.766942519498</v>
      </c>
      <c r="B9095" s="228">
        <v>-6.5900588094036594E-2</v>
      </c>
      <c r="C9095" s="228">
        <v>6.2418415542104602E-2</v>
      </c>
      <c r="D9095" s="228">
        <v>5.1897956789161799E-3</v>
      </c>
      <c r="E9095" s="228">
        <v>-0.43297043840082799</v>
      </c>
    </row>
    <row r="9096" spans="1:5" x14ac:dyDescent="0.25">
      <c r="A9096" s="228">
        <v>45990.844217199701</v>
      </c>
      <c r="B9096" s="228">
        <v>-9.1816125805976895E-2</v>
      </c>
      <c r="C9096" s="228">
        <v>6.2413281625565198E-2</v>
      </c>
      <c r="D9096" s="228">
        <v>5.1829802686047402E-3</v>
      </c>
      <c r="E9096" s="228">
        <v>-0.432982366393522</v>
      </c>
    </row>
    <row r="9097" spans="1:5" x14ac:dyDescent="0.25">
      <c r="A9097" s="228">
        <v>45992.059252226798</v>
      </c>
      <c r="B9097" s="228">
        <v>0.25589686321512201</v>
      </c>
      <c r="C9097" s="228">
        <v>6.2412041207918698E-2</v>
      </c>
      <c r="D9097" s="228">
        <v>5.1813485055065903E-3</v>
      </c>
      <c r="E9097" s="228">
        <v>-0.43298520967226201</v>
      </c>
    </row>
    <row r="9098" spans="1:5" x14ac:dyDescent="0.25">
      <c r="A9098" s="228">
        <v>45993.180324821697</v>
      </c>
      <c r="B9098" s="228">
        <v>-0.25516158284584201</v>
      </c>
      <c r="C9098" s="228">
        <v>6.2410892667494999E-2</v>
      </c>
      <c r="D9098" s="228">
        <v>5.17984266545388E-3</v>
      </c>
      <c r="E9098" s="228">
        <v>-0.43298782924138901</v>
      </c>
    </row>
    <row r="9099" spans="1:5" x14ac:dyDescent="0.25">
      <c r="A9099" s="228">
        <v>45995.800543532401</v>
      </c>
      <c r="B9099" s="228">
        <v>-0.164090316161181</v>
      </c>
      <c r="C9099" s="228">
        <v>6.2408193105986602E-2</v>
      </c>
      <c r="D9099" s="228">
        <v>5.1763221552880399E-3</v>
      </c>
      <c r="E9099" s="228">
        <v>-0.43299393748291698</v>
      </c>
    </row>
    <row r="9100" spans="1:5" x14ac:dyDescent="0.25">
      <c r="A9100" s="228">
        <v>46007.977894040203</v>
      </c>
      <c r="B9100" s="228">
        <v>-0.29441333975411799</v>
      </c>
      <c r="C9100" s="228">
        <v>6.2395369162518498E-2</v>
      </c>
      <c r="D9100" s="228">
        <v>5.1599424291353902E-3</v>
      </c>
      <c r="E9100" s="228">
        <v>-0.433022062440163</v>
      </c>
    </row>
    <row r="9101" spans="1:5" x14ac:dyDescent="0.25">
      <c r="A9101" s="228">
        <v>46011.849259525501</v>
      </c>
      <c r="B9101" s="228">
        <v>-0.43555662334881001</v>
      </c>
      <c r="C9101" s="228">
        <v>6.2391196642789901E-2</v>
      </c>
      <c r="D9101" s="228">
        <v>5.1547287536120702E-3</v>
      </c>
      <c r="E9101" s="228">
        <v>-0.433030913387765</v>
      </c>
    </row>
    <row r="9102" spans="1:5" x14ac:dyDescent="0.25">
      <c r="A9102" s="228">
        <v>46012.231775096297</v>
      </c>
      <c r="B9102" s="228">
        <v>-0.53573847883909798</v>
      </c>
      <c r="C9102" s="228">
        <v>6.2390781872547603E-2</v>
      </c>
      <c r="D9102" s="228">
        <v>5.1542134440481901E-3</v>
      </c>
      <c r="E9102" s="228">
        <v>-0.43303178555505101</v>
      </c>
    </row>
    <row r="9103" spans="1:5" x14ac:dyDescent="0.25">
      <c r="A9103" s="228">
        <v>46018.959157902304</v>
      </c>
      <c r="B9103" s="228">
        <v>-0.83997494298750897</v>
      </c>
      <c r="C9103" s="228">
        <v>6.2383413864715499E-2</v>
      </c>
      <c r="D9103" s="228">
        <v>5.1451457298917298E-3</v>
      </c>
      <c r="E9103" s="228">
        <v>-0.43304705519200798</v>
      </c>
    </row>
    <row r="9104" spans="1:5" x14ac:dyDescent="0.25">
      <c r="A9104" s="228">
        <v>46024.964766445999</v>
      </c>
      <c r="B9104" s="228">
        <v>-0.17409043276164199</v>
      </c>
      <c r="C9104" s="228">
        <v>6.2376719268035501E-2</v>
      </c>
      <c r="D9104" s="228">
        <v>5.1370431222038104E-3</v>
      </c>
      <c r="E9104" s="228">
        <v>-0.43306057587063401</v>
      </c>
    </row>
    <row r="9105" spans="1:5" x14ac:dyDescent="0.25">
      <c r="A9105" s="228">
        <v>46025.9875932379</v>
      </c>
      <c r="B9105" s="228">
        <v>0.25574591626134102</v>
      </c>
      <c r="C9105" s="228">
        <v>6.2375568108081397E-2</v>
      </c>
      <c r="D9105" s="228">
        <v>5.1356624221947401E-3</v>
      </c>
      <c r="E9105" s="228">
        <v>-0.433062868215568</v>
      </c>
    </row>
    <row r="9106" spans="1:5" x14ac:dyDescent="0.25">
      <c r="A9106" s="228">
        <v>46029.249787347697</v>
      </c>
      <c r="B9106" s="228">
        <v>-0.13049567672193099</v>
      </c>
      <c r="C9106" s="228">
        <v>6.2371875265065102E-2</v>
      </c>
      <c r="D9106" s="228">
        <v>5.1312574129827003E-3</v>
      </c>
      <c r="E9106" s="228">
        <v>-0.43307015922645897</v>
      </c>
    </row>
    <row r="9107" spans="1:5" x14ac:dyDescent="0.25">
      <c r="A9107" s="228">
        <v>46029.987933402001</v>
      </c>
      <c r="B9107" s="228">
        <v>-0.86585812822365105</v>
      </c>
      <c r="C9107" s="228">
        <v>6.23710351687378E-2</v>
      </c>
      <c r="D9107" s="228">
        <v>5.1302603794374999E-3</v>
      </c>
      <c r="E9107" s="228">
        <v>-0.43307180472602302</v>
      </c>
    </row>
    <row r="9108" spans="1:5" x14ac:dyDescent="0.25">
      <c r="A9108" s="228">
        <v>46031.873738967297</v>
      </c>
      <c r="B9108" s="228">
        <v>0.30074478081807399</v>
      </c>
      <c r="C9108" s="228">
        <v>6.2368881356064498E-2</v>
      </c>
      <c r="D9108" s="228">
        <v>5.1277126699089404E-3</v>
      </c>
      <c r="E9108" s="228">
        <v>-0.43307600149529402</v>
      </c>
    </row>
    <row r="9109" spans="1:5" x14ac:dyDescent="0.25">
      <c r="A9109" s="228">
        <v>46052.506952476302</v>
      </c>
      <c r="B9109" s="228">
        <v>-6.4719145824665397E-2</v>
      </c>
      <c r="C9109" s="228">
        <v>6.2344609178716301E-2</v>
      </c>
      <c r="D9109" s="228">
        <v>5.0997902661691699E-3</v>
      </c>
      <c r="E9109" s="228">
        <v>-0.433121252146214</v>
      </c>
    </row>
    <row r="9110" spans="1:5" x14ac:dyDescent="0.25">
      <c r="A9110" s="228">
        <v>46052.597826442499</v>
      </c>
      <c r="B9110" s="228">
        <v>3.1647634147935498E-2</v>
      </c>
      <c r="C9110" s="228">
        <v>6.2344499421460302E-2</v>
      </c>
      <c r="D9110" s="228">
        <v>5.0996670980045702E-3</v>
      </c>
      <c r="E9110" s="228">
        <v>-0.43312144874380198</v>
      </c>
    </row>
    <row r="9111" spans="1:5" x14ac:dyDescent="0.25">
      <c r="A9111" s="228">
        <v>46053.693991107997</v>
      </c>
      <c r="B9111" s="228">
        <v>-0.48166545153958101</v>
      </c>
      <c r="C9111" s="228">
        <v>6.2343173509255501E-2</v>
      </c>
      <c r="D9111" s="228">
        <v>5.0981812537637099E-3</v>
      </c>
      <c r="E9111" s="228">
        <v>-0.43312381833795299</v>
      </c>
    </row>
    <row r="9112" spans="1:5" x14ac:dyDescent="0.25">
      <c r="A9112" s="228">
        <v>46054.506009401499</v>
      </c>
      <c r="B9112" s="228">
        <v>-0.44746488010038998</v>
      </c>
      <c r="C9112" s="228">
        <v>6.2342188954849102E-2</v>
      </c>
      <c r="D9112" s="228">
        <v>5.0970804112867602E-3</v>
      </c>
      <c r="E9112" s="228">
        <v>-0.43312557147615799</v>
      </c>
    </row>
    <row r="9113" spans="1:5" x14ac:dyDescent="0.25">
      <c r="A9113" s="228">
        <v>46064.609772165903</v>
      </c>
      <c r="B9113" s="228">
        <v>-0.47833932132799201</v>
      </c>
      <c r="C9113" s="228">
        <v>6.2329771799422298E-2</v>
      </c>
      <c r="D9113" s="228">
        <v>5.08337171314032E-3</v>
      </c>
      <c r="E9113" s="228">
        <v>-0.43314722812211898</v>
      </c>
    </row>
    <row r="9114" spans="1:5" x14ac:dyDescent="0.25">
      <c r="A9114" s="228">
        <v>46066.317181662198</v>
      </c>
      <c r="B9114" s="228">
        <v>-0.14956245098882701</v>
      </c>
      <c r="C9114" s="228">
        <v>6.2327643045300397E-2</v>
      </c>
      <c r="D9114" s="228">
        <v>5.0810530746158798E-3</v>
      </c>
      <c r="E9114" s="228">
        <v>-0.43315085911636803</v>
      </c>
    </row>
    <row r="9115" spans="1:5" x14ac:dyDescent="0.25">
      <c r="A9115" s="228">
        <v>46068.546835765497</v>
      </c>
      <c r="B9115" s="228">
        <v>-0.469706891954147</v>
      </c>
      <c r="C9115" s="228">
        <v>6.2324849955022403E-2</v>
      </c>
      <c r="D9115" s="228">
        <v>5.0780243474087099E-3</v>
      </c>
      <c r="E9115" s="228">
        <v>-0.433155588247853</v>
      </c>
    </row>
    <row r="9116" spans="1:5" x14ac:dyDescent="0.25">
      <c r="A9116" s="228">
        <v>46073.320777494999</v>
      </c>
      <c r="B9116" s="228">
        <v>-0.58323735572236601</v>
      </c>
      <c r="C9116" s="228">
        <v>6.2318819351715099E-2</v>
      </c>
      <c r="D9116" s="228">
        <v>5.0715361193176198E-3</v>
      </c>
      <c r="E9116" s="228">
        <v>-0.43316566639884602</v>
      </c>
    </row>
    <row r="9117" spans="1:5" x14ac:dyDescent="0.25">
      <c r="A9117" s="228">
        <v>46075.924888125599</v>
      </c>
      <c r="B9117" s="228">
        <v>-0.23213891661812999</v>
      </c>
      <c r="C9117" s="228">
        <v>6.2315500891182901E-2</v>
      </c>
      <c r="D9117" s="228">
        <v>5.0679949501456802E-3</v>
      </c>
      <c r="E9117" s="228">
        <v>-0.43317113663727302</v>
      </c>
    </row>
    <row r="9118" spans="1:5" x14ac:dyDescent="0.25">
      <c r="A9118" s="228">
        <v>46078.668398778304</v>
      </c>
      <c r="B9118" s="228">
        <v>2.7668559477089801E-2</v>
      </c>
      <c r="C9118" s="228">
        <v>6.2311982779715197E-2</v>
      </c>
      <c r="D9118" s="228">
        <v>5.0642627368570597E-3</v>
      </c>
      <c r="E9118" s="228">
        <v>-0.43317687893227602</v>
      </c>
    </row>
    <row r="9119" spans="1:5" x14ac:dyDescent="0.25">
      <c r="A9119" s="228">
        <v>46081.2751857373</v>
      </c>
      <c r="B9119" s="228">
        <v>-0.37092019193601899</v>
      </c>
      <c r="C9119" s="228">
        <v>6.2308619089664799E-2</v>
      </c>
      <c r="D9119" s="228">
        <v>5.0607151103739499E-3</v>
      </c>
      <c r="E9119" s="228">
        <v>-0.43318231533458701</v>
      </c>
    </row>
    <row r="9120" spans="1:5" x14ac:dyDescent="0.25">
      <c r="A9120" s="228">
        <v>46081.968904082198</v>
      </c>
      <c r="B9120" s="228">
        <v>9.7112440204649694E-2</v>
      </c>
      <c r="C9120" s="228">
        <v>6.2307720514882897E-2</v>
      </c>
      <c r="D9120" s="228">
        <v>5.0597707844377204E-3</v>
      </c>
      <c r="E9120" s="228">
        <v>-0.43318375883502402</v>
      </c>
    </row>
    <row r="9121" spans="1:5" x14ac:dyDescent="0.25">
      <c r="A9121" s="228">
        <v>46085.672247610702</v>
      </c>
      <c r="B9121" s="228">
        <v>0.20834872336537</v>
      </c>
      <c r="C9121" s="228">
        <v>6.2302899197597697E-2</v>
      </c>
      <c r="D9121" s="228">
        <v>5.05472795346855E-3</v>
      </c>
      <c r="E9121" s="228">
        <v>-0.43319144182382302</v>
      </c>
    </row>
    <row r="9122" spans="1:5" x14ac:dyDescent="0.25">
      <c r="A9122" s="228">
        <v>46094.118645422503</v>
      </c>
      <c r="B9122" s="228">
        <v>-9.3482279164058806E-3</v>
      </c>
      <c r="C9122" s="228">
        <v>6.22917496457146E-2</v>
      </c>
      <c r="D9122" s="228">
        <v>5.0432161584979896E-3</v>
      </c>
      <c r="E9122" s="228">
        <v>-0.43320882016284101</v>
      </c>
    </row>
    <row r="9123" spans="1:5" x14ac:dyDescent="0.25">
      <c r="A9123" s="228">
        <v>46098.824267618402</v>
      </c>
      <c r="B9123" s="228">
        <v>-0.25539862316137402</v>
      </c>
      <c r="C9123" s="228">
        <v>6.2285445768401899E-2</v>
      </c>
      <c r="D9123" s="228">
        <v>5.0367965082474203E-3</v>
      </c>
      <c r="E9123" s="228">
        <v>-0.43321841488131402</v>
      </c>
    </row>
    <row r="9124" spans="1:5" x14ac:dyDescent="0.25">
      <c r="A9124" s="228">
        <v>46103.344196494603</v>
      </c>
      <c r="B9124" s="228">
        <v>-0.224630838086948</v>
      </c>
      <c r="C9124" s="228">
        <v>6.2279328608329097E-2</v>
      </c>
      <c r="D9124" s="228">
        <v>5.0306259832504597E-3</v>
      </c>
      <c r="E9124" s="228">
        <v>-0.433227572471309</v>
      </c>
    </row>
    <row r="9125" spans="1:5" x14ac:dyDescent="0.25">
      <c r="A9125" s="228">
        <v>46103.662444282003</v>
      </c>
      <c r="B9125" s="228">
        <v>0.44503827377013699</v>
      </c>
      <c r="C9125" s="228">
        <v>6.2278895611207002E-2</v>
      </c>
      <c r="D9125" s="228">
        <v>5.0301913618267602E-3</v>
      </c>
      <c r="E9125" s="228">
        <v>-0.43322821509894499</v>
      </c>
    </row>
    <row r="9126" spans="1:5" x14ac:dyDescent="0.25">
      <c r="A9126" s="228">
        <v>46105.212193351697</v>
      </c>
      <c r="B9126" s="228">
        <v>0.228022457832178</v>
      </c>
      <c r="C9126" s="228">
        <v>6.2276782776065097E-2</v>
      </c>
      <c r="D9126" s="228">
        <v>5.0280746242098804E-3</v>
      </c>
      <c r="E9126" s="228">
        <v>-0.43323134040507499</v>
      </c>
    </row>
    <row r="9127" spans="1:5" x14ac:dyDescent="0.25">
      <c r="A9127" s="228">
        <v>46105.302815441501</v>
      </c>
      <c r="B9127" s="228">
        <v>3.1575035602338097E-2</v>
      </c>
      <c r="C9127" s="228">
        <v>6.22766590066186E-2</v>
      </c>
      <c r="D9127" s="228">
        <v>5.0279508322857401E-3</v>
      </c>
      <c r="E9127" s="228">
        <v>-0.43323152295032502</v>
      </c>
    </row>
    <row r="9128" spans="1:5" x14ac:dyDescent="0.25">
      <c r="A9128" s="228">
        <v>46108.884185810901</v>
      </c>
      <c r="B9128" s="228">
        <v>-8.5712390429049101E-2</v>
      </c>
      <c r="C9128" s="228">
        <v>6.2271748144978503E-2</v>
      </c>
      <c r="D9128" s="228">
        <v>5.0230572693456396E-3</v>
      </c>
      <c r="E9128" s="228">
        <v>-0.43323871871567499</v>
      </c>
    </row>
    <row r="9129" spans="1:5" x14ac:dyDescent="0.25">
      <c r="A9129" s="228">
        <v>46109.546495621202</v>
      </c>
      <c r="B9129" s="228">
        <v>0.50922014063421495</v>
      </c>
      <c r="C9129" s="228">
        <v>6.2270835801541399E-2</v>
      </c>
      <c r="D9129" s="228">
        <v>5.0221520098208397E-3</v>
      </c>
      <c r="E9129" s="228">
        <v>-0.43324004551374201</v>
      </c>
    </row>
    <row r="9130" spans="1:5" x14ac:dyDescent="0.25">
      <c r="A9130" s="228">
        <v>46111.444839801399</v>
      </c>
      <c r="B9130" s="228">
        <v>-0.54316315061038201</v>
      </c>
      <c r="C9130" s="228">
        <v>6.2268213595411299E-2</v>
      </c>
      <c r="D9130" s="228">
        <v>5.01955682146496E-3</v>
      </c>
      <c r="E9130" s="228">
        <v>-0.43324384165663299</v>
      </c>
    </row>
    <row r="9131" spans="1:5" x14ac:dyDescent="0.25">
      <c r="A9131" s="228">
        <v>46114.466396300602</v>
      </c>
      <c r="B9131" s="228">
        <v>-0.159776272468581</v>
      </c>
      <c r="C9131" s="228">
        <v>6.22640178675763E-2</v>
      </c>
      <c r="D9131" s="228">
        <v>5.0154246135972799E-3</v>
      </c>
      <c r="E9131" s="228">
        <v>-0.43324986315359798</v>
      </c>
    </row>
    <row r="9132" spans="1:5" x14ac:dyDescent="0.25">
      <c r="A9132" s="228">
        <v>46117.895991965597</v>
      </c>
      <c r="B9132" s="228">
        <v>0.41511527508888402</v>
      </c>
      <c r="C9132" s="228">
        <v>6.2259222805883203E-2</v>
      </c>
      <c r="D9132" s="228">
        <v>5.0107321515358702E-3</v>
      </c>
      <c r="E9132" s="228">
        <v>-0.43325666696494802</v>
      </c>
    </row>
    <row r="9133" spans="1:5" x14ac:dyDescent="0.25">
      <c r="A9133" s="228">
        <v>46118.077343970501</v>
      </c>
      <c r="B9133" s="228">
        <v>-0.47749241526988701</v>
      </c>
      <c r="C9133" s="228">
        <v>6.2258968282027399E-2</v>
      </c>
      <c r="D9133" s="228">
        <v>5.0104839550189403E-3</v>
      </c>
      <c r="E9133" s="228">
        <v>-0.43325702582840497</v>
      </c>
    </row>
    <row r="9134" spans="1:5" x14ac:dyDescent="0.25">
      <c r="A9134" s="228">
        <v>46118.586608703299</v>
      </c>
      <c r="B9134" s="228">
        <v>0.189127326513017</v>
      </c>
      <c r="C9134" s="228">
        <v>6.2258253019686099E-2</v>
      </c>
      <c r="D9134" s="228">
        <v>5.0097869450298196E-3</v>
      </c>
      <c r="E9134" s="228">
        <v>-0.43325803308337502</v>
      </c>
    </row>
    <row r="9135" spans="1:5" x14ac:dyDescent="0.25">
      <c r="A9135" s="228">
        <v>46119.506924628899</v>
      </c>
      <c r="B9135" s="228">
        <v>-0.126778789936832</v>
      </c>
      <c r="C9135" s="228">
        <v>6.2256958492466798E-2</v>
      </c>
      <c r="D9135" s="228">
        <v>5.0085272133925602E-3</v>
      </c>
      <c r="E9135" s="228">
        <v>-0.43325985150937601</v>
      </c>
    </row>
    <row r="9136" spans="1:5" x14ac:dyDescent="0.25">
      <c r="A9136" s="228">
        <v>46120.885706769797</v>
      </c>
      <c r="B9136" s="228">
        <v>-0.12107549499230701</v>
      </c>
      <c r="C9136" s="228">
        <v>6.2255014400321503E-2</v>
      </c>
      <c r="D9136" s="228">
        <v>5.00663961226644E-3</v>
      </c>
      <c r="E9136" s="228">
        <v>-0.43326257139531499</v>
      </c>
    </row>
    <row r="9137" spans="1:5" x14ac:dyDescent="0.25">
      <c r="A9137" s="228">
        <v>46122.126919834802</v>
      </c>
      <c r="B9137" s="228">
        <v>-0.16128833426735101</v>
      </c>
      <c r="C9137" s="228">
        <v>6.2253259481520398E-2</v>
      </c>
      <c r="D9137" s="228">
        <v>5.0049400204572898E-3</v>
      </c>
      <c r="E9137" s="228">
        <v>-0.43326501538012802</v>
      </c>
    </row>
    <row r="9138" spans="1:5" x14ac:dyDescent="0.25">
      <c r="A9138" s="228">
        <v>46131.872982149202</v>
      </c>
      <c r="B9138" s="228">
        <v>-0.199338114058323</v>
      </c>
      <c r="C9138" s="228">
        <v>6.2239321960432498E-2</v>
      </c>
      <c r="D9138" s="228">
        <v>4.9915839637372002E-3</v>
      </c>
      <c r="E9138" s="228">
        <v>-0.43328405699302402</v>
      </c>
    </row>
    <row r="9139" spans="1:5" x14ac:dyDescent="0.25">
      <c r="A9139" s="228">
        <v>46139.399062703204</v>
      </c>
      <c r="B9139" s="228">
        <v>1.9058226327173199E-2</v>
      </c>
      <c r="C9139" s="228">
        <v>6.2228368015228998E-2</v>
      </c>
      <c r="D9139" s="228">
        <v>4.9812570976280196E-3</v>
      </c>
      <c r="E9139" s="228">
        <v>-0.43329858123373</v>
      </c>
    </row>
    <row r="9140" spans="1:5" x14ac:dyDescent="0.25">
      <c r="A9140" s="228">
        <v>46159.052674530401</v>
      </c>
      <c r="B9140" s="228">
        <v>-0.16197848234933401</v>
      </c>
      <c r="C9140" s="228">
        <v>6.2198980946660501E-2</v>
      </c>
      <c r="D9140" s="228">
        <v>4.9542357919196804E-3</v>
      </c>
      <c r="E9140" s="228">
        <v>-0.43333577371665299</v>
      </c>
    </row>
    <row r="9141" spans="1:5" x14ac:dyDescent="0.25">
      <c r="A9141" s="228">
        <v>46170.4996723738</v>
      </c>
      <c r="B9141" s="228">
        <v>-0.43097100156799201</v>
      </c>
      <c r="C9141" s="228">
        <v>6.2181346176134099E-2</v>
      </c>
      <c r="D9141" s="228">
        <v>4.9384618046330198E-3</v>
      </c>
      <c r="E9141" s="228">
        <v>-0.43335694796274399</v>
      </c>
    </row>
    <row r="9142" spans="1:5" x14ac:dyDescent="0.25">
      <c r="A9142" s="228">
        <v>46179.057755111302</v>
      </c>
      <c r="B9142" s="228">
        <v>0.39839530766716502</v>
      </c>
      <c r="C9142" s="228">
        <v>6.2167913756232103E-2</v>
      </c>
      <c r="D9142" s="228">
        <v>4.9266515634544704E-3</v>
      </c>
      <c r="E9142" s="228">
        <v>-0.433372544956587</v>
      </c>
    </row>
    <row r="9143" spans="1:5" x14ac:dyDescent="0.25">
      <c r="A9143" s="228">
        <v>46182.913221484698</v>
      </c>
      <c r="B9143" s="228">
        <v>0.257952346900514</v>
      </c>
      <c r="C9143" s="228">
        <v>6.2161793196753599E-2</v>
      </c>
      <c r="D9143" s="228">
        <v>4.9213261793958603E-3</v>
      </c>
      <c r="E9143" s="228">
        <v>-0.43337950644791301</v>
      </c>
    </row>
    <row r="9144" spans="1:5" x14ac:dyDescent="0.25">
      <c r="A9144" s="228">
        <v>46183.952956950103</v>
      </c>
      <c r="B9144" s="228">
        <v>-0.77418824974365696</v>
      </c>
      <c r="C9144" s="228">
        <v>6.2160135270720597E-2</v>
      </c>
      <c r="D9144" s="228">
        <v>4.9198895286568399E-3</v>
      </c>
      <c r="E9144" s="228">
        <v>-0.43338137690616302</v>
      </c>
    </row>
    <row r="9145" spans="1:5" x14ac:dyDescent="0.25">
      <c r="A9145" s="228">
        <v>46186.441763364499</v>
      </c>
      <c r="B9145" s="228">
        <v>3.56425954284312E-3</v>
      </c>
      <c r="C9145" s="228">
        <v>6.2156154046441502E-2</v>
      </c>
      <c r="D9145" s="228">
        <v>4.9164497488032796E-3</v>
      </c>
      <c r="E9145" s="228">
        <v>-0.43338584230574501</v>
      </c>
    </row>
    <row r="9146" spans="1:5" x14ac:dyDescent="0.25">
      <c r="A9146" s="228">
        <v>46188.702080121897</v>
      </c>
      <c r="B9146" s="228">
        <v>0.16374482552052899</v>
      </c>
      <c r="C9146" s="228">
        <v>6.2152522862241502E-2</v>
      </c>
      <c r="D9146" s="228">
        <v>4.9133246883678204E-3</v>
      </c>
      <c r="E9146" s="228">
        <v>-0.43338988321472699</v>
      </c>
    </row>
    <row r="9147" spans="1:5" x14ac:dyDescent="0.25">
      <c r="A9147" s="228">
        <v>46189.8907195094</v>
      </c>
      <c r="B9147" s="228">
        <v>-0.39390967386936399</v>
      </c>
      <c r="C9147" s="228">
        <v>6.2150607419445197E-2</v>
      </c>
      <c r="D9147" s="228">
        <v>4.9116808927513796E-3</v>
      </c>
      <c r="E9147" s="228">
        <v>-0.43339200267250999</v>
      </c>
    </row>
    <row r="9148" spans="1:5" x14ac:dyDescent="0.25">
      <c r="A9148" s="228">
        <v>46202.095081637199</v>
      </c>
      <c r="B9148" s="228">
        <v>-0.13057019196125499</v>
      </c>
      <c r="C9148" s="228">
        <v>6.2130705769191101E-2</v>
      </c>
      <c r="D9148" s="228">
        <v>4.8947868329422602E-3</v>
      </c>
      <c r="E9148" s="228">
        <v>-0.43341354353602601</v>
      </c>
    </row>
    <row r="9149" spans="1:5" x14ac:dyDescent="0.25">
      <c r="A9149" s="228">
        <v>46202.632123649499</v>
      </c>
      <c r="B9149" s="228">
        <v>-0.24816373497698099</v>
      </c>
      <c r="C9149" s="228">
        <v>6.2129820201379297E-2</v>
      </c>
      <c r="D9149" s="228">
        <v>4.8940427395698996E-3</v>
      </c>
      <c r="E9149" s="228">
        <v>-0.43341448220165302</v>
      </c>
    </row>
    <row r="9150" spans="1:5" x14ac:dyDescent="0.25">
      <c r="A9150" s="228">
        <v>46219.204577192701</v>
      </c>
      <c r="B9150" s="228">
        <v>0.10283326787066099</v>
      </c>
      <c r="C9150" s="228">
        <v>6.2102087517717099E-2</v>
      </c>
      <c r="D9150" s="228">
        <v>4.8710525544434502E-3</v>
      </c>
      <c r="E9150" s="228">
        <v>-0.43344306771868502</v>
      </c>
    </row>
    <row r="9151" spans="1:5" x14ac:dyDescent="0.25">
      <c r="A9151" s="228">
        <v>46222.370173478201</v>
      </c>
      <c r="B9151" s="228">
        <v>-0.542694237171226</v>
      </c>
      <c r="C9151" s="228">
        <v>6.2096701092024198E-2</v>
      </c>
      <c r="D9151" s="228">
        <v>4.8666548203716098E-3</v>
      </c>
      <c r="E9151" s="228">
        <v>-0.43344844437461499</v>
      </c>
    </row>
    <row r="9152" spans="1:5" x14ac:dyDescent="0.25">
      <c r="A9152" s="228">
        <v>46223.912261065401</v>
      </c>
      <c r="B9152" s="228">
        <v>0.30386131461173099</v>
      </c>
      <c r="C9152" s="228">
        <v>6.2094066831495702E-2</v>
      </c>
      <c r="D9152" s="228">
        <v>4.8645117836267401E-3</v>
      </c>
      <c r="E9152" s="228">
        <v>-0.43345105387000799</v>
      </c>
    </row>
    <row r="9153" spans="1:5" x14ac:dyDescent="0.25">
      <c r="A9153" s="228">
        <v>46227.616663227702</v>
      </c>
      <c r="B9153" s="228">
        <v>0.20926599037298699</v>
      </c>
      <c r="C9153" s="228">
        <v>6.2087711216595801E-2</v>
      </c>
      <c r="D9153" s="228">
        <v>4.8593618386007101E-3</v>
      </c>
      <c r="E9153" s="228">
        <v>-0.43345729649543102</v>
      </c>
    </row>
    <row r="9154" spans="1:5" x14ac:dyDescent="0.25">
      <c r="A9154" s="228">
        <v>46228.152627700299</v>
      </c>
      <c r="B9154" s="228">
        <v>-0.50331361495048499</v>
      </c>
      <c r="C9154" s="228">
        <v>6.2086788441833997E-2</v>
      </c>
      <c r="D9154" s="228">
        <v>4.8586165012901496E-3</v>
      </c>
      <c r="E9154" s="228">
        <v>-0.43345819667135099</v>
      </c>
    </row>
    <row r="9155" spans="1:5" x14ac:dyDescent="0.25">
      <c r="A9155" s="228">
        <v>46236.803461322299</v>
      </c>
      <c r="B9155" s="228">
        <v>-0.20000325529225799</v>
      </c>
      <c r="C9155" s="228">
        <v>6.2071781650786598E-2</v>
      </c>
      <c r="D9155" s="228">
        <v>4.8465783048332097E-3</v>
      </c>
      <c r="E9155" s="228">
        <v>-0.43347262047972202</v>
      </c>
    </row>
    <row r="9156" spans="1:5" x14ac:dyDescent="0.25">
      <c r="A9156" s="228">
        <v>46242.869256865597</v>
      </c>
      <c r="B9156" s="228">
        <v>-0.45318325066757698</v>
      </c>
      <c r="C9156" s="228">
        <v>6.2061132979035503E-2</v>
      </c>
      <c r="D9156" s="228">
        <v>4.8381284393105104E-3</v>
      </c>
      <c r="E9156" s="228">
        <v>-0.43348261575749197</v>
      </c>
    </row>
    <row r="9157" spans="1:5" x14ac:dyDescent="0.25">
      <c r="A9157" s="228">
        <v>46245.215812278599</v>
      </c>
      <c r="B9157" s="228">
        <v>-0.113263392105456</v>
      </c>
      <c r="C9157" s="228">
        <v>6.2056985689324398E-2</v>
      </c>
      <c r="D9157" s="228">
        <v>4.8348576343868899E-3</v>
      </c>
      <c r="E9157" s="228">
        <v>-0.43348645631187999</v>
      </c>
    </row>
    <row r="9158" spans="1:5" x14ac:dyDescent="0.25">
      <c r="A9158" s="228">
        <v>46253.375849054297</v>
      </c>
      <c r="B9158" s="228">
        <v>0.44154896127048798</v>
      </c>
      <c r="C9158" s="228">
        <v>6.2042442996227402E-2</v>
      </c>
      <c r="D9158" s="228">
        <v>4.8234750058092401E-3</v>
      </c>
      <c r="E9158" s="228">
        <v>-0.43349969846877101</v>
      </c>
    </row>
    <row r="9159" spans="1:5" x14ac:dyDescent="0.25">
      <c r="A9159" s="228">
        <v>46258.995186284897</v>
      </c>
      <c r="B9159" s="228">
        <v>0.66639764479399199</v>
      </c>
      <c r="C9159" s="228">
        <v>6.2032319525673202E-2</v>
      </c>
      <c r="D9159" s="228">
        <v>4.81562873367135E-3</v>
      </c>
      <c r="E9159" s="228">
        <v>-0.43350871556599901</v>
      </c>
    </row>
    <row r="9160" spans="1:5" x14ac:dyDescent="0.25">
      <c r="A9160" s="228">
        <v>46265.254261645598</v>
      </c>
      <c r="B9160" s="228">
        <v>7.1571991869578994E-2</v>
      </c>
      <c r="C9160" s="228">
        <v>6.2020939366429897E-2</v>
      </c>
      <c r="D9160" s="228">
        <v>4.8068817818279104E-3</v>
      </c>
      <c r="E9160" s="228">
        <v>-0.43351866156301899</v>
      </c>
    </row>
    <row r="9161" spans="1:5" x14ac:dyDescent="0.25">
      <c r="A9161" s="228">
        <v>46268.486400538401</v>
      </c>
      <c r="B9161" s="228">
        <v>-0.59096753915488498</v>
      </c>
      <c r="C9161" s="228">
        <v>6.2015019838903902E-2</v>
      </c>
      <c r="D9161" s="228">
        <v>4.8023618643278599E-3</v>
      </c>
      <c r="E9161" s="228">
        <v>-0.43352375739084598</v>
      </c>
    </row>
    <row r="9162" spans="1:5" x14ac:dyDescent="0.25">
      <c r="A9162" s="228">
        <v>46269.707453660601</v>
      </c>
      <c r="B9162" s="228">
        <v>-9.20702075104529E-3</v>
      </c>
      <c r="C9162" s="228">
        <v>6.2012775937418198E-2</v>
      </c>
      <c r="D9162" s="228">
        <v>4.8006537660309099E-3</v>
      </c>
      <c r="E9162" s="228">
        <v>-0.43352567540100201</v>
      </c>
    </row>
    <row r="9163" spans="1:5" x14ac:dyDescent="0.25">
      <c r="A9163" s="228">
        <v>46271.337052451097</v>
      </c>
      <c r="B9163" s="228">
        <v>-0.15829424190587599</v>
      </c>
      <c r="C9163" s="228">
        <v>6.2009774778594602E-2</v>
      </c>
      <c r="D9163" s="228">
        <v>4.7983737013083203E-3</v>
      </c>
      <c r="E9163" s="228">
        <v>-0.43352822907354699</v>
      </c>
    </row>
    <row r="9164" spans="1:5" x14ac:dyDescent="0.25">
      <c r="A9164" s="228">
        <v>46274.903420697301</v>
      </c>
      <c r="B9164" s="228">
        <v>0.37476248238115201</v>
      </c>
      <c r="C9164" s="228">
        <v>6.2003180921966702E-2</v>
      </c>
      <c r="D9164" s="228">
        <v>4.7933819455963601E-3</v>
      </c>
      <c r="E9164" s="228">
        <v>-0.43353379356326199</v>
      </c>
    </row>
    <row r="9165" spans="1:5" x14ac:dyDescent="0.25">
      <c r="A9165" s="228">
        <v>46280.604079970297</v>
      </c>
      <c r="B9165" s="228">
        <v>-0.35209532737250399</v>
      </c>
      <c r="C9165" s="228">
        <v>6.1992567423467301E-2</v>
      </c>
      <c r="D9165" s="228">
        <v>4.7853976145823601E-3</v>
      </c>
      <c r="E9165" s="228">
        <v>-0.43354261920956499</v>
      </c>
    </row>
    <row r="9166" spans="1:5" x14ac:dyDescent="0.25">
      <c r="A9166" s="228">
        <v>46281.592652458698</v>
      </c>
      <c r="B9166" s="228">
        <v>-4.3495860537145999E-2</v>
      </c>
      <c r="C9166" s="228">
        <v>6.1990717702592603E-2</v>
      </c>
      <c r="D9166" s="228">
        <v>4.7840123635945102E-3</v>
      </c>
      <c r="E9166" s="228">
        <v>-0.43354414108452599</v>
      </c>
    </row>
    <row r="9167" spans="1:5" x14ac:dyDescent="0.25">
      <c r="A9167" s="228">
        <v>46284.912406781499</v>
      </c>
      <c r="B9167" s="228">
        <v>0.18370755728573901</v>
      </c>
      <c r="C9167" s="228">
        <v>6.1984486239477603E-2</v>
      </c>
      <c r="D9167" s="228">
        <v>4.7793590876354696E-3</v>
      </c>
      <c r="E9167" s="228">
        <v>-0.43354923313509403</v>
      </c>
    </row>
    <row r="9168" spans="1:5" x14ac:dyDescent="0.25">
      <c r="A9168" s="228">
        <v>46286.149753462101</v>
      </c>
      <c r="B9168" s="228">
        <v>-0.70788635841679803</v>
      </c>
      <c r="C9168" s="228">
        <v>6.1982155809327102E-2</v>
      </c>
      <c r="D9168" s="228">
        <v>4.77762414632455E-3</v>
      </c>
      <c r="E9168" s="228">
        <v>-0.433551123728115</v>
      </c>
    </row>
    <row r="9169" spans="1:5" x14ac:dyDescent="0.25">
      <c r="A9169" s="228">
        <v>46287.796190165303</v>
      </c>
      <c r="B9169" s="228">
        <v>-0.28791306817910201</v>
      </c>
      <c r="C9169" s="228">
        <v>6.1979048312115599E-2</v>
      </c>
      <c r="D9169" s="228">
        <v>4.7753151283183798E-3</v>
      </c>
      <c r="E9169" s="228">
        <v>-0.43355363322163698</v>
      </c>
    </row>
    <row r="9170" spans="1:5" x14ac:dyDescent="0.25">
      <c r="A9170" s="228">
        <v>46288.2214112203</v>
      </c>
      <c r="B9170" s="228">
        <v>0.53086728420703699</v>
      </c>
      <c r="C9170" s="228">
        <v>6.1978244525772899E-2</v>
      </c>
      <c r="D9170" s="228">
        <v>4.7747186963931296E-3</v>
      </c>
      <c r="E9170" s="228">
        <v>-0.43355428019891701</v>
      </c>
    </row>
    <row r="9171" spans="1:5" x14ac:dyDescent="0.25">
      <c r="A9171" s="228">
        <v>46292.279518112002</v>
      </c>
      <c r="B9171" s="228">
        <v>-0.43772961031688401</v>
      </c>
      <c r="C9171" s="228">
        <v>6.19705483772841E-2</v>
      </c>
      <c r="D9171" s="228">
        <v>4.7690248242614596E-3</v>
      </c>
      <c r="E9171" s="228">
        <v>-0.43356043104949299</v>
      </c>
    </row>
    <row r="9172" spans="1:5" x14ac:dyDescent="0.25">
      <c r="A9172" s="228">
        <v>46297.229100750897</v>
      </c>
      <c r="B9172" s="228">
        <v>-0.21838298735814601</v>
      </c>
      <c r="C9172" s="228">
        <v>6.1961099891098097E-2</v>
      </c>
      <c r="D9172" s="228">
        <v>4.7620756998400298E-3</v>
      </c>
      <c r="E9172" s="228">
        <v>-0.433567875370655</v>
      </c>
    </row>
    <row r="9173" spans="1:5" x14ac:dyDescent="0.25">
      <c r="A9173" s="228">
        <v>46298.521390148402</v>
      </c>
      <c r="B9173" s="228">
        <v>-0.51795512111827402</v>
      </c>
      <c r="C9173" s="228">
        <v>6.1958621838726899E-2</v>
      </c>
      <c r="D9173" s="228">
        <v>4.7602605466703501E-3</v>
      </c>
      <c r="E9173" s="228">
        <v>-0.433569808582765</v>
      </c>
    </row>
    <row r="9174" spans="1:5" x14ac:dyDescent="0.25">
      <c r="A9174" s="228">
        <v>46304.409083563602</v>
      </c>
      <c r="B9174" s="228">
        <v>0.23756984140765899</v>
      </c>
      <c r="C9174" s="228">
        <v>6.1947273490013603E-2</v>
      </c>
      <c r="D9174" s="228">
        <v>4.75198647348058E-3</v>
      </c>
      <c r="E9174" s="228">
        <v>-0.43357856176551401</v>
      </c>
    </row>
    <row r="9175" spans="1:5" x14ac:dyDescent="0.25">
      <c r="A9175" s="228">
        <v>46309.561589696699</v>
      </c>
      <c r="B9175" s="228">
        <v>0.41507780193439398</v>
      </c>
      <c r="C9175" s="228">
        <v>6.1937263870808203E-2</v>
      </c>
      <c r="D9175" s="228">
        <v>4.7447399169642497E-3</v>
      </c>
      <c r="E9175" s="228">
        <v>-0.43358614865629302</v>
      </c>
    </row>
    <row r="9176" spans="1:5" x14ac:dyDescent="0.25">
      <c r="A9176" s="228">
        <v>46313.652648037802</v>
      </c>
      <c r="B9176" s="228">
        <v>-0.101901794353876</v>
      </c>
      <c r="C9176" s="228">
        <v>6.1929264330842802E-2</v>
      </c>
      <c r="D9176" s="228">
        <v>4.7389824380014997E-3</v>
      </c>
      <c r="E9176" s="228">
        <v>-0.43359212398191499</v>
      </c>
    </row>
    <row r="9177" spans="1:5" x14ac:dyDescent="0.25">
      <c r="A9177" s="228">
        <v>46314.339570290198</v>
      </c>
      <c r="B9177" s="228">
        <v>0.63726986629815097</v>
      </c>
      <c r="C9177" s="228">
        <v>6.1927916638351697E-2</v>
      </c>
      <c r="D9177" s="228">
        <v>4.7380153840241197E-3</v>
      </c>
      <c r="E9177" s="228">
        <v>-0.43359312307442099</v>
      </c>
    </row>
    <row r="9178" spans="1:5" x14ac:dyDescent="0.25">
      <c r="A9178" s="228">
        <v>46315.893776612298</v>
      </c>
      <c r="B9178" s="228">
        <v>-9.5847190970088605E-2</v>
      </c>
      <c r="C9178" s="228">
        <v>6.1924862620264101E-2</v>
      </c>
      <c r="D9178" s="228">
        <v>4.7358270154804101E-3</v>
      </c>
      <c r="E9178" s="228">
        <v>-0.43359537911854101</v>
      </c>
    </row>
    <row r="9179" spans="1:5" x14ac:dyDescent="0.25">
      <c r="A9179" s="228">
        <v>46318.1937602205</v>
      </c>
      <c r="B9179" s="228">
        <v>-1.87426017535067</v>
      </c>
      <c r="C9179" s="228">
        <v>6.19203310008224E-2</v>
      </c>
      <c r="D9179" s="228">
        <v>4.7325876900788204E-3</v>
      </c>
      <c r="E9179" s="228">
        <v>-0.433598706350172</v>
      </c>
    </row>
    <row r="9180" spans="1:5" x14ac:dyDescent="0.25">
      <c r="A9180" s="228">
        <v>46319.142646268301</v>
      </c>
      <c r="B9180" s="228">
        <v>-0.109921831204618</v>
      </c>
      <c r="C9180" s="228">
        <v>6.1918457204524803E-2</v>
      </c>
      <c r="D9180" s="228">
        <v>4.7312509610969201E-3</v>
      </c>
      <c r="E9180" s="228">
        <v>-0.43360007509097298</v>
      </c>
    </row>
    <row r="9181" spans="1:5" x14ac:dyDescent="0.25">
      <c r="A9181" s="228">
        <v>46324.108090809001</v>
      </c>
      <c r="B9181" s="228">
        <v>-7.0204343215329895E-2</v>
      </c>
      <c r="C9181" s="228">
        <v>6.1908611603892001E-2</v>
      </c>
      <c r="D9181" s="228">
        <v>4.7242530500520201E-3</v>
      </c>
      <c r="E9181" s="228">
        <v>-0.43360720002931102</v>
      </c>
    </row>
    <row r="9182" spans="1:5" x14ac:dyDescent="0.25">
      <c r="A9182" s="228">
        <v>46325.172641303099</v>
      </c>
      <c r="B9182" s="228">
        <v>-0.17791887398678199</v>
      </c>
      <c r="C9182" s="228">
        <v>6.1906492014494802E-2</v>
      </c>
      <c r="D9182" s="228">
        <v>4.7227521182596696E-3</v>
      </c>
      <c r="E9182" s="228">
        <v>-0.43360871935309397</v>
      </c>
    </row>
    <row r="9183" spans="1:5" x14ac:dyDescent="0.25">
      <c r="A9183" s="228">
        <v>46326.124576560702</v>
      </c>
      <c r="B9183" s="228">
        <v>-1.02493845660603</v>
      </c>
      <c r="C9183" s="228">
        <v>6.1904594028205299E-2</v>
      </c>
      <c r="D9183" s="228">
        <v>4.7214097745146497E-3</v>
      </c>
      <c r="E9183" s="228">
        <v>-0.43361007550178599</v>
      </c>
    </row>
    <row r="9184" spans="1:5" x14ac:dyDescent="0.25">
      <c r="A9184" s="228">
        <v>46328.784348453599</v>
      </c>
      <c r="B9184" s="228">
        <v>2.5147862175556299E-2</v>
      </c>
      <c r="C9184" s="228">
        <v>6.1899277816013697E-2</v>
      </c>
      <c r="D9184" s="228">
        <v>4.7176582214673596E-3</v>
      </c>
      <c r="E9184" s="228">
        <v>-0.43361385241648198</v>
      </c>
    </row>
    <row r="9185" spans="1:5" x14ac:dyDescent="0.25">
      <c r="A9185" s="228">
        <v>46331.661766635902</v>
      </c>
      <c r="B9185" s="228">
        <v>0.26130394982426502</v>
      </c>
      <c r="C9185" s="228">
        <v>6.1893504859677699E-2</v>
      </c>
      <c r="D9185" s="228">
        <v>4.7135981020238402E-3</v>
      </c>
      <c r="E9185" s="228">
        <v>-0.43361791808203098</v>
      </c>
    </row>
    <row r="9186" spans="1:5" x14ac:dyDescent="0.25">
      <c r="A9186" s="228">
        <v>46337.633168956803</v>
      </c>
      <c r="B9186" s="228">
        <v>0.73677999298931196</v>
      </c>
      <c r="C9186" s="228">
        <v>6.1881452514484001E-2</v>
      </c>
      <c r="D9186" s="228">
        <v>4.7051670411765497E-3</v>
      </c>
      <c r="E9186" s="228">
        <v>-0.43362628816769599</v>
      </c>
    </row>
    <row r="9187" spans="1:5" x14ac:dyDescent="0.25">
      <c r="A9187" s="228">
        <v>46343.803434721704</v>
      </c>
      <c r="B9187" s="228">
        <v>-0.40060429634355399</v>
      </c>
      <c r="C9187" s="228">
        <v>6.1868897003982799E-2</v>
      </c>
      <c r="D9187" s="228">
        <v>4.6964477754369502E-3</v>
      </c>
      <c r="E9187" s="228">
        <v>-0.43363484186907703</v>
      </c>
    </row>
    <row r="9188" spans="1:5" x14ac:dyDescent="0.25">
      <c r="A9188" s="228">
        <v>46343.977090761597</v>
      </c>
      <c r="B9188" s="228">
        <v>-0.42376644850392597</v>
      </c>
      <c r="C9188" s="228">
        <v>6.1868542147148799E-2</v>
      </c>
      <c r="D9188" s="228">
        <v>4.6962022711078003E-3</v>
      </c>
      <c r="E9188" s="228">
        <v>-0.433635081208189</v>
      </c>
    </row>
    <row r="9189" spans="1:5" x14ac:dyDescent="0.25">
      <c r="A9189" s="228">
        <v>46344.300837356197</v>
      </c>
      <c r="B9189" s="228">
        <v>0.10683189213522799</v>
      </c>
      <c r="C9189" s="228">
        <v>6.1867880370045897E-2</v>
      </c>
      <c r="D9189" s="228">
        <v>4.69574456193714E-3</v>
      </c>
      <c r="E9189" s="228">
        <v>-0.43363552720368598</v>
      </c>
    </row>
    <row r="9190" spans="1:5" x14ac:dyDescent="0.25">
      <c r="A9190" s="228">
        <v>46348.272353293003</v>
      </c>
      <c r="B9190" s="228">
        <v>-0.57138860136024505</v>
      </c>
      <c r="C9190" s="228">
        <v>6.1859739006684997E-2</v>
      </c>
      <c r="D9190" s="228">
        <v>4.6901279884248902E-3</v>
      </c>
      <c r="E9190" s="228">
        <v>-0.43364097680402103</v>
      </c>
    </row>
    <row r="9191" spans="1:5" x14ac:dyDescent="0.25">
      <c r="A9191" s="228">
        <v>46349.977326927998</v>
      </c>
      <c r="B9191" s="228">
        <v>-0.35954721567245101</v>
      </c>
      <c r="C9191" s="228">
        <v>6.18562308171242E-2</v>
      </c>
      <c r="D9191" s="228">
        <v>4.6877158318641204E-3</v>
      </c>
      <c r="E9191" s="228">
        <v>-0.43364330408343699</v>
      </c>
    </row>
    <row r="9192" spans="1:5" x14ac:dyDescent="0.25">
      <c r="A9192" s="228">
        <v>46352.0161424732</v>
      </c>
      <c r="B9192" s="228">
        <v>5.1408561965748903E-2</v>
      </c>
      <c r="C9192" s="228">
        <v>6.1852025387753098E-2</v>
      </c>
      <c r="D9192" s="228">
        <v>4.6848306074853503E-3</v>
      </c>
      <c r="E9192" s="228">
        <v>-0.43364607741560901</v>
      </c>
    </row>
    <row r="9193" spans="1:5" x14ac:dyDescent="0.25">
      <c r="A9193" s="228">
        <v>46355.837709539897</v>
      </c>
      <c r="B9193" s="228">
        <v>0.231855049518392</v>
      </c>
      <c r="C9193" s="228">
        <v>6.1844112459164199E-2</v>
      </c>
      <c r="D9193" s="228">
        <v>4.6794203088447199E-3</v>
      </c>
      <c r="E9193" s="228">
        <v>-0.43365124751247203</v>
      </c>
    </row>
    <row r="9194" spans="1:5" x14ac:dyDescent="0.25">
      <c r="A9194" s="228">
        <v>46358.115900968703</v>
      </c>
      <c r="B9194" s="228">
        <v>7.5349463541818401E-2</v>
      </c>
      <c r="C9194" s="228">
        <v>6.18393764922478E-2</v>
      </c>
      <c r="D9194" s="228">
        <v>4.6761936338615001E-3</v>
      </c>
      <c r="E9194" s="228">
        <v>-0.43365431210808503</v>
      </c>
    </row>
    <row r="9195" spans="1:5" x14ac:dyDescent="0.25">
      <c r="A9195" s="228">
        <v>46362.2699412484</v>
      </c>
      <c r="B9195" s="228">
        <v>-0.50742881198032597</v>
      </c>
      <c r="C9195" s="228">
        <v>6.18307049591569E-2</v>
      </c>
      <c r="D9195" s="228">
        <v>4.67030748921123E-3</v>
      </c>
      <c r="E9195" s="228">
        <v>-0.43365986645743698</v>
      </c>
    </row>
    <row r="9196" spans="1:5" x14ac:dyDescent="0.25">
      <c r="A9196" s="228">
        <v>46364.374157974598</v>
      </c>
      <c r="B9196" s="228">
        <v>-0.13622067882568301</v>
      </c>
      <c r="C9196" s="228">
        <v>6.1826294697683797E-2</v>
      </c>
      <c r="D9196" s="228">
        <v>4.6673245767361099E-3</v>
      </c>
      <c r="E9196" s="228">
        <v>-0.43366266345016202</v>
      </c>
    </row>
    <row r="9197" spans="1:5" x14ac:dyDescent="0.25">
      <c r="A9197" s="228">
        <v>46364.670784331996</v>
      </c>
      <c r="B9197" s="228">
        <v>0.40395402552406701</v>
      </c>
      <c r="C9197" s="228">
        <v>6.1825672036199299E-2</v>
      </c>
      <c r="D9197" s="228">
        <v>4.6669040122804496E-3</v>
      </c>
      <c r="E9197" s="228">
        <v>-0.433663056841534</v>
      </c>
    </row>
    <row r="9198" spans="1:5" x14ac:dyDescent="0.25">
      <c r="A9198" s="228">
        <v>46372.590025502701</v>
      </c>
      <c r="B9198" s="228">
        <v>-0.12835766460403999</v>
      </c>
      <c r="C9198" s="228">
        <v>6.1808961044237699E-2</v>
      </c>
      <c r="D9198" s="228">
        <v>4.6556694717632798E-3</v>
      </c>
      <c r="E9198" s="228">
        <v>-0.433673477938254</v>
      </c>
    </row>
    <row r="9199" spans="1:5" x14ac:dyDescent="0.25">
      <c r="A9199" s="228">
        <v>46373.467536795601</v>
      </c>
      <c r="B9199" s="228">
        <v>5.5271362327324901E-2</v>
      </c>
      <c r="C9199" s="228">
        <v>6.1807098988774199E-2</v>
      </c>
      <c r="D9199" s="228">
        <v>4.65442383688228E-3</v>
      </c>
      <c r="E9199" s="228">
        <v>-0.43367462301196602</v>
      </c>
    </row>
    <row r="9200" spans="1:5" x14ac:dyDescent="0.25">
      <c r="A9200" s="228">
        <v>46375.430588040901</v>
      </c>
      <c r="B9200" s="228">
        <v>0.30054760730944302</v>
      </c>
      <c r="C9200" s="228">
        <v>6.1802925979232398E-2</v>
      </c>
      <c r="D9200" s="228">
        <v>4.6516367172034102E-3</v>
      </c>
      <c r="E9200" s="228">
        <v>-0.43367717764981301</v>
      </c>
    </row>
    <row r="9201" spans="1:5" x14ac:dyDescent="0.25">
      <c r="A9201" s="228">
        <v>46382.246758703601</v>
      </c>
      <c r="B9201" s="228">
        <v>-5.8675269121133397E-2</v>
      </c>
      <c r="C9201" s="228">
        <v>6.1788356287282999E-2</v>
      </c>
      <c r="D9201" s="228">
        <v>4.64195327290386E-3</v>
      </c>
      <c r="E9201" s="228">
        <v>-0.43368597327313002</v>
      </c>
    </row>
    <row r="9202" spans="1:5" x14ac:dyDescent="0.25">
      <c r="A9202" s="228">
        <v>46383.069460080602</v>
      </c>
      <c r="B9202" s="228">
        <v>-5.8200154460963403E-2</v>
      </c>
      <c r="C9202" s="228">
        <v>6.1786589353616798E-2</v>
      </c>
      <c r="D9202" s="228">
        <v>4.6407838747952396E-3</v>
      </c>
      <c r="E9202" s="228">
        <v>-0.43368702706034301</v>
      </c>
    </row>
    <row r="9203" spans="1:5" x14ac:dyDescent="0.25">
      <c r="A9203" s="228">
        <v>46385.669401615698</v>
      </c>
      <c r="B9203" s="228">
        <v>0.224779077271586</v>
      </c>
      <c r="C9203" s="228">
        <v>6.1780993533163499E-2</v>
      </c>
      <c r="D9203" s="228">
        <v>4.6370874057587502E-3</v>
      </c>
      <c r="E9203" s="228">
        <v>-0.433690346219122</v>
      </c>
    </row>
    <row r="9204" spans="1:5" x14ac:dyDescent="0.25">
      <c r="A9204" s="228">
        <v>46385.834360210603</v>
      </c>
      <c r="B9204" s="228">
        <v>0.143253526333109</v>
      </c>
      <c r="C9204" s="228">
        <v>6.1780637886857899E-2</v>
      </c>
      <c r="D9204" s="228">
        <v>4.6368528306723602E-3</v>
      </c>
      <c r="E9204" s="228">
        <v>-0.43369055624275898</v>
      </c>
    </row>
    <row r="9205" spans="1:5" x14ac:dyDescent="0.25">
      <c r="A9205" s="228">
        <v>46387.8496548189</v>
      </c>
      <c r="B9205" s="228">
        <v>-0.85278190077828797</v>
      </c>
      <c r="C9205" s="228">
        <v>6.17762871116843E-2</v>
      </c>
      <c r="D9205" s="228">
        <v>4.6339865991985004E-3</v>
      </c>
      <c r="E9205" s="228">
        <v>-0.43369311663579002</v>
      </c>
    </row>
    <row r="9206" spans="1:5" x14ac:dyDescent="0.25">
      <c r="A9206" s="228">
        <v>46391.661931079398</v>
      </c>
      <c r="B9206" s="228">
        <v>0.46493569032057802</v>
      </c>
      <c r="C9206" s="228">
        <v>6.1768027296935701E-2</v>
      </c>
      <c r="D9206" s="228">
        <v>4.6285624349166297E-3</v>
      </c>
      <c r="E9206" s="228">
        <v>-0.43369793247741101</v>
      </c>
    </row>
    <row r="9207" spans="1:5" x14ac:dyDescent="0.25">
      <c r="A9207" s="228">
        <v>46391.957000724702</v>
      </c>
      <c r="B9207" s="228">
        <v>-0.128124310717703</v>
      </c>
      <c r="C9207" s="228">
        <v>6.1767386376365002E-2</v>
      </c>
      <c r="D9207" s="228">
        <v>4.6281424856611797E-3</v>
      </c>
      <c r="E9207" s="228">
        <v>-0.43369830371958601</v>
      </c>
    </row>
    <row r="9208" spans="1:5" x14ac:dyDescent="0.25">
      <c r="A9208" s="228">
        <v>46393.855491976501</v>
      </c>
      <c r="B9208" s="228">
        <v>-0.17739650489058101</v>
      </c>
      <c r="C9208" s="228">
        <v>6.1763257130023098E-2</v>
      </c>
      <c r="D9208" s="228">
        <v>4.6254401021694801E-3</v>
      </c>
      <c r="E9208" s="228">
        <v>-0.433700687147409</v>
      </c>
    </row>
    <row r="9209" spans="1:5" x14ac:dyDescent="0.25">
      <c r="A9209" s="228">
        <v>46396.917445523497</v>
      </c>
      <c r="B9209" s="228">
        <v>9.0008321771040095E-2</v>
      </c>
      <c r="C9209" s="228">
        <v>6.1756577163849198E-2</v>
      </c>
      <c r="D9209" s="228">
        <v>4.6210801031432696E-3</v>
      </c>
      <c r="E9209" s="228">
        <v>-0.43370451241574398</v>
      </c>
    </row>
    <row r="9210" spans="1:5" x14ac:dyDescent="0.25">
      <c r="A9210" s="228">
        <v>46406.079236063801</v>
      </c>
      <c r="B9210" s="228">
        <v>-0.45597286917611302</v>
      </c>
      <c r="C9210" s="228">
        <v>6.1736441324604298E-2</v>
      </c>
      <c r="D9210" s="228">
        <v>4.6080233256622803E-3</v>
      </c>
      <c r="E9210" s="228">
        <v>-0.43371581976590501</v>
      </c>
    </row>
    <row r="9211" spans="1:5" x14ac:dyDescent="0.25">
      <c r="A9211" s="228">
        <v>46406.757521973501</v>
      </c>
      <c r="B9211" s="228">
        <v>0.42000952973435501</v>
      </c>
      <c r="C9211" s="228">
        <v>6.1734941751868E-2</v>
      </c>
      <c r="D9211" s="228">
        <v>4.6070560188697504E-3</v>
      </c>
      <c r="E9211" s="228">
        <v>-0.43371664866528697</v>
      </c>
    </row>
    <row r="9212" spans="1:5" x14ac:dyDescent="0.25">
      <c r="A9212" s="228">
        <v>46407.031917931199</v>
      </c>
      <c r="B9212" s="228">
        <v>-0.46970971365337699</v>
      </c>
      <c r="C9212" s="228">
        <v>6.1734334764468601E-2</v>
      </c>
      <c r="D9212" s="228">
        <v>4.6066646756880696E-3</v>
      </c>
      <c r="E9212" s="228">
        <v>-0.43371698366900102</v>
      </c>
    </row>
    <row r="9213" spans="1:5" x14ac:dyDescent="0.25">
      <c r="A9213" s="228">
        <v>46411.394001435801</v>
      </c>
      <c r="B9213" s="228">
        <v>0.40726792100807002</v>
      </c>
      <c r="C9213" s="228">
        <v>6.1724658755637998E-2</v>
      </c>
      <c r="D9213" s="228">
        <v>4.6004414825337597E-3</v>
      </c>
      <c r="E9213" s="228">
        <v>-0.43372228435180799</v>
      </c>
    </row>
    <row r="9214" spans="1:5" x14ac:dyDescent="0.25">
      <c r="A9214" s="228">
        <v>46421.216703540798</v>
      </c>
      <c r="B9214" s="228">
        <v>-0.44858741000908298</v>
      </c>
      <c r="C9214" s="228">
        <v>6.1702686338535297E-2</v>
      </c>
      <c r="D9214" s="228">
        <v>4.58641412554578E-3</v>
      </c>
      <c r="E9214" s="228">
        <v>-0.43373404956488198</v>
      </c>
    </row>
    <row r="9215" spans="1:5" x14ac:dyDescent="0.25">
      <c r="A9215" s="228">
        <v>46424.536939222802</v>
      </c>
      <c r="B9215" s="228">
        <v>0.32939444330253298</v>
      </c>
      <c r="C9215" s="228">
        <v>6.1695201928177103E-2</v>
      </c>
      <c r="D9215" s="228">
        <v>4.5816683459923898E-3</v>
      </c>
      <c r="E9215" s="228">
        <v>-0.43373797296843403</v>
      </c>
    </row>
    <row r="9216" spans="1:5" x14ac:dyDescent="0.25">
      <c r="A9216" s="228">
        <v>46428.696895669797</v>
      </c>
      <c r="B9216" s="228">
        <v>-0.114663523539693</v>
      </c>
      <c r="C9216" s="228">
        <v>6.1685783823079897E-2</v>
      </c>
      <c r="D9216" s="228">
        <v>4.5757192457138102E-3</v>
      </c>
      <c r="E9216" s="228">
        <v>-0.43374285063780998</v>
      </c>
    </row>
    <row r="9217" spans="1:5" x14ac:dyDescent="0.25">
      <c r="A9217" s="228">
        <v>46437.410954983003</v>
      </c>
      <c r="B9217" s="228">
        <v>-0.200694165937609</v>
      </c>
      <c r="C9217" s="228">
        <v>6.16659084575919E-2</v>
      </c>
      <c r="D9217" s="228">
        <v>4.5632463333559496E-3</v>
      </c>
      <c r="E9217" s="228">
        <v>-0.43375293145573002</v>
      </c>
    </row>
    <row r="9218" spans="1:5" x14ac:dyDescent="0.25">
      <c r="A9218" s="228">
        <v>46443.667922872897</v>
      </c>
      <c r="B9218" s="228">
        <v>-0.477533004412523</v>
      </c>
      <c r="C9218" s="228">
        <v>6.16515150591396E-2</v>
      </c>
      <c r="D9218" s="228">
        <v>4.5542811704127797E-3</v>
      </c>
      <c r="E9218" s="228">
        <v>-0.43376005601494999</v>
      </c>
    </row>
    <row r="9219" spans="1:5" x14ac:dyDescent="0.25">
      <c r="A9219" s="228">
        <v>46443.816885861503</v>
      </c>
      <c r="B9219" s="228">
        <v>-0.24191299968560101</v>
      </c>
      <c r="C9219" s="228">
        <v>6.1651171144902699E-2</v>
      </c>
      <c r="D9219" s="228">
        <v>4.5540676380771104E-3</v>
      </c>
      <c r="E9219" s="228">
        <v>-0.43376022447671397</v>
      </c>
    </row>
    <row r="9220" spans="1:5" x14ac:dyDescent="0.25">
      <c r="A9220" s="228">
        <v>46445.8108256954</v>
      </c>
      <c r="B9220" s="228">
        <v>0.16841420173760999</v>
      </c>
      <c r="C9220" s="228">
        <v>6.1646562131916501E-2</v>
      </c>
      <c r="D9220" s="228">
        <v>4.5512089867400102E-3</v>
      </c>
      <c r="E9220" s="228">
        <v>-0.43376247424535402</v>
      </c>
    </row>
    <row r="9221" spans="1:5" x14ac:dyDescent="0.25">
      <c r="A9221" s="228">
        <v>46451.7148653974</v>
      </c>
      <c r="B9221" s="228">
        <v>-0.29570740658776401</v>
      </c>
      <c r="C9221" s="228">
        <v>6.1632854285587499E-2</v>
      </c>
      <c r="D9221" s="228">
        <v>4.5427399568495697E-3</v>
      </c>
      <c r="E9221" s="228">
        <v>-0.43376907942439302</v>
      </c>
    </row>
    <row r="9222" spans="1:5" x14ac:dyDescent="0.25">
      <c r="A9222" s="228">
        <v>46451.806799854399</v>
      </c>
      <c r="B9222" s="228">
        <v>-0.46008579818707102</v>
      </c>
      <c r="C9222" s="228">
        <v>6.16326401190046E-2</v>
      </c>
      <c r="D9222" s="228">
        <v>4.5426080275693002E-3</v>
      </c>
      <c r="E9222" s="228">
        <v>-0.43376918161107297</v>
      </c>
    </row>
    <row r="9223" spans="1:5" x14ac:dyDescent="0.25">
      <c r="A9223" s="228">
        <v>46456.130738609201</v>
      </c>
      <c r="B9223" s="228">
        <v>-0.236462528739911</v>
      </c>
      <c r="C9223" s="228">
        <v>6.1622542506240198E-2</v>
      </c>
      <c r="D9223" s="228">
        <v>4.5364011414234301E-3</v>
      </c>
      <c r="E9223" s="228">
        <v>-0.43377396472461299</v>
      </c>
    </row>
    <row r="9224" spans="1:5" x14ac:dyDescent="0.25">
      <c r="A9224" s="228">
        <v>46457.858339628103</v>
      </c>
      <c r="B9224" s="228">
        <v>0.24179305664964201</v>
      </c>
      <c r="C9224" s="228">
        <v>6.1618494532276497E-2</v>
      </c>
      <c r="D9224" s="228">
        <v>4.5339201935994302E-3</v>
      </c>
      <c r="E9224" s="228">
        <v>-0.43377586319547501</v>
      </c>
    </row>
    <row r="9225" spans="1:5" x14ac:dyDescent="0.25">
      <c r="A9225" s="228">
        <v>46468.436111118601</v>
      </c>
      <c r="B9225" s="228">
        <v>-3.1919893107512601E-2</v>
      </c>
      <c r="C9225" s="228">
        <v>6.1593541375317799E-2</v>
      </c>
      <c r="D9225" s="228">
        <v>4.5187170336825396E-3</v>
      </c>
      <c r="E9225" s="228">
        <v>-0.43378733081840898</v>
      </c>
    </row>
    <row r="9226" spans="1:5" x14ac:dyDescent="0.25">
      <c r="A9226" s="228">
        <v>46468.462999142401</v>
      </c>
      <c r="B9226" s="228">
        <v>-0.183840716939909</v>
      </c>
      <c r="C9226" s="228">
        <v>6.1593477578182503E-2</v>
      </c>
      <c r="D9226" s="228">
        <v>4.5186783602060897E-3</v>
      </c>
      <c r="E9226" s="228">
        <v>-0.43378735962652398</v>
      </c>
    </row>
    <row r="9227" spans="1:5" x14ac:dyDescent="0.25">
      <c r="A9227" s="228">
        <v>46468.792084379798</v>
      </c>
      <c r="B9227" s="228">
        <v>-0.119564963881846</v>
      </c>
      <c r="C9227" s="228">
        <v>6.1592696607731E-2</v>
      </c>
      <c r="D9227" s="228">
        <v>4.5182050201217801E-3</v>
      </c>
      <c r="E9227" s="228">
        <v>-0.43378771207174699</v>
      </c>
    </row>
    <row r="9228" spans="1:5" x14ac:dyDescent="0.25">
      <c r="A9228" s="228">
        <v>46470.525289105099</v>
      </c>
      <c r="B9228" s="228">
        <v>-5.5823069145377602E-2</v>
      </c>
      <c r="C9228" s="228">
        <v>6.15885788412378E-2</v>
      </c>
      <c r="D9228" s="228">
        <v>4.5157117123584799E-3</v>
      </c>
      <c r="E9228" s="228">
        <v>-0.43378956403063301</v>
      </c>
    </row>
    <row r="9229" spans="1:5" x14ac:dyDescent="0.25">
      <c r="A9229" s="228">
        <v>46473.373136783601</v>
      </c>
      <c r="B9229" s="228">
        <v>-0.31458776653161502</v>
      </c>
      <c r="C9229" s="228">
        <v>6.1581796108231203E-2</v>
      </c>
      <c r="D9229" s="228">
        <v>4.5116136501131103E-3</v>
      </c>
      <c r="E9229" s="228">
        <v>-0.433792591406925</v>
      </c>
    </row>
    <row r="9230" spans="1:5" x14ac:dyDescent="0.25">
      <c r="A9230" s="228">
        <v>46475.793066579601</v>
      </c>
      <c r="B9230" s="228">
        <v>0.35381294119554202</v>
      </c>
      <c r="C9230" s="228">
        <v>6.1576016163765401E-2</v>
      </c>
      <c r="D9230" s="228">
        <v>4.50813011170714E-3</v>
      </c>
      <c r="E9230" s="228">
        <v>-0.43379514866514102</v>
      </c>
    </row>
    <row r="9231" spans="1:5" x14ac:dyDescent="0.25">
      <c r="A9231" s="228">
        <v>46478.298964998401</v>
      </c>
      <c r="B9231" s="228">
        <v>0.211851441001154</v>
      </c>
      <c r="C9231" s="228">
        <v>6.1570015036319099E-2</v>
      </c>
      <c r="D9231" s="228">
        <v>4.5045216081950803E-3</v>
      </c>
      <c r="E9231" s="228">
        <v>-0.43379778204674302</v>
      </c>
    </row>
    <row r="9232" spans="1:5" x14ac:dyDescent="0.25">
      <c r="A9232" s="228">
        <v>46478.809887504001</v>
      </c>
      <c r="B9232" s="228">
        <v>0.71576956976255901</v>
      </c>
      <c r="C9232" s="228">
        <v>6.1568789501144701E-2</v>
      </c>
      <c r="D9232" s="228">
        <v>4.5037857265281802E-3</v>
      </c>
      <c r="E9232" s="228">
        <v>-0.43379831712450601</v>
      </c>
    </row>
    <row r="9233" spans="1:5" x14ac:dyDescent="0.25">
      <c r="A9233" s="228">
        <v>46488.122315344197</v>
      </c>
      <c r="B9233" s="228">
        <v>-0.51323068306897701</v>
      </c>
      <c r="C9233" s="228">
        <v>6.1546334882786498E-2</v>
      </c>
      <c r="D9233" s="228">
        <v>4.4903640623656597E-3</v>
      </c>
      <c r="E9233" s="228">
        <v>-0.43380796100540803</v>
      </c>
    </row>
    <row r="9234" spans="1:5" x14ac:dyDescent="0.25">
      <c r="A9234" s="228">
        <v>46490.844216047299</v>
      </c>
      <c r="B9234" s="228">
        <v>-0.45723997902545899</v>
      </c>
      <c r="C9234" s="228">
        <v>6.1539729812550903E-2</v>
      </c>
      <c r="D9234" s="228">
        <v>4.4864378731089101E-3</v>
      </c>
      <c r="E9234" s="228">
        <v>-0.43381074089725602</v>
      </c>
    </row>
    <row r="9235" spans="1:5" x14ac:dyDescent="0.25">
      <c r="A9235" s="228">
        <v>46493.901804755202</v>
      </c>
      <c r="B9235" s="228">
        <v>-0.26154606449586598</v>
      </c>
      <c r="C9235" s="228">
        <v>6.1532287603800098E-2</v>
      </c>
      <c r="D9235" s="228">
        <v>4.48202574023558E-3</v>
      </c>
      <c r="E9235" s="228">
        <v>-0.43381384269922701</v>
      </c>
    </row>
    <row r="9236" spans="1:5" x14ac:dyDescent="0.25">
      <c r="A9236" s="228">
        <v>46495.5723522232</v>
      </c>
      <c r="B9236" s="228">
        <v>0.28043773287191898</v>
      </c>
      <c r="C9236" s="228">
        <v>6.1528211404250903E-2</v>
      </c>
      <c r="D9236" s="228">
        <v>4.4796143483283096E-3</v>
      </c>
      <c r="E9236" s="228">
        <v>-0.43381552805897799</v>
      </c>
    </row>
    <row r="9237" spans="1:5" x14ac:dyDescent="0.25">
      <c r="A9237" s="228">
        <v>46496.157955069299</v>
      </c>
      <c r="B9237" s="228">
        <v>-0.34883689855066402</v>
      </c>
      <c r="C9237" s="228">
        <v>6.1526780828419503E-2</v>
      </c>
      <c r="D9237" s="228">
        <v>4.4787689163314597E-3</v>
      </c>
      <c r="E9237" s="228">
        <v>-0.43381611729250102</v>
      </c>
    </row>
    <row r="9238" spans="1:5" x14ac:dyDescent="0.25">
      <c r="A9238" s="228">
        <v>46497.465975983498</v>
      </c>
      <c r="B9238" s="228">
        <v>-0.39721724343523301</v>
      </c>
      <c r="C9238" s="228">
        <v>6.1523582296580601E-2</v>
      </c>
      <c r="D9238" s="228">
        <v>4.4768802901284099E-3</v>
      </c>
      <c r="E9238" s="228">
        <v>-0.43381743049688598</v>
      </c>
    </row>
    <row r="9239" spans="1:5" x14ac:dyDescent="0.25">
      <c r="A9239" s="228">
        <v>46509.339154981899</v>
      </c>
      <c r="B9239" s="228">
        <v>6.2330709223124003E-3</v>
      </c>
      <c r="C9239" s="228">
        <v>6.1494349739271897E-2</v>
      </c>
      <c r="D9239" s="228">
        <v>4.4597215037077698E-3</v>
      </c>
      <c r="E9239" s="228">
        <v>-0.43382916624078099</v>
      </c>
    </row>
    <row r="9240" spans="1:5" x14ac:dyDescent="0.25">
      <c r="A9240" s="228">
        <v>46520.460156979403</v>
      </c>
      <c r="B9240" s="228">
        <v>0.47388591872612501</v>
      </c>
      <c r="C9240" s="228">
        <v>6.1466645356485598E-2</v>
      </c>
      <c r="D9240" s="228">
        <v>4.4436247057991797E-3</v>
      </c>
      <c r="E9240" s="228">
        <v>-0.43383985822610699</v>
      </c>
    </row>
    <row r="9241" spans="1:5" x14ac:dyDescent="0.25">
      <c r="A9241" s="228">
        <v>46520.651110936502</v>
      </c>
      <c r="B9241" s="228">
        <v>-9.0635003387273802E-2</v>
      </c>
      <c r="C9241" s="228">
        <v>6.1466166930833503E-2</v>
      </c>
      <c r="D9241" s="228">
        <v>4.4433481032198196E-3</v>
      </c>
      <c r="E9241" s="228">
        <v>-0.43384003928636</v>
      </c>
    </row>
    <row r="9242" spans="1:5" x14ac:dyDescent="0.25">
      <c r="A9242" s="228">
        <v>46520.7557346252</v>
      </c>
      <c r="B9242" s="228">
        <v>-0.61241236764076901</v>
      </c>
      <c r="C9242" s="228">
        <v>6.1465904762422599E-2</v>
      </c>
      <c r="D9242" s="228">
        <v>4.44319654961865E-3</v>
      </c>
      <c r="E9242" s="228">
        <v>-0.43384013845317099</v>
      </c>
    </row>
    <row r="9243" spans="1:5" x14ac:dyDescent="0.25">
      <c r="A9243" s="228">
        <v>46523.599112236399</v>
      </c>
      <c r="B9243" s="228">
        <v>0.13645592783024801</v>
      </c>
      <c r="C9243" s="228">
        <v>6.1458769207561298E-2</v>
      </c>
      <c r="D9243" s="228">
        <v>4.43907692905815E-3</v>
      </c>
      <c r="E9243" s="228">
        <v>-0.43384282374372002</v>
      </c>
    </row>
    <row r="9244" spans="1:5" x14ac:dyDescent="0.25">
      <c r="A9244" s="228">
        <v>46525.069002412798</v>
      </c>
      <c r="B9244" s="228">
        <v>-7.5364554544865597E-2</v>
      </c>
      <c r="C9244" s="228">
        <v>6.1455072488939298E-2</v>
      </c>
      <c r="D9244" s="228">
        <v>4.4369466622552999E-3</v>
      </c>
      <c r="E9244" s="228">
        <v>-0.43384420451504802</v>
      </c>
    </row>
    <row r="9245" spans="1:5" x14ac:dyDescent="0.25">
      <c r="A9245" s="228">
        <v>46525.959359926703</v>
      </c>
      <c r="B9245" s="228">
        <v>0.473215841881514</v>
      </c>
      <c r="C9245" s="228">
        <v>6.1452830630738801E-2</v>
      </c>
      <c r="D9245" s="228">
        <v>4.43565608887923E-3</v>
      </c>
      <c r="E9245" s="228">
        <v>-0.43384503844129901</v>
      </c>
    </row>
    <row r="9246" spans="1:5" x14ac:dyDescent="0.25">
      <c r="A9246" s="228">
        <v>46532.641324479402</v>
      </c>
      <c r="B9246" s="228">
        <v>4.4093855215043803E-2</v>
      </c>
      <c r="C9246" s="228">
        <v>6.1435942367844602E-2</v>
      </c>
      <c r="D9246" s="228">
        <v>4.4259656330737701E-3</v>
      </c>
      <c r="E9246" s="228">
        <v>-0.43385123801319198</v>
      </c>
    </row>
    <row r="9247" spans="1:5" x14ac:dyDescent="0.25">
      <c r="A9247" s="228">
        <v>46534.003446453498</v>
      </c>
      <c r="B9247" s="228">
        <v>-2.96737253190682E-2</v>
      </c>
      <c r="C9247" s="228">
        <v>6.1432485944287199E-2</v>
      </c>
      <c r="D9247" s="228">
        <v>4.4239891575458797E-3</v>
      </c>
      <c r="E9247" s="228">
        <v>-0.43385248906539697</v>
      </c>
    </row>
    <row r="9248" spans="1:5" x14ac:dyDescent="0.25">
      <c r="A9248" s="228">
        <v>46534.386828334304</v>
      </c>
      <c r="B9248" s="228">
        <v>-0.51882683406507801</v>
      </c>
      <c r="C9248" s="228">
        <v>6.1431512263486303E-2</v>
      </c>
      <c r="D9248" s="228">
        <v>4.4234327947519896E-3</v>
      </c>
      <c r="E9248" s="228">
        <v>-0.43385284040900002</v>
      </c>
    </row>
    <row r="9249" spans="1:5" x14ac:dyDescent="0.25">
      <c r="A9249" s="228">
        <v>46541.954293777002</v>
      </c>
      <c r="B9249" s="228">
        <v>-0.847576087006641</v>
      </c>
      <c r="C9249" s="228">
        <v>6.1412217786245997E-2</v>
      </c>
      <c r="D9249" s="228">
        <v>4.4124450297360601E-3</v>
      </c>
      <c r="E9249" s="228">
        <v>-0.43385970575397698</v>
      </c>
    </row>
    <row r="9250" spans="1:5" x14ac:dyDescent="0.25">
      <c r="A9250" s="228">
        <v>46543.373175193497</v>
      </c>
      <c r="B9250" s="228">
        <v>-0.527368216804602</v>
      </c>
      <c r="C9250" s="228">
        <v>6.1408584189121498E-2</v>
      </c>
      <c r="D9250" s="228">
        <v>4.4103836049312999E-3</v>
      </c>
      <c r="E9250" s="228">
        <v>-0.43386097823558301</v>
      </c>
    </row>
    <row r="9251" spans="1:5" x14ac:dyDescent="0.25">
      <c r="A9251" s="228">
        <v>46554.113285189203</v>
      </c>
      <c r="B9251" s="228">
        <v>-0.567815871148591</v>
      </c>
      <c r="C9251" s="228">
        <v>6.1380917282926703E-2</v>
      </c>
      <c r="D9251" s="228">
        <v>4.3947670638004796E-3</v>
      </c>
      <c r="E9251" s="228">
        <v>-0.43387045955535902</v>
      </c>
    </row>
    <row r="9252" spans="1:5" x14ac:dyDescent="0.25">
      <c r="A9252" s="228">
        <v>46566.184794640103</v>
      </c>
      <c r="B9252" s="228">
        <v>-0.61260429757601398</v>
      </c>
      <c r="C9252" s="228">
        <v>6.1349478802954001E-2</v>
      </c>
      <c r="D9252" s="228">
        <v>4.3771877459429197E-3</v>
      </c>
      <c r="E9252" s="228">
        <v>-0.43388079984005701</v>
      </c>
    </row>
    <row r="9253" spans="1:5" x14ac:dyDescent="0.25">
      <c r="A9253" s="228">
        <v>46569.923038131798</v>
      </c>
      <c r="B9253" s="228">
        <v>-0.60603498829477898</v>
      </c>
      <c r="C9253" s="228">
        <v>6.1339670010952897E-2</v>
      </c>
      <c r="D9253" s="228">
        <v>4.3717381093937302E-3</v>
      </c>
      <c r="E9253" s="228">
        <v>-0.43388393435414202</v>
      </c>
    </row>
    <row r="9254" spans="1:5" x14ac:dyDescent="0.25">
      <c r="A9254" s="228">
        <v>46574.443969491702</v>
      </c>
      <c r="B9254" s="228">
        <v>-9.4654408769490106E-2</v>
      </c>
      <c r="C9254" s="228">
        <v>6.1327761484481602E-2</v>
      </c>
      <c r="D9254" s="228">
        <v>4.3651438260162902E-3</v>
      </c>
      <c r="E9254" s="228">
        <v>-0.43388768257551902</v>
      </c>
    </row>
    <row r="9255" spans="1:5" x14ac:dyDescent="0.25">
      <c r="A9255" s="228">
        <v>46574.672548577</v>
      </c>
      <c r="B9255" s="228">
        <v>-0.238879470512288</v>
      </c>
      <c r="C9255" s="228">
        <v>6.132715805043E-2</v>
      </c>
      <c r="D9255" s="228">
        <v>4.3648103121009399E-3</v>
      </c>
      <c r="E9255" s="228">
        <v>-0.43388787085006802</v>
      </c>
    </row>
    <row r="9256" spans="1:5" x14ac:dyDescent="0.25">
      <c r="A9256" s="228">
        <v>46575.031274595101</v>
      </c>
      <c r="B9256" s="228">
        <v>0.19530425016480699</v>
      </c>
      <c r="C9256" s="228">
        <v>6.1326210777625102E-2</v>
      </c>
      <c r="D9256" s="228">
        <v>4.3642868835876399E-3</v>
      </c>
      <c r="E9256" s="228">
        <v>-0.433888166083508</v>
      </c>
    </row>
    <row r="9257" spans="1:5" x14ac:dyDescent="0.25">
      <c r="A9257" s="228">
        <v>46576.124686676703</v>
      </c>
      <c r="B9257" s="228">
        <v>-0.28036438012302201</v>
      </c>
      <c r="C9257" s="228">
        <v>6.13233214967773E-2</v>
      </c>
      <c r="D9257" s="228">
        <v>4.3626912966404198E-3</v>
      </c>
      <c r="E9257" s="228">
        <v>-0.43388906416156198</v>
      </c>
    </row>
    <row r="9258" spans="1:5" x14ac:dyDescent="0.25">
      <c r="A9258" s="228">
        <v>46578.338578152798</v>
      </c>
      <c r="B9258" s="228">
        <v>0.31789034974840602</v>
      </c>
      <c r="C9258" s="228">
        <v>6.1317462408675603E-2</v>
      </c>
      <c r="D9258" s="228">
        <v>4.3594599108538901E-3</v>
      </c>
      <c r="E9258" s="228">
        <v>-0.43389087422637801</v>
      </c>
    </row>
    <row r="9259" spans="1:5" x14ac:dyDescent="0.25">
      <c r="A9259" s="228">
        <v>46579.394895122699</v>
      </c>
      <c r="B9259" s="228">
        <v>-3.54426741142611E-3</v>
      </c>
      <c r="C9259" s="228">
        <v>6.1314662609722001E-2</v>
      </c>
      <c r="D9259" s="228">
        <v>4.3579177789989801E-3</v>
      </c>
      <c r="E9259" s="228">
        <v>-0.43389173394111302</v>
      </c>
    </row>
    <row r="9260" spans="1:5" x14ac:dyDescent="0.25">
      <c r="A9260" s="228">
        <v>46583.593702388098</v>
      </c>
      <c r="B9260" s="228">
        <v>-0.244772014049111</v>
      </c>
      <c r="C9260" s="228">
        <v>6.1303506466033199E-2</v>
      </c>
      <c r="D9260" s="228">
        <v>4.3517857329025003E-3</v>
      </c>
      <c r="E9260" s="228">
        <v>-0.43389512623062398</v>
      </c>
    </row>
    <row r="9261" spans="1:5" x14ac:dyDescent="0.25">
      <c r="A9261" s="228">
        <v>46596.996282982604</v>
      </c>
      <c r="B9261" s="228">
        <v>-0.16965378896536301</v>
      </c>
      <c r="C9261" s="228">
        <v>6.1267607337052103E-2</v>
      </c>
      <c r="D9261" s="228">
        <v>4.3321892959726103E-3</v>
      </c>
      <c r="E9261" s="228">
        <v>-0.43390568758641301</v>
      </c>
    </row>
    <row r="9262" spans="1:5" x14ac:dyDescent="0.25">
      <c r="A9262" s="228">
        <v>46607.4967680927</v>
      </c>
      <c r="B9262" s="228">
        <v>-1.46396441131347E-2</v>
      </c>
      <c r="C9262" s="228">
        <v>6.1239175590496103E-2</v>
      </c>
      <c r="D9262" s="228">
        <v>4.31681171089457E-3</v>
      </c>
      <c r="E9262" s="228">
        <v>-0.43391367948473503</v>
      </c>
    </row>
    <row r="9263" spans="1:5" x14ac:dyDescent="0.25">
      <c r="A9263" s="228">
        <v>46610.203038590102</v>
      </c>
      <c r="B9263" s="228">
        <v>-0.11622286503030201</v>
      </c>
      <c r="C9263" s="228">
        <v>6.1231804534272703E-2</v>
      </c>
      <c r="D9263" s="228">
        <v>4.3128450000933204E-3</v>
      </c>
      <c r="E9263" s="228">
        <v>-0.433915699159652</v>
      </c>
    </row>
    <row r="9264" spans="1:5" x14ac:dyDescent="0.25">
      <c r="A9264" s="228">
        <v>46618.657482213399</v>
      </c>
      <c r="B9264" s="228">
        <v>-0.845841852169393</v>
      </c>
      <c r="C9264" s="228">
        <v>6.1208663010036302E-2</v>
      </c>
      <c r="D9264" s="228">
        <v>4.3004437479534996E-3</v>
      </c>
      <c r="E9264" s="228">
        <v>-0.43392190327896202</v>
      </c>
    </row>
    <row r="9265" spans="1:5" x14ac:dyDescent="0.25">
      <c r="A9265" s="228">
        <v>46620.966987926702</v>
      </c>
      <c r="B9265" s="228">
        <v>0.22195416699544199</v>
      </c>
      <c r="C9265" s="228">
        <v>6.1202311399621803E-2</v>
      </c>
      <c r="D9265" s="228">
        <v>4.2970536755869799E-3</v>
      </c>
      <c r="E9265" s="228">
        <v>-0.43392357035946599</v>
      </c>
    </row>
    <row r="9266" spans="1:5" x14ac:dyDescent="0.25">
      <c r="A9266" s="228">
        <v>46629.526109747298</v>
      </c>
      <c r="B9266" s="228">
        <v>0.26187946120981298</v>
      </c>
      <c r="C9266" s="228">
        <v>6.1178660039795399E-2</v>
      </c>
      <c r="D9266" s="228">
        <v>4.2844808991349898E-3</v>
      </c>
      <c r="E9266" s="228">
        <v>-0.43392964529558398</v>
      </c>
    </row>
    <row r="9267" spans="1:5" x14ac:dyDescent="0.25">
      <c r="A9267" s="228">
        <v>46630.753752169599</v>
      </c>
      <c r="B9267" s="228">
        <v>9.81113350679408E-2</v>
      </c>
      <c r="C9267" s="228">
        <v>6.1175253260894097E-2</v>
      </c>
      <c r="D9267" s="228">
        <v>4.28267640866512E-3</v>
      </c>
      <c r="E9267" s="228">
        <v>-0.43393050331035099</v>
      </c>
    </row>
    <row r="9268" spans="1:5" x14ac:dyDescent="0.25">
      <c r="A9268" s="228">
        <v>46635.037334594097</v>
      </c>
      <c r="B9268" s="228">
        <v>-0.212507318153454</v>
      </c>
      <c r="C9268" s="228">
        <v>6.1163337751084602E-2</v>
      </c>
      <c r="D9268" s="228">
        <v>4.2763777542694E-3</v>
      </c>
      <c r="E9268" s="228">
        <v>-0.43393347105168101</v>
      </c>
    </row>
    <row r="9269" spans="1:5" x14ac:dyDescent="0.25">
      <c r="A9269" s="228">
        <v>46643.215251560301</v>
      </c>
      <c r="B9269" s="228">
        <v>-0.70827229535563896</v>
      </c>
      <c r="C9269" s="228">
        <v>6.11404674903928E-2</v>
      </c>
      <c r="D9269" s="228">
        <v>4.2643429190434403E-3</v>
      </c>
      <c r="E9269" s="228">
        <v>-0.43393902441187598</v>
      </c>
    </row>
    <row r="9270" spans="1:5" x14ac:dyDescent="0.25">
      <c r="A9270" s="228">
        <v>46645.470693037401</v>
      </c>
      <c r="B9270" s="228">
        <v>-0.50920563167131705</v>
      </c>
      <c r="C9270" s="228">
        <v>6.1134131842302798E-2</v>
      </c>
      <c r="D9270" s="228">
        <v>4.2610214714092296E-3</v>
      </c>
      <c r="E9270" s="228">
        <v>-0.43394053010932199</v>
      </c>
    </row>
    <row r="9271" spans="1:5" x14ac:dyDescent="0.25">
      <c r="A9271" s="228">
        <v>46657.462516493302</v>
      </c>
      <c r="B9271" s="228">
        <v>-0.46285615193707402</v>
      </c>
      <c r="C9271" s="228">
        <v>6.11002428208164E-2</v>
      </c>
      <c r="D9271" s="228">
        <v>4.2433453088293804E-3</v>
      </c>
      <c r="E9271" s="228">
        <v>-0.43394834832825002</v>
      </c>
    </row>
    <row r="9272" spans="1:5" x14ac:dyDescent="0.25">
      <c r="A9272" s="228">
        <v>46664.122229070497</v>
      </c>
      <c r="B9272" s="228">
        <v>-0.20018780975439299</v>
      </c>
      <c r="C9272" s="228">
        <v>6.10812750000354E-2</v>
      </c>
      <c r="D9272" s="228">
        <v>4.23351674420648E-3</v>
      </c>
      <c r="E9272" s="228">
        <v>-0.43395255449500703</v>
      </c>
    </row>
    <row r="9273" spans="1:5" x14ac:dyDescent="0.25">
      <c r="A9273" s="228">
        <v>46679.078172463604</v>
      </c>
      <c r="B9273" s="228">
        <v>-3.0607313562658299E-2</v>
      </c>
      <c r="C9273" s="228">
        <v>6.1038296646099603E-2</v>
      </c>
      <c r="D9273" s="228">
        <v>4.2114131211784499E-3</v>
      </c>
      <c r="E9273" s="228">
        <v>-0.43396164922698499</v>
      </c>
    </row>
    <row r="9274" spans="1:5" x14ac:dyDescent="0.25">
      <c r="A9274" s="228">
        <v>46682.189181600603</v>
      </c>
      <c r="B9274" s="228">
        <v>0.43539069941769298</v>
      </c>
      <c r="C9274" s="228">
        <v>6.1029290543947297E-2</v>
      </c>
      <c r="D9274" s="228">
        <v>4.2068098769023699E-3</v>
      </c>
      <c r="E9274" s="228">
        <v>-0.43396348023431602</v>
      </c>
    </row>
    <row r="9275" spans="1:5" x14ac:dyDescent="0.25">
      <c r="A9275" s="228">
        <v>46683.260207114799</v>
      </c>
      <c r="B9275" s="228">
        <v>-0.62364679821307301</v>
      </c>
      <c r="C9275" s="228">
        <v>6.1026184765166101E-2</v>
      </c>
      <c r="D9275" s="228">
        <v>4.2052246874491397E-3</v>
      </c>
      <c r="E9275" s="228">
        <v>-0.43396410576490202</v>
      </c>
    </row>
    <row r="9276" spans="1:5" x14ac:dyDescent="0.25">
      <c r="A9276" s="228">
        <v>46683.5428252942</v>
      </c>
      <c r="B9276" s="228">
        <v>0.232644990972419</v>
      </c>
      <c r="C9276" s="228">
        <v>6.1025364775629302E-2</v>
      </c>
      <c r="D9276" s="228">
        <v>4.2048063566538004E-3</v>
      </c>
      <c r="E9276" s="228">
        <v>-0.43396427041539098</v>
      </c>
    </row>
    <row r="9277" spans="1:5" x14ac:dyDescent="0.25">
      <c r="A9277" s="228">
        <v>46686.580944415298</v>
      </c>
      <c r="B9277" s="228">
        <v>-0.14915565560692501</v>
      </c>
      <c r="C9277" s="228">
        <v>6.1016538149357001E-2</v>
      </c>
      <c r="D9277" s="228">
        <v>4.2003083646476903E-3</v>
      </c>
      <c r="E9277" s="228">
        <v>-0.43396602953159602</v>
      </c>
    </row>
    <row r="9278" spans="1:5" x14ac:dyDescent="0.25">
      <c r="A9278" s="228">
        <v>46693.3302322417</v>
      </c>
      <c r="B9278" s="228">
        <v>0.53850611791266301</v>
      </c>
      <c r="C9278" s="228">
        <v>6.0996852249339401E-2</v>
      </c>
      <c r="D9278" s="228">
        <v>4.1903095364919599E-3</v>
      </c>
      <c r="E9278" s="228">
        <v>-0.43396986647767699</v>
      </c>
    </row>
    <row r="9279" spans="1:5" x14ac:dyDescent="0.25">
      <c r="A9279" s="228">
        <v>46705.1282100307</v>
      </c>
      <c r="B9279" s="228">
        <v>-0.54918538053550003</v>
      </c>
      <c r="C9279" s="228">
        <v>6.09621856333495E-2</v>
      </c>
      <c r="D9279" s="228">
        <v>4.1728101268303898E-3</v>
      </c>
      <c r="E9279" s="228">
        <v>-0.43397633929896801</v>
      </c>
    </row>
    <row r="9280" spans="1:5" x14ac:dyDescent="0.25">
      <c r="A9280" s="228">
        <v>46707.299769072197</v>
      </c>
      <c r="B9280" s="228">
        <v>-0.25091068876582601</v>
      </c>
      <c r="C9280" s="228">
        <v>6.0955769587813201E-2</v>
      </c>
      <c r="D9280" s="228">
        <v>4.1695862234680499E-3</v>
      </c>
      <c r="E9280" s="228">
        <v>-0.43397749833607802</v>
      </c>
    </row>
    <row r="9281" spans="1:5" x14ac:dyDescent="0.25">
      <c r="A9281" s="228">
        <v>46709.143699521497</v>
      </c>
      <c r="B9281" s="228">
        <v>-0.44366318608778399</v>
      </c>
      <c r="C9281" s="228">
        <v>6.0950312967076502E-2</v>
      </c>
      <c r="D9281" s="228">
        <v>4.1668480042768097E-3</v>
      </c>
      <c r="E9281" s="228">
        <v>-0.43397847462894301</v>
      </c>
    </row>
    <row r="9282" spans="1:5" x14ac:dyDescent="0.25">
      <c r="A9282" s="228">
        <v>46717.841331968397</v>
      </c>
      <c r="B9282" s="228">
        <v>0.10407140375037199</v>
      </c>
      <c r="C9282" s="228">
        <v>6.0924468604387501E-2</v>
      </c>
      <c r="D9282" s="228">
        <v>4.1539232609118697E-3</v>
      </c>
      <c r="E9282" s="228">
        <v>-0.43398298237453298</v>
      </c>
    </row>
    <row r="9283" spans="1:5" x14ac:dyDescent="0.25">
      <c r="A9283" s="228">
        <v>46726.264043527997</v>
      </c>
      <c r="B9283" s="228">
        <v>-0.62694289404624504</v>
      </c>
      <c r="C9283" s="228">
        <v>6.0899274871705898E-2</v>
      </c>
      <c r="D9283" s="228">
        <v>4.14139315258412E-3</v>
      </c>
      <c r="E9283" s="228">
        <v>-0.43398719507104</v>
      </c>
    </row>
    <row r="9284" spans="1:5" x14ac:dyDescent="0.25">
      <c r="A9284" s="228">
        <v>46739.482118142601</v>
      </c>
      <c r="B9284" s="228">
        <v>0.21442302639276301</v>
      </c>
      <c r="C9284" s="228">
        <v>6.0859409130730999E-2</v>
      </c>
      <c r="D9284" s="228">
        <v>4.1217016362608801E-3</v>
      </c>
      <c r="E9284" s="228">
        <v>-0.433993505180508</v>
      </c>
    </row>
    <row r="9285" spans="1:5" x14ac:dyDescent="0.25">
      <c r="A9285" s="228">
        <v>46739.724937715298</v>
      </c>
      <c r="B9285" s="228">
        <v>0.33649271857407698</v>
      </c>
      <c r="C9285" s="228">
        <v>6.0858673048178602E-2</v>
      </c>
      <c r="D9285" s="228">
        <v>4.1213395831872501E-3</v>
      </c>
      <c r="E9285" s="228">
        <v>-0.433993617672431</v>
      </c>
    </row>
    <row r="9286" spans="1:5" x14ac:dyDescent="0.25">
      <c r="A9286" s="228">
        <v>46743.267152750501</v>
      </c>
      <c r="B9286" s="228">
        <v>-0.15100422796787699</v>
      </c>
      <c r="C9286" s="228">
        <v>6.0847919895014702E-2</v>
      </c>
      <c r="D9286" s="228">
        <v>4.1160567178719198E-3</v>
      </c>
      <c r="E9286" s="228">
        <v>-0.43399524467471401</v>
      </c>
    </row>
    <row r="9287" spans="1:5" x14ac:dyDescent="0.25">
      <c r="A9287" s="228">
        <v>46744.6122742687</v>
      </c>
      <c r="B9287" s="228">
        <v>2.5230765555783699E-2</v>
      </c>
      <c r="C9287" s="228">
        <v>6.0843828997855502E-2</v>
      </c>
      <c r="D9287" s="228">
        <v>4.1140499689471498E-3</v>
      </c>
      <c r="E9287" s="228">
        <v>-0.43399585564828103</v>
      </c>
    </row>
    <row r="9288" spans="1:5" x14ac:dyDescent="0.25">
      <c r="A9288" s="228">
        <v>46752.378961478797</v>
      </c>
      <c r="B9288" s="228">
        <v>-0.51182836432603895</v>
      </c>
      <c r="C9288" s="228">
        <v>6.08201277998986E-2</v>
      </c>
      <c r="D9288" s="228">
        <v>4.1024562605248699E-3</v>
      </c>
      <c r="E9288" s="228">
        <v>-0.43399930965925598</v>
      </c>
    </row>
    <row r="9289" spans="1:5" x14ac:dyDescent="0.25">
      <c r="A9289" s="228">
        <v>46754.790362907297</v>
      </c>
      <c r="B9289" s="228">
        <v>0.47480279952820698</v>
      </c>
      <c r="C9289" s="228">
        <v>6.0812741185805E-2</v>
      </c>
      <c r="D9289" s="228">
        <v>4.0988542854916103E-3</v>
      </c>
      <c r="E9289" s="228">
        <v>-0.43400035654269198</v>
      </c>
    </row>
    <row r="9290" spans="1:5" x14ac:dyDescent="0.25">
      <c r="A9290" s="228">
        <v>46771.948844994098</v>
      </c>
      <c r="B9290" s="228">
        <v>-2.6804754827725E-2</v>
      </c>
      <c r="C9290" s="228">
        <v>6.0759801680369402E-2</v>
      </c>
      <c r="D9290" s="228">
        <v>4.0731919361520503E-3</v>
      </c>
      <c r="E9290" s="228">
        <v>-0.434007458290814</v>
      </c>
    </row>
    <row r="9291" spans="1:5" x14ac:dyDescent="0.25">
      <c r="A9291" s="228">
        <v>46774.924161812698</v>
      </c>
      <c r="B9291" s="228">
        <v>-0.61964008251398395</v>
      </c>
      <c r="C9291" s="228">
        <v>6.0750554386390099E-2</v>
      </c>
      <c r="D9291" s="228">
        <v>4.0687362782910203E-3</v>
      </c>
      <c r="E9291" s="228">
        <v>-0.43400862802071899</v>
      </c>
    </row>
    <row r="9292" spans="1:5" x14ac:dyDescent="0.25">
      <c r="A9292" s="228">
        <v>46787.246163038399</v>
      </c>
      <c r="B9292" s="228">
        <v>-0.27752679085318899</v>
      </c>
      <c r="C9292" s="228">
        <v>6.0712046363917603E-2</v>
      </c>
      <c r="D9292" s="228">
        <v>4.05026549449894E-3</v>
      </c>
      <c r="E9292" s="228">
        <v>-0.43401327925407401</v>
      </c>
    </row>
    <row r="9293" spans="1:5" x14ac:dyDescent="0.25">
      <c r="A9293" s="228">
        <v>46789.109036923597</v>
      </c>
      <c r="B9293" s="228">
        <v>0.22248910889652901</v>
      </c>
      <c r="C9293" s="228">
        <v>6.0706195089017999E-2</v>
      </c>
      <c r="D9293" s="228">
        <v>4.0474704964569997E-3</v>
      </c>
      <c r="E9293" s="228">
        <v>-0.43401395545471999</v>
      </c>
    </row>
    <row r="9294" spans="1:5" x14ac:dyDescent="0.25">
      <c r="A9294" s="228">
        <v>46789.2292622897</v>
      </c>
      <c r="B9294" s="228">
        <v>-0.65194577430987</v>
      </c>
      <c r="C9294" s="228">
        <v>6.0705817196124098E-2</v>
      </c>
      <c r="D9294" s="228">
        <v>4.0472900911984397E-3</v>
      </c>
      <c r="E9294" s="228">
        <v>-0.43401399885222403</v>
      </c>
    </row>
    <row r="9295" spans="1:5" x14ac:dyDescent="0.25">
      <c r="A9295" s="228">
        <v>46792.264170000097</v>
      </c>
      <c r="B9295" s="228">
        <v>-0.92502016142860199</v>
      </c>
      <c r="C9295" s="228">
        <v>6.0696267194757202E-2</v>
      </c>
      <c r="D9295" s="228">
        <v>4.0427351150948603E-3</v>
      </c>
      <c r="E9295" s="228">
        <v>-0.43401508461223198</v>
      </c>
    </row>
    <row r="9296" spans="1:5" x14ac:dyDescent="0.25">
      <c r="A9296" s="228">
        <v>46793.187161185902</v>
      </c>
      <c r="B9296" s="228">
        <v>-0.19679220733158601</v>
      </c>
      <c r="C9296" s="228">
        <v>6.0693358734446097E-2</v>
      </c>
      <c r="D9296" s="228">
        <v>4.0413494830096597E-3</v>
      </c>
      <c r="E9296" s="228">
        <v>-0.43401541110418101</v>
      </c>
    </row>
    <row r="9297" spans="1:5" x14ac:dyDescent="0.25">
      <c r="A9297" s="228">
        <v>46798.758926672999</v>
      </c>
      <c r="B9297" s="228">
        <v>-0.47465050399498898</v>
      </c>
      <c r="C9297" s="228">
        <v>6.0675761186285398E-2</v>
      </c>
      <c r="D9297" s="228">
        <v>4.0329814531659099E-3</v>
      </c>
      <c r="E9297" s="228">
        <v>-0.43401734528448299</v>
      </c>
    </row>
    <row r="9298" spans="1:5" x14ac:dyDescent="0.25">
      <c r="A9298" s="228">
        <v>46806.6826190379</v>
      </c>
      <c r="B9298" s="228">
        <v>0.46940652821478901</v>
      </c>
      <c r="C9298" s="228">
        <v>6.06506168718772E-2</v>
      </c>
      <c r="D9298" s="228">
        <v>4.0210709070771598E-3</v>
      </c>
      <c r="E9298" s="228">
        <v>-0.43401998764847</v>
      </c>
    </row>
    <row r="9299" spans="1:5" x14ac:dyDescent="0.25">
      <c r="A9299" s="228">
        <v>46812.180485211902</v>
      </c>
      <c r="B9299" s="228">
        <v>-0.15291383757549701</v>
      </c>
      <c r="C9299" s="228">
        <v>6.0633088881184703E-2</v>
      </c>
      <c r="D9299" s="228">
        <v>4.0127996910118797E-3</v>
      </c>
      <c r="E9299" s="228">
        <v>-0.43402174660988502</v>
      </c>
    </row>
    <row r="9300" spans="1:5" x14ac:dyDescent="0.25">
      <c r="A9300" s="228">
        <v>46819.458212381804</v>
      </c>
      <c r="B9300" s="228">
        <v>-0.48454967312296898</v>
      </c>
      <c r="C9300" s="228">
        <v>6.0609784004317699E-2</v>
      </c>
      <c r="D9300" s="228">
        <v>4.0018418810582801E-3</v>
      </c>
      <c r="E9300" s="228">
        <v>-0.43402398156404598</v>
      </c>
    </row>
    <row r="9301" spans="1:5" x14ac:dyDescent="0.25">
      <c r="A9301" s="228">
        <v>46820.400390946001</v>
      </c>
      <c r="B9301" s="228">
        <v>-0.87331512937770495</v>
      </c>
      <c r="C9301" s="228">
        <v>6.0606758429093903E-2</v>
      </c>
      <c r="D9301" s="228">
        <v>4.00042253606146E-3</v>
      </c>
      <c r="E9301" s="228">
        <v>-0.43402426313838199</v>
      </c>
    </row>
    <row r="9302" spans="1:5" x14ac:dyDescent="0.25">
      <c r="A9302" s="228">
        <v>46825.266649405101</v>
      </c>
      <c r="B9302" s="228">
        <v>-6.7458781330642606E-2</v>
      </c>
      <c r="C9302" s="228">
        <v>6.0591100631216803E-2</v>
      </c>
      <c r="D9302" s="228">
        <v>3.9930890573832102E-3</v>
      </c>
      <c r="E9302" s="228">
        <v>-0.43402568917418599</v>
      </c>
    </row>
    <row r="9303" spans="1:5" x14ac:dyDescent="0.25">
      <c r="A9303" s="228">
        <v>46831.170331690402</v>
      </c>
      <c r="B9303" s="228">
        <v>-6.8545971237155001E-2</v>
      </c>
      <c r="C9303" s="228">
        <v>6.0572035185246002E-2</v>
      </c>
      <c r="D9303" s="228">
        <v>3.98418609641481E-3</v>
      </c>
      <c r="E9303" s="228">
        <v>-0.434027355773488</v>
      </c>
    </row>
    <row r="9304" spans="1:5" x14ac:dyDescent="0.25">
      <c r="A9304" s="228">
        <v>46837.563912906102</v>
      </c>
      <c r="B9304" s="228">
        <v>-0.110845696524253</v>
      </c>
      <c r="C9304" s="228">
        <v>6.0551301822194301E-2</v>
      </c>
      <c r="D9304" s="228">
        <v>3.9745368370562098E-3</v>
      </c>
      <c r="E9304" s="228">
        <v>-0.43402908246234001</v>
      </c>
    </row>
    <row r="9305" spans="1:5" x14ac:dyDescent="0.25">
      <c r="A9305" s="228">
        <v>46840.780452692597</v>
      </c>
      <c r="B9305" s="228">
        <v>-0.38998804268187698</v>
      </c>
      <c r="C9305" s="228">
        <v>6.05408374392577E-2</v>
      </c>
      <c r="D9305" s="228">
        <v>3.96967944887995E-3</v>
      </c>
      <c r="E9305" s="228">
        <v>-0.43402992048144001</v>
      </c>
    </row>
    <row r="9306" spans="1:5" x14ac:dyDescent="0.25">
      <c r="A9306" s="228">
        <v>46845.4951124445</v>
      </c>
      <c r="B9306" s="228">
        <v>-0.41762820942435902</v>
      </c>
      <c r="C9306" s="228">
        <v>6.0525458597215698E-2</v>
      </c>
      <c r="D9306" s="228">
        <v>3.9625561364637499E-3</v>
      </c>
      <c r="E9306" s="228">
        <v>-0.43403111182420101</v>
      </c>
    </row>
    <row r="9307" spans="1:5" x14ac:dyDescent="0.25">
      <c r="A9307" s="228">
        <v>46849.1539425925</v>
      </c>
      <c r="B9307" s="228">
        <v>-0.128995109826713</v>
      </c>
      <c r="C9307" s="228">
        <v>6.05134905703908E-2</v>
      </c>
      <c r="D9307" s="228">
        <v>3.9570251372743996E-3</v>
      </c>
      <c r="E9307" s="228">
        <v>-0.43403200613090698</v>
      </c>
    </row>
    <row r="9308" spans="1:5" x14ac:dyDescent="0.25">
      <c r="A9308" s="228">
        <v>46858.685791151896</v>
      </c>
      <c r="B9308" s="228">
        <v>-0.58365760398586497</v>
      </c>
      <c r="C9308" s="228">
        <v>6.0482176000971201E-2</v>
      </c>
      <c r="D9308" s="228">
        <v>3.9426039861338502E-3</v>
      </c>
      <c r="E9308" s="228">
        <v>-0.43403421226419903</v>
      </c>
    </row>
    <row r="9309" spans="1:5" x14ac:dyDescent="0.25">
      <c r="A9309" s="228">
        <v>46866.413011261</v>
      </c>
      <c r="B9309" s="228">
        <v>0.37543572806650899</v>
      </c>
      <c r="C9309" s="228">
        <v>6.0456646441399801E-2</v>
      </c>
      <c r="D9309" s="228">
        <v>3.9309004175780496E-3</v>
      </c>
      <c r="E9309" s="228">
        <v>-0.43403587004694899</v>
      </c>
    </row>
    <row r="9310" spans="1:5" x14ac:dyDescent="0.25">
      <c r="A9310" s="228">
        <v>46877.763021155901</v>
      </c>
      <c r="B9310" s="228">
        <v>-5.0630047695077202E-2</v>
      </c>
      <c r="C9310" s="228">
        <v>6.04189156140858E-2</v>
      </c>
      <c r="D9310" s="228">
        <v>3.9136891737682799E-3</v>
      </c>
      <c r="E9310" s="228">
        <v>-0.43403809405195398</v>
      </c>
    </row>
    <row r="9311" spans="1:5" x14ac:dyDescent="0.25">
      <c r="A9311" s="228">
        <v>46880.404917872198</v>
      </c>
      <c r="B9311" s="228">
        <v>0.49429864482841701</v>
      </c>
      <c r="C9311" s="228">
        <v>6.0410093676586799E-2</v>
      </c>
      <c r="D9311" s="228">
        <v>3.9096794601007198E-3</v>
      </c>
      <c r="E9311" s="228">
        <v>-0.43403857585156203</v>
      </c>
    </row>
    <row r="9312" spans="1:5" x14ac:dyDescent="0.25">
      <c r="A9312" s="228">
        <v>46881.740907376203</v>
      </c>
      <c r="B9312" s="228">
        <v>0.14283604473339701</v>
      </c>
      <c r="C9312" s="228">
        <v>6.0405626820116499E-2</v>
      </c>
      <c r="D9312" s="228">
        <v>3.9076512687267403E-3</v>
      </c>
      <c r="E9312" s="228">
        <v>-0.434038814352111</v>
      </c>
    </row>
    <row r="9313" spans="1:5" x14ac:dyDescent="0.25">
      <c r="A9313" s="228">
        <v>46887.2678021069</v>
      </c>
      <c r="B9313" s="228">
        <v>0.411326291950664</v>
      </c>
      <c r="C9313" s="228">
        <v>6.0387107404815898E-2</v>
      </c>
      <c r="D9313" s="228">
        <v>3.8992571730130398E-3</v>
      </c>
      <c r="E9313" s="228">
        <v>-0.43403976437713698</v>
      </c>
    </row>
    <row r="9314" spans="1:5" x14ac:dyDescent="0.25">
      <c r="A9314" s="228">
        <v>46887.773964738597</v>
      </c>
      <c r="B9314" s="228">
        <v>-0.18364166013395999</v>
      </c>
      <c r="C9314" s="228">
        <v>6.0385408120604001E-2</v>
      </c>
      <c r="D9314" s="228">
        <v>3.89848813651112E-3</v>
      </c>
      <c r="E9314" s="228">
        <v>-0.43403984843684801</v>
      </c>
    </row>
    <row r="9315" spans="1:5" x14ac:dyDescent="0.25">
      <c r="A9315" s="228">
        <v>46892.123413914996</v>
      </c>
      <c r="B9315" s="228">
        <v>0.31160967992895899</v>
      </c>
      <c r="C9315" s="228">
        <v>6.0370783797183802E-2</v>
      </c>
      <c r="D9315" s="228">
        <v>3.8918778060881899E-3</v>
      </c>
      <c r="E9315" s="228">
        <v>-0.43404055043258499</v>
      </c>
    </row>
    <row r="9316" spans="1:5" x14ac:dyDescent="0.25">
      <c r="A9316" s="228">
        <v>46925.318154631401</v>
      </c>
      <c r="B9316" s="228">
        <v>0.39707864796909598</v>
      </c>
      <c r="C9316" s="228">
        <v>6.0257858793730197E-2</v>
      </c>
      <c r="D9316" s="228">
        <v>3.8413096928321599E-3</v>
      </c>
      <c r="E9316" s="228">
        <v>-0.43404471723574301</v>
      </c>
    </row>
    <row r="9317" spans="1:5" x14ac:dyDescent="0.25">
      <c r="A9317" s="228">
        <v>46927.674777141299</v>
      </c>
      <c r="B9317" s="228">
        <v>-0.37345699979181002</v>
      </c>
      <c r="C9317" s="228">
        <v>6.0249754146713103E-2</v>
      </c>
      <c r="D9317" s="228">
        <v>3.83771171227638E-3</v>
      </c>
      <c r="E9317" s="228">
        <v>-0.43404493362282298</v>
      </c>
    </row>
    <row r="9318" spans="1:5" x14ac:dyDescent="0.25">
      <c r="A9318" s="228">
        <v>46930.227906424501</v>
      </c>
      <c r="B9318" s="228">
        <v>0.313189132576563</v>
      </c>
      <c r="C9318" s="228">
        <v>6.0240960664024797E-2</v>
      </c>
      <c r="D9318" s="228">
        <v>3.83381252528919E-3</v>
      </c>
      <c r="E9318" s="228">
        <v>-0.43404515625778101</v>
      </c>
    </row>
    <row r="9319" spans="1:5" x14ac:dyDescent="0.25">
      <c r="A9319" s="228">
        <v>46934.861837634497</v>
      </c>
      <c r="B9319" s="228">
        <v>4.6023566579034302E-2</v>
      </c>
      <c r="C9319" s="228">
        <v>6.0224965925082301E-2</v>
      </c>
      <c r="D9319" s="228">
        <v>3.82673233996927E-3</v>
      </c>
      <c r="E9319" s="228">
        <v>-0.43404552906031502</v>
      </c>
    </row>
    <row r="9320" spans="1:5" x14ac:dyDescent="0.25">
      <c r="A9320" s="228">
        <v>46935.515688426902</v>
      </c>
      <c r="B9320" s="228">
        <v>0.45244170258542699</v>
      </c>
      <c r="C9320" s="228">
        <v>6.0222705473578698E-2</v>
      </c>
      <c r="D9320" s="228">
        <v>3.8257329932532501E-3</v>
      </c>
      <c r="E9320" s="228">
        <v>-0.43404557842076502</v>
      </c>
    </row>
    <row r="9321" spans="1:5" x14ac:dyDescent="0.25">
      <c r="A9321" s="228">
        <v>46936.889058973597</v>
      </c>
      <c r="B9321" s="228">
        <v>0.11754791653897401</v>
      </c>
      <c r="C9321" s="228">
        <v>6.0217954661978497E-2</v>
      </c>
      <c r="D9321" s="228">
        <v>3.8236336673166198E-3</v>
      </c>
      <c r="E9321" s="228">
        <v>-0.434045679491739</v>
      </c>
    </row>
    <row r="9322" spans="1:5" x14ac:dyDescent="0.25">
      <c r="A9322" s="228">
        <v>46943.2366066986</v>
      </c>
      <c r="B9322" s="228">
        <v>0.57827451620675596</v>
      </c>
      <c r="C9322" s="228">
        <v>6.01959463439573E-2</v>
      </c>
      <c r="D9322" s="228">
        <v>3.8139261988967802E-3</v>
      </c>
      <c r="E9322" s="228">
        <v>-0.43404610080740902</v>
      </c>
    </row>
    <row r="9323" spans="1:5" x14ac:dyDescent="0.25">
      <c r="A9323" s="228">
        <v>46954.551065876301</v>
      </c>
      <c r="B9323" s="228">
        <v>0.14880780253319101</v>
      </c>
      <c r="C9323" s="228">
        <v>6.0156510796941599E-2</v>
      </c>
      <c r="D9323" s="228">
        <v>3.7966037727441299E-3</v>
      </c>
      <c r="E9323" s="228">
        <v>-0.434046665665759</v>
      </c>
    </row>
    <row r="9324" spans="1:5" x14ac:dyDescent="0.25">
      <c r="A9324" s="228">
        <v>46954.736716990898</v>
      </c>
      <c r="B9324" s="228">
        <v>-0.64132807060154295</v>
      </c>
      <c r="C9324" s="228">
        <v>6.0155861533742298E-2</v>
      </c>
      <c r="D9324" s="228">
        <v>3.7963193388927102E-3</v>
      </c>
      <c r="E9324" s="228">
        <v>-0.43404667295258997</v>
      </c>
    </row>
    <row r="9325" spans="1:5" x14ac:dyDescent="0.25">
      <c r="A9325" s="228">
        <v>46959.7908135537</v>
      </c>
      <c r="B9325" s="228">
        <v>-0.122220510705584</v>
      </c>
      <c r="C9325" s="228">
        <v>6.0138159116875103E-2</v>
      </c>
      <c r="D9325" s="228">
        <v>3.78857351137245E-3</v>
      </c>
      <c r="E9325" s="228">
        <v>-0.43404684682938399</v>
      </c>
    </row>
    <row r="9326" spans="1:5" x14ac:dyDescent="0.25">
      <c r="A9326" s="228">
        <v>46962.592915807603</v>
      </c>
      <c r="B9326" s="228">
        <v>-0.81354047730892698</v>
      </c>
      <c r="C9326" s="228">
        <v>6.0128321997136899E-2</v>
      </c>
      <c r="D9326" s="228">
        <v>3.7842769710215302E-3</v>
      </c>
      <c r="E9326" s="228">
        <v>-0.43404692289961799</v>
      </c>
    </row>
    <row r="9327" spans="1:5" x14ac:dyDescent="0.25">
      <c r="A9327" s="228">
        <v>46965.210925058003</v>
      </c>
      <c r="B9327" s="228">
        <v>0.56984016980641305</v>
      </c>
      <c r="C9327" s="228">
        <v>6.0119116674911099E-2</v>
      </c>
      <c r="D9327" s="228">
        <v>3.7802613630341002E-3</v>
      </c>
      <c r="E9327" s="228">
        <v>-0.43404698089472099</v>
      </c>
    </row>
    <row r="9328" spans="1:5" x14ac:dyDescent="0.25">
      <c r="A9328" s="228">
        <v>46966.100008507099</v>
      </c>
      <c r="B9328" s="228">
        <v>-0.37123300283635802</v>
      </c>
      <c r="C9328" s="228">
        <v>6.0115987342063602E-2</v>
      </c>
      <c r="D9328" s="228">
        <v>3.7788973560930099E-3</v>
      </c>
      <c r="E9328" s="228">
        <v>-0.43404699772003003</v>
      </c>
    </row>
    <row r="9329" spans="1:5" x14ac:dyDescent="0.25">
      <c r="A9329" s="228">
        <v>46972.194297787501</v>
      </c>
      <c r="B9329" s="228">
        <v>-0.10492349431285899</v>
      </c>
      <c r="C9329" s="228">
        <v>6.0094493778466998E-2</v>
      </c>
      <c r="D9329" s="228">
        <v>3.7695436432628902E-3</v>
      </c>
      <c r="E9329" s="228">
        <v>-0.43404707395393499</v>
      </c>
    </row>
    <row r="9330" spans="1:5" x14ac:dyDescent="0.25">
      <c r="A9330" s="228">
        <v>46977.054490481998</v>
      </c>
      <c r="B9330" s="228">
        <v>-0.28490053768338602</v>
      </c>
      <c r="C9330" s="228">
        <v>6.00772985968413E-2</v>
      </c>
      <c r="D9330" s="228">
        <v>3.7620790283999302E-3</v>
      </c>
      <c r="E9330" s="228">
        <v>-0.43404708595795199</v>
      </c>
    </row>
    <row r="9331" spans="1:5" x14ac:dyDescent="0.25">
      <c r="A9331" s="228">
        <v>46977.235176633803</v>
      </c>
      <c r="B9331" s="228">
        <v>-0.40419464925662801</v>
      </c>
      <c r="C9331" s="228">
        <v>6.0076658412670798E-2</v>
      </c>
      <c r="D9331" s="228">
        <v>3.7618014322195999E-3</v>
      </c>
      <c r="E9331" s="228">
        <v>-0.43404708557139099</v>
      </c>
    </row>
    <row r="9332" spans="1:5" x14ac:dyDescent="0.25">
      <c r="A9332" s="228">
        <v>46981.847286525197</v>
      </c>
      <c r="B9332" s="228">
        <v>-9.1728958524506202E-2</v>
      </c>
      <c r="C9332" s="228">
        <v>6.00602950036003E-2</v>
      </c>
      <c r="D9332" s="228">
        <v>3.7547135537062399E-3</v>
      </c>
      <c r="E9332" s="228">
        <v>-0.43404705553157502</v>
      </c>
    </row>
    <row r="9333" spans="1:5" x14ac:dyDescent="0.25">
      <c r="A9333" s="228">
        <v>47000.967511262897</v>
      </c>
      <c r="B9333" s="228">
        <v>-0.144596226123517</v>
      </c>
      <c r="C9333" s="228">
        <v>5.9992000704475697E-2</v>
      </c>
      <c r="D9333" s="228">
        <v>3.7252867910672299E-3</v>
      </c>
      <c r="E9333" s="228">
        <v>-0.43404651891051999</v>
      </c>
    </row>
    <row r="9334" spans="1:5" x14ac:dyDescent="0.25">
      <c r="A9334" s="228">
        <v>47003.843224664102</v>
      </c>
      <c r="B9334" s="228">
        <v>-0.62043664498365703</v>
      </c>
      <c r="C9334" s="228">
        <v>5.9981665697105398E-2</v>
      </c>
      <c r="D9334" s="228">
        <v>3.7208549881120601E-3</v>
      </c>
      <c r="E9334" s="228">
        <v>-0.43404638107071503</v>
      </c>
    </row>
    <row r="9335" spans="1:5" x14ac:dyDescent="0.25">
      <c r="A9335" s="228">
        <v>47019.119482121198</v>
      </c>
      <c r="B9335" s="228">
        <v>0.18275513586414299</v>
      </c>
      <c r="C9335" s="228">
        <v>5.9926488246206798E-2</v>
      </c>
      <c r="D9335" s="228">
        <v>3.6972863868482801E-3</v>
      </c>
      <c r="E9335" s="228">
        <v>-0.43404540031062</v>
      </c>
    </row>
    <row r="9336" spans="1:5" x14ac:dyDescent="0.25">
      <c r="A9336" s="228">
        <v>47020.085065072897</v>
      </c>
      <c r="B9336" s="228">
        <v>-3.3147000751965201E-2</v>
      </c>
      <c r="C9336" s="228">
        <v>5.9922985017826301E-2</v>
      </c>
      <c r="D9336" s="228">
        <v>3.6957951829091401E-3</v>
      </c>
      <c r="E9336" s="228">
        <v>-0.43404532431816201</v>
      </c>
    </row>
    <row r="9337" spans="1:5" x14ac:dyDescent="0.25">
      <c r="A9337" s="228">
        <v>47022.056542822203</v>
      </c>
      <c r="B9337" s="228">
        <v>-0.55144101312055704</v>
      </c>
      <c r="C9337" s="228">
        <v>5.9915826577050801E-2</v>
      </c>
      <c r="D9337" s="228">
        <v>3.6927499738022701E-3</v>
      </c>
      <c r="E9337" s="228">
        <v>-0.43404516401104898</v>
      </c>
    </row>
    <row r="9338" spans="1:5" x14ac:dyDescent="0.25">
      <c r="A9338" s="228">
        <v>47025.094277996803</v>
      </c>
      <c r="B9338" s="228">
        <v>-0.63108926038125701</v>
      </c>
      <c r="C9338" s="228">
        <v>5.9904781514472399E-2</v>
      </c>
      <c r="D9338" s="228">
        <v>3.6880563555423099E-3</v>
      </c>
      <c r="E9338" s="228">
        <v>-0.43404490348721197</v>
      </c>
    </row>
    <row r="9339" spans="1:5" x14ac:dyDescent="0.25">
      <c r="A9339" s="228">
        <v>47033.800104655798</v>
      </c>
      <c r="B9339" s="228">
        <v>-0.29703320837518599</v>
      </c>
      <c r="C9339" s="228">
        <v>5.9873026750655797E-2</v>
      </c>
      <c r="D9339" s="228">
        <v>3.6745953190028399E-3</v>
      </c>
      <c r="E9339" s="228">
        <v>-0.434044066303309</v>
      </c>
    </row>
    <row r="9340" spans="1:5" x14ac:dyDescent="0.25">
      <c r="A9340" s="228">
        <v>47035.7793085058</v>
      </c>
      <c r="B9340" s="228">
        <v>-0.84251062358908801</v>
      </c>
      <c r="C9340" s="228">
        <v>5.9865786749855501E-2</v>
      </c>
      <c r="D9340" s="228">
        <v>3.6715330639849799E-3</v>
      </c>
      <c r="E9340" s="228">
        <v>-0.43404385729943301</v>
      </c>
    </row>
    <row r="9341" spans="1:5" x14ac:dyDescent="0.25">
      <c r="A9341" s="228">
        <v>47042.463397382096</v>
      </c>
      <c r="B9341" s="228">
        <v>-0.39005171421076001</v>
      </c>
      <c r="C9341" s="228">
        <v>5.9841279346038501E-2</v>
      </c>
      <c r="D9341" s="228">
        <v>3.66118589063765E-3</v>
      </c>
      <c r="E9341" s="228">
        <v>-0.43404310050753803</v>
      </c>
    </row>
    <row r="9342" spans="1:5" x14ac:dyDescent="0.25">
      <c r="A9342" s="228">
        <v>47042.849647344803</v>
      </c>
      <c r="B9342" s="228">
        <v>-0.37780628171877301</v>
      </c>
      <c r="C9342" s="228">
        <v>5.9839860477063897E-2</v>
      </c>
      <c r="D9342" s="228">
        <v>3.6605877070964698E-3</v>
      </c>
      <c r="E9342" s="228">
        <v>-0.434043054376827</v>
      </c>
    </row>
    <row r="9343" spans="1:5" x14ac:dyDescent="0.25">
      <c r="A9343" s="228">
        <v>47053.327921386102</v>
      </c>
      <c r="B9343" s="228">
        <v>0.24775114120658701</v>
      </c>
      <c r="C9343" s="228">
        <v>5.9801258045504499E-2</v>
      </c>
      <c r="D9343" s="228">
        <v>3.6443493511074498E-3</v>
      </c>
      <c r="E9343" s="228">
        <v>-0.43404170332491498</v>
      </c>
    </row>
    <row r="9344" spans="1:5" x14ac:dyDescent="0.25">
      <c r="A9344" s="228">
        <v>47060.953728862398</v>
      </c>
      <c r="B9344" s="228">
        <v>0.68475274783697004</v>
      </c>
      <c r="C9344" s="228">
        <v>5.9773030026299599E-2</v>
      </c>
      <c r="D9344" s="228">
        <v>3.6325185387518499E-3</v>
      </c>
      <c r="E9344" s="228">
        <v>-0.43404059974291398</v>
      </c>
    </row>
    <row r="9345" spans="1:5" x14ac:dyDescent="0.25">
      <c r="A9345" s="228">
        <v>47070.223784152797</v>
      </c>
      <c r="B9345" s="228">
        <v>-0.50145792349342</v>
      </c>
      <c r="C9345" s="228">
        <v>5.9738564110149002E-2</v>
      </c>
      <c r="D9345" s="228">
        <v>3.6181221058313802E-3</v>
      </c>
      <c r="E9345" s="228">
        <v>-0.43403912250250098</v>
      </c>
    </row>
    <row r="9346" spans="1:5" x14ac:dyDescent="0.25">
      <c r="A9346" s="228">
        <v>47076.761342529302</v>
      </c>
      <c r="B9346" s="228">
        <v>-0.50480458652933902</v>
      </c>
      <c r="C9346" s="228">
        <v>5.9714158063394002E-2</v>
      </c>
      <c r="D9346" s="228">
        <v>3.60795955458497E-3</v>
      </c>
      <c r="E9346" s="228">
        <v>-0.43403799161043899</v>
      </c>
    </row>
    <row r="9347" spans="1:5" x14ac:dyDescent="0.25">
      <c r="A9347" s="228">
        <v>47093.015036492397</v>
      </c>
      <c r="B9347" s="228">
        <v>-0.65778585635336595</v>
      </c>
      <c r="C9347" s="228">
        <v>5.9653125128800097E-2</v>
      </c>
      <c r="D9347" s="228">
        <v>3.58265866356828E-3</v>
      </c>
      <c r="E9347" s="228">
        <v>-0.43403486283298298</v>
      </c>
    </row>
    <row r="9348" spans="1:5" x14ac:dyDescent="0.25">
      <c r="A9348" s="228">
        <v>47094.781698326602</v>
      </c>
      <c r="B9348" s="228">
        <v>0.60508962586676196</v>
      </c>
      <c r="C9348" s="228">
        <v>5.9646460949508998E-2</v>
      </c>
      <c r="D9348" s="228">
        <v>3.5799056523875801E-3</v>
      </c>
      <c r="E9348" s="228">
        <v>-0.43403449564616903</v>
      </c>
    </row>
    <row r="9349" spans="1:5" x14ac:dyDescent="0.25">
      <c r="A9349" s="228">
        <v>47100.2971715405</v>
      </c>
      <c r="B9349" s="228">
        <v>-9.83182520813419E-2</v>
      </c>
      <c r="C9349" s="228">
        <v>5.9625617457504297E-2</v>
      </c>
      <c r="D9349" s="228">
        <v>3.5713070607315601E-3</v>
      </c>
      <c r="E9349" s="228">
        <v>-0.434033315270688</v>
      </c>
    </row>
    <row r="9350" spans="1:5" x14ac:dyDescent="0.25">
      <c r="A9350" s="228">
        <v>47109.350255802703</v>
      </c>
      <c r="B9350" s="228">
        <v>-3.5721846556313602E-4</v>
      </c>
      <c r="C9350" s="228">
        <v>5.9591280297112401E-2</v>
      </c>
      <c r="D9350" s="228">
        <v>3.55718100863132E-3</v>
      </c>
      <c r="E9350" s="228">
        <v>-0.43403126646691298</v>
      </c>
    </row>
    <row r="9351" spans="1:5" x14ac:dyDescent="0.25">
      <c r="A9351" s="228">
        <v>47109.3539529271</v>
      </c>
      <c r="B9351" s="228">
        <v>0.38532197650531502</v>
      </c>
      <c r="C9351" s="228">
        <v>5.9591266242833299E-2</v>
      </c>
      <c r="D9351" s="228">
        <v>3.5571752366608399E-3</v>
      </c>
      <c r="E9351" s="228">
        <v>-0.43403126560204203</v>
      </c>
    </row>
    <row r="9352" spans="1:5" x14ac:dyDescent="0.25">
      <c r="A9352" s="228">
        <v>47112.338687842297</v>
      </c>
      <c r="B9352" s="228">
        <v>-0.98605405712539596</v>
      </c>
      <c r="C9352" s="228">
        <v>5.9579911656172199E-2</v>
      </c>
      <c r="D9352" s="228">
        <v>3.5525146182693E-3</v>
      </c>
      <c r="E9352" s="228">
        <v>-0.43403055989433498</v>
      </c>
    </row>
    <row r="9353" spans="1:5" x14ac:dyDescent="0.25">
      <c r="A9353" s="228">
        <v>47116.719879146403</v>
      </c>
      <c r="B9353" s="228">
        <v>-0.24789920321893799</v>
      </c>
      <c r="C9353" s="228">
        <v>5.9563214327681101E-2</v>
      </c>
      <c r="D9353" s="228">
        <v>3.5456704364514998E-3</v>
      </c>
      <c r="E9353" s="228">
        <v>-0.43402949697084198</v>
      </c>
    </row>
    <row r="9354" spans="1:5" x14ac:dyDescent="0.25">
      <c r="A9354" s="228">
        <v>47121.676570411197</v>
      </c>
      <c r="B9354" s="228">
        <v>-0.26143821407935702</v>
      </c>
      <c r="C9354" s="228">
        <v>5.9544280312535197E-2</v>
      </c>
      <c r="D9354" s="228">
        <v>3.5379228967166699E-3</v>
      </c>
      <c r="E9354" s="228">
        <v>-0.43402825575051501</v>
      </c>
    </row>
    <row r="9355" spans="1:5" x14ac:dyDescent="0.25">
      <c r="A9355" s="228">
        <v>47123.604935656898</v>
      </c>
      <c r="B9355" s="228">
        <v>0.36947313814688099</v>
      </c>
      <c r="C9355" s="228">
        <v>5.9536901753924301E-2</v>
      </c>
      <c r="D9355" s="228">
        <v>3.5349075310101398E-3</v>
      </c>
      <c r="E9355" s="228">
        <v>-0.43402776179661501</v>
      </c>
    </row>
    <row r="9356" spans="1:5" x14ac:dyDescent="0.25">
      <c r="A9356" s="228">
        <v>47131.767232503698</v>
      </c>
      <c r="B9356" s="228">
        <v>-0.36218243573982201</v>
      </c>
      <c r="C9356" s="228">
        <v>5.95055933297425E-2</v>
      </c>
      <c r="D9356" s="228">
        <v>3.5221365334117999E-3</v>
      </c>
      <c r="E9356" s="228">
        <v>-0.43402560259338102</v>
      </c>
    </row>
    <row r="9357" spans="1:5" x14ac:dyDescent="0.25">
      <c r="A9357" s="228">
        <v>47133.619144013202</v>
      </c>
      <c r="B9357" s="228">
        <v>-0.287187110392295</v>
      </c>
      <c r="C9357" s="228">
        <v>5.9498472632142002E-2</v>
      </c>
      <c r="D9357" s="228">
        <v>3.5192372398451799E-3</v>
      </c>
      <c r="E9357" s="228">
        <v>-0.43402509733598499</v>
      </c>
    </row>
    <row r="9358" spans="1:5" x14ac:dyDescent="0.25">
      <c r="A9358" s="228">
        <v>47145.286853075399</v>
      </c>
      <c r="B9358" s="228">
        <v>-0.95826902765164801</v>
      </c>
      <c r="C9358" s="228">
        <v>5.9453463549116098E-2</v>
      </c>
      <c r="D9358" s="228">
        <v>3.5009559229470799E-3</v>
      </c>
      <c r="E9358" s="228">
        <v>-0.43402178398323799</v>
      </c>
    </row>
    <row r="9359" spans="1:5" x14ac:dyDescent="0.25">
      <c r="A9359" s="228">
        <v>47145.830812211301</v>
      </c>
      <c r="B9359" s="228">
        <v>-0.34942565659226199</v>
      </c>
      <c r="C9359" s="228">
        <v>5.94513590484382E-2</v>
      </c>
      <c r="D9359" s="228">
        <v>3.5001030116345801E-3</v>
      </c>
      <c r="E9359" s="228">
        <v>-0.434021624052642</v>
      </c>
    </row>
    <row r="9360" spans="1:5" x14ac:dyDescent="0.25">
      <c r="A9360" s="228">
        <v>47146.483805550903</v>
      </c>
      <c r="B9360" s="228">
        <v>0.31317809900510701</v>
      </c>
      <c r="C9360" s="228">
        <v>5.94488319896627E-2</v>
      </c>
      <c r="D9360" s="228">
        <v>3.4990790651160202E-3</v>
      </c>
      <c r="E9360" s="228">
        <v>-0.43402143142419403</v>
      </c>
    </row>
    <row r="9361" spans="1:5" x14ac:dyDescent="0.25">
      <c r="A9361" s="228">
        <v>47148.2846341443</v>
      </c>
      <c r="B9361" s="228">
        <v>-0.59474176263874001</v>
      </c>
      <c r="C9361" s="228">
        <v>5.9441858783576801E-2</v>
      </c>
      <c r="D9361" s="228">
        <v>3.4962548076773801E-3</v>
      </c>
      <c r="E9361" s="228">
        <v>-0.43402089657385201</v>
      </c>
    </row>
    <row r="9362" spans="1:5" x14ac:dyDescent="0.25">
      <c r="A9362" s="228">
        <v>47154.676528647899</v>
      </c>
      <c r="B9362" s="228">
        <v>-0.114180461856717</v>
      </c>
      <c r="C9362" s="228">
        <v>5.94170598121469E-2</v>
      </c>
      <c r="D9362" s="228">
        <v>3.4862254527258398E-3</v>
      </c>
      <c r="E9362" s="228">
        <v>-0.43401895536989998</v>
      </c>
    </row>
    <row r="9363" spans="1:5" x14ac:dyDescent="0.25">
      <c r="A9363" s="228">
        <v>47158.045897884498</v>
      </c>
      <c r="B9363" s="228">
        <v>-4.1818744347643703E-2</v>
      </c>
      <c r="C9363" s="228">
        <v>5.94039573235014E-2</v>
      </c>
      <c r="D9363" s="228">
        <v>3.4809355974287702E-3</v>
      </c>
      <c r="E9363" s="228">
        <v>-0.43401790529238299</v>
      </c>
    </row>
    <row r="9364" spans="1:5" x14ac:dyDescent="0.25">
      <c r="A9364" s="228">
        <v>47167.530151997002</v>
      </c>
      <c r="B9364" s="228">
        <v>0.26635059011617102</v>
      </c>
      <c r="C9364" s="228">
        <v>5.9366964442241203E-2</v>
      </c>
      <c r="D9364" s="228">
        <v>3.4660341132478501E-3</v>
      </c>
      <c r="E9364" s="228">
        <v>-0.43401485055717798</v>
      </c>
    </row>
    <row r="9365" spans="1:5" x14ac:dyDescent="0.25">
      <c r="A9365" s="228">
        <v>47182.331154093699</v>
      </c>
      <c r="B9365" s="228">
        <v>-0.137217886022378</v>
      </c>
      <c r="C9365" s="228">
        <v>5.9308907168496398E-2</v>
      </c>
      <c r="D9365" s="228">
        <v>3.4427455868900302E-3</v>
      </c>
      <c r="E9365" s="228">
        <v>-0.43400979352890001</v>
      </c>
    </row>
    <row r="9366" spans="1:5" x14ac:dyDescent="0.25">
      <c r="A9366" s="228">
        <v>47184.660811207003</v>
      </c>
      <c r="B9366" s="228">
        <v>0.316358528681637</v>
      </c>
      <c r="C9366" s="228">
        <v>5.92997329564878E-2</v>
      </c>
      <c r="D9366" s="228">
        <v>3.4390762921568002E-3</v>
      </c>
      <c r="E9366" s="228">
        <v>-0.43400896557568902</v>
      </c>
    </row>
    <row r="9367" spans="1:5" x14ac:dyDescent="0.25">
      <c r="A9367" s="228">
        <v>47187.282064728097</v>
      </c>
      <c r="B9367" s="228">
        <v>-0.81173429840594202</v>
      </c>
      <c r="C9367" s="228">
        <v>5.9289398749304202E-2</v>
      </c>
      <c r="D9367" s="228">
        <v>3.43494651564592E-3</v>
      </c>
      <c r="E9367" s="228">
        <v>-0.43400802363693902</v>
      </c>
    </row>
    <row r="9368" spans="1:5" x14ac:dyDescent="0.25">
      <c r="A9368" s="228">
        <v>47194.644737408002</v>
      </c>
      <c r="B9368" s="228">
        <v>0.242815386804662</v>
      </c>
      <c r="C9368" s="228">
        <v>5.9260305622796099E-2</v>
      </c>
      <c r="D9368" s="228">
        <v>3.4233398149033402E-3</v>
      </c>
      <c r="E9368" s="228">
        <v>-0.43400531941081999</v>
      </c>
    </row>
    <row r="9369" spans="1:5" x14ac:dyDescent="0.25">
      <c r="A9369" s="228">
        <v>47200.334154721502</v>
      </c>
      <c r="B9369" s="228">
        <v>-1.94605762370514E-2</v>
      </c>
      <c r="C9369" s="228">
        <v>5.9237757765132598E-2</v>
      </c>
      <c r="D9369" s="228">
        <v>3.4143639751291E-3</v>
      </c>
      <c r="E9369" s="228">
        <v>-0.43400317089754298</v>
      </c>
    </row>
    <row r="9370" spans="1:5" x14ac:dyDescent="0.25">
      <c r="A9370" s="228">
        <v>47200.943107281797</v>
      </c>
      <c r="B9370" s="228">
        <v>-2.9812969580711401E-2</v>
      </c>
      <c r="C9370" s="228">
        <v>5.9235340986745398E-2</v>
      </c>
      <c r="D9370" s="228">
        <v>3.4134029122774201E-3</v>
      </c>
      <c r="E9370" s="228">
        <v>-0.43400293790672001</v>
      </c>
    </row>
    <row r="9371" spans="1:5" x14ac:dyDescent="0.25">
      <c r="A9371" s="228">
        <v>47207.015041159</v>
      </c>
      <c r="B9371" s="228">
        <v>0.23778683555208999</v>
      </c>
      <c r="C9371" s="228">
        <v>5.9211206887383801E-2</v>
      </c>
      <c r="D9371" s="228">
        <v>3.4038162803958901E-3</v>
      </c>
      <c r="E9371" s="228">
        <v>-0.43400058277431403</v>
      </c>
    </row>
    <row r="9372" spans="1:5" x14ac:dyDescent="0.25">
      <c r="A9372" s="228">
        <v>47210.065737241501</v>
      </c>
      <c r="B9372" s="228">
        <v>0.15855329654321801</v>
      </c>
      <c r="C9372" s="228">
        <v>5.9199056553769697E-2</v>
      </c>
      <c r="D9372" s="228">
        <v>3.3989971257201699E-3</v>
      </c>
      <c r="E9372" s="228">
        <v>-0.43399937762261298</v>
      </c>
    </row>
    <row r="9373" spans="1:5" x14ac:dyDescent="0.25">
      <c r="A9373" s="228">
        <v>47212.483834896302</v>
      </c>
      <c r="B9373" s="228">
        <v>-0.14579870565280001</v>
      </c>
      <c r="C9373" s="228">
        <v>5.9189414009447001E-2</v>
      </c>
      <c r="D9373" s="228">
        <v>3.3951760532438899E-3</v>
      </c>
      <c r="E9373" s="228">
        <v>-0.43399841200884098</v>
      </c>
    </row>
    <row r="9374" spans="1:5" x14ac:dyDescent="0.25">
      <c r="A9374" s="228">
        <v>47216.0334188411</v>
      </c>
      <c r="B9374" s="228">
        <v>-0.47850905199452498</v>
      </c>
      <c r="C9374" s="228">
        <v>5.9175240733683201E-2</v>
      </c>
      <c r="D9374" s="228">
        <v>3.3895650431579002E-3</v>
      </c>
      <c r="E9374" s="228">
        <v>-0.43399697799396297</v>
      </c>
    </row>
    <row r="9375" spans="1:5" x14ac:dyDescent="0.25">
      <c r="A9375" s="228">
        <v>47221.030380049298</v>
      </c>
      <c r="B9375" s="228">
        <v>-0.13536132118390201</v>
      </c>
      <c r="C9375" s="228">
        <v>5.91552504455728E-2</v>
      </c>
      <c r="D9375" s="228">
        <v>3.3816621277558698E-3</v>
      </c>
      <c r="E9375" s="228">
        <v>-0.43399492593155498</v>
      </c>
    </row>
    <row r="9376" spans="1:5" x14ac:dyDescent="0.25">
      <c r="A9376" s="228">
        <v>47230.502306777998</v>
      </c>
      <c r="B9376" s="228">
        <v>4.2272402368137597E-2</v>
      </c>
      <c r="C9376" s="228">
        <v>5.9117237501514902E-2</v>
      </c>
      <c r="D9376" s="228">
        <v>3.3666691493742999E-3</v>
      </c>
      <c r="E9376" s="228">
        <v>-0.433990929722676</v>
      </c>
    </row>
    <row r="9377" spans="1:5" x14ac:dyDescent="0.25">
      <c r="A9377" s="228">
        <v>47243.1304580285</v>
      </c>
      <c r="B9377" s="228">
        <v>-0.43749008761702102</v>
      </c>
      <c r="C9377" s="228">
        <v>5.9066313691705397E-2</v>
      </c>
      <c r="D9377" s="228">
        <v>3.3466543702366401E-3</v>
      </c>
      <c r="E9377" s="228">
        <v>-0.43398538653743801</v>
      </c>
    </row>
    <row r="9378" spans="1:5" x14ac:dyDescent="0.25">
      <c r="A9378" s="228">
        <v>47244.449399295198</v>
      </c>
      <c r="B9378" s="228">
        <v>-0.53646180736194304</v>
      </c>
      <c r="C9378" s="228">
        <v>5.9060978957721499E-2</v>
      </c>
      <c r="D9378" s="228">
        <v>3.3445622327888599E-3</v>
      </c>
      <c r="E9378" s="228">
        <v>-0.43398479346666102</v>
      </c>
    </row>
    <row r="9379" spans="1:5" x14ac:dyDescent="0.25">
      <c r="A9379" s="228">
        <v>47258.827934965098</v>
      </c>
      <c r="B9379" s="228">
        <v>-0.42088364186334498</v>
      </c>
      <c r="C9379" s="228">
        <v>5.9002626542556398E-2</v>
      </c>
      <c r="D9379" s="228">
        <v>3.3217337578384598E-3</v>
      </c>
      <c r="E9379" s="228">
        <v>-0.433978156056749</v>
      </c>
    </row>
    <row r="9380" spans="1:5" x14ac:dyDescent="0.25">
      <c r="A9380" s="228">
        <v>47264.3242856945</v>
      </c>
      <c r="B9380" s="228">
        <v>4.2963745947077699E-2</v>
      </c>
      <c r="C9380" s="228">
        <v>5.8980226538220597E-2</v>
      </c>
      <c r="D9380" s="228">
        <v>3.31299722446852E-3</v>
      </c>
      <c r="E9380" s="228">
        <v>-0.43397553601674799</v>
      </c>
    </row>
    <row r="9381" spans="1:5" x14ac:dyDescent="0.25">
      <c r="A9381" s="228">
        <v>47264.361178565203</v>
      </c>
      <c r="B9381" s="228">
        <v>0.42268628625259402</v>
      </c>
      <c r="C9381" s="228">
        <v>5.8980076008599898E-2</v>
      </c>
      <c r="D9381" s="228">
        <v>3.3129385638196898E-3</v>
      </c>
      <c r="E9381" s="228">
        <v>-0.43397551827637998</v>
      </c>
    </row>
    <row r="9382" spans="1:5" x14ac:dyDescent="0.25">
      <c r="A9382" s="228">
        <v>47265.657463209798</v>
      </c>
      <c r="B9382" s="228">
        <v>0.38509325753872697</v>
      </c>
      <c r="C9382" s="228">
        <v>5.8974785450214902E-2</v>
      </c>
      <c r="D9382" s="228">
        <v>3.3108772769402002E-3</v>
      </c>
      <c r="E9382" s="228">
        <v>-0.43397489364115999</v>
      </c>
    </row>
    <row r="9383" spans="1:5" x14ac:dyDescent="0.25">
      <c r="A9383" s="228">
        <v>47272.281740560102</v>
      </c>
      <c r="B9383" s="228">
        <v>0.13089381472286599</v>
      </c>
      <c r="C9383" s="228">
        <v>5.8947704725895299E-2</v>
      </c>
      <c r="D9383" s="228">
        <v>3.3003388354686698E-3</v>
      </c>
      <c r="E9383" s="228">
        <v>-0.43397166218884298</v>
      </c>
    </row>
    <row r="9384" spans="1:5" x14ac:dyDescent="0.25">
      <c r="A9384" s="228">
        <v>47276.787988033997</v>
      </c>
      <c r="B9384" s="228">
        <v>4.6333186728375601E-2</v>
      </c>
      <c r="C9384" s="228">
        <v>5.89292399163929E-2</v>
      </c>
      <c r="D9384" s="228">
        <v>3.2931652963589099E-3</v>
      </c>
      <c r="E9384" s="228">
        <v>-0.43396942636631902</v>
      </c>
    </row>
    <row r="9385" spans="1:5" x14ac:dyDescent="0.25">
      <c r="A9385" s="228">
        <v>47276.912497881</v>
      </c>
      <c r="B9385" s="228">
        <v>1.00460017813386E-2</v>
      </c>
      <c r="C9385" s="228">
        <v>5.8928729233642702E-2</v>
      </c>
      <c r="D9385" s="228">
        <v>3.2929670346869299E-3</v>
      </c>
      <c r="E9385" s="228">
        <v>-0.43396936415856702</v>
      </c>
    </row>
    <row r="9386" spans="1:5" x14ac:dyDescent="0.25">
      <c r="A9386" s="228">
        <v>47277.168107257698</v>
      </c>
      <c r="B9386" s="228">
        <v>0.25125268954306901</v>
      </c>
      <c r="C9386" s="228">
        <v>5.8927680757617597E-2</v>
      </c>
      <c r="D9386" s="228">
        <v>3.2925600093751798E-3</v>
      </c>
      <c r="E9386" s="228">
        <v>-0.43396923637819901</v>
      </c>
    </row>
    <row r="9387" spans="1:5" x14ac:dyDescent="0.25">
      <c r="A9387" s="228">
        <v>47278.000569785901</v>
      </c>
      <c r="B9387" s="228"/>
      <c r="C9387" s="228">
        <v>5.89242653356431E-2</v>
      </c>
      <c r="D9387" s="228">
        <v>3.2912343354163502E-3</v>
      </c>
      <c r="E9387" s="228">
        <v>-0.43396881955028199</v>
      </c>
    </row>
    <row r="9388" spans="1:5" x14ac:dyDescent="0.25">
      <c r="A9388" s="228">
        <v>47286.9602742922</v>
      </c>
      <c r="B9388" s="228">
        <v>-0.181720682296305</v>
      </c>
      <c r="C9388" s="228">
        <v>5.88874310697989E-2</v>
      </c>
      <c r="D9388" s="228">
        <v>3.2769581519226901E-3</v>
      </c>
      <c r="E9388" s="228">
        <v>-0.43396426797591098</v>
      </c>
    </row>
    <row r="9389" spans="1:5" x14ac:dyDescent="0.25">
      <c r="A9389" s="228">
        <v>47287.6739361613</v>
      </c>
      <c r="B9389" s="228">
        <v>0.18007800016914799</v>
      </c>
      <c r="C9389" s="228">
        <v>5.8884491287658297E-2</v>
      </c>
      <c r="D9389" s="228">
        <v>3.2758203828169002E-3</v>
      </c>
      <c r="E9389" s="228">
        <v>-0.43396390030738002</v>
      </c>
    </row>
    <row r="9390" spans="1:5" x14ac:dyDescent="0.25">
      <c r="A9390" s="228">
        <v>47295.890845376802</v>
      </c>
      <c r="B9390" s="228">
        <v>-0.59243284039578503</v>
      </c>
      <c r="C9390" s="228">
        <v>5.8850581541406197E-2</v>
      </c>
      <c r="D9390" s="228">
        <v>3.26271365018467E-3</v>
      </c>
      <c r="E9390" s="228">
        <v>-0.43395961284127699</v>
      </c>
    </row>
    <row r="9391" spans="1:5" x14ac:dyDescent="0.25">
      <c r="A9391" s="228">
        <v>47299.3052532656</v>
      </c>
      <c r="B9391" s="228">
        <v>-1.6934948530500399E-2</v>
      </c>
      <c r="C9391" s="228">
        <v>5.8836457470197702E-2</v>
      </c>
      <c r="D9391" s="228">
        <v>3.2572636912975902E-3</v>
      </c>
      <c r="E9391" s="228">
        <v>-0.43395780199359701</v>
      </c>
    </row>
    <row r="9392" spans="1:5" x14ac:dyDescent="0.25">
      <c r="A9392" s="228">
        <v>47303.3004010609</v>
      </c>
      <c r="B9392" s="228">
        <v>-0.55534696806142103</v>
      </c>
      <c r="C9392" s="228">
        <v>5.8819906286949497E-2</v>
      </c>
      <c r="D9392" s="228">
        <v>3.2508840475131899E-3</v>
      </c>
      <c r="E9392" s="228">
        <v>-0.43395566142492598</v>
      </c>
    </row>
    <row r="9393" spans="1:5" x14ac:dyDescent="0.25">
      <c r="A9393" s="228">
        <v>47305.3990219728</v>
      </c>
      <c r="B9393" s="228">
        <v>-0.349170320941039</v>
      </c>
      <c r="C9393" s="228">
        <v>5.8811201375889098E-2</v>
      </c>
      <c r="D9393" s="228">
        <v>3.2475316906244701E-3</v>
      </c>
      <c r="E9393" s="228">
        <v>-0.43395452763849901</v>
      </c>
    </row>
    <row r="9394" spans="1:5" x14ac:dyDescent="0.25">
      <c r="A9394" s="228">
        <v>47308.335135893598</v>
      </c>
      <c r="B9394" s="228">
        <v>9.0936507951777698E-2</v>
      </c>
      <c r="C9394" s="228">
        <v>5.8799010267069102E-2</v>
      </c>
      <c r="D9394" s="228">
        <v>3.2428401528128898E-3</v>
      </c>
      <c r="E9394" s="228">
        <v>-0.43395293059703499</v>
      </c>
    </row>
    <row r="9395" spans="1:5" x14ac:dyDescent="0.25">
      <c r="A9395" s="228">
        <v>47309.020166109098</v>
      </c>
      <c r="B9395" s="228">
        <v>-0.95761017306361695</v>
      </c>
      <c r="C9395" s="228">
        <v>5.8796163867899501E-2</v>
      </c>
      <c r="D9395" s="228">
        <v>3.2417453329135299E-3</v>
      </c>
      <c r="E9395" s="228">
        <v>-0.433952556179177</v>
      </c>
    </row>
    <row r="9396" spans="1:5" x14ac:dyDescent="0.25">
      <c r="A9396" s="228">
        <v>47310.481588710398</v>
      </c>
      <c r="B9396" s="228">
        <v>-1.07720207684233</v>
      </c>
      <c r="C9396" s="228">
        <v>5.8790088833290802E-2</v>
      </c>
      <c r="D9396" s="228">
        <v>3.2394093886136698E-3</v>
      </c>
      <c r="E9396" s="228">
        <v>-0.433951755122711</v>
      </c>
    </row>
    <row r="9397" spans="1:5" x14ac:dyDescent="0.25">
      <c r="A9397" s="228">
        <v>47315.453128861001</v>
      </c>
      <c r="B9397" s="228">
        <v>-0.37430093516399598</v>
      </c>
      <c r="C9397" s="228">
        <v>5.8769395875549697E-2</v>
      </c>
      <c r="D9397" s="228">
        <v>3.2314599124605601E-3</v>
      </c>
      <c r="E9397" s="228">
        <v>-0.43394900679665899</v>
      </c>
    </row>
    <row r="9398" spans="1:5" x14ac:dyDescent="0.25">
      <c r="A9398" s="228">
        <v>47324.0068098052</v>
      </c>
      <c r="B9398" s="228">
        <v>-0.45503348096716001</v>
      </c>
      <c r="C9398" s="228">
        <v>5.8733697114201198E-2</v>
      </c>
      <c r="D9398" s="228">
        <v>3.2177719576916698E-3</v>
      </c>
      <c r="E9398" s="228">
        <v>-0.43394419443034599</v>
      </c>
    </row>
    <row r="9399" spans="1:5" x14ac:dyDescent="0.25">
      <c r="A9399" s="228">
        <v>47324.431420839697</v>
      </c>
      <c r="B9399" s="228">
        <v>-0.630342861284239</v>
      </c>
      <c r="C9399" s="228">
        <v>5.8731921850155598E-2</v>
      </c>
      <c r="D9399" s="228">
        <v>3.2170921267863999E-3</v>
      </c>
      <c r="E9399" s="228">
        <v>-0.43394395278970699</v>
      </c>
    </row>
    <row r="9400" spans="1:5" x14ac:dyDescent="0.25">
      <c r="A9400" s="228">
        <v>47326.115197821397</v>
      </c>
      <c r="B9400" s="228">
        <v>0.95468944768282205</v>
      </c>
      <c r="C9400" s="228">
        <v>5.8724879188545499E-2</v>
      </c>
      <c r="D9400" s="228">
        <v>3.2143959597588502E-3</v>
      </c>
      <c r="E9400" s="228">
        <v>-0.43394299201908298</v>
      </c>
    </row>
    <row r="9401" spans="1:5" x14ac:dyDescent="0.25">
      <c r="A9401" s="228">
        <v>47330.552690142598</v>
      </c>
      <c r="B9401" s="228">
        <v>0.19443824672253901</v>
      </c>
      <c r="C9401" s="228">
        <v>5.8706296311744399E-2</v>
      </c>
      <c r="D9401" s="228">
        <v>3.2072878768835099E-3</v>
      </c>
      <c r="E9401" s="228">
        <v>-0.43394044045018998</v>
      </c>
    </row>
    <row r="9402" spans="1:5" x14ac:dyDescent="0.25">
      <c r="A9402" s="228">
        <v>47345.720966204201</v>
      </c>
      <c r="B9402" s="228">
        <v>-0.481529174742656</v>
      </c>
      <c r="C9402" s="228">
        <v>5.8642532404523703E-2</v>
      </c>
      <c r="D9402" s="228">
        <v>3.1829636325596601E-3</v>
      </c>
      <c r="E9402" s="228">
        <v>-0.43393150616561299</v>
      </c>
    </row>
    <row r="9403" spans="1:5" x14ac:dyDescent="0.25">
      <c r="A9403" s="228">
        <v>47345.781779311597</v>
      </c>
      <c r="B9403" s="228">
        <v>-0.50720938974614405</v>
      </c>
      <c r="C9403" s="228">
        <v>5.8642276004541201E-2</v>
      </c>
      <c r="D9403" s="228">
        <v>3.1828660259966201E-3</v>
      </c>
      <c r="E9403" s="228">
        <v>-0.433931469687655</v>
      </c>
    </row>
    <row r="9404" spans="1:5" x14ac:dyDescent="0.25">
      <c r="A9404" s="228">
        <v>47346.345132757102</v>
      </c>
      <c r="B9404" s="228">
        <v>2.1775446811167502E-2</v>
      </c>
      <c r="C9404" s="228">
        <v>5.8639900510015198E-2</v>
      </c>
      <c r="D9404" s="228">
        <v>3.1819617972966901E-3</v>
      </c>
      <c r="E9404" s="228">
        <v>-0.43393113151842699</v>
      </c>
    </row>
    <row r="9405" spans="1:5" x14ac:dyDescent="0.25">
      <c r="A9405" s="228">
        <v>47358.824685949403</v>
      </c>
      <c r="B9405" s="228">
        <v>-3.8149619424654398E-2</v>
      </c>
      <c r="C9405" s="228">
        <v>5.8587145944524702E-2</v>
      </c>
      <c r="D9405" s="228">
        <v>3.16191614569971E-3</v>
      </c>
      <c r="E9405" s="228">
        <v>-0.433923525470715</v>
      </c>
    </row>
    <row r="9406" spans="1:5" x14ac:dyDescent="0.25">
      <c r="A9406" s="228">
        <v>47359.1947588638</v>
      </c>
      <c r="B9406" s="228">
        <v>-0.13623199588361801</v>
      </c>
      <c r="C9406" s="228">
        <v>5.8585577698182498E-2</v>
      </c>
      <c r="D9406" s="228">
        <v>3.16132126880187E-3</v>
      </c>
      <c r="E9406" s="228">
        <v>-0.43392329657536499</v>
      </c>
    </row>
    <row r="9407" spans="1:5" x14ac:dyDescent="0.25">
      <c r="A9407" s="228">
        <v>47365.568391149201</v>
      </c>
      <c r="B9407" s="228">
        <v>0.160991010370615</v>
      </c>
      <c r="C9407" s="228">
        <v>5.8558533756663901E-2</v>
      </c>
      <c r="D9407" s="228">
        <v>3.1510719767646601E-3</v>
      </c>
      <c r="E9407" s="228">
        <v>-0.43391932433008501</v>
      </c>
    </row>
    <row r="9408" spans="1:5" x14ac:dyDescent="0.25">
      <c r="A9408" s="228">
        <v>47368.694389420903</v>
      </c>
      <c r="B9408" s="228">
        <v>0.137298567248756</v>
      </c>
      <c r="C9408" s="228">
        <v>5.85452459896511E-2</v>
      </c>
      <c r="D9408" s="228">
        <v>3.1460424078884599E-3</v>
      </c>
      <c r="E9408" s="228">
        <v>-0.43391735539503001</v>
      </c>
    </row>
    <row r="9409" spans="1:5" x14ac:dyDescent="0.25">
      <c r="A9409" s="228">
        <v>47387.576707452499</v>
      </c>
      <c r="B9409" s="228">
        <v>-0.47561585991537902</v>
      </c>
      <c r="C9409" s="228">
        <v>5.8464650732784597E-2</v>
      </c>
      <c r="D9409" s="228">
        <v>3.1156236657487999E-3</v>
      </c>
      <c r="E9409" s="228">
        <v>-0.43390517450379501</v>
      </c>
    </row>
    <row r="9410" spans="1:5" x14ac:dyDescent="0.25">
      <c r="A9410" s="228">
        <v>47392.664917968097</v>
      </c>
      <c r="B9410" s="228">
        <v>-0.69442937925352499</v>
      </c>
      <c r="C9410" s="228">
        <v>5.8442836015232799E-2</v>
      </c>
      <c r="D9410" s="228">
        <v>3.1074155735160399E-3</v>
      </c>
      <c r="E9410" s="228">
        <v>-0.433901808295931</v>
      </c>
    </row>
    <row r="9411" spans="1:5" x14ac:dyDescent="0.25">
      <c r="A9411" s="228">
        <v>47396.512562660901</v>
      </c>
      <c r="B9411" s="228">
        <v>7.5055850644423203E-2</v>
      </c>
      <c r="C9411" s="228">
        <v>5.8426312883496201E-2</v>
      </c>
      <c r="D9411" s="228">
        <v>3.1012055657255099E-3</v>
      </c>
      <c r="E9411" s="228">
        <v>-0.43389923935619401</v>
      </c>
    </row>
    <row r="9412" spans="1:5" x14ac:dyDescent="0.25">
      <c r="A9412" s="228">
        <v>47397.458618379402</v>
      </c>
      <c r="B9412" s="228">
        <v>0.180999500727275</v>
      </c>
      <c r="C9412" s="228">
        <v>5.8422246622925403E-2</v>
      </c>
      <c r="D9412" s="228">
        <v>3.0996782393277801E-3</v>
      </c>
      <c r="E9412" s="228">
        <v>-0.433898604622177</v>
      </c>
    </row>
    <row r="9413" spans="1:5" x14ac:dyDescent="0.25">
      <c r="A9413" s="228">
        <v>47409.679381516398</v>
      </c>
      <c r="B9413" s="228">
        <v>-0.40772497319385698</v>
      </c>
      <c r="C9413" s="228">
        <v>5.83695942739203E-2</v>
      </c>
      <c r="D9413" s="228">
        <v>3.07993414785664E-3</v>
      </c>
      <c r="E9413" s="228">
        <v>-0.433890296429014</v>
      </c>
    </row>
    <row r="9414" spans="1:5" x14ac:dyDescent="0.25">
      <c r="A9414" s="228">
        <v>47428.232526412197</v>
      </c>
      <c r="B9414" s="228">
        <v>0.29342100110896202</v>
      </c>
      <c r="C9414" s="228">
        <v>5.8289215285798002E-2</v>
      </c>
      <c r="D9414" s="228">
        <v>3.04990719126913E-3</v>
      </c>
      <c r="E9414" s="228">
        <v>-0.433877299964886</v>
      </c>
    </row>
    <row r="9415" spans="1:5" x14ac:dyDescent="0.25">
      <c r="A9415" s="228">
        <v>47433.524717442997</v>
      </c>
      <c r="B9415" s="228">
        <v>-0.80324621031752097</v>
      </c>
      <c r="C9415" s="228">
        <v>5.8266190272846199E-2</v>
      </c>
      <c r="D9415" s="228">
        <v>3.0413306375696699E-3</v>
      </c>
      <c r="E9415" s="228">
        <v>-0.43387350892731402</v>
      </c>
    </row>
    <row r="9416" spans="1:5" x14ac:dyDescent="0.25">
      <c r="A9416" s="228">
        <v>47439.699041184896</v>
      </c>
      <c r="B9416" s="228">
        <v>-4.0534106419642897E-2</v>
      </c>
      <c r="C9416" s="228">
        <v>5.82392731077657E-2</v>
      </c>
      <c r="D9416" s="228">
        <v>3.0313180393195002E-3</v>
      </c>
      <c r="E9416" s="228">
        <v>-0.43386903932420201</v>
      </c>
    </row>
    <row r="9417" spans="1:5" x14ac:dyDescent="0.25">
      <c r="A9417" s="228">
        <v>47440.312155306499</v>
      </c>
      <c r="B9417" s="228">
        <v>-0.57026409973027803</v>
      </c>
      <c r="C9417" s="228">
        <v>5.8236597039380597E-2</v>
      </c>
      <c r="D9417" s="228">
        <v>3.0303234028659898E-3</v>
      </c>
      <c r="E9417" s="228">
        <v>-0.43386859275693501</v>
      </c>
    </row>
    <row r="9418" spans="1:5" x14ac:dyDescent="0.25">
      <c r="A9418" s="228">
        <v>47440.485083761298</v>
      </c>
      <c r="B9418" s="228">
        <v>-0.52431030695159198</v>
      </c>
      <c r="C9418" s="228">
        <v>5.8235842152348803E-2</v>
      </c>
      <c r="D9418" s="228">
        <v>3.0300428538879401E-3</v>
      </c>
      <c r="E9418" s="228">
        <v>-0.43386846671382401</v>
      </c>
    </row>
    <row r="9419" spans="1:5" x14ac:dyDescent="0.25">
      <c r="A9419" s="228">
        <v>47450.926759817201</v>
      </c>
      <c r="B9419" s="228">
        <v>9.6855773290838207E-2</v>
      </c>
      <c r="C9419" s="228">
        <v>5.8190176693496701E-2</v>
      </c>
      <c r="D9419" s="228">
        <v>3.0130927934569301E-3</v>
      </c>
      <c r="E9419" s="228">
        <v>-0.43386078363102498</v>
      </c>
    </row>
    <row r="9420" spans="1:5" x14ac:dyDescent="0.25">
      <c r="A9420" s="228">
        <v>47453.111137689499</v>
      </c>
      <c r="B9420" s="228">
        <v>0.25263864196705099</v>
      </c>
      <c r="C9420" s="228">
        <v>5.8180602665996797E-2</v>
      </c>
      <c r="D9420" s="228">
        <v>3.0095443626022302E-3</v>
      </c>
      <c r="E9420" s="228">
        <v>-0.433859158391597</v>
      </c>
    </row>
    <row r="9421" spans="1:5" x14ac:dyDescent="0.25">
      <c r="A9421" s="228">
        <v>47458.691239824497</v>
      </c>
      <c r="B9421" s="228">
        <v>-0.11111649688120299</v>
      </c>
      <c r="C9421" s="228">
        <v>5.8156112638509901E-2</v>
      </c>
      <c r="D9421" s="228">
        <v>3.0004757750011399E-3</v>
      </c>
      <c r="E9421" s="228">
        <v>-0.43385497857872801</v>
      </c>
    </row>
    <row r="9422" spans="1:5" x14ac:dyDescent="0.25">
      <c r="A9422" s="228">
        <v>47474.263316731398</v>
      </c>
      <c r="B9422" s="228">
        <v>-0.16366533603476799</v>
      </c>
      <c r="C9422" s="228">
        <v>5.8087522509109597E-2</v>
      </c>
      <c r="D9422" s="228">
        <v>2.9751386120074898E-3</v>
      </c>
      <c r="E9422" s="228">
        <v>-0.43384310233358397</v>
      </c>
    </row>
    <row r="9423" spans="1:5" x14ac:dyDescent="0.25">
      <c r="A9423" s="228">
        <v>47479.006671543902</v>
      </c>
      <c r="B9423" s="228">
        <v>-0.41183805026164799</v>
      </c>
      <c r="C9423" s="228">
        <v>5.8066557647802899E-2</v>
      </c>
      <c r="D9423" s="228">
        <v>2.96741198842172E-3</v>
      </c>
      <c r="E9423" s="228">
        <v>-0.43383942323050501</v>
      </c>
    </row>
    <row r="9424" spans="1:5" x14ac:dyDescent="0.25">
      <c r="A9424" s="228">
        <v>47485.6966377598</v>
      </c>
      <c r="B9424" s="228">
        <v>0.108767241865215</v>
      </c>
      <c r="C9424" s="228">
        <v>5.8036932407100998E-2</v>
      </c>
      <c r="D9424" s="228">
        <v>2.95650750971978E-3</v>
      </c>
      <c r="E9424" s="228">
        <v>-0.43383418582134498</v>
      </c>
    </row>
    <row r="9425" spans="1:5" x14ac:dyDescent="0.25">
      <c r="A9425" s="228">
        <v>47492.544751948401</v>
      </c>
      <c r="B9425" s="228">
        <v>-2.3696802971251402E-2</v>
      </c>
      <c r="C9425" s="228">
        <v>5.8006538453107499E-2</v>
      </c>
      <c r="D9425" s="228">
        <v>2.9453368353109101E-3</v>
      </c>
      <c r="E9425" s="228">
        <v>-0.43382876619177202</v>
      </c>
    </row>
    <row r="9426" spans="1:5" x14ac:dyDescent="0.25">
      <c r="A9426" s="228">
        <v>47500.837026055699</v>
      </c>
      <c r="B9426" s="228">
        <v>-0.33456715740166598</v>
      </c>
      <c r="C9426" s="228">
        <v>5.7969642777878999E-2</v>
      </c>
      <c r="D9426" s="228">
        <v>2.9317990471994502E-3</v>
      </c>
      <c r="E9426" s="228">
        <v>-0.43382212505725298</v>
      </c>
    </row>
    <row r="9427" spans="1:5" x14ac:dyDescent="0.25">
      <c r="A9427" s="228">
        <v>47500.9042904339</v>
      </c>
      <c r="B9427" s="228">
        <v>0.17530756068679901</v>
      </c>
      <c r="C9427" s="228">
        <v>5.7969343080496297E-2</v>
      </c>
      <c r="D9427" s="228">
        <v>2.9316891818159199E-3</v>
      </c>
      <c r="E9427" s="228">
        <v>-0.43382207083601498</v>
      </c>
    </row>
    <row r="9428" spans="1:5" x14ac:dyDescent="0.25">
      <c r="A9428" s="228">
        <v>47517.024741966903</v>
      </c>
      <c r="B9428" s="228">
        <v>-0.14781827080498899</v>
      </c>
      <c r="C9428" s="228">
        <v>5.7897328592199697E-2</v>
      </c>
      <c r="D9428" s="228">
        <v>2.9053353986685298E-3</v>
      </c>
      <c r="E9428" s="228">
        <v>-0.43380891485198098</v>
      </c>
    </row>
    <row r="9429" spans="1:5" x14ac:dyDescent="0.25">
      <c r="A9429" s="228">
        <v>47522.3123229556</v>
      </c>
      <c r="B9429" s="228">
        <v>0.35559455385045802</v>
      </c>
      <c r="C9429" s="228">
        <v>5.7873625712229801E-2</v>
      </c>
      <c r="D9429" s="228">
        <v>2.89668098273761E-3</v>
      </c>
      <c r="E9429" s="228">
        <v>-0.43380453005752501</v>
      </c>
    </row>
    <row r="9430" spans="1:5" x14ac:dyDescent="0.25">
      <c r="A9430" s="228">
        <v>47523.873535900901</v>
      </c>
      <c r="B9430" s="228">
        <v>0.32099298583083702</v>
      </c>
      <c r="C9430" s="228">
        <v>5.78666195092487E-2</v>
      </c>
      <c r="D9430" s="228">
        <v>2.89412470880725E-3</v>
      </c>
      <c r="E9430" s="228">
        <v>-0.43380322887554901</v>
      </c>
    </row>
    <row r="9431" spans="1:5" x14ac:dyDescent="0.25">
      <c r="A9431" s="228">
        <v>47532.557333820398</v>
      </c>
      <c r="B9431" s="228">
        <v>-3.30221313706303E-2</v>
      </c>
      <c r="C9431" s="228">
        <v>5.7827585846744599E-2</v>
      </c>
      <c r="D9431" s="228">
        <v>2.8798981181893499E-3</v>
      </c>
      <c r="E9431" s="228">
        <v>-0.43379593738192701</v>
      </c>
    </row>
    <row r="9432" spans="1:5" x14ac:dyDescent="0.25">
      <c r="A9432" s="228">
        <v>47537.062659602903</v>
      </c>
      <c r="B9432" s="228">
        <v>-0.604532587009876</v>
      </c>
      <c r="C9432" s="228">
        <v>5.7807292041595001E-2</v>
      </c>
      <c r="D9432" s="228">
        <v>2.8725117060913801E-3</v>
      </c>
      <c r="E9432" s="228">
        <v>-0.433792118477765</v>
      </c>
    </row>
    <row r="9433" spans="1:5" x14ac:dyDescent="0.25">
      <c r="A9433" s="228">
        <v>47541.074512118903</v>
      </c>
      <c r="B9433" s="228">
        <v>-0.10304530250409</v>
      </c>
      <c r="C9433" s="228">
        <v>5.7789196780373503E-2</v>
      </c>
      <c r="D9433" s="228">
        <v>2.86593124577849E-3</v>
      </c>
      <c r="E9433" s="228">
        <v>-0.43378869730840802</v>
      </c>
    </row>
    <row r="9434" spans="1:5" x14ac:dyDescent="0.25">
      <c r="A9434" s="228">
        <v>47548.845942071297</v>
      </c>
      <c r="B9434" s="228">
        <v>0.14287951118487899</v>
      </c>
      <c r="C9434" s="228">
        <v>5.7754079388835901E-2</v>
      </c>
      <c r="D9434" s="228">
        <v>2.8531758430800701E-3</v>
      </c>
      <c r="E9434" s="228">
        <v>-0.433782015294713</v>
      </c>
    </row>
    <row r="9435" spans="1:5" x14ac:dyDescent="0.25">
      <c r="A9435" s="228">
        <v>47565.485260470501</v>
      </c>
      <c r="B9435" s="228">
        <v>-3.9022384746156803E-2</v>
      </c>
      <c r="C9435" s="228">
        <v>5.7678604858188001E-2</v>
      </c>
      <c r="D9435" s="228">
        <v>2.8258287111738202E-3</v>
      </c>
      <c r="E9435" s="228">
        <v>-0.43376746755941498</v>
      </c>
    </row>
    <row r="9436" spans="1:5" x14ac:dyDescent="0.25">
      <c r="A9436" s="228">
        <v>47567.950753193501</v>
      </c>
      <c r="B9436" s="228">
        <v>-0.66244145874659899</v>
      </c>
      <c r="C9436" s="228">
        <v>5.7667388760672199E-2</v>
      </c>
      <c r="D9436" s="228">
        <v>2.8217723614106598E-3</v>
      </c>
      <c r="E9436" s="228">
        <v>-0.43376528427501598</v>
      </c>
    </row>
    <row r="9437" spans="1:5" x14ac:dyDescent="0.25">
      <c r="A9437" s="228">
        <v>47588.2611490938</v>
      </c>
      <c r="B9437" s="228">
        <v>-0.94685986253888499</v>
      </c>
      <c r="C9437" s="228">
        <v>5.7574672910427102E-2</v>
      </c>
      <c r="D9437" s="228">
        <v>2.7883149921164099E-3</v>
      </c>
      <c r="E9437" s="228">
        <v>-0.43374702995303699</v>
      </c>
    </row>
    <row r="9438" spans="1:5" x14ac:dyDescent="0.25">
      <c r="A9438" s="228">
        <v>47588.7621609868</v>
      </c>
      <c r="B9438" s="228">
        <v>-0.124572724968997</v>
      </c>
      <c r="C9438" s="228">
        <v>5.7572378668437098E-2</v>
      </c>
      <c r="D9438" s="228">
        <v>2.7874887343745901E-3</v>
      </c>
      <c r="E9438" s="228">
        <v>-0.43374657364798003</v>
      </c>
    </row>
    <row r="9439" spans="1:5" x14ac:dyDescent="0.25">
      <c r="A9439" s="228">
        <v>47603.4512171717</v>
      </c>
      <c r="B9439" s="228">
        <v>-0.123848620303391</v>
      </c>
      <c r="C9439" s="228">
        <v>5.7504962719814798E-2</v>
      </c>
      <c r="D9439" s="228">
        <v>2.7632437815546199E-3</v>
      </c>
      <c r="E9439" s="228">
        <v>-0.43373306816130802</v>
      </c>
    </row>
    <row r="9440" spans="1:5" x14ac:dyDescent="0.25">
      <c r="A9440" s="228">
        <v>47603.712810014797</v>
      </c>
      <c r="B9440" s="228">
        <v>-0.21274012772810599</v>
      </c>
      <c r="C9440" s="228">
        <v>5.7503759484140202E-2</v>
      </c>
      <c r="D9440" s="228">
        <v>2.7628116587934E-3</v>
      </c>
      <c r="E9440" s="228">
        <v>-0.433732825428298</v>
      </c>
    </row>
    <row r="9441" spans="1:5" x14ac:dyDescent="0.25">
      <c r="A9441" s="228">
        <v>47615.100470859601</v>
      </c>
      <c r="B9441" s="228">
        <v>-0.54846786646032297</v>
      </c>
      <c r="C9441" s="228">
        <v>5.7451291103996202E-2</v>
      </c>
      <c r="D9441" s="228">
        <v>2.7439885603516398E-3</v>
      </c>
      <c r="E9441" s="228">
        <v>-0.43372218419015102</v>
      </c>
    </row>
    <row r="9442" spans="1:5" x14ac:dyDescent="0.25">
      <c r="A9442" s="228">
        <v>47617.522450951597</v>
      </c>
      <c r="B9442" s="228">
        <v>-0.36421865062532499</v>
      </c>
      <c r="C9442" s="228">
        <v>5.7440109503002497E-2</v>
      </c>
      <c r="D9442" s="228">
        <v>2.7399821708458498E-3</v>
      </c>
      <c r="E9442" s="228">
        <v>-0.43371990224551199</v>
      </c>
    </row>
    <row r="9443" spans="1:5" x14ac:dyDescent="0.25">
      <c r="A9443" s="228">
        <v>47619.479645321502</v>
      </c>
      <c r="B9443" s="228">
        <v>-5.4088479389224897E-2</v>
      </c>
      <c r="C9443" s="228">
        <v>5.7431067975188897E-2</v>
      </c>
      <c r="D9443" s="228">
        <v>2.7367438502292501E-3</v>
      </c>
      <c r="E9443" s="228">
        <v>-0.43371805344207098</v>
      </c>
    </row>
    <row r="9444" spans="1:5" x14ac:dyDescent="0.25">
      <c r="A9444" s="228">
        <v>47620.3832677885</v>
      </c>
      <c r="B9444" s="228">
        <v>-0.77702748463278604</v>
      </c>
      <c r="C9444" s="228">
        <v>5.74268918469822E-2</v>
      </c>
      <c r="D9444" s="228">
        <v>2.7352485088232301E-3</v>
      </c>
      <c r="E9444" s="228">
        <v>-0.43371719842636702</v>
      </c>
    </row>
    <row r="9445" spans="1:5" x14ac:dyDescent="0.25">
      <c r="A9445" s="228">
        <v>47624.400302711598</v>
      </c>
      <c r="B9445" s="228">
        <v>0.34947182730438198</v>
      </c>
      <c r="C9445" s="228">
        <v>5.74083138263453E-2</v>
      </c>
      <c r="D9445" s="228">
        <v>2.7285992242746899E-3</v>
      </c>
      <c r="E9445" s="228">
        <v>-0.4337133865128</v>
      </c>
    </row>
    <row r="9446" spans="1:5" x14ac:dyDescent="0.25">
      <c r="A9446" s="228">
        <v>47634.858488531398</v>
      </c>
      <c r="B9446" s="228">
        <v>-8.8569629878154602E-2</v>
      </c>
      <c r="C9446" s="228">
        <v>5.7359846577352998E-2</v>
      </c>
      <c r="D9446" s="228">
        <v>2.71127449316219E-3</v>
      </c>
      <c r="E9446" s="228">
        <v>-0.43370337885322202</v>
      </c>
    </row>
    <row r="9447" spans="1:5" x14ac:dyDescent="0.25">
      <c r="A9447" s="228">
        <v>47636.278008211797</v>
      </c>
      <c r="B9447" s="228">
        <v>0.26995593597589601</v>
      </c>
      <c r="C9447" s="228">
        <v>5.73532568739002E-2</v>
      </c>
      <c r="D9447" s="228">
        <v>2.70892144442168E-3</v>
      </c>
      <c r="E9447" s="228">
        <v>-0.43370201123476698</v>
      </c>
    </row>
    <row r="9448" spans="1:5" x14ac:dyDescent="0.25">
      <c r="A9448" s="228">
        <v>47639.254439242599</v>
      </c>
      <c r="B9448" s="228">
        <v>-0.28772699558248199</v>
      </c>
      <c r="C9448" s="228">
        <v>5.73394310844536E-2</v>
      </c>
      <c r="D9448" s="228">
        <v>2.7039864276628199E-3</v>
      </c>
      <c r="E9448" s="228">
        <v>-0.433699136487465</v>
      </c>
    </row>
    <row r="9449" spans="1:5" x14ac:dyDescent="0.25">
      <c r="A9449" s="228">
        <v>47641.811408932102</v>
      </c>
      <c r="B9449" s="228">
        <v>-5.1890470802695703E-2</v>
      </c>
      <c r="C9449" s="228">
        <v>5.7327544468100199E-2</v>
      </c>
      <c r="D9449" s="228">
        <v>2.6997456220952099E-3</v>
      </c>
      <c r="E9449" s="228">
        <v>-0.43369665916656402</v>
      </c>
    </row>
    <row r="9450" spans="1:5" x14ac:dyDescent="0.25">
      <c r="A9450" s="228">
        <v>47645.439510451499</v>
      </c>
      <c r="B9450" s="228">
        <v>7.80764698642855E-2</v>
      </c>
      <c r="C9450" s="228">
        <v>5.7310663814697599E-2</v>
      </c>
      <c r="D9450" s="228">
        <v>2.6937263023919899E-3</v>
      </c>
      <c r="E9450" s="228">
        <v>-0.43369313189737801</v>
      </c>
    </row>
    <row r="9451" spans="1:5" x14ac:dyDescent="0.25">
      <c r="A9451" s="228">
        <v>47652.910426827199</v>
      </c>
      <c r="B9451" s="228">
        <v>0.159937676201372</v>
      </c>
      <c r="C9451" s="228">
        <v>5.7275849557673099E-2</v>
      </c>
      <c r="D9451" s="228">
        <v>2.6813240035003E-3</v>
      </c>
      <c r="E9451" s="228">
        <v>-0.43368582380927301</v>
      </c>
    </row>
    <row r="9452" spans="1:5" x14ac:dyDescent="0.25">
      <c r="A9452" s="228">
        <v>47653.017419377698</v>
      </c>
      <c r="B9452" s="228">
        <v>-0.43158051972841399</v>
      </c>
      <c r="C9452" s="228">
        <v>5.72753504496381E-2</v>
      </c>
      <c r="D9452" s="228">
        <v>2.6811463149425401E-3</v>
      </c>
      <c r="E9452" s="228">
        <v>-0.433685718712223</v>
      </c>
    </row>
    <row r="9453" spans="1:5" x14ac:dyDescent="0.25">
      <c r="A9453" s="228">
        <v>47655.288306040202</v>
      </c>
      <c r="B9453" s="228">
        <v>-0.81426964461068796</v>
      </c>
      <c r="C9453" s="228">
        <v>5.7264753530233498E-2</v>
      </c>
      <c r="D9453" s="228">
        <v>2.67737444176081E-3</v>
      </c>
      <c r="E9453" s="228">
        <v>-0.43368348516043398</v>
      </c>
    </row>
    <row r="9454" spans="1:5" x14ac:dyDescent="0.25">
      <c r="A9454" s="228">
        <v>47656.221598255201</v>
      </c>
      <c r="B9454" s="228">
        <v>-0.133380266608885</v>
      </c>
      <c r="C9454" s="228">
        <v>5.7260396461044603E-2</v>
      </c>
      <c r="D9454" s="228">
        <v>2.6758240041166001E-3</v>
      </c>
      <c r="E9454" s="228">
        <v>-0.433682565609884</v>
      </c>
    </row>
    <row r="9455" spans="1:5" x14ac:dyDescent="0.25">
      <c r="A9455" s="228">
        <v>47659.624054511303</v>
      </c>
      <c r="B9455" s="228">
        <v>-0.70097833828265399</v>
      </c>
      <c r="C9455" s="228">
        <v>5.7244502599657902E-2</v>
      </c>
      <c r="D9455" s="228">
        <v>2.6701703307875899E-3</v>
      </c>
      <c r="E9455" s="228">
        <v>-0.43367920536480697</v>
      </c>
    </row>
    <row r="9456" spans="1:5" x14ac:dyDescent="0.25">
      <c r="A9456" s="228">
        <v>47662.030316880002</v>
      </c>
      <c r="B9456" s="228">
        <v>-0.113028618141275</v>
      </c>
      <c r="C9456" s="228">
        <v>5.7233253251550903E-2</v>
      </c>
      <c r="D9456" s="228">
        <v>2.6661707261811602E-3</v>
      </c>
      <c r="E9456" s="228">
        <v>-0.43367682150037201</v>
      </c>
    </row>
    <row r="9457" spans="1:5" x14ac:dyDescent="0.25">
      <c r="A9457" s="228">
        <v>47666.1803050901</v>
      </c>
      <c r="B9457" s="228">
        <v>0.274602559820325</v>
      </c>
      <c r="C9457" s="228">
        <v>5.7213834467133497E-2</v>
      </c>
      <c r="D9457" s="228">
        <v>2.6592703262417602E-3</v>
      </c>
      <c r="E9457" s="228">
        <v>-0.43367269568058803</v>
      </c>
    </row>
    <row r="9458" spans="1:5" x14ac:dyDescent="0.25">
      <c r="A9458" s="228">
        <v>47667.053998039701</v>
      </c>
      <c r="B9458" s="228">
        <v>-2.39228121947654E-2</v>
      </c>
      <c r="C9458" s="228">
        <v>5.7209743437788299E-2</v>
      </c>
      <c r="D9458" s="228">
        <v>2.6578171989805198E-3</v>
      </c>
      <c r="E9458" s="228">
        <v>-0.43367182474914701</v>
      </c>
    </row>
    <row r="9459" spans="1:5" x14ac:dyDescent="0.25">
      <c r="A9459" s="228">
        <v>47675.7335617235</v>
      </c>
      <c r="B9459" s="228">
        <v>-0.360926916654636</v>
      </c>
      <c r="C9459" s="228">
        <v>5.7169048844730098E-2</v>
      </c>
      <c r="D9459" s="228">
        <v>2.6433739189031E-3</v>
      </c>
      <c r="E9459" s="228">
        <v>-0.43366312887624597</v>
      </c>
    </row>
    <row r="9460" spans="1:5" x14ac:dyDescent="0.25">
      <c r="A9460" s="228">
        <v>47677.9399797968</v>
      </c>
      <c r="B9460" s="228">
        <v>-0.13710122971036801</v>
      </c>
      <c r="C9460" s="228">
        <v>5.71586886606519E-2</v>
      </c>
      <c r="D9460" s="228">
        <v>2.63970016745225E-3</v>
      </c>
      <c r="E9460" s="228">
        <v>-0.433660905693597</v>
      </c>
    </row>
    <row r="9461" spans="1:5" x14ac:dyDescent="0.25">
      <c r="A9461" s="228">
        <v>47681.815993994001</v>
      </c>
      <c r="B9461" s="228">
        <v>0.149736804864919</v>
      </c>
      <c r="C9461" s="228">
        <v>5.7140473995768402E-2</v>
      </c>
      <c r="D9461" s="228">
        <v>2.6332443812974501E-3</v>
      </c>
      <c r="E9461" s="228">
        <v>-0.43365698790804502</v>
      </c>
    </row>
    <row r="9462" spans="1:5" x14ac:dyDescent="0.25">
      <c r="A9462" s="228">
        <v>47682.266083616501</v>
      </c>
      <c r="B9462" s="228">
        <v>0.37314859181762899</v>
      </c>
      <c r="C9462" s="228">
        <v>5.7138357645754603E-2</v>
      </c>
      <c r="D9462" s="228">
        <v>2.6324945499470501E-3</v>
      </c>
      <c r="E9462" s="228">
        <v>-0.433656531952615</v>
      </c>
    </row>
    <row r="9463" spans="1:5" x14ac:dyDescent="0.25">
      <c r="A9463" s="228">
        <v>47682.5269441048</v>
      </c>
      <c r="B9463" s="228">
        <v>0.12540769130580101</v>
      </c>
      <c r="C9463" s="228">
        <v>5.7137130946069599E-2</v>
      </c>
      <c r="D9463" s="228">
        <v>2.6320599502076499E-3</v>
      </c>
      <c r="E9463" s="228">
        <v>-0.43365626759591203</v>
      </c>
    </row>
    <row r="9464" spans="1:5" x14ac:dyDescent="0.25">
      <c r="A9464" s="228">
        <v>47685.291435345003</v>
      </c>
      <c r="B9464" s="228">
        <v>-4.8287864596030503E-2</v>
      </c>
      <c r="C9464" s="228">
        <v>5.7124125616662198E-2</v>
      </c>
      <c r="D9464" s="228">
        <v>2.62745349503674E-3</v>
      </c>
      <c r="E9464" s="228">
        <v>-0.43365346170497499</v>
      </c>
    </row>
    <row r="9465" spans="1:5" x14ac:dyDescent="0.25">
      <c r="A9465" s="228">
        <v>47689.937831844298</v>
      </c>
      <c r="B9465" s="228">
        <v>-0.14515117307175601</v>
      </c>
      <c r="C9465" s="228">
        <v>5.7102245343102501E-2</v>
      </c>
      <c r="D9465" s="228">
        <v>2.6197081558251298E-3</v>
      </c>
      <c r="E9465" s="228">
        <v>-0.43364872787290898</v>
      </c>
    </row>
    <row r="9466" spans="1:5" x14ac:dyDescent="0.25">
      <c r="A9466" s="228">
        <v>47705.127567165502</v>
      </c>
      <c r="B9466" s="228">
        <v>4.0236895030765198E-2</v>
      </c>
      <c r="C9466" s="228">
        <v>5.7030527203216899E-2</v>
      </c>
      <c r="D9466" s="228">
        <v>2.5943606286504398E-3</v>
      </c>
      <c r="E9466" s="228">
        <v>-0.43363309734171002</v>
      </c>
    </row>
    <row r="9467" spans="1:5" x14ac:dyDescent="0.25">
      <c r="A9467" s="228">
        <v>47708.233216765802</v>
      </c>
      <c r="B9467" s="228">
        <v>-1.98282313423448E-2</v>
      </c>
      <c r="C9467" s="228">
        <v>5.7015828627164297E-2</v>
      </c>
      <c r="D9467" s="228">
        <v>2.5891730757545599E-3</v>
      </c>
      <c r="E9467" s="228">
        <v>-0.43362987258928998</v>
      </c>
    </row>
    <row r="9468" spans="1:5" x14ac:dyDescent="0.25">
      <c r="A9468" s="228">
        <v>47708.314105498699</v>
      </c>
      <c r="B9468" s="228">
        <v>0.170156840549507</v>
      </c>
      <c r="C9468" s="228">
        <v>5.7015445633621202E-2</v>
      </c>
      <c r="D9468" s="228">
        <v>2.5890379394599501E-3</v>
      </c>
      <c r="E9468" s="228">
        <v>-0.43362978846786299</v>
      </c>
    </row>
    <row r="9469" spans="1:5" x14ac:dyDescent="0.25">
      <c r="A9469" s="228">
        <v>47721.435582882397</v>
      </c>
      <c r="B9469" s="228">
        <v>-0.38548109902363198</v>
      </c>
      <c r="C9469" s="228">
        <v>5.6953211291902901E-2</v>
      </c>
      <c r="D9469" s="228">
        <v>2.5671011745961102E-3</v>
      </c>
      <c r="E9469" s="228">
        <v>-0.43361605535727898</v>
      </c>
    </row>
    <row r="9470" spans="1:5" x14ac:dyDescent="0.25">
      <c r="A9470" s="228">
        <v>47728.108414512302</v>
      </c>
      <c r="B9470" s="228">
        <v>2.2726906292902501E-3</v>
      </c>
      <c r="C9470" s="228">
        <v>5.6921481730821698E-2</v>
      </c>
      <c r="D9470" s="228">
        <v>2.55593362343569E-3</v>
      </c>
      <c r="E9470" s="228">
        <v>-0.433609005456907</v>
      </c>
    </row>
    <row r="9471" spans="1:5" x14ac:dyDescent="0.25">
      <c r="A9471" s="228">
        <v>47734.313718988298</v>
      </c>
      <c r="B9471" s="228">
        <v>0.12559084356109601</v>
      </c>
      <c r="C9471" s="228">
        <v>5.6891926804178899E-2</v>
      </c>
      <c r="D9471" s="228">
        <v>2.5455414031236999E-3</v>
      </c>
      <c r="E9471" s="228">
        <v>-0.43360240994132798</v>
      </c>
    </row>
    <row r="9472" spans="1:5" x14ac:dyDescent="0.25">
      <c r="A9472" s="228">
        <v>47746.986346459598</v>
      </c>
      <c r="B9472" s="228">
        <v>-0.12899798816010699</v>
      </c>
      <c r="C9472" s="228">
        <v>5.6831424981701399E-2</v>
      </c>
      <c r="D9472" s="228">
        <v>2.5242968647802601E-3</v>
      </c>
      <c r="E9472" s="228">
        <v>-0.43358882311636798</v>
      </c>
    </row>
    <row r="9473" spans="1:5" x14ac:dyDescent="0.25">
      <c r="A9473" s="228">
        <v>47763.3806517786</v>
      </c>
      <c r="B9473" s="228">
        <v>0.17538730414217199</v>
      </c>
      <c r="C9473" s="228">
        <v>5.6752871242509197E-2</v>
      </c>
      <c r="D9473" s="228">
        <v>2.49677090175956E-3</v>
      </c>
      <c r="E9473" s="228">
        <v>-0.43357101560657901</v>
      </c>
    </row>
    <row r="9474" spans="1:5" x14ac:dyDescent="0.25">
      <c r="A9474" s="228">
        <v>47768.778737274602</v>
      </c>
      <c r="B9474" s="228">
        <v>0.398629189966893</v>
      </c>
      <c r="C9474" s="228">
        <v>5.6726936839408902E-2</v>
      </c>
      <c r="D9474" s="228">
        <v>2.4876970936207098E-3</v>
      </c>
      <c r="E9474" s="228">
        <v>-0.433565096046101</v>
      </c>
    </row>
    <row r="9475" spans="1:5" x14ac:dyDescent="0.25">
      <c r="A9475" s="228">
        <v>47775.3675218977</v>
      </c>
      <c r="B9475" s="228">
        <v>-0.319481982784453</v>
      </c>
      <c r="C9475" s="228">
        <v>5.6695235729792001E-2</v>
      </c>
      <c r="D9475" s="228">
        <v>2.47661479388451E-3</v>
      </c>
      <c r="E9475" s="228">
        <v>-0.43355783347579302</v>
      </c>
    </row>
    <row r="9476" spans="1:5" x14ac:dyDescent="0.25">
      <c r="A9476" s="228">
        <v>47776.015470070502</v>
      </c>
      <c r="B9476" s="228">
        <v>0.186375509425796</v>
      </c>
      <c r="C9476" s="228">
        <v>5.66921154794717E-2</v>
      </c>
      <c r="D9476" s="228">
        <v>2.4755245326266301E-3</v>
      </c>
      <c r="E9476" s="228">
        <v>-0.43355711706419497</v>
      </c>
    </row>
    <row r="9477" spans="1:5" x14ac:dyDescent="0.25">
      <c r="A9477" s="228">
        <v>47778.210454202403</v>
      </c>
      <c r="B9477" s="228">
        <v>1.02161182644167E-2</v>
      </c>
      <c r="C9477" s="228">
        <v>5.6681541722781698E-2</v>
      </c>
      <c r="D9477" s="228">
        <v>2.4718306187334802E-3</v>
      </c>
      <c r="E9477" s="228">
        <v>-0.43355468723357998</v>
      </c>
    </row>
    <row r="9478" spans="1:5" x14ac:dyDescent="0.25">
      <c r="A9478" s="228">
        <v>47783.232142447101</v>
      </c>
      <c r="B9478" s="228">
        <v>-0.87762578126675495</v>
      </c>
      <c r="C9478" s="228">
        <v>5.6657330086101403E-2</v>
      </c>
      <c r="D9478" s="228">
        <v>2.4633764631782299E-3</v>
      </c>
      <c r="E9478" s="228">
        <v>-0.43354911135635099</v>
      </c>
    </row>
    <row r="9479" spans="1:5" x14ac:dyDescent="0.25">
      <c r="A9479" s="228">
        <v>47787.882672532003</v>
      </c>
      <c r="B9479" s="228">
        <v>6.1018821166514102E-2</v>
      </c>
      <c r="C9479" s="228">
        <v>5.6634882013549999E-2</v>
      </c>
      <c r="D9479" s="228">
        <v>2.45554317583034E-3</v>
      </c>
      <c r="E9479" s="228">
        <v>-0.43354392671237002</v>
      </c>
    </row>
    <row r="9480" spans="1:5" x14ac:dyDescent="0.25">
      <c r="A9480" s="228">
        <v>47792.1259550178</v>
      </c>
      <c r="B9480" s="228">
        <v>0.124394338610778</v>
      </c>
      <c r="C9480" s="228">
        <v>5.66143780506125E-2</v>
      </c>
      <c r="D9480" s="228">
        <v>2.4483925066561998E-3</v>
      </c>
      <c r="E9480" s="228">
        <v>-0.43353917866298403</v>
      </c>
    </row>
    <row r="9481" spans="1:5" x14ac:dyDescent="0.25">
      <c r="A9481" s="228">
        <v>47794.088575318201</v>
      </c>
      <c r="B9481" s="228">
        <v>0.23847340265641401</v>
      </c>
      <c r="C9481" s="228">
        <v>5.66048875037993E-2</v>
      </c>
      <c r="D9481" s="228">
        <v>2.4450840711213199E-3</v>
      </c>
      <c r="E9481" s="228">
        <v>-0.43353697697653698</v>
      </c>
    </row>
    <row r="9482" spans="1:5" x14ac:dyDescent="0.25">
      <c r="A9482" s="228">
        <v>47796.059057127299</v>
      </c>
      <c r="B9482" s="228">
        <v>-0.76033385609939297</v>
      </c>
      <c r="C9482" s="228">
        <v>5.6595354517618997E-2</v>
      </c>
      <c r="D9482" s="228">
        <v>2.44176169689716E-3</v>
      </c>
      <c r="E9482" s="228">
        <v>-0.43353476291987098</v>
      </c>
    </row>
    <row r="9483" spans="1:5" x14ac:dyDescent="0.25">
      <c r="A9483" s="228">
        <v>47797.859583536301</v>
      </c>
      <c r="B9483" s="228">
        <v>-0.78978317673653597</v>
      </c>
      <c r="C9483" s="228">
        <v>5.6586639889320202E-2</v>
      </c>
      <c r="D9483" s="228">
        <v>2.4387252784985802E-3</v>
      </c>
      <c r="E9483" s="228">
        <v>-0.43353273672324399</v>
      </c>
    </row>
    <row r="9484" spans="1:5" x14ac:dyDescent="0.25">
      <c r="A9484" s="228">
        <v>47801.289370430597</v>
      </c>
      <c r="B9484" s="228">
        <v>-7.4423355648389797E-2</v>
      </c>
      <c r="C9484" s="228">
        <v>5.6570029369572901E-2</v>
      </c>
      <c r="D9484" s="228">
        <v>2.4329396774475302E-3</v>
      </c>
      <c r="E9484" s="228">
        <v>-0.43352886888515202</v>
      </c>
    </row>
    <row r="9485" spans="1:5" x14ac:dyDescent="0.25">
      <c r="A9485" s="228">
        <v>47802.547965716702</v>
      </c>
      <c r="B9485" s="228">
        <v>-0.92063960093421404</v>
      </c>
      <c r="C9485" s="228">
        <v>5.6563930622351599E-2</v>
      </c>
      <c r="D9485" s="228">
        <v>2.4308160698250899E-3</v>
      </c>
      <c r="E9485" s="228">
        <v>-0.433527446860062</v>
      </c>
    </row>
    <row r="9486" spans="1:5" x14ac:dyDescent="0.25">
      <c r="A9486" s="228">
        <v>47803.113809606599</v>
      </c>
      <c r="B9486" s="228">
        <v>-0.21255222620174499</v>
      </c>
      <c r="C9486" s="228">
        <v>5.6561188140500603E-2</v>
      </c>
      <c r="D9486" s="228">
        <v>2.4298612391489699E-3</v>
      </c>
      <c r="E9486" s="228">
        <v>-0.43352680707251101</v>
      </c>
    </row>
    <row r="9487" spans="1:5" x14ac:dyDescent="0.25">
      <c r="A9487" s="228">
        <v>47808.398109464099</v>
      </c>
      <c r="B9487" s="228">
        <v>-0.59298213392885402</v>
      </c>
      <c r="C9487" s="228">
        <v>5.65355591969934E-2</v>
      </c>
      <c r="D9487" s="228">
        <v>2.4209415362099799E-3</v>
      </c>
      <c r="E9487" s="228">
        <v>-0.43352081824574901</v>
      </c>
    </row>
    <row r="9488" spans="1:5" x14ac:dyDescent="0.25">
      <c r="A9488" s="228">
        <v>47811.655517078303</v>
      </c>
      <c r="B9488" s="228">
        <v>-0.16324426657904301</v>
      </c>
      <c r="C9488" s="228">
        <v>5.6519745038089597E-2</v>
      </c>
      <c r="D9488" s="228">
        <v>2.4154406911483001E-3</v>
      </c>
      <c r="E9488" s="228">
        <v>-0.43351711400819598</v>
      </c>
    </row>
    <row r="9489" spans="1:5" x14ac:dyDescent="0.25">
      <c r="A9489" s="228">
        <v>47818.375062617502</v>
      </c>
      <c r="B9489" s="228">
        <v>-2.1144071624991501</v>
      </c>
      <c r="C9489" s="228">
        <v>5.6487085200813802E-2</v>
      </c>
      <c r="D9489" s="228">
        <v>2.40408734106744E-3</v>
      </c>
      <c r="E9489" s="228">
        <v>-0.43350944270048702</v>
      </c>
    </row>
    <row r="9490" spans="1:5" x14ac:dyDescent="0.25">
      <c r="A9490" s="228">
        <v>47824.856308264803</v>
      </c>
      <c r="B9490" s="228">
        <v>1.13754230069762E-2</v>
      </c>
      <c r="C9490" s="228">
        <v>5.6455535884967198E-2</v>
      </c>
      <c r="D9490" s="228">
        <v>2.39312906068686E-3</v>
      </c>
      <c r="E9490" s="228">
        <v>-0.43350200539717898</v>
      </c>
    </row>
    <row r="9491" spans="1:5" x14ac:dyDescent="0.25">
      <c r="A9491" s="228">
        <v>47826.689245891299</v>
      </c>
      <c r="B9491" s="228">
        <v>0.45102983406144498</v>
      </c>
      <c r="C9491" s="228">
        <v>5.6446605079169099E-2</v>
      </c>
      <c r="D9491" s="228">
        <v>2.3900286426921202E-3</v>
      </c>
      <c r="E9491" s="228">
        <v>-0.433499895345766</v>
      </c>
    </row>
    <row r="9492" spans="1:5" x14ac:dyDescent="0.25">
      <c r="A9492" s="228">
        <v>47830.643143897803</v>
      </c>
      <c r="B9492" s="228">
        <v>0.31437093312833803</v>
      </c>
      <c r="C9492" s="228">
        <v>5.6427327457184498E-2</v>
      </c>
      <c r="D9492" s="228">
        <v>2.3833385948021199E-3</v>
      </c>
      <c r="E9492" s="228">
        <v>-0.43349533361606801</v>
      </c>
    </row>
    <row r="9493" spans="1:5" x14ac:dyDescent="0.25">
      <c r="A9493" s="228">
        <v>47833.629084057298</v>
      </c>
      <c r="B9493" s="228">
        <v>4.8089025579400903E-2</v>
      </c>
      <c r="C9493" s="228">
        <v>5.6412757787519897E-2</v>
      </c>
      <c r="D9493" s="228">
        <v>2.3782845147361301E-3</v>
      </c>
      <c r="E9493" s="228">
        <v>-0.433491879571681</v>
      </c>
    </row>
    <row r="9494" spans="1:5" x14ac:dyDescent="0.25">
      <c r="A9494" s="228">
        <v>47838.046585022101</v>
      </c>
      <c r="B9494" s="228">
        <v>0.16259003419330001</v>
      </c>
      <c r="C9494" s="228">
        <v>5.6391184964683497E-2</v>
      </c>
      <c r="D9494" s="228">
        <v>2.3708044507285701E-3</v>
      </c>
      <c r="E9494" s="228">
        <v>-0.433486755285446</v>
      </c>
    </row>
    <row r="9495" spans="1:5" x14ac:dyDescent="0.25">
      <c r="A9495" s="228">
        <v>47842.3204549324</v>
      </c>
      <c r="B9495" s="228"/>
      <c r="C9495" s="228">
        <v>5.6370293241777503E-2</v>
      </c>
      <c r="D9495" s="228">
        <v>2.3635643164390198E-3</v>
      </c>
      <c r="E9495" s="228">
        <v>-0.43348178149942401</v>
      </c>
    </row>
    <row r="9496" spans="1:5" x14ac:dyDescent="0.25">
      <c r="A9496" s="228">
        <v>47842.393630186401</v>
      </c>
      <c r="B9496" s="228">
        <v>-0.22758746393783899</v>
      </c>
      <c r="C9496" s="228">
        <v>5.6369935369699101E-2</v>
      </c>
      <c r="D9496" s="228">
        <v>2.3634403260947901E-3</v>
      </c>
      <c r="E9496" s="228">
        <v>-0.43348169620307497</v>
      </c>
    </row>
    <row r="9497" spans="1:5" x14ac:dyDescent="0.25">
      <c r="A9497" s="228">
        <v>47850.204895018302</v>
      </c>
      <c r="B9497" s="228">
        <v>1.0149960583638601E-2</v>
      </c>
      <c r="C9497" s="228">
        <v>5.6331700012230798E-2</v>
      </c>
      <c r="D9497" s="228">
        <v>2.3501992533147098E-3</v>
      </c>
      <c r="E9497" s="228">
        <v>-0.43347256457025402</v>
      </c>
    </row>
    <row r="9498" spans="1:5" x14ac:dyDescent="0.25">
      <c r="A9498" s="228">
        <v>47850.6258462478</v>
      </c>
      <c r="B9498" s="228">
        <v>5.4186623880259098E-2</v>
      </c>
      <c r="C9498" s="228">
        <v>5.63296376207153E-2</v>
      </c>
      <c r="D9498" s="228">
        <v>2.3494853826841202E-3</v>
      </c>
      <c r="E9498" s="228">
        <v>-0.433472070979802</v>
      </c>
    </row>
    <row r="9499" spans="1:5" x14ac:dyDescent="0.25">
      <c r="A9499" s="228">
        <v>47861.667308339398</v>
      </c>
      <c r="B9499" s="228">
        <v>0.40846932045930401</v>
      </c>
      <c r="C9499" s="228">
        <v>5.6275473395864903E-2</v>
      </c>
      <c r="D9499" s="228">
        <v>2.33074955324814E-3</v>
      </c>
      <c r="E9499" s="228">
        <v>-0.433459070452555</v>
      </c>
    </row>
    <row r="9500" spans="1:5" x14ac:dyDescent="0.25">
      <c r="A9500" s="228">
        <v>47867.348416283101</v>
      </c>
      <c r="B9500" s="228">
        <v>0.159952985495249</v>
      </c>
      <c r="C9500" s="228">
        <v>5.62475537023054E-2</v>
      </c>
      <c r="D9500" s="228">
        <v>2.3211011330992702E-3</v>
      </c>
      <c r="E9500" s="228">
        <v>-0.43345234130939703</v>
      </c>
    </row>
    <row r="9501" spans="1:5" x14ac:dyDescent="0.25">
      <c r="A9501" s="228">
        <v>47873.058779875297</v>
      </c>
      <c r="B9501" s="228">
        <v>0.35741134929476698</v>
      </c>
      <c r="C9501" s="228">
        <v>5.6219455679768E-2</v>
      </c>
      <c r="D9501" s="228">
        <v>2.3113973008968801E-3</v>
      </c>
      <c r="E9501" s="228">
        <v>-0.43344555036382998</v>
      </c>
    </row>
    <row r="9502" spans="1:5" x14ac:dyDescent="0.25">
      <c r="A9502" s="228">
        <v>47879.993934230202</v>
      </c>
      <c r="B9502" s="228">
        <v>0.27823872963059798</v>
      </c>
      <c r="C9502" s="228">
        <v>5.6185284742477297E-2</v>
      </c>
      <c r="D9502" s="228">
        <v>2.2996044203667599E-3</v>
      </c>
      <c r="E9502" s="228">
        <v>-0.43343726655390902</v>
      </c>
    </row>
    <row r="9503" spans="1:5" x14ac:dyDescent="0.25">
      <c r="A9503" s="228">
        <v>47885.832952524899</v>
      </c>
      <c r="B9503" s="228">
        <v>-0.34147106552767598</v>
      </c>
      <c r="C9503" s="228">
        <v>5.61564755693384E-2</v>
      </c>
      <c r="D9503" s="228">
        <v>2.2896689047304502E-3</v>
      </c>
      <c r="E9503" s="228">
        <v>-0.43343026142074098</v>
      </c>
    </row>
    <row r="9504" spans="1:5" x14ac:dyDescent="0.25">
      <c r="A9504" s="228">
        <v>47890.198975383697</v>
      </c>
      <c r="B9504" s="228">
        <v>-0.29915543589184002</v>
      </c>
      <c r="C9504" s="228">
        <v>5.6134910785390603E-2</v>
      </c>
      <c r="D9504" s="228">
        <v>2.2822358819898801E-3</v>
      </c>
      <c r="E9504" s="228">
        <v>-0.43342500530644101</v>
      </c>
    </row>
    <row r="9505" spans="1:5" x14ac:dyDescent="0.25">
      <c r="A9505" s="228">
        <v>47890.211548802698</v>
      </c>
      <c r="B9505" s="228">
        <v>0.50215926915180298</v>
      </c>
      <c r="C9505" s="228">
        <v>5.6134848653796802E-2</v>
      </c>
      <c r="D9505" s="228">
        <v>2.2822144712841001E-3</v>
      </c>
      <c r="E9505" s="228">
        <v>-0.433424990147385</v>
      </c>
    </row>
    <row r="9506" spans="1:5" x14ac:dyDescent="0.25">
      <c r="A9506" s="228">
        <v>47897.897886639803</v>
      </c>
      <c r="B9506" s="228">
        <v>-0.16183852065726501</v>
      </c>
      <c r="C9506" s="228">
        <v>5.60968359689102E-2</v>
      </c>
      <c r="D9506" s="228">
        <v>2.2691205564100499E-3</v>
      </c>
      <c r="E9506" s="228">
        <v>-0.43341569930667001</v>
      </c>
    </row>
    <row r="9507" spans="1:5" x14ac:dyDescent="0.25">
      <c r="A9507" s="228">
        <v>47905.349219545802</v>
      </c>
      <c r="B9507" s="228">
        <v>-0.24849376123431399</v>
      </c>
      <c r="C9507" s="228">
        <v>5.6059927442306902E-2</v>
      </c>
      <c r="D9507" s="228">
        <v>2.2564170755033901E-3</v>
      </c>
      <c r="E9507" s="228">
        <v>-0.43340664736456003</v>
      </c>
    </row>
    <row r="9508" spans="1:5" x14ac:dyDescent="0.25">
      <c r="A9508" s="228">
        <v>47907.051625692802</v>
      </c>
      <c r="B9508" s="228">
        <v>-0.456573249120373</v>
      </c>
      <c r="C9508" s="228">
        <v>5.6051486977266203E-2</v>
      </c>
      <c r="D9508" s="228">
        <v>2.2535133433318599E-3</v>
      </c>
      <c r="E9508" s="228">
        <v>-0.43340457307642799</v>
      </c>
    </row>
    <row r="9509" spans="1:5" x14ac:dyDescent="0.25">
      <c r="A9509" s="228">
        <v>47911.804237952303</v>
      </c>
      <c r="B9509" s="228">
        <v>-1.4965792069270001</v>
      </c>
      <c r="C9509" s="228">
        <v>5.6027908086269999E-2</v>
      </c>
      <c r="D9509" s="228">
        <v>2.2454042942052399E-3</v>
      </c>
      <c r="E9509" s="228">
        <v>-0.43339877017192102</v>
      </c>
    </row>
    <row r="9510" spans="1:5" x14ac:dyDescent="0.25">
      <c r="A9510" s="228">
        <v>47922.9902232635</v>
      </c>
      <c r="B9510" s="228">
        <v>-0.13018646512670301</v>
      </c>
      <c r="C9510" s="228">
        <v>5.5972321423191598E-2</v>
      </c>
      <c r="D9510" s="228">
        <v>2.2263027976056199E-3</v>
      </c>
      <c r="E9510" s="228">
        <v>-0.43338504238273401</v>
      </c>
    </row>
    <row r="9511" spans="1:5" x14ac:dyDescent="0.25">
      <c r="A9511" s="228">
        <v>47924.028043542203</v>
      </c>
      <c r="B9511" s="228">
        <v>-0.23338546418255601</v>
      </c>
      <c r="C9511" s="228">
        <v>5.5967157789347598E-2</v>
      </c>
      <c r="D9511" s="228">
        <v>2.2245294751998199E-3</v>
      </c>
      <c r="E9511" s="228">
        <v>-0.43338376381196297</v>
      </c>
    </row>
    <row r="9512" spans="1:5" x14ac:dyDescent="0.25">
      <c r="A9512" s="228">
        <v>47924.249708707801</v>
      </c>
      <c r="B9512" s="228">
        <v>9.2795592593963902E-2</v>
      </c>
      <c r="C9512" s="228">
        <v>5.5966054763285401E-2</v>
      </c>
      <c r="D9512" s="228">
        <v>2.2241506917057398E-3</v>
      </c>
      <c r="E9512" s="228">
        <v>-0.433383490617816</v>
      </c>
    </row>
    <row r="9513" spans="1:5" x14ac:dyDescent="0.25">
      <c r="A9513" s="228">
        <v>47929.648748992702</v>
      </c>
      <c r="B9513" s="228">
        <v>-0.53625592261751198</v>
      </c>
      <c r="C9513" s="228">
        <v>5.5939173489921702E-2</v>
      </c>
      <c r="D9513" s="228">
        <v>2.2149221031114701E-3</v>
      </c>
      <c r="E9513" s="228">
        <v>-0.433376824825221</v>
      </c>
    </row>
    <row r="9514" spans="1:5" x14ac:dyDescent="0.25">
      <c r="A9514" s="228">
        <v>47936.927033554697</v>
      </c>
      <c r="B9514" s="228">
        <v>-0.104792611103544</v>
      </c>
      <c r="C9514" s="228">
        <v>5.5902889779599903E-2</v>
      </c>
      <c r="D9514" s="228">
        <v>2.2024732390652601E-3</v>
      </c>
      <c r="E9514" s="228">
        <v>-0.43336780359442001</v>
      </c>
    </row>
    <row r="9515" spans="1:5" x14ac:dyDescent="0.25">
      <c r="A9515" s="228">
        <v>47956.180718486001</v>
      </c>
      <c r="B9515" s="228">
        <v>0.47266060378867703</v>
      </c>
      <c r="C9515" s="228">
        <v>5.5806655277642198E-2</v>
      </c>
      <c r="D9515" s="228">
        <v>2.16949681366771E-3</v>
      </c>
      <c r="E9515" s="228">
        <v>-0.43334374692046101</v>
      </c>
    </row>
    <row r="9516" spans="1:5" x14ac:dyDescent="0.25">
      <c r="A9516" s="228">
        <v>47956.630103693897</v>
      </c>
      <c r="B9516" s="228">
        <v>0.53809104668396401</v>
      </c>
      <c r="C9516" s="228">
        <v>5.5804404835636798E-2</v>
      </c>
      <c r="D9516" s="228">
        <v>2.1687263625940999E-3</v>
      </c>
      <c r="E9516" s="228">
        <v>-0.43334318214426598</v>
      </c>
    </row>
    <row r="9517" spans="1:5" x14ac:dyDescent="0.25">
      <c r="A9517" s="228">
        <v>47960.068142275297</v>
      </c>
      <c r="B9517" s="228">
        <v>-0.68462989343506298</v>
      </c>
      <c r="C9517" s="228">
        <v>5.5787181297151801E-2</v>
      </c>
      <c r="D9517" s="228">
        <v>2.1628308296948E-3</v>
      </c>
      <c r="E9517" s="228">
        <v>-0.43333885639666497</v>
      </c>
    </row>
    <row r="9518" spans="1:5" x14ac:dyDescent="0.25">
      <c r="A9518" s="228">
        <v>47965.4749626755</v>
      </c>
      <c r="B9518" s="228">
        <v>-0.67140106400983601</v>
      </c>
      <c r="C9518" s="228">
        <v>5.5760071767684098E-2</v>
      </c>
      <c r="D9518" s="228">
        <v>2.15355506144202E-3</v>
      </c>
      <c r="E9518" s="228">
        <v>-0.43333203605196502</v>
      </c>
    </row>
    <row r="9519" spans="1:5" x14ac:dyDescent="0.25">
      <c r="A9519" s="228">
        <v>47966.910680074303</v>
      </c>
      <c r="B9519" s="228">
        <v>-0.171390582493225</v>
      </c>
      <c r="C9519" s="228">
        <v>5.5752868447995797E-2</v>
      </c>
      <c r="D9519" s="228">
        <v>2.1510911326963001E-3</v>
      </c>
      <c r="E9519" s="228">
        <v>-0.43333022141952499</v>
      </c>
    </row>
    <row r="9520" spans="1:5" x14ac:dyDescent="0.25">
      <c r="A9520" s="228">
        <v>47969.917764337799</v>
      </c>
      <c r="B9520" s="228">
        <v>-0.38339474200343998</v>
      </c>
      <c r="C9520" s="228">
        <v>5.5737774851360999E-2</v>
      </c>
      <c r="D9520" s="228">
        <v>2.1459293119422602E-3</v>
      </c>
      <c r="E9520" s="228">
        <v>-0.43332641587357101</v>
      </c>
    </row>
    <row r="9521" spans="1:5" x14ac:dyDescent="0.25">
      <c r="A9521" s="228">
        <v>47978.146902105</v>
      </c>
      <c r="B9521" s="228">
        <v>-0.44569841225832202</v>
      </c>
      <c r="C9521" s="228">
        <v>5.5696426063401798E-2</v>
      </c>
      <c r="D9521" s="228">
        <v>2.1317954880958499E-3</v>
      </c>
      <c r="E9521" s="228">
        <v>-0.43331596846092202</v>
      </c>
    </row>
    <row r="9522" spans="1:5" x14ac:dyDescent="0.25">
      <c r="A9522" s="228">
        <v>47983.943158804803</v>
      </c>
      <c r="B9522" s="228">
        <v>-0.86455625858483698</v>
      </c>
      <c r="C9522" s="228">
        <v>5.5667263380448299E-2</v>
      </c>
      <c r="D9522" s="228">
        <v>2.1218331289785501E-3</v>
      </c>
      <c r="E9522" s="228">
        <v>-0.43330858079742401</v>
      </c>
    </row>
    <row r="9523" spans="1:5" x14ac:dyDescent="0.25">
      <c r="A9523" s="228">
        <v>47986.329422520597</v>
      </c>
      <c r="B9523" s="228">
        <v>-7.7362877931885801E-2</v>
      </c>
      <c r="C9523" s="228">
        <v>5.5655248229392502E-2</v>
      </c>
      <c r="D9523" s="228">
        <v>2.1177300181373601E-3</v>
      </c>
      <c r="E9523" s="228">
        <v>-0.43330553247343101</v>
      </c>
    </row>
    <row r="9524" spans="1:5" x14ac:dyDescent="0.25">
      <c r="A9524" s="228">
        <v>47998.189034092298</v>
      </c>
      <c r="B9524" s="228">
        <v>0.16887898717876701</v>
      </c>
      <c r="C9524" s="228">
        <v>5.5595454948563501E-2</v>
      </c>
      <c r="D9524" s="228">
        <v>2.09732303970417E-3</v>
      </c>
      <c r="E9524" s="228">
        <v>-0.43329032343880802</v>
      </c>
    </row>
    <row r="9525" spans="1:5" x14ac:dyDescent="0.25">
      <c r="A9525" s="228">
        <v>48003.489127975503</v>
      </c>
      <c r="B9525" s="228">
        <v>0.77000585725479598</v>
      </c>
      <c r="C9525" s="228">
        <v>5.5568691182777102E-2</v>
      </c>
      <c r="D9525" s="228">
        <v>2.0881951825528502E-3</v>
      </c>
      <c r="E9525" s="228">
        <v>-0.43328349503924402</v>
      </c>
    </row>
    <row r="9526" spans="1:5" x14ac:dyDescent="0.25">
      <c r="A9526" s="228">
        <v>48022.531653755002</v>
      </c>
      <c r="B9526" s="228">
        <v>-0.86214571469090995</v>
      </c>
      <c r="C9526" s="228">
        <v>5.5472321628325397E-2</v>
      </c>
      <c r="D9526" s="228">
        <v>2.05535968661968E-3</v>
      </c>
      <c r="E9526" s="228">
        <v>-0.433258804394618</v>
      </c>
    </row>
    <row r="9527" spans="1:5" x14ac:dyDescent="0.25">
      <c r="A9527" s="228">
        <v>48026.302768793197</v>
      </c>
      <c r="B9527" s="228">
        <v>0.22510351002964499</v>
      </c>
      <c r="C9527" s="228">
        <v>5.5453198226394697E-2</v>
      </c>
      <c r="D9527" s="228">
        <v>2.0488495807296802E-3</v>
      </c>
      <c r="E9527" s="228">
        <v>-0.433253886033793</v>
      </c>
    </row>
    <row r="9528" spans="1:5" x14ac:dyDescent="0.25">
      <c r="A9528" s="228">
        <v>48026.729301909902</v>
      </c>
      <c r="B9528" s="228">
        <v>0.25503882587043503</v>
      </c>
      <c r="C9528" s="228">
        <v>5.5451034470025397E-2</v>
      </c>
      <c r="D9528" s="228">
        <v>2.0481130976637801E-3</v>
      </c>
      <c r="E9528" s="228">
        <v>-0.433253329151291</v>
      </c>
    </row>
    <row r="9529" spans="1:5" x14ac:dyDescent="0.25">
      <c r="A9529" s="228">
        <v>48027.5764415054</v>
      </c>
      <c r="B9529" s="228">
        <v>9.1371560633790594E-2</v>
      </c>
      <c r="C9529" s="228">
        <v>5.5446736542462197E-2</v>
      </c>
      <c r="D9529" s="228">
        <v>2.0466502711666999E-3</v>
      </c>
      <c r="E9529" s="228">
        <v>-0.433252222769693</v>
      </c>
    </row>
    <row r="9530" spans="1:5" x14ac:dyDescent="0.25">
      <c r="A9530" s="228">
        <v>48030.058321189703</v>
      </c>
      <c r="B9530" s="228">
        <v>-0.371680760566451</v>
      </c>
      <c r="C9530" s="228">
        <v>5.5434141158818E-2</v>
      </c>
      <c r="D9530" s="228">
        <v>2.0423638851541702E-3</v>
      </c>
      <c r="E9530" s="228">
        <v>-0.43324897867596901</v>
      </c>
    </row>
    <row r="9531" spans="1:5" x14ac:dyDescent="0.25">
      <c r="A9531" s="228">
        <v>48031.6309362674</v>
      </c>
      <c r="B9531" s="228">
        <v>-0.221219986748311</v>
      </c>
      <c r="C9531" s="228">
        <v>5.5426157409308598E-2</v>
      </c>
      <c r="D9531" s="228">
        <v>2.0396473112378999E-3</v>
      </c>
      <c r="E9531" s="228">
        <v>-0.43324692100836998</v>
      </c>
    </row>
    <row r="9532" spans="1:5" x14ac:dyDescent="0.25">
      <c r="A9532" s="228">
        <v>48034.606147815299</v>
      </c>
      <c r="B9532" s="228">
        <v>-0.21839572775131899</v>
      </c>
      <c r="C9532" s="228">
        <v>5.5411047068346798E-2</v>
      </c>
      <c r="D9532" s="228">
        <v>2.0345066828496598E-3</v>
      </c>
      <c r="E9532" s="228">
        <v>-0.43324302372663298</v>
      </c>
    </row>
    <row r="9533" spans="1:5" x14ac:dyDescent="0.25">
      <c r="A9533" s="228">
        <v>48034.638047733999</v>
      </c>
      <c r="B9533" s="228">
        <v>-0.100296662662158</v>
      </c>
      <c r="C9533" s="228">
        <v>5.54108850144664E-2</v>
      </c>
      <c r="D9533" s="228">
        <v>2.0344515572212401E-3</v>
      </c>
      <c r="E9533" s="228">
        <v>-0.433242981909222</v>
      </c>
    </row>
    <row r="9534" spans="1:5" x14ac:dyDescent="0.25">
      <c r="A9534" s="228">
        <v>48036.9791409768</v>
      </c>
      <c r="B9534" s="228">
        <v>-0.40907184362993798</v>
      </c>
      <c r="C9534" s="228">
        <v>5.5398989646676999E-2</v>
      </c>
      <c r="D9534" s="228">
        <v>2.0304054773358201E-3</v>
      </c>
      <c r="E9534" s="228">
        <v>-0.43323991118578298</v>
      </c>
    </row>
    <row r="9535" spans="1:5" x14ac:dyDescent="0.25">
      <c r="A9535" s="228">
        <v>48041.625758857001</v>
      </c>
      <c r="B9535" s="228">
        <v>8.5099417135814398E-2</v>
      </c>
      <c r="C9535" s="228">
        <v>5.5375365385449897E-2</v>
      </c>
      <c r="D9535" s="228">
        <v>2.0223719723381798E-3</v>
      </c>
      <c r="E9535" s="228">
        <v>-0.433233805924227</v>
      </c>
    </row>
    <row r="9536" spans="1:5" x14ac:dyDescent="0.25">
      <c r="A9536" s="228">
        <v>48043.866770672103</v>
      </c>
      <c r="B9536" s="228">
        <v>9.5844768958519601E-3</v>
      </c>
      <c r="C9536" s="228">
        <v>5.5363964918239202E-2</v>
      </c>
      <c r="D9536" s="228">
        <v>2.0184961634966102E-3</v>
      </c>
      <c r="E9536" s="228">
        <v>-0.43323085647473603</v>
      </c>
    </row>
    <row r="9537" spans="1:5" x14ac:dyDescent="0.25">
      <c r="A9537" s="228">
        <v>48052.376971712001</v>
      </c>
      <c r="B9537" s="228">
        <v>0.38020117400356901</v>
      </c>
      <c r="C9537" s="228">
        <v>5.5320632094579603E-2</v>
      </c>
      <c r="D9537" s="228">
        <v>2.00376991561153E-3</v>
      </c>
      <c r="E9537" s="228">
        <v>-0.43321962691358001</v>
      </c>
    </row>
    <row r="9538" spans="1:5" x14ac:dyDescent="0.25">
      <c r="A9538" s="228">
        <v>48054.569103941503</v>
      </c>
      <c r="B9538" s="228">
        <v>-4.0907227208963899E-2</v>
      </c>
      <c r="C9538" s="228">
        <v>5.53094599054531E-2</v>
      </c>
      <c r="D9538" s="228">
        <v>1.9999745655015998E-3</v>
      </c>
      <c r="E9538" s="228">
        <v>-0.43321672690421598</v>
      </c>
    </row>
    <row r="9539" spans="1:5" x14ac:dyDescent="0.25">
      <c r="A9539" s="228">
        <v>48054.662270681598</v>
      </c>
      <c r="B9539" s="228">
        <v>0.81278415936936199</v>
      </c>
      <c r="C9539" s="228">
        <v>5.5308984990093797E-2</v>
      </c>
      <c r="D9539" s="228">
        <v>1.99981324272872E-3</v>
      </c>
      <c r="E9539" s="228">
        <v>-0.43321660358560099</v>
      </c>
    </row>
    <row r="9540" spans="1:5" x14ac:dyDescent="0.25">
      <c r="A9540" s="228">
        <v>48060.865808964903</v>
      </c>
      <c r="B9540" s="228">
        <v>-5.5925138676104998E-2</v>
      </c>
      <c r="C9540" s="228">
        <v>5.5277345845880801E-2</v>
      </c>
      <c r="D9540" s="228">
        <v>1.9890681276455301E-3</v>
      </c>
      <c r="E9540" s="228">
        <v>-0.43320838019303498</v>
      </c>
    </row>
    <row r="9541" spans="1:5" x14ac:dyDescent="0.25">
      <c r="A9541" s="228">
        <v>48066.400579886598</v>
      </c>
      <c r="B9541" s="228">
        <v>-0.74750969274772805</v>
      </c>
      <c r="C9541" s="228">
        <v>5.5249089817284602E-2</v>
      </c>
      <c r="D9541" s="228">
        <v>1.9794757531333999E-3</v>
      </c>
      <c r="E9541" s="228">
        <v>-0.43320102319834403</v>
      </c>
    </row>
    <row r="9542" spans="1:5" x14ac:dyDescent="0.25">
      <c r="A9542" s="228">
        <v>48075.033669277604</v>
      </c>
      <c r="B9542" s="228">
        <v>-1.10487289132128</v>
      </c>
      <c r="C9542" s="228">
        <v>5.5204964569769699E-2</v>
      </c>
      <c r="D9542" s="228">
        <v>1.9645030586504398E-3</v>
      </c>
      <c r="E9542" s="228">
        <v>-0.43318951040720299</v>
      </c>
    </row>
    <row r="9543" spans="1:5" x14ac:dyDescent="0.25">
      <c r="A9543" s="228">
        <v>48075.072823438401</v>
      </c>
      <c r="B9543" s="228"/>
      <c r="C9543" s="228">
        <v>5.5204764303185203E-2</v>
      </c>
      <c r="D9543" s="228">
        <v>1.9644351227192502E-3</v>
      </c>
      <c r="E9543" s="228">
        <v>-0.43318945808959503</v>
      </c>
    </row>
    <row r="9544" spans="1:5" x14ac:dyDescent="0.25">
      <c r="A9544" s="228">
        <v>48081.9516980716</v>
      </c>
      <c r="B9544" s="228">
        <v>0.16425619918842799</v>
      </c>
      <c r="C9544" s="228">
        <v>5.5169560208654801E-2</v>
      </c>
      <c r="D9544" s="228">
        <v>1.95249555054417E-3</v>
      </c>
      <c r="E9544" s="228">
        <v>-0.433180252276264</v>
      </c>
    </row>
    <row r="9545" spans="1:5" x14ac:dyDescent="0.25">
      <c r="A9545" s="228">
        <v>48087.671792986301</v>
      </c>
      <c r="B9545" s="228">
        <v>-0.238600340354511</v>
      </c>
      <c r="C9545" s="228">
        <v>5.51402564852451E-2</v>
      </c>
      <c r="D9545" s="228">
        <v>1.9425610254033201E-3</v>
      </c>
      <c r="E9545" s="228">
        <v>-0.43317257575067902</v>
      </c>
    </row>
    <row r="9546" spans="1:5" x14ac:dyDescent="0.25">
      <c r="A9546" s="228">
        <v>48089.548753084302</v>
      </c>
      <c r="B9546" s="228">
        <v>-6.8840553483073802E-2</v>
      </c>
      <c r="C9546" s="228">
        <v>5.51306350400231E-2</v>
      </c>
      <c r="D9546" s="228">
        <v>1.9392999331253799E-3</v>
      </c>
      <c r="E9546" s="228">
        <v>-0.43317005260736402</v>
      </c>
    </row>
    <row r="9547" spans="1:5" x14ac:dyDescent="0.25">
      <c r="A9547" s="228">
        <v>48091.424521604502</v>
      </c>
      <c r="B9547" s="228">
        <v>-0.67158317025677305</v>
      </c>
      <c r="C9547" s="228">
        <v>5.5121016809980203E-2</v>
      </c>
      <c r="D9547" s="228">
        <v>1.9360403028572299E-3</v>
      </c>
      <c r="E9547" s="228">
        <v>-0.43316752899947097</v>
      </c>
    </row>
    <row r="9548" spans="1:5" x14ac:dyDescent="0.25">
      <c r="A9548" s="228">
        <v>48094.427884430901</v>
      </c>
      <c r="B9548" s="228">
        <v>-0.14038197033189301</v>
      </c>
      <c r="C9548" s="228">
        <v>5.5105610699236002E-2</v>
      </c>
      <c r="D9548" s="228">
        <v>1.9308199214283701E-3</v>
      </c>
      <c r="E9548" s="228">
        <v>-0.43316348407364802</v>
      </c>
    </row>
    <row r="9549" spans="1:5" x14ac:dyDescent="0.25">
      <c r="A9549" s="228">
        <v>48112.411220889597</v>
      </c>
      <c r="B9549" s="228">
        <v>-0.848414213710313</v>
      </c>
      <c r="C9549" s="228">
        <v>5.5013209922637502E-2</v>
      </c>
      <c r="D9549" s="228">
        <v>1.89952908245146E-3</v>
      </c>
      <c r="E9549" s="228">
        <v>-0.43313915542242298</v>
      </c>
    </row>
    <row r="9550" spans="1:5" x14ac:dyDescent="0.25">
      <c r="A9550" s="228">
        <v>48114.363052091503</v>
      </c>
      <c r="B9550" s="228">
        <v>-0.17631043437802399</v>
      </c>
      <c r="C9550" s="228">
        <v>5.50031655318809E-2</v>
      </c>
      <c r="D9550" s="228">
        <v>1.89612955688191E-3</v>
      </c>
      <c r="E9550" s="228">
        <v>-0.43313650385679497</v>
      </c>
    </row>
    <row r="9551" spans="1:5" x14ac:dyDescent="0.25">
      <c r="A9551" s="228">
        <v>48116.549657552299</v>
      </c>
      <c r="B9551" s="228">
        <v>-0.76355014444038405</v>
      </c>
      <c r="C9551" s="228">
        <v>5.49919093635396E-2</v>
      </c>
      <c r="D9551" s="228">
        <v>1.89232034212349E-3</v>
      </c>
      <c r="E9551" s="228">
        <v>-0.43313353081912898</v>
      </c>
    </row>
    <row r="9552" spans="1:5" x14ac:dyDescent="0.25">
      <c r="A9552" s="228">
        <v>48124.747761815699</v>
      </c>
      <c r="B9552" s="228">
        <v>-0.51257604022727499</v>
      </c>
      <c r="C9552" s="228">
        <v>5.4949673657297603E-2</v>
      </c>
      <c r="D9552" s="228">
        <v>1.87803135070717E-3</v>
      </c>
      <c r="E9552" s="228">
        <v>-0.43312236057798098</v>
      </c>
    </row>
    <row r="9553" spans="1:5" x14ac:dyDescent="0.25">
      <c r="A9553" s="228">
        <v>48124.867345681501</v>
      </c>
      <c r="B9553" s="228">
        <v>0.2450866050693</v>
      </c>
      <c r="C9553" s="228">
        <v>5.4949057183454497E-2</v>
      </c>
      <c r="D9553" s="228">
        <v>1.8778228347523401E-3</v>
      </c>
      <c r="E9553" s="228">
        <v>-0.433122197366271</v>
      </c>
    </row>
    <row r="9554" spans="1:5" x14ac:dyDescent="0.25">
      <c r="A9554" s="228">
        <v>48140.805595032201</v>
      </c>
      <c r="B9554" s="228">
        <v>0.53079410558556395</v>
      </c>
      <c r="C9554" s="228">
        <v>5.4866793412111398E-2</v>
      </c>
      <c r="D9554" s="228">
        <v>1.8500095932828301E-3</v>
      </c>
      <c r="E9554" s="228">
        <v>-0.43310037501667797</v>
      </c>
    </row>
    <row r="9555" spans="1:5" x14ac:dyDescent="0.25">
      <c r="A9555" s="228">
        <v>48145.999698477201</v>
      </c>
      <c r="B9555" s="228">
        <v>-2.8039339453633801E-2</v>
      </c>
      <c r="C9555" s="228">
        <v>5.4839942258029503E-2</v>
      </c>
      <c r="D9555" s="228">
        <v>1.84093611122283E-3</v>
      </c>
      <c r="E9555" s="228">
        <v>-0.43309323404343603</v>
      </c>
    </row>
    <row r="9556" spans="1:5" x14ac:dyDescent="0.25">
      <c r="A9556" s="228">
        <v>48154.033770319496</v>
      </c>
      <c r="B9556" s="228">
        <v>-0.461895637412157</v>
      </c>
      <c r="C9556" s="228">
        <v>5.47983693815376E-2</v>
      </c>
      <c r="D9556" s="228">
        <v>1.82689240236336E-3</v>
      </c>
      <c r="E9556" s="228">
        <v>-0.43308216081798701</v>
      </c>
    </row>
    <row r="9557" spans="1:5" x14ac:dyDescent="0.25">
      <c r="A9557" s="228">
        <v>48159.098790094897</v>
      </c>
      <c r="B9557" s="228">
        <v>9.8673497953849498E-2</v>
      </c>
      <c r="C9557" s="228">
        <v>5.4772135088420798E-2</v>
      </c>
      <c r="D9557" s="228">
        <v>1.81803294986409E-3</v>
      </c>
      <c r="E9557" s="228">
        <v>-0.43307516265816698</v>
      </c>
    </row>
    <row r="9558" spans="1:5" x14ac:dyDescent="0.25">
      <c r="A9558" s="228">
        <v>48163.946454819103</v>
      </c>
      <c r="B9558" s="228">
        <v>0.393033201329551</v>
      </c>
      <c r="C9558" s="228">
        <v>5.4747008644318799E-2</v>
      </c>
      <c r="D9558" s="228">
        <v>1.80954955468934E-3</v>
      </c>
      <c r="E9558" s="228">
        <v>-0.43306845256457699</v>
      </c>
    </row>
    <row r="9559" spans="1:5" x14ac:dyDescent="0.25">
      <c r="A9559" s="228">
        <v>48167.181640487397</v>
      </c>
      <c r="B9559" s="228">
        <v>-0.32045915255577401</v>
      </c>
      <c r="C9559" s="228">
        <v>5.4730230309201398E-2</v>
      </c>
      <c r="D9559" s="228">
        <v>1.8038857462559499E-3</v>
      </c>
      <c r="E9559" s="228">
        <v>-0.43306396784997803</v>
      </c>
    </row>
    <row r="9560" spans="1:5" x14ac:dyDescent="0.25">
      <c r="A9560" s="228">
        <v>48168.704899386998</v>
      </c>
      <c r="B9560" s="228">
        <v>-8.2763710119304598E-2</v>
      </c>
      <c r="C9560" s="228">
        <v>5.4722327700047403E-2</v>
      </c>
      <c r="D9560" s="228">
        <v>1.80121836926891E-3</v>
      </c>
      <c r="E9560" s="228">
        <v>-0.43306185444481798</v>
      </c>
    </row>
    <row r="9561" spans="1:5" x14ac:dyDescent="0.25">
      <c r="A9561" s="228">
        <v>48170.6747768352</v>
      </c>
      <c r="B9561" s="228">
        <v>-0.59679531871514901</v>
      </c>
      <c r="C9561" s="228">
        <v>5.4712105518167901E-2</v>
      </c>
      <c r="D9561" s="228">
        <v>1.7977683283947701E-3</v>
      </c>
      <c r="E9561" s="228">
        <v>-0.43305911967476002</v>
      </c>
    </row>
    <row r="9562" spans="1:5" x14ac:dyDescent="0.25">
      <c r="A9562" s="228">
        <v>48172.153692351501</v>
      </c>
      <c r="B9562" s="228">
        <v>-0.16178947003816499</v>
      </c>
      <c r="C9562" s="228">
        <v>5.4704429186572902E-2</v>
      </c>
      <c r="D9562" s="228">
        <v>1.7951777198882801E-3</v>
      </c>
      <c r="E9562" s="228">
        <v>-0.43305706523733101</v>
      </c>
    </row>
    <row r="9563" spans="1:5" x14ac:dyDescent="0.25">
      <c r="A9563" s="228">
        <v>48182.721723093098</v>
      </c>
      <c r="B9563" s="228">
        <v>-0.115724999215483</v>
      </c>
      <c r="C9563" s="228">
        <v>5.4649529251827499E-2</v>
      </c>
      <c r="D9563" s="228">
        <v>1.7766548341524499E-3</v>
      </c>
      <c r="E9563" s="228">
        <v>-0.43304235334638802</v>
      </c>
    </row>
    <row r="9564" spans="1:5" x14ac:dyDescent="0.25">
      <c r="A9564" s="228">
        <v>48194.379641795902</v>
      </c>
      <c r="B9564" s="228">
        <v>0.37341434623026099</v>
      </c>
      <c r="C9564" s="228">
        <v>5.4588874075641003E-2</v>
      </c>
      <c r="D9564" s="228">
        <v>1.7561994572005001E-3</v>
      </c>
      <c r="E9564" s="228">
        <v>-0.43302606165289498</v>
      </c>
    </row>
    <row r="9565" spans="1:5" x14ac:dyDescent="0.25">
      <c r="A9565" s="228">
        <v>48197.951392503899</v>
      </c>
      <c r="B9565" s="228">
        <v>-0.16402316501271699</v>
      </c>
      <c r="C9565" s="228">
        <v>5.4570271205493397E-2</v>
      </c>
      <c r="D9565" s="228">
        <v>1.74992768294768E-3</v>
      </c>
      <c r="E9565" s="228">
        <v>-0.43302105733513802</v>
      </c>
    </row>
    <row r="9566" spans="1:5" x14ac:dyDescent="0.25">
      <c r="A9566" s="228">
        <v>48206.0215244227</v>
      </c>
      <c r="B9566" s="228">
        <v>0.31653314862563098</v>
      </c>
      <c r="C9566" s="228">
        <v>5.4528206238612598E-2</v>
      </c>
      <c r="D9566" s="228">
        <v>1.7357489848998601E-3</v>
      </c>
      <c r="E9566" s="228">
        <v>-0.433009728588238</v>
      </c>
    </row>
    <row r="9567" spans="1:5" x14ac:dyDescent="0.25">
      <c r="A9567" s="228">
        <v>48207.2732615922</v>
      </c>
      <c r="B9567" s="228">
        <v>0.55404213361327503</v>
      </c>
      <c r="C9567" s="228">
        <v>5.4521677576464901E-2</v>
      </c>
      <c r="D9567" s="228">
        <v>1.73354876531743E-3</v>
      </c>
      <c r="E9567" s="228">
        <v>-0.43300796873305197</v>
      </c>
    </row>
    <row r="9568" spans="1:5" x14ac:dyDescent="0.25">
      <c r="A9568" s="228">
        <v>48218.018128648902</v>
      </c>
      <c r="B9568" s="228">
        <v>-0.145558536760382</v>
      </c>
      <c r="C9568" s="228">
        <v>5.44655912292192E-2</v>
      </c>
      <c r="D9568" s="228">
        <v>1.7146511338266999E-3</v>
      </c>
      <c r="E9568" s="228">
        <v>-0.43299283304363301</v>
      </c>
    </row>
    <row r="9569" spans="1:5" x14ac:dyDescent="0.25">
      <c r="A9569" s="228">
        <v>48220.806021731602</v>
      </c>
      <c r="B9569" s="228">
        <v>-3.9753641992057401E-2</v>
      </c>
      <c r="C9569" s="228">
        <v>5.4451025972449302E-2</v>
      </c>
      <c r="D9569" s="228">
        <v>1.7097446761928101E-3</v>
      </c>
      <c r="E9569" s="228">
        <v>-0.43298889746575703</v>
      </c>
    </row>
    <row r="9570" spans="1:5" x14ac:dyDescent="0.25">
      <c r="A9570" s="228">
        <v>48221.129026653201</v>
      </c>
      <c r="B9570" s="228">
        <v>-0.141985456800409</v>
      </c>
      <c r="C9570" s="228">
        <v>5.4449338101683002E-2</v>
      </c>
      <c r="D9570" s="228">
        <v>1.7091761287873299E-3</v>
      </c>
      <c r="E9570" s="228">
        <v>-0.432988441268297</v>
      </c>
    </row>
    <row r="9571" spans="1:5" x14ac:dyDescent="0.25">
      <c r="A9571" s="228">
        <v>48221.656901561597</v>
      </c>
      <c r="B9571" s="228">
        <v>0.368268686752171</v>
      </c>
      <c r="C9571" s="228">
        <v>5.4446579524776897E-2</v>
      </c>
      <c r="D9571" s="228">
        <v>1.7082469345640601E-3</v>
      </c>
      <c r="E9571" s="228">
        <v>-0.43298769562288603</v>
      </c>
    </row>
    <row r="9572" spans="1:5" x14ac:dyDescent="0.25">
      <c r="A9572" s="228">
        <v>48227.815674406898</v>
      </c>
      <c r="B9572" s="228">
        <v>-0.24145144108707101</v>
      </c>
      <c r="C9572" s="228">
        <v>5.4414380974379901E-2</v>
      </c>
      <c r="D9572" s="228">
        <v>1.69740240802322E-3</v>
      </c>
      <c r="E9572" s="228">
        <v>-0.43297898708432803</v>
      </c>
    </row>
    <row r="9573" spans="1:5" x14ac:dyDescent="0.25">
      <c r="A9573" s="228">
        <v>48235.9311599102</v>
      </c>
      <c r="B9573" s="228">
        <v>-0.328714110255235</v>
      </c>
      <c r="C9573" s="228">
        <v>5.4371913673671099E-2</v>
      </c>
      <c r="D9573" s="228">
        <v>1.6831025580642E-3</v>
      </c>
      <c r="E9573" s="228">
        <v>-0.43296748670562701</v>
      </c>
    </row>
    <row r="9574" spans="1:5" x14ac:dyDescent="0.25">
      <c r="A9574" s="228">
        <v>48242.259290859503</v>
      </c>
      <c r="B9574" s="228">
        <v>-0.15379647204819499</v>
      </c>
      <c r="C9574" s="228">
        <v>5.4338769016748702E-2</v>
      </c>
      <c r="D9574" s="228">
        <v>1.6719443058601301E-3</v>
      </c>
      <c r="E9574" s="228">
        <v>-0.43295849976511203</v>
      </c>
    </row>
    <row r="9575" spans="1:5" x14ac:dyDescent="0.25">
      <c r="A9575" s="228">
        <v>48248.921902736001</v>
      </c>
      <c r="B9575" s="228">
        <v>-0.70871645032142305</v>
      </c>
      <c r="C9575" s="228">
        <v>5.4303844044431601E-2</v>
      </c>
      <c r="D9575" s="228">
        <v>1.66018888793202E-3</v>
      </c>
      <c r="E9575" s="228">
        <v>-0.432949019772642</v>
      </c>
    </row>
    <row r="9576" spans="1:5" x14ac:dyDescent="0.25">
      <c r="A9576" s="228">
        <v>48251.629680389502</v>
      </c>
      <c r="B9576" s="228">
        <v>5.6941000360910501E-2</v>
      </c>
      <c r="C9576" s="228">
        <v>5.4289641794394501E-2</v>
      </c>
      <c r="D9576" s="228">
        <v>1.6554091600718599E-3</v>
      </c>
      <c r="E9576" s="228">
        <v>-0.43294516175910402</v>
      </c>
    </row>
    <row r="9577" spans="1:5" x14ac:dyDescent="0.25">
      <c r="A9577" s="228">
        <v>48256.553780834904</v>
      </c>
      <c r="B9577" s="228">
        <v>-3.11242010393342E-2</v>
      </c>
      <c r="C9577" s="228">
        <v>5.4263802832907097E-2</v>
      </c>
      <c r="D9577" s="228">
        <v>1.6467140101093501E-3</v>
      </c>
      <c r="E9577" s="228">
        <v>-0.43293813832993899</v>
      </c>
    </row>
    <row r="9578" spans="1:5" x14ac:dyDescent="0.25">
      <c r="A9578" s="228">
        <v>48269.195689962398</v>
      </c>
      <c r="B9578" s="228">
        <v>-0.122212174073899</v>
      </c>
      <c r="C9578" s="228">
        <v>5.4197394179521498E-2</v>
      </c>
      <c r="D9578" s="228">
        <v>1.6243715663369399E-3</v>
      </c>
      <c r="E9578" s="228">
        <v>-0.43292006249796999</v>
      </c>
    </row>
    <row r="9579" spans="1:5" x14ac:dyDescent="0.25">
      <c r="A9579" s="228">
        <v>48270.043052373701</v>
      </c>
      <c r="B9579" s="228">
        <v>-0.26656833726022</v>
      </c>
      <c r="C9579" s="228">
        <v>5.4192939326559497E-2</v>
      </c>
      <c r="D9579" s="228">
        <v>1.6228730229770501E-3</v>
      </c>
      <c r="E9579" s="228">
        <v>-0.43291884867423802</v>
      </c>
    </row>
    <row r="9580" spans="1:5" x14ac:dyDescent="0.25">
      <c r="A9580" s="228">
        <v>48286.379713843598</v>
      </c>
      <c r="B9580" s="228">
        <v>-0.43957698109157201</v>
      </c>
      <c r="C9580" s="228">
        <v>5.4106965139403898E-2</v>
      </c>
      <c r="D9580" s="228">
        <v>1.5939580867974899E-3</v>
      </c>
      <c r="E9580" s="228">
        <v>-0.43289539348471001</v>
      </c>
    </row>
    <row r="9581" spans="1:5" x14ac:dyDescent="0.25">
      <c r="A9581" s="228">
        <v>48287.564634503004</v>
      </c>
      <c r="B9581" s="228">
        <v>-0.214497855168438</v>
      </c>
      <c r="C9581" s="228">
        <v>5.4100722934215598E-2</v>
      </c>
      <c r="D9581" s="228">
        <v>1.5918590813687899E-3</v>
      </c>
      <c r="E9581" s="228">
        <v>-0.43289368837161502</v>
      </c>
    </row>
    <row r="9582" spans="1:5" x14ac:dyDescent="0.25">
      <c r="A9582" s="228">
        <v>48289.337394818598</v>
      </c>
      <c r="B9582" s="228">
        <v>-0.82614006008691099</v>
      </c>
      <c r="C9582" s="228">
        <v>5.4091382375708902E-2</v>
      </c>
      <c r="D9582" s="228">
        <v>1.5887183129086201E-3</v>
      </c>
      <c r="E9582" s="228">
        <v>-0.43289113639116</v>
      </c>
    </row>
    <row r="9583" spans="1:5" x14ac:dyDescent="0.25">
      <c r="A9583" s="228">
        <v>48295.521422707498</v>
      </c>
      <c r="B9583" s="228">
        <v>0.40039086827252701</v>
      </c>
      <c r="C9583" s="228">
        <v>5.40587842714697E-2</v>
      </c>
      <c r="D9583" s="228">
        <v>1.57775799892275E-3</v>
      </c>
      <c r="E9583" s="228">
        <v>-0.43288222523657399</v>
      </c>
    </row>
    <row r="9584" spans="1:5" x14ac:dyDescent="0.25">
      <c r="A9584" s="228">
        <v>48299.753220827901</v>
      </c>
      <c r="B9584" s="228">
        <v>-7.6351570981703101E-2</v>
      </c>
      <c r="C9584" s="228">
        <v>5.4036463812435397E-2</v>
      </c>
      <c r="D9584" s="228">
        <v>1.5702539928106199E-3</v>
      </c>
      <c r="E9584" s="228">
        <v>-0.432876119340036</v>
      </c>
    </row>
    <row r="9585" spans="1:5" x14ac:dyDescent="0.25">
      <c r="A9585" s="228">
        <v>48305.608031763899</v>
      </c>
      <c r="B9585" s="228">
        <v>-0.31347213171471999</v>
      </c>
      <c r="C9585" s="228">
        <v>5.4005565296586601E-2</v>
      </c>
      <c r="D9585" s="228">
        <v>1.55986697812784E-3</v>
      </c>
      <c r="E9585" s="228">
        <v>-0.43286766126141302</v>
      </c>
    </row>
    <row r="9586" spans="1:5" x14ac:dyDescent="0.25">
      <c r="A9586" s="228">
        <v>48307.326422562299</v>
      </c>
      <c r="B9586" s="228">
        <v>-0.26893591191364802</v>
      </c>
      <c r="C9586" s="228">
        <v>5.3996492725314399E-2</v>
      </c>
      <c r="D9586" s="228">
        <v>1.55681727837352E-3</v>
      </c>
      <c r="E9586" s="228">
        <v>-0.43286517654656498</v>
      </c>
    </row>
    <row r="9587" spans="1:5" x14ac:dyDescent="0.25">
      <c r="A9587" s="228">
        <v>48316.386831236603</v>
      </c>
      <c r="B9587" s="228">
        <v>-1.4386045161152199E-2</v>
      </c>
      <c r="C9587" s="228">
        <v>5.3948628072737502E-2</v>
      </c>
      <c r="D9587" s="228">
        <v>1.54072911094746E-3</v>
      </c>
      <c r="E9587" s="228">
        <v>-0.43285205892520601</v>
      </c>
    </row>
    <row r="9588" spans="1:5" x14ac:dyDescent="0.25">
      <c r="A9588" s="228">
        <v>48317.255865468302</v>
      </c>
      <c r="B9588" s="228">
        <v>-0.22373408523532801</v>
      </c>
      <c r="C9588" s="228">
        <v>5.3944034607350297E-2</v>
      </c>
      <c r="D9588" s="228">
        <v>1.53918527366585E-3</v>
      </c>
      <c r="E9588" s="228">
        <v>-0.43285079928572401</v>
      </c>
    </row>
    <row r="9589" spans="1:5" x14ac:dyDescent="0.25">
      <c r="A9589" s="228">
        <v>48329.8126039255</v>
      </c>
      <c r="B9589" s="228">
        <v>-0.143294380606207</v>
      </c>
      <c r="C9589" s="228">
        <v>5.3877615133047001E-2</v>
      </c>
      <c r="D9589" s="228">
        <v>1.5168639734265701E-3</v>
      </c>
      <c r="E9589" s="228">
        <v>-0.43283257093407101</v>
      </c>
    </row>
    <row r="9590" spans="1:5" x14ac:dyDescent="0.25">
      <c r="A9590" s="228">
        <v>48336.091423252299</v>
      </c>
      <c r="B9590" s="228">
        <v>-0.26898505022379099</v>
      </c>
      <c r="C9590" s="228">
        <v>5.3844369649561102E-2</v>
      </c>
      <c r="D9590" s="228">
        <v>1.50569250852815E-3</v>
      </c>
      <c r="E9590" s="228">
        <v>-0.43282343708478399</v>
      </c>
    </row>
    <row r="9591" spans="1:5" x14ac:dyDescent="0.25">
      <c r="A9591" s="228">
        <v>48368.373044917098</v>
      </c>
      <c r="B9591" s="228">
        <v>0.55565707033224898</v>
      </c>
      <c r="C9591" s="228">
        <v>5.3673103196523797E-2</v>
      </c>
      <c r="D9591" s="228">
        <v>1.4481508180351299E-3</v>
      </c>
      <c r="E9591" s="228">
        <v>-0.43277628837343202</v>
      </c>
    </row>
    <row r="9592" spans="1:5" x14ac:dyDescent="0.25">
      <c r="A9592" s="228">
        <v>48368.6148211447</v>
      </c>
      <c r="B9592" s="228">
        <v>-0.53541730644820495</v>
      </c>
      <c r="C9592" s="228">
        <v>5.3671818389439602E-2</v>
      </c>
      <c r="D9592" s="228">
        <v>1.4477191900013099E-3</v>
      </c>
      <c r="E9592" s="228">
        <v>-0.43277593411545201</v>
      </c>
    </row>
    <row r="9593" spans="1:5" x14ac:dyDescent="0.25">
      <c r="A9593" s="228">
        <v>48368.792593956001</v>
      </c>
      <c r="B9593" s="228">
        <v>-0.42375562090770602</v>
      </c>
      <c r="C9593" s="228">
        <v>5.3670873679290097E-2</v>
      </c>
      <c r="D9593" s="228">
        <v>1.4474018169847299E-3</v>
      </c>
      <c r="E9593" s="228">
        <v>-0.43277567362695502</v>
      </c>
    </row>
    <row r="9594" spans="1:5" x14ac:dyDescent="0.25">
      <c r="A9594" s="228">
        <v>48375.604208348399</v>
      </c>
      <c r="B9594" s="228">
        <v>-0.104731484532394</v>
      </c>
      <c r="C9594" s="228">
        <v>5.3634663469146603E-2</v>
      </c>
      <c r="D9594" s="228">
        <v>1.43523720856076E-3</v>
      </c>
      <c r="E9594" s="228">
        <v>-0.43276568613674199</v>
      </c>
    </row>
    <row r="9595" spans="1:5" x14ac:dyDescent="0.25">
      <c r="A9595" s="228">
        <v>48378.927798076198</v>
      </c>
      <c r="B9595" s="228">
        <v>0.110488387799812</v>
      </c>
      <c r="C9595" s="228">
        <v>5.3616986776103097E-2</v>
      </c>
      <c r="D9595" s="228">
        <v>1.42929889244703E-3</v>
      </c>
      <c r="E9595" s="228">
        <v>-0.43276080840211401</v>
      </c>
    </row>
    <row r="9596" spans="1:5" x14ac:dyDescent="0.25">
      <c r="A9596" s="228">
        <v>48386.372208712703</v>
      </c>
      <c r="B9596" s="228">
        <v>-0.101896868794549</v>
      </c>
      <c r="C9596" s="228">
        <v>5.3577372937283201E-2</v>
      </c>
      <c r="D9596" s="228">
        <v>1.41599107587243E-3</v>
      </c>
      <c r="E9596" s="228">
        <v>-0.432749872365011</v>
      </c>
    </row>
    <row r="9597" spans="1:5" x14ac:dyDescent="0.25">
      <c r="A9597" s="228">
        <v>48389.623329022397</v>
      </c>
      <c r="B9597" s="228">
        <v>-0.11682636628455</v>
      </c>
      <c r="C9597" s="228">
        <v>5.35600640628471E-2</v>
      </c>
      <c r="D9597" s="228">
        <v>1.4101763610041599E-3</v>
      </c>
      <c r="E9597" s="228">
        <v>-0.43274509190000898</v>
      </c>
    </row>
    <row r="9598" spans="1:5" x14ac:dyDescent="0.25">
      <c r="A9598" s="228">
        <v>48408.661167557402</v>
      </c>
      <c r="B9598" s="228">
        <v>-0.71365262197719004</v>
      </c>
      <c r="C9598" s="228">
        <v>5.3458602841495298E-2</v>
      </c>
      <c r="D9598" s="228">
        <v>1.3760909568338699E-3</v>
      </c>
      <c r="E9598" s="228">
        <v>-0.43271704619735002</v>
      </c>
    </row>
    <row r="9599" spans="1:5" x14ac:dyDescent="0.25">
      <c r="A9599" s="228">
        <v>48412.788738883697</v>
      </c>
      <c r="B9599" s="228">
        <v>7.7816006247055605E-2</v>
      </c>
      <c r="C9599" s="228">
        <v>5.34365821076268E-2</v>
      </c>
      <c r="D9599" s="228">
        <v>1.36869289655402E-3</v>
      </c>
      <c r="E9599" s="228">
        <v>-0.43271095431204099</v>
      </c>
    </row>
    <row r="9600" spans="1:5" x14ac:dyDescent="0.25">
      <c r="A9600" s="228">
        <v>48413.147216052603</v>
      </c>
      <c r="B9600" s="228">
        <v>-0.42857203774284702</v>
      </c>
      <c r="C9600" s="228">
        <v>5.3434669238916203E-2</v>
      </c>
      <c r="D9600" s="228">
        <v>1.36805024412437E-3</v>
      </c>
      <c r="E9600" s="228">
        <v>-0.432710425051824</v>
      </c>
    </row>
    <row r="9601" spans="1:5" x14ac:dyDescent="0.25">
      <c r="A9601" s="228">
        <v>48425.051822741698</v>
      </c>
      <c r="B9601" s="228">
        <v>0.27381295434854003</v>
      </c>
      <c r="C9601" s="228">
        <v>5.3371110974853399E-2</v>
      </c>
      <c r="D9601" s="228">
        <v>1.3466962426671801E-3</v>
      </c>
      <c r="E9601" s="228">
        <v>-0.43269283272472597</v>
      </c>
    </row>
    <row r="9602" spans="1:5" x14ac:dyDescent="0.25">
      <c r="A9602" s="228">
        <v>48431.958790602403</v>
      </c>
      <c r="B9602" s="228">
        <v>0.20080645789242199</v>
      </c>
      <c r="C9602" s="228">
        <v>5.33342049912588E-2</v>
      </c>
      <c r="D9602" s="228">
        <v>1.33429589125705E-3</v>
      </c>
      <c r="E9602" s="228">
        <v>-0.43268261181266898</v>
      </c>
    </row>
    <row r="9603" spans="1:5" x14ac:dyDescent="0.25">
      <c r="A9603" s="228">
        <v>48437.307176793001</v>
      </c>
      <c r="B9603" s="228">
        <v>-1.7066827395228999E-2</v>
      </c>
      <c r="C9603" s="228">
        <v>5.3305612158699799E-2</v>
      </c>
      <c r="D9603" s="228">
        <v>1.3246882218890901E-3</v>
      </c>
      <c r="E9603" s="228">
        <v>-0.43267469053249302</v>
      </c>
    </row>
    <row r="9604" spans="1:5" x14ac:dyDescent="0.25">
      <c r="A9604" s="228">
        <v>48438.234100134003</v>
      </c>
      <c r="B9604" s="228">
        <v>-0.25924319897234799</v>
      </c>
      <c r="C9604" s="228">
        <v>5.33006554632958E-2</v>
      </c>
      <c r="D9604" s="228">
        <v>1.32302263855038E-3</v>
      </c>
      <c r="E9604" s="228">
        <v>-0.43267331711849499</v>
      </c>
    </row>
    <row r="9605" spans="1:5" x14ac:dyDescent="0.25">
      <c r="A9605" s="228">
        <v>48443.7155509359</v>
      </c>
      <c r="B9605" s="228">
        <v>-0.51382594850884999</v>
      </c>
      <c r="C9605" s="228">
        <v>5.3271335784497997E-2</v>
      </c>
      <c r="D9605" s="228">
        <v>1.3131701044886801E-3</v>
      </c>
      <c r="E9605" s="228">
        <v>-0.43266519184573099</v>
      </c>
    </row>
    <row r="9606" spans="1:5" x14ac:dyDescent="0.25">
      <c r="A9606" s="228">
        <v>48447.995818833799</v>
      </c>
      <c r="B9606" s="228">
        <v>-0.29965141547603202</v>
      </c>
      <c r="C9606" s="228">
        <v>5.3248431926189603E-2</v>
      </c>
      <c r="D9606" s="228">
        <v>1.3054731117638401E-3</v>
      </c>
      <c r="E9606" s="228">
        <v>-0.43265884308409902</v>
      </c>
    </row>
    <row r="9607" spans="1:5" x14ac:dyDescent="0.25">
      <c r="A9607" s="228">
        <v>48450.067119273597</v>
      </c>
      <c r="B9607" s="228">
        <v>0.41039029063931798</v>
      </c>
      <c r="C9607" s="228">
        <v>5.3237345466627402E-2</v>
      </c>
      <c r="D9607" s="228">
        <v>1.30174729266463E-3</v>
      </c>
      <c r="E9607" s="228">
        <v>-0.43265576956203</v>
      </c>
    </row>
    <row r="9608" spans="1:5" x14ac:dyDescent="0.25">
      <c r="A9608" s="228">
        <v>48460.982494171098</v>
      </c>
      <c r="B9608" s="228">
        <v>-2.3054125595856099E-2</v>
      </c>
      <c r="C9608" s="228">
        <v>5.3178891466324298E-2</v>
      </c>
      <c r="D9608" s="228">
        <v>1.2821010321440701E-3</v>
      </c>
      <c r="E9608" s="228">
        <v>-0.43263955976223401</v>
      </c>
    </row>
    <row r="9609" spans="1:5" x14ac:dyDescent="0.25">
      <c r="A9609" s="228">
        <v>48469.958698964401</v>
      </c>
      <c r="B9609" s="228">
        <v>0.17795463484753199</v>
      </c>
      <c r="C9609" s="228">
        <v>5.31307845433115E-2</v>
      </c>
      <c r="D9609" s="228">
        <v>1.2659300791118E-3</v>
      </c>
      <c r="E9609" s="228">
        <v>-0.43262621419304798</v>
      </c>
    </row>
    <row r="9610" spans="1:5" x14ac:dyDescent="0.25">
      <c r="A9610" s="228">
        <v>48470.3871518628</v>
      </c>
      <c r="B9610" s="228">
        <v>-0.114264078270265</v>
      </c>
      <c r="C9610" s="228">
        <v>5.3128487467002397E-2</v>
      </c>
      <c r="D9610" s="228">
        <v>1.26515786880808E-3</v>
      </c>
      <c r="E9610" s="228">
        <v>-0.43262557684627001</v>
      </c>
    </row>
    <row r="9611" spans="1:5" x14ac:dyDescent="0.25">
      <c r="A9611" s="228">
        <v>48476.961356067499</v>
      </c>
      <c r="B9611" s="228">
        <v>-0.31153692506434799</v>
      </c>
      <c r="C9611" s="228">
        <v>5.3093231621227102E-2</v>
      </c>
      <c r="D9611" s="228">
        <v>1.25330518263557E-3</v>
      </c>
      <c r="E9611" s="228">
        <v>-0.43261579367195302</v>
      </c>
    </row>
    <row r="9612" spans="1:5" x14ac:dyDescent="0.25">
      <c r="A9612" s="228">
        <v>48488.423548731298</v>
      </c>
      <c r="B9612" s="228">
        <v>-0.369364090369595</v>
      </c>
      <c r="C9612" s="228">
        <v>5.3031721239578E-2</v>
      </c>
      <c r="D9612" s="228">
        <v>1.2326226227843101E-3</v>
      </c>
      <c r="E9612" s="228">
        <v>-0.43259872073982197</v>
      </c>
    </row>
    <row r="9613" spans="1:5" x14ac:dyDescent="0.25">
      <c r="A9613" s="228">
        <v>48488.826161384699</v>
      </c>
      <c r="B9613" s="228">
        <v>-0.15103407601346799</v>
      </c>
      <c r="C9613" s="228">
        <v>5.3029559728677698E-2</v>
      </c>
      <c r="D9613" s="228">
        <v>1.2318957431570799E-3</v>
      </c>
      <c r="E9613" s="228">
        <v>-0.43259812069814202</v>
      </c>
    </row>
    <row r="9614" spans="1:5" x14ac:dyDescent="0.25">
      <c r="A9614" s="228">
        <v>48489.4802131545</v>
      </c>
      <c r="B9614" s="228">
        <v>-2.2674535859867902E-2</v>
      </c>
      <c r="C9614" s="228">
        <v>5.3026048179164398E-2</v>
      </c>
      <c r="D9614" s="228">
        <v>1.2307148559232699E-3</v>
      </c>
      <c r="E9614" s="228">
        <v>-0.43259714587016501</v>
      </c>
    </row>
    <row r="9615" spans="1:5" x14ac:dyDescent="0.25">
      <c r="A9615" s="228">
        <v>48489.889716983897</v>
      </c>
      <c r="B9615" s="228">
        <v>-4.6209190726731499E-3</v>
      </c>
      <c r="C9615" s="228">
        <v>5.3023849502408703E-2</v>
      </c>
      <c r="D9615" s="228">
        <v>1.22997546241708E-3</v>
      </c>
      <c r="E9615" s="228">
        <v>-0.43259653549656002</v>
      </c>
    </row>
    <row r="9616" spans="1:5" x14ac:dyDescent="0.25">
      <c r="A9616" s="228">
        <v>48491.103438402897</v>
      </c>
      <c r="B9616" s="228">
        <v>-0.63753201721504804</v>
      </c>
      <c r="C9616" s="228">
        <v>5.3017332499158597E-2</v>
      </c>
      <c r="D9616" s="228">
        <v>1.2277838221051601E-3</v>
      </c>
      <c r="E9616" s="228">
        <v>-0.43259472628212797</v>
      </c>
    </row>
    <row r="9617" spans="1:5" x14ac:dyDescent="0.25">
      <c r="A9617" s="228">
        <v>48493.930632823998</v>
      </c>
      <c r="B9617" s="228">
        <v>0.21323447576191401</v>
      </c>
      <c r="C9617" s="228">
        <v>5.3002149840868699E-2</v>
      </c>
      <c r="D9617" s="228">
        <v>1.22267774849228E-3</v>
      </c>
      <c r="E9617" s="228">
        <v>-0.432590511176213</v>
      </c>
    </row>
    <row r="9618" spans="1:5" x14ac:dyDescent="0.25">
      <c r="A9618" s="228">
        <v>48496.205209004002</v>
      </c>
      <c r="B9618" s="228">
        <v>0.23848927111322901</v>
      </c>
      <c r="C9618" s="228">
        <v>5.2989932632957801E-2</v>
      </c>
      <c r="D9618" s="228">
        <v>1.21856876614955E-3</v>
      </c>
      <c r="E9618" s="228">
        <v>-0.43258711918436699</v>
      </c>
    </row>
    <row r="9619" spans="1:5" x14ac:dyDescent="0.25">
      <c r="A9619" s="228">
        <v>48496.979030051298</v>
      </c>
      <c r="B9619" s="228">
        <v>-0.27438126084714498</v>
      </c>
      <c r="C9619" s="228">
        <v>5.29857758327393E-2</v>
      </c>
      <c r="D9619" s="228">
        <v>1.21717067500419E-3</v>
      </c>
      <c r="E9619" s="228">
        <v>-0.43258596505493502</v>
      </c>
    </row>
    <row r="9620" spans="1:5" x14ac:dyDescent="0.25">
      <c r="A9620" s="228">
        <v>48498.013030408103</v>
      </c>
      <c r="B9620" s="228">
        <v>0.24155813639683599</v>
      </c>
      <c r="C9620" s="228">
        <v>5.2980221049115699E-2</v>
      </c>
      <c r="D9620" s="228">
        <v>1.21530235227606E-3</v>
      </c>
      <c r="E9620" s="228">
        <v>-0.43258442275213199</v>
      </c>
    </row>
    <row r="9621" spans="1:5" x14ac:dyDescent="0.25">
      <c r="A9621" s="228">
        <v>48501.4071478107</v>
      </c>
      <c r="B9621" s="228">
        <v>8.5316526484469097E-3</v>
      </c>
      <c r="C9621" s="228">
        <v>5.29619845623409E-2</v>
      </c>
      <c r="D9621" s="228">
        <v>1.20916830862753E-3</v>
      </c>
      <c r="E9621" s="228">
        <v>-0.432579359142167</v>
      </c>
    </row>
    <row r="9622" spans="1:5" x14ac:dyDescent="0.25">
      <c r="A9622" s="228">
        <v>48503.618343865099</v>
      </c>
      <c r="B9622" s="228">
        <v>-0.387399494623553</v>
      </c>
      <c r="C9622" s="228">
        <v>5.2950101540207503E-2</v>
      </c>
      <c r="D9622" s="228">
        <v>1.20517107435087E-3</v>
      </c>
      <c r="E9622" s="228">
        <v>-0.43257605951043998</v>
      </c>
    </row>
    <row r="9623" spans="1:5" x14ac:dyDescent="0.25">
      <c r="A9623" s="228">
        <v>48503.977310967901</v>
      </c>
      <c r="B9623" s="228">
        <v>-0.18535141078716</v>
      </c>
      <c r="C9623" s="228">
        <v>5.2948172269339899E-2</v>
      </c>
      <c r="D9623" s="228">
        <v>1.2045220836132201E-3</v>
      </c>
      <c r="E9623" s="228">
        <v>-0.432575523787675</v>
      </c>
    </row>
    <row r="9624" spans="1:5" x14ac:dyDescent="0.25">
      <c r="A9624" s="228">
        <v>48512.105907484598</v>
      </c>
      <c r="B9624" s="228">
        <v>-7.5465181384126695E-2</v>
      </c>
      <c r="C9624" s="228">
        <v>5.2904472289059597E-2</v>
      </c>
      <c r="D9624" s="228">
        <v>1.1898203219147801E-3</v>
      </c>
      <c r="E9624" s="228">
        <v>-0.43256338844479397</v>
      </c>
    </row>
    <row r="9625" spans="1:5" x14ac:dyDescent="0.25">
      <c r="A9625" s="228">
        <v>48514.185529684299</v>
      </c>
      <c r="B9625" s="228">
        <v>0.24769967042552701</v>
      </c>
      <c r="C9625" s="228">
        <v>5.2893288180171E-2</v>
      </c>
      <c r="D9625" s="228">
        <v>1.1860572499335399E-3</v>
      </c>
      <c r="E9625" s="228">
        <v>-0.43256028247888401</v>
      </c>
    </row>
    <row r="9626" spans="1:5" x14ac:dyDescent="0.25">
      <c r="A9626" s="228">
        <v>48518.1435387737</v>
      </c>
      <c r="B9626" s="228">
        <v>-0.109254093066391</v>
      </c>
      <c r="C9626" s="228">
        <v>5.2871997873066803E-2</v>
      </c>
      <c r="D9626" s="228">
        <v>1.17889324976353E-3</v>
      </c>
      <c r="E9626" s="228">
        <v>-0.43255436974511102</v>
      </c>
    </row>
    <row r="9627" spans="1:5" x14ac:dyDescent="0.25">
      <c r="A9627" s="228">
        <v>48518.697886778798</v>
      </c>
      <c r="B9627" s="228">
        <v>1.1778896709779801E-3</v>
      </c>
      <c r="C9627" s="228">
        <v>5.2869015560909102E-2</v>
      </c>
      <c r="D9627" s="228">
        <v>1.17788967097794E-3</v>
      </c>
      <c r="E9627" s="228">
        <v>-0.432553541485244</v>
      </c>
    </row>
    <row r="9628" spans="1:5" x14ac:dyDescent="0.25">
      <c r="A9628" s="228">
        <v>48534.006516129302</v>
      </c>
      <c r="B9628" s="228">
        <v>5.2102797713637898E-2</v>
      </c>
      <c r="C9628" s="228">
        <v>5.2786614571573097E-2</v>
      </c>
      <c r="D9628" s="228">
        <v>1.1501550653657299E-3</v>
      </c>
      <c r="E9628" s="228">
        <v>-0.43253065608218999</v>
      </c>
    </row>
    <row r="9629" spans="1:5" x14ac:dyDescent="0.25">
      <c r="A9629" s="228">
        <v>48540.550429797397</v>
      </c>
      <c r="B9629" s="228">
        <v>9.6981627510506194E-2</v>
      </c>
      <c r="C9629" s="228">
        <v>5.27513663651034E-2</v>
      </c>
      <c r="D9629" s="228">
        <v>1.13828757549379E-3</v>
      </c>
      <c r="E9629" s="228">
        <v>-0.43252086656570898</v>
      </c>
    </row>
    <row r="9630" spans="1:5" x14ac:dyDescent="0.25">
      <c r="A9630" s="228">
        <v>48547.614836082001</v>
      </c>
      <c r="B9630" s="228">
        <v>6.01046409535844E-2</v>
      </c>
      <c r="C9630" s="228">
        <v>5.2713298527519603E-2</v>
      </c>
      <c r="D9630" s="228">
        <v>1.12546817237665E-3</v>
      </c>
      <c r="E9630" s="228">
        <v>-0.43251029435677002</v>
      </c>
    </row>
    <row r="9631" spans="1:5" x14ac:dyDescent="0.25">
      <c r="A9631" s="228">
        <v>48555.815224143997</v>
      </c>
      <c r="B9631" s="228">
        <v>-0.55667517802476796</v>
      </c>
      <c r="C9631" s="228">
        <v>5.2669088846799099E-2</v>
      </c>
      <c r="D9631" s="228">
        <v>1.1105769639804799E-3</v>
      </c>
      <c r="E9631" s="228">
        <v>-0.43249801733284099</v>
      </c>
    </row>
    <row r="9632" spans="1:5" x14ac:dyDescent="0.25">
      <c r="A9632" s="228">
        <v>48578.171133022399</v>
      </c>
      <c r="B9632" s="228">
        <v>-0.58219648166641902</v>
      </c>
      <c r="C9632" s="228">
        <v>5.2548457670742198E-2</v>
      </c>
      <c r="D9632" s="228">
        <v>1.06992384252484E-3</v>
      </c>
      <c r="E9632" s="228">
        <v>-0.43246452645868699</v>
      </c>
    </row>
    <row r="9633" spans="1:5" x14ac:dyDescent="0.25">
      <c r="A9633" s="228">
        <v>48582.762364026799</v>
      </c>
      <c r="B9633" s="228">
        <v>0.35626947058748898</v>
      </c>
      <c r="C9633" s="228">
        <v>5.2523665118987498E-2</v>
      </c>
      <c r="D9633" s="228">
        <v>1.0615646580139199E-3</v>
      </c>
      <c r="E9633" s="228">
        <v>-0.43245764540266601</v>
      </c>
    </row>
    <row r="9634" spans="1:5" x14ac:dyDescent="0.25">
      <c r="A9634" s="228">
        <v>48583.351995469297</v>
      </c>
      <c r="B9634" s="228">
        <v>-0.14580976089487699</v>
      </c>
      <c r="C9634" s="228">
        <v>5.2520480678931003E-2</v>
      </c>
      <c r="D9634" s="228">
        <v>1.0604908719649101E-3</v>
      </c>
      <c r="E9634" s="228">
        <v>-0.43245676163975799</v>
      </c>
    </row>
    <row r="9635" spans="1:5" x14ac:dyDescent="0.25">
      <c r="A9635" s="228">
        <v>48584.271179979398</v>
      </c>
      <c r="B9635" s="228">
        <v>-0.57088277024220901</v>
      </c>
      <c r="C9635" s="228">
        <v>5.2515516212433902E-2</v>
      </c>
      <c r="D9635" s="228">
        <v>1.0588168173641E-3</v>
      </c>
      <c r="E9635" s="228">
        <v>-0.432455383904297</v>
      </c>
    </row>
    <row r="9636" spans="1:5" x14ac:dyDescent="0.25">
      <c r="A9636" s="228">
        <v>48592.755070106803</v>
      </c>
      <c r="B9636" s="228">
        <v>-0.15150040676555901</v>
      </c>
      <c r="C9636" s="228">
        <v>5.2469683848941198E-2</v>
      </c>
      <c r="D9636" s="228">
        <v>1.0433590215179101E-3</v>
      </c>
      <c r="E9636" s="228">
        <v>-0.43244266636764001</v>
      </c>
    </row>
    <row r="9637" spans="1:5" x14ac:dyDescent="0.25">
      <c r="A9637" s="228">
        <v>48602.527863698801</v>
      </c>
      <c r="B9637" s="228">
        <v>9.9800767458480003E-2</v>
      </c>
      <c r="C9637" s="228">
        <v>5.2416863752936499E-2</v>
      </c>
      <c r="D9637" s="228">
        <v>1.0255380570801901E-3</v>
      </c>
      <c r="E9637" s="228">
        <v>-0.43242801443663798</v>
      </c>
    </row>
    <row r="9638" spans="1:5" x14ac:dyDescent="0.25">
      <c r="A9638" s="228">
        <v>48613.880692687097</v>
      </c>
      <c r="B9638" s="228">
        <v>-0.70966122729515502</v>
      </c>
      <c r="C9638" s="228">
        <v>5.2355471925879998E-2</v>
      </c>
      <c r="D9638" s="228">
        <v>1.00481602463019E-3</v>
      </c>
      <c r="E9638" s="228">
        <v>-0.43241099185376902</v>
      </c>
    </row>
    <row r="9639" spans="1:5" x14ac:dyDescent="0.25">
      <c r="A9639" s="228">
        <v>48615.427463850901</v>
      </c>
      <c r="B9639" s="228">
        <v>-2.0358419692234599E-2</v>
      </c>
      <c r="C9639" s="228">
        <v>5.2347104993914199E-2</v>
      </c>
      <c r="D9639" s="228">
        <v>1.0019910936915899E-3</v>
      </c>
      <c r="E9639" s="228">
        <v>-0.43240867254107801</v>
      </c>
    </row>
    <row r="9640" spans="1:5" x14ac:dyDescent="0.25">
      <c r="A9640" s="228">
        <v>48616.817185655404</v>
      </c>
      <c r="B9640" s="228">
        <v>3.35778573396395E-2</v>
      </c>
      <c r="C9640" s="228">
        <v>5.2339587071029502E-2</v>
      </c>
      <c r="D9640" s="228">
        <v>9.9945265133763493E-4</v>
      </c>
      <c r="E9640" s="228">
        <v>-0.43240658871458498</v>
      </c>
    </row>
    <row r="9641" spans="1:5" x14ac:dyDescent="0.25">
      <c r="A9641" s="228">
        <v>48626.939190591103</v>
      </c>
      <c r="B9641" s="228">
        <v>-0.102622285705323</v>
      </c>
      <c r="C9641" s="228">
        <v>5.22848159963041E-2</v>
      </c>
      <c r="D9641" s="228">
        <v>9.8095434867014096E-4</v>
      </c>
      <c r="E9641" s="228">
        <v>-0.43239141143659299</v>
      </c>
    </row>
    <row r="9642" spans="1:5" x14ac:dyDescent="0.25">
      <c r="A9642" s="228">
        <v>48633.000920329701</v>
      </c>
      <c r="B9642" s="228">
        <v>-0.33365211863189997</v>
      </c>
      <c r="C9642" s="228">
        <v>5.2252003565514897E-2</v>
      </c>
      <c r="D9642" s="228">
        <v>9.6986824008543605E-4</v>
      </c>
      <c r="E9642" s="228">
        <v>-0.43238232277989902</v>
      </c>
    </row>
    <row r="9643" spans="1:5" x14ac:dyDescent="0.25">
      <c r="A9643" s="228">
        <v>48639.484184655397</v>
      </c>
      <c r="B9643" s="228">
        <v>0.51395882741334098</v>
      </c>
      <c r="C9643" s="228">
        <v>5.2216899840608198E-2</v>
      </c>
      <c r="D9643" s="228">
        <v>9.5800449347998098E-4</v>
      </c>
      <c r="E9643" s="228">
        <v>-0.43237260285776102</v>
      </c>
    </row>
    <row r="9644" spans="1:5" x14ac:dyDescent="0.25">
      <c r="A9644" s="228">
        <v>48641.2755669084</v>
      </c>
      <c r="B9644" s="228">
        <v>-1.07985436067052</v>
      </c>
      <c r="C9644" s="228">
        <v>5.2207198682047901E-2</v>
      </c>
      <c r="D9644" s="228">
        <v>9.5472521546202302E-4</v>
      </c>
      <c r="E9644" s="228">
        <v>-0.43236991733729802</v>
      </c>
    </row>
    <row r="9645" spans="1:5" x14ac:dyDescent="0.25">
      <c r="A9645" s="228">
        <v>48647.7984368908</v>
      </c>
      <c r="B9645" s="228">
        <v>-6.7969296729286602E-2</v>
      </c>
      <c r="C9645" s="228">
        <v>5.2171868287305398E-2</v>
      </c>
      <c r="D9645" s="228">
        <v>9.4278007744166804E-4</v>
      </c>
      <c r="E9645" s="228">
        <v>-0.43236013948887397</v>
      </c>
    </row>
    <row r="9646" spans="1:5" x14ac:dyDescent="0.25">
      <c r="A9646" s="228">
        <v>48654.169675824902</v>
      </c>
      <c r="B9646" s="228">
        <v>0.24789808936136501</v>
      </c>
      <c r="C9646" s="228">
        <v>5.2137350231189802E-2</v>
      </c>
      <c r="D9646" s="228">
        <v>9.3110585150155795E-4</v>
      </c>
      <c r="E9646" s="228">
        <v>-0.43235059037589502</v>
      </c>
    </row>
    <row r="9647" spans="1:5" x14ac:dyDescent="0.25">
      <c r="A9647" s="228">
        <v>48661.268778953498</v>
      </c>
      <c r="B9647" s="228">
        <v>-4.3149280258580898E-2</v>
      </c>
      <c r="C9647" s="228">
        <v>5.2098878679284102E-2</v>
      </c>
      <c r="D9647" s="228">
        <v>9.1809006610786201E-4</v>
      </c>
      <c r="E9647" s="228">
        <v>-0.43233995238162998</v>
      </c>
    </row>
    <row r="9648" spans="1:5" x14ac:dyDescent="0.25">
      <c r="A9648" s="228">
        <v>48665.969501244799</v>
      </c>
      <c r="B9648" s="228">
        <v>0.28109749370626202</v>
      </c>
      <c r="C9648" s="228">
        <v>5.2073398800096302E-2</v>
      </c>
      <c r="D9648" s="228">
        <v>9.0946700726456803E-4</v>
      </c>
      <c r="E9648" s="228">
        <v>-0.432332909721867</v>
      </c>
    </row>
    <row r="9649" spans="1:5" x14ac:dyDescent="0.25">
      <c r="A9649" s="228">
        <v>48667.505984930503</v>
      </c>
      <c r="B9649" s="228">
        <v>-0.44848964665754598</v>
      </c>
      <c r="C9649" s="228">
        <v>5.2065069460921799E-2</v>
      </c>
      <c r="D9649" s="228">
        <v>9.0664767596785104E-4</v>
      </c>
      <c r="E9649" s="228">
        <v>-0.43233060800925299</v>
      </c>
    </row>
    <row r="9650" spans="1:5" x14ac:dyDescent="0.25">
      <c r="A9650" s="228">
        <v>48667.527626956202</v>
      </c>
      <c r="B9650" s="228">
        <v>-3.12816840931762E-2</v>
      </c>
      <c r="C9650" s="228">
        <v>5.2064952135315097E-2</v>
      </c>
      <c r="D9650" s="228">
        <v>9.0660796171596102E-4</v>
      </c>
      <c r="E9650" s="228">
        <v>-0.43233057558960403</v>
      </c>
    </row>
    <row r="9651" spans="1:5" x14ac:dyDescent="0.25">
      <c r="A9651" s="228">
        <v>48672.349533544999</v>
      </c>
      <c r="B9651" s="228">
        <v>-0.57921862500696097</v>
      </c>
      <c r="C9651" s="228">
        <v>5.2038809371852401E-2</v>
      </c>
      <c r="D9651" s="228">
        <v>8.9775759061518805E-4</v>
      </c>
      <c r="E9651" s="228">
        <v>-0.43232335308462799</v>
      </c>
    </row>
    <row r="9652" spans="1:5" x14ac:dyDescent="0.25">
      <c r="A9652" s="228">
        <v>48674.647668212398</v>
      </c>
      <c r="B9652" s="228">
        <v>-0.40077572732404299</v>
      </c>
      <c r="C9652" s="228">
        <v>5.2026348081842401E-2</v>
      </c>
      <c r="D9652" s="228">
        <v>8.9353813338924001E-4</v>
      </c>
      <c r="E9652" s="228">
        <v>-0.432319911321075</v>
      </c>
    </row>
    <row r="9653" spans="1:5" x14ac:dyDescent="0.25">
      <c r="A9653" s="228">
        <v>48680.741811506203</v>
      </c>
      <c r="B9653" s="228">
        <v>-0.49390936178335099</v>
      </c>
      <c r="C9653" s="228">
        <v>5.1993298710238597E-2</v>
      </c>
      <c r="D9653" s="228">
        <v>8.8234486759499299E-4</v>
      </c>
      <c r="E9653" s="228">
        <v>-0.43231078622625202</v>
      </c>
    </row>
    <row r="9654" spans="1:5" x14ac:dyDescent="0.25">
      <c r="A9654" s="228">
        <v>48687.304933600899</v>
      </c>
      <c r="B9654" s="228">
        <v>-0.122160263906057</v>
      </c>
      <c r="C9654" s="228">
        <v>5.1957698438112203E-2</v>
      </c>
      <c r="D9654" s="228">
        <v>8.7028339561145301E-4</v>
      </c>
      <c r="E9654" s="228">
        <v>-0.43230096189345801</v>
      </c>
    </row>
    <row r="9655" spans="1:5" x14ac:dyDescent="0.25">
      <c r="A9655" s="228">
        <v>48690.520249494002</v>
      </c>
      <c r="B9655" s="228">
        <v>1.1209282522584E-2</v>
      </c>
      <c r="C9655" s="228">
        <v>5.19402548619355E-2</v>
      </c>
      <c r="D9655" s="228">
        <v>8.6437182217813705E-4</v>
      </c>
      <c r="E9655" s="228">
        <v>-0.43229615011362599</v>
      </c>
    </row>
    <row r="9656" spans="1:5" x14ac:dyDescent="0.25">
      <c r="A9656" s="228">
        <v>48697.840071076302</v>
      </c>
      <c r="B9656" s="228">
        <v>0.28172786634672597</v>
      </c>
      <c r="C9656" s="228">
        <v>5.1900537156549201E-2</v>
      </c>
      <c r="D9656" s="228">
        <v>8.5090751450734095E-4</v>
      </c>
      <c r="E9656" s="228">
        <v>-0.432285199112593</v>
      </c>
    </row>
    <row r="9657" spans="1:5" x14ac:dyDescent="0.25">
      <c r="A9657" s="228">
        <v>48704.351459130099</v>
      </c>
      <c r="B9657" s="228">
        <v>-6.5526983580521697E-2</v>
      </c>
      <c r="C9657" s="228">
        <v>5.1865198661988E-2</v>
      </c>
      <c r="D9657" s="228">
        <v>8.3892288059814202E-4</v>
      </c>
      <c r="E9657" s="228">
        <v>-0.432275461666625</v>
      </c>
    </row>
    <row r="9658" spans="1:5" x14ac:dyDescent="0.25">
      <c r="A9658" s="228">
        <v>48704.976403430701</v>
      </c>
      <c r="B9658" s="228">
        <v>0.149677290939221</v>
      </c>
      <c r="C9658" s="228">
        <v>5.1861806620646801E-2</v>
      </c>
      <c r="D9658" s="228">
        <v>8.3777226439686896E-4</v>
      </c>
      <c r="E9658" s="228">
        <v>-0.43227452730848198</v>
      </c>
    </row>
    <row r="9659" spans="1:5" x14ac:dyDescent="0.25">
      <c r="A9659" s="228">
        <v>48718.220507990503</v>
      </c>
      <c r="B9659" s="228">
        <v>0.32954284087491897</v>
      </c>
      <c r="C9659" s="228">
        <v>5.1789907018526198E-2</v>
      </c>
      <c r="D9659" s="228">
        <v>8.1337283660305401E-4</v>
      </c>
      <c r="E9659" s="228">
        <v>-0.43225473547061699</v>
      </c>
    </row>
    <row r="9660" spans="1:5" x14ac:dyDescent="0.25">
      <c r="A9660" s="228">
        <v>48737.180261271998</v>
      </c>
      <c r="B9660" s="228">
        <v>-0.58533741704781495</v>
      </c>
      <c r="C9660" s="228">
        <v>5.1686935658116898E-2</v>
      </c>
      <c r="D9660" s="228">
        <v>7.7839358849119496E-4</v>
      </c>
      <c r="E9660" s="228">
        <v>-0.43222643755471901</v>
      </c>
    </row>
    <row r="9661" spans="1:5" x14ac:dyDescent="0.25">
      <c r="A9661" s="228">
        <v>48740.033799457597</v>
      </c>
      <c r="B9661" s="228">
        <v>0.35644162474546298</v>
      </c>
      <c r="C9661" s="228">
        <v>5.1671433997154299E-2</v>
      </c>
      <c r="D9661" s="228">
        <v>7.7312394783747899E-4</v>
      </c>
      <c r="E9661" s="228">
        <v>-0.43222218258233203</v>
      </c>
    </row>
    <row r="9662" spans="1:5" x14ac:dyDescent="0.25">
      <c r="A9662" s="228">
        <v>48741.498446461199</v>
      </c>
      <c r="B9662" s="228">
        <v>-0.24084558139738599</v>
      </c>
      <c r="C9662" s="228">
        <v>5.16634770222162E-2</v>
      </c>
      <c r="D9662" s="228">
        <v>7.7041866159528001E-4</v>
      </c>
      <c r="E9662" s="228">
        <v>-0.43221999904997999</v>
      </c>
    </row>
    <row r="9663" spans="1:5" x14ac:dyDescent="0.25">
      <c r="A9663" s="228">
        <v>48751.8403227784</v>
      </c>
      <c r="B9663" s="228">
        <v>-0.51709071633330195</v>
      </c>
      <c r="C9663" s="228">
        <v>5.1607285881345201E-2</v>
      </c>
      <c r="D9663" s="228">
        <v>7.5130665892238202E-4</v>
      </c>
      <c r="E9663" s="228">
        <v>-0.43220458984152998</v>
      </c>
    </row>
    <row r="9664" spans="1:5" x14ac:dyDescent="0.25">
      <c r="A9664" s="228">
        <v>48753.068818575397</v>
      </c>
      <c r="B9664" s="228">
        <v>-0.56097801665896396</v>
      </c>
      <c r="C9664" s="228">
        <v>5.1600610248805398E-2</v>
      </c>
      <c r="D9664" s="228">
        <v>7.49035213001948E-4</v>
      </c>
      <c r="E9664" s="228">
        <v>-0.43220276045447698</v>
      </c>
    </row>
    <row r="9665" spans="1:5" x14ac:dyDescent="0.25">
      <c r="A9665" s="228">
        <v>48753.588299134797</v>
      </c>
      <c r="B9665" s="228">
        <v>-0.17338690334821599</v>
      </c>
      <c r="C9665" s="228">
        <v>5.1597787349856802E-2</v>
      </c>
      <c r="D9665" s="228">
        <v>7.4807463746441203E-4</v>
      </c>
      <c r="E9665" s="228">
        <v>-0.43220198695069501</v>
      </c>
    </row>
    <row r="9666" spans="1:5" x14ac:dyDescent="0.25">
      <c r="A9666" s="228">
        <v>48755.289110404003</v>
      </c>
      <c r="B9666" s="228">
        <v>-0.51590949878763703</v>
      </c>
      <c r="C9666" s="228">
        <v>5.1588544810693797E-2</v>
      </c>
      <c r="D9666" s="228">
        <v>7.4492934606663495E-4</v>
      </c>
      <c r="E9666" s="228">
        <v>-0.43219945474149402</v>
      </c>
    </row>
    <row r="9667" spans="1:5" x14ac:dyDescent="0.25">
      <c r="A9667" s="228">
        <v>48765.2566793355</v>
      </c>
      <c r="B9667" s="228">
        <v>-0.64201856624243003</v>
      </c>
      <c r="C9667" s="228">
        <v>5.15343733662516E-2</v>
      </c>
      <c r="D9667" s="228">
        <v>7.2648694679656295E-4</v>
      </c>
      <c r="E9667" s="228">
        <v>-0.43218462396825302</v>
      </c>
    </row>
    <row r="9668" spans="1:5" x14ac:dyDescent="0.25">
      <c r="A9668" s="228">
        <v>48767.394272596102</v>
      </c>
      <c r="B9668" s="228">
        <v>0.600394967527351</v>
      </c>
      <c r="C9668" s="228">
        <v>5.1522754826677397E-2</v>
      </c>
      <c r="D9668" s="228">
        <v>7.2252977595586203E-4</v>
      </c>
      <c r="E9668" s="228">
        <v>-0.43218144554742199</v>
      </c>
    </row>
    <row r="9669" spans="1:5" x14ac:dyDescent="0.25">
      <c r="A9669" s="228">
        <v>48778.849262105403</v>
      </c>
      <c r="B9669" s="228">
        <v>-0.15091960714382899</v>
      </c>
      <c r="C9669" s="228">
        <v>5.1460486468514297E-2</v>
      </c>
      <c r="D9669" s="228">
        <v>7.0131130404479198E-4</v>
      </c>
      <c r="E9669" s="228">
        <v>-0.43216442632277402</v>
      </c>
    </row>
    <row r="9670" spans="1:5" x14ac:dyDescent="0.25">
      <c r="A9670" s="228">
        <v>48782.746397619601</v>
      </c>
      <c r="B9670" s="228">
        <v>-0.594898145446354</v>
      </c>
      <c r="C9670" s="228">
        <v>5.14392996089151E-2</v>
      </c>
      <c r="D9670" s="228">
        <v>6.9408763447768905E-4</v>
      </c>
      <c r="E9670" s="228">
        <v>-0.432158641497562</v>
      </c>
    </row>
    <row r="9671" spans="1:5" x14ac:dyDescent="0.25">
      <c r="A9671" s="228">
        <v>48785.102643249898</v>
      </c>
      <c r="B9671" s="228">
        <v>-0.110323037036353</v>
      </c>
      <c r="C9671" s="228">
        <v>5.1426489295783299E-2</v>
      </c>
      <c r="D9671" s="228">
        <v>6.8971893534462399E-4</v>
      </c>
      <c r="E9671" s="228">
        <v>-0.43215514529893201</v>
      </c>
    </row>
    <row r="9672" spans="1:5" x14ac:dyDescent="0.25">
      <c r="A9672" s="228">
        <v>48794.945868598203</v>
      </c>
      <c r="B9672" s="228">
        <v>-0.52509093732913104</v>
      </c>
      <c r="C9672" s="228">
        <v>5.1372970159460699E-2</v>
      </c>
      <c r="D9672" s="228">
        <v>6.71458910719465E-4</v>
      </c>
      <c r="E9672" s="228">
        <v>-0.43214055137733498</v>
      </c>
    </row>
    <row r="9673" spans="1:5" x14ac:dyDescent="0.25">
      <c r="A9673" s="228">
        <v>48795.898267564298</v>
      </c>
      <c r="B9673" s="228">
        <v>0.64930226921831002</v>
      </c>
      <c r="C9673" s="228">
        <v>5.1367791500835799E-2</v>
      </c>
      <c r="D9673" s="228">
        <v>6.69691293268371E-4</v>
      </c>
      <c r="E9673" s="228">
        <v>-0.43213914032272599</v>
      </c>
    </row>
    <row r="9674" spans="1:5" x14ac:dyDescent="0.25">
      <c r="A9674" s="228">
        <v>48799.4459262042</v>
      </c>
      <c r="B9674" s="228">
        <v>0.30763869629386598</v>
      </c>
      <c r="C9674" s="228">
        <v>5.1348500693995602E-2</v>
      </c>
      <c r="D9674" s="228">
        <v>6.6310567189542503E-4</v>
      </c>
      <c r="E9674" s="228">
        <v>-0.43213388579043299</v>
      </c>
    </row>
    <row r="9675" spans="1:5" x14ac:dyDescent="0.25">
      <c r="A9675" s="228">
        <v>48799.790505953199</v>
      </c>
      <c r="B9675" s="228">
        <v>0.40249702367833901</v>
      </c>
      <c r="C9675" s="228">
        <v>5.1346626964609898E-2</v>
      </c>
      <c r="D9675" s="228">
        <v>6.6246590955772199E-4</v>
      </c>
      <c r="E9675" s="228">
        <v>-0.43213337556020498</v>
      </c>
    </row>
    <row r="9676" spans="1:5" x14ac:dyDescent="0.25">
      <c r="A9676" s="228">
        <v>48808.567510940302</v>
      </c>
      <c r="B9676" s="228">
        <v>-0.86147131785344599</v>
      </c>
      <c r="C9676" s="228">
        <v>5.1298898019583497E-2</v>
      </c>
      <c r="D9676" s="228">
        <v>6.4616362239761397E-4</v>
      </c>
      <c r="E9676" s="228">
        <v>-0.43212038748002501</v>
      </c>
    </row>
    <row r="9677" spans="1:5" x14ac:dyDescent="0.25">
      <c r="A9677" s="228">
        <v>48809.965274964699</v>
      </c>
      <c r="B9677" s="228">
        <v>-2.3766055515095402E-2</v>
      </c>
      <c r="C9677" s="228">
        <v>5.1291296712117997E-2</v>
      </c>
      <c r="D9677" s="228">
        <v>6.4356628008552599E-4</v>
      </c>
      <c r="E9677" s="228">
        <v>-0.43211832059399402</v>
      </c>
    </row>
    <row r="9678" spans="1:5" x14ac:dyDescent="0.25">
      <c r="A9678" s="228">
        <v>48817.436530768202</v>
      </c>
      <c r="B9678" s="228">
        <v>-3.2739609707832497E-2</v>
      </c>
      <c r="C9678" s="228">
        <v>5.1250665262949899E-2</v>
      </c>
      <c r="D9678" s="228">
        <v>6.2967772287914395E-4</v>
      </c>
      <c r="E9678" s="228">
        <v>-0.432107280007404</v>
      </c>
    </row>
    <row r="9679" spans="1:5" x14ac:dyDescent="0.25">
      <c r="A9679" s="228">
        <v>48817.930431913599</v>
      </c>
      <c r="B9679" s="228">
        <v>-0.15193746866702901</v>
      </c>
      <c r="C9679" s="228">
        <v>5.1247979173468801E-2</v>
      </c>
      <c r="D9679" s="228">
        <v>6.2875927500300995E-4</v>
      </c>
      <c r="E9679" s="228">
        <v>-0.43210655058488001</v>
      </c>
    </row>
    <row r="9680" spans="1:5" x14ac:dyDescent="0.25">
      <c r="A9680" s="228">
        <v>48820.170216544102</v>
      </c>
      <c r="B9680" s="228">
        <v>0.48586843589497603</v>
      </c>
      <c r="C9680" s="228">
        <v>5.1235797966305098E-2</v>
      </c>
      <c r="D9680" s="228">
        <v>6.2459372337304202E-4</v>
      </c>
      <c r="E9680" s="228">
        <v>-0.432103243427921</v>
      </c>
    </row>
    <row r="9681" spans="1:5" x14ac:dyDescent="0.25">
      <c r="A9681" s="228">
        <v>48820.925936112202</v>
      </c>
      <c r="B9681" s="228">
        <v>0.24172903529260401</v>
      </c>
      <c r="C9681" s="228">
        <v>5.1231687902539E-2</v>
      </c>
      <c r="D9681" s="228">
        <v>6.2318805246637499E-4</v>
      </c>
      <c r="E9681" s="228">
        <v>-0.43210212782573598</v>
      </c>
    </row>
    <row r="9682" spans="1:5" x14ac:dyDescent="0.25">
      <c r="A9682" s="228">
        <v>48822.858593915298</v>
      </c>
      <c r="B9682" s="228">
        <v>-0.22162919692650901</v>
      </c>
      <c r="C9682" s="228">
        <v>5.12211768526609E-2</v>
      </c>
      <c r="D9682" s="228">
        <v>6.1959280449338703E-4</v>
      </c>
      <c r="E9682" s="228">
        <v>-0.43209927540694199</v>
      </c>
    </row>
    <row r="9683" spans="1:5" x14ac:dyDescent="0.25">
      <c r="A9683" s="228">
        <v>48824.3043237772</v>
      </c>
      <c r="B9683" s="228">
        <v>-7.4964224723306195E-4</v>
      </c>
      <c r="C9683" s="228">
        <v>5.1213313963480299E-2</v>
      </c>
      <c r="D9683" s="228">
        <v>6.1690297357538297E-4</v>
      </c>
      <c r="E9683" s="228">
        <v>-0.43209714220913098</v>
      </c>
    </row>
    <row r="9684" spans="1:5" x14ac:dyDescent="0.25">
      <c r="A9684" s="228">
        <v>48829.1835807807</v>
      </c>
      <c r="B9684" s="228">
        <v>0.23964047943290101</v>
      </c>
      <c r="C9684" s="228">
        <v>5.11867767577045E-2</v>
      </c>
      <c r="D9684" s="228">
        <v>6.0782244384788298E-4</v>
      </c>
      <c r="E9684" s="228">
        <v>-0.43208994638312098</v>
      </c>
    </row>
    <row r="9685" spans="1:5" x14ac:dyDescent="0.25">
      <c r="A9685" s="228">
        <v>48837.917328565098</v>
      </c>
      <c r="B9685" s="228">
        <v>0.19584496097573301</v>
      </c>
      <c r="C9685" s="228">
        <v>5.1139274618264403E-2</v>
      </c>
      <c r="D9685" s="228">
        <v>5.9155889009199203E-4</v>
      </c>
      <c r="E9685" s="228">
        <v>-0.43207708022354702</v>
      </c>
    </row>
    <row r="9686" spans="1:5" x14ac:dyDescent="0.25">
      <c r="A9686" s="228">
        <v>48847.9157682191</v>
      </c>
      <c r="B9686" s="228">
        <v>0.25097400225628802</v>
      </c>
      <c r="C9686" s="228">
        <v>5.1084892820879399E-2</v>
      </c>
      <c r="D9686" s="228">
        <v>5.7292512526427297E-4</v>
      </c>
      <c r="E9686" s="228">
        <v>-0.43206237415054599</v>
      </c>
    </row>
    <row r="9687" spans="1:5" x14ac:dyDescent="0.25">
      <c r="A9687" s="228">
        <v>48848.557280779198</v>
      </c>
      <c r="B9687" s="228">
        <v>0.29987067351908703</v>
      </c>
      <c r="C9687" s="228">
        <v>5.1081403599508503E-2</v>
      </c>
      <c r="D9687" s="228">
        <v>5.7172900697069495E-4</v>
      </c>
      <c r="E9687" s="228">
        <v>-0.432061431459343</v>
      </c>
    </row>
    <row r="9688" spans="1:5" x14ac:dyDescent="0.25">
      <c r="A9688" s="228">
        <v>48850.634099250899</v>
      </c>
      <c r="B9688" s="228">
        <v>-0.340354542647336</v>
      </c>
      <c r="C9688" s="228">
        <v>5.1070107671409799E-2</v>
      </c>
      <c r="D9688" s="228">
        <v>5.6785626359917595E-4</v>
      </c>
      <c r="E9688" s="228">
        <v>-0.43205838034399002</v>
      </c>
    </row>
    <row r="9689" spans="1:5" x14ac:dyDescent="0.25">
      <c r="A9689" s="228">
        <v>48852.850089350803</v>
      </c>
      <c r="B9689" s="228">
        <v>7.48935090903569E-2</v>
      </c>
      <c r="C9689" s="228">
        <v>5.1058054788814103E-2</v>
      </c>
      <c r="D9689" s="228">
        <v>5.6372323083225795E-4</v>
      </c>
      <c r="E9689" s="228">
        <v>-0.43205512600989998</v>
      </c>
    </row>
    <row r="9690" spans="1:5" x14ac:dyDescent="0.25">
      <c r="A9690" s="228">
        <v>48871.555817582703</v>
      </c>
      <c r="B9690" s="228">
        <v>6.0679353073522799E-3</v>
      </c>
      <c r="C9690" s="228">
        <v>5.0956315316395599E-2</v>
      </c>
      <c r="D9690" s="228">
        <v>5.2880363505142898E-4</v>
      </c>
      <c r="E9690" s="228">
        <v>-0.43202770814420699</v>
      </c>
    </row>
    <row r="9691" spans="1:5" x14ac:dyDescent="0.25">
      <c r="A9691" s="228">
        <v>48884.024340106203</v>
      </c>
      <c r="B9691" s="228">
        <v>0.194770453757553</v>
      </c>
      <c r="C9691" s="228">
        <v>5.0888503937807403E-2</v>
      </c>
      <c r="D9691" s="228">
        <v>5.0549618576575795E-4</v>
      </c>
      <c r="E9691" s="228">
        <v>-0.43200948728109501</v>
      </c>
    </row>
    <row r="9692" spans="1:5" x14ac:dyDescent="0.25">
      <c r="A9692" s="228">
        <v>48890.337819996799</v>
      </c>
      <c r="B9692" s="228">
        <v>-0.63445768839845995</v>
      </c>
      <c r="C9692" s="228">
        <v>5.0854169510804598E-2</v>
      </c>
      <c r="D9692" s="228">
        <v>4.9368481418535204E-4</v>
      </c>
      <c r="E9692" s="228">
        <v>-0.432000278638285</v>
      </c>
    </row>
    <row r="9693" spans="1:5" x14ac:dyDescent="0.25">
      <c r="A9693" s="228">
        <v>48896.659222175898</v>
      </c>
      <c r="B9693" s="228">
        <v>0.131418499328362</v>
      </c>
      <c r="C9693" s="228">
        <v>5.08197937770642E-2</v>
      </c>
      <c r="D9693" s="228">
        <v>4.8185218488573699E-4</v>
      </c>
      <c r="E9693" s="228">
        <v>-0.43199107063687298</v>
      </c>
    </row>
    <row r="9694" spans="1:5" x14ac:dyDescent="0.25">
      <c r="A9694" s="228">
        <v>48898.14419603</v>
      </c>
      <c r="B9694" s="228">
        <v>-0.79772007249144805</v>
      </c>
      <c r="C9694" s="228">
        <v>5.0811718788702102E-2</v>
      </c>
      <c r="D9694" s="228">
        <v>4.7907162330294899E-4</v>
      </c>
      <c r="E9694" s="228">
        <v>-0.431988909366539</v>
      </c>
    </row>
    <row r="9695" spans="1:5" x14ac:dyDescent="0.25">
      <c r="A9695" s="228">
        <v>48908.497745395798</v>
      </c>
      <c r="B9695" s="228">
        <v>0.269451976408974</v>
      </c>
      <c r="C9695" s="228">
        <v>5.0755421715375303E-2</v>
      </c>
      <c r="D9695" s="228">
        <v>4.5967509627375301E-4</v>
      </c>
      <c r="E9695" s="228">
        <v>-0.43197385998833898</v>
      </c>
    </row>
    <row r="9696" spans="1:5" x14ac:dyDescent="0.25">
      <c r="A9696" s="228">
        <v>48919.783177064499</v>
      </c>
      <c r="B9696" s="228">
        <v>-5.1771846321180301E-2</v>
      </c>
      <c r="C9696" s="228">
        <v>5.06940654361916E-2</v>
      </c>
      <c r="D9696" s="228">
        <v>4.3851311689210902E-4</v>
      </c>
      <c r="E9696" s="228">
        <v>-0.431957495879427</v>
      </c>
    </row>
    <row r="9697" spans="1:5" x14ac:dyDescent="0.25">
      <c r="A9697" s="228">
        <v>48922.7496999789</v>
      </c>
      <c r="B9697" s="228">
        <v>0.14220104200630701</v>
      </c>
      <c r="C9697" s="228">
        <v>5.0677938688466297E-2</v>
      </c>
      <c r="D9697" s="228">
        <v>4.3294701563806998E-4</v>
      </c>
      <c r="E9697" s="228">
        <v>-0.431953201444502</v>
      </c>
    </row>
    <row r="9698" spans="1:5" x14ac:dyDescent="0.25">
      <c r="A9698" s="228">
        <v>48925.508287680801</v>
      </c>
      <c r="B9698" s="228">
        <v>-0.31926481091596498</v>
      </c>
      <c r="C9698" s="228">
        <v>5.0662942955320298E-2</v>
      </c>
      <c r="D9698" s="228">
        <v>4.2776979520067797E-4</v>
      </c>
      <c r="E9698" s="228">
        <v>-0.43194921071967801</v>
      </c>
    </row>
    <row r="9699" spans="1:5" x14ac:dyDescent="0.25">
      <c r="A9699" s="228">
        <v>48927.906920998503</v>
      </c>
      <c r="B9699" s="228">
        <v>-0.50771669526774599</v>
      </c>
      <c r="C9699" s="228">
        <v>5.0649904450524898E-2</v>
      </c>
      <c r="D9699" s="228">
        <v>4.2326713075932498E-4</v>
      </c>
      <c r="E9699" s="228">
        <v>-0.43194574285529402</v>
      </c>
    </row>
    <row r="9700" spans="1:5" x14ac:dyDescent="0.25">
      <c r="A9700" s="228">
        <v>48938.189366353399</v>
      </c>
      <c r="B9700" s="228">
        <v>7.3290544544279995E-2</v>
      </c>
      <c r="C9700" s="228">
        <v>5.0594016810995797E-2</v>
      </c>
      <c r="D9700" s="228">
        <v>4.0395466885231201E-4</v>
      </c>
      <c r="E9700" s="228">
        <v>-0.43193089966961501</v>
      </c>
    </row>
    <row r="9701" spans="1:5" x14ac:dyDescent="0.25">
      <c r="A9701" s="228">
        <v>48941.1678400319</v>
      </c>
      <c r="B9701" s="228">
        <v>-0.61086080220181804</v>
      </c>
      <c r="C9701" s="228">
        <v>5.0577829917255901E-2</v>
      </c>
      <c r="D9701" s="228">
        <v>3.9835733744492103E-4</v>
      </c>
      <c r="E9701" s="228">
        <v>-0.431926607136077</v>
      </c>
    </row>
    <row r="9702" spans="1:5" x14ac:dyDescent="0.25">
      <c r="A9702" s="228">
        <v>48946.318416023598</v>
      </c>
      <c r="B9702" s="228">
        <v>0.10175747107519199</v>
      </c>
      <c r="C9702" s="228">
        <v>5.0549840556567797E-2</v>
      </c>
      <c r="D9702" s="228">
        <v>3.8867469897144901E-4</v>
      </c>
      <c r="E9702" s="228">
        <v>-0.43191919179632798</v>
      </c>
    </row>
    <row r="9703" spans="1:5" x14ac:dyDescent="0.25">
      <c r="A9703" s="228">
        <v>48946.851623297604</v>
      </c>
      <c r="B9703" s="228">
        <v>-0.43166196255807199</v>
      </c>
      <c r="C9703" s="228">
        <v>5.0546943147857203E-2</v>
      </c>
      <c r="D9703" s="228">
        <v>3.8767207226935601E-4</v>
      </c>
      <c r="E9703" s="228">
        <v>-0.43191842468680502</v>
      </c>
    </row>
    <row r="9704" spans="1:5" x14ac:dyDescent="0.25">
      <c r="A9704" s="228">
        <v>48955.898221483803</v>
      </c>
      <c r="B9704" s="228">
        <v>-0.40324211462102699</v>
      </c>
      <c r="C9704" s="228">
        <v>5.0497789315988903E-2</v>
      </c>
      <c r="D9704" s="228">
        <v>3.7065417813959102E-4</v>
      </c>
      <c r="E9704" s="228">
        <v>-0.43190542571420598</v>
      </c>
    </row>
    <row r="9705" spans="1:5" x14ac:dyDescent="0.25">
      <c r="A9705" s="228">
        <v>48956.056354537301</v>
      </c>
      <c r="B9705" s="228">
        <v>0.43536739148630799</v>
      </c>
      <c r="C9705" s="228">
        <v>5.0496930196735797E-2</v>
      </c>
      <c r="D9705" s="228">
        <v>3.7035659150091299E-4</v>
      </c>
      <c r="E9705" s="228">
        <v>-0.43190519876734301</v>
      </c>
    </row>
    <row r="9706" spans="1:5" x14ac:dyDescent="0.25">
      <c r="A9706" s="228">
        <v>48975.070312089199</v>
      </c>
      <c r="B9706" s="228">
        <v>-0.199083073807305</v>
      </c>
      <c r="C9706" s="228">
        <v>5.0393651793872E-2</v>
      </c>
      <c r="D9706" s="228">
        <v>3.3454551394273402E-4</v>
      </c>
      <c r="E9706" s="228">
        <v>-0.43187798091373703</v>
      </c>
    </row>
    <row r="9707" spans="1:5" x14ac:dyDescent="0.25">
      <c r="A9707" s="228">
        <v>48976.5374466672</v>
      </c>
      <c r="B9707" s="228">
        <v>-0.58343896652703897</v>
      </c>
      <c r="C9707" s="228">
        <v>5.0385684687390998E-2</v>
      </c>
      <c r="D9707" s="228">
        <v>3.3177989372122602E-4</v>
      </c>
      <c r="E9707" s="228">
        <v>-0.43187588666837801</v>
      </c>
    </row>
    <row r="9708" spans="1:5" x14ac:dyDescent="0.25">
      <c r="A9708" s="228">
        <v>48977.182051137301</v>
      </c>
      <c r="B9708" s="228">
        <v>1.5266935185964701E-2</v>
      </c>
      <c r="C9708" s="228">
        <v>5.0382184330117999E-2</v>
      </c>
      <c r="D9708" s="228">
        <v>3.3056467401384998E-4</v>
      </c>
      <c r="E9708" s="228">
        <v>-0.431874966807757</v>
      </c>
    </row>
    <row r="9709" spans="1:5" x14ac:dyDescent="0.25">
      <c r="A9709" s="228">
        <v>48983.472919245301</v>
      </c>
      <c r="B9709" s="228">
        <v>0.42521789531055898</v>
      </c>
      <c r="C9709" s="228">
        <v>5.0348026468403202E-2</v>
      </c>
      <c r="D9709" s="228">
        <v>3.1870153068687401E-4</v>
      </c>
      <c r="E9709" s="228">
        <v>-0.43186599846072299</v>
      </c>
    </row>
    <row r="9710" spans="1:5" x14ac:dyDescent="0.25">
      <c r="A9710" s="228">
        <v>48986.851452676499</v>
      </c>
      <c r="B9710" s="228">
        <v>4.2987710383735098E-2</v>
      </c>
      <c r="C9710" s="228">
        <v>5.0329684220990101E-2</v>
      </c>
      <c r="D9710" s="228">
        <v>3.1232777595446197E-4</v>
      </c>
      <c r="E9710" s="228">
        <v>-0.43186118864401601</v>
      </c>
    </row>
    <row r="9711" spans="1:5" x14ac:dyDescent="0.25">
      <c r="A9711" s="228">
        <v>48987.808357718299</v>
      </c>
      <c r="B9711" s="228">
        <v>-8.1534584919851202E-2</v>
      </c>
      <c r="C9711" s="228">
        <v>5.0324489436954598E-2</v>
      </c>
      <c r="D9711" s="228">
        <v>3.1052220026893401E-4</v>
      </c>
      <c r="E9711" s="228">
        <v>-0.43185982721010402</v>
      </c>
    </row>
    <row r="9712" spans="1:5" x14ac:dyDescent="0.25">
      <c r="A9712" s="228">
        <v>48991.040442737598</v>
      </c>
      <c r="B9712" s="228">
        <v>-0.84776367022365595</v>
      </c>
      <c r="C9712" s="228">
        <v>5.03069443240627E-2</v>
      </c>
      <c r="D9712" s="228">
        <v>3.0442252612683502E-4</v>
      </c>
      <c r="E9712" s="228">
        <v>-0.43185523157899902</v>
      </c>
    </row>
    <row r="9713" spans="1:5" x14ac:dyDescent="0.25">
      <c r="A9713" s="228">
        <v>49004.034869932802</v>
      </c>
      <c r="B9713" s="228">
        <v>-0.53463330370602202</v>
      </c>
      <c r="C9713" s="228">
        <v>5.0236421672686903E-2</v>
      </c>
      <c r="D9713" s="228">
        <v>2.79882275394924E-4</v>
      </c>
      <c r="E9713" s="228">
        <v>-0.431836799500184</v>
      </c>
    </row>
    <row r="9714" spans="1:5" x14ac:dyDescent="0.25">
      <c r="A9714" s="228">
        <v>49008.320230926503</v>
      </c>
      <c r="B9714" s="228">
        <v>-0.37474918548610098</v>
      </c>
      <c r="C9714" s="228">
        <v>5.0213170479324602E-2</v>
      </c>
      <c r="D9714" s="228">
        <v>2.7178337261089802E-4</v>
      </c>
      <c r="E9714" s="228">
        <v>-0.43183073676558398</v>
      </c>
    </row>
    <row r="9715" spans="1:5" x14ac:dyDescent="0.25">
      <c r="A9715" s="228">
        <v>49025.2418499208</v>
      </c>
      <c r="B9715" s="228">
        <v>5.6363330354636303E-2</v>
      </c>
      <c r="C9715" s="228">
        <v>5.01213901212113E-2</v>
      </c>
      <c r="D9715" s="228">
        <v>2.39774608139315E-4</v>
      </c>
      <c r="E9715" s="228">
        <v>-0.43180687606076701</v>
      </c>
    </row>
    <row r="9716" spans="1:5" x14ac:dyDescent="0.25">
      <c r="A9716" s="228">
        <v>49025.285693779297</v>
      </c>
      <c r="B9716" s="228">
        <v>-0.876801672580652</v>
      </c>
      <c r="C9716" s="228">
        <v>5.0121152387177598E-2</v>
      </c>
      <c r="D9716" s="228">
        <v>2.3969161429277701E-4</v>
      </c>
      <c r="E9716" s="228">
        <v>-0.43180681440493401</v>
      </c>
    </row>
    <row r="9717" spans="1:5" x14ac:dyDescent="0.25">
      <c r="A9717" s="228">
        <v>49026.145034112204</v>
      </c>
      <c r="B9717" s="228">
        <v>-0.11221626418759199</v>
      </c>
      <c r="C9717" s="228">
        <v>5.0116492870327503E-2</v>
      </c>
      <c r="D9717" s="228">
        <v>2.38064871779076E-4</v>
      </c>
      <c r="E9717" s="228">
        <v>-0.43180560612661401</v>
      </c>
    </row>
    <row r="9718" spans="1:5" x14ac:dyDescent="0.25">
      <c r="A9718" s="228">
        <v>49032.6319038617</v>
      </c>
      <c r="B9718" s="228">
        <v>0.14430860421863501</v>
      </c>
      <c r="C9718" s="228">
        <v>5.00813243619233E-2</v>
      </c>
      <c r="D9718" s="228">
        <v>2.25781349715612E-4</v>
      </c>
      <c r="E9718" s="228">
        <v>-0.43179649617518001</v>
      </c>
    </row>
    <row r="9719" spans="1:5" x14ac:dyDescent="0.25">
      <c r="A9719" s="228">
        <v>49037.008758039898</v>
      </c>
      <c r="B9719" s="228">
        <v>-7.4131694210011201E-2</v>
      </c>
      <c r="C9719" s="228">
        <v>5.0057599984671103E-2</v>
      </c>
      <c r="D9719" s="228">
        <v>2.17489565526238E-4</v>
      </c>
      <c r="E9719" s="228">
        <v>-0.43179036047452601</v>
      </c>
    </row>
    <row r="9720" spans="1:5" x14ac:dyDescent="0.25">
      <c r="A9720" s="228">
        <v>49047.802907916099</v>
      </c>
      <c r="B9720" s="228">
        <v>0.21564564465803601</v>
      </c>
      <c r="C9720" s="228">
        <v>4.99991080111966E-2</v>
      </c>
      <c r="D9720" s="228">
        <v>1.97027438435672E-4</v>
      </c>
      <c r="E9720" s="228">
        <v>-0.43177526726321103</v>
      </c>
    </row>
    <row r="9721" spans="1:5" x14ac:dyDescent="0.25">
      <c r="A9721" s="228">
        <v>49049.417157064301</v>
      </c>
      <c r="B9721" s="228">
        <v>0.230226364404196</v>
      </c>
      <c r="C9721" s="228">
        <v>4.9990362741809201E-2</v>
      </c>
      <c r="D9721" s="228">
        <v>1.9396576589612901E-4</v>
      </c>
      <c r="E9721" s="228">
        <v>-0.43177301487798603</v>
      </c>
    </row>
    <row r="9722" spans="1:5" x14ac:dyDescent="0.25">
      <c r="A9722" s="228">
        <v>49054.353165098</v>
      </c>
      <c r="B9722" s="228">
        <v>-0.70579167857430802</v>
      </c>
      <c r="C9722" s="228">
        <v>4.9963625211195697E-2</v>
      </c>
      <c r="D9722" s="228">
        <v>1.8460129727731301E-4</v>
      </c>
      <c r="E9722" s="228">
        <v>-0.43176613541789099</v>
      </c>
    </row>
    <row r="9723" spans="1:5" x14ac:dyDescent="0.25">
      <c r="A9723" s="228">
        <v>49064.098357695802</v>
      </c>
      <c r="B9723" s="228">
        <v>0.32061618148797599</v>
      </c>
      <c r="C9723" s="228">
        <v>4.9910853132974803E-2</v>
      </c>
      <c r="D9723" s="228">
        <v>1.66101608846697E-4</v>
      </c>
      <c r="E9723" s="228">
        <v>-0.43175258830743102</v>
      </c>
    </row>
    <row r="9724" spans="1:5" x14ac:dyDescent="0.25">
      <c r="A9724" s="228">
        <v>49065.919048535397</v>
      </c>
      <c r="B9724" s="228">
        <v>-0.175763771275361</v>
      </c>
      <c r="C9724" s="228">
        <v>4.9900996162355001E-2</v>
      </c>
      <c r="D9724" s="228">
        <v>1.6264364788776801E-4</v>
      </c>
      <c r="E9724" s="228">
        <v>-0.43175006252932902</v>
      </c>
    </row>
    <row r="9725" spans="1:5" x14ac:dyDescent="0.25">
      <c r="A9725" s="228">
        <v>49068.127408959997</v>
      </c>
      <c r="B9725" s="228">
        <v>0.52164601185096204</v>
      </c>
      <c r="C9725" s="228">
        <v>4.9889041445454502E-2</v>
      </c>
      <c r="D9725" s="228">
        <v>1.5844869684686301E-4</v>
      </c>
      <c r="E9725" s="228">
        <v>-0.43174700118126103</v>
      </c>
    </row>
    <row r="9726" spans="1:5" x14ac:dyDescent="0.25">
      <c r="A9726" s="228">
        <v>49073.976459924997</v>
      </c>
      <c r="B9726" s="228">
        <v>-0.269034700070858</v>
      </c>
      <c r="C9726" s="228">
        <v>4.9857383861901701E-2</v>
      </c>
      <c r="D9726" s="228">
        <v>1.4733423657913001E-4</v>
      </c>
      <c r="E9726" s="228">
        <v>-0.43173890480986998</v>
      </c>
    </row>
    <row r="9727" spans="1:5" x14ac:dyDescent="0.25">
      <c r="A9727" s="228">
        <v>49077.741015732397</v>
      </c>
      <c r="B9727" s="228">
        <v>0.49923559868905198</v>
      </c>
      <c r="C9727" s="228">
        <v>4.9837012851036103E-2</v>
      </c>
      <c r="D9727" s="228">
        <v>1.4017789898165801E-4</v>
      </c>
      <c r="E9727" s="228">
        <v>-0.43173370305380399</v>
      </c>
    </row>
    <row r="9728" spans="1:5" x14ac:dyDescent="0.25">
      <c r="A9728" s="228">
        <v>49080.360286976502</v>
      </c>
      <c r="B9728" s="228">
        <v>-0.370516020960454</v>
      </c>
      <c r="C9728" s="228">
        <v>4.9822841342713697E-2</v>
      </c>
      <c r="D9728" s="228">
        <v>1.35197397328347E-4</v>
      </c>
      <c r="E9728" s="228">
        <v>-0.43173008811538699</v>
      </c>
    </row>
    <row r="9729" spans="1:5" x14ac:dyDescent="0.25">
      <c r="A9729" s="228">
        <v>49084.021287107302</v>
      </c>
      <c r="B9729" s="228">
        <v>-0.14856238516460801</v>
      </c>
      <c r="C9729" s="228">
        <v>4.9803036462977901E-2</v>
      </c>
      <c r="D9729" s="228">
        <v>1.2823424410100801E-4</v>
      </c>
      <c r="E9729" s="228">
        <v>-0.43172504140439499</v>
      </c>
    </row>
    <row r="9730" spans="1:5" x14ac:dyDescent="0.25">
      <c r="A9730" s="228">
        <v>49086.382289736401</v>
      </c>
      <c r="B9730" s="228">
        <v>-0.113896000142077</v>
      </c>
      <c r="C9730" s="228">
        <v>4.9790265970838098E-2</v>
      </c>
      <c r="D9730" s="228">
        <v>1.23742535802593E-4</v>
      </c>
      <c r="E9730" s="228">
        <v>-0.431721790450184</v>
      </c>
    </row>
    <row r="9731" spans="1:5" x14ac:dyDescent="0.25">
      <c r="A9731" s="228">
        <v>49086.884362270299</v>
      </c>
      <c r="B9731" s="228">
        <v>0.28289744212157703</v>
      </c>
      <c r="C9731" s="228">
        <v>4.9787550480832797E-2</v>
      </c>
      <c r="D9731" s="228">
        <v>1.2278725010315299E-4</v>
      </c>
      <c r="E9731" s="228">
        <v>-0.43172109950349402</v>
      </c>
    </row>
    <row r="9732" spans="1:5" x14ac:dyDescent="0.25">
      <c r="A9732" s="228">
        <v>49089.167491817701</v>
      </c>
      <c r="B9732" s="228">
        <v>0.27720198198226698</v>
      </c>
      <c r="C9732" s="228">
        <v>4.9775202854689497E-2</v>
      </c>
      <c r="D9732" s="228">
        <v>1.1844267123953299E-4</v>
      </c>
      <c r="E9732" s="228">
        <v>-0.43171795915539801</v>
      </c>
    </row>
    <row r="9733" spans="1:5" x14ac:dyDescent="0.25">
      <c r="A9733" s="228">
        <v>49089.513081133497</v>
      </c>
      <c r="B9733" s="228">
        <v>-0.150828489188437</v>
      </c>
      <c r="C9733" s="228">
        <v>4.9773333955415298E-2</v>
      </c>
      <c r="D9733" s="228">
        <v>1.17784975666252E-4</v>
      </c>
      <c r="E9733" s="228">
        <v>-0.43171748405097199</v>
      </c>
    </row>
    <row r="9734" spans="1:5" x14ac:dyDescent="0.25">
      <c r="A9734" s="228">
        <v>49091.1495985004</v>
      </c>
      <c r="B9734" s="228">
        <v>0.58086008117819199</v>
      </c>
      <c r="C9734" s="228">
        <v>4.9764484318023799E-2</v>
      </c>
      <c r="D9734" s="228">
        <v>1.14670241238964E-4</v>
      </c>
      <c r="E9734" s="228">
        <v>-0.43171523507875997</v>
      </c>
    </row>
    <row r="9735" spans="1:5" x14ac:dyDescent="0.25">
      <c r="A9735" s="228">
        <v>49091.853475588498</v>
      </c>
      <c r="B9735" s="228">
        <v>0.20377344191706601</v>
      </c>
      <c r="C9735" s="228">
        <v>4.9760678244999197E-2</v>
      </c>
      <c r="D9735" s="228">
        <v>1.1333044273145E-4</v>
      </c>
      <c r="E9735" s="228">
        <v>-0.431714268216358</v>
      </c>
    </row>
    <row r="9736" spans="1:5" x14ac:dyDescent="0.25">
      <c r="A9736" s="228">
        <v>49092.393704209797</v>
      </c>
      <c r="B9736" s="228">
        <v>0.70218940347901404</v>
      </c>
      <c r="C9736" s="228">
        <v>4.9757757156169903E-2</v>
      </c>
      <c r="D9736" s="228">
        <v>1.12302088571575E-4</v>
      </c>
      <c r="E9736" s="228">
        <v>-0.43171352632349103</v>
      </c>
    </row>
    <row r="9737" spans="1:5" x14ac:dyDescent="0.25">
      <c r="A9737" s="228">
        <v>49108.165929047202</v>
      </c>
      <c r="B9737" s="228">
        <v>-1.01418791620506</v>
      </c>
      <c r="C9737" s="228">
        <v>4.9672509168382603E-2</v>
      </c>
      <c r="D9737" s="228">
        <v>8.2258466213576395E-5</v>
      </c>
      <c r="E9737" s="228">
        <v>-0.43169193540379402</v>
      </c>
    </row>
    <row r="9738" spans="1:5" x14ac:dyDescent="0.25">
      <c r="A9738" s="228">
        <v>49118.402711145398</v>
      </c>
      <c r="B9738" s="228">
        <v>0.33224723770408598</v>
      </c>
      <c r="C9738" s="228">
        <v>4.9617216969482597E-2</v>
      </c>
      <c r="D9738" s="228">
        <v>6.2737958682231005E-5</v>
      </c>
      <c r="E9738" s="228">
        <v>-0.43167799476737501</v>
      </c>
    </row>
    <row r="9739" spans="1:5" x14ac:dyDescent="0.25">
      <c r="A9739" s="228">
        <v>49123.361822861698</v>
      </c>
      <c r="B9739" s="228">
        <v>0.311136801535428</v>
      </c>
      <c r="C9739" s="228">
        <v>4.95904420920113E-2</v>
      </c>
      <c r="D9739" s="228">
        <v>5.32754855772158E-5</v>
      </c>
      <c r="E9739" s="228">
        <v>-0.43167126236979098</v>
      </c>
    </row>
    <row r="9740" spans="1:5" x14ac:dyDescent="0.25">
      <c r="A9740" s="228">
        <v>49132.549383148304</v>
      </c>
      <c r="B9740" s="228">
        <v>3.3515844194198501E-2</v>
      </c>
      <c r="C9740" s="228">
        <v>4.9540856655958997E-2</v>
      </c>
      <c r="D9740" s="228">
        <v>3.5734463888679999E-5</v>
      </c>
      <c r="E9740" s="228">
        <v>-0.43165882633677499</v>
      </c>
    </row>
    <row r="9741" spans="1:5" x14ac:dyDescent="0.25">
      <c r="A9741" s="228">
        <v>49136.109584229802</v>
      </c>
      <c r="B9741" s="228">
        <v>-0.104069853486699</v>
      </c>
      <c r="C9741" s="228">
        <v>4.9521649094051497E-2</v>
      </c>
      <c r="D9741" s="228">
        <v>2.8933698881177E-5</v>
      </c>
      <c r="E9741" s="228">
        <v>-0.431654020353757</v>
      </c>
    </row>
    <row r="9742" spans="1:5" x14ac:dyDescent="0.25">
      <c r="A9742" s="228">
        <v>49139.279718753802</v>
      </c>
      <c r="B9742" s="228">
        <v>-0.10448771689384199</v>
      </c>
      <c r="C9742" s="228">
        <v>4.9504549281537899E-2</v>
      </c>
      <c r="D9742" s="228">
        <v>2.2876365253318699E-5</v>
      </c>
      <c r="E9742" s="228">
        <v>-0.431649747107752</v>
      </c>
    </row>
    <row r="9743" spans="1:5" x14ac:dyDescent="0.25">
      <c r="A9743" s="228">
        <v>49143.516433312398</v>
      </c>
      <c r="B9743" s="228">
        <v>-0.79829918329704697</v>
      </c>
      <c r="C9743" s="228">
        <v>4.9481701230644597E-2</v>
      </c>
      <c r="D9743" s="228">
        <v>1.47785921292831E-5</v>
      </c>
      <c r="E9743" s="228">
        <v>-0.43164404529547701</v>
      </c>
    </row>
    <row r="9744" spans="1:5" x14ac:dyDescent="0.25">
      <c r="A9744" s="228">
        <v>49163.1224043849</v>
      </c>
      <c r="B9744" s="228">
        <v>-0.73450688218861204</v>
      </c>
      <c r="C9744" s="228">
        <v>4.9376044497762998E-2</v>
      </c>
      <c r="D9744" s="228">
        <v>-2.2731744255280499E-5</v>
      </c>
      <c r="E9744" s="228">
        <v>-0.43161779805655698</v>
      </c>
    </row>
    <row r="9745" spans="1:5" x14ac:dyDescent="0.25">
      <c r="A9745" s="228">
        <v>49164.221768369003</v>
      </c>
      <c r="B9745" s="228">
        <v>0.25737911295586902</v>
      </c>
      <c r="C9745" s="228">
        <v>4.9370123806134397E-2</v>
      </c>
      <c r="D9745" s="228">
        <v>-2.4836848480667999E-5</v>
      </c>
      <c r="E9745" s="228">
        <v>-0.43161633315527198</v>
      </c>
    </row>
    <row r="9746" spans="1:5" x14ac:dyDescent="0.25">
      <c r="A9746" s="228">
        <v>49166.420380690899</v>
      </c>
      <c r="B9746" s="228">
        <v>0.13917100726445999</v>
      </c>
      <c r="C9746" s="228">
        <v>4.9358284282795602E-2</v>
      </c>
      <c r="D9746" s="228">
        <v>-2.9047405364003599E-5</v>
      </c>
      <c r="E9746" s="228">
        <v>-0.43161340572222601</v>
      </c>
    </row>
    <row r="9747" spans="1:5" x14ac:dyDescent="0.25">
      <c r="A9747" s="228">
        <v>49169.370873441199</v>
      </c>
      <c r="B9747" s="228">
        <v>-0.155717677397127</v>
      </c>
      <c r="C9747" s="228">
        <v>4.9342398493837203E-2</v>
      </c>
      <c r="D9747" s="228">
        <v>-3.4699080337055599E-5</v>
      </c>
      <c r="E9747" s="228">
        <v>-0.431609481826421</v>
      </c>
    </row>
    <row r="9748" spans="1:5" x14ac:dyDescent="0.25">
      <c r="A9748" s="228">
        <v>49172.507342738099</v>
      </c>
      <c r="B9748" s="228">
        <v>-0.50970783727323199</v>
      </c>
      <c r="C9748" s="228">
        <v>4.9325514693250999E-2</v>
      </c>
      <c r="D9748" s="228">
        <v>-4.0708493563246199E-5</v>
      </c>
      <c r="E9748" s="228">
        <v>-0.43160531648285599</v>
      </c>
    </row>
    <row r="9749" spans="1:5" x14ac:dyDescent="0.25">
      <c r="A9749" s="228">
        <v>49173.379805225297</v>
      </c>
      <c r="B9749" s="228">
        <v>-0.31937430842820003</v>
      </c>
      <c r="C9749" s="228">
        <v>4.9320818786137102E-2</v>
      </c>
      <c r="D9749" s="228">
        <v>-4.2380389165555498E-5</v>
      </c>
      <c r="E9749" s="228">
        <v>-0.43160415890404202</v>
      </c>
    </row>
    <row r="9750" spans="1:5" x14ac:dyDescent="0.25">
      <c r="A9750" s="228">
        <v>49175.489401962099</v>
      </c>
      <c r="B9750" s="228">
        <v>0.15006861431079399</v>
      </c>
      <c r="C9750" s="228">
        <v>4.9309465281865597E-2</v>
      </c>
      <c r="D9750" s="228">
        <v>-4.6423493090814998E-5</v>
      </c>
      <c r="E9750" s="228">
        <v>-0.43160136185613301</v>
      </c>
    </row>
    <row r="9751" spans="1:5" x14ac:dyDescent="0.25">
      <c r="A9751" s="228">
        <v>49177.171849927203</v>
      </c>
      <c r="B9751" s="228">
        <v>0.43508550452711098</v>
      </c>
      <c r="C9751" s="228">
        <v>4.9300411747974997E-2</v>
      </c>
      <c r="D9751" s="228">
        <v>-4.9648454804276897E-5</v>
      </c>
      <c r="E9751" s="228">
        <v>-0.43159913313887499</v>
      </c>
    </row>
    <row r="9752" spans="1:5" x14ac:dyDescent="0.25">
      <c r="A9752" s="228">
        <v>49182.989515938898</v>
      </c>
      <c r="B9752" s="228">
        <v>-0.53824025954007904</v>
      </c>
      <c r="C9752" s="228">
        <v>4.9269113688046297E-2</v>
      </c>
      <c r="D9752" s="228">
        <v>-6.0803339024098597E-5</v>
      </c>
      <c r="E9752" s="228">
        <v>-0.43159144022222001</v>
      </c>
    </row>
    <row r="9753" spans="1:5" x14ac:dyDescent="0.25">
      <c r="A9753" s="228">
        <v>49184.238877737997</v>
      </c>
      <c r="B9753" s="228">
        <v>-0.80507461181998896</v>
      </c>
      <c r="C9753" s="228">
        <v>4.9262393919711399E-2</v>
      </c>
      <c r="D9753" s="228">
        <v>-6.3199577804394502E-5</v>
      </c>
      <c r="E9753" s="228">
        <v>-0.43158979092523603</v>
      </c>
    </row>
    <row r="9754" spans="1:5" x14ac:dyDescent="0.25">
      <c r="A9754" s="228">
        <v>49185.874149500902</v>
      </c>
      <c r="B9754" s="228">
        <v>0.17925504661213701</v>
      </c>
      <c r="C9754" s="228">
        <v>4.9253599366468698E-2</v>
      </c>
      <c r="D9754" s="228">
        <v>-6.6336350477688697E-5</v>
      </c>
      <c r="E9754" s="228">
        <v>-0.43158763367728997</v>
      </c>
    </row>
    <row r="9755" spans="1:5" x14ac:dyDescent="0.25">
      <c r="A9755" s="228">
        <v>49188.999570216103</v>
      </c>
      <c r="B9755" s="228">
        <v>-0.342298827627874</v>
      </c>
      <c r="C9755" s="228">
        <v>4.9236793449829799E-2</v>
      </c>
      <c r="D9755" s="228">
        <v>-7.2332688790414893E-5</v>
      </c>
      <c r="E9755" s="228">
        <v>-0.43158351535390699</v>
      </c>
    </row>
    <row r="9756" spans="1:5" x14ac:dyDescent="0.25">
      <c r="A9756" s="228">
        <v>49193.460340272402</v>
      </c>
      <c r="B9756" s="228">
        <v>-0.420496326149566</v>
      </c>
      <c r="C9756" s="228">
        <v>4.9212813362157798E-2</v>
      </c>
      <c r="D9756" s="228">
        <v>-8.0893641735073406E-5</v>
      </c>
      <c r="E9756" s="228">
        <v>-0.43157764826741002</v>
      </c>
    </row>
    <row r="9757" spans="1:5" x14ac:dyDescent="0.25">
      <c r="A9757" s="228">
        <v>49208.726722769097</v>
      </c>
      <c r="B9757" s="228">
        <v>0.49074417774934698</v>
      </c>
      <c r="C9757" s="228">
        <v>4.9130801426360803E-2</v>
      </c>
      <c r="D9757" s="228">
        <v>-1.10215944038608E-4</v>
      </c>
      <c r="E9757" s="228">
        <v>-0.43155766642270499</v>
      </c>
    </row>
    <row r="9758" spans="1:5" x14ac:dyDescent="0.25">
      <c r="A9758" s="228">
        <v>49214.223036020099</v>
      </c>
      <c r="B9758" s="228">
        <v>-0.62328112482664699</v>
      </c>
      <c r="C9758" s="228">
        <v>4.9101296890892598E-2</v>
      </c>
      <c r="D9758" s="228">
        <v>-1.20781706001688E-4</v>
      </c>
      <c r="E9758" s="228">
        <v>-0.43155050988170601</v>
      </c>
    </row>
    <row r="9759" spans="1:5" x14ac:dyDescent="0.25">
      <c r="A9759" s="228">
        <v>49217.952874614501</v>
      </c>
      <c r="B9759" s="228">
        <v>0.19145048985409499</v>
      </c>
      <c r="C9759" s="228">
        <v>4.9081281680290599E-2</v>
      </c>
      <c r="D9759" s="228">
        <v>-1.2795440205019801E-4</v>
      </c>
      <c r="E9759" s="228">
        <v>-0.43154566485498702</v>
      </c>
    </row>
    <row r="9760" spans="1:5" x14ac:dyDescent="0.25">
      <c r="A9760" s="228">
        <v>49233.389374655402</v>
      </c>
      <c r="B9760" s="228">
        <v>-1.51890361201112E-2</v>
      </c>
      <c r="C9760" s="228">
        <v>4.8998505353219403E-2</v>
      </c>
      <c r="D9760" s="228">
        <v>-1.5766281678355299E-4</v>
      </c>
      <c r="E9760" s="228">
        <v>-0.43152571281836899</v>
      </c>
    </row>
    <row r="9761" spans="1:5" x14ac:dyDescent="0.25">
      <c r="A9761" s="228">
        <v>49235.9728206082</v>
      </c>
      <c r="B9761" s="228">
        <v>-0.40832740328843298</v>
      </c>
      <c r="C9761" s="228">
        <v>4.8984661510437101E-2</v>
      </c>
      <c r="D9761" s="228">
        <v>-1.6263844113412201E-4</v>
      </c>
      <c r="E9761" s="228">
        <v>-0.431522389551668</v>
      </c>
    </row>
    <row r="9762" spans="1:5" x14ac:dyDescent="0.25">
      <c r="A9762" s="228">
        <v>49238.778322952501</v>
      </c>
      <c r="B9762" s="228">
        <v>-0.13927728953261301</v>
      </c>
      <c r="C9762" s="228">
        <v>4.8969630903892301E-2</v>
      </c>
      <c r="D9762" s="228">
        <v>-1.6804291850786699E-4</v>
      </c>
      <c r="E9762" s="228">
        <v>-0.431518785859693</v>
      </c>
    </row>
    <row r="9763" spans="1:5" x14ac:dyDescent="0.25">
      <c r="A9763" s="228">
        <v>49242.656655747</v>
      </c>
      <c r="B9763" s="228">
        <v>0.219470963733404</v>
      </c>
      <c r="C9763" s="228">
        <v>4.8948858027403098E-2</v>
      </c>
      <c r="D9763" s="228">
        <v>-1.75516103515301E-4</v>
      </c>
      <c r="E9763" s="228">
        <v>-0.43151381310475501</v>
      </c>
    </row>
    <row r="9764" spans="1:5" x14ac:dyDescent="0.25">
      <c r="A9764" s="228">
        <v>49242.793467718599</v>
      </c>
      <c r="B9764" s="228">
        <v>-0.69281369057103703</v>
      </c>
      <c r="C9764" s="228">
        <v>4.89481253604762E-2</v>
      </c>
      <c r="D9764" s="228">
        <v>-1.75779770270404E-4</v>
      </c>
      <c r="E9764" s="228">
        <v>-0.43151363787732799</v>
      </c>
    </row>
    <row r="9765" spans="1:5" x14ac:dyDescent="0.25">
      <c r="A9765" s="228">
        <v>49265.694125603703</v>
      </c>
      <c r="B9765" s="228">
        <v>-0.117459837940981</v>
      </c>
      <c r="C9765" s="228">
        <v>4.8825600336034301E-2</v>
      </c>
      <c r="D9765" s="228">
        <v>-2.19955508426947E-4</v>
      </c>
      <c r="E9765" s="228">
        <v>-0.43148449335539102</v>
      </c>
    </row>
    <row r="9766" spans="1:5" x14ac:dyDescent="0.25">
      <c r="A9766" s="228">
        <v>49266.410460067498</v>
      </c>
      <c r="B9766" s="228">
        <v>-0.12581416450796501</v>
      </c>
      <c r="C9766" s="228">
        <v>4.8821771487200002E-2</v>
      </c>
      <c r="D9766" s="228">
        <v>-2.2133864723408701E-4</v>
      </c>
      <c r="E9766" s="228">
        <v>-0.43148358776476597</v>
      </c>
    </row>
    <row r="9767" spans="1:5" x14ac:dyDescent="0.25">
      <c r="A9767" s="228">
        <v>49273.563031075399</v>
      </c>
      <c r="B9767" s="228">
        <v>0.123529583683113</v>
      </c>
      <c r="C9767" s="228">
        <v>4.8783553352683001E-2</v>
      </c>
      <c r="D9767" s="228">
        <v>-2.35153613864898E-4</v>
      </c>
      <c r="E9767" s="228">
        <v>-0.43147456593586803</v>
      </c>
    </row>
    <row r="9768" spans="1:5" x14ac:dyDescent="0.25">
      <c r="A9768" s="228">
        <v>49277.942544284298</v>
      </c>
      <c r="B9768" s="228">
        <v>-0.10610340652158499</v>
      </c>
      <c r="C9768" s="228">
        <v>4.8760163990014399E-2</v>
      </c>
      <c r="D9768" s="228">
        <v>-2.43616435954837E-4</v>
      </c>
      <c r="E9768" s="228">
        <v>-0.431469060349712</v>
      </c>
    </row>
    <row r="9769" spans="1:5" x14ac:dyDescent="0.25">
      <c r="A9769" s="228">
        <v>49277.995741053797</v>
      </c>
      <c r="B9769" s="228">
        <v>-0.84710901669189398</v>
      </c>
      <c r="C9769" s="228">
        <v>4.8759879940221899E-2</v>
      </c>
      <c r="D9769" s="228">
        <v>-2.4371924992026099E-4</v>
      </c>
      <c r="E9769" s="228">
        <v>-0.43146899356159002</v>
      </c>
    </row>
    <row r="9770" spans="1:5" x14ac:dyDescent="0.25">
      <c r="A9770" s="228">
        <v>49284.946127210402</v>
      </c>
      <c r="B9770" s="228">
        <v>-9.5824276830058799E-2</v>
      </c>
      <c r="C9770" s="228">
        <v>4.8722778968210201E-2</v>
      </c>
      <c r="D9770" s="228">
        <v>-2.5715612035043901E-4</v>
      </c>
      <c r="E9770" s="228">
        <v>-0.43146028541838199</v>
      </c>
    </row>
    <row r="9771" spans="1:5" x14ac:dyDescent="0.25">
      <c r="A9771" s="228">
        <v>49287.097580384798</v>
      </c>
      <c r="B9771" s="228">
        <v>0.34412120834177401</v>
      </c>
      <c r="C9771" s="228">
        <v>4.8711299168797101E-2</v>
      </c>
      <c r="D9771" s="228">
        <v>-2.6131695057547699E-4</v>
      </c>
      <c r="E9771" s="228">
        <v>-0.43145759714033899</v>
      </c>
    </row>
    <row r="9772" spans="1:5" x14ac:dyDescent="0.25">
      <c r="A9772" s="228">
        <v>49291.943517121101</v>
      </c>
      <c r="B9772" s="228">
        <v>0.116399072647821</v>
      </c>
      <c r="C9772" s="228">
        <v>4.86854500984331E-2</v>
      </c>
      <c r="D9772" s="228">
        <v>-2.7069144611969299E-4</v>
      </c>
      <c r="E9772" s="228">
        <v>-0.43145155475068597</v>
      </c>
    </row>
    <row r="9773" spans="1:5" x14ac:dyDescent="0.25">
      <c r="A9773" s="228">
        <v>49296.730231991001</v>
      </c>
      <c r="B9773" s="228">
        <v>-0.83719803506862001</v>
      </c>
      <c r="C9773" s="228">
        <v>4.8659927970796199E-2</v>
      </c>
      <c r="D9773" s="228">
        <v>-2.7995495771264401E-4</v>
      </c>
      <c r="E9773" s="228">
        <v>-0.43144560356439898</v>
      </c>
    </row>
    <row r="9774" spans="1:5" x14ac:dyDescent="0.25">
      <c r="A9774" s="228">
        <v>49306.293403420903</v>
      </c>
      <c r="B9774" s="228">
        <v>-0.69497278350001401</v>
      </c>
      <c r="C9774" s="228">
        <v>4.8608971752982899E-2</v>
      </c>
      <c r="D9774" s="228">
        <v>-2.9847278034282599E-4</v>
      </c>
      <c r="E9774" s="228">
        <v>-0.43143376610162298</v>
      </c>
    </row>
    <row r="9775" spans="1:5" x14ac:dyDescent="0.25">
      <c r="A9775" s="228">
        <v>49308.9334812327</v>
      </c>
      <c r="B9775" s="228">
        <v>5.5766784335675702E-2</v>
      </c>
      <c r="C9775" s="228">
        <v>4.8594912339678803E-2</v>
      </c>
      <c r="D9775" s="228">
        <v>-3.0358744291113899E-4</v>
      </c>
      <c r="E9775" s="228">
        <v>-0.43143051051290698</v>
      </c>
    </row>
    <row r="9776" spans="1:5" x14ac:dyDescent="0.25">
      <c r="A9776" s="228">
        <v>49325.6082237312</v>
      </c>
      <c r="B9776" s="228">
        <v>-3.06512268008707E-2</v>
      </c>
      <c r="C9776" s="228">
        <v>4.8506193940486102E-2</v>
      </c>
      <c r="D9776" s="228">
        <v>-3.3591663644988402E-4</v>
      </c>
      <c r="E9776" s="228">
        <v>-0.43141007335120402</v>
      </c>
    </row>
    <row r="9777" spans="1:5" x14ac:dyDescent="0.25">
      <c r="A9777" s="228">
        <v>49337.468247142198</v>
      </c>
      <c r="B9777" s="228">
        <v>0.16477443799640701</v>
      </c>
      <c r="C9777" s="228">
        <v>4.8443179303882297E-2</v>
      </c>
      <c r="D9777" s="228">
        <v>-3.5893719939651702E-4</v>
      </c>
      <c r="E9777" s="228">
        <v>-0.43139567074630197</v>
      </c>
    </row>
    <row r="9778" spans="1:5" x14ac:dyDescent="0.25">
      <c r="A9778" s="228">
        <v>49340.024822874599</v>
      </c>
      <c r="B9778" s="228">
        <v>-3.2189629958356801E-2</v>
      </c>
      <c r="C9778" s="228">
        <v>4.8429605387793902E-2</v>
      </c>
      <c r="D9778" s="228">
        <v>-3.63902419605232E-4</v>
      </c>
      <c r="E9778" s="228">
        <v>-0.43139258083375998</v>
      </c>
    </row>
    <row r="9779" spans="1:5" x14ac:dyDescent="0.25">
      <c r="A9779" s="228">
        <v>49343.953260479997</v>
      </c>
      <c r="B9779" s="228">
        <v>0.17814088390597499</v>
      </c>
      <c r="C9779" s="228">
        <v>4.8408754461324199E-2</v>
      </c>
      <c r="D9779" s="228">
        <v>-3.7153395309908599E-4</v>
      </c>
      <c r="E9779" s="228">
        <v>-0.43138784315107997</v>
      </c>
    </row>
    <row r="9780" spans="1:5" x14ac:dyDescent="0.25">
      <c r="A9780" s="228">
        <v>49346.459865249701</v>
      </c>
      <c r="B9780" s="228">
        <v>5.1731481022976297E-2</v>
      </c>
      <c r="C9780" s="228">
        <v>4.8395454494886303E-2</v>
      </c>
      <c r="D9780" s="228">
        <v>-3.7640462634652E-4</v>
      </c>
      <c r="E9780" s="228">
        <v>-0.43138482673040102</v>
      </c>
    </row>
    <row r="9781" spans="1:5" x14ac:dyDescent="0.25">
      <c r="A9781" s="228">
        <v>49360.669901588</v>
      </c>
      <c r="B9781" s="228">
        <v>-4.8746646739150599E-2</v>
      </c>
      <c r="C9781" s="228">
        <v>4.8320120888070098E-2</v>
      </c>
      <c r="D9781" s="228">
        <v>-4.0403500381124002E-4</v>
      </c>
      <c r="E9781" s="228">
        <v>-0.43136782369848298</v>
      </c>
    </row>
    <row r="9782" spans="1:5" x14ac:dyDescent="0.25">
      <c r="A9782" s="228">
        <v>49372.463481347098</v>
      </c>
      <c r="B9782" s="228">
        <v>-6.5592497220634496E-2</v>
      </c>
      <c r="C9782" s="228">
        <v>4.8257682692904501E-2</v>
      </c>
      <c r="D9782" s="228">
        <v>-4.2699042503648E-4</v>
      </c>
      <c r="E9782" s="228">
        <v>-0.431353839152959</v>
      </c>
    </row>
    <row r="9783" spans="1:5" x14ac:dyDescent="0.25">
      <c r="A9783" s="228">
        <v>49375.228293558197</v>
      </c>
      <c r="B9783" s="228">
        <v>0.150195721751478</v>
      </c>
      <c r="C9783" s="228">
        <v>4.82430564058886E-2</v>
      </c>
      <c r="D9783" s="228">
        <v>-4.3237505222360601E-4</v>
      </c>
      <c r="E9783" s="228">
        <v>-0.43135057759805201</v>
      </c>
    </row>
    <row r="9784" spans="1:5" x14ac:dyDescent="0.25">
      <c r="A9784" s="228">
        <v>49383.433556192103</v>
      </c>
      <c r="B9784" s="228">
        <v>0.67002713196189201</v>
      </c>
      <c r="C9784" s="228">
        <v>4.8199674991881797E-2</v>
      </c>
      <c r="D9784" s="228">
        <v>-4.4836219766964498E-4</v>
      </c>
      <c r="E9784" s="228">
        <v>-0.43134093628769699</v>
      </c>
    </row>
    <row r="9785" spans="1:5" x14ac:dyDescent="0.25">
      <c r="A9785" s="228">
        <v>49384.098532369702</v>
      </c>
      <c r="B9785" s="228">
        <v>0.51630757029874597</v>
      </c>
      <c r="C9785" s="228">
        <v>4.8196160944065897E-2</v>
      </c>
      <c r="D9785" s="228">
        <v>-4.4965829250515798E-4</v>
      </c>
      <c r="E9785" s="228">
        <v>-0.43134015744370702</v>
      </c>
    </row>
    <row r="9786" spans="1:5" x14ac:dyDescent="0.25">
      <c r="A9786" s="228">
        <v>49390.4133026161</v>
      </c>
      <c r="B9786" s="228">
        <v>-3.9681981449879403E-2</v>
      </c>
      <c r="C9786" s="228">
        <v>4.8162803517945003E-2</v>
      </c>
      <c r="D9786" s="228">
        <v>-4.6196970708210799E-4</v>
      </c>
      <c r="E9786" s="228">
        <v>-0.43133278026238397</v>
      </c>
    </row>
    <row r="9787" spans="1:5" x14ac:dyDescent="0.25">
      <c r="A9787" s="228">
        <v>49394.212163351702</v>
      </c>
      <c r="B9787" s="228">
        <v>-0.20238612774470299</v>
      </c>
      <c r="C9787" s="228">
        <v>4.8142747476550098E-2</v>
      </c>
      <c r="D9787" s="228">
        <v>-4.6937900599308002E-4</v>
      </c>
      <c r="E9787" s="228">
        <v>-0.43132835882861797</v>
      </c>
    </row>
    <row r="9788" spans="1:5" x14ac:dyDescent="0.25">
      <c r="A9788" s="228">
        <v>49407.122387992204</v>
      </c>
      <c r="B9788" s="228">
        <v>-0.28562093751186601</v>
      </c>
      <c r="C9788" s="228">
        <v>4.8074652050361003E-2</v>
      </c>
      <c r="D9788" s="228">
        <v>-4.9457570021437696E-4</v>
      </c>
      <c r="E9788" s="228">
        <v>-0.43131342670121298</v>
      </c>
    </row>
    <row r="9789" spans="1:5" x14ac:dyDescent="0.25">
      <c r="A9789" s="228">
        <v>49413.548690632597</v>
      </c>
      <c r="B9789" s="228">
        <v>-1.7601146042134402E-2</v>
      </c>
      <c r="C9789" s="228">
        <v>4.8040793654455502E-2</v>
      </c>
      <c r="D9789" s="228">
        <v>-5.0712736881998498E-4</v>
      </c>
      <c r="E9789" s="228">
        <v>-0.43130604857090399</v>
      </c>
    </row>
    <row r="9790" spans="1:5" x14ac:dyDescent="0.25">
      <c r="A9790" s="228">
        <v>49423.044398763697</v>
      </c>
      <c r="B9790" s="228">
        <v>0.33059909224606399</v>
      </c>
      <c r="C9790" s="228">
        <v>4.7990809658928997E-2</v>
      </c>
      <c r="D9790" s="228">
        <v>-5.2568571918746405E-4</v>
      </c>
      <c r="E9790" s="228">
        <v>-0.43129521366828</v>
      </c>
    </row>
    <row r="9791" spans="1:5" x14ac:dyDescent="0.25">
      <c r="A9791" s="228">
        <v>49430.470374661301</v>
      </c>
      <c r="B9791" s="228">
        <v>-0.417685084309039</v>
      </c>
      <c r="C9791" s="228">
        <v>4.7951759388250199E-2</v>
      </c>
      <c r="D9791" s="228">
        <v>-5.4020863873025004E-4</v>
      </c>
      <c r="E9791" s="228">
        <v>-0.43128679683944898</v>
      </c>
    </row>
    <row r="9792" spans="1:5" x14ac:dyDescent="0.25">
      <c r="A9792" s="228">
        <v>49441.100888124303</v>
      </c>
      <c r="B9792" s="228">
        <v>-2.81234517782059E-2</v>
      </c>
      <c r="C9792" s="228">
        <v>4.7895918191385202E-2</v>
      </c>
      <c r="D9792" s="228">
        <v>-5.6101335908199197E-4</v>
      </c>
      <c r="E9792" s="228">
        <v>-0.43127483509190001</v>
      </c>
    </row>
    <row r="9793" spans="1:5" x14ac:dyDescent="0.25">
      <c r="A9793" s="228">
        <v>49443.133445763997</v>
      </c>
      <c r="B9793" s="228">
        <v>4.1325409176917703E-2</v>
      </c>
      <c r="C9793" s="228">
        <v>4.78852495379192E-2</v>
      </c>
      <c r="D9793" s="228">
        <v>-5.64993200031075E-4</v>
      </c>
      <c r="E9793" s="228">
        <v>-0.43127255979083801</v>
      </c>
    </row>
    <row r="9794" spans="1:5" x14ac:dyDescent="0.25">
      <c r="A9794" s="228">
        <v>49444.993715506003</v>
      </c>
      <c r="B9794" s="228">
        <v>0.19596409481774699</v>
      </c>
      <c r="C9794" s="228">
        <v>4.78754875296954E-2</v>
      </c>
      <c r="D9794" s="228">
        <v>-5.6863624786617601E-4</v>
      </c>
      <c r="E9794" s="228">
        <v>-0.43127048069005403</v>
      </c>
    </row>
    <row r="9795" spans="1:5" x14ac:dyDescent="0.25">
      <c r="A9795" s="228">
        <v>49445.122700854903</v>
      </c>
      <c r="B9795" s="228">
        <v>-0.48312957217387897</v>
      </c>
      <c r="C9795" s="228">
        <v>4.7874810744864403E-2</v>
      </c>
      <c r="D9795" s="228">
        <v>-5.6888886517639898E-4</v>
      </c>
      <c r="E9795" s="228">
        <v>-0.43127033665004499</v>
      </c>
    </row>
    <row r="9796" spans="1:5" x14ac:dyDescent="0.25">
      <c r="A9796" s="228">
        <v>49446.231012924603</v>
      </c>
      <c r="B9796" s="228">
        <v>-0.37829526805313002</v>
      </c>
      <c r="C9796" s="228">
        <v>4.7868995884881797E-2</v>
      </c>
      <c r="D9796" s="228">
        <v>-5.7105959508039995E-4</v>
      </c>
      <c r="E9796" s="228">
        <v>-0.43126909961378601</v>
      </c>
    </row>
    <row r="9797" spans="1:5" x14ac:dyDescent="0.25">
      <c r="A9797" s="228">
        <v>49451.264430743598</v>
      </c>
      <c r="B9797" s="228">
        <v>0.35219572496747498</v>
      </c>
      <c r="C9797" s="228">
        <v>4.7842597607281503E-2</v>
      </c>
      <c r="D9797" s="228">
        <v>-5.8092036727900405E-4</v>
      </c>
      <c r="E9797" s="228">
        <v>-0.43126349591268898</v>
      </c>
    </row>
    <row r="9798" spans="1:5" x14ac:dyDescent="0.25">
      <c r="A9798" s="228">
        <v>49451.571527359098</v>
      </c>
      <c r="B9798" s="228">
        <v>0.26667963087565499</v>
      </c>
      <c r="C9798" s="228">
        <v>4.7840987540254398E-2</v>
      </c>
      <c r="D9798" s="228">
        <v>-5.8152211375666501E-4</v>
      </c>
      <c r="E9798" s="228">
        <v>-0.43126315478386901</v>
      </c>
    </row>
    <row r="9799" spans="1:5" x14ac:dyDescent="0.25">
      <c r="A9799" s="228">
        <v>49454.200566844898</v>
      </c>
      <c r="B9799" s="228">
        <v>-0.45984323228538398</v>
      </c>
      <c r="C9799" s="228">
        <v>4.7827206351853502E-2</v>
      </c>
      <c r="D9799" s="228">
        <v>-5.8667422718725699E-4</v>
      </c>
      <c r="E9799" s="228">
        <v>-0.43126023799264201</v>
      </c>
    </row>
    <row r="9800" spans="1:5" x14ac:dyDescent="0.25">
      <c r="A9800" s="228">
        <v>49464.162489578099</v>
      </c>
      <c r="B9800" s="228">
        <v>0.10814919769930301</v>
      </c>
      <c r="C9800" s="228">
        <v>4.7775028067058099E-2</v>
      </c>
      <c r="D9800" s="228">
        <v>-6.0620614089417597E-4</v>
      </c>
      <c r="E9800" s="228">
        <v>-0.431249244462309</v>
      </c>
    </row>
    <row r="9801" spans="1:5" x14ac:dyDescent="0.25">
      <c r="A9801" s="228">
        <v>49469.317531616703</v>
      </c>
      <c r="B9801" s="228">
        <v>-0.33711045661402</v>
      </c>
      <c r="C9801" s="228">
        <v>4.7748052987261702E-2</v>
      </c>
      <c r="D9801" s="228">
        <v>-6.1631936600035897E-4</v>
      </c>
      <c r="E9801" s="228">
        <v>-0.43124359233954002</v>
      </c>
    </row>
    <row r="9802" spans="1:5" x14ac:dyDescent="0.25">
      <c r="A9802" s="228">
        <v>49469.437951542597</v>
      </c>
      <c r="B9802" s="228">
        <v>2.07100405098526E-2</v>
      </c>
      <c r="C9802" s="228">
        <v>4.7747423071645798E-2</v>
      </c>
      <c r="D9802" s="228">
        <v>-6.16555655825052E-4</v>
      </c>
      <c r="E9802" s="228">
        <v>-0.43124346060937002</v>
      </c>
    </row>
    <row r="9803" spans="1:5" x14ac:dyDescent="0.25">
      <c r="A9803" s="228">
        <v>49472.248884696797</v>
      </c>
      <c r="B9803" s="228">
        <v>-0.24170168204672399</v>
      </c>
      <c r="C9803" s="228">
        <v>4.77327218727637E-2</v>
      </c>
      <c r="D9803" s="228">
        <v>-6.2207194122618898E-4</v>
      </c>
      <c r="E9803" s="228">
        <v>-0.431240389585414</v>
      </c>
    </row>
    <row r="9804" spans="1:5" x14ac:dyDescent="0.25">
      <c r="A9804" s="228">
        <v>49479.537133641403</v>
      </c>
      <c r="B9804" s="228">
        <v>0.25485342794446803</v>
      </c>
      <c r="C9804" s="228">
        <v>4.7694629151141199E-2</v>
      </c>
      <c r="D9804" s="228">
        <v>-6.36380305999447E-4</v>
      </c>
      <c r="E9804" s="228">
        <v>-0.43123246213721</v>
      </c>
    </row>
    <row r="9805" spans="1:5" x14ac:dyDescent="0.25">
      <c r="A9805" s="228">
        <v>49482.667538675298</v>
      </c>
      <c r="B9805" s="228">
        <v>0.19150571163324401</v>
      </c>
      <c r="C9805" s="228">
        <v>4.7678278890477398E-2</v>
      </c>
      <c r="D9805" s="228">
        <v>-6.4252843803916404E-4</v>
      </c>
      <c r="E9805" s="228">
        <v>-0.43122907285108802</v>
      </c>
    </row>
    <row r="9806" spans="1:5" x14ac:dyDescent="0.25">
      <c r="A9806" s="228">
        <v>49490.489482095902</v>
      </c>
      <c r="B9806" s="228">
        <v>0.269496521446833</v>
      </c>
      <c r="C9806" s="228">
        <v>4.7637453922423301E-2</v>
      </c>
      <c r="D9806" s="228">
        <v>-6.5789731007834902E-4</v>
      </c>
      <c r="E9806" s="228">
        <v>-0.43122064547616301</v>
      </c>
    </row>
    <row r="9807" spans="1:5" x14ac:dyDescent="0.25">
      <c r="A9807" s="228">
        <v>49497.589958420198</v>
      </c>
      <c r="B9807" s="228">
        <v>-0.30413722249192898</v>
      </c>
      <c r="C9807" s="228">
        <v>4.7600431242852299E-2</v>
      </c>
      <c r="D9807" s="228">
        <v>-6.7185669073737504E-4</v>
      </c>
      <c r="E9807" s="228">
        <v>-0.43121304701347901</v>
      </c>
    </row>
    <row r="9808" spans="1:5" x14ac:dyDescent="0.25">
      <c r="A9808" s="228">
        <v>49503.051962727899</v>
      </c>
      <c r="B9808" s="228">
        <v>0.29273897651340702</v>
      </c>
      <c r="C9808" s="228">
        <v>4.7571975787758902E-2</v>
      </c>
      <c r="D9808" s="228">
        <v>-6.8260009821643304E-4</v>
      </c>
      <c r="E9808" s="228">
        <v>-0.43120723561281699</v>
      </c>
    </row>
    <row r="9809" spans="1:5" x14ac:dyDescent="0.25">
      <c r="A9809" s="228">
        <v>49508.043344594902</v>
      </c>
      <c r="B9809" s="228">
        <v>0.51440696333289204</v>
      </c>
      <c r="C9809" s="228">
        <v>4.7545990590192697E-2</v>
      </c>
      <c r="D9809" s="228">
        <v>-6.9242179429659901E-4</v>
      </c>
      <c r="E9809" s="228">
        <v>-0.431201950718269</v>
      </c>
    </row>
    <row r="9810" spans="1:5" x14ac:dyDescent="0.25">
      <c r="A9810" s="228">
        <v>49509.652391973003</v>
      </c>
      <c r="B9810" s="228">
        <v>1.9792262583950799E-2</v>
      </c>
      <c r="C9810" s="228">
        <v>4.7537617647862802E-2</v>
      </c>
      <c r="D9810" s="228">
        <v>-6.95588774707934E-4</v>
      </c>
      <c r="E9810" s="228">
        <v>-0.431200252323589</v>
      </c>
    </row>
    <row r="9811" spans="1:5" x14ac:dyDescent="0.25">
      <c r="A9811" s="228">
        <v>49513.352496480402</v>
      </c>
      <c r="B9811" s="228">
        <v>-0.24676243650031399</v>
      </c>
      <c r="C9811" s="228">
        <v>4.7518370572396197E-2</v>
      </c>
      <c r="D9811" s="228">
        <v>-7.0287293762213998E-4</v>
      </c>
      <c r="E9811" s="228">
        <v>-0.431196356546587</v>
      </c>
    </row>
    <row r="9812" spans="1:5" x14ac:dyDescent="0.25">
      <c r="A9812" s="228">
        <v>49517.1317066099</v>
      </c>
      <c r="B9812" s="228">
        <v>0.61533784902578803</v>
      </c>
      <c r="C9812" s="228">
        <v>4.7498722164073998E-2</v>
      </c>
      <c r="D9812" s="228">
        <v>-7.1031498059608705E-4</v>
      </c>
      <c r="E9812" s="228">
        <v>-0.43119239161090001</v>
      </c>
    </row>
    <row r="9813" spans="1:5" x14ac:dyDescent="0.25">
      <c r="A9813" s="228">
        <v>49531.7305301468</v>
      </c>
      <c r="B9813" s="228">
        <v>-0.29620262240330802</v>
      </c>
      <c r="C9813" s="228">
        <v>4.7422919209891702E-2</v>
      </c>
      <c r="D9813" s="228">
        <v>-7.3908346174405399E-4</v>
      </c>
      <c r="E9813" s="228">
        <v>-0.43117721056633401</v>
      </c>
    </row>
    <row r="9814" spans="1:5" x14ac:dyDescent="0.25">
      <c r="A9814" s="228">
        <v>49537.667246090299</v>
      </c>
      <c r="B9814" s="228">
        <v>0.33875702394958701</v>
      </c>
      <c r="C9814" s="228">
        <v>4.7392138220639597E-2</v>
      </c>
      <c r="D9814" s="228">
        <v>-7.50791628826325E-4</v>
      </c>
      <c r="E9814" s="228">
        <v>-0.43117109908196499</v>
      </c>
    </row>
    <row r="9815" spans="1:5" x14ac:dyDescent="0.25">
      <c r="A9815" s="228">
        <v>49549.801944662097</v>
      </c>
      <c r="B9815" s="228">
        <v>0.12743924926674799</v>
      </c>
      <c r="C9815" s="228">
        <v>4.7329303531781698E-2</v>
      </c>
      <c r="D9815" s="228">
        <v>-7.7473985971956299E-4</v>
      </c>
      <c r="E9815" s="228">
        <v>-0.43115872000066602</v>
      </c>
    </row>
    <row r="9816" spans="1:5" x14ac:dyDescent="0.25">
      <c r="A9816" s="228">
        <v>49555.303244907001</v>
      </c>
      <c r="B9816" s="228">
        <v>0.228574280668914</v>
      </c>
      <c r="C9816" s="228">
        <v>4.7300853901802602E-2</v>
      </c>
      <c r="D9816" s="228">
        <v>-7.8560421348091596E-4</v>
      </c>
      <c r="E9816" s="228">
        <v>-0.43115315825982198</v>
      </c>
    </row>
    <row r="9817" spans="1:5" x14ac:dyDescent="0.25">
      <c r="A9817" s="228">
        <v>49566.301841048</v>
      </c>
      <c r="B9817" s="228">
        <v>-0.119775655633214</v>
      </c>
      <c r="C9817" s="228">
        <v>4.7244044850769398E-2</v>
      </c>
      <c r="D9817" s="228">
        <v>-8.0733875754479502E-4</v>
      </c>
      <c r="E9817" s="228">
        <v>-0.43114213397230899</v>
      </c>
    </row>
    <row r="9818" spans="1:5" x14ac:dyDescent="0.25">
      <c r="A9818" s="228">
        <v>49567.346960254297</v>
      </c>
      <c r="B9818" s="228">
        <v>0.311307697160768</v>
      </c>
      <c r="C9818" s="228">
        <v>4.7238651546730598E-2</v>
      </c>
      <c r="D9818" s="228">
        <v>-8.0940499113306397E-4</v>
      </c>
      <c r="E9818" s="228">
        <v>-0.43114109305215098</v>
      </c>
    </row>
    <row r="9819" spans="1:5" x14ac:dyDescent="0.25">
      <c r="A9819" s="228">
        <v>49569.536262154601</v>
      </c>
      <c r="B9819" s="228">
        <v>0.19460357055973701</v>
      </c>
      <c r="C9819" s="228">
        <v>4.7227356477184901E-2</v>
      </c>
      <c r="D9819" s="228">
        <v>-8.1373384570992296E-4</v>
      </c>
      <c r="E9819" s="228">
        <v>-0.43113891630072099</v>
      </c>
    </row>
    <row r="9820" spans="1:5" x14ac:dyDescent="0.25">
      <c r="A9820" s="228">
        <v>49571.107467417904</v>
      </c>
      <c r="B9820" s="228">
        <v>-0.94439418929428398</v>
      </c>
      <c r="C9820" s="228">
        <v>4.7219252600152403E-2</v>
      </c>
      <c r="D9820" s="228">
        <v>-8.1684099948353E-4</v>
      </c>
      <c r="E9820" s="228">
        <v>-0.43113735724053898</v>
      </c>
    </row>
    <row r="9821" spans="1:5" x14ac:dyDescent="0.25">
      <c r="A9821" s="228">
        <v>49573.211515388597</v>
      </c>
      <c r="B9821" s="228">
        <v>0.38185573821733998</v>
      </c>
      <c r="C9821" s="228">
        <v>4.72084034766957E-2</v>
      </c>
      <c r="D9821" s="228">
        <v>-8.2100246693182105E-4</v>
      </c>
      <c r="E9821" s="228">
        <v>-0.43113527357166698</v>
      </c>
    </row>
    <row r="9822" spans="1:5" x14ac:dyDescent="0.25">
      <c r="A9822" s="228">
        <v>49574.932762537297</v>
      </c>
      <c r="B9822" s="228">
        <v>-7.1230521154097603E-3</v>
      </c>
      <c r="C9822" s="228">
        <v>4.7199530771343999E-2</v>
      </c>
      <c r="D9822" s="228">
        <v>-8.2440731402639396E-4</v>
      </c>
      <c r="E9822" s="228">
        <v>-0.43113357250652501</v>
      </c>
    </row>
    <row r="9823" spans="1:5" x14ac:dyDescent="0.25">
      <c r="A9823" s="228">
        <v>49579.275612662997</v>
      </c>
      <c r="B9823" s="228">
        <v>0.54686388255436003</v>
      </c>
      <c r="C9823" s="228">
        <v>4.7177154547506303E-2</v>
      </c>
      <c r="D9823" s="228">
        <v>-8.3300001826439702E-4</v>
      </c>
      <c r="E9823" s="228">
        <v>-0.43112929465871003</v>
      </c>
    </row>
    <row r="9824" spans="1:5" x14ac:dyDescent="0.25">
      <c r="A9824" s="228">
        <v>49591.463953181403</v>
      </c>
      <c r="B9824" s="228">
        <v>-6.5199688812134201E-3</v>
      </c>
      <c r="C9824" s="228">
        <v>4.7114434860224902E-2</v>
      </c>
      <c r="D9824" s="228">
        <v>-8.5713092717896295E-4</v>
      </c>
      <c r="E9824" s="228">
        <v>-0.43111739716668401</v>
      </c>
    </row>
    <row r="9825" spans="1:5" x14ac:dyDescent="0.25">
      <c r="A9825" s="228">
        <v>49597.105086555697</v>
      </c>
      <c r="B9825" s="228">
        <v>0.147212047564826</v>
      </c>
      <c r="C9825" s="228">
        <v>4.70854465563161E-2</v>
      </c>
      <c r="D9825" s="228">
        <v>-8.6830703723713603E-4</v>
      </c>
      <c r="E9825" s="228">
        <v>-0.43111194518079499</v>
      </c>
    </row>
    <row r="9826" spans="1:5" x14ac:dyDescent="0.25">
      <c r="A9826" s="228">
        <v>49600.106529501601</v>
      </c>
      <c r="B9826" s="228">
        <v>-0.170283235807622</v>
      </c>
      <c r="C9826" s="228">
        <v>4.70700334117478E-2</v>
      </c>
      <c r="D9826" s="228">
        <v>-8.7425539827963605E-4</v>
      </c>
      <c r="E9826" s="228">
        <v>-0.43110905854162601</v>
      </c>
    </row>
    <row r="9827" spans="1:5" x14ac:dyDescent="0.25">
      <c r="A9827" s="228">
        <v>49629.716623347602</v>
      </c>
      <c r="B9827" s="228">
        <v>-0.13907558737804601</v>
      </c>
      <c r="C9827" s="228">
        <v>4.6918375222215598E-2</v>
      </c>
      <c r="D9827" s="228">
        <v>-9.3301045359114204E-4</v>
      </c>
      <c r="E9827" s="228">
        <v>-0.43108111518623299</v>
      </c>
    </row>
    <row r="9828" spans="1:5" x14ac:dyDescent="0.25">
      <c r="A9828" s="228">
        <v>49636.779104549998</v>
      </c>
      <c r="B9828" s="228">
        <v>0.44149517934215499</v>
      </c>
      <c r="C9828" s="228">
        <v>4.6882310624151699E-2</v>
      </c>
      <c r="D9828" s="228">
        <v>-9.4704396801278999E-4</v>
      </c>
      <c r="E9828" s="228">
        <v>-0.43107459543051202</v>
      </c>
    </row>
    <row r="9829" spans="1:5" x14ac:dyDescent="0.25">
      <c r="A9829" s="228">
        <v>49637.437169851299</v>
      </c>
      <c r="B9829" s="228">
        <v>1.8519925155513501E-2</v>
      </c>
      <c r="C9829" s="228">
        <v>4.6878952368957998E-2</v>
      </c>
      <c r="D9829" s="228">
        <v>-9.4835195964074203E-4</v>
      </c>
      <c r="E9829" s="228">
        <v>-0.43107399081825398</v>
      </c>
    </row>
    <row r="9830" spans="1:5" x14ac:dyDescent="0.25">
      <c r="A9830" s="228">
        <v>49642.585251102799</v>
      </c>
      <c r="B9830" s="228">
        <v>-0.58382513605979003</v>
      </c>
      <c r="C9830" s="228">
        <v>4.6852693322860503E-2</v>
      </c>
      <c r="D9830" s="228">
        <v>-9.5858669656015405E-4</v>
      </c>
      <c r="E9830" s="228">
        <v>-0.43106927793692701</v>
      </c>
    </row>
    <row r="9831" spans="1:5" x14ac:dyDescent="0.25">
      <c r="A9831" s="228">
        <v>49655.601308088997</v>
      </c>
      <c r="B9831" s="228">
        <v>0.24848468844267399</v>
      </c>
      <c r="C9831" s="228">
        <v>4.67864035542125E-2</v>
      </c>
      <c r="D9831" s="228">
        <v>-9.8448126123241303E-4</v>
      </c>
      <c r="E9831" s="228">
        <v>-0.43105749776886998</v>
      </c>
    </row>
    <row r="9832" spans="1:5" x14ac:dyDescent="0.25">
      <c r="A9832" s="228">
        <v>49656.265430010499</v>
      </c>
      <c r="B9832" s="228">
        <v>-0.31631064146406801</v>
      </c>
      <c r="C9832" s="228">
        <v>4.6783025175951898E-2</v>
      </c>
      <c r="D9832" s="228">
        <v>-9.8580316872757395E-4</v>
      </c>
      <c r="E9832" s="228">
        <v>-0.43105690194707003</v>
      </c>
    </row>
    <row r="9833" spans="1:5" x14ac:dyDescent="0.25">
      <c r="A9833" s="228">
        <v>49662.314827018199</v>
      </c>
      <c r="B9833" s="228">
        <v>0.441985846535764</v>
      </c>
      <c r="C9833" s="228">
        <v>4.6752269755140602E-2</v>
      </c>
      <c r="D9833" s="228">
        <v>-9.97847291922017E-4</v>
      </c>
      <c r="E9833" s="228">
        <v>-0.43105149826364902</v>
      </c>
    </row>
    <row r="9834" spans="1:5" x14ac:dyDescent="0.25">
      <c r="A9834" s="228">
        <v>49662.6495198349</v>
      </c>
      <c r="B9834" s="228">
        <v>-2.6021366877892999E-2</v>
      </c>
      <c r="C9834" s="228">
        <v>4.6750569098698402E-2</v>
      </c>
      <c r="D9834" s="228">
        <v>-9.98513813027659E-4</v>
      </c>
      <c r="E9834" s="228">
        <v>-0.43105120053922102</v>
      </c>
    </row>
    <row r="9835" spans="1:5" x14ac:dyDescent="0.25">
      <c r="A9835" s="228">
        <v>49662.980294992201</v>
      </c>
      <c r="B9835" s="228">
        <v>-0.16043743623907999</v>
      </c>
      <c r="C9835" s="228">
        <v>4.6748888445711602E-2</v>
      </c>
      <c r="D9835" s="228">
        <v>-9.9917254884702295E-4</v>
      </c>
      <c r="E9835" s="228">
        <v>-0.43105090642807897</v>
      </c>
    </row>
    <row r="9836" spans="1:5" x14ac:dyDescent="0.25">
      <c r="A9836" s="228">
        <v>49677.9403848613</v>
      </c>
      <c r="B9836" s="228">
        <v>0.11005261411372</v>
      </c>
      <c r="C9836" s="228">
        <v>4.6672978242701398E-2</v>
      </c>
      <c r="D9836" s="228">
        <v>-1.02898257743708E-3</v>
      </c>
      <c r="E9836" s="228">
        <v>-0.43103773860216998</v>
      </c>
    </row>
    <row r="9837" spans="1:5" x14ac:dyDescent="0.25">
      <c r="A9837" s="228">
        <v>49678.742634101</v>
      </c>
      <c r="B9837" s="228">
        <v>-0.18822409062001499</v>
      </c>
      <c r="C9837" s="228">
        <v>4.6668913121876598E-2</v>
      </c>
      <c r="D9837" s="228">
        <v>-1.0305821160099501E-3</v>
      </c>
      <c r="E9837" s="228">
        <v>-0.43103703991266301</v>
      </c>
    </row>
    <row r="9838" spans="1:5" x14ac:dyDescent="0.25">
      <c r="A9838" s="228">
        <v>49684.838815164898</v>
      </c>
      <c r="B9838" s="228">
        <v>0.18760520998835101</v>
      </c>
      <c r="C9838" s="228">
        <v>4.6638041743185699E-2</v>
      </c>
      <c r="D9838" s="228">
        <v>-1.04273993585272E-3</v>
      </c>
      <c r="E9838" s="228">
        <v>-0.43103175560747198</v>
      </c>
    </row>
    <row r="9839" spans="1:5" x14ac:dyDescent="0.25">
      <c r="A9839" s="228">
        <v>49684.982060791001</v>
      </c>
      <c r="B9839" s="228">
        <v>0.25464069476353002</v>
      </c>
      <c r="C9839" s="228">
        <v>4.6637316742947597E-2</v>
      </c>
      <c r="D9839" s="228">
        <v>-1.0430256823192199E-3</v>
      </c>
      <c r="E9839" s="228">
        <v>-0.43103163197019201</v>
      </c>
    </row>
    <row r="9840" spans="1:5" x14ac:dyDescent="0.25">
      <c r="A9840" s="228">
        <v>49685.615521771899</v>
      </c>
      <c r="B9840" s="228">
        <v>-0.18266603977373799</v>
      </c>
      <c r="C9840" s="228">
        <v>4.66341108685197E-2</v>
      </c>
      <c r="D9840" s="228">
        <v>-1.04428934749497E-3</v>
      </c>
      <c r="E9840" s="228">
        <v>-0.43103108551432001</v>
      </c>
    </row>
    <row r="9841" spans="1:5" x14ac:dyDescent="0.25">
      <c r="A9841" s="228">
        <v>49690.157312014402</v>
      </c>
      <c r="B9841" s="228">
        <v>-9.8101753482804394E-2</v>
      </c>
      <c r="C9841" s="228">
        <v>4.6611136033529801E-2</v>
      </c>
      <c r="D9841" s="228">
        <v>-1.05335133549506E-3</v>
      </c>
      <c r="E9841" s="228">
        <v>-0.43102718155688202</v>
      </c>
    </row>
    <row r="9842" spans="1:5" x14ac:dyDescent="0.25">
      <c r="A9842" s="228">
        <v>49693.533847672399</v>
      </c>
      <c r="B9842" s="228">
        <v>-0.36834945402882702</v>
      </c>
      <c r="C9842" s="228">
        <v>4.6594067845204201E-2</v>
      </c>
      <c r="D9842" s="228">
        <v>-1.06009035333379E-3</v>
      </c>
      <c r="E9842" s="228">
        <v>-0.43102429520367103</v>
      </c>
    </row>
    <row r="9843" spans="1:5" x14ac:dyDescent="0.25">
      <c r="A9843" s="228">
        <v>49694.735848409196</v>
      </c>
      <c r="B9843" s="228">
        <v>-0.29035695539794099</v>
      </c>
      <c r="C9843" s="228">
        <v>4.6587994314077397E-2</v>
      </c>
      <c r="D9843" s="228">
        <v>-1.06248976334691E-3</v>
      </c>
      <c r="E9843" s="228">
        <v>-0.43102327100268401</v>
      </c>
    </row>
    <row r="9844" spans="1:5" x14ac:dyDescent="0.25">
      <c r="A9844" s="228">
        <v>49695.313583967203</v>
      </c>
      <c r="B9844" s="228">
        <v>-0.131956152920121</v>
      </c>
      <c r="C9844" s="228">
        <v>4.6585075572350698E-2</v>
      </c>
      <c r="D9844" s="228">
        <v>-1.0636431044484299E-3</v>
      </c>
      <c r="E9844" s="228">
        <v>-0.43102277934348299</v>
      </c>
    </row>
    <row r="9845" spans="1:5" x14ac:dyDescent="0.25">
      <c r="A9845" s="228">
        <v>49698.879855102001</v>
      </c>
      <c r="B9845" s="228">
        <v>-0.139104890560349</v>
      </c>
      <c r="C9845" s="228">
        <v>4.6567065409267097E-2</v>
      </c>
      <c r="D9845" s="228">
        <v>-1.0707636028180201E-3</v>
      </c>
      <c r="E9845" s="228">
        <v>-0.43101975330270798</v>
      </c>
    </row>
    <row r="9846" spans="1:5" x14ac:dyDescent="0.25">
      <c r="A9846" s="228">
        <v>49701.1423162793</v>
      </c>
      <c r="B9846" s="228">
        <v>0.13765769951297199</v>
      </c>
      <c r="C9846" s="228">
        <v>4.6555645725546602E-2</v>
      </c>
      <c r="D9846" s="228">
        <v>-1.0752818696838601E-3</v>
      </c>
      <c r="E9846" s="228">
        <v>-0.43101784151893302</v>
      </c>
    </row>
    <row r="9847" spans="1:5" x14ac:dyDescent="0.25">
      <c r="A9847" s="228">
        <v>49702.409753193002</v>
      </c>
      <c r="B9847" s="228">
        <v>-0.19619277326654599</v>
      </c>
      <c r="C9847" s="228">
        <v>4.65492504487671E-2</v>
      </c>
      <c r="D9847" s="228">
        <v>-1.07781334925948E-3</v>
      </c>
      <c r="E9847" s="228">
        <v>-0.431016773236295</v>
      </c>
    </row>
    <row r="9848" spans="1:5" x14ac:dyDescent="0.25">
      <c r="A9848" s="228">
        <v>49714.168872721799</v>
      </c>
      <c r="B9848" s="228">
        <v>0.16427996371974901</v>
      </c>
      <c r="C9848" s="228">
        <v>4.64899868719321E-2</v>
      </c>
      <c r="D9848" s="228">
        <v>-1.1013115327403299E-3</v>
      </c>
      <c r="E9848" s="228">
        <v>-0.43100695485565199</v>
      </c>
    </row>
    <row r="9849" spans="1:5" x14ac:dyDescent="0.25">
      <c r="A9849" s="228">
        <v>49718.070080656202</v>
      </c>
      <c r="B9849" s="228">
        <v>8.7896114939933795E-2</v>
      </c>
      <c r="C9849" s="228">
        <v>4.6470354076521198E-2</v>
      </c>
      <c r="D9849" s="228">
        <v>-1.1091118535059899E-3</v>
      </c>
      <c r="E9849" s="228">
        <v>-0.43100373479586801</v>
      </c>
    </row>
    <row r="9850" spans="1:5" x14ac:dyDescent="0.25">
      <c r="A9850" s="228">
        <v>49718.5998557204</v>
      </c>
      <c r="B9850" s="228">
        <v>0.100129053857656</v>
      </c>
      <c r="C9850" s="228">
        <v>4.6467689090016098E-2</v>
      </c>
      <c r="D9850" s="228">
        <v>-1.1101712941849701E-3</v>
      </c>
      <c r="E9850" s="228">
        <v>-0.43100329895894202</v>
      </c>
    </row>
    <row r="9851" spans="1:5" x14ac:dyDescent="0.25">
      <c r="A9851" s="228">
        <v>49726.259939020303</v>
      </c>
      <c r="B9851" s="228">
        <v>-0.72086859694288097</v>
      </c>
      <c r="C9851" s="228">
        <v>4.64291853064401E-2</v>
      </c>
      <c r="D9851" s="228">
        <v>-1.12549455490785E-3</v>
      </c>
      <c r="E9851" s="228">
        <v>-0.43099703575805798</v>
      </c>
    </row>
    <row r="9852" spans="1:5" x14ac:dyDescent="0.25">
      <c r="A9852" s="228">
        <v>49734.175117314102</v>
      </c>
      <c r="B9852" s="228">
        <v>-0.111920770561713</v>
      </c>
      <c r="C9852" s="228">
        <v>4.6389457774125099E-2</v>
      </c>
      <c r="D9852" s="228">
        <v>-1.14133729399375E-3</v>
      </c>
      <c r="E9852" s="228">
        <v>-0.430990640240689</v>
      </c>
    </row>
    <row r="9853" spans="1:5" x14ac:dyDescent="0.25">
      <c r="A9853" s="228">
        <v>49741.309554941399</v>
      </c>
      <c r="B9853" s="228">
        <v>-0.46529741889276299</v>
      </c>
      <c r="C9853" s="228">
        <v>4.6353700291451402E-2</v>
      </c>
      <c r="D9853" s="228">
        <v>-1.1556253243365699E-3</v>
      </c>
      <c r="E9853" s="228">
        <v>-0.43098494243776198</v>
      </c>
    </row>
    <row r="9854" spans="1:5" x14ac:dyDescent="0.25">
      <c r="A9854" s="228">
        <v>49742.064121061398</v>
      </c>
      <c r="B9854" s="228">
        <v>-0.602792309222977</v>
      </c>
      <c r="C9854" s="228">
        <v>4.6349921305793802E-2</v>
      </c>
      <c r="D9854" s="228">
        <v>-1.1571369254632E-3</v>
      </c>
      <c r="E9854" s="228">
        <v>-0.43098434354064802</v>
      </c>
    </row>
    <row r="9855" spans="1:5" x14ac:dyDescent="0.25">
      <c r="A9855" s="228">
        <v>49751.884794043202</v>
      </c>
      <c r="B9855" s="228">
        <v>0.29750758191431398</v>
      </c>
      <c r="C9855" s="228">
        <v>4.6300788167084501E-2</v>
      </c>
      <c r="D9855" s="228">
        <v>-1.1768181278451299E-3</v>
      </c>
      <c r="E9855" s="228">
        <v>-0.43097661422712102</v>
      </c>
    </row>
    <row r="9856" spans="1:5" x14ac:dyDescent="0.25">
      <c r="A9856" s="228">
        <v>49763.563335902101</v>
      </c>
      <c r="B9856" s="228">
        <v>0.21284515208785901</v>
      </c>
      <c r="C9856" s="228">
        <v>4.6242482745729001E-2</v>
      </c>
      <c r="D9856" s="228">
        <v>-1.20024126748227E-3</v>
      </c>
      <c r="E9856" s="228">
        <v>-0.43096758166090798</v>
      </c>
    </row>
    <row r="9857" spans="1:5" x14ac:dyDescent="0.25">
      <c r="A9857" s="228">
        <v>49767.525121120198</v>
      </c>
      <c r="B9857" s="228">
        <v>-0.17400753600215199</v>
      </c>
      <c r="C9857" s="228">
        <v>4.6222733994965202E-2</v>
      </c>
      <c r="D9857" s="228">
        <v>-1.20819184761244E-3</v>
      </c>
      <c r="E9857" s="228">
        <v>-0.430964557012747</v>
      </c>
    </row>
    <row r="9858" spans="1:5" x14ac:dyDescent="0.25">
      <c r="A9858" s="228">
        <v>49770.038526116899</v>
      </c>
      <c r="B9858" s="228">
        <v>0.377946368004967</v>
      </c>
      <c r="C9858" s="228">
        <v>4.6210213226896599E-2</v>
      </c>
      <c r="D9858" s="228">
        <v>-1.2132370006585601E-3</v>
      </c>
      <c r="E9858" s="228">
        <v>-0.43096264857539102</v>
      </c>
    </row>
    <row r="9859" spans="1:5" x14ac:dyDescent="0.25">
      <c r="A9859" s="228">
        <v>49771.090807757297</v>
      </c>
      <c r="B9859" s="228">
        <v>-0.29473044565908602</v>
      </c>
      <c r="C9859" s="228">
        <v>4.6204973053109097E-2</v>
      </c>
      <c r="D9859" s="228">
        <v>-1.21534952196455E-3</v>
      </c>
      <c r="E9859" s="228">
        <v>-0.43096185198553599</v>
      </c>
    </row>
    <row r="9860" spans="1:5" x14ac:dyDescent="0.25">
      <c r="A9860" s="228">
        <v>49779.4986075056</v>
      </c>
      <c r="B9860" s="228">
        <v>-0.108584681704993</v>
      </c>
      <c r="C9860" s="228">
        <v>4.61631434918649E-2</v>
      </c>
      <c r="D9860" s="228">
        <v>-1.23223460550121E-3</v>
      </c>
      <c r="E9860" s="228">
        <v>-0.43095553847331503</v>
      </c>
    </row>
    <row r="9861" spans="1:5" x14ac:dyDescent="0.25">
      <c r="A9861" s="228">
        <v>49780.135145730397</v>
      </c>
      <c r="B9861" s="228">
        <v>-0.55171053306205498</v>
      </c>
      <c r="C9861" s="228">
        <v>4.61599795461448E-2</v>
      </c>
      <c r="D9861" s="228">
        <v>-1.23351336927929E-3</v>
      </c>
      <c r="E9861" s="228">
        <v>-0.43095506421299301</v>
      </c>
    </row>
    <row r="9862" spans="1:5" x14ac:dyDescent="0.25">
      <c r="A9862" s="228">
        <v>49794.767742588199</v>
      </c>
      <c r="B9862" s="228">
        <v>-0.15311663712999099</v>
      </c>
      <c r="C9862" s="228">
        <v>4.6087360562198199E-2</v>
      </c>
      <c r="D9862" s="228">
        <v>-1.26292585397762E-3</v>
      </c>
      <c r="E9862" s="228">
        <v>-0.43094430751072699</v>
      </c>
    </row>
    <row r="9863" spans="1:5" x14ac:dyDescent="0.25">
      <c r="A9863" s="228">
        <v>49799.843391833303</v>
      </c>
      <c r="B9863" s="228">
        <v>1.0293702411440699</v>
      </c>
      <c r="C9863" s="228">
        <v>4.60622220120648E-2</v>
      </c>
      <c r="D9863" s="228">
        <v>-1.27313564936066E-3</v>
      </c>
      <c r="E9863" s="228">
        <v>-0.43094064181872699</v>
      </c>
    </row>
    <row r="9864" spans="1:5" x14ac:dyDescent="0.25">
      <c r="A9864" s="228">
        <v>49810.982478604303</v>
      </c>
      <c r="B9864" s="228">
        <v>-0.43864681305187903</v>
      </c>
      <c r="C9864" s="228">
        <v>4.6007145703311103E-2</v>
      </c>
      <c r="D9864" s="228">
        <v>-1.2955555590620201E-3</v>
      </c>
      <c r="E9864" s="228">
        <v>-0.43093271637109298</v>
      </c>
    </row>
    <row r="9865" spans="1:5" x14ac:dyDescent="0.25">
      <c r="A9865" s="228">
        <v>49813.867896563301</v>
      </c>
      <c r="B9865" s="228">
        <v>-0.45723889629343301</v>
      </c>
      <c r="C9865" s="228">
        <v>4.5992899983502797E-2</v>
      </c>
      <c r="D9865" s="228">
        <v>-1.30136610061868E-3</v>
      </c>
      <c r="E9865" s="228">
        <v>-0.43093069027807501</v>
      </c>
    </row>
    <row r="9866" spans="1:5" x14ac:dyDescent="0.25">
      <c r="A9866" s="228">
        <v>49817.675299733201</v>
      </c>
      <c r="B9866" s="228">
        <v>0.37943050382887</v>
      </c>
      <c r="C9866" s="228">
        <v>4.5974115593796203E-2</v>
      </c>
      <c r="D9866" s="228">
        <v>-1.30903518218174E-3</v>
      </c>
      <c r="E9866" s="228">
        <v>-0.43092803379238498</v>
      </c>
    </row>
    <row r="9867" spans="1:5" x14ac:dyDescent="0.25">
      <c r="A9867" s="228">
        <v>49820.384880163903</v>
      </c>
      <c r="B9867" s="228">
        <v>0.17019106653288801</v>
      </c>
      <c r="C9867" s="228">
        <v>4.5960756723931302E-2</v>
      </c>
      <c r="D9867" s="228">
        <v>-1.3144942725932E-3</v>
      </c>
      <c r="E9867" s="228">
        <v>-0.43092615509334298</v>
      </c>
    </row>
    <row r="9868" spans="1:5" x14ac:dyDescent="0.25">
      <c r="A9868" s="228">
        <v>49823.249422070898</v>
      </c>
      <c r="B9868" s="228">
        <v>-0.257182455355143</v>
      </c>
      <c r="C9868" s="228">
        <v>4.59466422469915E-2</v>
      </c>
      <c r="D9868" s="228">
        <v>-1.3202667482907101E-3</v>
      </c>
      <c r="E9868" s="228">
        <v>-0.43092417966547403</v>
      </c>
    </row>
    <row r="9869" spans="1:5" x14ac:dyDescent="0.25">
      <c r="A9869" s="228">
        <v>49828.546556749301</v>
      </c>
      <c r="B9869" s="228">
        <v>-0.74000294435095904</v>
      </c>
      <c r="C9869" s="228">
        <v>4.5920564439457703E-2</v>
      </c>
      <c r="D9869" s="228">
        <v>-1.3309444487642299E-3</v>
      </c>
      <c r="E9869" s="228">
        <v>-0.43092055578566602</v>
      </c>
    </row>
    <row r="9870" spans="1:5" x14ac:dyDescent="0.25">
      <c r="A9870" s="228">
        <v>49844.108632422904</v>
      </c>
      <c r="B9870" s="228">
        <v>-0.27877445625233999</v>
      </c>
      <c r="C9870" s="228">
        <v>4.5844124883615903E-2</v>
      </c>
      <c r="D9870" s="228">
        <v>-1.3623376431044199E-3</v>
      </c>
      <c r="E9870" s="228">
        <v>-0.43091012935391199</v>
      </c>
    </row>
    <row r="9871" spans="1:5" x14ac:dyDescent="0.25">
      <c r="A9871" s="228">
        <v>49847.599048282696</v>
      </c>
      <c r="B9871" s="228">
        <v>0.29813281751360798</v>
      </c>
      <c r="C9871" s="228">
        <v>4.5827015913671401E-2</v>
      </c>
      <c r="D9871" s="228">
        <v>-1.3693837182472701E-3</v>
      </c>
      <c r="E9871" s="228">
        <v>-0.43090783616259998</v>
      </c>
    </row>
    <row r="9872" spans="1:5" x14ac:dyDescent="0.25">
      <c r="A9872" s="228">
        <v>49853.913024537404</v>
      </c>
      <c r="B9872" s="228">
        <v>9.5266208857491805E-2</v>
      </c>
      <c r="C9872" s="228">
        <v>4.5796100165959301E-2</v>
      </c>
      <c r="D9872" s="228">
        <v>-1.38213424996742E-3</v>
      </c>
      <c r="E9872" s="228">
        <v>-0.43090373041048602</v>
      </c>
    </row>
    <row r="9873" spans="1:5" x14ac:dyDescent="0.25">
      <c r="A9873" s="228">
        <v>49855.462338036297</v>
      </c>
      <c r="B9873" s="228">
        <v>0.31100427396559799</v>
      </c>
      <c r="C9873" s="228">
        <v>4.5788520719899098E-2</v>
      </c>
      <c r="D9873" s="228">
        <v>-1.3852638517953999E-3</v>
      </c>
      <c r="E9873" s="228">
        <v>-0.43090273133884699</v>
      </c>
    </row>
    <row r="9874" spans="1:5" x14ac:dyDescent="0.25">
      <c r="A9874" s="228">
        <v>49856.4699548891</v>
      </c>
      <c r="B9874" s="228">
        <v>0.42548736268868098</v>
      </c>
      <c r="C9874" s="228">
        <v>4.5783592727563202E-2</v>
      </c>
      <c r="D9874" s="228">
        <v>-1.38729941994305E-3</v>
      </c>
      <c r="E9874" s="228">
        <v>-0.43090208335802799</v>
      </c>
    </row>
    <row r="9875" spans="1:5" x14ac:dyDescent="0.25">
      <c r="A9875" s="228">
        <v>49863.309577107699</v>
      </c>
      <c r="B9875" s="228">
        <v>0.33799904538216502</v>
      </c>
      <c r="C9875" s="228">
        <v>4.5750171214656098E-2</v>
      </c>
      <c r="D9875" s="228">
        <v>-1.4011206403513701E-3</v>
      </c>
      <c r="E9875" s="228">
        <v>-0.43089772206724403</v>
      </c>
    </row>
    <row r="9876" spans="1:5" x14ac:dyDescent="0.25">
      <c r="A9876" s="228">
        <v>49866.628663214004</v>
      </c>
      <c r="B9876" s="228">
        <v>-0.23655125543897701</v>
      </c>
      <c r="C9876" s="228">
        <v>4.5733971122978702E-2</v>
      </c>
      <c r="D9876" s="228">
        <v>-1.4078301886224899E-3</v>
      </c>
      <c r="E9876" s="228">
        <v>-0.43089562905793</v>
      </c>
    </row>
    <row r="9877" spans="1:5" x14ac:dyDescent="0.25">
      <c r="A9877" s="228">
        <v>49868.996740320901</v>
      </c>
      <c r="B9877" s="228">
        <v>-0.38481900767795002</v>
      </c>
      <c r="C9877" s="228">
        <v>4.5722420211277398E-2</v>
      </c>
      <c r="D9877" s="228">
        <v>-1.4126182574283499E-3</v>
      </c>
      <c r="E9877" s="228">
        <v>-0.43089414513440499</v>
      </c>
    </row>
    <row r="9878" spans="1:5" x14ac:dyDescent="0.25">
      <c r="A9878" s="228">
        <v>49875.392485406403</v>
      </c>
      <c r="B9878" s="228">
        <v>0.66072950490321203</v>
      </c>
      <c r="C9878" s="228">
        <v>4.5691254265463901E-2</v>
      </c>
      <c r="D9878" s="228">
        <v>-1.42555407697998E-3</v>
      </c>
      <c r="E9878" s="228">
        <v>-0.43089017649730299</v>
      </c>
    </row>
    <row r="9879" spans="1:5" x14ac:dyDescent="0.25">
      <c r="A9879" s="228">
        <v>49875.523952455798</v>
      </c>
      <c r="B9879" s="228">
        <v>-9.7161745863716398E-2</v>
      </c>
      <c r="C9879" s="228">
        <v>4.5690614112631603E-2</v>
      </c>
      <c r="D9879" s="228">
        <v>-1.4258200408443799E-3</v>
      </c>
      <c r="E9879" s="228">
        <v>-0.43089009552150298</v>
      </c>
    </row>
    <row r="9880" spans="1:5" x14ac:dyDescent="0.25">
      <c r="A9880" s="228">
        <v>49877.603293870401</v>
      </c>
      <c r="B9880" s="228">
        <v>0.56158334986331504</v>
      </c>
      <c r="C9880" s="228">
        <v>4.5680491724259399E-2</v>
      </c>
      <c r="D9880" s="228">
        <v>-1.4300269812975699E-3</v>
      </c>
      <c r="E9880" s="228">
        <v>-0.43088881799964501</v>
      </c>
    </row>
    <row r="9881" spans="1:5" x14ac:dyDescent="0.25">
      <c r="A9881" s="228">
        <v>49881.638434772103</v>
      </c>
      <c r="B9881" s="228">
        <v>0.31130988794418901</v>
      </c>
      <c r="C9881" s="228">
        <v>4.5660862094066897E-2</v>
      </c>
      <c r="D9881" s="228">
        <v>-1.4381927222156901E-3</v>
      </c>
      <c r="E9881" s="228">
        <v>-0.43088635620946403</v>
      </c>
    </row>
    <row r="9882" spans="1:5" x14ac:dyDescent="0.25">
      <c r="A9882" s="228">
        <v>49910.388057968703</v>
      </c>
      <c r="B9882" s="228">
        <v>0.28552291865773199</v>
      </c>
      <c r="C9882" s="228">
        <v>4.5521535295917001E-2</v>
      </c>
      <c r="D9882" s="228">
        <v>-1.4964412026970801E-3</v>
      </c>
      <c r="E9882" s="228">
        <v>-0.43086948535792702</v>
      </c>
    </row>
    <row r="9883" spans="1:5" x14ac:dyDescent="0.25">
      <c r="A9883" s="228">
        <v>49912.387688418603</v>
      </c>
      <c r="B9883" s="228">
        <v>-0.56071582234539197</v>
      </c>
      <c r="C9883" s="228">
        <v>4.5511879662784901E-2</v>
      </c>
      <c r="D9883" s="228">
        <v>-1.50049707820547E-3</v>
      </c>
      <c r="E9883" s="228">
        <v>-0.43086835597064699</v>
      </c>
    </row>
    <row r="9884" spans="1:5" x14ac:dyDescent="0.25">
      <c r="A9884" s="228">
        <v>49918.705560834598</v>
      </c>
      <c r="B9884" s="228">
        <v>0.38425972036209</v>
      </c>
      <c r="C9884" s="228">
        <v>4.5481402761800502E-2</v>
      </c>
      <c r="D9884" s="228">
        <v>-1.5133155416495001E-3</v>
      </c>
      <c r="E9884" s="228">
        <v>-0.43086482564510897</v>
      </c>
    </row>
    <row r="9885" spans="1:5" x14ac:dyDescent="0.25">
      <c r="A9885" s="228">
        <v>49922.716976878801</v>
      </c>
      <c r="B9885" s="228">
        <v>7.7989189794846994E-2</v>
      </c>
      <c r="C9885" s="228">
        <v>4.54620759744307E-2</v>
      </c>
      <c r="D9885" s="228">
        <v>-1.5214574170124601E-3</v>
      </c>
      <c r="E9885" s="228">
        <v>-0.43086261418536498</v>
      </c>
    </row>
    <row r="9886" spans="1:5" x14ac:dyDescent="0.25">
      <c r="A9886" s="228">
        <v>49931.570211691498</v>
      </c>
      <c r="B9886" s="228">
        <v>-0.203324998049315</v>
      </c>
      <c r="C9886" s="228">
        <v>4.5419487807214297E-2</v>
      </c>
      <c r="D9886" s="228">
        <v>-1.53943493823279E-3</v>
      </c>
      <c r="E9886" s="228">
        <v>-0.430857816490896</v>
      </c>
    </row>
    <row r="9887" spans="1:5" x14ac:dyDescent="0.25">
      <c r="A9887" s="228">
        <v>49933.374371636797</v>
      </c>
      <c r="B9887" s="228">
        <v>-0.42715411883392801</v>
      </c>
      <c r="C9887" s="228">
        <v>4.5410820194888603E-2</v>
      </c>
      <c r="D9887" s="228">
        <v>-1.5430998987084499E-3</v>
      </c>
      <c r="E9887" s="228">
        <v>-0.430856852858572</v>
      </c>
    </row>
    <row r="9888" spans="1:5" x14ac:dyDescent="0.25">
      <c r="A9888" s="228">
        <v>49937.602559564803</v>
      </c>
      <c r="B9888" s="228">
        <v>9.2748504775763699E-2</v>
      </c>
      <c r="C9888" s="228">
        <v>4.5390521947923299E-2</v>
      </c>
      <c r="D9888" s="228">
        <v>-1.5516908779620901E-3</v>
      </c>
      <c r="E9888" s="228">
        <v>-0.43085461324361701</v>
      </c>
    </row>
    <row r="9889" spans="1:5" x14ac:dyDescent="0.25">
      <c r="A9889" s="228">
        <v>49939.446054672197</v>
      </c>
      <c r="B9889" s="228">
        <v>-7.4977892505112595E-2</v>
      </c>
      <c r="C9889" s="228">
        <v>4.5381678473156002E-2</v>
      </c>
      <c r="D9889" s="228">
        <v>-1.5554373722583799E-3</v>
      </c>
      <c r="E9889" s="228">
        <v>-0.430853645005428</v>
      </c>
    </row>
    <row r="9890" spans="1:5" x14ac:dyDescent="0.25">
      <c r="A9890" s="228">
        <v>49941.8021976292</v>
      </c>
      <c r="B9890" s="228">
        <v>-0.85473696124619403</v>
      </c>
      <c r="C9890" s="228">
        <v>4.53703816000093E-2</v>
      </c>
      <c r="D9890" s="228">
        <v>-1.5602264313276399E-3</v>
      </c>
      <c r="E9890" s="228">
        <v>-0.43085241481185499</v>
      </c>
    </row>
    <row r="9891" spans="1:5" x14ac:dyDescent="0.25">
      <c r="A9891" s="228">
        <v>49943.062900079502</v>
      </c>
      <c r="B9891" s="228">
        <v>0.63756633346663305</v>
      </c>
      <c r="C9891" s="228">
        <v>4.53643396713811E-2</v>
      </c>
      <c r="D9891" s="228">
        <v>-1.56278924787687E-3</v>
      </c>
      <c r="E9891" s="228">
        <v>-0.43085175993879199</v>
      </c>
    </row>
    <row r="9892" spans="1:5" x14ac:dyDescent="0.25">
      <c r="A9892" s="228">
        <v>49949.541291204499</v>
      </c>
      <c r="B9892" s="228">
        <v>-0.77439868746355101</v>
      </c>
      <c r="C9892" s="228">
        <v>4.5333321635598701E-2</v>
      </c>
      <c r="D9892" s="228">
        <v>-1.5759624887067901E-3</v>
      </c>
      <c r="E9892" s="228">
        <v>-0.43084843185002503</v>
      </c>
    </row>
    <row r="9893" spans="1:5" x14ac:dyDescent="0.25">
      <c r="A9893" s="228">
        <v>49950.077375939101</v>
      </c>
      <c r="B9893" s="228">
        <v>-5.19656471731023E-2</v>
      </c>
      <c r="C9893" s="228">
        <v>4.5330757137707803E-2</v>
      </c>
      <c r="D9893" s="228">
        <v>-1.5770528441758399E-3</v>
      </c>
      <c r="E9893" s="228">
        <v>-0.43084815924143499</v>
      </c>
    </row>
    <row r="9894" spans="1:5" x14ac:dyDescent="0.25">
      <c r="A9894" s="228">
        <v>49950.457801001401</v>
      </c>
      <c r="B9894" s="228">
        <v>3.57536234849576E-2</v>
      </c>
      <c r="C9894" s="228">
        <v>4.5328937485149497E-2</v>
      </c>
      <c r="D9894" s="228">
        <v>-1.57782662515255E-3</v>
      </c>
      <c r="E9894" s="228">
        <v>-0.43084796604768699</v>
      </c>
    </row>
    <row r="9895" spans="1:5" x14ac:dyDescent="0.25">
      <c r="A9895" s="228">
        <v>49954.5467932502</v>
      </c>
      <c r="B9895" s="228">
        <v>-0.122646902873025</v>
      </c>
      <c r="C9895" s="228">
        <v>4.5309389880822303E-2</v>
      </c>
      <c r="D9895" s="228">
        <v>-1.586144928391E-3</v>
      </c>
      <c r="E9895" s="228">
        <v>-0.43084590310791698</v>
      </c>
    </row>
    <row r="9896" spans="1:5" x14ac:dyDescent="0.25">
      <c r="A9896" s="228">
        <v>49955.2545346837</v>
      </c>
      <c r="B9896" s="228">
        <v>-0.31058818847057301</v>
      </c>
      <c r="C9896" s="228">
        <v>4.5306008520231297E-2</v>
      </c>
      <c r="D9896" s="228">
        <v>-1.58758494559997E-3</v>
      </c>
      <c r="E9896" s="228">
        <v>-0.43084554857448099</v>
      </c>
    </row>
    <row r="9897" spans="1:5" x14ac:dyDescent="0.25">
      <c r="A9897" s="228">
        <v>49957.536203656797</v>
      </c>
      <c r="B9897" s="228">
        <v>-0.38529202017022501</v>
      </c>
      <c r="C9897" s="228">
        <v>4.5295111524059503E-2</v>
      </c>
      <c r="D9897" s="228">
        <v>-1.5922278759860401E-3</v>
      </c>
      <c r="E9897" s="228">
        <v>-0.43084441069483098</v>
      </c>
    </row>
    <row r="9898" spans="1:5" x14ac:dyDescent="0.25">
      <c r="A9898" s="228">
        <v>49959.0747523791</v>
      </c>
      <c r="B9898" s="228">
        <v>4.5287767110546703E-2</v>
      </c>
      <c r="C9898" s="228">
        <v>4.52877671105468E-2</v>
      </c>
      <c r="D9898" s="228">
        <v>-1.59535907133815E-3</v>
      </c>
      <c r="E9898" s="228">
        <v>-0.43084364780516199</v>
      </c>
    </row>
    <row r="9899" spans="1:5" x14ac:dyDescent="0.25">
      <c r="A9899" s="228">
        <v>49962.754469498002</v>
      </c>
      <c r="B9899" s="228">
        <v>-2.8927340884288302E-2</v>
      </c>
      <c r="C9899" s="228">
        <v>4.5270213155807003E-2</v>
      </c>
      <c r="D9899" s="228">
        <v>-1.60284928855941E-3</v>
      </c>
      <c r="E9899" s="228">
        <v>-0.43084183759262301</v>
      </c>
    </row>
    <row r="9900" spans="1:5" x14ac:dyDescent="0.25">
      <c r="A9900" s="228">
        <v>49984.970835746099</v>
      </c>
      <c r="B9900" s="228">
        <v>0.20629387513415601</v>
      </c>
      <c r="C9900" s="228">
        <v>4.5164579300339701E-2</v>
      </c>
      <c r="D9900" s="228">
        <v>-1.6481134761810799E-3</v>
      </c>
      <c r="E9900" s="228">
        <v>-0.430831342055567</v>
      </c>
    </row>
    <row r="9901" spans="1:5" x14ac:dyDescent="0.25">
      <c r="A9901" s="228">
        <v>49985.656388270698</v>
      </c>
      <c r="B9901" s="228">
        <v>-0.26733727967785897</v>
      </c>
      <c r="C9901" s="228">
        <v>4.5161329237193799E-2</v>
      </c>
      <c r="D9901" s="228">
        <v>-1.6495113793546299E-3</v>
      </c>
      <c r="E9901" s="228">
        <v>-0.43083103009642898</v>
      </c>
    </row>
    <row r="9902" spans="1:5" x14ac:dyDescent="0.25">
      <c r="A9902" s="228">
        <v>49987.283368203498</v>
      </c>
      <c r="B9902" s="228">
        <v>4.0610449258759999E-2</v>
      </c>
      <c r="C9902" s="228">
        <v>4.5153618374634198E-2</v>
      </c>
      <c r="D9902" s="228">
        <v>-1.6528292107970499E-3</v>
      </c>
      <c r="E9902" s="228">
        <v>-0.43083029261460498</v>
      </c>
    </row>
    <row r="9903" spans="1:5" x14ac:dyDescent="0.25">
      <c r="A9903" s="228">
        <v>49991.583215721199</v>
      </c>
      <c r="B9903" s="228">
        <v>-0.10059120287681</v>
      </c>
      <c r="C9903" s="228">
        <v>4.5133255501792202E-2</v>
      </c>
      <c r="D9903" s="228">
        <v>-1.6615995584322999E-3</v>
      </c>
      <c r="E9903" s="228">
        <v>-0.43082836305091599</v>
      </c>
    </row>
    <row r="9904" spans="1:5" x14ac:dyDescent="0.25">
      <c r="A9904" s="228">
        <v>50003.275592472302</v>
      </c>
      <c r="B9904" s="228">
        <v>0.192545439008351</v>
      </c>
      <c r="C9904" s="228">
        <v>4.5077999490707898E-2</v>
      </c>
      <c r="D9904" s="228">
        <v>-1.68546192749987E-3</v>
      </c>
      <c r="E9904" s="228">
        <v>-0.43082325964004498</v>
      </c>
    </row>
    <row r="9905" spans="1:5" x14ac:dyDescent="0.25">
      <c r="A9905" s="228">
        <v>50003.478469193396</v>
      </c>
      <c r="B9905" s="228">
        <v>-0.188920960763272</v>
      </c>
      <c r="C9905" s="228">
        <v>4.5077042234509097E-2</v>
      </c>
      <c r="D9905" s="228">
        <v>-1.68587614315613E-3</v>
      </c>
      <c r="E9905" s="228">
        <v>-0.43082317294985201</v>
      </c>
    </row>
    <row r="9906" spans="1:5" x14ac:dyDescent="0.25">
      <c r="A9906" s="228">
        <v>50010.394644568201</v>
      </c>
      <c r="B9906" s="228">
        <v>-0.14087258388682</v>
      </c>
      <c r="C9906" s="228">
        <v>4.5044439666314898E-2</v>
      </c>
      <c r="D9906" s="228">
        <v>-1.70000054372775E-3</v>
      </c>
      <c r="E9906" s="228">
        <v>-0.43082025575745397</v>
      </c>
    </row>
    <row r="9907" spans="1:5" x14ac:dyDescent="0.25">
      <c r="A9907" s="228">
        <v>50010.986873706803</v>
      </c>
      <c r="B9907" s="228">
        <v>-2.65996159423132E-2</v>
      </c>
      <c r="C9907" s="228">
        <v>4.5041650710616297E-2</v>
      </c>
      <c r="D9907" s="228">
        <v>-1.70121033229927E-3</v>
      </c>
      <c r="E9907" s="228">
        <v>-0.43082000940882897</v>
      </c>
    </row>
    <row r="9908" spans="1:5" x14ac:dyDescent="0.25">
      <c r="A9908" s="228">
        <v>50015.430853673199</v>
      </c>
      <c r="B9908" s="228">
        <v>-9.89496206004747E-2</v>
      </c>
      <c r="C9908" s="228">
        <v>4.5020736975216198E-2</v>
      </c>
      <c r="D9908" s="228">
        <v>-1.71028998715343E-3</v>
      </c>
      <c r="E9908" s="228">
        <v>-0.43081817826399099</v>
      </c>
    </row>
    <row r="9909" spans="1:5" x14ac:dyDescent="0.25">
      <c r="A9909" s="228">
        <v>50028.841202549098</v>
      </c>
      <c r="B9909" s="228">
        <v>-0.87784815795339799</v>
      </c>
      <c r="C9909" s="228">
        <v>4.4957778217044601E-2</v>
      </c>
      <c r="D9909" s="228">
        <v>-1.7377064827692099E-3</v>
      </c>
      <c r="E9909" s="228">
        <v>-0.43081283960156103</v>
      </c>
    </row>
    <row r="9910" spans="1:5" x14ac:dyDescent="0.25">
      <c r="A9910" s="228">
        <v>50033.494554437602</v>
      </c>
      <c r="B9910" s="228">
        <v>0.20271564315737001</v>
      </c>
      <c r="C9910" s="228">
        <v>4.4935985220996899E-2</v>
      </c>
      <c r="D9910" s="228">
        <v>-1.7472260063573801E-3</v>
      </c>
      <c r="E9910" s="228">
        <v>-0.43081105313038698</v>
      </c>
    </row>
    <row r="9911" spans="1:5" x14ac:dyDescent="0.25">
      <c r="A9911" s="228">
        <v>50040.710083492901</v>
      </c>
      <c r="B9911" s="228">
        <v>-0.177678750738886</v>
      </c>
      <c r="C9911" s="228">
        <v>4.49022477139858E-2</v>
      </c>
      <c r="D9911" s="228">
        <v>-1.7619932537465701E-3</v>
      </c>
      <c r="E9911" s="228">
        <v>-0.43080835068733803</v>
      </c>
    </row>
    <row r="9912" spans="1:5" x14ac:dyDescent="0.25">
      <c r="A9912" s="228">
        <v>50042.387752492701</v>
      </c>
      <c r="B9912" s="228">
        <v>8.4211964358704705E-3</v>
      </c>
      <c r="C9912" s="228">
        <v>4.4894413072288898E-2</v>
      </c>
      <c r="D9912" s="228">
        <v>-1.7654278362032E-3</v>
      </c>
      <c r="E9912" s="228">
        <v>-0.43080773417500801</v>
      </c>
    </row>
    <row r="9913" spans="1:5" x14ac:dyDescent="0.25">
      <c r="A9913" s="228">
        <v>50049.6742864345</v>
      </c>
      <c r="B9913" s="228">
        <v>-6.3769435066529698E-2</v>
      </c>
      <c r="C9913" s="228">
        <v>4.48604275020393E-2</v>
      </c>
      <c r="D9913" s="228">
        <v>-1.7803497981178501E-3</v>
      </c>
      <c r="E9913" s="228">
        <v>-0.43080510848515402</v>
      </c>
    </row>
    <row r="9914" spans="1:5" x14ac:dyDescent="0.25">
      <c r="A9914" s="228">
        <v>50055.897866686202</v>
      </c>
      <c r="B9914" s="228">
        <v>0.30232175945617001</v>
      </c>
      <c r="C9914" s="228">
        <v>4.4831454308388502E-2</v>
      </c>
      <c r="D9914" s="228">
        <v>-1.79310102343052E-3</v>
      </c>
      <c r="E9914" s="228">
        <v>-0.43080293297349997</v>
      </c>
    </row>
    <row r="9915" spans="1:5" x14ac:dyDescent="0.25">
      <c r="A9915" s="228">
        <v>50057.467530031303</v>
      </c>
      <c r="B9915" s="228">
        <v>1.5820633542973399E-2</v>
      </c>
      <c r="C9915" s="228">
        <v>4.4824154888535701E-2</v>
      </c>
      <c r="D9915" s="228">
        <v>-1.79631792124654E-3</v>
      </c>
      <c r="E9915" s="228">
        <v>-0.43080239408572601</v>
      </c>
    </row>
    <row r="9916" spans="1:5" x14ac:dyDescent="0.25">
      <c r="A9916" s="228">
        <v>50058.980024124903</v>
      </c>
      <c r="B9916" s="228">
        <v>-0.33730938445474301</v>
      </c>
      <c r="C9916" s="228">
        <v>4.4817124370475102E-2</v>
      </c>
      <c r="D9916" s="228">
        <v>-1.7994179914224799E-3</v>
      </c>
      <c r="E9916" s="228">
        <v>-0.43080187856881003</v>
      </c>
    </row>
    <row r="9917" spans="1:5" x14ac:dyDescent="0.25">
      <c r="A9917" s="228">
        <v>50063.507944204299</v>
      </c>
      <c r="B9917" s="228">
        <v>-0.51328442736565705</v>
      </c>
      <c r="C9917" s="228">
        <v>4.4796095179110401E-2</v>
      </c>
      <c r="D9917" s="228">
        <v>-1.8087005743120299E-3</v>
      </c>
      <c r="E9917" s="228">
        <v>-0.43080035728045202</v>
      </c>
    </row>
    <row r="9918" spans="1:5" x14ac:dyDescent="0.25">
      <c r="A9918" s="228">
        <v>50069.5306050402</v>
      </c>
      <c r="B9918" s="228">
        <v>-0.657167228104649</v>
      </c>
      <c r="C9918" s="228">
        <v>4.4768165665739101E-2</v>
      </c>
      <c r="D9918" s="228">
        <v>-1.82105206854528E-3</v>
      </c>
      <c r="E9918" s="228">
        <v>-0.43079838496662398</v>
      </c>
    </row>
    <row r="9919" spans="1:5" x14ac:dyDescent="0.25">
      <c r="A9919" s="228">
        <v>50073.416156161999</v>
      </c>
      <c r="B9919" s="228">
        <v>-0.85992532234089303</v>
      </c>
      <c r="C9919" s="228">
        <v>4.4750172195338701E-2</v>
      </c>
      <c r="D9919" s="228">
        <v>-1.82902347216831E-3</v>
      </c>
      <c r="E9919" s="228">
        <v>-0.43079714351452197</v>
      </c>
    </row>
    <row r="9920" spans="1:5" x14ac:dyDescent="0.25">
      <c r="A9920" s="228">
        <v>50074.5773325466</v>
      </c>
      <c r="B9920" s="228">
        <v>5.3411354683285898E-3</v>
      </c>
      <c r="C9920" s="228">
        <v>4.4744798820115797E-2</v>
      </c>
      <c r="D9920" s="228">
        <v>-1.83140610581383E-3</v>
      </c>
      <c r="E9920" s="228">
        <v>-0.43079677722948401</v>
      </c>
    </row>
    <row r="9921" spans="1:5" x14ac:dyDescent="0.25">
      <c r="A9921" s="228">
        <v>50080.5206334623</v>
      </c>
      <c r="B9921" s="228">
        <v>-0.16657179379089301</v>
      </c>
      <c r="C9921" s="228">
        <v>4.4717324060841397E-2</v>
      </c>
      <c r="D9921" s="228">
        <v>-1.8436042845108201E-3</v>
      </c>
      <c r="E9921" s="228">
        <v>-0.43079493642619898</v>
      </c>
    </row>
    <row r="9922" spans="1:5" x14ac:dyDescent="0.25">
      <c r="A9922" s="228">
        <v>50083.0583531179</v>
      </c>
      <c r="B9922" s="228">
        <v>-2.5039538088367199E-2</v>
      </c>
      <c r="C9922" s="228">
        <v>4.4705606984797197E-2</v>
      </c>
      <c r="D9922" s="228">
        <v>-1.8488143117986299E-3</v>
      </c>
      <c r="E9922" s="228">
        <v>-0.43079416773412699</v>
      </c>
    </row>
    <row r="9923" spans="1:5" x14ac:dyDescent="0.25">
      <c r="A9923" s="228">
        <v>50086.047589437498</v>
      </c>
      <c r="B9923" s="228">
        <v>-0.33782377608192499</v>
      </c>
      <c r="C9923" s="228">
        <v>4.4691816210062497E-2</v>
      </c>
      <c r="D9923" s="228">
        <v>-1.8549525066846901E-3</v>
      </c>
      <c r="E9923" s="228">
        <v>-0.43079327555660901</v>
      </c>
    </row>
    <row r="9924" spans="1:5" x14ac:dyDescent="0.25">
      <c r="A9924" s="228">
        <v>50088.083802183202</v>
      </c>
      <c r="B9924" s="228">
        <v>0.405251945604168</v>
      </c>
      <c r="C9924" s="228">
        <v>4.46824290333891E-2</v>
      </c>
      <c r="D9924" s="228">
        <v>-1.85913446770691E-3</v>
      </c>
      <c r="E9924" s="228">
        <v>-0.43079267604601801</v>
      </c>
    </row>
    <row r="9925" spans="1:5" x14ac:dyDescent="0.25">
      <c r="A9925" s="228">
        <v>50089.833338656303</v>
      </c>
      <c r="B9925" s="228">
        <v>-9.9207490600128304E-2</v>
      </c>
      <c r="C9925" s="228">
        <v>4.4674367906224102E-2</v>
      </c>
      <c r="D9925" s="228">
        <v>-1.86272813085411E-3</v>
      </c>
      <c r="E9925" s="228">
        <v>-0.43079216626189099</v>
      </c>
    </row>
    <row r="9926" spans="1:5" x14ac:dyDescent="0.25">
      <c r="A9926" s="228">
        <v>50092.113333918001</v>
      </c>
      <c r="B9926" s="228">
        <v>1.79336110550876E-2</v>
      </c>
      <c r="C9926" s="228">
        <v>4.4663868815413503E-2</v>
      </c>
      <c r="D9926" s="228">
        <v>-1.8674120515126901E-3</v>
      </c>
      <c r="E9926" s="228">
        <v>-0.43079150929209498</v>
      </c>
    </row>
    <row r="9927" spans="1:5" x14ac:dyDescent="0.25">
      <c r="A9927" s="228">
        <v>50104.022826146502</v>
      </c>
      <c r="B9927" s="228">
        <v>-0.52531243389679605</v>
      </c>
      <c r="C9927" s="228">
        <v>4.4609141025475502E-2</v>
      </c>
      <c r="D9927" s="228">
        <v>-1.89189051905517E-3</v>
      </c>
      <c r="E9927" s="228">
        <v>-0.430788213312289</v>
      </c>
    </row>
    <row r="9928" spans="1:5" x14ac:dyDescent="0.25">
      <c r="A9928" s="228">
        <v>50105.378001735997</v>
      </c>
      <c r="B9928" s="228">
        <v>-0.538416307794232</v>
      </c>
      <c r="C9928" s="228">
        <v>4.4602925744169498E-2</v>
      </c>
      <c r="D9928" s="228">
        <v>-1.89467720292924E-3</v>
      </c>
      <c r="E9928" s="228">
        <v>-0.43078785268960201</v>
      </c>
    </row>
    <row r="9929" spans="1:5" x14ac:dyDescent="0.25">
      <c r="A9929" s="228">
        <v>50107.453583400202</v>
      </c>
      <c r="B9929" s="228">
        <v>-9.6914153132909894E-2</v>
      </c>
      <c r="C9929" s="228">
        <v>4.4593411283489502E-2</v>
      </c>
      <c r="D9929" s="228">
        <v>-1.898945788027E-3</v>
      </c>
      <c r="E9929" s="228">
        <v>-0.430787306072559</v>
      </c>
    </row>
    <row r="9930" spans="1:5" x14ac:dyDescent="0.25">
      <c r="A9930" s="228">
        <v>50107.6008021159</v>
      </c>
      <c r="B9930" s="228">
        <v>0.125744891929358</v>
      </c>
      <c r="C9930" s="228">
        <v>4.4592736655933198E-2</v>
      </c>
      <c r="D9930" s="228">
        <v>-1.89924857753071E-3</v>
      </c>
      <c r="E9930" s="228">
        <v>-0.43078726756404501</v>
      </c>
    </row>
    <row r="9931" spans="1:5" x14ac:dyDescent="0.25">
      <c r="A9931" s="228">
        <v>50116.1245004425</v>
      </c>
      <c r="B9931" s="228">
        <v>-0.232147521491777</v>
      </c>
      <c r="C9931" s="228">
        <v>4.4553727362419901E-2</v>
      </c>
      <c r="D9931" s="228">
        <v>-1.9167848443926701E-3</v>
      </c>
      <c r="E9931" s="228">
        <v>-0.43078509723922997</v>
      </c>
    </row>
    <row r="9932" spans="1:5" x14ac:dyDescent="0.25">
      <c r="A9932" s="228">
        <v>50119.081274009201</v>
      </c>
      <c r="B9932" s="228">
        <v>-0.61000812606171195</v>
      </c>
      <c r="C9932" s="228">
        <v>4.4540218715496002E-2</v>
      </c>
      <c r="D9932" s="228">
        <v>-1.92287040840367E-3</v>
      </c>
      <c r="E9932" s="228">
        <v>-0.430784371579573</v>
      </c>
    </row>
    <row r="9933" spans="1:5" x14ac:dyDescent="0.25">
      <c r="A9933" s="228">
        <v>50123.652827372098</v>
      </c>
      <c r="B9933" s="228">
        <v>-0.300726092333992</v>
      </c>
      <c r="C9933" s="228">
        <v>4.4519356257989098E-2</v>
      </c>
      <c r="D9933" s="228">
        <v>-1.93228194122445E-3</v>
      </c>
      <c r="E9933" s="228">
        <v>-0.43078327717938802</v>
      </c>
    </row>
    <row r="9934" spans="1:5" x14ac:dyDescent="0.25">
      <c r="A9934" s="228">
        <v>50126.217913228902</v>
      </c>
      <c r="B9934" s="228">
        <v>-0.16601223680510199</v>
      </c>
      <c r="C9934" s="228">
        <v>4.4507663005794403E-2</v>
      </c>
      <c r="D9934" s="228">
        <v>-1.9375640371999999E-3</v>
      </c>
      <c r="E9934" s="228">
        <v>-0.430782677770357</v>
      </c>
    </row>
    <row r="9935" spans="1:5" x14ac:dyDescent="0.25">
      <c r="A9935" s="228">
        <v>50138.950476539198</v>
      </c>
      <c r="B9935" s="228">
        <v>-0.47019722362551303</v>
      </c>
      <c r="C9935" s="228">
        <v>4.44497550037228E-2</v>
      </c>
      <c r="D9935" s="228">
        <v>-1.9637972260059802E-3</v>
      </c>
      <c r="E9935" s="228">
        <v>-0.43077985825785797</v>
      </c>
    </row>
    <row r="9936" spans="1:5" x14ac:dyDescent="0.25">
      <c r="A9936" s="228">
        <v>50144.608409922497</v>
      </c>
      <c r="B9936" s="228">
        <v>0.17779990603432599</v>
      </c>
      <c r="C9936" s="228">
        <v>4.4424095055191397E-2</v>
      </c>
      <c r="D9936" s="228">
        <v>-1.9754618365850599E-3</v>
      </c>
      <c r="E9936" s="228">
        <v>-0.43077868854490498</v>
      </c>
    </row>
    <row r="9937" spans="1:5" x14ac:dyDescent="0.25">
      <c r="A9937" s="228">
        <v>50156.824368220703</v>
      </c>
      <c r="B9937" s="228">
        <v>0.431442086221834</v>
      </c>
      <c r="C9937" s="228">
        <v>4.4368846322546597E-2</v>
      </c>
      <c r="D9937" s="228">
        <v>-2.0006623213849298E-3</v>
      </c>
      <c r="E9937" s="228">
        <v>-0.43077633740934801</v>
      </c>
    </row>
    <row r="9938" spans="1:5" x14ac:dyDescent="0.25">
      <c r="A9938" s="228">
        <v>50158.380828903399</v>
      </c>
      <c r="B9938" s="228">
        <v>-0.31099935678401402</v>
      </c>
      <c r="C9938" s="228">
        <v>4.43618220892655E-2</v>
      </c>
      <c r="D9938" s="228">
        <v>-2.0038746982187598E-3</v>
      </c>
      <c r="E9938" s="228">
        <v>-0.43077605495386401</v>
      </c>
    </row>
    <row r="9939" spans="1:5" x14ac:dyDescent="0.25">
      <c r="A9939" s="228">
        <v>50159.175178144098</v>
      </c>
      <c r="B9939" s="228">
        <v>-0.27422563458472399</v>
      </c>
      <c r="C9939" s="228">
        <v>4.4358238551085102E-2</v>
      </c>
      <c r="D9939" s="228">
        <v>-2.0055142876755799E-3</v>
      </c>
      <c r="E9939" s="228">
        <v>-0.43077591229050599</v>
      </c>
    </row>
    <row r="9940" spans="1:5" x14ac:dyDescent="0.25">
      <c r="A9940" s="228">
        <v>50159.689280409002</v>
      </c>
      <c r="B9940" s="228">
        <v>-6.3908415875035804E-2</v>
      </c>
      <c r="C9940" s="228">
        <v>4.4355919764391301E-2</v>
      </c>
      <c r="D9940" s="228">
        <v>-2.00657547681082E-3</v>
      </c>
      <c r="E9940" s="228">
        <v>-0.43077582049539898</v>
      </c>
    </row>
    <row r="9941" spans="1:5" x14ac:dyDescent="0.25">
      <c r="A9941" s="228">
        <v>50162.546848339603</v>
      </c>
      <c r="B9941" s="228">
        <v>-0.11033862956467699</v>
      </c>
      <c r="C9941" s="228">
        <v>4.4343037936710898E-2</v>
      </c>
      <c r="D9941" s="228">
        <v>-2.0124746405810199E-3</v>
      </c>
      <c r="E9941" s="228">
        <v>-0.43077531794812901</v>
      </c>
    </row>
    <row r="9942" spans="1:5" x14ac:dyDescent="0.25">
      <c r="A9942" s="228">
        <v>50162.561807469901</v>
      </c>
      <c r="B9942" s="228">
        <v>0.15301882919374099</v>
      </c>
      <c r="C9942" s="228">
        <v>4.4342970531923299E-2</v>
      </c>
      <c r="D9942" s="228">
        <v>-2.01250552527811E-3</v>
      </c>
      <c r="E9942" s="228">
        <v>-0.43077531535159902</v>
      </c>
    </row>
    <row r="9943" spans="1:5" x14ac:dyDescent="0.25">
      <c r="A9943" s="228">
        <v>50163.652753730501</v>
      </c>
      <c r="B9943" s="228">
        <v>7.0747309544749698E-2</v>
      </c>
      <c r="C9943" s="228">
        <v>4.4338055662358197E-2</v>
      </c>
      <c r="D9943" s="228">
        <v>-2.01475798457156E-3</v>
      </c>
      <c r="E9943" s="228">
        <v>-0.43077512695259101</v>
      </c>
    </row>
    <row r="9944" spans="1:5" x14ac:dyDescent="0.25">
      <c r="A9944" s="228">
        <v>50167.489875345302</v>
      </c>
      <c r="B9944" s="228">
        <v>-0.23874220489053</v>
      </c>
      <c r="C9944" s="228">
        <v>4.43207823343338E-2</v>
      </c>
      <c r="D9944" s="228">
        <v>-2.0226817768244101E-3</v>
      </c>
      <c r="E9944" s="228">
        <v>-0.430774479381068</v>
      </c>
    </row>
    <row r="9945" spans="1:5" x14ac:dyDescent="0.25">
      <c r="A9945" s="228">
        <v>50168.903355855997</v>
      </c>
      <c r="B9945" s="228">
        <v>2.1926068957381499</v>
      </c>
      <c r="C9945" s="228">
        <v>4.4314424648028303E-2</v>
      </c>
      <c r="D9945" s="228">
        <v>-2.0256011934169801E-3</v>
      </c>
      <c r="E9945" s="228">
        <v>-0.43077424674979298</v>
      </c>
    </row>
    <row r="9946" spans="1:5" x14ac:dyDescent="0.25">
      <c r="A9946" s="228">
        <v>50173.572513938801</v>
      </c>
      <c r="B9946" s="228">
        <v>-0.471121036749578</v>
      </c>
      <c r="C9946" s="228">
        <v>4.4293443560256801E-2</v>
      </c>
      <c r="D9946" s="228">
        <v>-2.0352469430148399E-3</v>
      </c>
      <c r="E9946" s="228">
        <v>-0.43077350092372801</v>
      </c>
    </row>
    <row r="9947" spans="1:5" x14ac:dyDescent="0.25">
      <c r="A9947" s="228">
        <v>50174.371059302197</v>
      </c>
      <c r="B9947" s="228">
        <v>-6.9342838206343196E-2</v>
      </c>
      <c r="C9947" s="228">
        <v>4.42898583831964E-2</v>
      </c>
      <c r="D9947" s="228">
        <v>-2.03689692386892E-3</v>
      </c>
      <c r="E9947" s="228">
        <v>-0.43077337684600903</v>
      </c>
    </row>
    <row r="9948" spans="1:5" x14ac:dyDescent="0.25">
      <c r="A9948" s="228">
        <v>50176.095414576099</v>
      </c>
      <c r="B9948" s="228">
        <v>8.8353963880605194E-2</v>
      </c>
      <c r="C9948" s="228">
        <v>4.42821197772146E-2</v>
      </c>
      <c r="D9948" s="228">
        <v>-2.04046015374424E-3</v>
      </c>
      <c r="E9948" s="228">
        <v>-0.43077311238036597</v>
      </c>
    </row>
    <row r="9949" spans="1:5" x14ac:dyDescent="0.25">
      <c r="A9949" s="228">
        <v>50177.183561906</v>
      </c>
      <c r="B9949" s="228">
        <v>0.138663615682066</v>
      </c>
      <c r="C9949" s="228">
        <v>4.4277238558112997E-2</v>
      </c>
      <c r="D9949" s="228">
        <v>-2.0427089333738199E-3</v>
      </c>
      <c r="E9949" s="228">
        <v>-0.43077294792704801</v>
      </c>
    </row>
    <row r="9950" spans="1:5" x14ac:dyDescent="0.25">
      <c r="A9950" s="228">
        <v>50180.222646891598</v>
      </c>
      <c r="B9950" s="228">
        <v>1.3559234129489901E-3</v>
      </c>
      <c r="C9950" s="228">
        <v>4.4263614824363098E-2</v>
      </c>
      <c r="D9950" s="228">
        <v>-2.04899043986156E-3</v>
      </c>
      <c r="E9950" s="228">
        <v>-0.430772498610071</v>
      </c>
    </row>
    <row r="9951" spans="1:5" x14ac:dyDescent="0.25">
      <c r="A9951" s="228">
        <v>50182.946473379001</v>
      </c>
      <c r="B9951" s="228">
        <v>-0.43662527053706102</v>
      </c>
      <c r="C9951" s="228">
        <v>4.4251415646213002E-2</v>
      </c>
      <c r="D9951" s="228">
        <v>-2.0546214540521301E-3</v>
      </c>
      <c r="E9951" s="228">
        <v>-0.43077210839505597</v>
      </c>
    </row>
    <row r="9952" spans="1:5" x14ac:dyDescent="0.25">
      <c r="A9952" s="228">
        <v>50192.8749070657</v>
      </c>
      <c r="B9952" s="228">
        <v>2.56232208558194E-2</v>
      </c>
      <c r="C9952" s="228">
        <v>4.42070400560092E-2</v>
      </c>
      <c r="D9952" s="228">
        <v>-2.0751556188871702E-3</v>
      </c>
      <c r="E9952" s="228">
        <v>-0.43077078596340102</v>
      </c>
    </row>
    <row r="9953" spans="1:5" x14ac:dyDescent="0.25">
      <c r="A9953" s="228">
        <v>50201.374526215899</v>
      </c>
      <c r="B9953" s="228">
        <v>-0.110406545418595</v>
      </c>
      <c r="C9953" s="228">
        <v>4.4169164433468099E-2</v>
      </c>
      <c r="D9953" s="228">
        <v>-2.0927458230920099E-3</v>
      </c>
      <c r="E9953" s="228">
        <v>-0.43076977833524599</v>
      </c>
    </row>
    <row r="9954" spans="1:5" x14ac:dyDescent="0.25">
      <c r="A9954" s="228">
        <v>50213.5143032747</v>
      </c>
      <c r="B9954" s="228">
        <v>-0.134562195460042</v>
      </c>
      <c r="C9954" s="228">
        <v>4.4115251149826999E-2</v>
      </c>
      <c r="D9954" s="228">
        <v>-2.1178872383827698E-3</v>
      </c>
      <c r="E9954" s="228">
        <v>-0.430768538096785</v>
      </c>
    </row>
    <row r="9955" spans="1:5" x14ac:dyDescent="0.25">
      <c r="A9955" s="228">
        <v>50219.934837864901</v>
      </c>
      <c r="B9955" s="228">
        <v>0.111129967008239</v>
      </c>
      <c r="C9955" s="228">
        <v>4.4086825104046198E-2</v>
      </c>
      <c r="D9955" s="228">
        <v>-2.1311925904309902E-3</v>
      </c>
      <c r="E9955" s="228">
        <v>-0.43076797667706601</v>
      </c>
    </row>
    <row r="9956" spans="1:5" x14ac:dyDescent="0.25">
      <c r="A9956" s="228">
        <v>50241.195618815698</v>
      </c>
      <c r="B9956" s="228">
        <v>0.239263771387943</v>
      </c>
      <c r="C9956" s="228">
        <v>4.3993133873025697E-2</v>
      </c>
      <c r="D9956" s="228">
        <v>-2.1752932813426701E-3</v>
      </c>
      <c r="E9956" s="228">
        <v>-0.43076658377000099</v>
      </c>
    </row>
    <row r="9957" spans="1:5" x14ac:dyDescent="0.25">
      <c r="A9957" s="228">
        <v>50248.717274230403</v>
      </c>
      <c r="B9957" s="228">
        <v>-0.124794424191699</v>
      </c>
      <c r="C9957" s="228">
        <v>4.39601502086358E-2</v>
      </c>
      <c r="D9957" s="228">
        <v>-2.1909105843828901E-3</v>
      </c>
      <c r="E9957" s="228">
        <v>-0.43076626225360398</v>
      </c>
    </row>
    <row r="9958" spans="1:5" x14ac:dyDescent="0.25">
      <c r="A9958" s="228">
        <v>50249.516939421199</v>
      </c>
      <c r="B9958" s="228">
        <v>-5.3835574089000603E-2</v>
      </c>
      <c r="C9958" s="228">
        <v>4.3956648578591002E-2</v>
      </c>
      <c r="D9958" s="228">
        <v>-2.1925714093950699E-3</v>
      </c>
      <c r="E9958" s="228">
        <v>-0.430766233330307</v>
      </c>
    </row>
    <row r="9959" spans="1:5" x14ac:dyDescent="0.25">
      <c r="A9959" s="228">
        <v>50251.818200670401</v>
      </c>
      <c r="B9959" s="228">
        <v>-0.474911642627873</v>
      </c>
      <c r="C9959" s="228">
        <v>4.3946577062178797E-2</v>
      </c>
      <c r="D9959" s="228">
        <v>-2.1973514044769699E-3</v>
      </c>
      <c r="E9959" s="228">
        <v>-0.43076615573275401</v>
      </c>
    </row>
    <row r="9960" spans="1:5" x14ac:dyDescent="0.25">
      <c r="A9960" s="228">
        <v>50258.693992887602</v>
      </c>
      <c r="B9960" s="228">
        <v>-0.60940135133847895</v>
      </c>
      <c r="C9960" s="228">
        <v>4.3916532949809801E-2</v>
      </c>
      <c r="D9960" s="228">
        <v>-2.2116377074802001E-3</v>
      </c>
      <c r="E9960" s="228">
        <v>-0.43076597371402398</v>
      </c>
    </row>
    <row r="9961" spans="1:5" x14ac:dyDescent="0.25">
      <c r="A9961" s="228">
        <v>50261.2373476996</v>
      </c>
      <c r="B9961" s="228">
        <v>-1.0110353171087401</v>
      </c>
      <c r="C9961" s="228">
        <v>4.39054378839892E-2</v>
      </c>
      <c r="D9961" s="228">
        <v>-2.2169239018563101E-3</v>
      </c>
      <c r="E9961" s="228">
        <v>-0.43076592529587499</v>
      </c>
    </row>
    <row r="9962" spans="1:5" x14ac:dyDescent="0.25">
      <c r="A9962" s="228">
        <v>50272.794998602003</v>
      </c>
      <c r="B9962" s="228">
        <v>-0.216013882750654</v>
      </c>
      <c r="C9962" s="228">
        <v>4.3855143842933597E-2</v>
      </c>
      <c r="D9962" s="228">
        <v>-2.2409572182884598E-3</v>
      </c>
      <c r="E9962" s="228">
        <v>-0.430765833825</v>
      </c>
    </row>
    <row r="9963" spans="1:5" x14ac:dyDescent="0.25">
      <c r="A9963" s="228">
        <v>50273.701152368601</v>
      </c>
      <c r="B9963" s="228">
        <v>2.7806182379075398E-2</v>
      </c>
      <c r="C9963" s="228">
        <v>4.3851209318790003E-2</v>
      </c>
      <c r="D9963" s="228">
        <v>-2.24284229776221E-3</v>
      </c>
      <c r="E9963" s="228">
        <v>-0.43076583555744302</v>
      </c>
    </row>
    <row r="9964" spans="1:5" x14ac:dyDescent="0.25">
      <c r="A9964" s="228">
        <v>50277.543305753403</v>
      </c>
      <c r="B9964" s="228">
        <v>1.57794851392636</v>
      </c>
      <c r="C9964" s="228">
        <v>4.38345407385606E-2</v>
      </c>
      <c r="D9964" s="228">
        <v>-2.2508364490247501E-3</v>
      </c>
      <c r="E9964" s="228">
        <v>-0.43076585727777</v>
      </c>
    </row>
    <row r="9965" spans="1:5" x14ac:dyDescent="0.25">
      <c r="A9965" s="228">
        <v>50278.153034577903</v>
      </c>
      <c r="B9965" s="228">
        <v>-0.80998676329455699</v>
      </c>
      <c r="C9965" s="228">
        <v>4.3831897621512801E-2</v>
      </c>
      <c r="D9965" s="228">
        <v>-2.2521052686928201E-3</v>
      </c>
      <c r="E9965" s="228">
        <v>-0.43076586286303298</v>
      </c>
    </row>
    <row r="9966" spans="1:5" x14ac:dyDescent="0.25">
      <c r="A9966" s="228">
        <v>50280.2167359702</v>
      </c>
      <c r="B9966" s="228">
        <v>0.413036590421623</v>
      </c>
      <c r="C9966" s="228">
        <v>4.3822955936696398E-2</v>
      </c>
      <c r="D9966" s="228">
        <v>-2.2564001321430899E-3</v>
      </c>
      <c r="E9966" s="228">
        <v>-0.43076588611230698</v>
      </c>
    </row>
    <row r="9967" spans="1:5" x14ac:dyDescent="0.25">
      <c r="A9967" s="228">
        <v>50282.981898060301</v>
      </c>
      <c r="B9967" s="228">
        <v>0.15813493445875301</v>
      </c>
      <c r="C9967" s="228">
        <v>4.3810985274620802E-2</v>
      </c>
      <c r="D9967" s="228">
        <v>-2.2621557786194802E-3</v>
      </c>
      <c r="E9967" s="228">
        <v>-0.430765927778477</v>
      </c>
    </row>
    <row r="9968" spans="1:5" x14ac:dyDescent="0.25">
      <c r="A9968" s="228">
        <v>50283.2557397809</v>
      </c>
      <c r="B9968" s="228">
        <v>0.27382744907074003</v>
      </c>
      <c r="C9968" s="228">
        <v>4.38098004316664E-2</v>
      </c>
      <c r="D9968" s="228">
        <v>-2.26272583499804E-3</v>
      </c>
      <c r="E9968" s="228">
        <v>-0.43076593255998902</v>
      </c>
    </row>
    <row r="9969" spans="1:5" x14ac:dyDescent="0.25">
      <c r="A9969" s="228">
        <v>50288.161090774498</v>
      </c>
      <c r="B9969" s="228">
        <v>-0.14037392516146299</v>
      </c>
      <c r="C9969" s="228">
        <v>4.37885959658455E-2</v>
      </c>
      <c r="D9969" s="228">
        <v>-2.2729390951134699E-3</v>
      </c>
      <c r="E9969" s="228">
        <v>-0.43076603820792497</v>
      </c>
    </row>
    <row r="9970" spans="1:5" x14ac:dyDescent="0.25">
      <c r="A9970" s="228">
        <v>50290.662152057601</v>
      </c>
      <c r="B9970" s="228">
        <v>8.3842273573608794E-2</v>
      </c>
      <c r="C9970" s="228">
        <v>4.3777798986582898E-2</v>
      </c>
      <c r="D9970" s="228">
        <v>-2.27814777210914E-3</v>
      </c>
      <c r="E9970" s="228">
        <v>-0.430766106649761</v>
      </c>
    </row>
    <row r="9971" spans="1:5" x14ac:dyDescent="0.25">
      <c r="A9971" s="228">
        <v>50298.838572703899</v>
      </c>
      <c r="B9971" s="228">
        <v>0.11189246100351501</v>
      </c>
      <c r="C9971" s="228">
        <v>4.3742569882177403E-2</v>
      </c>
      <c r="D9971" s="228">
        <v>-2.2951820223287502E-3</v>
      </c>
      <c r="E9971" s="228">
        <v>-0.43076639905655201</v>
      </c>
    </row>
    <row r="9972" spans="1:5" x14ac:dyDescent="0.25">
      <c r="A9972" s="228">
        <v>50313.140244669798</v>
      </c>
      <c r="B9972" s="228">
        <v>-1.11156550262499</v>
      </c>
      <c r="C9972" s="228">
        <v>4.3681201850556198E-2</v>
      </c>
      <c r="D9972" s="228">
        <v>-2.32499985200083E-3</v>
      </c>
      <c r="E9972" s="228">
        <v>-0.43076716310887198</v>
      </c>
    </row>
    <row r="9973" spans="1:5" x14ac:dyDescent="0.25">
      <c r="A9973" s="228">
        <v>50313.5267670135</v>
      </c>
      <c r="B9973" s="228">
        <v>-3.00107686242779E-2</v>
      </c>
      <c r="C9973" s="228">
        <v>4.3679547777135799E-2</v>
      </c>
      <c r="D9973" s="228">
        <v>-2.3258061187976802E-3</v>
      </c>
      <c r="E9973" s="228">
        <v>-0.430767188215676</v>
      </c>
    </row>
    <row r="9974" spans="1:5" x14ac:dyDescent="0.25">
      <c r="A9974" s="228">
        <v>50313.689782900103</v>
      </c>
      <c r="B9974" s="228">
        <v>-0.75242419724521603</v>
      </c>
      <c r="C9974" s="228">
        <v>4.36788502422557E-2</v>
      </c>
      <c r="D9974" s="228">
        <v>-2.3261461682951802E-3</v>
      </c>
      <c r="E9974" s="228">
        <v>-0.430767198874771</v>
      </c>
    </row>
    <row r="9975" spans="1:5" x14ac:dyDescent="0.25">
      <c r="A9975" s="228">
        <v>50338.5548587019</v>
      </c>
      <c r="B9975" s="228">
        <v>0.60583604635948696</v>
      </c>
      <c r="C9975" s="228">
        <v>4.3572949940447997E-2</v>
      </c>
      <c r="D9975" s="228">
        <v>-2.3780581379862398E-3</v>
      </c>
      <c r="E9975" s="228">
        <v>-0.43076931261101098</v>
      </c>
    </row>
    <row r="9976" spans="1:5" x14ac:dyDescent="0.25">
      <c r="A9976" s="228">
        <v>50341.983741894001</v>
      </c>
      <c r="B9976" s="228">
        <v>-0.76353156271997702</v>
      </c>
      <c r="C9976" s="228">
        <v>4.3558424127346597E-2</v>
      </c>
      <c r="D9976" s="228">
        <v>-2.38522357764451E-3</v>
      </c>
      <c r="E9976" s="228">
        <v>-0.430769680076035</v>
      </c>
    </row>
    <row r="9977" spans="1:5" x14ac:dyDescent="0.25">
      <c r="A9977" s="228">
        <v>50349.289012996298</v>
      </c>
      <c r="B9977" s="228">
        <v>-0.70497983622464</v>
      </c>
      <c r="C9977" s="228">
        <v>4.35275401133908E-2</v>
      </c>
      <c r="D9977" s="228">
        <v>-2.4004951116415501E-3</v>
      </c>
      <c r="E9977" s="228">
        <v>-0.430770524300226</v>
      </c>
    </row>
    <row r="9978" spans="1:5" x14ac:dyDescent="0.25">
      <c r="A9978" s="228">
        <v>50358.5512623123</v>
      </c>
      <c r="B9978" s="228">
        <v>2.6502080875173899</v>
      </c>
      <c r="C9978" s="228">
        <v>4.3488507295525398E-2</v>
      </c>
      <c r="D9978" s="228">
        <v>-2.4198684097059002E-3</v>
      </c>
      <c r="E9978" s="228">
        <v>-0.430771714623641</v>
      </c>
    </row>
    <row r="9979" spans="1:5" x14ac:dyDescent="0.25">
      <c r="A9979" s="228">
        <v>50360.643992190002</v>
      </c>
      <c r="B9979" s="228">
        <v>-0.31485803296841303</v>
      </c>
      <c r="C9979" s="228">
        <v>4.34797075203383E-2</v>
      </c>
      <c r="D9979" s="228">
        <v>-2.4242473104446102E-3</v>
      </c>
      <c r="E9979" s="228">
        <v>-0.43077200212905498</v>
      </c>
    </row>
    <row r="9980" spans="1:5" x14ac:dyDescent="0.25">
      <c r="A9980" s="228">
        <v>50363.632540074803</v>
      </c>
      <c r="B9980" s="228">
        <v>-0.78655597103449704</v>
      </c>
      <c r="C9980" s="228">
        <v>4.3467153315539103E-2</v>
      </c>
      <c r="D9980" s="228">
        <v>-2.4305017132704798E-3</v>
      </c>
      <c r="E9980" s="228">
        <v>-0.43077242456023401</v>
      </c>
    </row>
    <row r="9981" spans="1:5" x14ac:dyDescent="0.25">
      <c r="A9981" s="228">
        <v>50365.4189039435</v>
      </c>
      <c r="B9981" s="228">
        <v>-0.18790944176625399</v>
      </c>
      <c r="C9981" s="228">
        <v>4.3459656196690899E-2</v>
      </c>
      <c r="D9981" s="228">
        <v>-2.4342407935464801E-3</v>
      </c>
      <c r="E9981" s="228">
        <v>-0.43077268372037397</v>
      </c>
    </row>
    <row r="9982" spans="1:5" x14ac:dyDescent="0.25">
      <c r="A9982" s="228">
        <v>50367.805666173801</v>
      </c>
      <c r="B9982" s="228">
        <v>0.305847331548326</v>
      </c>
      <c r="C9982" s="228">
        <v>4.3449647461002598E-2</v>
      </c>
      <c r="D9982" s="228">
        <v>-2.4392372775713898E-3</v>
      </c>
      <c r="E9982" s="228">
        <v>-0.43077303775666898</v>
      </c>
    </row>
    <row r="9983" spans="1:5" x14ac:dyDescent="0.25">
      <c r="A9983" s="228">
        <v>50368.973133979402</v>
      </c>
      <c r="B9983" s="228">
        <v>0.195733120912611</v>
      </c>
      <c r="C9983" s="228">
        <v>4.3444755166994503E-2</v>
      </c>
      <c r="D9983" s="228">
        <v>-2.4416815620884498E-3</v>
      </c>
      <c r="E9983" s="228">
        <v>-0.430773214168304</v>
      </c>
    </row>
    <row r="9984" spans="1:5" x14ac:dyDescent="0.25">
      <c r="A9984" s="228">
        <v>50382.695908512302</v>
      </c>
      <c r="B9984" s="228">
        <v>-1.0093854204692201</v>
      </c>
      <c r="C9984" s="228">
        <v>4.3387418104369503E-2</v>
      </c>
      <c r="D9984" s="228">
        <v>-2.4704266949250901E-3</v>
      </c>
      <c r="E9984" s="228">
        <v>-0.43077544708364202</v>
      </c>
    </row>
    <row r="9985" spans="1:5" x14ac:dyDescent="0.25">
      <c r="A9985" s="228">
        <v>50389.8175661368</v>
      </c>
      <c r="B9985" s="228">
        <v>0.103131388855981</v>
      </c>
      <c r="C9985" s="228">
        <v>4.3357785074663403E-2</v>
      </c>
      <c r="D9985" s="228">
        <v>-2.48535480446629E-3</v>
      </c>
      <c r="E9985" s="228">
        <v>-0.43077672154344998</v>
      </c>
    </row>
    <row r="9986" spans="1:5" x14ac:dyDescent="0.25">
      <c r="A9986" s="228">
        <v>50395.3521960578</v>
      </c>
      <c r="B9986" s="228">
        <v>0.224220941594822</v>
      </c>
      <c r="C9986" s="228">
        <v>4.3334813986527797E-2</v>
      </c>
      <c r="D9986" s="228">
        <v>-2.49696113675891E-3</v>
      </c>
      <c r="E9986" s="228">
        <v>-0.43077776651732003</v>
      </c>
    </row>
    <row r="9987" spans="1:5" x14ac:dyDescent="0.25">
      <c r="A9987" s="228">
        <v>50396.086487633198</v>
      </c>
      <c r="B9987" s="228">
        <v>-0.77931795008887605</v>
      </c>
      <c r="C9987" s="228">
        <v>4.3331770207864502E-2</v>
      </c>
      <c r="D9987" s="228">
        <v>-2.4985012951261099E-3</v>
      </c>
      <c r="E9987" s="228">
        <v>-0.430777908737485</v>
      </c>
    </row>
    <row r="9988" spans="1:5" x14ac:dyDescent="0.25">
      <c r="A9988" s="228">
        <v>50398.1452551607</v>
      </c>
      <c r="B9988" s="228">
        <v>-0.62981683370854102</v>
      </c>
      <c r="C9988" s="228">
        <v>4.3323241037114602E-2</v>
      </c>
      <c r="D9988" s="228">
        <v>-2.5028199093601699E-3</v>
      </c>
      <c r="E9988" s="228">
        <v>-0.43077831195899602</v>
      </c>
    </row>
    <row r="9989" spans="1:5" x14ac:dyDescent="0.25">
      <c r="A9989" s="228">
        <v>50398.863979652197</v>
      </c>
      <c r="B9989" s="228">
        <v>-6.9769411729603298E-2</v>
      </c>
      <c r="C9989" s="228">
        <v>4.3320265139645799E-2</v>
      </c>
      <c r="D9989" s="228">
        <v>-2.50432769492692E-3</v>
      </c>
      <c r="E9989" s="228">
        <v>-0.430778454277708</v>
      </c>
    </row>
    <row r="9990" spans="1:5" x14ac:dyDescent="0.25">
      <c r="A9990" s="228">
        <v>50400.397717769301</v>
      </c>
      <c r="B9990" s="228">
        <v>-0.65431065133021404</v>
      </c>
      <c r="C9990" s="228">
        <v>4.3313917553755299E-2</v>
      </c>
      <c r="D9990" s="228">
        <v>-2.5075455079727701E-3</v>
      </c>
      <c r="E9990" s="228">
        <v>-0.43077876066798498</v>
      </c>
    </row>
    <row r="9991" spans="1:5" x14ac:dyDescent="0.25">
      <c r="A9991" s="228">
        <v>50400.753992748498</v>
      </c>
      <c r="B9991" s="228">
        <v>-0.48249463573385398</v>
      </c>
      <c r="C9991" s="228">
        <v>4.33124436257359E-2</v>
      </c>
      <c r="D9991" s="228">
        <v>-2.5082930268299098E-3</v>
      </c>
      <c r="E9991" s="228">
        <v>-0.43077883236348002</v>
      </c>
    </row>
    <row r="9992" spans="1:5" x14ac:dyDescent="0.25">
      <c r="A9992" s="228">
        <v>50402.003732268</v>
      </c>
      <c r="B9992" s="228">
        <v>-0.43401027184831698</v>
      </c>
      <c r="C9992" s="228">
        <v>4.3307275073703098E-2</v>
      </c>
      <c r="D9992" s="228">
        <v>-2.5109153092840101E-3</v>
      </c>
      <c r="E9992" s="228">
        <v>-0.43077908541680299</v>
      </c>
    </row>
    <row r="9993" spans="1:5" x14ac:dyDescent="0.25">
      <c r="A9993" s="228">
        <v>50402.682515107503</v>
      </c>
      <c r="B9993" s="228">
        <v>-0.31296933310252001</v>
      </c>
      <c r="C9993" s="228">
        <v>4.3304468928694301E-2</v>
      </c>
      <c r="D9993" s="228">
        <v>-2.5123396654451202E-3</v>
      </c>
      <c r="E9993" s="228">
        <v>-0.43077922387756801</v>
      </c>
    </row>
    <row r="9994" spans="1:5" x14ac:dyDescent="0.25">
      <c r="A9994" s="228">
        <v>50418.8717158043</v>
      </c>
      <c r="B9994" s="228">
        <v>-0.10783941054417499</v>
      </c>
      <c r="C9994" s="228">
        <v>4.3237771680802797E-2</v>
      </c>
      <c r="D9994" s="228">
        <v>-2.5463300352766101E-3</v>
      </c>
      <c r="E9994" s="228">
        <v>-0.430782738339826</v>
      </c>
    </row>
    <row r="9995" spans="1:5" x14ac:dyDescent="0.25">
      <c r="A9995" s="228">
        <v>50419.084382755696</v>
      </c>
      <c r="B9995" s="228">
        <v>-0.16971465136393901</v>
      </c>
      <c r="C9995" s="228">
        <v>4.32368984745896E-2</v>
      </c>
      <c r="D9995" s="228">
        <v>-2.54677678701287E-3</v>
      </c>
      <c r="E9995" s="228">
        <v>-0.43078278721492103</v>
      </c>
    </row>
    <row r="9996" spans="1:5" x14ac:dyDescent="0.25">
      <c r="A9996" s="228">
        <v>50423.841463841003</v>
      </c>
      <c r="B9996" s="228">
        <v>0.33181853738211098</v>
      </c>
      <c r="C9996" s="228">
        <v>4.3217386093211602E-2</v>
      </c>
      <c r="D9996" s="228">
        <v>-2.5567716801435901E-3</v>
      </c>
      <c r="E9996" s="228">
        <v>-0.43078389882614498</v>
      </c>
    </row>
    <row r="9997" spans="1:5" x14ac:dyDescent="0.25">
      <c r="A9997" s="228">
        <v>50427.881099512801</v>
      </c>
      <c r="B9997" s="228">
        <v>-0.45226615826008398</v>
      </c>
      <c r="C9997" s="228">
        <v>4.3200846763643101E-2</v>
      </c>
      <c r="D9997" s="228">
        <v>-2.5652616478233198E-3</v>
      </c>
      <c r="E9997" s="228">
        <v>-0.43078487034526203</v>
      </c>
    </row>
    <row r="9998" spans="1:5" x14ac:dyDescent="0.25">
      <c r="A9998" s="228">
        <v>50429.134426859098</v>
      </c>
      <c r="B9998" s="228">
        <v>0.68162289640822904</v>
      </c>
      <c r="C9998" s="228">
        <v>4.3195720974466001E-2</v>
      </c>
      <c r="D9998" s="228">
        <v>-2.5678961846066599E-3</v>
      </c>
      <c r="E9998" s="228">
        <v>-0.43078517690889001</v>
      </c>
    </row>
    <row r="9999" spans="1:5" x14ac:dyDescent="0.25">
      <c r="A9999" s="228">
        <v>50435.432432979003</v>
      </c>
      <c r="B9999" s="228">
        <v>0.50623746456999197</v>
      </c>
      <c r="C9999" s="228">
        <v>4.31700044279568E-2</v>
      </c>
      <c r="D9999" s="228">
        <v>-2.5811381078127901E-3</v>
      </c>
      <c r="E9999" s="228">
        <v>-0.43078675425171897</v>
      </c>
    </row>
    <row r="10000" spans="1:5" x14ac:dyDescent="0.25">
      <c r="A10000" s="228">
        <v>50440.0360405092</v>
      </c>
      <c r="B10000" s="228">
        <v>-0.53460653350738696</v>
      </c>
      <c r="C10000" s="228">
        <v>4.3151249642911997E-2</v>
      </c>
      <c r="D10000" s="228">
        <v>-2.5908209403493602E-3</v>
      </c>
      <c r="E10000" s="228">
        <v>-0.43078794610192001</v>
      </c>
    </row>
    <row r="10001" spans="1:5" x14ac:dyDescent="0.25">
      <c r="A10001" s="228">
        <v>50446.591407592401</v>
      </c>
      <c r="B10001" s="228">
        <v>-3.99455070231425E-2</v>
      </c>
      <c r="C10001" s="228">
        <v>4.31246065024345E-2</v>
      </c>
      <c r="D10001" s="228">
        <v>-2.60461400646991E-3</v>
      </c>
      <c r="E10001" s="228">
        <v>-0.43078969987521498</v>
      </c>
    </row>
    <row r="10002" spans="1:5" x14ac:dyDescent="0.25">
      <c r="A10002" s="228">
        <v>50449.154006509998</v>
      </c>
      <c r="B10002" s="228">
        <v>0.180697356481274</v>
      </c>
      <c r="C10002" s="228">
        <v>4.3114211443196999E-2</v>
      </c>
      <c r="D10002" s="228">
        <v>-2.6100075576306501E-3</v>
      </c>
      <c r="E10002" s="228">
        <v>-0.430790403530803</v>
      </c>
    </row>
    <row r="10003" spans="1:5" x14ac:dyDescent="0.25">
      <c r="A10003" s="228">
        <v>50449.220720644102</v>
      </c>
      <c r="B10003" s="228">
        <v>-0.655852015377001</v>
      </c>
      <c r="C10003" s="228">
        <v>4.3113940972269997E-2</v>
      </c>
      <c r="D10003" s="228">
        <v>-2.6101479842985699E-3</v>
      </c>
      <c r="E10003" s="228">
        <v>-0.430790421985283</v>
      </c>
    </row>
    <row r="10004" spans="1:5" x14ac:dyDescent="0.25">
      <c r="A10004" s="228">
        <v>50456.994780473797</v>
      </c>
      <c r="B10004" s="228">
        <v>-5.9641561830303703E-2</v>
      </c>
      <c r="C10004" s="228">
        <v>4.3082476401527597E-2</v>
      </c>
      <c r="D10004" s="228">
        <v>-2.6265158329134E-3</v>
      </c>
      <c r="E10004" s="228">
        <v>-0.430792619572961</v>
      </c>
    </row>
    <row r="10005" spans="1:5" x14ac:dyDescent="0.25">
      <c r="A10005" s="228">
        <v>50471.094866164203</v>
      </c>
      <c r="B10005" s="228">
        <v>-0.123356208572412</v>
      </c>
      <c r="C10005" s="228">
        <v>4.3025676621595899E-2</v>
      </c>
      <c r="D10005" s="228">
        <v>-2.6562241118486302E-3</v>
      </c>
      <c r="E10005" s="228">
        <v>-0.43079684367832299</v>
      </c>
    </row>
    <row r="10006" spans="1:5" x14ac:dyDescent="0.25">
      <c r="A10006" s="228">
        <v>50474.8406096732</v>
      </c>
      <c r="B10006" s="228">
        <v>-0.38625696484556599</v>
      </c>
      <c r="C10006" s="228">
        <v>4.3010646062397503E-2</v>
      </c>
      <c r="D10006" s="228">
        <v>-2.66412085370064E-3</v>
      </c>
      <c r="E10006" s="228">
        <v>-0.43079801742005602</v>
      </c>
    </row>
    <row r="10007" spans="1:5" x14ac:dyDescent="0.25">
      <c r="A10007" s="228">
        <v>50475.147268135697</v>
      </c>
      <c r="B10007" s="228">
        <v>9.2527225086325202E-2</v>
      </c>
      <c r="C10007" s="228">
        <v>4.3009416624937201E-2</v>
      </c>
      <c r="D10007" s="228">
        <v>-2.6647674340731799E-3</v>
      </c>
      <c r="E10007" s="228">
        <v>-0.430798114471036</v>
      </c>
    </row>
    <row r="10008" spans="1:5" x14ac:dyDescent="0.25">
      <c r="A10008" s="228">
        <v>50476.693641455997</v>
      </c>
      <c r="B10008" s="228">
        <v>0.20391320570660701</v>
      </c>
      <c r="C10008" s="228">
        <v>4.3003219515154102E-2</v>
      </c>
      <c r="D10008" s="228">
        <v>-2.6680281147411999E-3</v>
      </c>
      <c r="E10008" s="228">
        <v>-0.43079860607547099</v>
      </c>
    </row>
    <row r="10009" spans="1:5" x14ac:dyDescent="0.25">
      <c r="A10009" s="228">
        <v>50483.564931733999</v>
      </c>
      <c r="B10009" s="228">
        <v>-0.71079699745567604</v>
      </c>
      <c r="C10009" s="228">
        <v>4.2975733716966801E-2</v>
      </c>
      <c r="D10009" s="228">
        <v>-2.6825209011343901E-3</v>
      </c>
      <c r="E10009" s="228">
        <v>-0.43080083510211298</v>
      </c>
    </row>
    <row r="10010" spans="1:5" x14ac:dyDescent="0.25">
      <c r="A10010" s="228">
        <v>50484.400214923902</v>
      </c>
      <c r="B10010" s="228">
        <v>0.203245628540527</v>
      </c>
      <c r="C10010" s="228">
        <v>4.2972398191265603E-2</v>
      </c>
      <c r="D10010" s="228">
        <v>-2.6842831077921602E-3</v>
      </c>
      <c r="E10010" s="228">
        <v>-0.43080111102626201</v>
      </c>
    </row>
    <row r="10011" spans="1:5" x14ac:dyDescent="0.25">
      <c r="A10011" s="228">
        <v>50485.590311650303</v>
      </c>
      <c r="B10011" s="228">
        <v>-0.94656467857223703</v>
      </c>
      <c r="C10011" s="228">
        <v>4.2967647925625303E-2</v>
      </c>
      <c r="D10011" s="228">
        <v>-2.6867940349941501E-3</v>
      </c>
      <c r="E10011" s="228">
        <v>-0.43080150601505202</v>
      </c>
    </row>
    <row r="10012" spans="1:5" x14ac:dyDescent="0.25">
      <c r="A10012" s="228">
        <v>50487.729230958503</v>
      </c>
      <c r="B10012" s="228">
        <v>-0.86229008014307995</v>
      </c>
      <c r="C10012" s="228">
        <v>4.2959116743689199E-2</v>
      </c>
      <c r="D10012" s="228">
        <v>-2.6913073280068998E-3</v>
      </c>
      <c r="E10012" s="228">
        <v>-0.430802221399324</v>
      </c>
    </row>
    <row r="10013" spans="1:5" x14ac:dyDescent="0.25">
      <c r="A10013" s="228">
        <v>50497.079610732697</v>
      </c>
      <c r="B10013" s="228">
        <v>0.57719194469572099</v>
      </c>
      <c r="C10013" s="228">
        <v>4.2921917673603899E-2</v>
      </c>
      <c r="D10013" s="228">
        <v>-2.7110447942757698E-3</v>
      </c>
      <c r="E10013" s="228">
        <v>-0.43080543144479</v>
      </c>
    </row>
    <row r="10014" spans="1:5" x14ac:dyDescent="0.25">
      <c r="A10014" s="228">
        <v>50497.302526023399</v>
      </c>
      <c r="B10014" s="228">
        <v>5.6858239994350697E-2</v>
      </c>
      <c r="C10014" s="228">
        <v>4.2921032737797897E-2</v>
      </c>
      <c r="D10014" s="228">
        <v>-2.7115154872788499E-3</v>
      </c>
      <c r="E10014" s="228">
        <v>-0.430805509615375</v>
      </c>
    </row>
    <row r="10015" spans="1:5" x14ac:dyDescent="0.25">
      <c r="A10015" s="228">
        <v>50502.3979363951</v>
      </c>
      <c r="B10015" s="228">
        <v>-0.87916274600595701</v>
      </c>
      <c r="C10015" s="228">
        <v>4.2900829010080001E-2</v>
      </c>
      <c r="D10015" s="228">
        <v>-2.7222764814742199E-3</v>
      </c>
      <c r="E10015" s="228">
        <v>-0.43080731728715599</v>
      </c>
    </row>
    <row r="10016" spans="1:5" x14ac:dyDescent="0.25">
      <c r="A10016" s="228">
        <v>50504.604487392702</v>
      </c>
      <c r="B10016" s="228">
        <v>-0.34121179927659701</v>
      </c>
      <c r="C10016" s="228">
        <v>4.2892094252603402E-2</v>
      </c>
      <c r="D10016" s="228">
        <v>-2.7269376048825499E-3</v>
      </c>
      <c r="E10016" s="228">
        <v>-0.43080811248338202</v>
      </c>
    </row>
    <row r="10017" spans="1:5" x14ac:dyDescent="0.25">
      <c r="A10017" s="228">
        <v>50510.325048986997</v>
      </c>
      <c r="B10017" s="228">
        <v>0.124901432131219</v>
      </c>
      <c r="C10017" s="228">
        <v>4.2869489724051697E-2</v>
      </c>
      <c r="D10017" s="228">
        <v>-2.7390248540163299E-3</v>
      </c>
      <c r="E10017" s="228">
        <v>-0.43081020891232302</v>
      </c>
    </row>
    <row r="10018" spans="1:5" x14ac:dyDescent="0.25">
      <c r="A10018" s="228">
        <v>50518.839231908401</v>
      </c>
      <c r="B10018" s="228">
        <v>-0.52630385915335398</v>
      </c>
      <c r="C10018" s="228">
        <v>4.2835955306679302E-2</v>
      </c>
      <c r="D10018" s="228">
        <v>-2.7570232179070699E-3</v>
      </c>
      <c r="E10018" s="228">
        <v>-0.430813422224742</v>
      </c>
    </row>
    <row r="10019" spans="1:5" x14ac:dyDescent="0.25">
      <c r="A10019" s="228">
        <v>50526.846349875799</v>
      </c>
      <c r="B10019" s="228">
        <v>-0.33434076975839</v>
      </c>
      <c r="C10019" s="228">
        <v>4.2804537519034597E-2</v>
      </c>
      <c r="D10019" s="228">
        <v>-2.77395877741756E-3</v>
      </c>
      <c r="E10019" s="228">
        <v>-0.43081654570260502</v>
      </c>
    </row>
    <row r="10020" spans="1:5" x14ac:dyDescent="0.25">
      <c r="A10020" s="228">
        <v>50529.584039361303</v>
      </c>
      <c r="B10020" s="228">
        <v>-0.39946202076836002</v>
      </c>
      <c r="C10020" s="228">
        <v>4.2793822227594598E-2</v>
      </c>
      <c r="D10020" s="228">
        <v>-2.77975118415838E-3</v>
      </c>
      <c r="E10020" s="228">
        <v>-0.43081763620338098</v>
      </c>
    </row>
    <row r="10021" spans="1:5" x14ac:dyDescent="0.25">
      <c r="A10021" s="228">
        <v>50531.931893510897</v>
      </c>
      <c r="B10021" s="228">
        <v>-8.4292772364991095E-2</v>
      </c>
      <c r="C10021" s="228">
        <v>4.2784643601497099E-2</v>
      </c>
      <c r="D10021" s="228">
        <v>-2.7847195967027798E-3</v>
      </c>
      <c r="E10021" s="228">
        <v>-0.43081858057514899</v>
      </c>
    </row>
    <row r="10022" spans="1:5" x14ac:dyDescent="0.25">
      <c r="A10022" s="228">
        <v>50539.031053145198</v>
      </c>
      <c r="B10022" s="228">
        <v>0.21199779900520399</v>
      </c>
      <c r="C10022" s="228">
        <v>4.2756951482797401E-2</v>
      </c>
      <c r="D10022" s="228">
        <v>-2.79974708951431E-3</v>
      </c>
      <c r="E10022" s="228">
        <v>-0.430821487445185</v>
      </c>
    </row>
    <row r="10023" spans="1:5" x14ac:dyDescent="0.25">
      <c r="A10023" s="228">
        <v>50546.443946405998</v>
      </c>
      <c r="B10023" s="228">
        <v>-0.24008763269991501</v>
      </c>
      <c r="C10023" s="228">
        <v>4.2728133913542903E-2</v>
      </c>
      <c r="D10023" s="228">
        <v>-2.8154460725712399E-3</v>
      </c>
      <c r="E10023" s="228">
        <v>-0.43082460516301402</v>
      </c>
    </row>
    <row r="10024" spans="1:5" x14ac:dyDescent="0.25">
      <c r="A10024" s="228">
        <v>50548.292168018903</v>
      </c>
      <c r="B10024" s="228">
        <v>-8.7794816010256002E-2</v>
      </c>
      <c r="C10024" s="228">
        <v>4.2720964664244798E-2</v>
      </c>
      <c r="D10024" s="228">
        <v>-2.8193613992045499E-3</v>
      </c>
      <c r="E10024" s="228">
        <v>-0.43082539558931499</v>
      </c>
    </row>
    <row r="10025" spans="1:5" x14ac:dyDescent="0.25">
      <c r="A10025" s="228">
        <v>50550.529672498502</v>
      </c>
      <c r="B10025" s="228">
        <v>1.90213899413856</v>
      </c>
      <c r="C10025" s="228">
        <v>4.2712293790826097E-2</v>
      </c>
      <c r="D10025" s="228">
        <v>-2.8241020205026098E-3</v>
      </c>
      <c r="E10025" s="228">
        <v>-0.430826359493586</v>
      </c>
    </row>
    <row r="10026" spans="1:5" x14ac:dyDescent="0.25">
      <c r="A10026" s="228">
        <v>50556.601482918501</v>
      </c>
      <c r="B10026" s="228">
        <v>-0.27335079721302302</v>
      </c>
      <c r="C10026" s="228">
        <v>4.2688810521360802E-2</v>
      </c>
      <c r="D10026" s="228">
        <v>-2.8369698772050199E-3</v>
      </c>
      <c r="E10026" s="228">
        <v>-0.43082901377942801</v>
      </c>
    </row>
    <row r="10027" spans="1:5" x14ac:dyDescent="0.25">
      <c r="A10027" s="228">
        <v>50560.836967163101</v>
      </c>
      <c r="B10027" s="228">
        <v>-0.67269815552349899</v>
      </c>
      <c r="C10027" s="228">
        <v>4.2672469717350898E-2</v>
      </c>
      <c r="D10027" s="228">
        <v>-2.8459490367879802E-3</v>
      </c>
      <c r="E10027" s="228">
        <v>-0.43083089868865099</v>
      </c>
    </row>
    <row r="10028" spans="1:5" x14ac:dyDescent="0.25">
      <c r="A10028" s="228">
        <v>50563.175557789997</v>
      </c>
      <c r="B10028" s="228">
        <v>-0.60538568737974496</v>
      </c>
      <c r="C10028" s="228">
        <v>4.2663461496481703E-2</v>
      </c>
      <c r="D10028" s="228">
        <v>-2.85090786415394E-3</v>
      </c>
      <c r="E10028" s="228">
        <v>-0.43083195117376999</v>
      </c>
    </row>
    <row r="10029" spans="1:5" x14ac:dyDescent="0.25">
      <c r="A10029" s="228">
        <v>50590.059684958404</v>
      </c>
      <c r="B10029" s="228">
        <v>0.23706952336093301</v>
      </c>
      <c r="C10029" s="228">
        <v>4.2560636121796801E-2</v>
      </c>
      <c r="D10029" s="228">
        <v>-2.9079675913160599E-3</v>
      </c>
      <c r="E10029" s="228">
        <v>-0.43084464993795202</v>
      </c>
    </row>
    <row r="10030" spans="1:5" x14ac:dyDescent="0.25">
      <c r="A10030" s="228">
        <v>50593.947764914003</v>
      </c>
      <c r="B10030" s="228">
        <v>-0.32556496127789097</v>
      </c>
      <c r="C10030" s="228">
        <v>4.2545877325639102E-2</v>
      </c>
      <c r="D10030" s="228">
        <v>-2.91622794543749E-3</v>
      </c>
      <c r="E10030" s="228">
        <v>-0.43084657767335599</v>
      </c>
    </row>
    <row r="10031" spans="1:5" x14ac:dyDescent="0.25">
      <c r="A10031" s="228">
        <v>50594.102418282702</v>
      </c>
      <c r="B10031" s="228">
        <v>-0.38632545707319998</v>
      </c>
      <c r="C10031" s="228">
        <v>4.2545290865299297E-2</v>
      </c>
      <c r="D10031" s="228">
        <v>-2.9165565542648201E-3</v>
      </c>
      <c r="E10031" s="228">
        <v>-0.430846654827515</v>
      </c>
    </row>
    <row r="10032" spans="1:5" x14ac:dyDescent="0.25">
      <c r="A10032" s="228">
        <v>50596.481430710599</v>
      </c>
      <c r="B10032" s="228">
        <v>-1.3958484005494E-2</v>
      </c>
      <c r="C10032" s="228">
        <v>4.2536275115302502E-2</v>
      </c>
      <c r="D10032" s="228">
        <v>-2.9216119116574298E-3</v>
      </c>
      <c r="E10032" s="228">
        <v>-0.43084784626782002</v>
      </c>
    </row>
    <row r="10033" spans="1:5" x14ac:dyDescent="0.25">
      <c r="A10033" s="228">
        <v>50597.201686719302</v>
      </c>
      <c r="B10033" s="228">
        <v>-0.41167965824492297</v>
      </c>
      <c r="C10033" s="228">
        <v>4.2533547668489997E-2</v>
      </c>
      <c r="D10033" s="228">
        <v>-2.9231425945514E-3</v>
      </c>
      <c r="E10033" s="228">
        <v>-0.43084820868030199</v>
      </c>
    </row>
    <row r="10034" spans="1:5" x14ac:dyDescent="0.25">
      <c r="A10034" s="228">
        <v>50611.229220326299</v>
      </c>
      <c r="B10034" s="228">
        <v>-0.17970455737490501</v>
      </c>
      <c r="C10034" s="228">
        <v>4.2480624692928001E-2</v>
      </c>
      <c r="D10034" s="228">
        <v>-2.9529679048737999E-3</v>
      </c>
      <c r="E10034" s="228">
        <v>-0.43085542428798201</v>
      </c>
    </row>
    <row r="10035" spans="1:5" x14ac:dyDescent="0.25">
      <c r="A10035" s="228">
        <v>50635.786569207303</v>
      </c>
      <c r="B10035" s="228">
        <v>0.105589339212964</v>
      </c>
      <c r="C10035" s="228">
        <v>4.2388879930908799E-2</v>
      </c>
      <c r="D10035" s="228">
        <v>-3.0052461609849901E-3</v>
      </c>
      <c r="E10035" s="228">
        <v>-0.43086877597781098</v>
      </c>
    </row>
    <row r="10036" spans="1:5" x14ac:dyDescent="0.25">
      <c r="A10036" s="228">
        <v>50637.744748090998</v>
      </c>
      <c r="B10036" s="228">
        <v>-3.6127777917582801E-2</v>
      </c>
      <c r="C10036" s="228">
        <v>4.2381614265521499E-2</v>
      </c>
      <c r="D10036" s="228">
        <v>-3.0094183057698099E-3</v>
      </c>
      <c r="E10036" s="228">
        <v>-0.43086988000486798</v>
      </c>
    </row>
    <row r="10037" spans="1:5" x14ac:dyDescent="0.25">
      <c r="A10037" s="228">
        <v>50642.973458545399</v>
      </c>
      <c r="B10037" s="228">
        <v>0.17857516607662199</v>
      </c>
      <c r="C10037" s="228">
        <v>4.2362249937324799E-2</v>
      </c>
      <c r="D10037" s="228">
        <v>-3.02056127716753E-3</v>
      </c>
      <c r="E10037" s="228">
        <v>-0.43087285643239698</v>
      </c>
    </row>
    <row r="10038" spans="1:5" x14ac:dyDescent="0.25">
      <c r="A10038" s="228">
        <v>50648.239045078699</v>
      </c>
      <c r="B10038" s="228">
        <v>-0.171381175436469</v>
      </c>
      <c r="C10038" s="228">
        <v>4.2342802663393998E-2</v>
      </c>
      <c r="D10038" s="228">
        <v>-3.0317865844126401E-3</v>
      </c>
      <c r="E10038" s="228">
        <v>-0.43087589569021101</v>
      </c>
    </row>
    <row r="10039" spans="1:5" x14ac:dyDescent="0.25">
      <c r="A10039" s="228">
        <v>50653.554226093504</v>
      </c>
      <c r="B10039" s="228">
        <v>-0.209963684566217</v>
      </c>
      <c r="C10039" s="228">
        <v>4.2323226958067603E-2</v>
      </c>
      <c r="D10039" s="228">
        <v>-3.0431214314948101E-3</v>
      </c>
      <c r="E10039" s="228">
        <v>-0.43087900612956698</v>
      </c>
    </row>
    <row r="10040" spans="1:5" x14ac:dyDescent="0.25">
      <c r="A10040" s="228">
        <v>50660.198089804901</v>
      </c>
      <c r="B10040" s="228">
        <v>0.38882834757691898</v>
      </c>
      <c r="C10040" s="228">
        <v>4.22988353173065E-2</v>
      </c>
      <c r="D10040" s="228">
        <v>-3.0572951341584801E-3</v>
      </c>
      <c r="E10040" s="228">
        <v>-0.43088295419802503</v>
      </c>
    </row>
    <row r="10041" spans="1:5" x14ac:dyDescent="0.25">
      <c r="A10041" s="228">
        <v>50661.393478567901</v>
      </c>
      <c r="B10041" s="228">
        <v>-0.33807870450396299</v>
      </c>
      <c r="C10041" s="228">
        <v>4.2294455853937402E-2</v>
      </c>
      <c r="D10041" s="228">
        <v>-3.0598459543370298E-3</v>
      </c>
      <c r="E10041" s="228">
        <v>-0.43088367163233698</v>
      </c>
    </row>
    <row r="10042" spans="1:5" x14ac:dyDescent="0.25">
      <c r="A10042" s="228">
        <v>50664.069732760399</v>
      </c>
      <c r="B10042" s="228">
        <v>-1.9709145591284599E-2</v>
      </c>
      <c r="C10042" s="228">
        <v>4.22846612068562E-2</v>
      </c>
      <c r="D10042" s="228">
        <v>-3.0655574701038599E-3</v>
      </c>
      <c r="E10042" s="228">
        <v>-0.43088528566374901</v>
      </c>
    </row>
    <row r="10043" spans="1:5" x14ac:dyDescent="0.25">
      <c r="A10043" s="228">
        <v>50664.756468245199</v>
      </c>
      <c r="B10043" s="228">
        <v>1.0304886451912401</v>
      </c>
      <c r="C10043" s="228">
        <v>4.2282150135380399E-2</v>
      </c>
      <c r="D10043" s="228">
        <v>-3.0670232198623101E-3</v>
      </c>
      <c r="E10043" s="228">
        <v>-0.4308857015741</v>
      </c>
    </row>
    <row r="10044" spans="1:5" x14ac:dyDescent="0.25">
      <c r="A10044" s="228">
        <v>50672.254486369602</v>
      </c>
      <c r="B10044" s="228">
        <v>0.344943476771431</v>
      </c>
      <c r="C10044" s="228">
        <v>4.2254793730615602E-2</v>
      </c>
      <c r="D10044" s="228">
        <v>-3.0830309407861201E-3</v>
      </c>
      <c r="E10044" s="228">
        <v>-0.43089028897086901</v>
      </c>
    </row>
    <row r="10045" spans="1:5" x14ac:dyDescent="0.25">
      <c r="A10045" s="228">
        <v>50682.175400710097</v>
      </c>
      <c r="B10045" s="228">
        <v>0.19358257889272601</v>
      </c>
      <c r="C10045" s="228">
        <v>4.2218767935641298E-2</v>
      </c>
      <c r="D10045" s="228">
        <v>-3.10422305393529E-3</v>
      </c>
      <c r="E10045" s="228">
        <v>-0.43089648913970402</v>
      </c>
    </row>
    <row r="10046" spans="1:5" x14ac:dyDescent="0.25">
      <c r="A10046" s="228">
        <v>50682.967671919097</v>
      </c>
      <c r="B10046" s="228">
        <v>-0.118014430447355</v>
      </c>
      <c r="C10046" s="228">
        <v>4.2215899365454203E-2</v>
      </c>
      <c r="D10046" s="228">
        <v>-3.1059160018807601E-3</v>
      </c>
      <c r="E10046" s="228">
        <v>-0.43089699067785597</v>
      </c>
    </row>
    <row r="10047" spans="1:5" x14ac:dyDescent="0.25">
      <c r="A10047" s="228">
        <v>50701.030676018199</v>
      </c>
      <c r="B10047" s="228">
        <v>-7.2924017808428901E-2</v>
      </c>
      <c r="C10047" s="228">
        <v>4.2150837719178803E-2</v>
      </c>
      <c r="D10047" s="228">
        <v>-3.1445365414213499E-3</v>
      </c>
      <c r="E10047" s="228">
        <v>-0.43090868182244302</v>
      </c>
    </row>
    <row r="10048" spans="1:5" x14ac:dyDescent="0.25">
      <c r="A10048" s="228">
        <v>50707.8490076448</v>
      </c>
      <c r="B10048" s="228">
        <v>-0.50376352568196603</v>
      </c>
      <c r="C10048" s="228">
        <v>4.2126448189469201E-2</v>
      </c>
      <c r="D10048" s="228">
        <v>-3.1591262698445902E-3</v>
      </c>
      <c r="E10048" s="228">
        <v>-0.43091322261560999</v>
      </c>
    </row>
    <row r="10049" spans="1:5" x14ac:dyDescent="0.25">
      <c r="A10049" s="228">
        <v>50709.899932828499</v>
      </c>
      <c r="B10049" s="228">
        <v>-0.95371918409150602</v>
      </c>
      <c r="C10049" s="228">
        <v>4.2119130197114198E-2</v>
      </c>
      <c r="D10049" s="228">
        <v>-3.1635160238233698E-3</v>
      </c>
      <c r="E10049" s="228">
        <v>-0.43091460214328497</v>
      </c>
    </row>
    <row r="10050" spans="1:5" x14ac:dyDescent="0.25">
      <c r="A10050" s="228">
        <v>50710.474737172997</v>
      </c>
      <c r="B10050" s="228">
        <v>6.9586938068621998E-2</v>
      </c>
      <c r="C10050" s="228">
        <v>4.2117080732423803E-2</v>
      </c>
      <c r="D10050" s="228">
        <v>-3.1647464237311001E-3</v>
      </c>
      <c r="E10050" s="228">
        <v>-0.43091498991218202</v>
      </c>
    </row>
    <row r="10051" spans="1:5" x14ac:dyDescent="0.25">
      <c r="A10051" s="228">
        <v>50713.219099422502</v>
      </c>
      <c r="B10051" s="228">
        <v>-0.106774839947144</v>
      </c>
      <c r="C10051" s="228">
        <v>4.2107304885357397E-2</v>
      </c>
      <c r="D10051" s="228">
        <v>-3.1706214935679801E-3</v>
      </c>
      <c r="E10051" s="228">
        <v>-0.43091684813194397</v>
      </c>
    </row>
    <row r="10052" spans="1:5" x14ac:dyDescent="0.25">
      <c r="A10052" s="228">
        <v>50723.134636615599</v>
      </c>
      <c r="B10052" s="228">
        <v>0.13922878280794301</v>
      </c>
      <c r="C10052" s="228">
        <v>4.2072110939735403E-2</v>
      </c>
      <c r="D10052" s="228">
        <v>-3.1918569053513601E-3</v>
      </c>
      <c r="E10052" s="228">
        <v>-0.43092365626791002</v>
      </c>
    </row>
    <row r="10053" spans="1:5" x14ac:dyDescent="0.25">
      <c r="A10053" s="228">
        <v>50724.541304220998</v>
      </c>
      <c r="B10053" s="228">
        <v>-0.27375232676064598</v>
      </c>
      <c r="C10053" s="228">
        <v>4.2067134272328499E-2</v>
      </c>
      <c r="D10053" s="228">
        <v>-3.1948705383850499E-3</v>
      </c>
      <c r="E10053" s="228">
        <v>-0.43092463405986098</v>
      </c>
    </row>
    <row r="10054" spans="1:5" x14ac:dyDescent="0.25">
      <c r="A10054" s="228">
        <v>50729.197202046998</v>
      </c>
      <c r="B10054" s="228">
        <v>0.53329324094688602</v>
      </c>
      <c r="C10054" s="228">
        <v>4.2050690764862397E-2</v>
      </c>
      <c r="D10054" s="228">
        <v>-3.2048471932907899E-3</v>
      </c>
      <c r="E10054" s="228">
        <v>-0.43092789160839501</v>
      </c>
    </row>
    <row r="10055" spans="1:5" x14ac:dyDescent="0.25">
      <c r="A10055" s="228">
        <v>50731.563098284401</v>
      </c>
      <c r="B10055" s="228">
        <v>-0.33330640112601001</v>
      </c>
      <c r="C10055" s="228">
        <v>4.2042351879517298E-2</v>
      </c>
      <c r="D10055" s="228">
        <v>-3.2099179509424698E-3</v>
      </c>
      <c r="E10055" s="228">
        <v>-0.43092955939257399</v>
      </c>
    </row>
    <row r="10056" spans="1:5" x14ac:dyDescent="0.25">
      <c r="A10056" s="228">
        <v>50734.951164093603</v>
      </c>
      <c r="B10056" s="228">
        <v>0.14516154493775499</v>
      </c>
      <c r="C10056" s="228">
        <v>4.2030430090471999E-2</v>
      </c>
      <c r="D10056" s="228">
        <v>-3.2171808052918901E-3</v>
      </c>
      <c r="E10056" s="228">
        <v>-0.43093196234719</v>
      </c>
    </row>
    <row r="10057" spans="1:5" x14ac:dyDescent="0.25">
      <c r="A10057" s="228">
        <v>50735.6487144274</v>
      </c>
      <c r="B10057" s="228">
        <v>-0.126638765373455</v>
      </c>
      <c r="C10057" s="228">
        <v>4.2027978484542802E-2</v>
      </c>
      <c r="D10057" s="228">
        <v>-3.2186763060919402E-3</v>
      </c>
      <c r="E10057" s="228">
        <v>-0.43093245921447898</v>
      </c>
    </row>
    <row r="10058" spans="1:5" x14ac:dyDescent="0.25">
      <c r="A10058" s="228">
        <v>50736.055421831297</v>
      </c>
      <c r="B10058" s="228">
        <v>0.28506281280442602</v>
      </c>
      <c r="C10058" s="228">
        <v>4.2026549531619502E-2</v>
      </c>
      <c r="D10058" s="228">
        <v>-3.2195482894605402E-3</v>
      </c>
      <c r="E10058" s="228">
        <v>-0.43093274925000402</v>
      </c>
    </row>
    <row r="10059" spans="1:5" x14ac:dyDescent="0.25">
      <c r="A10059" s="228">
        <v>50738.416208471099</v>
      </c>
      <c r="B10059" s="228">
        <v>0.21032670707217299</v>
      </c>
      <c r="C10059" s="228">
        <v>4.2018261657740703E-2</v>
      </c>
      <c r="D10059" s="228">
        <v>-3.2246102704362699E-3</v>
      </c>
      <c r="E10059" s="228">
        <v>-0.43093443769496298</v>
      </c>
    </row>
    <row r="10060" spans="1:5" x14ac:dyDescent="0.25">
      <c r="A10060" s="228">
        <v>50741.335662964302</v>
      </c>
      <c r="B10060" s="228">
        <v>0.25517861775437001</v>
      </c>
      <c r="C10060" s="228">
        <v>4.20080282583562E-2</v>
      </c>
      <c r="D10060" s="228">
        <v>-3.2308711778935898E-3</v>
      </c>
      <c r="E10060" s="228">
        <v>-0.43093653725012099</v>
      </c>
    </row>
    <row r="10061" spans="1:5" x14ac:dyDescent="0.25">
      <c r="A10061" s="228">
        <v>50747.409804077899</v>
      </c>
      <c r="B10061" s="228">
        <v>0.51145007285713395</v>
      </c>
      <c r="C10061" s="228">
        <v>4.19867928631052E-2</v>
      </c>
      <c r="D10061" s="228">
        <v>-3.2439011256815602E-3</v>
      </c>
      <c r="E10061" s="228">
        <v>-0.43094094643768499</v>
      </c>
    </row>
    <row r="10062" spans="1:5" x14ac:dyDescent="0.25">
      <c r="A10062" s="228">
        <v>50761.465886904203</v>
      </c>
      <c r="B10062" s="228">
        <v>-0.330785735154704</v>
      </c>
      <c r="C10062" s="228">
        <v>4.1937943310350799E-2</v>
      </c>
      <c r="D10062" s="228">
        <v>-3.2740725161597801E-3</v>
      </c>
      <c r="E10062" s="228">
        <v>-0.430951361378413</v>
      </c>
    </row>
    <row r="10063" spans="1:5" x14ac:dyDescent="0.25">
      <c r="A10063" s="228">
        <v>50768.716068658403</v>
      </c>
      <c r="B10063" s="228">
        <v>-0.64919968849772602</v>
      </c>
      <c r="C10063" s="228">
        <v>4.19129061372897E-2</v>
      </c>
      <c r="D10063" s="228">
        <v>-3.28964538480511E-3</v>
      </c>
      <c r="E10063" s="228">
        <v>-0.430956848903922</v>
      </c>
    </row>
    <row r="10064" spans="1:5" x14ac:dyDescent="0.25">
      <c r="A10064" s="228">
        <v>50771.2024965745</v>
      </c>
      <c r="B10064" s="228">
        <v>-0.423225849037767</v>
      </c>
      <c r="C10064" s="228">
        <v>4.1904344833336701E-2</v>
      </c>
      <c r="D10064" s="228">
        <v>-3.2949876735460198E-3</v>
      </c>
      <c r="E10064" s="228">
        <v>-0.43095874891300501</v>
      </c>
    </row>
    <row r="10065" spans="1:5" x14ac:dyDescent="0.25">
      <c r="A10065" s="228">
        <v>50771.619100860997</v>
      </c>
      <c r="B10065" s="228">
        <v>-7.9656939681882505E-2</v>
      </c>
      <c r="C10065" s="228">
        <v>4.1902911632598801E-2</v>
      </c>
      <c r="D10065" s="228">
        <v>-3.2958828620171399E-3</v>
      </c>
      <c r="E10065" s="228">
        <v>-0.43095906816485202</v>
      </c>
    </row>
    <row r="10066" spans="1:5" x14ac:dyDescent="0.25">
      <c r="A10066" s="228">
        <v>50773.708246162802</v>
      </c>
      <c r="B10066" s="228">
        <v>-0.47361696890981803</v>
      </c>
      <c r="C10066" s="228">
        <v>4.1895730007426898E-2</v>
      </c>
      <c r="D10066" s="228">
        <v>-3.3003723134004399E-3</v>
      </c>
      <c r="E10066" s="228">
        <v>-0.43096067302395302</v>
      </c>
    </row>
    <row r="10067" spans="1:5" x14ac:dyDescent="0.25">
      <c r="A10067" s="228">
        <v>50774.927942178801</v>
      </c>
      <c r="B10067" s="228">
        <v>0.22633790144053201</v>
      </c>
      <c r="C10067" s="228">
        <v>4.1891541393626101E-2</v>
      </c>
      <c r="D10067" s="228">
        <v>-3.3029936389482898E-3</v>
      </c>
      <c r="E10067" s="228">
        <v>-0.43096161299307401</v>
      </c>
    </row>
    <row r="10068" spans="1:5" x14ac:dyDescent="0.25">
      <c r="A10068" s="228">
        <v>50775.381480711199</v>
      </c>
      <c r="B10068" s="228">
        <v>-0.327553145552406</v>
      </c>
      <c r="C10068" s="228">
        <v>4.1889984666718401E-2</v>
      </c>
      <c r="D10068" s="228">
        <v>-3.3039684179363101E-3</v>
      </c>
      <c r="E10068" s="228">
        <v>-0.43096196308263202</v>
      </c>
    </row>
    <row r="10069" spans="1:5" x14ac:dyDescent="0.25">
      <c r="A10069" s="228">
        <v>50776.460978651303</v>
      </c>
      <c r="B10069" s="228">
        <v>-0.130176559658679</v>
      </c>
      <c r="C10069" s="228">
        <v>4.18862811196722E-2</v>
      </c>
      <c r="D10069" s="228">
        <v>-3.3062886664471901E-3</v>
      </c>
      <c r="E10069" s="228">
        <v>-0.43096279758928902</v>
      </c>
    </row>
    <row r="10070" spans="1:5" x14ac:dyDescent="0.25">
      <c r="A10070" s="228">
        <v>50784.394627273403</v>
      </c>
      <c r="B10070" s="228">
        <v>0.102237727012766</v>
      </c>
      <c r="C10070" s="228">
        <v>4.1859136960360303E-2</v>
      </c>
      <c r="D10070" s="228">
        <v>-3.3233458522168601E-3</v>
      </c>
      <c r="E10070" s="228">
        <v>-0.43096898403189299</v>
      </c>
    </row>
    <row r="10071" spans="1:5" x14ac:dyDescent="0.25">
      <c r="A10071" s="228">
        <v>50785.225467693897</v>
      </c>
      <c r="B10071" s="228">
        <v>-0.63337159060235004</v>
      </c>
      <c r="C10071" s="228">
        <v>4.1856301939824203E-2</v>
      </c>
      <c r="D10071" s="228">
        <v>-3.3251326291362901E-3</v>
      </c>
      <c r="E10071" s="228">
        <v>-0.43096963732739102</v>
      </c>
    </row>
    <row r="10072" spans="1:5" x14ac:dyDescent="0.25">
      <c r="A10072" s="228">
        <v>50785.952600417899</v>
      </c>
      <c r="B10072" s="228">
        <v>9.8073558244316003E-2</v>
      </c>
      <c r="C10072" s="228">
        <v>4.1853821980523599E-2</v>
      </c>
      <c r="D10072" s="228">
        <v>-3.3266964515213399E-3</v>
      </c>
      <c r="E10072" s="228">
        <v>-0.43097020992108698</v>
      </c>
    </row>
    <row r="10073" spans="1:5" x14ac:dyDescent="0.25">
      <c r="A10073" s="228">
        <v>50789.973814933001</v>
      </c>
      <c r="B10073" s="228">
        <v>0.79969988167556405</v>
      </c>
      <c r="C10073" s="228">
        <v>4.1840127241143298E-2</v>
      </c>
      <c r="D10073" s="228">
        <v>-3.3353460314553799E-3</v>
      </c>
      <c r="E10073" s="228">
        <v>-0.43097339072562602</v>
      </c>
    </row>
    <row r="10074" spans="1:5" x14ac:dyDescent="0.25">
      <c r="A10074" s="228">
        <v>50791.465606231803</v>
      </c>
      <c r="B10074" s="228">
        <v>0.113586800864773</v>
      </c>
      <c r="C10074" s="228">
        <v>4.1835055393965703E-2</v>
      </c>
      <c r="D10074" s="228">
        <v>-3.3385554042614702E-3</v>
      </c>
      <c r="E10074" s="228">
        <v>-0.43097457686788399</v>
      </c>
    </row>
    <row r="10075" spans="1:5" x14ac:dyDescent="0.25">
      <c r="A10075" s="228">
        <v>50796.347965894704</v>
      </c>
      <c r="B10075" s="228">
        <v>-0.31358850967684299</v>
      </c>
      <c r="C10075" s="228">
        <v>4.1818488885991399E-2</v>
      </c>
      <c r="D10075" s="228">
        <v>-3.3490611709701698E-3</v>
      </c>
      <c r="E10075" s="228">
        <v>-0.43097848206808997</v>
      </c>
    </row>
    <row r="10076" spans="1:5" x14ac:dyDescent="0.25">
      <c r="A10076" s="228">
        <v>50798.114762611098</v>
      </c>
      <c r="B10076" s="228">
        <v>-0.26869585342702601</v>
      </c>
      <c r="C10076" s="228">
        <v>4.1812506273445502E-2</v>
      </c>
      <c r="D10076" s="228">
        <v>-3.35286371378774E-3</v>
      </c>
      <c r="E10076" s="228">
        <v>-0.43097990400181402</v>
      </c>
    </row>
    <row r="10077" spans="1:5" x14ac:dyDescent="0.25">
      <c r="A10077" s="228">
        <v>50801.485067607799</v>
      </c>
      <c r="B10077" s="228">
        <v>-9.2016504489544904E-2</v>
      </c>
      <c r="C10077" s="228">
        <v>4.1801112224344003E-2</v>
      </c>
      <c r="D10077" s="228">
        <v>-3.3601185210422099E-3</v>
      </c>
      <c r="E10077" s="228">
        <v>-0.430982629336917</v>
      </c>
    </row>
    <row r="10078" spans="1:5" x14ac:dyDescent="0.25">
      <c r="A10078" s="228">
        <v>50805.183748228701</v>
      </c>
      <c r="B10078" s="228">
        <v>-0.54968613607010397</v>
      </c>
      <c r="C10078" s="228">
        <v>4.1788635645692497E-2</v>
      </c>
      <c r="D10078" s="228">
        <v>-3.3680819224101398E-3</v>
      </c>
      <c r="E10078" s="228">
        <v>-0.43098563965656</v>
      </c>
    </row>
    <row r="10079" spans="1:5" x14ac:dyDescent="0.25">
      <c r="A10079" s="228">
        <v>50813.845549578298</v>
      </c>
      <c r="B10079" s="228">
        <v>0.28248468980729402</v>
      </c>
      <c r="C10079" s="228">
        <v>4.1759530600529303E-2</v>
      </c>
      <c r="D10079" s="228">
        <v>-3.3867382489117699E-3</v>
      </c>
      <c r="E10079" s="228">
        <v>-0.43099276900789901</v>
      </c>
    </row>
    <row r="10080" spans="1:5" x14ac:dyDescent="0.25">
      <c r="A10080" s="228">
        <v>50825.044262952899</v>
      </c>
      <c r="B10080" s="228">
        <v>-3.9898175407038203E-2</v>
      </c>
      <c r="C10080" s="228">
        <v>4.1722137613664903E-2</v>
      </c>
      <c r="D10080" s="228">
        <v>-3.4108735450929899E-3</v>
      </c>
      <c r="E10080" s="228">
        <v>-0.43100215164591799</v>
      </c>
    </row>
    <row r="10081" spans="1:5" x14ac:dyDescent="0.25">
      <c r="A10081" s="228">
        <v>50827.313607372402</v>
      </c>
      <c r="B10081" s="228">
        <v>-0.475740292118565</v>
      </c>
      <c r="C10081" s="228">
        <v>4.17145927950573E-2</v>
      </c>
      <c r="D10081" s="228">
        <v>-3.41576643519827E-3</v>
      </c>
      <c r="E10081" s="228">
        <v>-0.43100407565845</v>
      </c>
    </row>
    <row r="10082" spans="1:5" x14ac:dyDescent="0.25">
      <c r="A10082" s="228">
        <v>50829.826196527501</v>
      </c>
      <c r="B10082" s="228">
        <v>0.116168404695238</v>
      </c>
      <c r="C10082" s="228">
        <v>4.1706252126405698E-2</v>
      </c>
      <c r="D10082" s="228">
        <v>-3.4211845796156002E-3</v>
      </c>
      <c r="E10082" s="228">
        <v>-0.43100621481248402</v>
      </c>
    </row>
    <row r="10083" spans="1:5" x14ac:dyDescent="0.25">
      <c r="A10083" s="228">
        <v>50831.364509934399</v>
      </c>
      <c r="B10083" s="228">
        <v>0.24114172860751901</v>
      </c>
      <c r="C10083" s="228">
        <v>4.17011522920369E-2</v>
      </c>
      <c r="D10083" s="228">
        <v>-3.4245022112070101E-3</v>
      </c>
      <c r="E10083" s="228">
        <v>-0.43100752911415502</v>
      </c>
    </row>
    <row r="10084" spans="1:5" x14ac:dyDescent="0.25">
      <c r="A10084" s="228">
        <v>50835.165734931601</v>
      </c>
      <c r="B10084" s="228">
        <v>-0.24017564030232</v>
      </c>
      <c r="C10084" s="228">
        <v>4.1688572199940099E-2</v>
      </c>
      <c r="D10084" s="228">
        <v>-3.4327015412640698E-3</v>
      </c>
      <c r="E10084" s="228">
        <v>-0.43101079184525598</v>
      </c>
    </row>
    <row r="10085" spans="1:5" x14ac:dyDescent="0.25">
      <c r="A10085" s="228">
        <v>50836.003313400302</v>
      </c>
      <c r="B10085" s="228">
        <v>-0.25160881784990202</v>
      </c>
      <c r="C10085" s="228">
        <v>4.1685804419925601E-2</v>
      </c>
      <c r="D10085" s="228">
        <v>-3.43450847553518E-3</v>
      </c>
      <c r="E10085" s="228">
        <v>-0.43101151364932799</v>
      </c>
    </row>
    <row r="10086" spans="1:5" x14ac:dyDescent="0.25">
      <c r="A10086" s="228">
        <v>50842.326586246403</v>
      </c>
      <c r="B10086" s="228">
        <v>-0.111635910721697</v>
      </c>
      <c r="C10086" s="228">
        <v>4.16649578630034E-2</v>
      </c>
      <c r="D10086" s="228">
        <v>-3.4481528777923799E-3</v>
      </c>
      <c r="E10086" s="228">
        <v>-0.43101699643307101</v>
      </c>
    </row>
    <row r="10087" spans="1:5" x14ac:dyDescent="0.25">
      <c r="A10087" s="228">
        <v>50844.359139981701</v>
      </c>
      <c r="B10087" s="228">
        <v>-5.3200177095513702E-2</v>
      </c>
      <c r="C10087" s="228">
        <v>4.16582752422213E-2</v>
      </c>
      <c r="D10087" s="228">
        <v>-3.4525398641521601E-3</v>
      </c>
      <c r="E10087" s="228">
        <v>-0.43101877139803002</v>
      </c>
    </row>
    <row r="10088" spans="1:5" x14ac:dyDescent="0.25">
      <c r="A10088" s="228">
        <v>50844.398724646802</v>
      </c>
      <c r="B10088" s="228">
        <v>0.18735748068814401</v>
      </c>
      <c r="C10088" s="228">
        <v>4.1658145184446202E-2</v>
      </c>
      <c r="D10088" s="228">
        <v>-3.4526253076264399E-3</v>
      </c>
      <c r="E10088" s="228">
        <v>-0.43101880602679599</v>
      </c>
    </row>
    <row r="10089" spans="1:5" x14ac:dyDescent="0.25">
      <c r="A10089" s="228">
        <v>50853.083954847301</v>
      </c>
      <c r="B10089" s="228">
        <v>1.2492539807285E-2</v>
      </c>
      <c r="C10089" s="228">
        <v>4.1629691252868403E-2</v>
      </c>
      <c r="D10089" s="228">
        <v>-3.4713773996021598E-3</v>
      </c>
      <c r="E10089" s="228">
        <v>-0.43102645996865102</v>
      </c>
    </row>
    <row r="10090" spans="1:5" x14ac:dyDescent="0.25">
      <c r="A10090" s="228">
        <v>50856.856751451101</v>
      </c>
      <c r="B10090" s="228">
        <v>0.47584056576022199</v>
      </c>
      <c r="C10090" s="228">
        <v>4.1617381997110299E-2</v>
      </c>
      <c r="D10090" s="228">
        <v>-3.4795262801877599E-3</v>
      </c>
      <c r="E10090" s="228">
        <v>-0.43102981954970698</v>
      </c>
    </row>
    <row r="10091" spans="1:5" x14ac:dyDescent="0.25">
      <c r="A10091" s="228">
        <v>50862.775313591599</v>
      </c>
      <c r="B10091" s="228">
        <v>-0.49247099899271102</v>
      </c>
      <c r="C10091" s="228">
        <v>4.1598134213285197E-2</v>
      </c>
      <c r="D10091" s="228">
        <v>-3.4923136112668799E-3</v>
      </c>
      <c r="E10091" s="228">
        <v>-0.43103513228160101</v>
      </c>
    </row>
    <row r="10092" spans="1:5" x14ac:dyDescent="0.25">
      <c r="A10092" s="228">
        <v>50864.117847590998</v>
      </c>
      <c r="B10092" s="228">
        <v>1.6866021198236301E-2</v>
      </c>
      <c r="C10092" s="228">
        <v>4.1593778762996803E-2</v>
      </c>
      <c r="D10092" s="228">
        <v>-3.49521486478692E-3</v>
      </c>
      <c r="E10092" s="228">
        <v>-0.431036344595427</v>
      </c>
    </row>
    <row r="10093" spans="1:5" x14ac:dyDescent="0.25">
      <c r="A10093" s="228">
        <v>50866.115534914497</v>
      </c>
      <c r="B10093" s="228">
        <v>7.2468142672965599E-2</v>
      </c>
      <c r="C10093" s="228">
        <v>4.15873051378714E-2</v>
      </c>
      <c r="D10093" s="228">
        <v>-3.4995323649004901E-3</v>
      </c>
      <c r="E10093" s="228">
        <v>-0.43103815344421798</v>
      </c>
    </row>
    <row r="10094" spans="1:5" x14ac:dyDescent="0.25">
      <c r="A10094" s="228">
        <v>50880.524165677598</v>
      </c>
      <c r="B10094" s="228">
        <v>-9.7649053578430206E-2</v>
      </c>
      <c r="C10094" s="228">
        <v>4.15408715704167E-2</v>
      </c>
      <c r="D10094" s="228">
        <v>-3.5306886527049402E-3</v>
      </c>
      <c r="E10094" s="228">
        <v>-0.431051374540879</v>
      </c>
    </row>
    <row r="10095" spans="1:5" x14ac:dyDescent="0.25">
      <c r="A10095" s="228">
        <v>50893.228594890599</v>
      </c>
      <c r="B10095" s="228">
        <v>-0.15402388566455599</v>
      </c>
      <c r="C10095" s="228">
        <v>4.1500308421432298E-2</v>
      </c>
      <c r="D10095" s="228">
        <v>-3.5581826600443499E-3</v>
      </c>
      <c r="E10095" s="228">
        <v>-0.43106328587416598</v>
      </c>
    </row>
    <row r="10096" spans="1:5" x14ac:dyDescent="0.25">
      <c r="A10096" s="228">
        <v>50894.251825514497</v>
      </c>
      <c r="B10096" s="228">
        <v>8.0913127758663897E-2</v>
      </c>
      <c r="C10096" s="228">
        <v>4.1497056917571197E-2</v>
      </c>
      <c r="D10096" s="228">
        <v>-3.5603979895506301E-3</v>
      </c>
      <c r="E10096" s="228">
        <v>-0.43106425557392303</v>
      </c>
    </row>
    <row r="10097" spans="1:5" x14ac:dyDescent="0.25">
      <c r="A10097" s="228">
        <v>50896.5806079467</v>
      </c>
      <c r="B10097" s="228">
        <v>-0.11850224811616999</v>
      </c>
      <c r="C10097" s="228">
        <v>4.1489665420310101E-2</v>
      </c>
      <c r="D10097" s="228">
        <v>-3.5654403989194899E-3</v>
      </c>
      <c r="E10097" s="228">
        <v>-0.431066468270974</v>
      </c>
    </row>
    <row r="10098" spans="1:5" x14ac:dyDescent="0.25">
      <c r="A10098" s="228">
        <v>50906.637580066999</v>
      </c>
      <c r="B10098" s="228">
        <v>0.130527961433136</v>
      </c>
      <c r="C10098" s="228">
        <v>4.1457882981805201E-2</v>
      </c>
      <c r="D10098" s="228">
        <v>-3.5872245331683601E-3</v>
      </c>
      <c r="E10098" s="228">
        <v>-0.43107611556758202</v>
      </c>
    </row>
    <row r="10099" spans="1:5" x14ac:dyDescent="0.25">
      <c r="A10099" s="228">
        <v>50908.243424643602</v>
      </c>
      <c r="B10099" s="228">
        <v>-0.60220840729458003</v>
      </c>
      <c r="C10099" s="228">
        <v>4.14528289458964E-2</v>
      </c>
      <c r="D10099" s="228">
        <v>-3.5907041445344002E-3</v>
      </c>
      <c r="E10099" s="228">
        <v>-0.43107766976935102</v>
      </c>
    </row>
    <row r="10100" spans="1:5" x14ac:dyDescent="0.25">
      <c r="A10100" s="228">
        <v>50910.513450683196</v>
      </c>
      <c r="B10100" s="228">
        <v>0.200359273864881</v>
      </c>
      <c r="C10100" s="228">
        <v>4.1445694349278597E-2</v>
      </c>
      <c r="D10100" s="228">
        <v>-3.59562351203857E-3</v>
      </c>
      <c r="E10100" s="228">
        <v>-0.43107987325937502</v>
      </c>
    </row>
    <row r="10101" spans="1:5" x14ac:dyDescent="0.25">
      <c r="A10101" s="228">
        <v>50916.894892610697</v>
      </c>
      <c r="B10101" s="228">
        <v>0.48349527739186499</v>
      </c>
      <c r="C10101" s="228">
        <v>4.1425699351365003E-2</v>
      </c>
      <c r="D10101" s="228">
        <v>-3.6094563555930498E-3</v>
      </c>
      <c r="E10101" s="228">
        <v>-0.431086108217205</v>
      </c>
    </row>
    <row r="10102" spans="1:5" x14ac:dyDescent="0.25">
      <c r="A10102" s="228">
        <v>50920.294709677699</v>
      </c>
      <c r="B10102" s="228">
        <v>-8.4983334947152905E-2</v>
      </c>
      <c r="C10102" s="228">
        <v>4.1415083870986698E-2</v>
      </c>
      <c r="D10102" s="228">
        <v>-3.6168282181618899E-3</v>
      </c>
      <c r="E10102" s="228">
        <v>-0.43108945441242902</v>
      </c>
    </row>
    <row r="10103" spans="1:5" x14ac:dyDescent="0.25">
      <c r="A10103" s="228">
        <v>50927.026528203598</v>
      </c>
      <c r="B10103" s="228">
        <v>0.57741508805657604</v>
      </c>
      <c r="C10103" s="228">
        <v>4.1394141114605799E-2</v>
      </c>
      <c r="D10103" s="228">
        <v>-3.6314293868270702E-3</v>
      </c>
      <c r="E10103" s="228">
        <v>-0.43109613011032399</v>
      </c>
    </row>
    <row r="10104" spans="1:5" x14ac:dyDescent="0.25">
      <c r="A10104" s="228">
        <v>50927.311649641699</v>
      </c>
      <c r="B10104" s="228">
        <v>-0.39249680848524299</v>
      </c>
      <c r="C10104" s="228">
        <v>4.1393256345471502E-2</v>
      </c>
      <c r="D10104" s="228">
        <v>-3.6320479406795401E-3</v>
      </c>
      <c r="E10104" s="228">
        <v>-0.43109641432248103</v>
      </c>
    </row>
    <row r="10105" spans="1:5" x14ac:dyDescent="0.25">
      <c r="A10105" s="228">
        <v>50927.399911481698</v>
      </c>
      <c r="B10105" s="228">
        <v>0.50919104680273697</v>
      </c>
      <c r="C10105" s="228">
        <v>4.139298249448E-2</v>
      </c>
      <c r="D10105" s="228">
        <v>-3.6322394216132701E-3</v>
      </c>
      <c r="E10105" s="228">
        <v>-0.43109650232701402</v>
      </c>
    </row>
    <row r="10106" spans="1:5" x14ac:dyDescent="0.25">
      <c r="A10106" s="228">
        <v>50932.543631675901</v>
      </c>
      <c r="B10106" s="228">
        <v>0.58832556828340998</v>
      </c>
      <c r="C10106" s="228">
        <v>4.1377053297485603E-2</v>
      </c>
      <c r="D10106" s="228">
        <v>-3.6434003099789099E-3</v>
      </c>
      <c r="E10106" s="228">
        <v>-0.43110165078456503</v>
      </c>
    </row>
    <row r="10107" spans="1:5" x14ac:dyDescent="0.25">
      <c r="A10107" s="228">
        <v>50935.094805062603</v>
      </c>
      <c r="B10107" s="228">
        <v>-0.20575711528514301</v>
      </c>
      <c r="C10107" s="228">
        <v>4.13691748781485E-2</v>
      </c>
      <c r="D10107" s="228">
        <v>-3.6489371585143198E-3</v>
      </c>
      <c r="E10107" s="228">
        <v>-0.43110421869743099</v>
      </c>
    </row>
    <row r="10108" spans="1:5" x14ac:dyDescent="0.25">
      <c r="A10108" s="228">
        <v>50941.329164932999</v>
      </c>
      <c r="B10108" s="228">
        <v>0.39846777745575801</v>
      </c>
      <c r="C10108" s="228">
        <v>4.1349984050602702E-2</v>
      </c>
      <c r="D10108" s="228">
        <v>-3.6624712789059999E-3</v>
      </c>
      <c r="E10108" s="228">
        <v>-0.43111053409160799</v>
      </c>
    </row>
    <row r="10109" spans="1:5" x14ac:dyDescent="0.25">
      <c r="A10109" s="228">
        <v>50945.511373692003</v>
      </c>
      <c r="B10109" s="228">
        <v>5.4110431715770298E-2</v>
      </c>
      <c r="C10109" s="228">
        <v>4.1337159517625198E-2</v>
      </c>
      <c r="D10109" s="228">
        <v>-3.6715532624876398E-3</v>
      </c>
      <c r="E10109" s="228">
        <v>-0.431114802561468</v>
      </c>
    </row>
    <row r="10110" spans="1:5" x14ac:dyDescent="0.25">
      <c r="A10110" s="228">
        <v>50948.814730690698</v>
      </c>
      <c r="B10110" s="228">
        <v>0.64704482698516597</v>
      </c>
      <c r="C10110" s="228">
        <v>4.1327057978215197E-2</v>
      </c>
      <c r="D10110" s="228">
        <v>-3.6787283759686898E-3</v>
      </c>
      <c r="E10110" s="228">
        <v>-0.43111819215029701</v>
      </c>
    </row>
    <row r="10111" spans="1:5" x14ac:dyDescent="0.25">
      <c r="A10111" s="228">
        <v>50966.077333066598</v>
      </c>
      <c r="B10111" s="228">
        <v>0.219596104382003</v>
      </c>
      <c r="C10111" s="228">
        <v>4.1274673748320903E-2</v>
      </c>
      <c r="D10111" s="228">
        <v>-3.7162471919772802E-3</v>
      </c>
      <c r="E10111" s="228">
        <v>-0.43113616497141999</v>
      </c>
    </row>
    <row r="10112" spans="1:5" x14ac:dyDescent="0.25">
      <c r="A10112" s="228">
        <v>50966.222229049898</v>
      </c>
      <c r="B10112" s="228">
        <v>-0.36865401563418398</v>
      </c>
      <c r="C10112" s="228">
        <v>4.1274236934932901E-2</v>
      </c>
      <c r="D10112" s="228">
        <v>-3.7165622765140101E-3</v>
      </c>
      <c r="E10112" s="228">
        <v>-0.43113631767154298</v>
      </c>
    </row>
    <row r="10113" spans="1:5" x14ac:dyDescent="0.25">
      <c r="A10113" s="228">
        <v>50970.204086349302</v>
      </c>
      <c r="B10113" s="228">
        <v>-0.29763036180826502</v>
      </c>
      <c r="C10113" s="228">
        <v>4.1262251784999301E-2</v>
      </c>
      <c r="D10113" s="228">
        <v>-3.7252221271042302E-3</v>
      </c>
      <c r="E10113" s="228">
        <v>-0.43114052598866898</v>
      </c>
    </row>
    <row r="10114" spans="1:5" x14ac:dyDescent="0.25">
      <c r="A10114" s="228">
        <v>50978.762957143103</v>
      </c>
      <c r="B10114" s="228">
        <v>-0.65983390353109295</v>
      </c>
      <c r="C10114" s="228">
        <v>4.12366133482438E-2</v>
      </c>
      <c r="D10114" s="228">
        <v>-3.7438432149908599E-3</v>
      </c>
      <c r="E10114" s="228">
        <v>-0.43114964994607702</v>
      </c>
    </row>
    <row r="10115" spans="1:5" x14ac:dyDescent="0.25">
      <c r="A10115" s="228">
        <v>50984.7161176757</v>
      </c>
      <c r="B10115" s="228">
        <v>-3.7827499679554698E-2</v>
      </c>
      <c r="C10115" s="228">
        <v>4.1218879908525401E-2</v>
      </c>
      <c r="D10115" s="228">
        <v>-3.7568008456959801E-3</v>
      </c>
      <c r="E10115" s="228">
        <v>-0.43115605914854199</v>
      </c>
    </row>
    <row r="10116" spans="1:5" x14ac:dyDescent="0.25">
      <c r="A10116" s="228">
        <v>50987.261382950703</v>
      </c>
      <c r="B10116" s="228">
        <v>-0.470382754818777</v>
      </c>
      <c r="C10116" s="228">
        <v>4.1211322978006198E-2</v>
      </c>
      <c r="D10116" s="228">
        <v>-3.7623422760333001E-3</v>
      </c>
      <c r="E10116" s="228">
        <v>-0.43115881515576998</v>
      </c>
    </row>
    <row r="10117" spans="1:5" x14ac:dyDescent="0.25">
      <c r="A10117" s="228">
        <v>50989.4442885721</v>
      </c>
      <c r="B10117" s="228">
        <v>0.17801717021213001</v>
      </c>
      <c r="C10117" s="228">
        <v>4.1204853836054302E-2</v>
      </c>
      <c r="D10117" s="228">
        <v>-3.7670954685461401E-3</v>
      </c>
      <c r="E10117" s="228">
        <v>-0.43116118631855699</v>
      </c>
    </row>
    <row r="10118" spans="1:5" x14ac:dyDescent="0.25">
      <c r="A10118" s="228">
        <v>50989.505127073302</v>
      </c>
      <c r="B10118" s="228">
        <v>-0.299891594278823</v>
      </c>
      <c r="C10118" s="228">
        <v>4.1204673696336597E-2</v>
      </c>
      <c r="D10118" s="228">
        <v>-3.7672279509454302E-3</v>
      </c>
      <c r="E10118" s="228">
        <v>-0.43116125250327603</v>
      </c>
    </row>
    <row r="10119" spans="1:5" x14ac:dyDescent="0.25">
      <c r="A10119" s="228">
        <v>50990.784392316396</v>
      </c>
      <c r="B10119" s="228">
        <v>5.6440141897784499E-2</v>
      </c>
      <c r="C10119" s="228">
        <v>4.1200887842180803E-2</v>
      </c>
      <c r="D10119" s="228">
        <v>-3.77001380098831E-3</v>
      </c>
      <c r="E10119" s="228">
        <v>-0.43116264543296301</v>
      </c>
    </row>
    <row r="10120" spans="1:5" x14ac:dyDescent="0.25">
      <c r="A10120" s="228">
        <v>50994.286126123101</v>
      </c>
      <c r="B10120" s="228">
        <v>0.78791635158894602</v>
      </c>
      <c r="C10120" s="228">
        <v>4.11905442235957E-2</v>
      </c>
      <c r="D10120" s="228">
        <v>-3.7776406039404901E-3</v>
      </c>
      <c r="E10120" s="228">
        <v>-0.43116647048882101</v>
      </c>
    </row>
    <row r="10121" spans="1:5" x14ac:dyDescent="0.25">
      <c r="A10121" s="228">
        <v>51000.191274787598</v>
      </c>
      <c r="B10121" s="228">
        <v>-0.22436018290559201</v>
      </c>
      <c r="C10121" s="228">
        <v>4.11731657491783E-2</v>
      </c>
      <c r="D10121" s="228">
        <v>-3.7905056890042001E-3</v>
      </c>
      <c r="E10121" s="228">
        <v>-0.43117296129562399</v>
      </c>
    </row>
    <row r="10122" spans="1:5" x14ac:dyDescent="0.25">
      <c r="A10122" s="228">
        <v>51009.078128904803</v>
      </c>
      <c r="B10122" s="228">
        <v>-0.23434405898107299</v>
      </c>
      <c r="C10122" s="228">
        <v>4.1147165344355002E-2</v>
      </c>
      <c r="D10122" s="228">
        <v>-3.8098753577304602E-3</v>
      </c>
      <c r="E10122" s="228">
        <v>-0.43118282512076</v>
      </c>
    </row>
    <row r="10123" spans="1:5" x14ac:dyDescent="0.25">
      <c r="A10123" s="228">
        <v>51013.9051766548</v>
      </c>
      <c r="B10123" s="228">
        <v>0.121823211520189</v>
      </c>
      <c r="C10123" s="228">
        <v>4.1133120077860602E-2</v>
      </c>
      <c r="D10123" s="228">
        <v>-3.82040064189947E-3</v>
      </c>
      <c r="E10123" s="228">
        <v>-0.43118823093041497</v>
      </c>
    </row>
    <row r="10124" spans="1:5" x14ac:dyDescent="0.25">
      <c r="A10124" s="228">
        <v>51026.133831036299</v>
      </c>
      <c r="B10124" s="228">
        <v>-1.9678321398885999E-2</v>
      </c>
      <c r="C10124" s="228">
        <v>4.1097782874548398E-2</v>
      </c>
      <c r="D10124" s="228">
        <v>-3.8470785689711201E-3</v>
      </c>
      <c r="E10124" s="228">
        <v>-0.43120207720540998</v>
      </c>
    </row>
    <row r="10125" spans="1:5" x14ac:dyDescent="0.25">
      <c r="A10125" s="228">
        <v>51045.776024451799</v>
      </c>
      <c r="B10125" s="228">
        <v>0.27496085421407901</v>
      </c>
      <c r="C10125" s="228">
        <v>4.1041760815136899E-2</v>
      </c>
      <c r="D10125" s="228">
        <v>-3.8899705221450099E-3</v>
      </c>
      <c r="E10125" s="228">
        <v>-0.43122477149835198</v>
      </c>
    </row>
    <row r="10126" spans="1:5" x14ac:dyDescent="0.25">
      <c r="A10126" s="228">
        <v>51046.270596369599</v>
      </c>
      <c r="B10126" s="228">
        <v>0.31989208947884601</v>
      </c>
      <c r="C10126" s="228">
        <v>4.1040362032594299E-2</v>
      </c>
      <c r="D10126" s="228">
        <v>-3.8910511480149501E-3</v>
      </c>
      <c r="E10126" s="228">
        <v>-0.43122535012978003</v>
      </c>
    </row>
    <row r="10127" spans="1:5" x14ac:dyDescent="0.25">
      <c r="A10127" s="228">
        <v>51050.327243835003</v>
      </c>
      <c r="B10127" s="228">
        <v>0.24422729997186601</v>
      </c>
      <c r="C10127" s="228">
        <v>4.10289106976E-2</v>
      </c>
      <c r="D10127" s="228">
        <v>-3.8999160079790499E-3</v>
      </c>
      <c r="E10127" s="228">
        <v>-0.43123010961682001</v>
      </c>
    </row>
    <row r="10128" spans="1:5" x14ac:dyDescent="0.25">
      <c r="A10128" s="228">
        <v>51057.451809744598</v>
      </c>
      <c r="B10128" s="228">
        <v>0.39196978457798298</v>
      </c>
      <c r="C10128" s="228">
        <v>4.1008893970826001E-2</v>
      </c>
      <c r="D10128" s="228">
        <v>-3.9154902581342299E-3</v>
      </c>
      <c r="E10128" s="228">
        <v>-0.43123852615474101</v>
      </c>
    </row>
    <row r="10129" spans="1:5" x14ac:dyDescent="0.25">
      <c r="A10129" s="228">
        <v>51062.941556761303</v>
      </c>
      <c r="B10129" s="228">
        <v>0.27637953363493001</v>
      </c>
      <c r="C10129" s="228">
        <v>4.0993553034060701E-2</v>
      </c>
      <c r="D10129" s="228">
        <v>-3.9274952953000696E-3</v>
      </c>
      <c r="E10129" s="228">
        <v>-0.43124506145119601</v>
      </c>
    </row>
    <row r="10130" spans="1:5" x14ac:dyDescent="0.25">
      <c r="A10130" s="228">
        <v>51074.512165646003</v>
      </c>
      <c r="B10130" s="228">
        <v>0.47198457489261397</v>
      </c>
      <c r="C10130" s="228">
        <v>4.0961455928436398E-2</v>
      </c>
      <c r="D10130" s="228">
        <v>-3.9528108116252403E-3</v>
      </c>
      <c r="E10130" s="228">
        <v>-0.43125897823737702</v>
      </c>
    </row>
    <row r="10131" spans="1:5" x14ac:dyDescent="0.25">
      <c r="A10131" s="228">
        <v>51076.660090090198</v>
      </c>
      <c r="B10131" s="228">
        <v>0.38399670825166599</v>
      </c>
      <c r="C10131" s="228">
        <v>4.0955532965393698E-2</v>
      </c>
      <c r="D10131" s="228">
        <v>-3.9575121963439704E-3</v>
      </c>
      <c r="E10131" s="228">
        <v>-0.43126158295271999</v>
      </c>
    </row>
    <row r="10132" spans="1:5" x14ac:dyDescent="0.25">
      <c r="A10132" s="228">
        <v>51079.894663489998</v>
      </c>
      <c r="B10132" s="228">
        <v>-4.7148339822755701E-2</v>
      </c>
      <c r="C10132" s="228">
        <v>4.0946634519724502E-2</v>
      </c>
      <c r="D10132" s="228">
        <v>-3.9645931683352396E-3</v>
      </c>
      <c r="E10132" s="228">
        <v>-0.431265517960917</v>
      </c>
    </row>
    <row r="10133" spans="1:5" x14ac:dyDescent="0.25">
      <c r="A10133" s="228">
        <v>51087.964629875198</v>
      </c>
      <c r="B10133" s="228">
        <v>0.400854371329529</v>
      </c>
      <c r="C10133" s="228">
        <v>4.0924543877188101E-2</v>
      </c>
      <c r="D10133" s="228">
        <v>-3.9822654472265002E-3</v>
      </c>
      <c r="E10133" s="228">
        <v>-0.43127540117721702</v>
      </c>
    </row>
    <row r="10134" spans="1:5" x14ac:dyDescent="0.25">
      <c r="A10134" s="228">
        <v>51096.223436393899</v>
      </c>
      <c r="B10134" s="228">
        <v>-0.52598059106008199</v>
      </c>
      <c r="C10134" s="228">
        <v>4.0902099639440297E-2</v>
      </c>
      <c r="D10134" s="228">
        <v>-4.0003599760164198E-3</v>
      </c>
      <c r="E10134" s="228">
        <v>-0.43128561275411198</v>
      </c>
    </row>
    <row r="10135" spans="1:5" x14ac:dyDescent="0.25">
      <c r="A10135" s="228">
        <v>51096.797555552497</v>
      </c>
      <c r="B10135" s="228">
        <v>-0.24077366116915799</v>
      </c>
      <c r="C10135" s="228">
        <v>4.0900545563391698E-2</v>
      </c>
      <c r="D10135" s="228">
        <v>-4.0016181626086698E-3</v>
      </c>
      <c r="E10135" s="228">
        <v>-0.43128632627063701</v>
      </c>
    </row>
    <row r="10136" spans="1:5" x14ac:dyDescent="0.25">
      <c r="A10136" s="228">
        <v>51098.287240766898</v>
      </c>
      <c r="B10136" s="228">
        <v>-0.140367384657936</v>
      </c>
      <c r="C10136" s="228">
        <v>4.0896516891651802E-2</v>
      </c>
      <c r="D10136" s="228">
        <v>-4.0048830177333797E-3</v>
      </c>
      <c r="E10136" s="228">
        <v>-0.43128817986572399</v>
      </c>
    </row>
    <row r="10137" spans="1:5" x14ac:dyDescent="0.25">
      <c r="A10137" s="228">
        <v>51104.054800638303</v>
      </c>
      <c r="B10137" s="228">
        <v>4.1390789780493299E-2</v>
      </c>
      <c r="C10137" s="228">
        <v>4.0880970190402599E-2</v>
      </c>
      <c r="D10137" s="228">
        <v>-4.01752613867802E-3</v>
      </c>
      <c r="E10137" s="228">
        <v>-0.43129538645596299</v>
      </c>
    </row>
    <row r="10138" spans="1:5" x14ac:dyDescent="0.25">
      <c r="A10138" s="228">
        <v>51108.997196139702</v>
      </c>
      <c r="B10138" s="228">
        <v>-0.41469269270634201</v>
      </c>
      <c r="C10138" s="228">
        <v>4.0867712316333599E-2</v>
      </c>
      <c r="D10138" s="228">
        <v>-4.0283638228123704E-3</v>
      </c>
      <c r="E10138" s="228">
        <v>-0.43130160003919399</v>
      </c>
    </row>
    <row r="10139" spans="1:5" x14ac:dyDescent="0.25">
      <c r="A10139" s="228">
        <v>51147.234155561397</v>
      </c>
      <c r="B10139" s="228">
        <v>4.8997912068604599E-2</v>
      </c>
      <c r="C10139" s="228">
        <v>4.0767170803309299E-2</v>
      </c>
      <c r="D10139" s="228">
        <v>-4.1123161001607698E-3</v>
      </c>
      <c r="E10139" s="228">
        <v>-0.43135085581986499</v>
      </c>
    </row>
    <row r="10140" spans="1:5" x14ac:dyDescent="0.25">
      <c r="A10140" s="228">
        <v>51154.4057517642</v>
      </c>
      <c r="B10140" s="228">
        <v>0.26024166500868701</v>
      </c>
      <c r="C10140" s="228">
        <v>4.0748716599674897E-2</v>
      </c>
      <c r="D10140" s="228">
        <v>-4.1280828310053504E-3</v>
      </c>
      <c r="E10140" s="228">
        <v>-0.43136032719298001</v>
      </c>
    </row>
    <row r="10141" spans="1:5" x14ac:dyDescent="0.25">
      <c r="A10141" s="228">
        <v>51162.926026939902</v>
      </c>
      <c r="B10141" s="228">
        <v>0.41304526143894899</v>
      </c>
      <c r="C10141" s="228">
        <v>4.0726958693847397E-2</v>
      </c>
      <c r="D10141" s="228">
        <v>-4.1468232006092497E-3</v>
      </c>
      <c r="E10141" s="228">
        <v>-0.43137167524745401</v>
      </c>
    </row>
    <row r="10142" spans="1:5" x14ac:dyDescent="0.25">
      <c r="A10142" s="228">
        <v>51167.831009859197</v>
      </c>
      <c r="B10142" s="228">
        <v>-0.101516646069466</v>
      </c>
      <c r="C10142" s="228">
        <v>4.0714515405359503E-2</v>
      </c>
      <c r="D10142" s="228">
        <v>-4.1576159434474902E-3</v>
      </c>
      <c r="E10142" s="228">
        <v>-0.431378255140276</v>
      </c>
    </row>
    <row r="10143" spans="1:5" x14ac:dyDescent="0.25">
      <c r="A10143" s="228">
        <v>51169.528328845401</v>
      </c>
      <c r="B10143" s="228">
        <v>0.148973475096814</v>
      </c>
      <c r="C10143" s="228">
        <v>4.0710223583071498E-2</v>
      </c>
      <c r="D10143" s="228">
        <v>-4.1613513788549298E-3</v>
      </c>
      <c r="E10143" s="228">
        <v>-0.43138054003882098</v>
      </c>
    </row>
    <row r="10144" spans="1:5" x14ac:dyDescent="0.25">
      <c r="A10144" s="228">
        <v>51177.6995274246</v>
      </c>
      <c r="B10144" s="228">
        <v>-8.01578984987006E-2</v>
      </c>
      <c r="C10144" s="228">
        <v>4.06896632948405E-2</v>
      </c>
      <c r="D10144" s="228">
        <v>-4.1793395965052096E-3</v>
      </c>
      <c r="E10144" s="228">
        <v>-0.43139159744228101</v>
      </c>
    </row>
    <row r="10145" spans="1:5" x14ac:dyDescent="0.25">
      <c r="A10145" s="228">
        <v>51195.379532180901</v>
      </c>
      <c r="B10145" s="228">
        <v>-0.254616556776388</v>
      </c>
      <c r="C10145" s="228">
        <v>4.0645753564105797E-2</v>
      </c>
      <c r="D10145" s="228">
        <v>-4.2182898826232601E-3</v>
      </c>
      <c r="E10145" s="228">
        <v>-0.43141584782901299</v>
      </c>
    </row>
    <row r="10146" spans="1:5" x14ac:dyDescent="0.25">
      <c r="A10146" s="228">
        <v>51207.991006980599</v>
      </c>
      <c r="B10146" s="228">
        <v>5.6711652746321797E-2</v>
      </c>
      <c r="C10146" s="228">
        <v>4.0614916468765402E-2</v>
      </c>
      <c r="D10146" s="228">
        <v>-4.2460982292616802E-3</v>
      </c>
      <c r="E10146" s="228">
        <v>-0.43143341774119298</v>
      </c>
    </row>
    <row r="10147" spans="1:5" x14ac:dyDescent="0.25">
      <c r="A10147" s="228">
        <v>51221.121213506201</v>
      </c>
      <c r="B10147" s="228">
        <v>0.223083802820501</v>
      </c>
      <c r="C10147" s="228">
        <v>4.05832423253423E-2</v>
      </c>
      <c r="D10147" s="228">
        <v>-4.2750719214236996E-3</v>
      </c>
      <c r="E10147" s="228">
        <v>-0.431451950279365</v>
      </c>
    </row>
    <row r="10148" spans="1:5" x14ac:dyDescent="0.25">
      <c r="A10148" s="228">
        <v>51223.660653928397</v>
      </c>
      <c r="B10148" s="228">
        <v>2.84437449922459E-2</v>
      </c>
      <c r="C10148" s="228">
        <v>4.0577167389113697E-2</v>
      </c>
      <c r="D10148" s="228">
        <v>-4.2806780957453296E-3</v>
      </c>
      <c r="E10148" s="228">
        <v>-0.43145556277229202</v>
      </c>
    </row>
    <row r="10149" spans="1:5" x14ac:dyDescent="0.25">
      <c r="A10149" s="228">
        <v>51228.0675610213</v>
      </c>
      <c r="B10149" s="228">
        <v>0.38724565678462902</v>
      </c>
      <c r="C10149" s="228">
        <v>4.0566664367973501E-2</v>
      </c>
      <c r="D10149" s="228">
        <v>-4.2904089144774797E-3</v>
      </c>
      <c r="E10149" s="228">
        <v>-0.43146185352919603</v>
      </c>
    </row>
    <row r="10150" spans="1:5" x14ac:dyDescent="0.25">
      <c r="A10150" s="228">
        <v>51242.091331625597</v>
      </c>
      <c r="B10150" s="228">
        <v>0.252334578777758</v>
      </c>
      <c r="C10150" s="228">
        <v>4.0533574467976299E-2</v>
      </c>
      <c r="D10150" s="228">
        <v>-4.32139099923959E-3</v>
      </c>
      <c r="E10150" s="228">
        <v>-0.431482055123734</v>
      </c>
    </row>
    <row r="10151" spans="1:5" x14ac:dyDescent="0.25">
      <c r="A10151" s="228">
        <v>51251.821556857001</v>
      </c>
      <c r="B10151" s="228">
        <v>0.40518974762917498</v>
      </c>
      <c r="C10151" s="228">
        <v>4.05109144623245E-2</v>
      </c>
      <c r="D10151" s="228">
        <v>-4.3429022229182603E-3</v>
      </c>
      <c r="E10151" s="228">
        <v>-0.431496235213223</v>
      </c>
    </row>
    <row r="10152" spans="1:5" x14ac:dyDescent="0.25">
      <c r="A10152" s="228">
        <v>51262.476852077401</v>
      </c>
      <c r="B10152" s="228">
        <v>0.166562096954714</v>
      </c>
      <c r="C10152" s="228">
        <v>4.0486382495797502E-2</v>
      </c>
      <c r="D10152" s="228">
        <v>-4.3664723307739002E-3</v>
      </c>
      <c r="E10152" s="228">
        <v>-0.431511916833481</v>
      </c>
    </row>
    <row r="10153" spans="1:5" x14ac:dyDescent="0.25">
      <c r="A10153" s="228">
        <v>51277.486769343297</v>
      </c>
      <c r="B10153" s="228">
        <v>0.27990389410885702</v>
      </c>
      <c r="C10153" s="228">
        <v>4.0452328009736402E-2</v>
      </c>
      <c r="D10153" s="228">
        <v>-4.3996995002080902E-3</v>
      </c>
      <c r="E10153" s="228">
        <v>-0.43153427892726998</v>
      </c>
    </row>
    <row r="10154" spans="1:5" x14ac:dyDescent="0.25">
      <c r="A10154" s="228">
        <v>51287.294770208398</v>
      </c>
      <c r="B10154" s="228">
        <v>-0.73078485185902298</v>
      </c>
      <c r="C10154" s="228">
        <v>4.0430395163186E-2</v>
      </c>
      <c r="D10154" s="228">
        <v>-4.4214266789258001E-3</v>
      </c>
      <c r="E10154" s="228">
        <v>-0.43154906252276698</v>
      </c>
    </row>
    <row r="10155" spans="1:5" x14ac:dyDescent="0.25">
      <c r="A10155" s="228">
        <v>51297.346864591498</v>
      </c>
      <c r="B10155" s="228">
        <v>1.4115451073690899</v>
      </c>
      <c r="C10155" s="228">
        <v>4.0408179792302303E-2</v>
      </c>
      <c r="D10155" s="228">
        <v>-4.4437071936262503E-3</v>
      </c>
      <c r="E10155" s="228">
        <v>-0.43156435444212099</v>
      </c>
    </row>
    <row r="10156" spans="1:5" x14ac:dyDescent="0.25">
      <c r="A10156" s="228">
        <v>51309.604730741798</v>
      </c>
      <c r="B10156" s="228">
        <v>-0.111726792288946</v>
      </c>
      <c r="C10156" s="228">
        <v>4.0381451911107001E-2</v>
      </c>
      <c r="D10156" s="228">
        <v>-4.4708940613419901E-3</v>
      </c>
      <c r="E10156" s="228">
        <v>-0.43158319401520701</v>
      </c>
    </row>
    <row r="10157" spans="1:5" x14ac:dyDescent="0.25">
      <c r="A10157" s="228">
        <v>51312.227106038503</v>
      </c>
      <c r="B10157" s="228">
        <v>-0.62897958270955501</v>
      </c>
      <c r="C10157" s="228">
        <v>4.0375785778004103E-2</v>
      </c>
      <c r="D10157" s="228">
        <v>-4.4767127177830403E-3</v>
      </c>
      <c r="E10157" s="228">
        <v>-0.43158725182340302</v>
      </c>
    </row>
    <row r="10158" spans="1:5" x14ac:dyDescent="0.25">
      <c r="A10158" s="228">
        <v>51313.728418416496</v>
      </c>
      <c r="B10158" s="228">
        <v>-0.19419634829053201</v>
      </c>
      <c r="C10158" s="228">
        <v>4.0372550159288402E-2</v>
      </c>
      <c r="D10158" s="228">
        <v>-4.4800442940665696E-3</v>
      </c>
      <c r="E10158" s="228">
        <v>-0.43158957926386399</v>
      </c>
    </row>
    <row r="10159" spans="1:5" x14ac:dyDescent="0.25">
      <c r="A10159" s="228">
        <v>51319.611232922303</v>
      </c>
      <c r="B10159" s="228">
        <v>-0.273990487703346</v>
      </c>
      <c r="C10159" s="228">
        <v>4.0359929506484898E-2</v>
      </c>
      <c r="D10159" s="228">
        <v>-4.49310163710623E-3</v>
      </c>
      <c r="E10159" s="228">
        <v>-0.43159872966790003</v>
      </c>
    </row>
    <row r="10160" spans="1:5" x14ac:dyDescent="0.25">
      <c r="A10160" s="228">
        <v>51327.657400821598</v>
      </c>
      <c r="B10160" s="228">
        <v>0.70436080456934802</v>
      </c>
      <c r="C10160" s="228">
        <v>4.0342817546181499E-2</v>
      </c>
      <c r="D10160" s="228">
        <v>-4.5109677544956199E-3</v>
      </c>
      <c r="E10160" s="228">
        <v>-0.431611323565262</v>
      </c>
    </row>
    <row r="10161" spans="1:5" x14ac:dyDescent="0.25">
      <c r="A10161" s="228">
        <v>51332.793463857102</v>
      </c>
      <c r="B10161" s="228">
        <v>0.80160977830883196</v>
      </c>
      <c r="C10161" s="228">
        <v>4.0331985312729197E-2</v>
      </c>
      <c r="D10161" s="228">
        <v>-4.5223763845771798E-3</v>
      </c>
      <c r="E10161" s="228">
        <v>-0.431619409947396</v>
      </c>
    </row>
    <row r="10162" spans="1:5" x14ac:dyDescent="0.25">
      <c r="A10162" s="228">
        <v>51332.997224896797</v>
      </c>
      <c r="B10162" s="228">
        <v>-1.07476794970056</v>
      </c>
      <c r="C10162" s="228">
        <v>4.0331557030645199E-2</v>
      </c>
      <c r="D10162" s="228">
        <v>-4.5228290631077204E-3</v>
      </c>
      <c r="E10162" s="228">
        <v>-0.43161973151653699</v>
      </c>
    </row>
    <row r="10163" spans="1:5" x14ac:dyDescent="0.25">
      <c r="A10163" s="228">
        <v>51341.3548276008</v>
      </c>
      <c r="B10163" s="228">
        <v>-2.1978743237682799E-2</v>
      </c>
      <c r="C10163" s="228">
        <v>4.0314086568636803E-2</v>
      </c>
      <c r="D10163" s="228">
        <v>-4.5414009301588702E-3</v>
      </c>
      <c r="E10163" s="228">
        <v>-0.43163297125031203</v>
      </c>
    </row>
    <row r="10164" spans="1:5" x14ac:dyDescent="0.25">
      <c r="A10164" s="228">
        <v>51344.189716123597</v>
      </c>
      <c r="B10164" s="228">
        <v>-6.9307266282603294E-2</v>
      </c>
      <c r="C10164" s="228">
        <v>4.0308203356109698E-2</v>
      </c>
      <c r="D10164" s="228">
        <v>-4.5477024763392196E-3</v>
      </c>
      <c r="E10164" s="228">
        <v>-0.43163748432845001</v>
      </c>
    </row>
    <row r="10165" spans="1:5" x14ac:dyDescent="0.25">
      <c r="A10165" s="228">
        <v>51346.629786644</v>
      </c>
      <c r="B10165" s="228">
        <v>0.16525932606477101</v>
      </c>
      <c r="C10165" s="228">
        <v>4.0303156877078097E-2</v>
      </c>
      <c r="D10165" s="228">
        <v>-4.5531272069020802E-3</v>
      </c>
      <c r="E10165" s="228">
        <v>-0.43164137785656898</v>
      </c>
    </row>
    <row r="10166" spans="1:5" x14ac:dyDescent="0.25">
      <c r="A10166" s="228">
        <v>51347.914639672003</v>
      </c>
      <c r="B10166" s="228">
        <v>0.43752646653862898</v>
      </c>
      <c r="C10166" s="228">
        <v>4.0300506048644998E-2</v>
      </c>
      <c r="D10166" s="228">
        <v>-4.5559839743383301E-3</v>
      </c>
      <c r="E10166" s="228">
        <v>-0.431643431390275</v>
      </c>
    </row>
    <row r="10167" spans="1:5" x14ac:dyDescent="0.25">
      <c r="A10167" s="228">
        <v>51356.830827069498</v>
      </c>
      <c r="B10167" s="228">
        <v>9.8139386193585296E-2</v>
      </c>
      <c r="C10167" s="228">
        <v>4.0282233802540098E-2</v>
      </c>
      <c r="D10167" s="228">
        <v>-4.5758141027307997E-3</v>
      </c>
      <c r="E10167" s="228">
        <v>-0.43165774529506901</v>
      </c>
    </row>
    <row r="10168" spans="1:5" x14ac:dyDescent="0.25">
      <c r="A10168" s="228">
        <v>51365.842028651401</v>
      </c>
      <c r="B10168" s="228">
        <v>-0.67573471631156001</v>
      </c>
      <c r="C10168" s="228">
        <v>4.0263985996875799E-2</v>
      </c>
      <c r="D10168" s="228">
        <v>-4.5958656689369503E-3</v>
      </c>
      <c r="E10168" s="228">
        <v>-0.43167232441070702</v>
      </c>
    </row>
    <row r="10169" spans="1:5" x14ac:dyDescent="0.25">
      <c r="A10169" s="228">
        <v>51369.260326575401</v>
      </c>
      <c r="B10169" s="228">
        <v>-0.91666346607872695</v>
      </c>
      <c r="C10169" s="228">
        <v>4.0257121699832601E-2</v>
      </c>
      <c r="D10169" s="228">
        <v>-4.60347466453267E-3</v>
      </c>
      <c r="E10169" s="228">
        <v>-0.43167788444340399</v>
      </c>
    </row>
    <row r="10170" spans="1:5" x14ac:dyDescent="0.25">
      <c r="A10170" s="228">
        <v>51373.281541209602</v>
      </c>
      <c r="B10170" s="228">
        <v>0.122706087369617</v>
      </c>
      <c r="C10170" s="228">
        <v>4.0249087471446503E-2</v>
      </c>
      <c r="D10170" s="228">
        <v>-4.6124276002449897E-3</v>
      </c>
      <c r="E10170" s="228">
        <v>-0.431684445984647</v>
      </c>
    </row>
    <row r="10171" spans="1:5" x14ac:dyDescent="0.25">
      <c r="A10171" s="228">
        <v>51378.806709574601</v>
      </c>
      <c r="B10171" s="228">
        <v>-0.26386851480621998</v>
      </c>
      <c r="C10171" s="228">
        <v>4.0238120440334597E-2</v>
      </c>
      <c r="D10171" s="228">
        <v>-4.6247322751450902E-3</v>
      </c>
      <c r="E10171" s="228">
        <v>-0.43169349828850601</v>
      </c>
    </row>
    <row r="10172" spans="1:5" x14ac:dyDescent="0.25">
      <c r="A10172" s="228">
        <v>51391.759499981803</v>
      </c>
      <c r="B10172" s="228">
        <v>-0.59649560470581597</v>
      </c>
      <c r="C10172" s="228">
        <v>4.02127380087779E-2</v>
      </c>
      <c r="D10172" s="228">
        <v>-4.6535933840832601E-3</v>
      </c>
      <c r="E10172" s="228">
        <v>-0.43171488627891802</v>
      </c>
    </row>
    <row r="10173" spans="1:5" x14ac:dyDescent="0.25">
      <c r="A10173" s="228">
        <v>51403.941596493103</v>
      </c>
      <c r="B10173" s="228">
        <v>-0.22025339545470601</v>
      </c>
      <c r="C10173" s="228">
        <v>4.0189286962752799E-2</v>
      </c>
      <c r="D10173" s="228">
        <v>-4.6807563561049497E-3</v>
      </c>
      <c r="E10173" s="228">
        <v>-0.43173521435915002</v>
      </c>
    </row>
    <row r="10174" spans="1:5" x14ac:dyDescent="0.25">
      <c r="A10174" s="228">
        <v>51409.885046051</v>
      </c>
      <c r="B10174" s="228">
        <v>-1.7884548021807101E-2</v>
      </c>
      <c r="C10174" s="228">
        <v>4.01779943409169E-2</v>
      </c>
      <c r="D10174" s="228">
        <v>-4.6940154483391802E-3</v>
      </c>
      <c r="E10174" s="228">
        <v>-0.43174520683711098</v>
      </c>
    </row>
    <row r="10175" spans="1:5" x14ac:dyDescent="0.25">
      <c r="A10175" s="228">
        <v>51420.9461858508</v>
      </c>
      <c r="B10175" s="228">
        <v>0.28471229234963102</v>
      </c>
      <c r="C10175" s="228">
        <v>4.0157238782647098E-2</v>
      </c>
      <c r="D10175" s="228">
        <v>-4.7187031757392498E-3</v>
      </c>
      <c r="E10175" s="228">
        <v>-0.43176393380726402</v>
      </c>
    </row>
    <row r="10176" spans="1:5" x14ac:dyDescent="0.25">
      <c r="A10176" s="228">
        <v>51424.695351112197</v>
      </c>
      <c r="B10176" s="228">
        <v>-0.35032068980462799</v>
      </c>
      <c r="C10176" s="228">
        <v>4.0150280880471498E-2</v>
      </c>
      <c r="D10176" s="228">
        <v>-4.7270745166453102E-3</v>
      </c>
      <c r="E10176" s="228">
        <v>-0.431770319742729</v>
      </c>
    </row>
    <row r="10177" spans="1:5" x14ac:dyDescent="0.25">
      <c r="A10177" s="228">
        <v>51426.947042816297</v>
      </c>
      <c r="B10177" s="228">
        <v>4.1025415311857202E-2</v>
      </c>
      <c r="C10177" s="228">
        <v>4.0146120892904501E-2</v>
      </c>
      <c r="D10177" s="228">
        <v>-4.7321030567181203E-3</v>
      </c>
      <c r="E10177" s="228">
        <v>-0.43177416438698202</v>
      </c>
    </row>
    <row r="10178" spans="1:5" x14ac:dyDescent="0.25">
      <c r="A10178" s="228">
        <v>51429.023393592703</v>
      </c>
      <c r="B10178" s="228">
        <v>5.1414044674236201E-2</v>
      </c>
      <c r="C10178" s="228">
        <v>4.0142297378336703E-2</v>
      </c>
      <c r="D10178" s="228">
        <v>-4.7367405790037596E-3</v>
      </c>
      <c r="E10178" s="228">
        <v>-0.43177771586126201</v>
      </c>
    </row>
    <row r="10179" spans="1:5" x14ac:dyDescent="0.25">
      <c r="A10179" s="228">
        <v>51430.779146281799</v>
      </c>
      <c r="B10179" s="228">
        <v>-0.126401873149007</v>
      </c>
      <c r="C10179" s="228">
        <v>4.0139073621790797E-2</v>
      </c>
      <c r="D10179" s="228">
        <v>-4.74066246455417E-3</v>
      </c>
      <c r="E10179" s="228">
        <v>-0.431780723623929</v>
      </c>
    </row>
    <row r="10180" spans="1:5" x14ac:dyDescent="0.25">
      <c r="A10180" s="228">
        <v>51445.545758752698</v>
      </c>
      <c r="B10180" s="228">
        <v>-0.40165198382596801</v>
      </c>
      <c r="C10180" s="228">
        <v>4.0112301797398997E-2</v>
      </c>
      <c r="D10180" s="228">
        <v>-4.7736623039203703E-3</v>
      </c>
      <c r="E10180" s="228">
        <v>-0.43180618873856402</v>
      </c>
    </row>
    <row r="10181" spans="1:5" x14ac:dyDescent="0.25">
      <c r="A10181" s="228">
        <v>51445.668880038902</v>
      </c>
      <c r="B10181" s="228">
        <v>0.25162269652534403</v>
      </c>
      <c r="C10181" s="228">
        <v>4.0112081148976797E-2</v>
      </c>
      <c r="D10181" s="228">
        <v>-4.7739375642153001E-3</v>
      </c>
      <c r="E10181" s="228">
        <v>-0.43180640232780299</v>
      </c>
    </row>
    <row r="10182" spans="1:5" x14ac:dyDescent="0.25">
      <c r="A10182" s="228">
        <v>51448.4023230483</v>
      </c>
      <c r="B10182" s="228">
        <v>0.13608294160532</v>
      </c>
      <c r="C10182" s="228">
        <v>4.0107193455913501E-2</v>
      </c>
      <c r="D10182" s="228">
        <v>-4.7800491632129204E-3</v>
      </c>
      <c r="E10182" s="228">
        <v>-0.43181114965751199</v>
      </c>
    </row>
    <row r="10183" spans="1:5" x14ac:dyDescent="0.25">
      <c r="A10183" s="228">
        <v>51465.615490558601</v>
      </c>
      <c r="B10183" s="228">
        <v>0.113436093182884</v>
      </c>
      <c r="C10183" s="228">
        <v>4.0076898125367202E-2</v>
      </c>
      <c r="D10183" s="228">
        <v>-4.8185566847601703E-3</v>
      </c>
      <c r="E10183" s="228">
        <v>-0.43184128148017498</v>
      </c>
    </row>
    <row r="10184" spans="1:5" x14ac:dyDescent="0.25">
      <c r="A10184" s="228">
        <v>51465.7337281445</v>
      </c>
      <c r="B10184" s="228">
        <v>-0.19861477937966901</v>
      </c>
      <c r="C10184" s="228">
        <v>4.0076692920384703E-2</v>
      </c>
      <c r="D10184" s="228">
        <v>-4.8188213205264899E-3</v>
      </c>
      <c r="E10184" s="228">
        <v>-0.43184148986790799</v>
      </c>
    </row>
    <row r="10185" spans="1:5" x14ac:dyDescent="0.25">
      <c r="A10185" s="228">
        <v>51473.5969849502</v>
      </c>
      <c r="B10185" s="228">
        <v>-0.408927382320112</v>
      </c>
      <c r="C10185" s="228">
        <v>4.00631349208403E-2</v>
      </c>
      <c r="D10185" s="228">
        <v>-4.8364245035618196E-3</v>
      </c>
      <c r="E10185" s="228">
        <v>-0.43185539164806103</v>
      </c>
    </row>
    <row r="10186" spans="1:5" x14ac:dyDescent="0.25">
      <c r="A10186" s="228">
        <v>51474.858213533902</v>
      </c>
      <c r="B10186" s="228">
        <v>-1.1748331408677</v>
      </c>
      <c r="C10186" s="228">
        <v>4.00609766078781E-2</v>
      </c>
      <c r="D10186" s="228">
        <v>-4.8392486808539496E-3</v>
      </c>
      <c r="E10186" s="228">
        <v>-0.43185762934328598</v>
      </c>
    </row>
    <row r="10187" spans="1:5" x14ac:dyDescent="0.25">
      <c r="A10187" s="228">
        <v>51486.939864240499</v>
      </c>
      <c r="B10187" s="228">
        <v>0.55267971914560998</v>
      </c>
      <c r="C10187" s="228">
        <v>4.0040530837986497E-2</v>
      </c>
      <c r="D10187" s="228">
        <v>-4.8663121977437799E-3</v>
      </c>
      <c r="E10187" s="228">
        <v>-0.43187917563172101</v>
      </c>
    </row>
    <row r="10188" spans="1:5" x14ac:dyDescent="0.25">
      <c r="A10188" s="228">
        <v>51493.999175751502</v>
      </c>
      <c r="B10188" s="228">
        <v>0.227335458174549</v>
      </c>
      <c r="C10188" s="228">
        <v>4.0028777063257803E-2</v>
      </c>
      <c r="D10188" s="228">
        <v>-4.8821337563461301E-3</v>
      </c>
      <c r="E10188" s="228">
        <v>-0.43189185792881601</v>
      </c>
    </row>
    <row r="10189" spans="1:5" x14ac:dyDescent="0.25">
      <c r="A10189" s="228">
        <v>51494.253055879301</v>
      </c>
      <c r="B10189" s="228">
        <v>-0.60568595020393801</v>
      </c>
      <c r="C10189" s="228">
        <v>4.00283570063317E-2</v>
      </c>
      <c r="D10189" s="228">
        <v>-4.8827028752434004E-3</v>
      </c>
      <c r="E10189" s="228">
        <v>-0.43189231530731198</v>
      </c>
    </row>
    <row r="10190" spans="1:5" x14ac:dyDescent="0.25">
      <c r="A10190" s="228">
        <v>51498.234750118703</v>
      </c>
      <c r="B10190" s="228">
        <v>-0.14148105373282799</v>
      </c>
      <c r="C10190" s="228">
        <v>4.0021793244715102E-2</v>
      </c>
      <c r="D10190" s="228">
        <v>-4.89162961312353E-3</v>
      </c>
      <c r="E10190" s="228">
        <v>-0.43189950010786599</v>
      </c>
    </row>
    <row r="10191" spans="1:5" x14ac:dyDescent="0.25">
      <c r="A10191" s="228">
        <v>51502.857605336998</v>
      </c>
      <c r="B10191" s="228">
        <v>-0.20361614138992801</v>
      </c>
      <c r="C10191" s="228">
        <v>4.0014229548479698E-2</v>
      </c>
      <c r="D10191" s="228">
        <v>-4.9019962494256698E-3</v>
      </c>
      <c r="E10191" s="228">
        <v>-0.43190786913010398</v>
      </c>
    </row>
    <row r="10192" spans="1:5" x14ac:dyDescent="0.25">
      <c r="A10192" s="228">
        <v>51504.125634706201</v>
      </c>
      <c r="B10192" s="228">
        <v>-0.32622610448917999</v>
      </c>
      <c r="C10192" s="228">
        <v>4.0012165578089801E-2</v>
      </c>
      <c r="D10192" s="228">
        <v>-4.9048402334229803E-3</v>
      </c>
      <c r="E10192" s="228">
        <v>-0.43191016983665897</v>
      </c>
    </row>
    <row r="10193" spans="1:5" x14ac:dyDescent="0.25">
      <c r="A10193" s="228">
        <v>51504.634832251802</v>
      </c>
      <c r="B10193" s="228">
        <v>-3.6233304794130998E-2</v>
      </c>
      <c r="C10193" s="228">
        <v>4.0011338057298999E-2</v>
      </c>
      <c r="D10193" s="228">
        <v>-4.9059823365706599E-3</v>
      </c>
      <c r="E10193" s="228">
        <v>-0.43191109434238001</v>
      </c>
    </row>
    <row r="10194" spans="1:5" x14ac:dyDescent="0.25">
      <c r="A10194" s="228">
        <v>51511.104566464703</v>
      </c>
      <c r="B10194" s="228">
        <v>0.175735715917158</v>
      </c>
      <c r="C10194" s="228">
        <v>4.0000888700489401E-2</v>
      </c>
      <c r="D10194" s="228">
        <v>-4.9204963875264804E-3</v>
      </c>
      <c r="E10194" s="228">
        <v>-0.431922871803956</v>
      </c>
    </row>
    <row r="10195" spans="1:5" x14ac:dyDescent="0.25">
      <c r="A10195" s="228">
        <v>51515.545396708003</v>
      </c>
      <c r="B10195" s="228">
        <v>-6.3285789879197196E-2</v>
      </c>
      <c r="C10195" s="228">
        <v>3.9993786009958898E-2</v>
      </c>
      <c r="D10195" s="228">
        <v>-4.93046182391062E-3</v>
      </c>
      <c r="E10195" s="228">
        <v>-0.43193098903472998</v>
      </c>
    </row>
    <row r="10196" spans="1:5" x14ac:dyDescent="0.25">
      <c r="A10196" s="228">
        <v>51529.546956889601</v>
      </c>
      <c r="B10196" s="228">
        <v>-0.62840955952857502</v>
      </c>
      <c r="C10196" s="228">
        <v>3.9971764749199598E-2</v>
      </c>
      <c r="D10196" s="228">
        <v>-4.9618978706758203E-3</v>
      </c>
      <c r="E10196" s="228">
        <v>-0.43195675858581101</v>
      </c>
    </row>
    <row r="10197" spans="1:5" x14ac:dyDescent="0.25">
      <c r="A10197" s="228">
        <v>51549.371468064797</v>
      </c>
      <c r="B10197" s="228">
        <v>-0.22566584985761501</v>
      </c>
      <c r="C10197" s="228">
        <v>3.9941558385900702E-2</v>
      </c>
      <c r="D10197" s="228">
        <v>-5.0064486597255703E-3</v>
      </c>
      <c r="E10197" s="228">
        <v>-0.43199370308084101</v>
      </c>
    </row>
    <row r="10198" spans="1:5" x14ac:dyDescent="0.25">
      <c r="A10198" s="228">
        <v>51555.418821281899</v>
      </c>
      <c r="B10198" s="228">
        <v>-3.4725986492212299E-2</v>
      </c>
      <c r="C10198" s="228">
        <v>3.9932572263551701E-2</v>
      </c>
      <c r="D10198" s="228">
        <v>-5.0200482097881496E-3</v>
      </c>
      <c r="E10198" s="228">
        <v>-0.43200507945539002</v>
      </c>
    </row>
    <row r="10199" spans="1:5" x14ac:dyDescent="0.25">
      <c r="A10199" s="228">
        <v>51555.854968426</v>
      </c>
      <c r="B10199" s="228">
        <v>-0.67450128121073805</v>
      </c>
      <c r="C10199" s="228">
        <v>3.9931928303578799E-2</v>
      </c>
      <c r="D10199" s="228">
        <v>-5.02102920950105E-3</v>
      </c>
      <c r="E10199" s="228">
        <v>-0.43200590186798898</v>
      </c>
    </row>
    <row r="10200" spans="1:5" x14ac:dyDescent="0.25">
      <c r="A10200" s="228">
        <v>51559.975076644303</v>
      </c>
      <c r="B10200" s="228">
        <v>-0.142105324737751</v>
      </c>
      <c r="C10200" s="228">
        <v>3.9925872570346702E-2</v>
      </c>
      <c r="D10200" s="228">
        <v>-5.0302974714665598E-3</v>
      </c>
      <c r="E10200" s="228">
        <v>-0.432013683651227</v>
      </c>
    </row>
    <row r="10201" spans="1:5" x14ac:dyDescent="0.25">
      <c r="A10201" s="228">
        <v>51561.282190158097</v>
      </c>
      <c r="B10201" s="228">
        <v>9.7933780585424096E-2</v>
      </c>
      <c r="C10201" s="228">
        <v>3.99239617751488E-2</v>
      </c>
      <c r="D10201" s="228">
        <v>-5.0332382822235603E-3</v>
      </c>
      <c r="E10201" s="228">
        <v>-0.43201615726738501</v>
      </c>
    </row>
    <row r="10202" spans="1:5" x14ac:dyDescent="0.25">
      <c r="A10202" s="228">
        <v>51564.935807661401</v>
      </c>
      <c r="B10202" s="228">
        <v>0.49066241351800599</v>
      </c>
      <c r="C10202" s="228">
        <v>3.99186473587263E-2</v>
      </c>
      <c r="D10202" s="228">
        <v>-5.0414594859500596E-3</v>
      </c>
      <c r="E10202" s="228">
        <v>-0.43202308380050602</v>
      </c>
    </row>
    <row r="10203" spans="1:5" x14ac:dyDescent="0.25">
      <c r="A10203" s="228">
        <v>51569.860415964402</v>
      </c>
      <c r="B10203" s="228">
        <v>0.162755642902912</v>
      </c>
      <c r="C10203" s="228">
        <v>3.9911546280250898E-2</v>
      </c>
      <c r="D10203" s="228">
        <v>-5.0525431977686804E-3</v>
      </c>
      <c r="E10203" s="228">
        <v>-0.43203244860843598</v>
      </c>
    </row>
    <row r="10204" spans="1:5" x14ac:dyDescent="0.25">
      <c r="A10204" s="228">
        <v>51569.961645712399</v>
      </c>
      <c r="B10204" s="228">
        <v>-9.0624899169244905E-2</v>
      </c>
      <c r="C10204" s="228">
        <v>3.9911401059578598E-2</v>
      </c>
      <c r="D10204" s="228">
        <v>-5.0527710645137296E-3</v>
      </c>
      <c r="E10204" s="228">
        <v>-0.43203264145634301</v>
      </c>
    </row>
    <row r="10205" spans="1:5" x14ac:dyDescent="0.25">
      <c r="A10205" s="228">
        <v>51585.2088694415</v>
      </c>
      <c r="B10205" s="228">
        <v>-0.54074989179896404</v>
      </c>
      <c r="C10205" s="228">
        <v>3.9889873016337597E-2</v>
      </c>
      <c r="D10205" s="228">
        <v>-5.0871066413048296E-3</v>
      </c>
      <c r="E10205" s="228">
        <v>-0.43206184716598101</v>
      </c>
    </row>
    <row r="10206" spans="1:5" x14ac:dyDescent="0.25">
      <c r="A10206" s="228">
        <v>51586.501700921297</v>
      </c>
      <c r="B10206" s="228">
        <v>0.36031628536337101</v>
      </c>
      <c r="C10206" s="228">
        <v>3.9888079222957597E-2</v>
      </c>
      <c r="D10206" s="228">
        <v>-5.0900193033497102E-3</v>
      </c>
      <c r="E10206" s="228">
        <v>-0.43206433807011102</v>
      </c>
    </row>
    <row r="10207" spans="1:5" x14ac:dyDescent="0.25">
      <c r="A10207" s="228">
        <v>51590.162477734797</v>
      </c>
      <c r="B10207" s="228">
        <v>0.28444306833923499</v>
      </c>
      <c r="C10207" s="228">
        <v>3.9883026785654099E-2</v>
      </c>
      <c r="D10207" s="228">
        <v>-5.0982678920444297E-3</v>
      </c>
      <c r="E10207" s="228">
        <v>-0.432071403603981</v>
      </c>
    </row>
    <row r="10208" spans="1:5" x14ac:dyDescent="0.25">
      <c r="A10208" s="228">
        <v>51594.525269602003</v>
      </c>
      <c r="B10208" s="228">
        <v>0.39362984715305399</v>
      </c>
      <c r="C10208" s="228">
        <v>3.9877057369946303E-2</v>
      </c>
      <c r="D10208" s="228">
        <v>-5.1081004188452796E-3</v>
      </c>
      <c r="E10208" s="228">
        <v>-0.43207984780423198</v>
      </c>
    </row>
    <row r="10209" spans="1:5" x14ac:dyDescent="0.25">
      <c r="A10209" s="228">
        <v>51597.120768071203</v>
      </c>
      <c r="B10209" s="228">
        <v>0.116614884918742</v>
      </c>
      <c r="C10209" s="228">
        <v>3.9873532880795301E-2</v>
      </c>
      <c r="D10209" s="228">
        <v>-5.113951055184E-3</v>
      </c>
      <c r="E10209" s="228">
        <v>-0.43208488364028402</v>
      </c>
    </row>
    <row r="10210" spans="1:5" x14ac:dyDescent="0.25">
      <c r="A10210" s="228">
        <v>51597.348362954901</v>
      </c>
      <c r="B10210" s="228">
        <v>0.28083634026014898</v>
      </c>
      <c r="C10210" s="228">
        <v>3.9873224779173301E-2</v>
      </c>
      <c r="D10210" s="228">
        <v>-5.1144641267517896E-3</v>
      </c>
      <c r="E10210" s="228">
        <v>-0.43208532565954499</v>
      </c>
    </row>
    <row r="10211" spans="1:5" x14ac:dyDescent="0.25">
      <c r="A10211" s="228">
        <v>51614.657112811197</v>
      </c>
      <c r="B10211" s="228">
        <v>-0.554116744245714</v>
      </c>
      <c r="C10211" s="228">
        <v>3.9850245634142502E-2</v>
      </c>
      <c r="D10211" s="228">
        <v>-5.1535020500612103E-3</v>
      </c>
      <c r="E10211" s="228">
        <v>-0.432119146996991</v>
      </c>
    </row>
    <row r="10212" spans="1:5" x14ac:dyDescent="0.25">
      <c r="A10212" s="228">
        <v>51616.265527436597</v>
      </c>
      <c r="B10212" s="228">
        <v>-0.17131094798837901</v>
      </c>
      <c r="C10212" s="228">
        <v>3.98481557326366E-2</v>
      </c>
      <c r="D10212" s="228">
        <v>-5.1571314972127498E-3</v>
      </c>
      <c r="E10212" s="228">
        <v>-0.43212231042277899</v>
      </c>
    </row>
    <row r="10213" spans="1:5" x14ac:dyDescent="0.25">
      <c r="A10213" s="228">
        <v>51618.086660944202</v>
      </c>
      <c r="B10213" s="228">
        <v>3.0678882659862499E-2</v>
      </c>
      <c r="C10213" s="228">
        <v>3.9845798783431301E-2</v>
      </c>
      <c r="D10213" s="228">
        <v>-5.1612413318902796E-3</v>
      </c>
      <c r="E10213" s="228">
        <v>-0.43212589644433602</v>
      </c>
    </row>
    <row r="10214" spans="1:5" x14ac:dyDescent="0.25">
      <c r="A10214" s="228">
        <v>51622.351116992599</v>
      </c>
      <c r="B10214" s="228">
        <v>-0.27476498430433199</v>
      </c>
      <c r="C10214" s="228">
        <v>3.9840318520132603E-2</v>
      </c>
      <c r="D10214" s="228">
        <v>-5.1708666998557104E-3</v>
      </c>
      <c r="E10214" s="228">
        <v>-0.432134311181882</v>
      </c>
    </row>
    <row r="10215" spans="1:5" x14ac:dyDescent="0.25">
      <c r="A10215" s="228">
        <v>51628.003611184096</v>
      </c>
      <c r="B10215" s="228">
        <v>0.48802873405311398</v>
      </c>
      <c r="C10215" s="228">
        <v>3.9833138595865403E-2</v>
      </c>
      <c r="D10215" s="228">
        <v>-5.1836284329618001E-3</v>
      </c>
      <c r="E10215" s="228">
        <v>-0.43214550268493701</v>
      </c>
    </row>
    <row r="10216" spans="1:5" x14ac:dyDescent="0.25">
      <c r="A10216" s="228">
        <v>51635.402563767399</v>
      </c>
      <c r="B10216" s="228">
        <v>-1.32679490994194</v>
      </c>
      <c r="C10216" s="228">
        <v>3.9823885479982897E-2</v>
      </c>
      <c r="D10216" s="228">
        <v>-5.2003390340423601E-3</v>
      </c>
      <c r="E10216" s="228">
        <v>-0.43216021720211301</v>
      </c>
    </row>
    <row r="10217" spans="1:5" x14ac:dyDescent="0.25">
      <c r="A10217" s="228">
        <v>51637.348787204101</v>
      </c>
      <c r="B10217" s="228">
        <v>-0.476322889845116</v>
      </c>
      <c r="C10217" s="228">
        <v>3.9821478933174802E-2</v>
      </c>
      <c r="D10217" s="228">
        <v>-5.2047357000379801E-3</v>
      </c>
      <c r="E10217" s="228">
        <v>-0.43216409997965499</v>
      </c>
    </row>
    <row r="10218" spans="1:5" x14ac:dyDescent="0.25">
      <c r="A10218" s="228">
        <v>51638.324676102799</v>
      </c>
      <c r="B10218" s="228">
        <v>0.56782041394662897</v>
      </c>
      <c r="C10218" s="228">
        <v>3.9820276526517498E-2</v>
      </c>
      <c r="D10218" s="228">
        <v>-5.2069404797365102E-3</v>
      </c>
      <c r="E10218" s="228">
        <v>-0.43216604883120502</v>
      </c>
    </row>
    <row r="10219" spans="1:5" x14ac:dyDescent="0.25">
      <c r="A10219" s="228">
        <v>51640.871250354197</v>
      </c>
      <c r="B10219" s="228">
        <v>0.14935300839722401</v>
      </c>
      <c r="C10219" s="228">
        <v>3.98171523934647E-2</v>
      </c>
      <c r="D10219" s="228">
        <v>-5.2126943782408496E-3</v>
      </c>
      <c r="E10219" s="228">
        <v>-0.432171140388874</v>
      </c>
    </row>
    <row r="10220" spans="1:5" x14ac:dyDescent="0.25">
      <c r="A10220" s="228">
        <v>51649.3710767882</v>
      </c>
      <c r="B10220" s="228">
        <v>-0.11667575887494</v>
      </c>
      <c r="C10220" s="228">
        <v>3.98068667227231E-2</v>
      </c>
      <c r="D10220" s="228">
        <v>-5.2319051358537998E-3</v>
      </c>
      <c r="E10220" s="228">
        <v>-0.43218819797629399</v>
      </c>
    </row>
    <row r="10221" spans="1:5" x14ac:dyDescent="0.25">
      <c r="A10221" s="228">
        <v>51651.396972215203</v>
      </c>
      <c r="B10221" s="228">
        <v>0.24916114161015501</v>
      </c>
      <c r="C10221" s="228">
        <v>3.9804447457137598E-2</v>
      </c>
      <c r="D10221" s="228">
        <v>-5.2364852244643203E-3</v>
      </c>
      <c r="E10221" s="228">
        <v>-0.43219227793130799</v>
      </c>
    </row>
    <row r="10222" spans="1:5" x14ac:dyDescent="0.25">
      <c r="A10222" s="228">
        <v>51654.630803727901</v>
      </c>
      <c r="B10222" s="228">
        <v>0.93737805177935796</v>
      </c>
      <c r="C10222" s="228">
        <v>3.9800611497852599E-2</v>
      </c>
      <c r="D10222" s="228">
        <v>-5.2437972108245598E-3</v>
      </c>
      <c r="E10222" s="228">
        <v>-0.432198801995619</v>
      </c>
    </row>
    <row r="10223" spans="1:5" x14ac:dyDescent="0.25">
      <c r="A10223" s="228">
        <v>51660.260280404</v>
      </c>
      <c r="B10223" s="228">
        <v>-0.29810067129779599</v>
      </c>
      <c r="C10223" s="228">
        <v>3.9794009581121899E-2</v>
      </c>
      <c r="D10223" s="228">
        <v>-5.2565289857140597E-3</v>
      </c>
      <c r="E10223" s="228">
        <v>-0.43221019268923599</v>
      </c>
    </row>
    <row r="10224" spans="1:5" x14ac:dyDescent="0.25">
      <c r="A10224" s="228">
        <v>51666.048114534999</v>
      </c>
      <c r="B10224" s="228">
        <v>-0.117661367023847</v>
      </c>
      <c r="C10224" s="228">
        <v>3.9787322446945703E-2</v>
      </c>
      <c r="D10224" s="228">
        <v>-5.2696229000946896E-3</v>
      </c>
      <c r="E10224" s="228">
        <v>-0.43222194821856802</v>
      </c>
    </row>
    <row r="10225" spans="1:5" x14ac:dyDescent="0.25">
      <c r="A10225" s="228">
        <v>51666.7551237886</v>
      </c>
      <c r="B10225" s="228">
        <v>-0.12563535130779599</v>
      </c>
      <c r="C10225" s="228">
        <v>3.9786512577545702E-2</v>
      </c>
      <c r="D10225" s="228">
        <v>-5.2712226564111397E-3</v>
      </c>
      <c r="E10225" s="228">
        <v>-0.43222338729267601</v>
      </c>
    </row>
    <row r="10226" spans="1:5" x14ac:dyDescent="0.25">
      <c r="A10226" s="228">
        <v>51666.815390392498</v>
      </c>
      <c r="B10226" s="228">
        <v>-0.43756067502048701</v>
      </c>
      <c r="C10226" s="228">
        <v>3.9786443613455701E-2</v>
      </c>
      <c r="D10226" s="228">
        <v>-5.2713590250007599E-3</v>
      </c>
      <c r="E10226" s="228">
        <v>-0.43222350999271902</v>
      </c>
    </row>
    <row r="10227" spans="1:5" x14ac:dyDescent="0.25">
      <c r="A10227" s="228">
        <v>51666.9787101326</v>
      </c>
      <c r="B10227" s="228">
        <v>0.55901317532514005</v>
      </c>
      <c r="C10227" s="228">
        <v>3.9786256779587498E-2</v>
      </c>
      <c r="D10227" s="228">
        <v>-5.2717285798468301E-3</v>
      </c>
      <c r="E10227" s="228">
        <v>-0.43222384252874702</v>
      </c>
    </row>
    <row r="10228" spans="1:5" x14ac:dyDescent="0.25">
      <c r="A10228" s="228">
        <v>51668.938043362403</v>
      </c>
      <c r="B10228" s="228">
        <v>0.216510937110548</v>
      </c>
      <c r="C10228" s="228">
        <v>3.9784021690541099E-2</v>
      </c>
      <c r="D10228" s="228">
        <v>-5.2761623495063198E-3</v>
      </c>
      <c r="E10228" s="228">
        <v>-0.43222783472842402</v>
      </c>
    </row>
    <row r="10229" spans="1:5" x14ac:dyDescent="0.25">
      <c r="A10229" s="228">
        <v>51670.177044050302</v>
      </c>
      <c r="B10229" s="228">
        <v>1.01244412848756E-2</v>
      </c>
      <c r="C10229" s="228">
        <v>3.9782614357755902E-2</v>
      </c>
      <c r="D10229" s="228">
        <v>-5.2789663199516203E-3</v>
      </c>
      <c r="E10229" s="228">
        <v>-0.43223036188981601</v>
      </c>
    </row>
    <row r="10230" spans="1:5" x14ac:dyDescent="0.25">
      <c r="A10230" s="228">
        <v>51677.290506024801</v>
      </c>
      <c r="B10230" s="228">
        <v>0.56796338420808101</v>
      </c>
      <c r="C10230" s="228">
        <v>3.9774625188894297E-2</v>
      </c>
      <c r="D10230" s="228">
        <v>-5.2950683127801802E-3</v>
      </c>
      <c r="E10230" s="228">
        <v>-0.43224491093114498</v>
      </c>
    </row>
    <row r="10231" spans="1:5" x14ac:dyDescent="0.25">
      <c r="A10231" s="228">
        <v>51678.859245961998</v>
      </c>
      <c r="B10231" s="228">
        <v>-0.10637886673626799</v>
      </c>
      <c r="C10231" s="228">
        <v>3.9772884152860302E-2</v>
      </c>
      <c r="D10231" s="228">
        <v>-5.2986201254638498E-3</v>
      </c>
      <c r="E10231" s="228">
        <v>-0.43224812858511902</v>
      </c>
    </row>
    <row r="10232" spans="1:5" x14ac:dyDescent="0.25">
      <c r="A10232" s="228">
        <v>51691.929210221999</v>
      </c>
      <c r="B10232" s="228">
        <v>-0.65497132535972102</v>
      </c>
      <c r="C10232" s="228">
        <v>3.9758671984273998E-2</v>
      </c>
      <c r="D10232" s="228">
        <v>-5.3282236026512596E-3</v>
      </c>
      <c r="E10232" s="228">
        <v>-0.43227506472233301</v>
      </c>
    </row>
    <row r="10233" spans="1:5" x14ac:dyDescent="0.25">
      <c r="A10233" s="228">
        <v>51695.4850774031</v>
      </c>
      <c r="B10233" s="228">
        <v>0.23430921413993799</v>
      </c>
      <c r="C10233" s="228">
        <v>3.9754896180930303E-2</v>
      </c>
      <c r="D10233" s="228">
        <v>-5.3362812050326697E-3</v>
      </c>
      <c r="E10233" s="228">
        <v>-0.43228243267135902</v>
      </c>
    </row>
    <row r="10234" spans="1:5" x14ac:dyDescent="0.25">
      <c r="A10234" s="228">
        <v>51702.863670416897</v>
      </c>
      <c r="B10234" s="228">
        <v>-0.64860572008111905</v>
      </c>
      <c r="C10234" s="228">
        <v>3.9747185497915602E-2</v>
      </c>
      <c r="D10234" s="228">
        <v>-5.3530059671092704E-3</v>
      </c>
      <c r="E10234" s="228">
        <v>-0.43229777549678899</v>
      </c>
    </row>
    <row r="10235" spans="1:5" x14ac:dyDescent="0.25">
      <c r="A10235" s="228">
        <v>51708.1043688953</v>
      </c>
      <c r="B10235" s="228">
        <v>-0.42333430724337301</v>
      </c>
      <c r="C10235" s="228">
        <v>3.9741811001489401E-2</v>
      </c>
      <c r="D10235" s="228">
        <v>-5.3648888261139897E-3</v>
      </c>
      <c r="E10235" s="228">
        <v>-0.43230871706725499</v>
      </c>
    </row>
    <row r="10236" spans="1:5" x14ac:dyDescent="0.25">
      <c r="A10236" s="228">
        <v>51710.515025995002</v>
      </c>
      <c r="B10236" s="228">
        <v>-0.53898191806807105</v>
      </c>
      <c r="C10236" s="228">
        <v>3.9739367316740798E-2</v>
      </c>
      <c r="D10236" s="228">
        <v>-5.3703559042260103E-3</v>
      </c>
      <c r="E10236" s="228">
        <v>-0.43231376238060099</v>
      </c>
    </row>
    <row r="10237" spans="1:5" x14ac:dyDescent="0.25">
      <c r="A10237" s="228">
        <v>51714.6423728589</v>
      </c>
      <c r="B10237" s="228">
        <v>0.162494505149091</v>
      </c>
      <c r="C10237" s="228">
        <v>3.97352252010243E-2</v>
      </c>
      <c r="D10237" s="228">
        <v>-5.37971784766184E-3</v>
      </c>
      <c r="E10237" s="228">
        <v>-0.43232241861141701</v>
      </c>
    </row>
    <row r="10238" spans="1:5" x14ac:dyDescent="0.25">
      <c r="A10238" s="228">
        <v>51722.8785372774</v>
      </c>
      <c r="B10238" s="228">
        <v>0.26174288123335099</v>
      </c>
      <c r="C10238" s="228">
        <v>3.97271174904133E-2</v>
      </c>
      <c r="D10238" s="228">
        <v>-5.3984058183688503E-3</v>
      </c>
      <c r="E10238" s="228">
        <v>-0.43233976017873699</v>
      </c>
    </row>
    <row r="10239" spans="1:5" x14ac:dyDescent="0.25">
      <c r="A10239" s="228">
        <v>51724.4345955155</v>
      </c>
      <c r="B10239" s="228">
        <v>-6.4607363761426395E-2</v>
      </c>
      <c r="C10239" s="228">
        <v>3.9725609370720699E-2</v>
      </c>
      <c r="D10239" s="228">
        <v>-5.4019374502515902E-3</v>
      </c>
      <c r="E10239" s="228">
        <v>-0.43234304668490198</v>
      </c>
    </row>
    <row r="10240" spans="1:5" x14ac:dyDescent="0.25">
      <c r="A10240" s="228">
        <v>51725.487596408697</v>
      </c>
      <c r="B10240" s="228">
        <v>-0.53596055650969598</v>
      </c>
      <c r="C10240" s="228">
        <v>3.9724593083472197E-2</v>
      </c>
      <c r="D10240" s="228">
        <v>-5.4043275072784098E-3</v>
      </c>
      <c r="E10240" s="228">
        <v>-0.43234527252988603</v>
      </c>
    </row>
    <row r="10241" spans="1:5" x14ac:dyDescent="0.25">
      <c r="A10241" s="228">
        <v>51729.0159189603</v>
      </c>
      <c r="B10241" s="228">
        <v>-0.28579211224416501</v>
      </c>
      <c r="C10241" s="228">
        <v>3.9721212937934403E-2</v>
      </c>
      <c r="D10241" s="228">
        <v>-5.4123369142648602E-3</v>
      </c>
      <c r="E10241" s="228">
        <v>-0.43235274151259601</v>
      </c>
    </row>
    <row r="10242" spans="1:5" x14ac:dyDescent="0.25">
      <c r="A10242" s="228">
        <v>51730.729823227201</v>
      </c>
      <c r="B10242" s="228">
        <v>-0.133865794922605</v>
      </c>
      <c r="C10242" s="228">
        <v>3.97195850061847E-2</v>
      </c>
      <c r="D10242" s="228">
        <v>-5.4162280713065704E-3</v>
      </c>
      <c r="E10242" s="228">
        <v>-0.43235637560432599</v>
      </c>
    </row>
    <row r="10243" spans="1:5" x14ac:dyDescent="0.25">
      <c r="A10243" s="228">
        <v>51736.404786527099</v>
      </c>
      <c r="B10243" s="228">
        <v>-0.40716832157124999</v>
      </c>
      <c r="C10243" s="228">
        <v>3.9714260104826503E-2</v>
      </c>
      <c r="D10243" s="228">
        <v>-5.4291147184990203E-3</v>
      </c>
      <c r="E10243" s="228">
        <v>-0.43236843649362999</v>
      </c>
    </row>
    <row r="10244" spans="1:5" x14ac:dyDescent="0.25">
      <c r="A10244" s="228">
        <v>51737.744400781201</v>
      </c>
      <c r="B10244" s="228">
        <v>-0.45002079163454201</v>
      </c>
      <c r="C10244" s="228">
        <v>3.9713017795000298E-2</v>
      </c>
      <c r="D10244" s="228">
        <v>-5.43215726336224E-3</v>
      </c>
      <c r="E10244" s="228">
        <v>-0.43237128980700201</v>
      </c>
    </row>
    <row r="10245" spans="1:5" x14ac:dyDescent="0.25">
      <c r="A10245" s="228">
        <v>51751.502460657</v>
      </c>
      <c r="B10245" s="228">
        <v>-0.109497868141317</v>
      </c>
      <c r="C10245" s="228">
        <v>3.9700584120296901E-2</v>
      </c>
      <c r="D10245" s="228">
        <v>-5.4634171334210198E-3</v>
      </c>
      <c r="E10245" s="228">
        <v>-0.43240073200109103</v>
      </c>
    </row>
    <row r="10246" spans="1:5" x14ac:dyDescent="0.25">
      <c r="A10246" s="228">
        <v>51754.3724790255</v>
      </c>
      <c r="B10246" s="228">
        <v>0.122704900411286</v>
      </c>
      <c r="C10246" s="228">
        <v>3.9698065213205298E-2</v>
      </c>
      <c r="D10246" s="228">
        <v>-5.46994099419967E-3</v>
      </c>
      <c r="E10246" s="228">
        <v>-0.43240690555560102</v>
      </c>
    </row>
    <row r="10247" spans="1:5" x14ac:dyDescent="0.25">
      <c r="A10247" s="228">
        <v>51761.310015487201</v>
      </c>
      <c r="B10247" s="228">
        <v>0.35219388930192203</v>
      </c>
      <c r="C10247" s="228">
        <v>3.9692083384363197E-2</v>
      </c>
      <c r="D10247" s="228">
        <v>-5.4857148267818496E-3</v>
      </c>
      <c r="E10247" s="228">
        <v>-0.43242187373595897</v>
      </c>
    </row>
    <row r="10248" spans="1:5" x14ac:dyDescent="0.25">
      <c r="A10248" s="228">
        <v>51762.397280955804</v>
      </c>
      <c r="B10248" s="228">
        <v>-0.22465339068371601</v>
      </c>
      <c r="C10248" s="228">
        <v>3.9691159635803198E-2</v>
      </c>
      <c r="D10248" s="228">
        <v>-5.4881874564395002E-3</v>
      </c>
      <c r="E10248" s="228">
        <v>-0.43242422537313702</v>
      </c>
    </row>
    <row r="10249" spans="1:5" x14ac:dyDescent="0.25">
      <c r="A10249" s="228">
        <v>51769.184698904101</v>
      </c>
      <c r="B10249" s="228">
        <v>2.87103410615108E-2</v>
      </c>
      <c r="C10249" s="228">
        <v>3.9685477286741197E-2</v>
      </c>
      <c r="D10249" s="228">
        <v>-5.5036264084396703E-3</v>
      </c>
      <c r="E10249" s="228">
        <v>-0.43243894128104399</v>
      </c>
    </row>
    <row r="10250" spans="1:5" x14ac:dyDescent="0.25">
      <c r="A10250" s="228">
        <v>51778.200611629502</v>
      </c>
      <c r="B10250" s="228">
        <v>-0.45011711000487697</v>
      </c>
      <c r="C10250" s="228">
        <v>3.9678154397972801E-2</v>
      </c>
      <c r="D10250" s="228">
        <v>-5.5241428883906598E-3</v>
      </c>
      <c r="E10250" s="228">
        <v>-0.432458583283576</v>
      </c>
    </row>
    <row r="10251" spans="1:5" x14ac:dyDescent="0.25">
      <c r="A10251" s="228">
        <v>51797.3164123557</v>
      </c>
      <c r="B10251" s="228">
        <v>-0.102381250079409</v>
      </c>
      <c r="C10251" s="228">
        <v>3.9663481281357299E-2</v>
      </c>
      <c r="D10251" s="228">
        <v>-5.5676745552418099E-3</v>
      </c>
      <c r="E10251" s="228">
        <v>-0.43250058482146903</v>
      </c>
    </row>
    <row r="10252" spans="1:5" x14ac:dyDescent="0.25">
      <c r="A10252" s="228">
        <v>51799.473927089901</v>
      </c>
      <c r="B10252" s="228">
        <v>-8.9494452643001904E-2</v>
      </c>
      <c r="C10252" s="228">
        <v>3.9661898253451199E-2</v>
      </c>
      <c r="D10252" s="228">
        <v>-5.5725905095794399E-3</v>
      </c>
      <c r="E10252" s="228">
        <v>-0.43250535569173398</v>
      </c>
    </row>
    <row r="10253" spans="1:5" x14ac:dyDescent="0.25">
      <c r="A10253" s="228">
        <v>51801.899937725997</v>
      </c>
      <c r="B10253" s="228">
        <v>-0.81404746212341295</v>
      </c>
      <c r="C10253" s="228">
        <v>3.9660135970876899E-2</v>
      </c>
      <c r="D10253" s="228">
        <v>-5.5781188997489099E-3</v>
      </c>
      <c r="E10253" s="228">
        <v>-0.432510727626151</v>
      </c>
    </row>
    <row r="10254" spans="1:5" x14ac:dyDescent="0.25">
      <c r="A10254" s="228">
        <v>51802.9616675742</v>
      </c>
      <c r="B10254" s="228">
        <v>-0.180779412229815</v>
      </c>
      <c r="C10254" s="228">
        <v>3.9659370632066301E-2</v>
      </c>
      <c r="D10254" s="228">
        <v>-5.5805385884865298E-3</v>
      </c>
      <c r="E10254" s="228">
        <v>-0.43251308106812197</v>
      </c>
    </row>
    <row r="10255" spans="1:5" x14ac:dyDescent="0.25">
      <c r="A10255" s="228">
        <v>51808.708390486398</v>
      </c>
      <c r="B10255" s="228">
        <v>-0.63585467624807102</v>
      </c>
      <c r="C10255" s="228">
        <v>3.9655290710973803E-2</v>
      </c>
      <c r="D10255" s="228">
        <v>-5.5936377285148997E-3</v>
      </c>
      <c r="E10255" s="228">
        <v>-0.432525845143024</v>
      </c>
    </row>
    <row r="10256" spans="1:5" x14ac:dyDescent="0.25">
      <c r="A10256" s="228">
        <v>51816.468100408601</v>
      </c>
      <c r="B10256" s="228">
        <v>-8.4322359740940406E-2</v>
      </c>
      <c r="C10256" s="228">
        <v>3.9649949495200301E-2</v>
      </c>
      <c r="D10256" s="228">
        <v>-5.6113315130489104E-3</v>
      </c>
      <c r="E10256" s="228">
        <v>-0.43254314941037197</v>
      </c>
    </row>
    <row r="10257" spans="1:5" x14ac:dyDescent="0.25">
      <c r="A10257" s="228">
        <v>51820.154170607297</v>
      </c>
      <c r="B10257" s="228">
        <v>1.01889671522137E-3</v>
      </c>
      <c r="C10257" s="228">
        <v>3.9647479968909202E-2</v>
      </c>
      <c r="D10257" s="228">
        <v>-5.6197390374609496E-3</v>
      </c>
      <c r="E10257" s="228">
        <v>-0.432551397212246</v>
      </c>
    </row>
    <row r="10258" spans="1:5" x14ac:dyDescent="0.25">
      <c r="A10258" s="228">
        <v>51822.7946854615</v>
      </c>
      <c r="B10258" s="228">
        <v>-0.122476049843112</v>
      </c>
      <c r="C10258" s="228">
        <v>3.9645737771327301E-2</v>
      </c>
      <c r="D10258" s="228">
        <v>-5.6257627543941802E-3</v>
      </c>
      <c r="E10258" s="228">
        <v>-0.43255731652714602</v>
      </c>
    </row>
    <row r="10259" spans="1:5" x14ac:dyDescent="0.25">
      <c r="A10259" s="228">
        <v>51825.916628667102</v>
      </c>
      <c r="B10259" s="228">
        <v>-0.18390884682754099</v>
      </c>
      <c r="C10259" s="228">
        <v>3.9643706871557501E-2</v>
      </c>
      <c r="D10259" s="228">
        <v>-5.6328858035472702E-3</v>
      </c>
      <c r="E10259" s="228">
        <v>-0.43256432692027302</v>
      </c>
    </row>
    <row r="10260" spans="1:5" x14ac:dyDescent="0.25">
      <c r="A10260" s="228">
        <v>51833.647981366797</v>
      </c>
      <c r="B10260" s="228">
        <v>-3.0601774492966499E-2</v>
      </c>
      <c r="C10260" s="228">
        <v>3.9638812635249897E-2</v>
      </c>
      <c r="D10260" s="228">
        <v>-5.6505306857974301E-3</v>
      </c>
      <c r="E10260" s="228">
        <v>-0.43258174307154001</v>
      </c>
    </row>
    <row r="10261" spans="1:5" x14ac:dyDescent="0.25">
      <c r="A10261" s="228">
        <v>51845.870545528102</v>
      </c>
      <c r="B10261" s="228">
        <v>0.13258164553400201</v>
      </c>
      <c r="C10261" s="228">
        <v>3.9631469258759502E-2</v>
      </c>
      <c r="D10261" s="228">
        <v>-5.6784400676246297E-3</v>
      </c>
      <c r="E10261" s="228">
        <v>-0.43260943677929398</v>
      </c>
    </row>
    <row r="10262" spans="1:5" x14ac:dyDescent="0.25">
      <c r="A10262" s="228">
        <v>51851.812528985902</v>
      </c>
      <c r="B10262" s="228">
        <v>-0.15647942584836599</v>
      </c>
      <c r="C10262" s="228">
        <v>3.9628074140550799E-2</v>
      </c>
      <c r="D10262" s="228">
        <v>-5.6920145564082801E-3</v>
      </c>
      <c r="E10262" s="228">
        <v>-0.43262297092857799</v>
      </c>
    </row>
    <row r="10263" spans="1:5" x14ac:dyDescent="0.25">
      <c r="A10263" s="228">
        <v>51854.633343304798</v>
      </c>
      <c r="B10263" s="228">
        <v>-0.67799768823739703</v>
      </c>
      <c r="C10263" s="228">
        <v>3.9626502527123901E-2</v>
      </c>
      <c r="D10263" s="228">
        <v>-5.6984601795662003E-3</v>
      </c>
      <c r="E10263" s="228">
        <v>-0.43262941216203799</v>
      </c>
    </row>
    <row r="10264" spans="1:5" x14ac:dyDescent="0.25">
      <c r="A10264" s="228">
        <v>51878.3057123338</v>
      </c>
      <c r="B10264" s="228">
        <v>0.16932678040568699</v>
      </c>
      <c r="C10264" s="228">
        <v>3.9614335543192297E-2</v>
      </c>
      <c r="D10264" s="228">
        <v>-5.7525890547284204E-3</v>
      </c>
      <c r="E10264" s="228">
        <v>-0.43268387818843002</v>
      </c>
    </row>
    <row r="10265" spans="1:5" x14ac:dyDescent="0.25">
      <c r="A10265" s="228">
        <v>51878.646400276797</v>
      </c>
      <c r="B10265" s="228">
        <v>-5.5066322910468597E-2</v>
      </c>
      <c r="C10265" s="228">
        <v>3.9614173810095903E-2</v>
      </c>
      <c r="D10265" s="228">
        <v>-5.7533685485003502E-3</v>
      </c>
      <c r="E10265" s="228">
        <v>-0.43268466740735001</v>
      </c>
    </row>
    <row r="10266" spans="1:5" x14ac:dyDescent="0.25">
      <c r="A10266" s="228">
        <v>51881.284637863202</v>
      </c>
      <c r="B10266" s="228">
        <v>-0.14867565121495799</v>
      </c>
      <c r="C10266" s="228">
        <v>3.9612934246043403E-2</v>
      </c>
      <c r="D10266" s="228">
        <v>-5.7594052967155102E-3</v>
      </c>
      <c r="E10266" s="228">
        <v>-0.43269078414159401</v>
      </c>
    </row>
    <row r="10267" spans="1:5" x14ac:dyDescent="0.25">
      <c r="A10267" s="228">
        <v>51883.459197163596</v>
      </c>
      <c r="B10267" s="228">
        <v>-7.6818728213823295E-2</v>
      </c>
      <c r="C10267" s="228">
        <v>3.9611929674968301E-2</v>
      </c>
      <c r="D10267" s="228">
        <v>-5.7643816838083301E-3</v>
      </c>
      <c r="E10267" s="228">
        <v>-0.432695832682297</v>
      </c>
    </row>
    <row r="10268" spans="1:5" x14ac:dyDescent="0.25">
      <c r="A10268" s="228">
        <v>51885.919120985003</v>
      </c>
      <c r="B10268" s="228">
        <v>-0.55810051519208403</v>
      </c>
      <c r="C10268" s="228">
        <v>3.9610811930604201E-2</v>
      </c>
      <c r="D10268" s="228">
        <v>-5.77001178609846E-3</v>
      </c>
      <c r="E10268" s="228">
        <v>-0.43270155118610998</v>
      </c>
    </row>
    <row r="10269" spans="1:5" x14ac:dyDescent="0.25">
      <c r="A10269" s="228">
        <v>51894.577652603897</v>
      </c>
      <c r="B10269" s="228">
        <v>4.8216231743358803E-2</v>
      </c>
      <c r="C10269" s="228">
        <v>3.96070350120988E-2</v>
      </c>
      <c r="D10269" s="228">
        <v>-5.7898344893564302E-3</v>
      </c>
      <c r="E10269" s="228">
        <v>-0.43272174226243298</v>
      </c>
    </row>
    <row r="10270" spans="1:5" x14ac:dyDescent="0.25">
      <c r="A10270" s="228">
        <v>51897.220428135901</v>
      </c>
      <c r="B10270" s="228">
        <v>0.24387155037812699</v>
      </c>
      <c r="C10270" s="228">
        <v>3.9605930977501001E-2</v>
      </c>
      <c r="D10270" s="228">
        <v>-5.7958865719545498E-3</v>
      </c>
      <c r="E10270" s="228">
        <v>-0.43272792452039299</v>
      </c>
    </row>
    <row r="10271" spans="1:5" x14ac:dyDescent="0.25">
      <c r="A10271" s="228">
        <v>51902.271020042601</v>
      </c>
      <c r="B10271" s="228">
        <v>0.14578650816623501</v>
      </c>
      <c r="C10271" s="228">
        <v>3.9603884420331602E-2</v>
      </c>
      <c r="D10271" s="228">
        <v>-5.8074549507465996E-3</v>
      </c>
      <c r="E10271" s="228">
        <v>-0.43273976473936099</v>
      </c>
    </row>
    <row r="10272" spans="1:5" x14ac:dyDescent="0.25">
      <c r="A10272" s="228">
        <v>51908.261157176203</v>
      </c>
      <c r="B10272" s="228">
        <v>-0.52126430599110896</v>
      </c>
      <c r="C10272" s="228">
        <v>3.9601564864366702E-2</v>
      </c>
      <c r="D10272" s="228">
        <v>-5.8211792382790702E-3</v>
      </c>
      <c r="E10272" s="228">
        <v>-0.43275385066804001</v>
      </c>
    </row>
    <row r="10273" spans="1:5" x14ac:dyDescent="0.25">
      <c r="A10273" s="228">
        <v>51917.280868574897</v>
      </c>
      <c r="B10273" s="228">
        <v>0.27971308173866399</v>
      </c>
      <c r="C10273" s="228">
        <v>3.9598292307376298E-2</v>
      </c>
      <c r="D10273" s="228">
        <v>-5.8418526648657404E-3</v>
      </c>
      <c r="E10273" s="228">
        <v>-0.43277514888027202</v>
      </c>
    </row>
    <row r="10274" spans="1:5" x14ac:dyDescent="0.25">
      <c r="A10274" s="228">
        <v>51922.376713439</v>
      </c>
      <c r="B10274" s="228">
        <v>0.242548751858918</v>
      </c>
      <c r="C10274" s="228">
        <v>3.9596560186073097E-2</v>
      </c>
      <c r="D10274" s="228">
        <v>-5.8535366952573798E-3</v>
      </c>
      <c r="E10274" s="228">
        <v>-0.43278722848996898</v>
      </c>
    </row>
    <row r="10275" spans="1:5" x14ac:dyDescent="0.25">
      <c r="A10275" s="228">
        <v>51931.309310487697</v>
      </c>
      <c r="B10275" s="228">
        <v>-0.44373132676108801</v>
      </c>
      <c r="C10275" s="228">
        <v>3.9593726953586303E-2</v>
      </c>
      <c r="D10275" s="228">
        <v>-5.8740251737195203E-3</v>
      </c>
      <c r="E10275" s="228">
        <v>-0.43280848451883203</v>
      </c>
    </row>
    <row r="10276" spans="1:5" x14ac:dyDescent="0.25">
      <c r="A10276" s="228">
        <v>51935.342369574297</v>
      </c>
      <c r="B10276" s="228">
        <v>0.14013993162538299</v>
      </c>
      <c r="C10276" s="228">
        <v>3.9592532350051703E-2</v>
      </c>
      <c r="D10276" s="228">
        <v>-5.8832787603883101E-3</v>
      </c>
      <c r="E10276" s="228">
        <v>-0.43281811556474997</v>
      </c>
    </row>
    <row r="10277" spans="1:5" x14ac:dyDescent="0.25">
      <c r="A10277" s="228">
        <v>51935.530080858298</v>
      </c>
      <c r="B10277" s="228">
        <v>-1.8751492875868098E-2</v>
      </c>
      <c r="C10277" s="228">
        <v>3.95924780298244E-2</v>
      </c>
      <c r="D10277" s="228">
        <v>-5.8837094977927497E-3</v>
      </c>
      <c r="E10277" s="228">
        <v>-0.43281856433837801</v>
      </c>
    </row>
    <row r="10278" spans="1:5" x14ac:dyDescent="0.25">
      <c r="A10278" s="228">
        <v>51943.7069162517</v>
      </c>
      <c r="B10278" s="228">
        <v>-9.5529446020437003E-2</v>
      </c>
      <c r="C10278" s="228">
        <v>3.9590222220715399E-2</v>
      </c>
      <c r="D10278" s="228">
        <v>-5.9024767173797097E-3</v>
      </c>
      <c r="E10278" s="228">
        <v>-0.43283815761476502</v>
      </c>
    </row>
    <row r="10279" spans="1:5" x14ac:dyDescent="0.25">
      <c r="A10279" s="228">
        <v>51944.451286264703</v>
      </c>
      <c r="B10279" s="228">
        <v>-6.2172993956610703E-2</v>
      </c>
      <c r="C10279" s="228">
        <v>3.9590027578045903E-2</v>
      </c>
      <c r="D10279" s="228">
        <v>-5.9041855602029597E-3</v>
      </c>
      <c r="E10279" s="228">
        <v>-0.43283994557649602</v>
      </c>
    </row>
    <row r="10280" spans="1:5" x14ac:dyDescent="0.25">
      <c r="A10280" s="228">
        <v>51950.494704891898</v>
      </c>
      <c r="B10280" s="228">
        <v>0.14774252901732501</v>
      </c>
      <c r="C10280" s="228">
        <v>3.9588513399027102E-2</v>
      </c>
      <c r="D10280" s="228">
        <v>-5.9180617702203299E-3</v>
      </c>
      <c r="E10280" s="228">
        <v>-0.43285448833728002</v>
      </c>
    </row>
    <row r="10281" spans="1:5" x14ac:dyDescent="0.25">
      <c r="A10281" s="228">
        <v>51958.069925844597</v>
      </c>
      <c r="B10281" s="228">
        <v>-0.28009330595771798</v>
      </c>
      <c r="C10281" s="228">
        <v>3.9586781444761701E-2</v>
      </c>
      <c r="D10281" s="228">
        <v>-5.9354611476360904E-3</v>
      </c>
      <c r="E10281" s="228">
        <v>-0.43287278402919799</v>
      </c>
    </row>
    <row r="10282" spans="1:5" x14ac:dyDescent="0.25">
      <c r="A10282" s="228">
        <v>51958.705672060103</v>
      </c>
      <c r="B10282" s="228">
        <v>-6.47126061012471E-2</v>
      </c>
      <c r="C10282" s="228">
        <v>3.9586644481977101E-2</v>
      </c>
      <c r="D10282" s="228">
        <v>-5.9369216850231697E-3</v>
      </c>
      <c r="E10282" s="228">
        <v>-0.432874322864651</v>
      </c>
    </row>
    <row r="10283" spans="1:5" x14ac:dyDescent="0.25">
      <c r="A10283" s="228">
        <v>51969.595889608099</v>
      </c>
      <c r="B10283" s="228">
        <v>-0.11494412428854101</v>
      </c>
      <c r="C10283" s="228">
        <v>3.9584499768259097E-2</v>
      </c>
      <c r="D10283" s="228">
        <v>-5.9619477370295802E-3</v>
      </c>
      <c r="E10283" s="228">
        <v>-0.43290076403649103</v>
      </c>
    </row>
    <row r="10284" spans="1:5" x14ac:dyDescent="0.25">
      <c r="A10284" s="228">
        <v>51976.3359670879</v>
      </c>
      <c r="B10284" s="228">
        <v>-0.50304685720717901</v>
      </c>
      <c r="C10284" s="228">
        <v>3.9583362787087899E-2</v>
      </c>
      <c r="D10284" s="228">
        <v>-5.9774435566867902E-3</v>
      </c>
      <c r="E10284" s="228">
        <v>-0.43291720558406299</v>
      </c>
    </row>
    <row r="10285" spans="1:5" x14ac:dyDescent="0.25">
      <c r="A10285" s="228">
        <v>51989.231351900002</v>
      </c>
      <c r="B10285" s="228">
        <v>-0.249917517486276</v>
      </c>
      <c r="C10285" s="228">
        <v>3.95815921595353E-2</v>
      </c>
      <c r="D10285" s="228">
        <v>-6.0071054946557604E-3</v>
      </c>
      <c r="E10285" s="228">
        <v>-0.432948825663651</v>
      </c>
    </row>
    <row r="10286" spans="1:5" x14ac:dyDescent="0.25">
      <c r="A10286" s="228">
        <v>51993.271719510303</v>
      </c>
      <c r="B10286" s="228">
        <v>-4.3818990999699999E-2</v>
      </c>
      <c r="C10286" s="228">
        <v>3.95811465350819E-2</v>
      </c>
      <c r="D10286" s="228">
        <v>-6.0164031135869402E-3</v>
      </c>
      <c r="E10286" s="228">
        <v>-0.43295877695892399</v>
      </c>
    </row>
    <row r="10287" spans="1:5" x14ac:dyDescent="0.25">
      <c r="A10287" s="228">
        <v>52005.099123260203</v>
      </c>
      <c r="B10287" s="228">
        <v>-0.21708833293473401</v>
      </c>
      <c r="C10287" s="228">
        <v>3.9580140689370297E-2</v>
      </c>
      <c r="D10287" s="228">
        <v>-6.0436310007329803E-3</v>
      </c>
      <c r="E10287" s="228">
        <v>-0.43298802835098299</v>
      </c>
    </row>
    <row r="10288" spans="1:5" x14ac:dyDescent="0.25">
      <c r="A10288" s="228">
        <v>52012.902194438102</v>
      </c>
      <c r="B10288" s="228">
        <v>3.2979482943740202E-2</v>
      </c>
      <c r="C10288" s="228">
        <v>3.9579720344602803E-2</v>
      </c>
      <c r="D10288" s="228">
        <v>-6.0616033403447199E-3</v>
      </c>
      <c r="E10288" s="228">
        <v>-0.433007425370383</v>
      </c>
    </row>
    <row r="10289" spans="1:5" x14ac:dyDescent="0.25">
      <c r="A10289" s="228">
        <v>52019.602253452897</v>
      </c>
      <c r="B10289" s="228">
        <v>-0.44168430049474899</v>
      </c>
      <c r="C10289" s="228">
        <v>3.95795133909497E-2</v>
      </c>
      <c r="D10289" s="228">
        <v>-6.07704080331576E-3</v>
      </c>
      <c r="E10289" s="228">
        <v>-0.43302414295282399</v>
      </c>
    </row>
    <row r="10290" spans="1:5" x14ac:dyDescent="0.25">
      <c r="A10290" s="228">
        <v>52023.447652910298</v>
      </c>
      <c r="B10290" s="228">
        <v>-0.228348892880292</v>
      </c>
      <c r="C10290" s="228">
        <v>3.9579458768870202E-2</v>
      </c>
      <c r="D10290" s="228">
        <v>-6.0859032514194002E-3</v>
      </c>
      <c r="E10290" s="228">
        <v>-0.43303376380245601</v>
      </c>
    </row>
    <row r="10291" spans="1:5" x14ac:dyDescent="0.25">
      <c r="A10291" s="228">
        <v>52034.337055977703</v>
      </c>
      <c r="B10291" s="228">
        <v>-0.26083960977277798</v>
      </c>
      <c r="C10291" s="228">
        <v>3.95795574800267E-2</v>
      </c>
      <c r="D10291" s="228">
        <v>-6.11100920544196E-3</v>
      </c>
      <c r="E10291" s="228">
        <v>-0.43306111107020601</v>
      </c>
    </row>
    <row r="10292" spans="1:5" x14ac:dyDescent="0.25">
      <c r="A10292" s="228">
        <v>52035.331929394197</v>
      </c>
      <c r="B10292" s="228">
        <v>1.5942278730607402E-2</v>
      </c>
      <c r="C10292" s="228">
        <v>3.9579585145136202E-2</v>
      </c>
      <c r="D10292" s="228">
        <v>-6.1133036086053099E-3</v>
      </c>
      <c r="E10292" s="228">
        <v>-0.43306361714111202</v>
      </c>
    </row>
    <row r="10293" spans="1:5" x14ac:dyDescent="0.25">
      <c r="A10293" s="228">
        <v>52043.945272798097</v>
      </c>
      <c r="B10293" s="228">
        <v>-0.136308852801548</v>
      </c>
      <c r="C10293" s="228">
        <v>3.9579954954638098E-2</v>
      </c>
      <c r="D10293" s="228">
        <v>-6.1331727018198202E-3</v>
      </c>
      <c r="E10293" s="228">
        <v>-0.43308536703419098</v>
      </c>
    </row>
    <row r="10294" spans="1:5" x14ac:dyDescent="0.25">
      <c r="A10294" s="228">
        <v>52061.183682706702</v>
      </c>
      <c r="B10294" s="228">
        <v>0.116374764242066</v>
      </c>
      <c r="C10294" s="228">
        <v>3.9581395078954001E-2</v>
      </c>
      <c r="D10294" s="228">
        <v>-6.17296361326038E-3</v>
      </c>
      <c r="E10294" s="228">
        <v>-0.43312918155546398</v>
      </c>
    </row>
    <row r="10295" spans="1:5" x14ac:dyDescent="0.25">
      <c r="A10295" s="228">
        <v>52061.589283065099</v>
      </c>
      <c r="B10295" s="228">
        <v>7.3436155968087405E-2</v>
      </c>
      <c r="C10295" s="228">
        <v>3.95814401793649E-2</v>
      </c>
      <c r="D10295" s="228">
        <v>-6.1739002605329402E-3</v>
      </c>
      <c r="E10295" s="228">
        <v>-0.43313021703537802</v>
      </c>
    </row>
    <row r="10296" spans="1:5" x14ac:dyDescent="0.25">
      <c r="A10296" s="228">
        <v>52065.267087090702</v>
      </c>
      <c r="B10296" s="228">
        <v>0.31097573850091798</v>
      </c>
      <c r="C10296" s="228">
        <v>3.9581872623924701E-2</v>
      </c>
      <c r="D10296" s="228">
        <v>-6.1823942260230604E-3</v>
      </c>
      <c r="E10296" s="228">
        <v>-0.43313961589656902</v>
      </c>
    </row>
    <row r="10297" spans="1:5" x14ac:dyDescent="0.25">
      <c r="A10297" s="228">
        <v>52068.176913237003</v>
      </c>
      <c r="B10297" s="228">
        <v>0.27875100413903298</v>
      </c>
      <c r="C10297" s="228">
        <v>3.9582244737650402E-2</v>
      </c>
      <c r="D10297" s="228">
        <v>-6.1891156326669599E-3</v>
      </c>
      <c r="E10297" s="228">
        <v>-0.43314706437716699</v>
      </c>
    </row>
    <row r="10298" spans="1:5" x14ac:dyDescent="0.25">
      <c r="A10298" s="228">
        <v>52072.177311939398</v>
      </c>
      <c r="B10298" s="228">
        <v>-0.60282349878723096</v>
      </c>
      <c r="C10298" s="228">
        <v>3.9582799496293099E-2</v>
      </c>
      <c r="D10298" s="228">
        <v>-6.1983577413045202E-3</v>
      </c>
      <c r="E10298" s="228">
        <v>-0.43315732210763902</v>
      </c>
    </row>
    <row r="10299" spans="1:5" x14ac:dyDescent="0.25">
      <c r="A10299" s="228">
        <v>52075.642432436602</v>
      </c>
      <c r="B10299" s="228">
        <v>-0.60648201254456202</v>
      </c>
      <c r="C10299" s="228">
        <v>3.9583320397201499E-2</v>
      </c>
      <c r="D10299" s="228">
        <v>-6.2063646844625004E-3</v>
      </c>
      <c r="E10299" s="228">
        <v>-0.43316622378712499</v>
      </c>
    </row>
    <row r="10300" spans="1:5" x14ac:dyDescent="0.25">
      <c r="A10300" s="228">
        <v>52078.215298388903</v>
      </c>
      <c r="B10300" s="228">
        <v>-0.37307026271126098</v>
      </c>
      <c r="C10300" s="228">
        <v>3.9583731391984102E-2</v>
      </c>
      <c r="D10300" s="228">
        <v>-6.2123107641225998E-3</v>
      </c>
      <c r="E10300" s="228">
        <v>-0.43317284322263599</v>
      </c>
    </row>
    <row r="10301" spans="1:5" x14ac:dyDescent="0.25">
      <c r="A10301" s="228">
        <v>52081.207748893903</v>
      </c>
      <c r="B10301" s="228">
        <v>3.6110703520497701E-2</v>
      </c>
      <c r="C10301" s="228">
        <v>3.95842353605379E-2</v>
      </c>
      <c r="D10301" s="228">
        <v>-6.2192274900351903E-3</v>
      </c>
      <c r="E10301" s="228">
        <v>-0.43318055277141498</v>
      </c>
    </row>
    <row r="10302" spans="1:5" x14ac:dyDescent="0.25">
      <c r="A10302" s="228">
        <v>52081.924335960299</v>
      </c>
      <c r="B10302" s="228">
        <v>0.14321339822422899</v>
      </c>
      <c r="C10302" s="228">
        <v>3.9584360182308903E-2</v>
      </c>
      <c r="D10302" s="228">
        <v>-6.22088395611059E-3</v>
      </c>
      <c r="E10302" s="228">
        <v>-0.43318240063135399</v>
      </c>
    </row>
    <row r="10303" spans="1:5" x14ac:dyDescent="0.25">
      <c r="A10303" s="228">
        <v>52083.990472491801</v>
      </c>
      <c r="B10303" s="228">
        <v>0.18946171129794501</v>
      </c>
      <c r="C10303" s="228">
        <v>3.9584729030094599E-2</v>
      </c>
      <c r="D10303" s="228">
        <v>-6.2256603770128498E-3</v>
      </c>
      <c r="E10303" s="228">
        <v>-0.43318773223017598</v>
      </c>
    </row>
    <row r="10304" spans="1:5" x14ac:dyDescent="0.25">
      <c r="A10304" s="228">
        <v>52085.635665235299</v>
      </c>
      <c r="B10304" s="228">
        <v>-2.7764557351772599E-2</v>
      </c>
      <c r="C10304" s="228">
        <v>3.9585032230820799E-2</v>
      </c>
      <c r="D10304" s="228">
        <v>-6.2294640252822898E-3</v>
      </c>
      <c r="E10304" s="228">
        <v>-0.43319198148486998</v>
      </c>
    </row>
    <row r="10305" spans="1:5" x14ac:dyDescent="0.25">
      <c r="A10305" s="228">
        <v>52100.1125675</v>
      </c>
      <c r="B10305" s="228">
        <v>-0.46134523796086402</v>
      </c>
      <c r="C10305" s="228">
        <v>3.9588062824592499E-2</v>
      </c>
      <c r="D10305" s="228">
        <v>-6.2629476721872499E-3</v>
      </c>
      <c r="E10305" s="228">
        <v>-0.43322952136854898</v>
      </c>
    </row>
    <row r="10306" spans="1:5" x14ac:dyDescent="0.25">
      <c r="A10306" s="228">
        <v>52101.9783957654</v>
      </c>
      <c r="B10306" s="228">
        <v>-1.02252714737627E-2</v>
      </c>
      <c r="C10306" s="228">
        <v>3.9588500712645698E-2</v>
      </c>
      <c r="D10306" s="228">
        <v>-6.2672648953231496E-3</v>
      </c>
      <c r="E10306" s="228">
        <v>-0.433234379010561</v>
      </c>
    </row>
    <row r="10307" spans="1:5" x14ac:dyDescent="0.25">
      <c r="A10307" s="228">
        <v>52104.8365106618</v>
      </c>
      <c r="B10307" s="228">
        <v>0.414200084151295</v>
      </c>
      <c r="C10307" s="228">
        <v>3.9589192385628399E-2</v>
      </c>
      <c r="D10307" s="228">
        <v>-6.2738788809773597E-3</v>
      </c>
      <c r="E10307" s="228">
        <v>-0.43324182862455002</v>
      </c>
    </row>
    <row r="10308" spans="1:5" x14ac:dyDescent="0.25">
      <c r="A10308" s="228">
        <v>52113.3196360652</v>
      </c>
      <c r="B10308" s="228">
        <v>-0.187033688117799</v>
      </c>
      <c r="C10308" s="228">
        <v>3.95913941367333E-2</v>
      </c>
      <c r="D10308" s="228">
        <v>-6.2935152493095899E-3</v>
      </c>
      <c r="E10308" s="228">
        <v>-0.43326400078072003</v>
      </c>
    </row>
    <row r="10309" spans="1:5" x14ac:dyDescent="0.25">
      <c r="A10309" s="228">
        <v>52116.597533128297</v>
      </c>
      <c r="B10309" s="228">
        <v>-9.7133695016438107E-2</v>
      </c>
      <c r="C10309" s="228">
        <v>3.9592304450213799E-2</v>
      </c>
      <c r="D10309" s="228">
        <v>-6.3011049858835598E-3</v>
      </c>
      <c r="E10309" s="228">
        <v>-0.43327259260478301</v>
      </c>
    </row>
    <row r="10310" spans="1:5" x14ac:dyDescent="0.25">
      <c r="A10310" s="228">
        <v>52118.145590348497</v>
      </c>
      <c r="B10310" s="228">
        <v>-0.88434762264655298</v>
      </c>
      <c r="C10310" s="228">
        <v>3.9592745892578801E-2</v>
      </c>
      <c r="D10310" s="228">
        <v>-6.3046898286146401E-3</v>
      </c>
      <c r="E10310" s="228">
        <v>-0.43327665501486601</v>
      </c>
    </row>
    <row r="10311" spans="1:5" x14ac:dyDescent="0.25">
      <c r="A10311" s="228">
        <v>52118.667483821999</v>
      </c>
      <c r="B10311" s="228">
        <v>0.65041042923299497</v>
      </c>
      <c r="C10311" s="228">
        <v>3.9592896381257299E-2</v>
      </c>
      <c r="D10311" s="228">
        <v>-6.30589844126438E-3</v>
      </c>
      <c r="E10311" s="228">
        <v>-0.43327802525194198</v>
      </c>
    </row>
    <row r="10312" spans="1:5" x14ac:dyDescent="0.25">
      <c r="A10312" s="228">
        <v>52132.491619097003</v>
      </c>
      <c r="B10312" s="228">
        <v>9.2300504511255693E-3</v>
      </c>
      <c r="C10312" s="228">
        <v>3.95971880287092E-2</v>
      </c>
      <c r="D10312" s="228">
        <v>-6.3379240040383001E-3</v>
      </c>
      <c r="E10312" s="228">
        <v>-0.43331444629803401</v>
      </c>
    </row>
    <row r="10313" spans="1:5" x14ac:dyDescent="0.25">
      <c r="A10313" s="228">
        <v>52136.542956842299</v>
      </c>
      <c r="B10313" s="228">
        <v>-0.371528095106055</v>
      </c>
      <c r="C10313" s="228">
        <v>3.9598557107019802E-2</v>
      </c>
      <c r="D10313" s="228">
        <v>-6.3473136305238799E-3</v>
      </c>
      <c r="E10313" s="228">
        <v>-0.43332516578330799</v>
      </c>
    </row>
    <row r="10314" spans="1:5" x14ac:dyDescent="0.25">
      <c r="A10314" s="228">
        <v>52137.471921675802</v>
      </c>
      <c r="B10314" s="228">
        <v>-0.51532591063395705</v>
      </c>
      <c r="C10314" s="228">
        <v>3.9598878136717197E-2</v>
      </c>
      <c r="D10314" s="228">
        <v>-6.3494669195010402E-3</v>
      </c>
      <c r="E10314" s="228">
        <v>-0.43332762666886299</v>
      </c>
    </row>
    <row r="10315" spans="1:5" x14ac:dyDescent="0.25">
      <c r="A10315" s="228">
        <v>52140.305081507497</v>
      </c>
      <c r="B10315" s="228">
        <v>-0.41035334439286603</v>
      </c>
      <c r="C10315" s="228">
        <v>3.95998735655562E-2</v>
      </c>
      <c r="D10315" s="228">
        <v>-6.3560346340880399E-3</v>
      </c>
      <c r="E10315" s="228">
        <v>-0.43333513862362899</v>
      </c>
    </row>
    <row r="10316" spans="1:5" x14ac:dyDescent="0.25">
      <c r="A10316" s="228">
        <v>52150.038517006396</v>
      </c>
      <c r="B10316" s="228">
        <v>0.19962956689407699</v>
      </c>
      <c r="C10316" s="228">
        <v>3.9603480825386297E-2</v>
      </c>
      <c r="D10316" s="228">
        <v>-6.3786052477609696E-3</v>
      </c>
      <c r="E10316" s="228">
        <v>-0.433361023530412</v>
      </c>
    </row>
    <row r="10317" spans="1:5" x14ac:dyDescent="0.25">
      <c r="A10317" s="228">
        <v>52152.812669050298</v>
      </c>
      <c r="B10317" s="228">
        <v>0.37032652187083398</v>
      </c>
      <c r="C10317" s="228">
        <v>3.9604562036003703E-2</v>
      </c>
      <c r="D10317" s="228">
        <v>-6.3850401318867401E-3</v>
      </c>
      <c r="E10317" s="228">
        <v>-0.43336842296371397</v>
      </c>
    </row>
    <row r="10318" spans="1:5" x14ac:dyDescent="0.25">
      <c r="A10318" s="228">
        <v>52156.534602197498</v>
      </c>
      <c r="B10318" s="228">
        <v>-0.16870437696021601</v>
      </c>
      <c r="C10318" s="228">
        <v>3.9606049584596001E-2</v>
      </c>
      <c r="D10318" s="228">
        <v>-6.3936748504332796E-3</v>
      </c>
      <c r="E10318" s="228">
        <v>-0.43337836564704801</v>
      </c>
    </row>
    <row r="10319" spans="1:5" x14ac:dyDescent="0.25">
      <c r="A10319" s="228">
        <v>52158.433267235203</v>
      </c>
      <c r="B10319" s="228">
        <v>0.236607014664836</v>
      </c>
      <c r="C10319" s="228">
        <v>3.9606824720789198E-2</v>
      </c>
      <c r="D10319" s="228">
        <v>-6.39808027499529E-3</v>
      </c>
      <c r="E10319" s="228">
        <v>-0.43338344442614102</v>
      </c>
    </row>
    <row r="10320" spans="1:5" x14ac:dyDescent="0.25">
      <c r="A10320" s="228">
        <v>52163.494605229702</v>
      </c>
      <c r="B10320" s="228">
        <v>0.159853266798171</v>
      </c>
      <c r="C10320" s="228">
        <v>3.9608944767454801E-2</v>
      </c>
      <c r="D10320" s="228">
        <v>-6.4098259710480597E-3</v>
      </c>
      <c r="E10320" s="228">
        <v>-0.43339700531303299</v>
      </c>
    </row>
    <row r="10321" spans="1:5" x14ac:dyDescent="0.25">
      <c r="A10321" s="228">
        <v>52164.050444571098</v>
      </c>
      <c r="B10321" s="228">
        <v>0.11703774306905899</v>
      </c>
      <c r="C10321" s="228">
        <v>3.96091823521902E-2</v>
      </c>
      <c r="D10321" s="228">
        <v>-6.4111160681408798E-3</v>
      </c>
      <c r="E10321" s="228">
        <v>-0.433398496545847</v>
      </c>
    </row>
    <row r="10322" spans="1:5" x14ac:dyDescent="0.25">
      <c r="A10322" s="228">
        <v>52165.978797030803</v>
      </c>
      <c r="B10322" s="228">
        <v>0.43715683320952903</v>
      </c>
      <c r="C10322" s="228">
        <v>3.9610013894073801E-2</v>
      </c>
      <c r="D10322" s="228">
        <v>-6.4155920252895998E-3</v>
      </c>
      <c r="E10322" s="228">
        <v>-0.43340367304148503</v>
      </c>
    </row>
    <row r="10323" spans="1:5" x14ac:dyDescent="0.25">
      <c r="A10323" s="228">
        <v>52173.668351760803</v>
      </c>
      <c r="B10323" s="228">
        <v>-0.35029562310449103</v>
      </c>
      <c r="C10323" s="228">
        <v>3.9613442347486601E-2</v>
      </c>
      <c r="D10323" s="228">
        <v>-6.4334446801047199E-3</v>
      </c>
      <c r="E10323" s="228">
        <v>-0.43342436155835601</v>
      </c>
    </row>
    <row r="10324" spans="1:5" x14ac:dyDescent="0.25">
      <c r="A10324" s="228">
        <v>52178.816692024302</v>
      </c>
      <c r="B10324" s="228">
        <v>0.30456163269143599</v>
      </c>
      <c r="C10324" s="228">
        <v>3.96158382514048E-2</v>
      </c>
      <c r="D10324" s="228">
        <v>-6.4454012066475601E-3</v>
      </c>
      <c r="E10324" s="228">
        <v>-0.43343825460614099</v>
      </c>
    </row>
    <row r="10325" spans="1:5" x14ac:dyDescent="0.25">
      <c r="A10325" s="228">
        <v>52182.088860633601</v>
      </c>
      <c r="B10325" s="228">
        <v>-9.7901115916121401E-3</v>
      </c>
      <c r="C10325" s="228">
        <v>3.9617402859496803E-2</v>
      </c>
      <c r="D10325" s="228">
        <v>-6.4530020660157304E-3</v>
      </c>
      <c r="E10325" s="228">
        <v>-0.43344710203977799</v>
      </c>
    </row>
    <row r="10326" spans="1:5" x14ac:dyDescent="0.25">
      <c r="A10326" s="228">
        <v>52183.198253976901</v>
      </c>
      <c r="B10326" s="228">
        <v>0.223816408676591</v>
      </c>
      <c r="C10326" s="228">
        <v>3.9617940695505401E-2</v>
      </c>
      <c r="D10326" s="228">
        <v>-6.4555793304744598E-3</v>
      </c>
      <c r="E10326" s="228">
        <v>-0.433450104721814</v>
      </c>
    </row>
    <row r="10327" spans="1:5" x14ac:dyDescent="0.25">
      <c r="A10327" s="228">
        <v>52188.652378688697</v>
      </c>
      <c r="B10327" s="228">
        <v>-0.26123672145634802</v>
      </c>
      <c r="C10327" s="228">
        <v>3.9620639114230402E-2</v>
      </c>
      <c r="D10327" s="228">
        <v>-6.4682519959300298E-3</v>
      </c>
      <c r="E10327" s="228">
        <v>-0.43346488933819299</v>
      </c>
    </row>
    <row r="10328" spans="1:5" x14ac:dyDescent="0.25">
      <c r="A10328" s="228">
        <v>52198.777465651699</v>
      </c>
      <c r="B10328" s="228">
        <v>0.21288034452788801</v>
      </c>
      <c r="C10328" s="228">
        <v>3.9625887171424803E-2</v>
      </c>
      <c r="D10328" s="228">
        <v>-6.4917865739932499E-3</v>
      </c>
      <c r="E10328" s="228">
        <v>-0.43349243467113602</v>
      </c>
    </row>
    <row r="10329" spans="1:5" x14ac:dyDescent="0.25">
      <c r="A10329" s="228">
        <v>52205.477464306103</v>
      </c>
      <c r="B10329" s="228">
        <v>0.36673504262501</v>
      </c>
      <c r="C10329" s="228">
        <v>3.9629530169227899E-2</v>
      </c>
      <c r="D10329" s="228">
        <v>-6.5073663085357001E-3</v>
      </c>
      <c r="E10329" s="228">
        <v>-0.43351073274505803</v>
      </c>
    </row>
    <row r="10330" spans="1:5" x14ac:dyDescent="0.25">
      <c r="A10330" s="228">
        <v>52211.7073784409</v>
      </c>
      <c r="B10330" s="228">
        <v>-0.51905113221438803</v>
      </c>
      <c r="C10330" s="228">
        <v>3.9633038967307098E-2</v>
      </c>
      <c r="D10330" s="228">
        <v>-6.52185748893137E-3</v>
      </c>
      <c r="E10330" s="228">
        <v>-0.43352779746383002</v>
      </c>
    </row>
    <row r="10331" spans="1:5" x14ac:dyDescent="0.25">
      <c r="A10331" s="228">
        <v>52211.7145975331</v>
      </c>
      <c r="B10331" s="228">
        <v>0.22711895353417799</v>
      </c>
      <c r="C10331" s="228">
        <v>3.9633043101008902E-2</v>
      </c>
      <c r="D10331" s="228">
        <v>-6.5218742835449197E-3</v>
      </c>
      <c r="E10331" s="228">
        <v>-0.43352781726626</v>
      </c>
    </row>
    <row r="10332" spans="1:5" x14ac:dyDescent="0.25">
      <c r="A10332" s="228">
        <v>52216.891039284601</v>
      </c>
      <c r="B10332" s="228">
        <v>0.26268586248185999</v>
      </c>
      <c r="C10332" s="228">
        <v>3.96360475193821E-2</v>
      </c>
      <c r="D10332" s="228">
        <v>-6.5339183557967901E-3</v>
      </c>
      <c r="E10332" s="228">
        <v>-0.43354203337059</v>
      </c>
    </row>
    <row r="10333" spans="1:5" x14ac:dyDescent="0.25">
      <c r="A10333" s="228">
        <v>52227.154630137498</v>
      </c>
      <c r="B10333" s="228">
        <v>0.40284762023765602</v>
      </c>
      <c r="C10333" s="228">
        <v>3.9642242515503801E-2</v>
      </c>
      <c r="D10333" s="228">
        <v>-6.5578076769626003E-3</v>
      </c>
      <c r="E10333" s="228">
        <v>-0.43357031947215402</v>
      </c>
    </row>
    <row r="10334" spans="1:5" x14ac:dyDescent="0.25">
      <c r="A10334" s="228">
        <v>52227.536216005399</v>
      </c>
      <c r="B10334" s="228">
        <v>0.321372743705783</v>
      </c>
      <c r="C10334" s="228">
        <v>3.9642478928382401E-2</v>
      </c>
      <c r="D10334" s="228">
        <v>-6.55869607717844E-3</v>
      </c>
      <c r="E10334" s="228">
        <v>-0.43357137364850601</v>
      </c>
    </row>
    <row r="10335" spans="1:5" x14ac:dyDescent="0.25">
      <c r="A10335" s="228">
        <v>52242.595726467101</v>
      </c>
      <c r="B10335" s="228">
        <v>-9.7276024572090503E-2</v>
      </c>
      <c r="C10335" s="228">
        <v>3.9652157022016001E-2</v>
      </c>
      <c r="D10335" s="228">
        <v>-6.5937704007223803E-3</v>
      </c>
      <c r="E10335" s="228">
        <v>-0.433613122512016</v>
      </c>
    </row>
    <row r="10336" spans="1:5" x14ac:dyDescent="0.25">
      <c r="A10336" s="228">
        <v>52245.1369572314</v>
      </c>
      <c r="B10336" s="228">
        <v>-9.8430217236677997E-2</v>
      </c>
      <c r="C10336" s="228">
        <v>3.96538569745725E-2</v>
      </c>
      <c r="D10336" s="228">
        <v>-6.5996915646053403E-3</v>
      </c>
      <c r="E10336" s="228">
        <v>-0.43362019536339602</v>
      </c>
    </row>
    <row r="10337" spans="1:5" x14ac:dyDescent="0.25">
      <c r="A10337" s="228">
        <v>52246.310151291204</v>
      </c>
      <c r="B10337" s="228">
        <v>0.31300431496048597</v>
      </c>
      <c r="C10337" s="228">
        <v>3.9654648279625497E-2</v>
      </c>
      <c r="D10337" s="228">
        <v>-6.6024253960428698E-3</v>
      </c>
      <c r="E10337" s="228">
        <v>-0.43362346335843299</v>
      </c>
    </row>
    <row r="10338" spans="1:5" x14ac:dyDescent="0.25">
      <c r="A10338" s="228">
        <v>52247.148208027502</v>
      </c>
      <c r="B10338" s="228">
        <v>8.6384188530108694E-2</v>
      </c>
      <c r="C10338" s="228">
        <v>3.9655216051243003E-2</v>
      </c>
      <c r="D10338" s="228">
        <v>-6.6043783695744996E-3</v>
      </c>
      <c r="E10338" s="228">
        <v>-0.43362579886082703</v>
      </c>
    </row>
    <row r="10339" spans="1:5" x14ac:dyDescent="0.25">
      <c r="A10339" s="228">
        <v>52256.665386378198</v>
      </c>
      <c r="B10339" s="228">
        <v>-0.42825837032762798</v>
      </c>
      <c r="C10339" s="228">
        <v>3.9661810562929598E-2</v>
      </c>
      <c r="D10339" s="228">
        <v>-6.6265623510897804E-3</v>
      </c>
      <c r="E10339" s="228">
        <v>-0.43365238278269902</v>
      </c>
    </row>
    <row r="10340" spans="1:5" x14ac:dyDescent="0.25">
      <c r="A10340" s="228">
        <v>52263.449002692003</v>
      </c>
      <c r="B10340" s="228">
        <v>-4.6859827500656002E-2</v>
      </c>
      <c r="C10340" s="228">
        <v>3.9666675384259602E-2</v>
      </c>
      <c r="D10340" s="228">
        <v>-6.6423807652791298E-3</v>
      </c>
      <c r="E10340" s="228">
        <v>-0.43367139998394</v>
      </c>
    </row>
    <row r="10341" spans="1:5" x14ac:dyDescent="0.25">
      <c r="A10341" s="228">
        <v>52265.102837076403</v>
      </c>
      <c r="B10341" s="228">
        <v>-0.46595394694273201</v>
      </c>
      <c r="C10341" s="228">
        <v>3.9667882133569803E-2</v>
      </c>
      <c r="D10341" s="228">
        <v>-6.6462380507359602E-3</v>
      </c>
      <c r="E10341" s="228">
        <v>-0.433676045023551</v>
      </c>
    </row>
    <row r="10342" spans="1:5" x14ac:dyDescent="0.25">
      <c r="A10342" s="228">
        <v>52283.933027551902</v>
      </c>
      <c r="B10342" s="228">
        <v>0.40120709682536199</v>
      </c>
      <c r="C10342" s="228">
        <v>3.9682193075969999E-2</v>
      </c>
      <c r="D10342" s="228">
        <v>-6.6901778455350398E-3</v>
      </c>
      <c r="E10342" s="228">
        <v>-0.43372917198182798</v>
      </c>
    </row>
    <row r="10343" spans="1:5" x14ac:dyDescent="0.25">
      <c r="A10343" s="228">
        <v>52288.276968313497</v>
      </c>
      <c r="B10343" s="228">
        <v>-1.36797973819928</v>
      </c>
      <c r="C10343" s="228">
        <v>3.9685643201351803E-2</v>
      </c>
      <c r="D10343" s="228">
        <v>-6.7003199577773702E-3</v>
      </c>
      <c r="E10343" s="228">
        <v>-0.433741490306364</v>
      </c>
    </row>
    <row r="10344" spans="1:5" x14ac:dyDescent="0.25">
      <c r="A10344" s="228">
        <v>52288.548332566199</v>
      </c>
      <c r="B10344" s="228">
        <v>0.11511190813915401</v>
      </c>
      <c r="C10344" s="228">
        <v>3.9685860575786901E-2</v>
      </c>
      <c r="D10344" s="228">
        <v>-6.7009536014879696E-3</v>
      </c>
      <c r="E10344" s="228">
        <v>-0.43374226060340298</v>
      </c>
    </row>
    <row r="10345" spans="1:5" x14ac:dyDescent="0.25">
      <c r="A10345" s="228">
        <v>52292.421528201499</v>
      </c>
      <c r="B10345" s="228">
        <v>-0.116782427872963</v>
      </c>
      <c r="C10345" s="228">
        <v>3.9688986820509101E-2</v>
      </c>
      <c r="D10345" s="228">
        <v>-6.7099985268117002E-3</v>
      </c>
      <c r="E10345" s="228">
        <v>-0.43375326503679201</v>
      </c>
    </row>
    <row r="10346" spans="1:5" x14ac:dyDescent="0.25">
      <c r="A10346" s="228">
        <v>52295.325674701598</v>
      </c>
      <c r="B10346" s="228">
        <v>-0.53333670303903302</v>
      </c>
      <c r="C10346" s="228">
        <v>3.9691359875596299E-2</v>
      </c>
      <c r="D10346" s="228">
        <v>-6.7167815680120599E-3</v>
      </c>
      <c r="E10346" s="228">
        <v>-0.43376152842009902</v>
      </c>
    </row>
    <row r="10347" spans="1:5" x14ac:dyDescent="0.25">
      <c r="A10347" s="228">
        <v>52299.200825213302</v>
      </c>
      <c r="B10347" s="228">
        <v>-0.123681443912704</v>
      </c>
      <c r="C10347" s="228">
        <v>3.9694565003085297E-2</v>
      </c>
      <c r="D10347" s="228">
        <v>-6.7258339916189298E-3</v>
      </c>
      <c r="E10347" s="228">
        <v>-0.43377257093545302</v>
      </c>
    </row>
    <row r="10348" spans="1:5" x14ac:dyDescent="0.25">
      <c r="A10348" s="228">
        <v>52301.049065564999</v>
      </c>
      <c r="B10348" s="228">
        <v>0.13106333474888199</v>
      </c>
      <c r="C10348" s="228">
        <v>3.9696109224427602E-2</v>
      </c>
      <c r="D10348" s="228">
        <v>-6.7301521056815604E-3</v>
      </c>
      <c r="E10348" s="228">
        <v>-0.43377784417266402</v>
      </c>
    </row>
    <row r="10349" spans="1:5" x14ac:dyDescent="0.25">
      <c r="A10349" s="228">
        <v>52301.063925284601</v>
      </c>
      <c r="B10349" s="228">
        <v>-9.4035006775339297E-2</v>
      </c>
      <c r="C10349" s="228">
        <v>3.96961216805225E-2</v>
      </c>
      <c r="D10349" s="228">
        <v>-6.7301868245529303E-3</v>
      </c>
      <c r="E10349" s="228">
        <v>-0.433777886586239</v>
      </c>
    </row>
    <row r="10350" spans="1:5" x14ac:dyDescent="0.25">
      <c r="A10350" s="228">
        <v>52302.304685809599</v>
      </c>
      <c r="B10350" s="228">
        <v>0.69876006937592505</v>
      </c>
      <c r="C10350" s="228">
        <v>3.9697164030360402E-2</v>
      </c>
      <c r="D10350" s="228">
        <v>-6.7330858763010697E-3</v>
      </c>
      <c r="E10350" s="228">
        <v>-0.43378142900900502</v>
      </c>
    </row>
    <row r="10351" spans="1:5" x14ac:dyDescent="0.25">
      <c r="A10351" s="228">
        <v>52309.477664348</v>
      </c>
      <c r="B10351" s="228">
        <v>0.34784405333068102</v>
      </c>
      <c r="C10351" s="228">
        <v>3.9703278530263397E-2</v>
      </c>
      <c r="D10351" s="228">
        <v>-6.7498489911530703E-3</v>
      </c>
      <c r="E10351" s="228">
        <v>-0.43380194547603401</v>
      </c>
    </row>
    <row r="10352" spans="1:5" x14ac:dyDescent="0.25">
      <c r="A10352" s="228">
        <v>52311.568738103801</v>
      </c>
      <c r="B10352" s="228">
        <v>0.81170885947461402</v>
      </c>
      <c r="C10352" s="228">
        <v>3.9705089433069399E-2</v>
      </c>
      <c r="D10352" s="228">
        <v>-6.75473687050399E-3</v>
      </c>
      <c r="E10352" s="228">
        <v>-0.433807938428724</v>
      </c>
    </row>
    <row r="10353" spans="1:5" x14ac:dyDescent="0.25">
      <c r="A10353" s="228">
        <v>52331.281974022801</v>
      </c>
      <c r="B10353" s="228">
        <v>-0.53205651927400499</v>
      </c>
      <c r="C10353" s="228">
        <v>3.9722789845027098E-2</v>
      </c>
      <c r="D10353" s="228">
        <v>-6.8008404323527298E-3</v>
      </c>
      <c r="E10353" s="228">
        <v>-0.43386470124903898</v>
      </c>
    </row>
    <row r="10354" spans="1:5" x14ac:dyDescent="0.25">
      <c r="A10354" s="228">
        <v>52342.054744934998</v>
      </c>
      <c r="B10354" s="228">
        <v>0.66901738549984802</v>
      </c>
      <c r="C10354" s="228">
        <v>3.9732941392809903E-2</v>
      </c>
      <c r="D10354" s="228">
        <v>-6.8260530846635499E-3</v>
      </c>
      <c r="E10354" s="228">
        <v>-0.43389592305876901</v>
      </c>
    </row>
    <row r="10355" spans="1:5" x14ac:dyDescent="0.25">
      <c r="A10355" s="228">
        <v>52343.492676424699</v>
      </c>
      <c r="B10355" s="228">
        <v>-0.92250624339514897</v>
      </c>
      <c r="C10355" s="228">
        <v>3.9734321923762903E-2</v>
      </c>
      <c r="D10355" s="228">
        <v>-6.8294194020029802E-3</v>
      </c>
      <c r="E10355" s="228">
        <v>-0.43390010129930501</v>
      </c>
    </row>
    <row r="10356" spans="1:5" x14ac:dyDescent="0.25">
      <c r="A10356" s="228">
        <v>52344.440971875003</v>
      </c>
      <c r="B10356" s="228">
        <v>0.237557583506076</v>
      </c>
      <c r="C10356" s="228">
        <v>3.9735235649243299E-2</v>
      </c>
      <c r="D10356" s="228">
        <v>-6.8316395661349796E-3</v>
      </c>
      <c r="E10356" s="228">
        <v>-0.43390285818150598</v>
      </c>
    </row>
    <row r="10357" spans="1:5" x14ac:dyDescent="0.25">
      <c r="A10357" s="228">
        <v>52352.4628938358</v>
      </c>
      <c r="B10357" s="228">
        <v>-9.1233747771779505E-2</v>
      </c>
      <c r="C10357" s="228">
        <v>3.9743069491562998E-2</v>
      </c>
      <c r="D10357" s="228">
        <v>-6.8504246051864399E-3</v>
      </c>
      <c r="E10357" s="228">
        <v>-0.43392622372995798</v>
      </c>
    </row>
    <row r="10358" spans="1:5" x14ac:dyDescent="0.25">
      <c r="A10358" s="228">
        <v>52356.886169191603</v>
      </c>
      <c r="B10358" s="228">
        <v>-0.121359075764627</v>
      </c>
      <c r="C10358" s="228">
        <v>3.97474687960295E-2</v>
      </c>
      <c r="D10358" s="228">
        <v>-6.8607856972017602E-3</v>
      </c>
      <c r="E10358" s="228">
        <v>-0.43393914127794497</v>
      </c>
    </row>
    <row r="10359" spans="1:5" x14ac:dyDescent="0.25">
      <c r="A10359" s="228">
        <v>52358.8052242755</v>
      </c>
      <c r="B10359" s="228">
        <v>0.29292601673367402</v>
      </c>
      <c r="C10359" s="228">
        <v>3.9749395057527302E-2</v>
      </c>
      <c r="D10359" s="228">
        <v>-6.8652815710148803E-3</v>
      </c>
      <c r="E10359" s="228">
        <v>-0.433944753078915</v>
      </c>
    </row>
    <row r="10360" spans="1:5" x14ac:dyDescent="0.25">
      <c r="A10360" s="228">
        <v>52363.243740833401</v>
      </c>
      <c r="B10360" s="228">
        <v>-0.53433871848460601</v>
      </c>
      <c r="C10360" s="228">
        <v>3.9753891019624198E-2</v>
      </c>
      <c r="D10360" s="228">
        <v>-6.8756814850726797E-3</v>
      </c>
      <c r="E10360" s="228">
        <v>-0.43395774973746598</v>
      </c>
    </row>
    <row r="10361" spans="1:5" x14ac:dyDescent="0.25">
      <c r="A10361" s="228">
        <v>52366.840875717397</v>
      </c>
      <c r="B10361" s="228">
        <v>-0.690000375412259</v>
      </c>
      <c r="C10361" s="228">
        <v>3.9757576442976297E-2</v>
      </c>
      <c r="D10361" s="228">
        <v>-6.8841115521660803E-3</v>
      </c>
      <c r="E10361" s="228">
        <v>-0.43396830043177398</v>
      </c>
    </row>
    <row r="10362" spans="1:5" x14ac:dyDescent="0.25">
      <c r="A10362" s="228">
        <v>52369.273343776702</v>
      </c>
      <c r="B10362" s="228">
        <v>0.40361806035435999</v>
      </c>
      <c r="C10362" s="228">
        <v>3.9760089768685399E-2</v>
      </c>
      <c r="D10362" s="228">
        <v>-6.8898129749437199E-3</v>
      </c>
      <c r="E10362" s="228">
        <v>-0.43397544405428201</v>
      </c>
    </row>
    <row r="10363" spans="1:5" x14ac:dyDescent="0.25">
      <c r="A10363" s="228">
        <v>52371.539405612697</v>
      </c>
      <c r="B10363" s="228">
        <v>-0.15662251971320101</v>
      </c>
      <c r="C10363" s="228">
        <v>3.97624465019168E-2</v>
      </c>
      <c r="D10363" s="228">
        <v>-6.8951249494790499E-3</v>
      </c>
      <c r="E10363" s="228">
        <v>-0.43398210550381999</v>
      </c>
    </row>
    <row r="10364" spans="1:5" x14ac:dyDescent="0.25">
      <c r="A10364" s="228">
        <v>52373.4848335754</v>
      </c>
      <c r="B10364" s="228">
        <v>-0.197767393176562</v>
      </c>
      <c r="C10364" s="228">
        <v>3.9764481572942899E-2</v>
      </c>
      <c r="D10364" s="228">
        <v>-6.8996857649729704E-3</v>
      </c>
      <c r="E10364" s="228">
        <v>-0.43398782941893899</v>
      </c>
    </row>
    <row r="10365" spans="1:5" x14ac:dyDescent="0.25">
      <c r="A10365" s="228">
        <v>52378.6495980158</v>
      </c>
      <c r="B10365" s="228">
        <v>0.101558891657305</v>
      </c>
      <c r="C10365" s="228">
        <v>3.9769937171337401E-2</v>
      </c>
      <c r="D10365" s="228">
        <v>-6.9117959458565E-3</v>
      </c>
      <c r="E10365" s="228">
        <v>-0.43400304788327598</v>
      </c>
    </row>
    <row r="10366" spans="1:5" x14ac:dyDescent="0.25">
      <c r="A10366" s="228">
        <v>52379.334367331299</v>
      </c>
      <c r="B10366" s="228">
        <v>-0.22833515152748099</v>
      </c>
      <c r="C10366" s="228">
        <v>3.9770666261100797E-2</v>
      </c>
      <c r="D10366" s="228">
        <v>-6.9134017931137296E-3</v>
      </c>
      <c r="E10366" s="228">
        <v>-0.43400506807277101</v>
      </c>
    </row>
    <row r="10367" spans="1:5" x14ac:dyDescent="0.25">
      <c r="A10367" s="228">
        <v>52381.189271351199</v>
      </c>
      <c r="B10367" s="228">
        <v>-0.52517210127415204</v>
      </c>
      <c r="C10367" s="228">
        <v>3.9772647990053499E-2</v>
      </c>
      <c r="D10367" s="228">
        <v>-6.9177519743500501E-3</v>
      </c>
      <c r="E10367" s="228">
        <v>-0.434010543247772</v>
      </c>
    </row>
    <row r="10368" spans="1:5" x14ac:dyDescent="0.25">
      <c r="A10368" s="228">
        <v>52382.453342353598</v>
      </c>
      <c r="B10368" s="228">
        <v>-9.7733815630718396E-2</v>
      </c>
      <c r="C10368" s="228">
        <v>3.97740041527413E-2</v>
      </c>
      <c r="D10368" s="228">
        <v>-6.920716732407E-3</v>
      </c>
      <c r="E10368" s="228">
        <v>-0.434014276855962</v>
      </c>
    </row>
    <row r="10369" spans="1:5" x14ac:dyDescent="0.25">
      <c r="A10369" s="228">
        <v>52389.767845407201</v>
      </c>
      <c r="B10369" s="228">
        <v>0.16883956087618801</v>
      </c>
      <c r="C10369" s="228">
        <v>3.9781941592442097E-2</v>
      </c>
      <c r="D10369" s="228">
        <v>-6.9378756642379498E-3</v>
      </c>
      <c r="E10369" s="228">
        <v>-0.43403591962737398</v>
      </c>
    </row>
    <row r="10370" spans="1:5" x14ac:dyDescent="0.25">
      <c r="A10370" s="228">
        <v>52390.874766604</v>
      </c>
      <c r="B10370" s="228">
        <v>-0.25805917987239402</v>
      </c>
      <c r="C10370" s="228">
        <v>3.9783156150072198E-2</v>
      </c>
      <c r="D10370" s="228">
        <v>-6.9404728804332199E-3</v>
      </c>
      <c r="E10370" s="228">
        <v>-0.43403920057838002</v>
      </c>
    </row>
    <row r="10371" spans="1:5" x14ac:dyDescent="0.25">
      <c r="A10371" s="228">
        <v>52396.112564207302</v>
      </c>
      <c r="B10371" s="228">
        <v>-0.40699257574700098</v>
      </c>
      <c r="C10371" s="228">
        <v>3.9788950857082499E-2</v>
      </c>
      <c r="D10371" s="228">
        <v>-6.9527643789909803E-3</v>
      </c>
      <c r="E10371" s="228">
        <v>-0.43405474588702497</v>
      </c>
    </row>
    <row r="10372" spans="1:5" x14ac:dyDescent="0.25">
      <c r="A10372" s="228">
        <v>52396.197317083199</v>
      </c>
      <c r="B10372" s="228">
        <v>0.26302101757500501</v>
      </c>
      <c r="C10372" s="228">
        <v>3.9789045266906201E-2</v>
      </c>
      <c r="D10372" s="228">
        <v>-6.9529632927566899E-3</v>
      </c>
      <c r="E10372" s="228">
        <v>-0.43405499770140299</v>
      </c>
    </row>
    <row r="10373" spans="1:5" x14ac:dyDescent="0.25">
      <c r="A10373" s="228">
        <v>52409.165480212003</v>
      </c>
      <c r="B10373" s="228">
        <v>-0.11020750689818599</v>
      </c>
      <c r="C10373" s="228">
        <v>3.9803732891601801E-2</v>
      </c>
      <c r="D10373" s="228">
        <v>-6.9834087025392204E-3</v>
      </c>
      <c r="E10373" s="228">
        <v>-0.43409363149357499</v>
      </c>
    </row>
    <row r="10374" spans="1:5" x14ac:dyDescent="0.25">
      <c r="A10374" s="228">
        <v>52414.241056773302</v>
      </c>
      <c r="B10374" s="228">
        <v>0.22608107803601099</v>
      </c>
      <c r="C10374" s="228">
        <v>3.9809612064372502E-2</v>
      </c>
      <c r="D10374" s="228">
        <v>-6.99532969273816E-3</v>
      </c>
      <c r="E10374" s="228">
        <v>-0.43410880811913299</v>
      </c>
    </row>
    <row r="10375" spans="1:5" x14ac:dyDescent="0.25">
      <c r="A10375" s="228">
        <v>52423.746202191098</v>
      </c>
      <c r="B10375" s="228">
        <v>7.8787008315450699E-2</v>
      </c>
      <c r="C10375" s="228">
        <v>3.9820819279438403E-2</v>
      </c>
      <c r="D10375" s="228">
        <v>-7.0176620121264301E-3</v>
      </c>
      <c r="E10375" s="228">
        <v>-0.434137314125844</v>
      </c>
    </row>
    <row r="10376" spans="1:5" x14ac:dyDescent="0.25">
      <c r="A10376" s="228">
        <v>52424.8216375189</v>
      </c>
      <c r="B10376" s="228">
        <v>-0.253955315168852</v>
      </c>
      <c r="C10376" s="228">
        <v>3.9822103454298201E-2</v>
      </c>
      <c r="D10376" s="228">
        <v>-7.0201893699857699E-3</v>
      </c>
      <c r="E10376" s="228">
        <v>-0.434140546289558</v>
      </c>
    </row>
    <row r="10377" spans="1:5" x14ac:dyDescent="0.25">
      <c r="A10377" s="228">
        <v>52425.903361834797</v>
      </c>
      <c r="B10377" s="228">
        <v>2.0836843514127099E-2</v>
      </c>
      <c r="C10377" s="228">
        <v>3.98233984497946E-2</v>
      </c>
      <c r="D10377" s="228">
        <v>-7.0227316355246502E-3</v>
      </c>
      <c r="E10377" s="228">
        <v>-0.43414379877377302</v>
      </c>
    </row>
    <row r="10378" spans="1:5" x14ac:dyDescent="0.25">
      <c r="A10378" s="228">
        <v>52429.6979083673</v>
      </c>
      <c r="B10378" s="228">
        <v>-0.90033617718138204</v>
      </c>
      <c r="C10378" s="228">
        <v>3.9827967363334597E-2</v>
      </c>
      <c r="D10378" s="228">
        <v>-7.03165058364564E-3</v>
      </c>
      <c r="E10378" s="228">
        <v>-0.434155219311537</v>
      </c>
    </row>
    <row r="10379" spans="1:5" x14ac:dyDescent="0.25">
      <c r="A10379" s="228">
        <v>52438.132879898403</v>
      </c>
      <c r="B10379" s="228">
        <v>4.3082507317771003E-2</v>
      </c>
      <c r="C10379" s="228">
        <v>3.9838269793401201E-2</v>
      </c>
      <c r="D10379" s="228">
        <v>-7.0514823438913897E-3</v>
      </c>
      <c r="E10379" s="228">
        <v>-0.43418066893505503</v>
      </c>
    </row>
    <row r="10380" spans="1:5" x14ac:dyDescent="0.25">
      <c r="A10380" s="228">
        <v>52446.897243834297</v>
      </c>
      <c r="B10380" s="228">
        <v>-0.50781822402267096</v>
      </c>
      <c r="C10380" s="228">
        <v>3.9849187618039197E-2</v>
      </c>
      <c r="D10380" s="228">
        <v>-7.0720968083469501E-3</v>
      </c>
      <c r="E10380" s="228">
        <v>-0.434207203903476</v>
      </c>
    </row>
    <row r="10381" spans="1:5" x14ac:dyDescent="0.25">
      <c r="A10381" s="228">
        <v>52461.300505655803</v>
      </c>
      <c r="B10381" s="228">
        <v>-3.0386778353908E-2</v>
      </c>
      <c r="C10381" s="228">
        <v>3.9867600120070103E-2</v>
      </c>
      <c r="D10381" s="228">
        <v>-7.1059926533940396E-3</v>
      </c>
      <c r="E10381" s="228">
        <v>-0.43425101347916301</v>
      </c>
    </row>
    <row r="10382" spans="1:5" x14ac:dyDescent="0.25">
      <c r="A10382" s="228">
        <v>52484.244454885004</v>
      </c>
      <c r="B10382" s="228">
        <v>8.3608118089428807E-2</v>
      </c>
      <c r="C10382" s="228">
        <v>3.9898132985745398E-2</v>
      </c>
      <c r="D10382" s="228">
        <v>-7.1600344646851099E-3</v>
      </c>
      <c r="E10382" s="228">
        <v>-0.43432131914801497</v>
      </c>
    </row>
    <row r="10383" spans="1:5" x14ac:dyDescent="0.25">
      <c r="A10383" s="228">
        <v>52489.665122207</v>
      </c>
      <c r="B10383" s="228">
        <v>-0.180649006633571</v>
      </c>
      <c r="C10383" s="228">
        <v>3.9905561443318298E-2</v>
      </c>
      <c r="D10383" s="228">
        <v>-7.1728105961172996E-3</v>
      </c>
      <c r="E10383" s="228">
        <v>-0.43433802218089002</v>
      </c>
    </row>
    <row r="10384" spans="1:5" x14ac:dyDescent="0.25">
      <c r="A10384" s="228">
        <v>52491.570947840097</v>
      </c>
      <c r="B10384" s="228">
        <v>-0.24596646965494601</v>
      </c>
      <c r="C10384" s="228">
        <v>3.9908192633198399E-2</v>
      </c>
      <c r="D10384" s="228">
        <v>-7.1773032528573699E-3</v>
      </c>
      <c r="E10384" s="228">
        <v>-0.43434390313613402</v>
      </c>
    </row>
    <row r="10385" spans="1:5" x14ac:dyDescent="0.25">
      <c r="A10385" s="228">
        <v>52496.224545458601</v>
      </c>
      <c r="B10385" s="228">
        <v>0.17710625288907</v>
      </c>
      <c r="C10385" s="228">
        <v>3.9914659889729497E-2</v>
      </c>
      <c r="D10385" s="228">
        <v>-7.1882749705228302E-3</v>
      </c>
      <c r="E10385" s="228">
        <v>-0.43435828149998301</v>
      </c>
    </row>
    <row r="10386" spans="1:5" x14ac:dyDescent="0.25">
      <c r="A10386" s="228">
        <v>52497.016647623001</v>
      </c>
      <c r="B10386" s="228">
        <v>-0.14648711446168</v>
      </c>
      <c r="C10386" s="228">
        <v>3.9915766699031498E-2</v>
      </c>
      <c r="D10386" s="228">
        <v>-7.19014273250716E-3</v>
      </c>
      <c r="E10386" s="228">
        <v>-0.43436073148079701</v>
      </c>
    </row>
    <row r="10387" spans="1:5" x14ac:dyDescent="0.25">
      <c r="A10387" s="228">
        <v>52500.053993091104</v>
      </c>
      <c r="B10387" s="228">
        <v>-0.18080917658904699</v>
      </c>
      <c r="C10387" s="228">
        <v>3.9920026963906501E-2</v>
      </c>
      <c r="D10387" s="228">
        <v>-7.1973053680771002E-3</v>
      </c>
      <c r="E10387" s="228">
        <v>-0.43437013302781502</v>
      </c>
    </row>
    <row r="10388" spans="1:5" x14ac:dyDescent="0.25">
      <c r="A10388" s="228">
        <v>52506.387691336902</v>
      </c>
      <c r="B10388" s="228">
        <v>-0.14644040550388901</v>
      </c>
      <c r="C10388" s="228">
        <v>3.9928993181901802E-2</v>
      </c>
      <c r="D10388" s="228">
        <v>-7.2122446518824799E-3</v>
      </c>
      <c r="E10388" s="228">
        <v>-0.43438977355361702</v>
      </c>
    </row>
    <row r="10389" spans="1:5" x14ac:dyDescent="0.25">
      <c r="A10389" s="228">
        <v>52526.655250262898</v>
      </c>
      <c r="B10389" s="228">
        <v>9.5111343948017804E-2</v>
      </c>
      <c r="C10389" s="228">
        <v>3.9958431015429098E-2</v>
      </c>
      <c r="D10389" s="228">
        <v>-7.2600789607680403E-3</v>
      </c>
      <c r="E10389" s="228">
        <v>-0.434452946421791</v>
      </c>
    </row>
    <row r="10390" spans="1:5" x14ac:dyDescent="0.25">
      <c r="A10390" s="228">
        <v>52528.746687806401</v>
      </c>
      <c r="B10390" s="228">
        <v>0.39044975560251799</v>
      </c>
      <c r="C10390" s="228">
        <v>3.99615332991302E-2</v>
      </c>
      <c r="D10390" s="228">
        <v>-7.2650175832905603E-3</v>
      </c>
      <c r="E10390" s="228">
        <v>-0.43445949338592599</v>
      </c>
    </row>
    <row r="10391" spans="1:5" x14ac:dyDescent="0.25">
      <c r="A10391" s="228">
        <v>52540.936762460602</v>
      </c>
      <c r="B10391" s="228">
        <v>-0.93932087716762602</v>
      </c>
      <c r="C10391" s="228">
        <v>3.9979854673155103E-2</v>
      </c>
      <c r="D10391" s="228">
        <v>-7.2938120723067502E-3</v>
      </c>
      <c r="E10391" s="228">
        <v>-0.43449775710414601</v>
      </c>
    </row>
    <row r="10392" spans="1:5" x14ac:dyDescent="0.25">
      <c r="A10392" s="228">
        <v>52544.518677611799</v>
      </c>
      <c r="B10392" s="228">
        <v>-0.51142418100135201</v>
      </c>
      <c r="C10392" s="228">
        <v>3.9985315791101601E-2</v>
      </c>
      <c r="D10392" s="228">
        <v>-7.3022760601473098E-3</v>
      </c>
      <c r="E10392" s="228">
        <v>-0.434509034290473</v>
      </c>
    </row>
    <row r="10393" spans="1:5" x14ac:dyDescent="0.25">
      <c r="A10393" s="228">
        <v>52544.7968476346</v>
      </c>
      <c r="B10393" s="228">
        <v>0.26136213850627099</v>
      </c>
      <c r="C10393" s="228">
        <v>3.9985741371640703E-2</v>
      </c>
      <c r="D10393" s="228">
        <v>-7.3029334278824198E-3</v>
      </c>
      <c r="E10393" s="228">
        <v>-0.43450991071446998</v>
      </c>
    </row>
    <row r="10394" spans="1:5" x14ac:dyDescent="0.25">
      <c r="A10394" s="228">
        <v>52549.132670602798</v>
      </c>
      <c r="B10394" s="228">
        <v>-0.68432655648579299</v>
      </c>
      <c r="C10394" s="228">
        <v>3.9992402286334001E-2</v>
      </c>
      <c r="D10394" s="228">
        <v>-7.3131808678890903E-3</v>
      </c>
      <c r="E10394" s="228">
        <v>-0.434523583458919</v>
      </c>
    </row>
    <row r="10395" spans="1:5" x14ac:dyDescent="0.25">
      <c r="A10395" s="228">
        <v>52558.401092816202</v>
      </c>
      <c r="B10395" s="228">
        <v>-5.0041441986026197E-2</v>
      </c>
      <c r="C10395" s="228">
        <v>4.0006813445094998E-2</v>
      </c>
      <c r="D10395" s="228">
        <v>-7.3350929948113701E-3</v>
      </c>
      <c r="E10395" s="228">
        <v>-0.434552886208943</v>
      </c>
    </row>
    <row r="10396" spans="1:5" x14ac:dyDescent="0.25">
      <c r="A10396" s="228">
        <v>52558.489890630801</v>
      </c>
      <c r="B10396" s="228">
        <v>-0.56489423935494099</v>
      </c>
      <c r="C10396" s="228">
        <v>4.0006952649249701E-2</v>
      </c>
      <c r="D10396" s="228">
        <v>-7.3353029727636597E-3</v>
      </c>
      <c r="E10396" s="228">
        <v>-0.434553167445619</v>
      </c>
    </row>
    <row r="10397" spans="1:5" x14ac:dyDescent="0.25">
      <c r="A10397" s="228">
        <v>52571.3047220847</v>
      </c>
      <c r="B10397" s="228">
        <v>-2.18944569180257E-2</v>
      </c>
      <c r="C10397" s="228">
        <v>4.0027267325129401E-2</v>
      </c>
      <c r="D10397" s="228">
        <v>-7.3656147905277504E-3</v>
      </c>
      <c r="E10397" s="228">
        <v>-0.43459385270696099</v>
      </c>
    </row>
    <row r="10398" spans="1:5" x14ac:dyDescent="0.25">
      <c r="A10398" s="228">
        <v>52572.5223962171</v>
      </c>
      <c r="B10398" s="228">
        <v>0.33242262594792599</v>
      </c>
      <c r="C10398" s="228">
        <v>4.0029220905737899E-2</v>
      </c>
      <c r="D10398" s="228">
        <v>-7.3684959604022804E-3</v>
      </c>
      <c r="E10398" s="228">
        <v>-0.434597728837814</v>
      </c>
    </row>
    <row r="10399" spans="1:5" x14ac:dyDescent="0.25">
      <c r="A10399" s="228">
        <v>52577.543596609597</v>
      </c>
      <c r="B10399" s="228">
        <v>-9.0592326699434594E-2</v>
      </c>
      <c r="C10399" s="228">
        <v>4.0037319264825399E-2</v>
      </c>
      <c r="D10399" s="228">
        <v>-7.3803784362200097E-3</v>
      </c>
      <c r="E10399" s="228">
        <v>-0.43461373111278701</v>
      </c>
    </row>
    <row r="10400" spans="1:5" x14ac:dyDescent="0.25">
      <c r="A10400" s="228">
        <v>52587.722300363399</v>
      </c>
      <c r="B10400" s="228">
        <v>-0.34878984390742701</v>
      </c>
      <c r="C10400" s="228">
        <v>4.00539457460471E-2</v>
      </c>
      <c r="D10400" s="228">
        <v>-7.4044742606284202E-3</v>
      </c>
      <c r="E10400" s="228">
        <v>-0.43464626215844898</v>
      </c>
    </row>
    <row r="10401" spans="1:5" x14ac:dyDescent="0.25">
      <c r="A10401" s="228">
        <v>52594.729685762301</v>
      </c>
      <c r="B10401" s="228">
        <v>0.31737927050137199</v>
      </c>
      <c r="C10401" s="228">
        <v>4.0065555062643803E-2</v>
      </c>
      <c r="D10401" s="228">
        <v>-7.4210691594389401E-3</v>
      </c>
      <c r="E10401" s="228">
        <v>-0.43466872931950301</v>
      </c>
    </row>
    <row r="10402" spans="1:5" x14ac:dyDescent="0.25">
      <c r="A10402" s="228">
        <v>52595.2980603986</v>
      </c>
      <c r="B10402" s="228">
        <v>-6.8193314708608899E-2</v>
      </c>
      <c r="C10402" s="228">
        <v>4.0066502523079799E-2</v>
      </c>
      <c r="D10402" s="228">
        <v>-7.4224154160141302E-3</v>
      </c>
      <c r="E10402" s="228">
        <v>-0.43467055420751499</v>
      </c>
    </row>
    <row r="10403" spans="1:5" x14ac:dyDescent="0.25">
      <c r="A10403" s="228">
        <v>52604.152977592901</v>
      </c>
      <c r="B10403" s="228">
        <v>-0.222404719519498</v>
      </c>
      <c r="C10403" s="228">
        <v>4.0081375947912702E-2</v>
      </c>
      <c r="D10403" s="228">
        <v>-7.4433937158496699E-3</v>
      </c>
      <c r="E10403" s="228">
        <v>-0.43469903435242402</v>
      </c>
    </row>
    <row r="10404" spans="1:5" x14ac:dyDescent="0.25">
      <c r="A10404" s="228">
        <v>52604.842371706203</v>
      </c>
      <c r="B10404" s="228">
        <v>0.200772122300097</v>
      </c>
      <c r="C10404" s="228">
        <v>4.0082542778570901E-2</v>
      </c>
      <c r="D10404" s="228">
        <v>-7.44502732108777E-3</v>
      </c>
      <c r="E10404" s="228">
        <v>-0.43470125556146</v>
      </c>
    </row>
    <row r="10405" spans="1:5" x14ac:dyDescent="0.25">
      <c r="A10405" s="228">
        <v>52607.968612259901</v>
      </c>
      <c r="B10405" s="228">
        <v>-0.42362184678169701</v>
      </c>
      <c r="C10405" s="228">
        <v>4.0087850140954201E-2</v>
      </c>
      <c r="D10405" s="228">
        <v>-7.4524359765161001E-3</v>
      </c>
      <c r="E10405" s="228">
        <v>-0.43471133529837502</v>
      </c>
    </row>
    <row r="10406" spans="1:5" x14ac:dyDescent="0.25">
      <c r="A10406" s="228">
        <v>52608.410477414996</v>
      </c>
      <c r="B10406" s="228">
        <v>-1.47277003190764</v>
      </c>
      <c r="C10406" s="228">
        <v>4.0088602409145198E-2</v>
      </c>
      <c r="D10406" s="228">
        <v>-7.4534832057972103E-3</v>
      </c>
      <c r="E10406" s="228">
        <v>-0.43471276091079503</v>
      </c>
    </row>
    <row r="10407" spans="1:5" x14ac:dyDescent="0.25">
      <c r="A10407" s="228">
        <v>52609.562160791596</v>
      </c>
      <c r="B10407" s="228">
        <v>0.44467350294368202</v>
      </c>
      <c r="C10407" s="228">
        <v>4.0090565599790302E-2</v>
      </c>
      <c r="D10407" s="228">
        <v>-7.4562128167682904E-3</v>
      </c>
      <c r="E10407" s="228">
        <v>-0.43471647773455402</v>
      </c>
    </row>
    <row r="10408" spans="1:5" x14ac:dyDescent="0.25">
      <c r="A10408" s="228">
        <v>52619.620618767098</v>
      </c>
      <c r="B10408" s="228">
        <v>0.28056670689051699</v>
      </c>
      <c r="C10408" s="228">
        <v>4.0107863009051802E-2</v>
      </c>
      <c r="D10408" s="228">
        <v>-7.4800584563885801E-3</v>
      </c>
      <c r="E10408" s="228">
        <v>-0.43474900617454298</v>
      </c>
    </row>
    <row r="10409" spans="1:5" x14ac:dyDescent="0.25">
      <c r="A10409" s="228">
        <v>52627.6893516251</v>
      </c>
      <c r="B10409" s="228">
        <v>-0.13900921809588701</v>
      </c>
      <c r="C10409" s="228">
        <v>4.0121934840570299E-2</v>
      </c>
      <c r="D10409" s="228">
        <v>-7.4991948646409802E-3</v>
      </c>
      <c r="E10409" s="228">
        <v>-0.43477518655401398</v>
      </c>
    </row>
    <row r="10410" spans="1:5" x14ac:dyDescent="0.25">
      <c r="A10410" s="228">
        <v>52633.409209685102</v>
      </c>
      <c r="B10410" s="228">
        <v>-0.29030981402123901</v>
      </c>
      <c r="C10410" s="228">
        <v>4.0132015751101098E-2</v>
      </c>
      <c r="D10410" s="228">
        <v>-7.5127647187963296E-3</v>
      </c>
      <c r="E10410" s="228">
        <v>-0.434793792247328</v>
      </c>
    </row>
    <row r="10411" spans="1:5" x14ac:dyDescent="0.25">
      <c r="A10411" s="228">
        <v>52634.113418229303</v>
      </c>
      <c r="B10411" s="228">
        <v>-0.37328359980278703</v>
      </c>
      <c r="C10411" s="228">
        <v>4.0133262919857401E-2</v>
      </c>
      <c r="D10411" s="228">
        <v>-7.51443563235511E-3</v>
      </c>
      <c r="E10411" s="228">
        <v>-0.43479608558734101</v>
      </c>
    </row>
    <row r="10412" spans="1:5" x14ac:dyDescent="0.25">
      <c r="A10412" s="228">
        <v>52634.1305939702</v>
      </c>
      <c r="B10412" s="228">
        <v>-0.52969543366647698</v>
      </c>
      <c r="C10412" s="228">
        <v>4.0133293355011097E-2</v>
      </c>
      <c r="D10412" s="228">
        <v>-7.5144763868223597E-3</v>
      </c>
      <c r="E10412" s="228">
        <v>-0.434796141529531</v>
      </c>
    </row>
    <row r="10413" spans="1:5" x14ac:dyDescent="0.25">
      <c r="A10413" s="228">
        <v>52636.574136337498</v>
      </c>
      <c r="B10413" s="228">
        <v>-0.10700734251524199</v>
      </c>
      <c r="C10413" s="228">
        <v>4.0137631299405001E-2</v>
      </c>
      <c r="D10413" s="228">
        <v>-7.5202747263277197E-3</v>
      </c>
      <c r="E10413" s="228">
        <v>-0.43480410381280299</v>
      </c>
    </row>
    <row r="10414" spans="1:5" x14ac:dyDescent="0.25">
      <c r="A10414" s="228">
        <v>52643.594288087501</v>
      </c>
      <c r="B10414" s="228">
        <v>-4.3493765122470898E-2</v>
      </c>
      <c r="C10414" s="228">
        <v>4.0150182531095202E-2</v>
      </c>
      <c r="D10414" s="228">
        <v>-7.53693655355883E-3</v>
      </c>
      <c r="E10414" s="228">
        <v>-0.434827018203363</v>
      </c>
    </row>
    <row r="10415" spans="1:5" x14ac:dyDescent="0.25">
      <c r="A10415" s="228">
        <v>52644.809788730097</v>
      </c>
      <c r="B10415" s="228">
        <v>-0.17459192526885201</v>
      </c>
      <c r="C10415" s="228">
        <v>4.01523690397666E-2</v>
      </c>
      <c r="D10415" s="228">
        <v>-7.5398219908433496E-3</v>
      </c>
      <c r="E10415" s="228">
        <v>-0.43483099161126199</v>
      </c>
    </row>
    <row r="10416" spans="1:5" x14ac:dyDescent="0.25">
      <c r="A10416" s="228">
        <v>52652.225277174803</v>
      </c>
      <c r="B10416" s="228">
        <v>-0.16174811911231499</v>
      </c>
      <c r="C10416" s="228">
        <v>4.0165793529244799E-2</v>
      </c>
      <c r="D10416" s="228">
        <v>-7.5574287858754504E-3</v>
      </c>
      <c r="E10416" s="228">
        <v>-0.43485527019535403</v>
      </c>
    </row>
    <row r="10417" spans="1:5" x14ac:dyDescent="0.25">
      <c r="A10417" s="228">
        <v>52663.269551577199</v>
      </c>
      <c r="B10417" s="228">
        <v>0.40724494029258401</v>
      </c>
      <c r="C10417" s="228">
        <v>4.0186057880175902E-2</v>
      </c>
      <c r="D10417" s="228">
        <v>-7.5836623554591401E-3</v>
      </c>
      <c r="E10417" s="228">
        <v>-0.434891549667349</v>
      </c>
    </row>
    <row r="10418" spans="1:5" x14ac:dyDescent="0.25">
      <c r="A10418" s="228">
        <v>52665.135481977697</v>
      </c>
      <c r="B10418" s="228">
        <v>0.77412979764939205</v>
      </c>
      <c r="C10418" s="228">
        <v>4.01895134458089E-2</v>
      </c>
      <c r="D10418" s="228">
        <v>-7.5880957984186103E-3</v>
      </c>
      <c r="E10418" s="228">
        <v>-0.43489769326310002</v>
      </c>
    </row>
    <row r="10419" spans="1:5" x14ac:dyDescent="0.25">
      <c r="A10419" s="228">
        <v>52665.413227860401</v>
      </c>
      <c r="B10419" s="228">
        <v>-0.108103189266129</v>
      </c>
      <c r="C10419" s="228">
        <v>4.01900285981871E-2</v>
      </c>
      <c r="D10419" s="228">
        <v>-7.5887557531312804E-3</v>
      </c>
      <c r="E10419" s="228">
        <v>-0.43489860809459002</v>
      </c>
    </row>
    <row r="10420" spans="1:5" x14ac:dyDescent="0.25">
      <c r="A10420" s="228">
        <v>52678.112197705297</v>
      </c>
      <c r="B10420" s="228">
        <v>0.185029372384582</v>
      </c>
      <c r="C10420" s="228">
        <v>4.02137997820173E-2</v>
      </c>
      <c r="D10420" s="228">
        <v>-7.6189386502867997E-3</v>
      </c>
      <c r="E10420" s="228">
        <v>-0.434940532461221</v>
      </c>
    </row>
    <row r="10421" spans="1:5" x14ac:dyDescent="0.25">
      <c r="A10421" s="228">
        <v>52688.761107828199</v>
      </c>
      <c r="B10421" s="228">
        <v>7.8580408676920399E-3</v>
      </c>
      <c r="C10421" s="228">
        <v>4.0234061015753303E-2</v>
      </c>
      <c r="D10421" s="228">
        <v>-7.6442621559637798E-3</v>
      </c>
      <c r="E10421" s="228">
        <v>-0.43497583473854601</v>
      </c>
    </row>
    <row r="10422" spans="1:5" x14ac:dyDescent="0.25">
      <c r="A10422" s="228">
        <v>52703.762562422598</v>
      </c>
      <c r="B10422" s="228">
        <v>-0.43071942897978699</v>
      </c>
      <c r="C10422" s="228">
        <v>4.0263108617389298E-2</v>
      </c>
      <c r="D10422" s="228">
        <v>-7.6799565497599701E-3</v>
      </c>
      <c r="E10422" s="228">
        <v>-0.43502579167612299</v>
      </c>
    </row>
    <row r="10423" spans="1:5" x14ac:dyDescent="0.25">
      <c r="A10423" s="228">
        <v>52706.985276559702</v>
      </c>
      <c r="B10423" s="228">
        <v>-0.47271285532364299</v>
      </c>
      <c r="C10423" s="228">
        <v>4.0269425666150202E-2</v>
      </c>
      <c r="D10423" s="228">
        <v>-7.6876277670617403E-3</v>
      </c>
      <c r="E10423" s="228">
        <v>-0.43503655813645298</v>
      </c>
    </row>
    <row r="10424" spans="1:5" x14ac:dyDescent="0.25">
      <c r="A10424" s="228">
        <v>52709.736456211402</v>
      </c>
      <c r="B10424" s="228">
        <v>-0.299664354503348</v>
      </c>
      <c r="C10424" s="228">
        <v>4.0274839888227401E-2</v>
      </c>
      <c r="D10424" s="228">
        <v>-7.6941774311718603E-3</v>
      </c>
      <c r="E10424" s="228">
        <v>-0.43504575890101599</v>
      </c>
    </row>
    <row r="10425" spans="1:5" x14ac:dyDescent="0.25">
      <c r="A10425" s="228">
        <v>52712.3420376922</v>
      </c>
      <c r="B10425" s="228">
        <v>-8.5644829067177394E-2</v>
      </c>
      <c r="C10425" s="228">
        <v>4.0279985785596502E-2</v>
      </c>
      <c r="D10425" s="228">
        <v>-7.7003812104603402E-3</v>
      </c>
      <c r="E10425" s="228">
        <v>-0.43505448089902499</v>
      </c>
    </row>
    <row r="10426" spans="1:5" x14ac:dyDescent="0.25">
      <c r="A10426" s="228">
        <v>52712.926847035298</v>
      </c>
      <c r="B10426" s="228">
        <v>-0.86740821962439896</v>
      </c>
      <c r="C10426" s="228">
        <v>4.0281143188129302E-2</v>
      </c>
      <c r="D10426" s="228">
        <v>-7.70177371527075E-3</v>
      </c>
      <c r="E10426" s="228">
        <v>-0.43505643959665102</v>
      </c>
    </row>
    <row r="10427" spans="1:5" x14ac:dyDescent="0.25">
      <c r="A10427" s="228">
        <v>52716.936597338601</v>
      </c>
      <c r="B10427" s="228">
        <v>-0.21322737263284</v>
      </c>
      <c r="C10427" s="228">
        <v>4.0289102928607198E-2</v>
      </c>
      <c r="D10427" s="228">
        <v>-7.7113224088202204E-3</v>
      </c>
      <c r="E10427" s="228">
        <v>-0.43506988018397103</v>
      </c>
    </row>
    <row r="10428" spans="1:5" x14ac:dyDescent="0.25">
      <c r="A10428" s="228">
        <v>52717.695708576997</v>
      </c>
      <c r="B10428" s="228">
        <v>0.16433587214510501</v>
      </c>
      <c r="C10428" s="228">
        <v>4.0290614550886901E-2</v>
      </c>
      <c r="D10428" s="228">
        <v>-7.7131303235133102E-3</v>
      </c>
      <c r="E10428" s="228">
        <v>-0.43507242682053898</v>
      </c>
    </row>
    <row r="10429" spans="1:5" x14ac:dyDescent="0.25">
      <c r="A10429" s="228">
        <v>52722.984200505001</v>
      </c>
      <c r="B10429" s="228">
        <v>-0.65899859401705696</v>
      </c>
      <c r="C10429" s="228">
        <v>4.0301187151679997E-2</v>
      </c>
      <c r="D10429" s="228">
        <v>-7.7257271897047501E-3</v>
      </c>
      <c r="E10429" s="228">
        <v>-0.43509018711163799</v>
      </c>
    </row>
    <row r="10430" spans="1:5" x14ac:dyDescent="0.25">
      <c r="A10430" s="228">
        <v>52725.085840636602</v>
      </c>
      <c r="B10430" s="228">
        <v>0.31573600837551102</v>
      </c>
      <c r="C10430" s="228">
        <v>4.0305408874160502E-2</v>
      </c>
      <c r="D10430" s="228">
        <v>-7.7307339875141504E-3</v>
      </c>
      <c r="E10430" s="228">
        <v>-0.43509725409036498</v>
      </c>
    </row>
    <row r="10431" spans="1:5" x14ac:dyDescent="0.25">
      <c r="A10431" s="228">
        <v>52737.9625560844</v>
      </c>
      <c r="B10431" s="228">
        <v>-1.5515803188714801E-2</v>
      </c>
      <c r="C10431" s="228">
        <v>4.03315254262685E-2</v>
      </c>
      <c r="D10431" s="228">
        <v>-7.7614207162466399E-3</v>
      </c>
      <c r="E10431" s="228">
        <v>-0.43514066576927701</v>
      </c>
    </row>
    <row r="10432" spans="1:5" x14ac:dyDescent="0.25">
      <c r="A10432" s="228">
        <v>52738.2018283617</v>
      </c>
      <c r="B10432" s="228">
        <v>-0.15946208854774599</v>
      </c>
      <c r="C10432" s="228">
        <v>4.0332014781759601E-2</v>
      </c>
      <c r="D10432" s="228">
        <v>-7.7619910954299801E-3</v>
      </c>
      <c r="E10432" s="228">
        <v>-0.43514147426327798</v>
      </c>
    </row>
    <row r="10433" spans="1:5" x14ac:dyDescent="0.25">
      <c r="A10433" s="228">
        <v>52741.408671045203</v>
      </c>
      <c r="B10433" s="228">
        <v>-1.21555607956014E-2</v>
      </c>
      <c r="C10433" s="228">
        <v>4.0338587645528001E-2</v>
      </c>
      <c r="D10433" s="228">
        <v>-7.7696361740969703E-3</v>
      </c>
      <c r="E10433" s="228">
        <v>-0.435152316521904</v>
      </c>
    </row>
    <row r="10434" spans="1:5" x14ac:dyDescent="0.25">
      <c r="A10434" s="228">
        <v>52745.334640818699</v>
      </c>
      <c r="B10434" s="228">
        <v>-2.2506157463342301E-2</v>
      </c>
      <c r="C10434" s="228">
        <v>4.0346670628902098E-2</v>
      </c>
      <c r="D10434" s="228">
        <v>-7.7789971163614901E-3</v>
      </c>
      <c r="E10434" s="228">
        <v>-0.43516560642308</v>
      </c>
    </row>
    <row r="10435" spans="1:5" x14ac:dyDescent="0.25">
      <c r="A10435" s="228">
        <v>52745.4030428966</v>
      </c>
      <c r="B10435" s="228">
        <v>0.18562088792049</v>
      </c>
      <c r="C10435" s="228">
        <v>4.0346811811171501E-2</v>
      </c>
      <c r="D10435" s="228">
        <v>-7.7791602261961098E-3</v>
      </c>
      <c r="E10435" s="228">
        <v>-0.43516583813160598</v>
      </c>
    </row>
    <row r="10436" spans="1:5" x14ac:dyDescent="0.25">
      <c r="A10436" s="228">
        <v>52751.385931750803</v>
      </c>
      <c r="B10436" s="228">
        <v>-0.70109580639756697</v>
      </c>
      <c r="C10436" s="228">
        <v>4.0359207206534999E-2</v>
      </c>
      <c r="D10436" s="228">
        <v>-7.7934287709541302E-3</v>
      </c>
      <c r="E10436" s="228">
        <v>-0.435186125905002</v>
      </c>
    </row>
    <row r="10437" spans="1:5" x14ac:dyDescent="0.25">
      <c r="A10437" s="228">
        <v>52751.801286961898</v>
      </c>
      <c r="B10437" s="228">
        <v>0.180771681526459</v>
      </c>
      <c r="C10437" s="228">
        <v>4.0360071166844397E-2</v>
      </c>
      <c r="D10437" s="228">
        <v>-7.7944194879144904E-3</v>
      </c>
      <c r="E10437" s="228">
        <v>-0.43518753590473902</v>
      </c>
    </row>
    <row r="10438" spans="1:5" x14ac:dyDescent="0.25">
      <c r="A10438" s="228">
        <v>52757.789150980898</v>
      </c>
      <c r="B10438" s="228">
        <v>0.54641413052489696</v>
      </c>
      <c r="C10438" s="228">
        <v>4.0372575572049998E-2</v>
      </c>
      <c r="D10438" s="228">
        <v>-7.8087039225116202E-3</v>
      </c>
      <c r="E10438" s="228">
        <v>-0.43520788507855601</v>
      </c>
    </row>
    <row r="10439" spans="1:5" x14ac:dyDescent="0.25">
      <c r="A10439" s="228">
        <v>52761.046757191099</v>
      </c>
      <c r="B10439" s="228">
        <v>-0.54110313638449103</v>
      </c>
      <c r="C10439" s="228">
        <v>4.0379417120668802E-2</v>
      </c>
      <c r="D10439" s="228">
        <v>-7.8164767317302295E-3</v>
      </c>
      <c r="E10439" s="228">
        <v>-0.43521897321963099</v>
      </c>
    </row>
    <row r="10440" spans="1:5" x14ac:dyDescent="0.25">
      <c r="A10440" s="228">
        <v>52763.810243724001</v>
      </c>
      <c r="B10440" s="228">
        <v>2.48475167762718E-2</v>
      </c>
      <c r="C10440" s="228">
        <v>4.0385242293948298E-2</v>
      </c>
      <c r="D10440" s="228">
        <v>-7.8230714195085295E-3</v>
      </c>
      <c r="E10440" s="228">
        <v>-0.43522838914435502</v>
      </c>
    </row>
    <row r="10441" spans="1:5" x14ac:dyDescent="0.25">
      <c r="A10441" s="228">
        <v>52767.266407038303</v>
      </c>
      <c r="B10441" s="228">
        <v>-2.5714608120575001E-2</v>
      </c>
      <c r="C10441" s="228">
        <v>4.0392555137496303E-2</v>
      </c>
      <c r="D10441" s="228">
        <v>-7.8313202136599796E-3</v>
      </c>
      <c r="E10441" s="228">
        <v>-0.43524017766613099</v>
      </c>
    </row>
    <row r="10442" spans="1:5" x14ac:dyDescent="0.25">
      <c r="A10442" s="228">
        <v>52784.095391137504</v>
      </c>
      <c r="B10442" s="228">
        <v>-0.60952842892821901</v>
      </c>
      <c r="C10442" s="228">
        <v>4.0428600142908902E-2</v>
      </c>
      <c r="D10442" s="228">
        <v>-7.8715036736229701E-3</v>
      </c>
      <c r="E10442" s="228">
        <v>-0.43529777687406601</v>
      </c>
    </row>
    <row r="10443" spans="1:5" x14ac:dyDescent="0.25">
      <c r="A10443" s="228">
        <v>52786.098132527797</v>
      </c>
      <c r="B10443" s="228">
        <v>-0.210604201169073</v>
      </c>
      <c r="C10443" s="228">
        <v>4.0432937842235298E-2</v>
      </c>
      <c r="D10443" s="228">
        <v>-7.8762876983374894E-3</v>
      </c>
      <c r="E10443" s="228">
        <v>-0.43530465331838702</v>
      </c>
    </row>
    <row r="10444" spans="1:5" x14ac:dyDescent="0.25">
      <c r="A10444" s="228">
        <v>52788.309386061701</v>
      </c>
      <c r="B10444" s="228">
        <v>-1.0759442349384201</v>
      </c>
      <c r="C10444" s="228">
        <v>4.0437739023145902E-2</v>
      </c>
      <c r="D10444" s="228">
        <v>-7.8815702908589403E-3</v>
      </c>
      <c r="E10444" s="228">
        <v>-0.43531225107870902</v>
      </c>
    </row>
    <row r="10445" spans="1:5" x14ac:dyDescent="0.25">
      <c r="A10445" s="228">
        <v>52793.1799401811</v>
      </c>
      <c r="B10445" s="228">
        <v>-0.24530457986601301</v>
      </c>
      <c r="C10445" s="228">
        <v>4.0448358099257203E-2</v>
      </c>
      <c r="D10445" s="228">
        <v>-7.8932076431828709E-3</v>
      </c>
      <c r="E10445" s="228">
        <v>-0.435329005996409</v>
      </c>
    </row>
    <row r="10446" spans="1:5" x14ac:dyDescent="0.25">
      <c r="A10446" s="228">
        <v>52817.333629189299</v>
      </c>
      <c r="B10446" s="228">
        <v>0.32312386452650899</v>
      </c>
      <c r="C10446" s="228">
        <v>4.05019086012623E-2</v>
      </c>
      <c r="D10446" s="228">
        <v>-7.9509552962430691E-3</v>
      </c>
      <c r="E10446" s="228">
        <v>-0.435412500175062</v>
      </c>
    </row>
    <row r="10447" spans="1:5" x14ac:dyDescent="0.25">
      <c r="A10447" s="228">
        <v>52825.338908552003</v>
      </c>
      <c r="B10447" s="228">
        <v>5.5060167660880802E-2</v>
      </c>
      <c r="C10447" s="228">
        <v>4.0519982144226703E-2</v>
      </c>
      <c r="D10447" s="228">
        <v>-7.9701080576945107E-3</v>
      </c>
      <c r="E10447" s="228">
        <v>-0.43544032098288799</v>
      </c>
    </row>
    <row r="10448" spans="1:5" x14ac:dyDescent="0.25">
      <c r="A10448" s="228">
        <v>52838.186077184102</v>
      </c>
      <c r="B10448" s="228">
        <v>-0.81975469674748802</v>
      </c>
      <c r="C10448" s="228">
        <v>4.0549324078054901E-2</v>
      </c>
      <c r="D10448" s="228">
        <v>-8.0008590369103107E-3</v>
      </c>
      <c r="E10448" s="228">
        <v>-0.43548512278448798</v>
      </c>
    </row>
    <row r="10449" spans="1:5" x14ac:dyDescent="0.25">
      <c r="A10449" s="228">
        <v>52839.345629459203</v>
      </c>
      <c r="B10449" s="228">
        <v>-0.718058766608209</v>
      </c>
      <c r="C10449" s="228">
        <v>4.0551992778991797E-2</v>
      </c>
      <c r="D10449" s="228">
        <v>-8.0036353838847905E-3</v>
      </c>
      <c r="E10449" s="228">
        <v>-0.43548917580228902</v>
      </c>
    </row>
    <row r="10450" spans="1:5" x14ac:dyDescent="0.25">
      <c r="A10450" s="228">
        <v>52847.214995917697</v>
      </c>
      <c r="B10450" s="228">
        <v>0.28155888515071198</v>
      </c>
      <c r="C10450" s="228">
        <v>4.0570192988305602E-2</v>
      </c>
      <c r="D10450" s="228">
        <v>-8.0224809021233797E-3</v>
      </c>
      <c r="E10450" s="228">
        <v>-0.435516722575987</v>
      </c>
    </row>
    <row r="10451" spans="1:5" x14ac:dyDescent="0.25">
      <c r="A10451" s="228">
        <v>52853.844488565803</v>
      </c>
      <c r="B10451" s="228">
        <v>-0.123378413461006</v>
      </c>
      <c r="C10451" s="228">
        <v>4.0585645719241198E-2</v>
      </c>
      <c r="D10451" s="228">
        <v>-8.0383621570756705E-3</v>
      </c>
      <c r="E10451" s="228">
        <v>-0.435539984236195</v>
      </c>
    </row>
    <row r="10452" spans="1:5" x14ac:dyDescent="0.25">
      <c r="A10452" s="228">
        <v>52854.928249931603</v>
      </c>
      <c r="B10452" s="228">
        <v>-0.34067820768672902</v>
      </c>
      <c r="C10452" s="228">
        <v>4.0588182292884502E-2</v>
      </c>
      <c r="D10452" s="228">
        <v>-8.0409587901321793E-3</v>
      </c>
      <c r="E10452" s="228">
        <v>-0.43554379173982799</v>
      </c>
    </row>
    <row r="10453" spans="1:5" x14ac:dyDescent="0.25">
      <c r="A10453" s="228">
        <v>52861.894846736897</v>
      </c>
      <c r="B10453" s="228">
        <v>-1.1709885237087801E-2</v>
      </c>
      <c r="C10453" s="228">
        <v>4.0604557650005098E-2</v>
      </c>
      <c r="D10453" s="228">
        <v>-8.0576532773453894E-3</v>
      </c>
      <c r="E10453" s="228">
        <v>-0.43556829908794897</v>
      </c>
    </row>
    <row r="10454" spans="1:5" x14ac:dyDescent="0.25">
      <c r="A10454" s="228">
        <v>52865.559163285303</v>
      </c>
      <c r="B10454" s="228">
        <v>-0.65740562968322802</v>
      </c>
      <c r="C10454" s="228">
        <v>4.0613219272676797E-2</v>
      </c>
      <c r="D10454" s="228">
        <v>-8.0664363202951304E-3</v>
      </c>
      <c r="E10454" s="228">
        <v>-0.43558121182865001</v>
      </c>
    </row>
    <row r="10455" spans="1:5" x14ac:dyDescent="0.25">
      <c r="A10455" s="228">
        <v>52870.260622739297</v>
      </c>
      <c r="B10455" s="228">
        <v>-0.49356216726785801</v>
      </c>
      <c r="C10455" s="228">
        <v>4.0624381307241698E-2</v>
      </c>
      <c r="D10455" s="228">
        <v>-8.0777073354883801E-3</v>
      </c>
      <c r="E10455" s="228">
        <v>-0.43559780184576902</v>
      </c>
    </row>
    <row r="10456" spans="1:5" x14ac:dyDescent="0.25">
      <c r="A10456" s="228">
        <v>52870.941177007502</v>
      </c>
      <c r="B10456" s="228">
        <v>-1.6390934049892399E-2</v>
      </c>
      <c r="C10456" s="228">
        <v>4.0626001598193497E-2</v>
      </c>
      <c r="D10456" s="228">
        <v>-8.0793390473026302E-3</v>
      </c>
      <c r="E10456" s="228">
        <v>-0.435600205406174</v>
      </c>
    </row>
    <row r="10457" spans="1:5" x14ac:dyDescent="0.25">
      <c r="A10457" s="228">
        <v>52871.987512303298</v>
      </c>
      <c r="B10457" s="228">
        <v>-7.8386266558516701E-2</v>
      </c>
      <c r="C10457" s="228">
        <v>4.0628494995246199E-2</v>
      </c>
      <c r="D10457" s="228">
        <v>-8.0818478570169501E-3</v>
      </c>
      <c r="E10457" s="228">
        <v>-0.43560390185227399</v>
      </c>
    </row>
    <row r="10458" spans="1:5" x14ac:dyDescent="0.25">
      <c r="A10458" s="228">
        <v>52877.572290973098</v>
      </c>
      <c r="B10458" s="228">
        <v>-0.21149409650197401</v>
      </c>
      <c r="C10458" s="228">
        <v>4.0641849288376199E-2</v>
      </c>
      <c r="D10458" s="228">
        <v>-8.0952404541774804E-3</v>
      </c>
      <c r="E10458" s="228">
        <v>-0.43562365264249697</v>
      </c>
    </row>
    <row r="10459" spans="1:5" x14ac:dyDescent="0.25">
      <c r="A10459" s="228">
        <v>52883.6954349472</v>
      </c>
      <c r="B10459" s="228">
        <v>0.29073832247978898</v>
      </c>
      <c r="C10459" s="228">
        <v>4.0656579594782E-2</v>
      </c>
      <c r="D10459" s="228">
        <v>-8.1099277782474798E-3</v>
      </c>
      <c r="E10459" s="228">
        <v>-0.435645348273072</v>
      </c>
    </row>
    <row r="10460" spans="1:5" x14ac:dyDescent="0.25">
      <c r="A10460" s="228">
        <v>52883.796328906603</v>
      </c>
      <c r="B10460" s="228">
        <v>-0.38378075219347402</v>
      </c>
      <c r="C10460" s="228">
        <v>4.0656823088835899E-2</v>
      </c>
      <c r="D10460" s="228">
        <v>-8.1101698206574903E-3</v>
      </c>
      <c r="E10460" s="228">
        <v>-0.43564570612028403</v>
      </c>
    </row>
    <row r="10461" spans="1:5" x14ac:dyDescent="0.25">
      <c r="A10461" s="228">
        <v>52888.375517072302</v>
      </c>
      <c r="B10461" s="228">
        <v>0.38714971260311898</v>
      </c>
      <c r="C10461" s="228">
        <v>4.0667900790425003E-2</v>
      </c>
      <c r="D10461" s="228">
        <v>-8.1211562976587805E-3</v>
      </c>
      <c r="E10461" s="228">
        <v>-0.43566195963708898</v>
      </c>
    </row>
    <row r="10462" spans="1:5" x14ac:dyDescent="0.25">
      <c r="A10462" s="228">
        <v>52889.156112023702</v>
      </c>
      <c r="B10462" s="228">
        <v>-0.372079208681242</v>
      </c>
      <c r="C10462" s="228">
        <v>4.0669794319136698E-2</v>
      </c>
      <c r="D10462" s="228">
        <v>-8.1230293317390793E-3</v>
      </c>
      <c r="E10462" s="228">
        <v>-0.43566473268885197</v>
      </c>
    </row>
    <row r="10463" spans="1:5" x14ac:dyDescent="0.25">
      <c r="A10463" s="228">
        <v>52893.484394353203</v>
      </c>
      <c r="B10463" s="228">
        <v>5.5040324915456303E-2</v>
      </c>
      <c r="C10463" s="228">
        <v>4.0680320893554001E-2</v>
      </c>
      <c r="D10463" s="228">
        <v>-8.1334161644388992E-3</v>
      </c>
      <c r="E10463" s="228">
        <v>-0.43568012143576901</v>
      </c>
    </row>
    <row r="10464" spans="1:5" x14ac:dyDescent="0.25">
      <c r="A10464" s="228">
        <v>52900.225035160896</v>
      </c>
      <c r="B10464" s="228">
        <v>7.6465178829487904E-2</v>
      </c>
      <c r="C10464" s="228">
        <v>4.0696806226866E-2</v>
      </c>
      <c r="D10464" s="228">
        <v>-8.1495959150893697E-3</v>
      </c>
      <c r="E10464" s="228">
        <v>-0.43570412952030502</v>
      </c>
    </row>
    <row r="10465" spans="1:5" x14ac:dyDescent="0.25">
      <c r="A10465" s="228">
        <v>52903.258821885604</v>
      </c>
      <c r="B10465" s="228">
        <v>-1.2578451517864001E-2</v>
      </c>
      <c r="C10465" s="228">
        <v>4.0704262273006997E-2</v>
      </c>
      <c r="D10465" s="228">
        <v>-8.1568795242505394E-3</v>
      </c>
      <c r="E10465" s="228">
        <v>-0.43571495179453001</v>
      </c>
    </row>
    <row r="10466" spans="1:5" x14ac:dyDescent="0.25">
      <c r="A10466" s="228">
        <v>52910.580553774402</v>
      </c>
      <c r="B10466" s="228">
        <v>0.34894353589740601</v>
      </c>
      <c r="C10466" s="228">
        <v>4.0722349639165697E-2</v>
      </c>
      <c r="D10466" s="228">
        <v>-8.1744616614527303E-3</v>
      </c>
      <c r="E10466" s="228">
        <v>-0.43574111331484799</v>
      </c>
    </row>
    <row r="10467" spans="1:5" x14ac:dyDescent="0.25">
      <c r="A10467" s="228">
        <v>52911.148682270803</v>
      </c>
      <c r="B10467" s="228">
        <v>-0.17220972105853599</v>
      </c>
      <c r="C10467" s="228">
        <v>4.07237586147269E-2</v>
      </c>
      <c r="D10467" s="228">
        <v>-8.1758261745291695E-3</v>
      </c>
      <c r="E10467" s="228">
        <v>-0.43574314585866097</v>
      </c>
    </row>
    <row r="10468" spans="1:5" x14ac:dyDescent="0.25">
      <c r="A10468" s="228">
        <v>52912.003976654203</v>
      </c>
      <c r="B10468" s="228">
        <v>5.8203778812293501E-2</v>
      </c>
      <c r="C10468" s="228">
        <v>4.0725881259779897E-2</v>
      </c>
      <c r="D10468" s="228">
        <v>-8.1778804560688895E-3</v>
      </c>
      <c r="E10468" s="228">
        <v>-0.43574620646184298</v>
      </c>
    </row>
    <row r="10469" spans="1:5" x14ac:dyDescent="0.25">
      <c r="A10469" s="228">
        <v>52913.418939177704</v>
      </c>
      <c r="B10469" s="228">
        <v>-0.58244076835428604</v>
      </c>
      <c r="C10469" s="228">
        <v>4.0729396802249698E-2</v>
      </c>
      <c r="D10469" s="228">
        <v>-8.1812791366782205E-3</v>
      </c>
      <c r="E10469" s="228">
        <v>-0.43575127161612598</v>
      </c>
    </row>
    <row r="10470" spans="1:5" x14ac:dyDescent="0.25">
      <c r="A10470" s="228">
        <v>52923.089582845103</v>
      </c>
      <c r="B10470" s="228">
        <v>0.12238590960223</v>
      </c>
      <c r="C10470" s="228">
        <v>4.0753554935720297E-2</v>
      </c>
      <c r="D10470" s="228">
        <v>-8.2045131173441102E-3</v>
      </c>
      <c r="E10470" s="228">
        <v>-0.43578595051112301</v>
      </c>
    </row>
    <row r="10471" spans="1:5" x14ac:dyDescent="0.25">
      <c r="A10471" s="228">
        <v>52940.074610884803</v>
      </c>
      <c r="B10471" s="228">
        <v>0.44320154500252501</v>
      </c>
      <c r="C10471" s="228">
        <v>4.0796536398335297E-2</v>
      </c>
      <c r="D10471" s="228">
        <v>-8.2453433008269298E-3</v>
      </c>
      <c r="E10471" s="228">
        <v>-0.43584711519409503</v>
      </c>
    </row>
    <row r="10472" spans="1:5" x14ac:dyDescent="0.25">
      <c r="A10472" s="228">
        <v>52943.684582603899</v>
      </c>
      <c r="B10472" s="228">
        <v>-0.52692078724481095</v>
      </c>
      <c r="C10472" s="228">
        <v>4.0805761848955603E-2</v>
      </c>
      <c r="D10472" s="228">
        <v>-8.2540250892072595E-3</v>
      </c>
      <c r="E10472" s="228">
        <v>-0.43586015708846298</v>
      </c>
    </row>
    <row r="10473" spans="1:5" x14ac:dyDescent="0.25">
      <c r="A10473" s="228">
        <v>52945.7262016104</v>
      </c>
      <c r="B10473" s="228">
        <v>-0.70165059369690097</v>
      </c>
      <c r="C10473" s="228">
        <v>4.0810993270655703E-2</v>
      </c>
      <c r="D10473" s="228">
        <v>-8.2589356631599699E-3</v>
      </c>
      <c r="E10473" s="228">
        <v>-0.43586753944822598</v>
      </c>
    </row>
    <row r="10474" spans="1:5" x14ac:dyDescent="0.25">
      <c r="A10474" s="228">
        <v>52947.870032737999</v>
      </c>
      <c r="B10474" s="228">
        <v>-1.1119722152721201</v>
      </c>
      <c r="C10474" s="228">
        <v>4.0816497453550399E-2</v>
      </c>
      <c r="D10474" s="228">
        <v>-8.2640925397479501E-3</v>
      </c>
      <c r="E10474" s="228">
        <v>-0.43587529646725298</v>
      </c>
    </row>
    <row r="10475" spans="1:5" x14ac:dyDescent="0.25">
      <c r="A10475" s="228">
        <v>52949.570356269898</v>
      </c>
      <c r="B10475" s="228">
        <v>-0.13483389641462101</v>
      </c>
      <c r="C10475" s="228">
        <v>4.0820870853552703E-2</v>
      </c>
      <c r="D10475" s="228">
        <v>-8.2681829152612997E-3</v>
      </c>
      <c r="E10475" s="228">
        <v>-0.43588145243377302</v>
      </c>
    </row>
    <row r="10476" spans="1:5" x14ac:dyDescent="0.25">
      <c r="A10476" s="228">
        <v>52962.439620250603</v>
      </c>
      <c r="B10476" s="228">
        <v>0.58069217792842098</v>
      </c>
      <c r="C10476" s="228">
        <v>4.0854198111525901E-2</v>
      </c>
      <c r="D10476" s="228">
        <v>-8.2991513706087202E-3</v>
      </c>
      <c r="E10476" s="228">
        <v>-0.43592815095166998</v>
      </c>
    </row>
    <row r="10477" spans="1:5" x14ac:dyDescent="0.25">
      <c r="A10477" s="228">
        <v>52964.627933200201</v>
      </c>
      <c r="B10477" s="228">
        <v>-5.9235818312797202E-3</v>
      </c>
      <c r="C10477" s="228">
        <v>4.0859904823715001E-2</v>
      </c>
      <c r="D10477" s="228">
        <v>-8.3044189831945198E-3</v>
      </c>
      <c r="E10477" s="228">
        <v>-0.43593611022324902</v>
      </c>
    </row>
    <row r="10478" spans="1:5" x14ac:dyDescent="0.25">
      <c r="A10478" s="228">
        <v>52971.564673349101</v>
      </c>
      <c r="B10478" s="228">
        <v>-0.57748847442770102</v>
      </c>
      <c r="C10478" s="228">
        <v>4.0878070596831399E-2</v>
      </c>
      <c r="D10478" s="228">
        <v>-8.3211200296084992E-3</v>
      </c>
      <c r="E10478" s="228">
        <v>-0.43596137597953</v>
      </c>
    </row>
    <row r="10479" spans="1:5" x14ac:dyDescent="0.25">
      <c r="A10479" s="228">
        <v>52981.1987316983</v>
      </c>
      <c r="B10479" s="228">
        <v>3.0861368374490699E-2</v>
      </c>
      <c r="C10479" s="228">
        <v>4.09034914435056E-2</v>
      </c>
      <c r="D10479" s="228">
        <v>-8.3443233234573207E-3</v>
      </c>
      <c r="E10479" s="228">
        <v>-0.43599655599847797</v>
      </c>
    </row>
    <row r="10480" spans="1:5" x14ac:dyDescent="0.25">
      <c r="A10480" s="228">
        <v>52983.052561909099</v>
      </c>
      <c r="B10480" s="228">
        <v>-0.88475591764953798</v>
      </c>
      <c r="C10480" s="228">
        <v>4.0908408521043903E-2</v>
      </c>
      <c r="D10480" s="228">
        <v>-8.3487892919186599E-3</v>
      </c>
      <c r="E10480" s="228">
        <v>-0.43600333746863701</v>
      </c>
    </row>
    <row r="10481" spans="1:5" x14ac:dyDescent="0.25">
      <c r="A10481" s="228">
        <v>52986.708386135702</v>
      </c>
      <c r="B10481" s="228">
        <v>6.5182705079180905E-2</v>
      </c>
      <c r="C10481" s="228">
        <v>4.0918129244803099E-2</v>
      </c>
      <c r="D10481" s="228">
        <v>-8.3575973764446407E-3</v>
      </c>
      <c r="E10481" s="228">
        <v>-0.436016722098231</v>
      </c>
    </row>
    <row r="10482" spans="1:5" x14ac:dyDescent="0.25">
      <c r="A10482" s="228">
        <v>53000.165342705601</v>
      </c>
      <c r="B10482" s="228">
        <v>-0.52929232071569099</v>
      </c>
      <c r="C10482" s="228">
        <v>4.0954185350155201E-2</v>
      </c>
      <c r="D10482" s="228">
        <v>-8.3900313082238293E-3</v>
      </c>
      <c r="E10482" s="228">
        <v>-0.43606611962591202</v>
      </c>
    </row>
    <row r="10483" spans="1:5" x14ac:dyDescent="0.25">
      <c r="A10483" s="228">
        <v>53012.721063605597</v>
      </c>
      <c r="B10483" s="228">
        <v>0.15911067648910501</v>
      </c>
      <c r="C10483" s="228">
        <v>4.09882146956837E-2</v>
      </c>
      <c r="D10483" s="228">
        <v>-8.4203096419045893E-3</v>
      </c>
      <c r="E10483" s="228">
        <v>-0.43611239187349399</v>
      </c>
    </row>
    <row r="10484" spans="1:5" x14ac:dyDescent="0.25">
      <c r="A10484" s="228">
        <v>53018.508136776603</v>
      </c>
      <c r="B10484" s="228">
        <v>-0.57914612908348495</v>
      </c>
      <c r="C10484" s="228">
        <v>4.1004024849937398E-2</v>
      </c>
      <c r="D10484" s="228">
        <v>-8.4342706403945401E-3</v>
      </c>
      <c r="E10484" s="228">
        <v>-0.43613377864276998</v>
      </c>
    </row>
    <row r="10485" spans="1:5" x14ac:dyDescent="0.25">
      <c r="A10485" s="228">
        <v>53026.530676570103</v>
      </c>
      <c r="B10485" s="228">
        <v>-0.63223141574807495</v>
      </c>
      <c r="C10485" s="228">
        <v>4.1026072992101301E-2</v>
      </c>
      <c r="D10485" s="228">
        <v>-8.4536301813654593E-3</v>
      </c>
      <c r="E10485" s="228">
        <v>-0.43616348870764599</v>
      </c>
    </row>
    <row r="10486" spans="1:5" x14ac:dyDescent="0.25">
      <c r="A10486" s="228">
        <v>53032.018316716298</v>
      </c>
      <c r="B10486" s="228">
        <v>0.307737295821853</v>
      </c>
      <c r="C10486" s="228">
        <v>4.1041241835247197E-2</v>
      </c>
      <c r="D10486" s="228">
        <v>-8.4668763901384198E-3</v>
      </c>
      <c r="E10486" s="228">
        <v>-0.43618385258847903</v>
      </c>
    </row>
    <row r="10487" spans="1:5" x14ac:dyDescent="0.25">
      <c r="A10487" s="228">
        <v>53032.845411879898</v>
      </c>
      <c r="B10487" s="228">
        <v>-9.7613099607796197E-2</v>
      </c>
      <c r="C10487" s="228">
        <v>4.1043534217973E-2</v>
      </c>
      <c r="D10487" s="228">
        <v>-8.4688731176240407E-3</v>
      </c>
      <c r="E10487" s="228">
        <v>-0.43618692473770498</v>
      </c>
    </row>
    <row r="10488" spans="1:5" x14ac:dyDescent="0.25">
      <c r="A10488" s="228">
        <v>53037.516576243899</v>
      </c>
      <c r="B10488" s="228">
        <v>-0.63889642402701297</v>
      </c>
      <c r="C10488" s="228">
        <v>4.1056511005564497E-2</v>
      </c>
      <c r="D10488" s="228">
        <v>-8.4801512804648701E-3</v>
      </c>
      <c r="E10488" s="228">
        <v>-0.43620428955052898</v>
      </c>
    </row>
    <row r="10489" spans="1:5" x14ac:dyDescent="0.25">
      <c r="A10489" s="228">
        <v>53037.735692765898</v>
      </c>
      <c r="B10489" s="228">
        <v>0.22028639397608801</v>
      </c>
      <c r="C10489" s="228">
        <v>4.1057120982329401E-2</v>
      </c>
      <c r="D10489" s="228">
        <v>-8.4806803742988896E-3</v>
      </c>
      <c r="E10489" s="228">
        <v>-0.43620510470192198</v>
      </c>
    </row>
    <row r="10490" spans="1:5" x14ac:dyDescent="0.25">
      <c r="A10490" s="228">
        <v>53040.154963336703</v>
      </c>
      <c r="B10490" s="228">
        <v>0.17140694050581401</v>
      </c>
      <c r="C10490" s="228">
        <v>4.10638632332418E-2</v>
      </c>
      <c r="D10490" s="228">
        <v>-8.48652243332851E-3</v>
      </c>
      <c r="E10490" s="228">
        <v>-0.43621410836223001</v>
      </c>
    </row>
    <row r="10491" spans="1:5" x14ac:dyDescent="0.25">
      <c r="A10491" s="228">
        <v>53041.875128834799</v>
      </c>
      <c r="B10491" s="228">
        <v>0.21678541858542999</v>
      </c>
      <c r="C10491" s="228">
        <v>4.10686654962725E-2</v>
      </c>
      <c r="D10491" s="228">
        <v>-8.4906766510642693E-3</v>
      </c>
      <c r="E10491" s="228">
        <v>-0.43622051416825203</v>
      </c>
    </row>
    <row r="10492" spans="1:5" x14ac:dyDescent="0.25">
      <c r="A10492" s="228">
        <v>53041.978437816397</v>
      </c>
      <c r="B10492" s="228">
        <v>0.257373411257178</v>
      </c>
      <c r="C10492" s="228">
        <v>4.1068954129222499E-2</v>
      </c>
      <c r="D10492" s="228">
        <v>-8.4909261528330494E-3</v>
      </c>
      <c r="E10492" s="228">
        <v>-0.43622089899034999</v>
      </c>
    </row>
    <row r="10493" spans="1:5" x14ac:dyDescent="0.25">
      <c r="A10493" s="228">
        <v>53045.915320414199</v>
      </c>
      <c r="B10493" s="228">
        <v>0.236685427420569</v>
      </c>
      <c r="C10493" s="228">
        <v>4.10799719260872E-2</v>
      </c>
      <c r="D10493" s="228">
        <v>-8.5004349287964003E-3</v>
      </c>
      <c r="E10493" s="228">
        <v>-0.436235572583347</v>
      </c>
    </row>
    <row r="10494" spans="1:5" x14ac:dyDescent="0.25">
      <c r="A10494" s="228">
        <v>53050.627794433101</v>
      </c>
      <c r="B10494" s="228">
        <v>-2.2462623416430499E-2</v>
      </c>
      <c r="C10494" s="228">
        <v>4.1093207961112502E-2</v>
      </c>
      <c r="D10494" s="228">
        <v>-8.5118190480583892E-3</v>
      </c>
      <c r="E10494" s="228">
        <v>-0.43625315964433498</v>
      </c>
    </row>
    <row r="10495" spans="1:5" x14ac:dyDescent="0.25">
      <c r="A10495" s="228">
        <v>53051.764573503096</v>
      </c>
      <c r="B10495" s="228">
        <v>-5.4863565418195002E-2</v>
      </c>
      <c r="C10495" s="228">
        <v>4.10964086251892E-2</v>
      </c>
      <c r="D10495" s="228">
        <v>-8.5145655471947808E-3</v>
      </c>
      <c r="E10495" s="228">
        <v>-0.43625740582709799</v>
      </c>
    </row>
    <row r="10496" spans="1:5" x14ac:dyDescent="0.25">
      <c r="A10496" s="228">
        <v>53054.3308306994</v>
      </c>
      <c r="B10496" s="228">
        <v>-0.12313635948889599</v>
      </c>
      <c r="C10496" s="228">
        <v>4.1103645152323301E-2</v>
      </c>
      <c r="D10496" s="228">
        <v>-8.5207661950818699E-3</v>
      </c>
      <c r="E10496" s="228">
        <v>-0.43626699678590097</v>
      </c>
    </row>
    <row r="10497" spans="1:5" x14ac:dyDescent="0.25">
      <c r="A10497" s="228">
        <v>53065.557331235301</v>
      </c>
      <c r="B10497" s="228">
        <v>-4.2864789541796601E-2</v>
      </c>
      <c r="C10497" s="228">
        <v>4.1135482865196402E-2</v>
      </c>
      <c r="D10497" s="228">
        <v>-8.5478997018679104E-3</v>
      </c>
      <c r="E10497" s="228">
        <v>-0.43630903995951498</v>
      </c>
    </row>
    <row r="10498" spans="1:5" x14ac:dyDescent="0.25">
      <c r="A10498" s="228">
        <v>53066.869435385699</v>
      </c>
      <c r="B10498" s="228">
        <v>-0.180519707540538</v>
      </c>
      <c r="C10498" s="228">
        <v>4.11392230485274E-2</v>
      </c>
      <c r="D10498" s="228">
        <v>-8.5510717737707492E-3</v>
      </c>
      <c r="E10498" s="228">
        <v>-0.436313962911481</v>
      </c>
    </row>
    <row r="10499" spans="1:5" x14ac:dyDescent="0.25">
      <c r="A10499" s="228">
        <v>53070.1374700179</v>
      </c>
      <c r="B10499" s="228">
        <v>-0.53667141029560805</v>
      </c>
      <c r="C10499" s="228">
        <v>4.1148556030927902E-2</v>
      </c>
      <c r="D10499" s="228">
        <v>-8.5589731487199106E-3</v>
      </c>
      <c r="E10499" s="228">
        <v>-0.436326232721097</v>
      </c>
    </row>
    <row r="10500" spans="1:5" x14ac:dyDescent="0.25">
      <c r="A10500" s="228">
        <v>53070.4504303781</v>
      </c>
      <c r="B10500" s="228">
        <v>0.21644577449659899</v>
      </c>
      <c r="C10500" s="228">
        <v>4.1149451095592003E-2</v>
      </c>
      <c r="D10500" s="228">
        <v>-8.5597298729488507E-3</v>
      </c>
      <c r="E10500" s="228">
        <v>-0.43632740834954498</v>
      </c>
    </row>
    <row r="10501" spans="1:5" x14ac:dyDescent="0.25">
      <c r="A10501" s="228">
        <v>53078.764544433798</v>
      </c>
      <c r="B10501" s="228">
        <v>0.25442376665156802</v>
      </c>
      <c r="C10501" s="228">
        <v>4.1173312503264503E-2</v>
      </c>
      <c r="D10501" s="228">
        <v>-8.5798366290767997E-3</v>
      </c>
      <c r="E10501" s="228">
        <v>-0.43635867986951399</v>
      </c>
    </row>
    <row r="10502" spans="1:5" x14ac:dyDescent="0.25">
      <c r="A10502" s="228">
        <v>53082.197862068802</v>
      </c>
      <c r="B10502" s="228">
        <v>-0.87757064281109898</v>
      </c>
      <c r="C10502" s="228">
        <v>4.1183212743170501E-2</v>
      </c>
      <c r="D10502" s="228">
        <v>-8.5881417463902297E-3</v>
      </c>
      <c r="E10502" s="228">
        <v>-0.43637161579253497</v>
      </c>
    </row>
    <row r="10503" spans="1:5" x14ac:dyDescent="0.25">
      <c r="A10503" s="228">
        <v>53086.983247741002</v>
      </c>
      <c r="B10503" s="228">
        <v>0.22075510644214999</v>
      </c>
      <c r="C10503" s="228">
        <v>4.1197057189046399E-2</v>
      </c>
      <c r="D10503" s="228">
        <v>-8.5997194558139495E-3</v>
      </c>
      <c r="E10503" s="228">
        <v>-0.43638966774527999</v>
      </c>
    </row>
    <row r="10504" spans="1:5" x14ac:dyDescent="0.25">
      <c r="A10504" s="228">
        <v>53088.194894038497</v>
      </c>
      <c r="B10504" s="228">
        <v>-1.2451559775594101</v>
      </c>
      <c r="C10504" s="228">
        <v>4.1200570944950998E-2</v>
      </c>
      <c r="D10504" s="228">
        <v>-8.6026512633762802E-3</v>
      </c>
      <c r="E10504" s="228">
        <v>-0.43639424246755099</v>
      </c>
    </row>
    <row r="10505" spans="1:5" x14ac:dyDescent="0.25">
      <c r="A10505" s="228">
        <v>53089.817074367798</v>
      </c>
      <c r="B10505" s="228">
        <v>-9.3469369850562894E-2</v>
      </c>
      <c r="C10505" s="228">
        <v>4.1205280540738798E-2</v>
      </c>
      <c r="D10505" s="228">
        <v>-8.6065766658371002E-3</v>
      </c>
      <c r="E10505" s="228">
        <v>-0.43640036975357999</v>
      </c>
    </row>
    <row r="10506" spans="1:5" x14ac:dyDescent="0.25">
      <c r="A10506" s="228">
        <v>53093.405173830397</v>
      </c>
      <c r="B10506" s="228">
        <v>-0.13655371940231001</v>
      </c>
      <c r="C10506" s="228">
        <v>4.1215719219603E-2</v>
      </c>
      <c r="D10506" s="228">
        <v>-8.6152601961004306E-3</v>
      </c>
      <c r="E10506" s="228">
        <v>-0.43641393302390902</v>
      </c>
    </row>
    <row r="10507" spans="1:5" x14ac:dyDescent="0.25">
      <c r="A10507" s="228">
        <v>53094.912032416098</v>
      </c>
      <c r="B10507" s="228">
        <v>0.51241824503347499</v>
      </c>
      <c r="C10507" s="228">
        <v>4.12201118818162E-2</v>
      </c>
      <c r="D10507" s="228">
        <v>-8.6189073163264705E-3</v>
      </c>
      <c r="E10507" s="228">
        <v>-0.436419633297294</v>
      </c>
    </row>
    <row r="10508" spans="1:5" x14ac:dyDescent="0.25">
      <c r="A10508" s="228">
        <v>53097.430608809002</v>
      </c>
      <c r="B10508" s="228">
        <v>2.4151619339152199E-2</v>
      </c>
      <c r="C10508" s="228">
        <v>4.1227465470153699E-2</v>
      </c>
      <c r="D10508" s="228">
        <v>-8.6250036513863503E-3</v>
      </c>
      <c r="E10508" s="228">
        <v>-0.43642916638168</v>
      </c>
    </row>
    <row r="10509" spans="1:5" x14ac:dyDescent="0.25">
      <c r="A10509" s="228">
        <v>53107.282467360201</v>
      </c>
      <c r="B10509" s="228">
        <v>0.24181119104620399</v>
      </c>
      <c r="C10509" s="228">
        <v>4.12563702120365E-2</v>
      </c>
      <c r="D10509" s="228">
        <v>-8.6488566379682597E-3</v>
      </c>
      <c r="E10509" s="228">
        <v>-0.43646652398416502</v>
      </c>
    </row>
    <row r="10510" spans="1:5" x14ac:dyDescent="0.25">
      <c r="A10510" s="228">
        <v>53113.1703732018</v>
      </c>
      <c r="B10510" s="228">
        <v>0.15401483645172101</v>
      </c>
      <c r="C10510" s="228">
        <v>4.1273751101072002E-2</v>
      </c>
      <c r="D10510" s="228">
        <v>-8.6631168632789694E-3</v>
      </c>
      <c r="E10510" s="228">
        <v>-0.43648890162970899</v>
      </c>
    </row>
    <row r="10511" spans="1:5" x14ac:dyDescent="0.25">
      <c r="A10511" s="228">
        <v>53117.909850855598</v>
      </c>
      <c r="B10511" s="228">
        <v>-0.388398179225247</v>
      </c>
      <c r="C10511" s="228">
        <v>4.1287799418784299E-2</v>
      </c>
      <c r="D10511" s="228">
        <v>-8.6745981628594399E-3</v>
      </c>
      <c r="E10511" s="228">
        <v>-0.43650694228504799</v>
      </c>
    </row>
    <row r="10512" spans="1:5" x14ac:dyDescent="0.25">
      <c r="A10512" s="228">
        <v>53121.302773345997</v>
      </c>
      <c r="B10512" s="228">
        <v>0.36638952150918103</v>
      </c>
      <c r="C10512" s="228">
        <v>4.1297887877196203E-2</v>
      </c>
      <c r="D10512" s="228">
        <v>-8.6828188320127193E-3</v>
      </c>
      <c r="E10512" s="228">
        <v>-0.43651987251095598</v>
      </c>
    </row>
    <row r="10513" spans="1:5" x14ac:dyDescent="0.25">
      <c r="A10513" s="228">
        <v>53124.293776870101</v>
      </c>
      <c r="B10513" s="228">
        <v>8.4987101964140194E-2</v>
      </c>
      <c r="C10513" s="228">
        <v>4.1306803028377102E-2</v>
      </c>
      <c r="D10513" s="228">
        <v>-8.6900666479695302E-3</v>
      </c>
      <c r="E10513" s="228">
        <v>-0.43653128155019499</v>
      </c>
    </row>
    <row r="10514" spans="1:5" x14ac:dyDescent="0.25">
      <c r="A10514" s="228">
        <v>53124.4259658378</v>
      </c>
      <c r="B10514" s="228">
        <v>0.16797325686945799</v>
      </c>
      <c r="C10514" s="228">
        <v>4.1307197508104597E-2</v>
      </c>
      <c r="D10514" s="228">
        <v>-8.6903869895527102E-3</v>
      </c>
      <c r="E10514" s="228">
        <v>-0.436531786005671</v>
      </c>
    </row>
    <row r="10515" spans="1:5" x14ac:dyDescent="0.25">
      <c r="A10515" s="228">
        <v>53126.285651630598</v>
      </c>
      <c r="B10515" s="228">
        <v>0.81759949465389803</v>
      </c>
      <c r="C10515" s="228">
        <v>4.1312751416391798E-2</v>
      </c>
      <c r="D10515" s="228">
        <v>-8.6948938639242798E-3</v>
      </c>
      <c r="E10515" s="228">
        <v>-0.43653888491773002</v>
      </c>
    </row>
    <row r="10516" spans="1:5" x14ac:dyDescent="0.25">
      <c r="A10516" s="228">
        <v>53128.902355186699</v>
      </c>
      <c r="B10516" s="228">
        <v>0.25300947827366899</v>
      </c>
      <c r="C10516" s="228">
        <v>4.1320579458938397E-2</v>
      </c>
      <c r="D10516" s="228">
        <v>-8.7012359237177792E-3</v>
      </c>
      <c r="E10516" s="228">
        <v>-0.43654888000417302</v>
      </c>
    </row>
    <row r="10517" spans="1:5" x14ac:dyDescent="0.25">
      <c r="A10517" s="228">
        <v>53132.972387738402</v>
      </c>
      <c r="B10517" s="228">
        <v>0.357783271486323</v>
      </c>
      <c r="C10517" s="228">
        <v>4.1332786144850503E-2</v>
      </c>
      <c r="D10517" s="228">
        <v>-8.7111017463450506E-3</v>
      </c>
      <c r="E10517" s="228">
        <v>-0.43656444135757999</v>
      </c>
    </row>
    <row r="10518" spans="1:5" x14ac:dyDescent="0.25">
      <c r="A10518" s="228">
        <v>53139.609695467698</v>
      </c>
      <c r="B10518" s="228">
        <v>0.46644330735507999</v>
      </c>
      <c r="C10518" s="228">
        <v>4.1352773101742901E-2</v>
      </c>
      <c r="D10518" s="228">
        <v>-8.7271942179690792E-3</v>
      </c>
      <c r="E10518" s="228">
        <v>-0.43658985744006901</v>
      </c>
    </row>
    <row r="10519" spans="1:5" x14ac:dyDescent="0.25">
      <c r="A10519" s="228">
        <v>53141.799319436002</v>
      </c>
      <c r="B10519" s="228">
        <v>0.41722450745322898</v>
      </c>
      <c r="C10519" s="228">
        <v>4.1359388612947898E-2</v>
      </c>
      <c r="D10519" s="228">
        <v>-8.7325040269705598E-3</v>
      </c>
      <c r="E10519" s="228">
        <v>-0.43659825271790798</v>
      </c>
    </row>
    <row r="10520" spans="1:5" x14ac:dyDescent="0.25">
      <c r="A10520" s="228">
        <v>53149.778556786703</v>
      </c>
      <c r="B10520" s="228">
        <v>-0.11346931772888701</v>
      </c>
      <c r="C10520" s="228">
        <v>4.1383587981032602E-2</v>
      </c>
      <c r="D10520" s="228">
        <v>-8.7518576001638006E-3</v>
      </c>
      <c r="E10520" s="228">
        <v>-0.43662889053670201</v>
      </c>
    </row>
    <row r="10521" spans="1:5" x14ac:dyDescent="0.25">
      <c r="A10521" s="228">
        <v>53150.038422833903</v>
      </c>
      <c r="B10521" s="228">
        <v>5.0942536465647904E-3</v>
      </c>
      <c r="C10521" s="228">
        <v>4.1384378517385002E-2</v>
      </c>
      <c r="D10521" s="228">
        <v>-8.7524880093328705E-3</v>
      </c>
      <c r="E10521" s="228">
        <v>-0.43662988951545401</v>
      </c>
    </row>
    <row r="10522" spans="1:5" x14ac:dyDescent="0.25">
      <c r="A10522" s="228">
        <v>53152.405857932899</v>
      </c>
      <c r="B10522" s="228">
        <v>0.61674600406949098</v>
      </c>
      <c r="C10522" s="228">
        <v>4.1391587483863297E-2</v>
      </c>
      <c r="D10522" s="228">
        <v>-8.7582314797956407E-3</v>
      </c>
      <c r="E10522" s="228">
        <v>-0.43663899383073601</v>
      </c>
    </row>
    <row r="10523" spans="1:5" x14ac:dyDescent="0.25">
      <c r="A10523" s="228">
        <v>53155.168699398302</v>
      </c>
      <c r="B10523" s="228">
        <v>-0.124070337985172</v>
      </c>
      <c r="C10523" s="228">
        <v>4.14000164521061E-2</v>
      </c>
      <c r="D10523" s="228">
        <v>-8.7649349211454102E-3</v>
      </c>
      <c r="E10523" s="228">
        <v>-0.43664962649774902</v>
      </c>
    </row>
    <row r="10524" spans="1:5" x14ac:dyDescent="0.25">
      <c r="A10524" s="228">
        <v>53157.241571297498</v>
      </c>
      <c r="B10524" s="228">
        <v>-0.13453881476336299</v>
      </c>
      <c r="C10524" s="228">
        <v>4.1406351721256798E-2</v>
      </c>
      <c r="D10524" s="228">
        <v>-8.7699647964341598E-3</v>
      </c>
      <c r="E10524" s="228">
        <v>-0.436657609334136</v>
      </c>
    </row>
    <row r="10525" spans="1:5" x14ac:dyDescent="0.25">
      <c r="A10525" s="228">
        <v>53163.267970618203</v>
      </c>
      <c r="B10525" s="228">
        <v>0.75832781770972502</v>
      </c>
      <c r="C10525" s="228">
        <v>4.1424824931789603E-2</v>
      </c>
      <c r="D10525" s="228">
        <v>-8.7845904226895206E-3</v>
      </c>
      <c r="E10525" s="228">
        <v>-0.43668084429339799</v>
      </c>
    </row>
    <row r="10526" spans="1:5" x14ac:dyDescent="0.25">
      <c r="A10526" s="228">
        <v>53167.087945702799</v>
      </c>
      <c r="B10526" s="228">
        <v>7.3128542942102498E-2</v>
      </c>
      <c r="C10526" s="228">
        <v>4.1436576833927298E-2</v>
      </c>
      <c r="D10526" s="228">
        <v>-8.7938630826193097E-3</v>
      </c>
      <c r="E10526" s="228">
        <v>-0.43669559287784399</v>
      </c>
    </row>
    <row r="10527" spans="1:5" x14ac:dyDescent="0.25">
      <c r="A10527" s="228">
        <v>53167.764735111603</v>
      </c>
      <c r="B10527" s="228"/>
      <c r="C10527" s="228">
        <v>4.1438662344104503E-2</v>
      </c>
      <c r="D10527" s="228">
        <v>-8.7955060811303505E-3</v>
      </c>
      <c r="E10527" s="228">
        <v>-0.43669820756417899</v>
      </c>
    </row>
    <row r="10528" spans="1:5" x14ac:dyDescent="0.25">
      <c r="A10528" s="228">
        <v>53174.143915524299</v>
      </c>
      <c r="B10528" s="228">
        <v>-0.38657079370691999</v>
      </c>
      <c r="C10528" s="228">
        <v>4.1458370033005301E-2</v>
      </c>
      <c r="D10528" s="228">
        <v>-8.8109946372318896E-3</v>
      </c>
      <c r="E10528" s="228">
        <v>-0.43672287725919501</v>
      </c>
    </row>
    <row r="10529" spans="1:5" x14ac:dyDescent="0.25">
      <c r="A10529" s="228">
        <v>53180.416045926497</v>
      </c>
      <c r="B10529" s="228">
        <v>0.35537902745033101</v>
      </c>
      <c r="C10529" s="228">
        <v>4.1477835711021697E-2</v>
      </c>
      <c r="D10529" s="228">
        <v>-8.8262271998605299E-3</v>
      </c>
      <c r="E10529" s="228">
        <v>-0.43674717626308701</v>
      </c>
    </row>
    <row r="10530" spans="1:5" x14ac:dyDescent="0.25">
      <c r="A10530" s="228">
        <v>53194.068121979602</v>
      </c>
      <c r="B10530" s="228">
        <v>-0.69248270788900801</v>
      </c>
      <c r="C10530" s="228">
        <v>4.1520508314048903E-2</v>
      </c>
      <c r="D10530" s="228">
        <v>-8.8593962052157197E-3</v>
      </c>
      <c r="E10530" s="228">
        <v>-0.43680021429465599</v>
      </c>
    </row>
    <row r="10531" spans="1:5" x14ac:dyDescent="0.25">
      <c r="A10531" s="228">
        <v>53198.967569730703</v>
      </c>
      <c r="B10531" s="228">
        <v>-0.109021660500186</v>
      </c>
      <c r="C10531" s="228">
        <v>4.1535923615762797E-2</v>
      </c>
      <c r="D10531" s="228">
        <v>-8.8713043568748005E-3</v>
      </c>
      <c r="E10531" s="228">
        <v>-0.43681929800989699</v>
      </c>
    </row>
    <row r="10532" spans="1:5" x14ac:dyDescent="0.25">
      <c r="A10532" s="228">
        <v>53209.071523656501</v>
      </c>
      <c r="B10532" s="228">
        <v>0.11802921937220701</v>
      </c>
      <c r="C10532" s="228">
        <v>4.1567881883534899E-2</v>
      </c>
      <c r="D10532" s="228">
        <v>-8.8958695715166906E-3</v>
      </c>
      <c r="E10532" s="228">
        <v>-0.436858736040448</v>
      </c>
    </row>
    <row r="10533" spans="1:5" x14ac:dyDescent="0.25">
      <c r="A10533" s="228">
        <v>53214.070280858003</v>
      </c>
      <c r="B10533" s="228">
        <v>-9.7541272986556606E-3</v>
      </c>
      <c r="C10533" s="228">
        <v>4.1583776073745797E-2</v>
      </c>
      <c r="D10533" s="228">
        <v>-8.9080265019283005E-3</v>
      </c>
      <c r="E10533" s="228">
        <v>-0.43687828830804398</v>
      </c>
    </row>
    <row r="10534" spans="1:5" x14ac:dyDescent="0.25">
      <c r="A10534" s="228">
        <v>53219.545583097897</v>
      </c>
      <c r="B10534" s="228">
        <v>2.74323497019946E-2</v>
      </c>
      <c r="C10534" s="228">
        <v>4.1601248686363099E-2</v>
      </c>
      <c r="D10534" s="228">
        <v>-8.9213452034438302E-3</v>
      </c>
      <c r="E10534" s="228">
        <v>-0.43689973564410201</v>
      </c>
    </row>
    <row r="10535" spans="1:5" x14ac:dyDescent="0.25">
      <c r="A10535" s="228">
        <v>53233.897492580501</v>
      </c>
      <c r="B10535" s="228">
        <v>3.17683827846027E-2</v>
      </c>
      <c r="C10535" s="228">
        <v>4.1647360627515603E-2</v>
      </c>
      <c r="D10535" s="228">
        <v>-8.9562702646112692E-3</v>
      </c>
      <c r="E10535" s="228">
        <v>-0.436956107694564</v>
      </c>
    </row>
    <row r="10536" spans="1:5" x14ac:dyDescent="0.25">
      <c r="A10536" s="228">
        <v>53240.289276640397</v>
      </c>
      <c r="B10536" s="228">
        <v>0.44912508420516001</v>
      </c>
      <c r="C10536" s="228">
        <v>4.1668042277805802E-2</v>
      </c>
      <c r="D10536" s="228">
        <v>-8.9718310317168995E-3</v>
      </c>
      <c r="E10536" s="228">
        <v>-0.43698128532971497</v>
      </c>
    </row>
    <row r="10537" spans="1:5" x14ac:dyDescent="0.25">
      <c r="A10537" s="228">
        <v>53248.9920231793</v>
      </c>
      <c r="B10537" s="228">
        <v>-0.71921943267842003</v>
      </c>
      <c r="C10537" s="228">
        <v>4.1696344740455901E-2</v>
      </c>
      <c r="D10537" s="228">
        <v>-8.9930242551698406E-3</v>
      </c>
      <c r="E10537" s="228">
        <v>-0.437015636928829</v>
      </c>
    </row>
    <row r="10538" spans="1:5" x14ac:dyDescent="0.25">
      <c r="A10538" s="228">
        <v>53258.605817846998</v>
      </c>
      <c r="B10538" s="228">
        <v>-0.44467528409761797</v>
      </c>
      <c r="C10538" s="228">
        <v>4.17278015855925E-2</v>
      </c>
      <c r="D10538" s="228">
        <v>-9.0164447019821896E-3</v>
      </c>
      <c r="E10538" s="228">
        <v>-0.43705367960095398</v>
      </c>
    </row>
    <row r="10539" spans="1:5" x14ac:dyDescent="0.25">
      <c r="A10539" s="228">
        <v>53260.9673527536</v>
      </c>
      <c r="B10539" s="228">
        <v>0.24120079449989601</v>
      </c>
      <c r="C10539" s="228">
        <v>4.17355593349997E-2</v>
      </c>
      <c r="D10539" s="228">
        <v>-9.0221990873771696E-3</v>
      </c>
      <c r="E10539" s="228">
        <v>-0.43706303964843102</v>
      </c>
    </row>
    <row r="10540" spans="1:5" x14ac:dyDescent="0.25">
      <c r="A10540" s="228">
        <v>53272.499045102602</v>
      </c>
      <c r="B10540" s="228">
        <v>9.4706010068668106E-2</v>
      </c>
      <c r="C10540" s="228">
        <v>4.1773614783959703E-2</v>
      </c>
      <c r="D10540" s="228">
        <v>-9.0503063393446107E-3</v>
      </c>
      <c r="E10540" s="228">
        <v>-0.43710883222852398</v>
      </c>
    </row>
    <row r="10541" spans="1:5" x14ac:dyDescent="0.25">
      <c r="A10541" s="228">
        <v>53277.327011806898</v>
      </c>
      <c r="B10541" s="228">
        <v>-0.33564340671040599</v>
      </c>
      <c r="C10541" s="228">
        <v>4.1789632681746403E-2</v>
      </c>
      <c r="D10541" s="228">
        <v>-9.0620778346383705E-3</v>
      </c>
      <c r="E10541" s="228">
        <v>-0.43712804664051202</v>
      </c>
    </row>
    <row r="10542" spans="1:5" x14ac:dyDescent="0.25">
      <c r="A10542" s="228">
        <v>53280.850110428997</v>
      </c>
      <c r="B10542" s="228">
        <v>-5.0697339850380697E-2</v>
      </c>
      <c r="C10542" s="228">
        <v>4.1801353053320701E-2</v>
      </c>
      <c r="D10542" s="228">
        <v>-9.0706692472752991E-3</v>
      </c>
      <c r="E10542" s="228">
        <v>-0.43714208371968599</v>
      </c>
    </row>
    <row r="10543" spans="1:5" x14ac:dyDescent="0.25">
      <c r="A10543" s="228">
        <v>53280.861531413997</v>
      </c>
      <c r="B10543" s="228">
        <v>0.192359261157526</v>
      </c>
      <c r="C10543" s="228">
        <v>4.1801391091184102E-2</v>
      </c>
      <c r="D10543" s="228">
        <v>-9.0706971004029108E-3</v>
      </c>
      <c r="E10543" s="228">
        <v>-0.43714212924597701</v>
      </c>
    </row>
    <row r="10544" spans="1:5" x14ac:dyDescent="0.25">
      <c r="A10544" s="228">
        <v>53282.735126249601</v>
      </c>
      <c r="B10544" s="228">
        <v>0.13576339261043299</v>
      </c>
      <c r="C10544" s="228">
        <v>4.1807634939417998E-2</v>
      </c>
      <c r="D10544" s="228">
        <v>-9.0752665345185807E-3</v>
      </c>
      <c r="E10544" s="228">
        <v>-0.43714959965851602</v>
      </c>
    </row>
    <row r="10545" spans="1:5" x14ac:dyDescent="0.25">
      <c r="A10545" s="228">
        <v>53300.222363454101</v>
      </c>
      <c r="B10545" s="228">
        <v>-0.26563214954722397</v>
      </c>
      <c r="C10545" s="228">
        <v>4.18662750351253E-2</v>
      </c>
      <c r="D10545" s="228">
        <v>-9.1179319003109396E-3</v>
      </c>
      <c r="E10545" s="228">
        <v>-0.43721950641898999</v>
      </c>
    </row>
    <row r="10546" spans="1:5" x14ac:dyDescent="0.25">
      <c r="A10546" s="228">
        <v>53301.1356348232</v>
      </c>
      <c r="B10546" s="228">
        <v>-0.25199526978723102</v>
      </c>
      <c r="C10546" s="228">
        <v>4.1869355487495701E-2</v>
      </c>
      <c r="D10546" s="228">
        <v>-9.1201609159608493E-3</v>
      </c>
      <c r="E10546" s="228">
        <v>-0.43722316630068098</v>
      </c>
    </row>
    <row r="10547" spans="1:5" x14ac:dyDescent="0.25">
      <c r="A10547" s="228">
        <v>53302.3462049277</v>
      </c>
      <c r="B10547" s="228">
        <v>-7.8105422070850999E-2</v>
      </c>
      <c r="C10547" s="228">
        <v>4.1873441467516398E-2</v>
      </c>
      <c r="D10547" s="228">
        <v>-9.1231156714651398E-3</v>
      </c>
      <c r="E10547" s="228">
        <v>-0.43722801896518598</v>
      </c>
    </row>
    <row r="10548" spans="1:5" x14ac:dyDescent="0.25">
      <c r="A10548" s="228">
        <v>53304.745091190001</v>
      </c>
      <c r="B10548" s="228">
        <v>-9.5236867196690805E-2</v>
      </c>
      <c r="C10548" s="228">
        <v>4.1881547547040501E-2</v>
      </c>
      <c r="D10548" s="228">
        <v>-9.1289712850192301E-3</v>
      </c>
      <c r="E10548" s="228">
        <v>-0.43723763971873097</v>
      </c>
    </row>
    <row r="10549" spans="1:5" x14ac:dyDescent="0.25">
      <c r="A10549" s="228">
        <v>53316.692830866399</v>
      </c>
      <c r="B10549" s="228">
        <v>0.33063999536489003</v>
      </c>
      <c r="C10549" s="228">
        <v>4.1922102574771698E-2</v>
      </c>
      <c r="D10549" s="228">
        <v>-9.1581436859358399E-3</v>
      </c>
      <c r="E10549" s="228">
        <v>-0.437285647835855</v>
      </c>
    </row>
    <row r="10550" spans="1:5" x14ac:dyDescent="0.25">
      <c r="A10550" s="228">
        <v>53343.487839893001</v>
      </c>
      <c r="B10550" s="228">
        <v>-0.193338505417018</v>
      </c>
      <c r="C10550" s="228">
        <v>4.2014153690743003E-2</v>
      </c>
      <c r="D10550" s="228">
        <v>-9.2236183743966502E-3</v>
      </c>
      <c r="E10550" s="228">
        <v>-0.43739386849882</v>
      </c>
    </row>
    <row r="10551" spans="1:5" x14ac:dyDescent="0.25">
      <c r="A10551" s="228">
        <v>53344.569666937001</v>
      </c>
      <c r="B10551" s="228">
        <v>-0.36713005334692</v>
      </c>
      <c r="C10551" s="228">
        <v>4.2017901946482403E-2</v>
      </c>
      <c r="D10551" s="228">
        <v>-9.2262633180013407E-3</v>
      </c>
      <c r="E10551" s="228">
        <v>-0.43739825387076098</v>
      </c>
    </row>
    <row r="10552" spans="1:5" x14ac:dyDescent="0.25">
      <c r="A10552" s="228">
        <v>53345.771612259399</v>
      </c>
      <c r="B10552" s="228">
        <v>-0.76332883070214796</v>
      </c>
      <c r="C10552" s="228">
        <v>4.2022069262138299E-2</v>
      </c>
      <c r="D10552" s="228">
        <v>-9.2292020693640394E-3</v>
      </c>
      <c r="E10552" s="228">
        <v>-0.43740312762137701</v>
      </c>
    </row>
    <row r="10553" spans="1:5" x14ac:dyDescent="0.25">
      <c r="A10553" s="228">
        <v>53355.736927036603</v>
      </c>
      <c r="B10553" s="228">
        <v>4.6067046256026402E-2</v>
      </c>
      <c r="C10553" s="228">
        <v>4.2056737029988599E-2</v>
      </c>
      <c r="D10553" s="228">
        <v>-9.2535725825735101E-3</v>
      </c>
      <c r="E10553" s="228">
        <v>-0.43744359492652501</v>
      </c>
    </row>
    <row r="10554" spans="1:5" x14ac:dyDescent="0.25">
      <c r="A10554" s="228">
        <v>53361.0897893851</v>
      </c>
      <c r="B10554" s="228">
        <v>0.42224463838260701</v>
      </c>
      <c r="C10554" s="228">
        <v>4.2075444530993399E-2</v>
      </c>
      <c r="D10554" s="228">
        <v>-9.2666671336264304E-3</v>
      </c>
      <c r="E10554" s="228">
        <v>-0.43746537541728803</v>
      </c>
    </row>
    <row r="10555" spans="1:5" x14ac:dyDescent="0.25">
      <c r="A10555" s="228">
        <v>53362.893470670002</v>
      </c>
      <c r="B10555" s="228">
        <v>-0.14918785616351299</v>
      </c>
      <c r="C10555" s="228">
        <v>4.20817616100473E-2</v>
      </c>
      <c r="D10555" s="228">
        <v>-9.2710800471684108E-3</v>
      </c>
      <c r="E10555" s="228">
        <v>-0.43747272133570703</v>
      </c>
    </row>
    <row r="10556" spans="1:5" x14ac:dyDescent="0.25">
      <c r="A10556" s="228">
        <v>53367.723040532801</v>
      </c>
      <c r="B10556" s="228">
        <v>-5.7798247720874898E-2</v>
      </c>
      <c r="C10556" s="228">
        <v>4.2098709706505602E-2</v>
      </c>
      <c r="D10556" s="228">
        <v>-9.2828976841835102E-3</v>
      </c>
      <c r="E10556" s="228">
        <v>-0.43749240787169102</v>
      </c>
    </row>
    <row r="10557" spans="1:5" x14ac:dyDescent="0.25">
      <c r="A10557" s="228">
        <v>53375.210929105102</v>
      </c>
      <c r="B10557" s="228">
        <v>-0.47998228794911002</v>
      </c>
      <c r="C10557" s="228">
        <v>4.21250823686799E-2</v>
      </c>
      <c r="D10557" s="228">
        <v>-9.3012244793273507E-3</v>
      </c>
      <c r="E10557" s="228">
        <v>-0.43752297920405803</v>
      </c>
    </row>
    <row r="10558" spans="1:5" x14ac:dyDescent="0.25">
      <c r="A10558" s="228">
        <v>53380.954208101801</v>
      </c>
      <c r="B10558" s="228">
        <v>-0.368754465349519</v>
      </c>
      <c r="C10558" s="228">
        <v>4.21453892706391E-2</v>
      </c>
      <c r="D10558" s="228">
        <v>-9.3152849442069002E-3</v>
      </c>
      <c r="E10558" s="228">
        <v>-0.43754646788342799</v>
      </c>
    </row>
    <row r="10559" spans="1:5" x14ac:dyDescent="0.25">
      <c r="A10559" s="228">
        <v>53390.146068074297</v>
      </c>
      <c r="B10559" s="228">
        <v>0.36454716246556701</v>
      </c>
      <c r="C10559" s="228">
        <v>4.2178031552513498E-2</v>
      </c>
      <c r="D10559" s="228">
        <v>-9.3377946647503294E-3</v>
      </c>
      <c r="E10559" s="228">
        <v>-0.43758413297586801</v>
      </c>
    </row>
    <row r="10560" spans="1:5" x14ac:dyDescent="0.25">
      <c r="A10560" s="228">
        <v>53390.445791250298</v>
      </c>
      <c r="B10560" s="228">
        <v>-0.30324736895287502</v>
      </c>
      <c r="C10560" s="228">
        <v>4.2179098871078603E-2</v>
      </c>
      <c r="D10560" s="228">
        <v>-9.3385287857026995E-3</v>
      </c>
      <c r="E10560" s="228">
        <v>-0.43758536264026898</v>
      </c>
    </row>
    <row r="10561" spans="1:5" x14ac:dyDescent="0.25">
      <c r="A10561" s="228">
        <v>53404.303647974797</v>
      </c>
      <c r="B10561" s="228">
        <v>0.28315156225235899</v>
      </c>
      <c r="C10561" s="228">
        <v>4.2228648819191E-2</v>
      </c>
      <c r="D10561" s="228">
        <v>-9.3724806321375202E-3</v>
      </c>
      <c r="E10561" s="228">
        <v>-0.43764232023740002</v>
      </c>
    </row>
    <row r="10562" spans="1:5" x14ac:dyDescent="0.25">
      <c r="A10562" s="228">
        <v>53407.772392532599</v>
      </c>
      <c r="B10562" s="228">
        <v>5.2524544577492397E-3</v>
      </c>
      <c r="C10562" s="228">
        <v>4.2241113324901901E-2</v>
      </c>
      <c r="D10562" s="228">
        <v>-9.3809819524616408E-3</v>
      </c>
      <c r="E10562" s="228">
        <v>-0.437656608883011</v>
      </c>
    </row>
    <row r="10563" spans="1:5" x14ac:dyDescent="0.25">
      <c r="A10563" s="228">
        <v>53411.632996526103</v>
      </c>
      <c r="B10563" s="228">
        <v>-0.46605772454380001</v>
      </c>
      <c r="C10563" s="228">
        <v>4.22550149036518E-2</v>
      </c>
      <c r="D10563" s="228">
        <v>-9.3904450061460896E-3</v>
      </c>
      <c r="E10563" s="228">
        <v>-0.43767252658349598</v>
      </c>
    </row>
    <row r="10564" spans="1:5" x14ac:dyDescent="0.25">
      <c r="A10564" s="228">
        <v>53422.119562708402</v>
      </c>
      <c r="B10564" s="228">
        <v>0.3942341193935</v>
      </c>
      <c r="C10564" s="228">
        <v>4.2292929491998497E-2</v>
      </c>
      <c r="D10564" s="228">
        <v>-9.4161566920591896E-3</v>
      </c>
      <c r="E10564" s="228">
        <v>-0.43771584293919003</v>
      </c>
    </row>
    <row r="10565" spans="1:5" x14ac:dyDescent="0.25">
      <c r="A10565" s="228">
        <v>53428.4559147584</v>
      </c>
      <c r="B10565" s="228">
        <v>-0.40848006674842902</v>
      </c>
      <c r="C10565" s="228">
        <v>4.2315947423046299E-2</v>
      </c>
      <c r="D10565" s="228">
        <v>-9.4316976747698105E-3</v>
      </c>
      <c r="E10565" s="228">
        <v>-0.437742072167709</v>
      </c>
    </row>
    <row r="10566" spans="1:5" x14ac:dyDescent="0.25">
      <c r="A10566" s="228">
        <v>53429.028738725698</v>
      </c>
      <c r="B10566" s="228">
        <v>-0.24046847537545499</v>
      </c>
      <c r="C10566" s="228">
        <v>4.2318032331523599E-2</v>
      </c>
      <c r="D10566" s="228">
        <v>-9.4331028114905298E-3</v>
      </c>
      <c r="E10566" s="228">
        <v>-0.43774444543931801</v>
      </c>
    </row>
    <row r="10567" spans="1:5" x14ac:dyDescent="0.25">
      <c r="A10567" s="228">
        <v>53431.650516720503</v>
      </c>
      <c r="B10567" s="228">
        <v>-0.26166707823248597</v>
      </c>
      <c r="C10567" s="228">
        <v>4.2327583324929002E-2</v>
      </c>
      <c r="D10567" s="228">
        <v>-9.4395344291959091E-3</v>
      </c>
      <c r="E10567" s="228">
        <v>-0.437755312139818</v>
      </c>
    </row>
    <row r="10568" spans="1:5" x14ac:dyDescent="0.25">
      <c r="A10568" s="228">
        <v>53433.962277091698</v>
      </c>
      <c r="B10568" s="228">
        <v>1.87739103768843</v>
      </c>
      <c r="C10568" s="228">
        <v>4.2336016511561901E-2</v>
      </c>
      <c r="D10568" s="228">
        <v>-9.4452060692234597E-3</v>
      </c>
      <c r="E10568" s="228">
        <v>-0.43776489986202299</v>
      </c>
    </row>
    <row r="10569" spans="1:5" x14ac:dyDescent="0.25">
      <c r="A10569" s="228">
        <v>53439.3596820409</v>
      </c>
      <c r="B10569" s="228">
        <v>-0.75935208705610902</v>
      </c>
      <c r="C10569" s="228">
        <v>4.2355748130709199E-2</v>
      </c>
      <c r="D10569" s="228">
        <v>-9.4584499636313907E-3</v>
      </c>
      <c r="E10569" s="228">
        <v>-0.43778730668496801</v>
      </c>
    </row>
    <row r="10570" spans="1:5" x14ac:dyDescent="0.25">
      <c r="A10570" s="228">
        <v>53444.6793021415</v>
      </c>
      <c r="B10570" s="228">
        <v>-0.55883001968516399</v>
      </c>
      <c r="C10570" s="228">
        <v>4.2375253045359898E-2</v>
      </c>
      <c r="D10570" s="228">
        <v>-9.4715057013991903E-3</v>
      </c>
      <c r="E10570" s="228">
        <v>-0.437809420433448</v>
      </c>
    </row>
    <row r="10571" spans="1:5" x14ac:dyDescent="0.25">
      <c r="A10571" s="228">
        <v>53449.633950241303</v>
      </c>
      <c r="B10571" s="228">
        <v>-9.6153828156442203E-2</v>
      </c>
      <c r="C10571" s="228">
        <v>4.2393471130930997E-2</v>
      </c>
      <c r="D10571" s="228">
        <v>-9.4836681186746003E-3</v>
      </c>
      <c r="E10571" s="228">
        <v>-0.43783004361143602</v>
      </c>
    </row>
    <row r="10572" spans="1:5" x14ac:dyDescent="0.25">
      <c r="A10572" s="228">
        <v>53453.016675401203</v>
      </c>
      <c r="B10572" s="228">
        <v>0.53091453264111399</v>
      </c>
      <c r="C10572" s="228">
        <v>4.2405937717914101E-2</v>
      </c>
      <c r="D10572" s="228">
        <v>-9.49197319743828E-3</v>
      </c>
      <c r="E10572" s="228">
        <v>-0.43784413857281301</v>
      </c>
    </row>
    <row r="10573" spans="1:5" x14ac:dyDescent="0.25">
      <c r="A10573" s="228">
        <v>53457.493481573802</v>
      </c>
      <c r="B10573" s="228">
        <v>-0.64889516378938705</v>
      </c>
      <c r="C10573" s="228">
        <v>4.2422471782851898E-2</v>
      </c>
      <c r="D10573" s="228">
        <v>-9.5029660708699608E-3</v>
      </c>
      <c r="E10573" s="228">
        <v>-0.437862810669989</v>
      </c>
    </row>
    <row r="10574" spans="1:5" x14ac:dyDescent="0.25">
      <c r="A10574" s="228">
        <v>53458.746492623097</v>
      </c>
      <c r="B10574" s="228">
        <v>2.8685520380089501E-2</v>
      </c>
      <c r="C10574" s="228">
        <v>4.2427106705873303E-2</v>
      </c>
      <c r="D10574" s="228">
        <v>-9.5060432008866394E-3</v>
      </c>
      <c r="E10574" s="228">
        <v>-0.43786804054182699</v>
      </c>
    </row>
    <row r="10575" spans="1:5" x14ac:dyDescent="0.25">
      <c r="A10575" s="228">
        <v>53459.232376431297</v>
      </c>
      <c r="B10575" s="228">
        <v>-6.9115611768699695E-2</v>
      </c>
      <c r="C10575" s="228">
        <v>4.2428904851708901E-2</v>
      </c>
      <c r="D10575" s="228">
        <v>-9.5072364687296997E-3</v>
      </c>
      <c r="E10575" s="228">
        <v>-0.43787006898564002</v>
      </c>
    </row>
    <row r="10576" spans="1:5" x14ac:dyDescent="0.25">
      <c r="A10576" s="228">
        <v>53460.643851954403</v>
      </c>
      <c r="B10576" s="228">
        <v>0.48478816587618201</v>
      </c>
      <c r="C10576" s="228">
        <v>4.2434131089436097E-2</v>
      </c>
      <c r="D10576" s="228">
        <v>-9.5107029970321298E-3</v>
      </c>
      <c r="E10576" s="228">
        <v>-0.43787596294150799</v>
      </c>
    </row>
    <row r="10577" spans="1:5" x14ac:dyDescent="0.25">
      <c r="A10577" s="228">
        <v>53461.180502369898</v>
      </c>
      <c r="B10577" s="228">
        <v>-6.2321272560916803E-2</v>
      </c>
      <c r="C10577" s="228">
        <v>4.2436119181013698E-2</v>
      </c>
      <c r="D10577" s="228">
        <v>-9.5120210388213895E-3</v>
      </c>
      <c r="E10577" s="228">
        <v>-0.43787820439993003</v>
      </c>
    </row>
    <row r="10578" spans="1:5" x14ac:dyDescent="0.25">
      <c r="A10578" s="228">
        <v>53470.883326265401</v>
      </c>
      <c r="B10578" s="228">
        <v>0.272615019664535</v>
      </c>
      <c r="C10578" s="228">
        <v>4.24721640465952E-2</v>
      </c>
      <c r="D10578" s="228">
        <v>-9.5358563886305606E-3</v>
      </c>
      <c r="E10578" s="228">
        <v>-0.43791878253713501</v>
      </c>
    </row>
    <row r="10579" spans="1:5" x14ac:dyDescent="0.25">
      <c r="A10579" s="228">
        <v>53479.102415711997</v>
      </c>
      <c r="B10579" s="228">
        <v>0.22764666025680799</v>
      </c>
      <c r="C10579" s="228">
        <v>4.2502844148584698E-2</v>
      </c>
      <c r="D10579" s="228">
        <v>-9.5560538531102596E-3</v>
      </c>
      <c r="E10579" s="228">
        <v>-0.43795323227766803</v>
      </c>
    </row>
    <row r="10580" spans="1:5" x14ac:dyDescent="0.25">
      <c r="A10580" s="228">
        <v>53489.754897159102</v>
      </c>
      <c r="B10580" s="228">
        <v>-0.13141715084583599</v>
      </c>
      <c r="C10580" s="228">
        <v>4.2542807618213899E-2</v>
      </c>
      <c r="D10580" s="228">
        <v>-9.5822405877316295E-3</v>
      </c>
      <c r="E10580" s="228">
        <v>-0.43799798595781098</v>
      </c>
    </row>
    <row r="10581" spans="1:5" x14ac:dyDescent="0.25">
      <c r="A10581" s="228">
        <v>53492.851927324198</v>
      </c>
      <c r="B10581" s="228">
        <v>-0.54094745157444701</v>
      </c>
      <c r="C10581" s="228">
        <v>4.2554468573212899E-2</v>
      </c>
      <c r="D10581" s="228">
        <v>-9.5898559491639102E-3</v>
      </c>
      <c r="E10581" s="228">
        <v>-0.43801101945842802</v>
      </c>
    </row>
    <row r="10582" spans="1:5" x14ac:dyDescent="0.25">
      <c r="A10582" s="228">
        <v>53494.0163173619</v>
      </c>
      <c r="B10582" s="228">
        <v>0.147845372118627</v>
      </c>
      <c r="C10582" s="228">
        <v>4.2558857653921402E-2</v>
      </c>
      <c r="D10582" s="228">
        <v>-9.59271932942821E-3</v>
      </c>
      <c r="E10582" s="228">
        <v>-0.43801592223740299</v>
      </c>
    </row>
    <row r="10583" spans="1:5" x14ac:dyDescent="0.25">
      <c r="A10583" s="228">
        <v>53505.027441692597</v>
      </c>
      <c r="B10583" s="228">
        <v>-4.7808555925044099E-2</v>
      </c>
      <c r="C10583" s="228">
        <v>4.2600495726825699E-2</v>
      </c>
      <c r="D10583" s="228">
        <v>-9.6198033687539403E-3</v>
      </c>
      <c r="E10583" s="228">
        <v>-0.43806235518855002</v>
      </c>
    </row>
    <row r="10584" spans="1:5" x14ac:dyDescent="0.25">
      <c r="A10584" s="228">
        <v>53520.974236528797</v>
      </c>
      <c r="B10584" s="228">
        <v>4.8820612550648498E-2</v>
      </c>
      <c r="C10584" s="228">
        <v>4.2661220964090002E-2</v>
      </c>
      <c r="D10584" s="228">
        <v>-9.65904787656921E-3</v>
      </c>
      <c r="E10584" s="228">
        <v>-0.43812982403920198</v>
      </c>
    </row>
    <row r="10585" spans="1:5" x14ac:dyDescent="0.25">
      <c r="A10585" s="228">
        <v>53521.3255848935</v>
      </c>
      <c r="B10585" s="228">
        <v>3.9169847376552297E-2</v>
      </c>
      <c r="C10585" s="228">
        <v>4.2662564510736099E-2</v>
      </c>
      <c r="D10585" s="228">
        <v>-9.6599128015099605E-3</v>
      </c>
      <c r="E10585" s="228">
        <v>-0.438131313510081</v>
      </c>
    </row>
    <row r="10586" spans="1:5" x14ac:dyDescent="0.25">
      <c r="A10586" s="228">
        <v>53523.632872535803</v>
      </c>
      <c r="B10586" s="228">
        <v>0.85636362999827997</v>
      </c>
      <c r="C10586" s="228">
        <v>4.2671393516570698E-2</v>
      </c>
      <c r="D10586" s="228">
        <v>-9.6655930092786092E-3</v>
      </c>
      <c r="E10586" s="228">
        <v>-0.43814109796157102</v>
      </c>
    </row>
    <row r="10587" spans="1:5" x14ac:dyDescent="0.25">
      <c r="A10587" s="228">
        <v>53526.496485358097</v>
      </c>
      <c r="B10587" s="228">
        <v>-0.25176406361593401</v>
      </c>
      <c r="C10587" s="228">
        <v>4.2682365814763201E-2</v>
      </c>
      <c r="D10587" s="228">
        <v>-9.6726435032923504E-3</v>
      </c>
      <c r="E10587" s="228">
        <v>-0.43815324925240701</v>
      </c>
    </row>
    <row r="10588" spans="1:5" x14ac:dyDescent="0.25">
      <c r="A10588" s="228">
        <v>53528.850646027</v>
      </c>
      <c r="B10588" s="228">
        <v>0.25178009365598403</v>
      </c>
      <c r="C10588" s="228">
        <v>4.2691398075749398E-2</v>
      </c>
      <c r="D10588" s="228">
        <v>-9.6784402521410996E-3</v>
      </c>
      <c r="E10588" s="228">
        <v>-0.43816324510358601</v>
      </c>
    </row>
    <row r="10589" spans="1:5" x14ac:dyDescent="0.25">
      <c r="A10589" s="228">
        <v>53530.291269384899</v>
      </c>
      <c r="B10589" s="228">
        <v>-0.179809454361191</v>
      </c>
      <c r="C10589" s="228">
        <v>4.2696930680711197E-2</v>
      </c>
      <c r="D10589" s="228">
        <v>-9.6819878157774798E-3</v>
      </c>
      <c r="E10589" s="228">
        <v>-0.438169364863226</v>
      </c>
    </row>
    <row r="10590" spans="1:5" x14ac:dyDescent="0.25">
      <c r="A10590" s="228">
        <v>53544.247903621399</v>
      </c>
      <c r="B10590" s="228">
        <v>0.131954787065935</v>
      </c>
      <c r="C10590" s="228">
        <v>4.2750739201318E-2</v>
      </c>
      <c r="D10590" s="228">
        <v>-9.71636636400376E-3</v>
      </c>
      <c r="E10590" s="228">
        <v>-0.43822876334174099</v>
      </c>
    </row>
    <row r="10591" spans="1:5" x14ac:dyDescent="0.25">
      <c r="A10591" s="228">
        <v>53544.632391032901</v>
      </c>
      <c r="B10591" s="228">
        <v>-0.12108190382935601</v>
      </c>
      <c r="C10591" s="228">
        <v>4.2752226911454701E-2</v>
      </c>
      <c r="D10591" s="228">
        <v>-9.71731370690785E-3</v>
      </c>
      <c r="E10591" s="228">
        <v>-0.438230402533831</v>
      </c>
    </row>
    <row r="10592" spans="1:5" x14ac:dyDescent="0.25">
      <c r="A10592" s="228">
        <v>53546.437736788197</v>
      </c>
      <c r="B10592" s="228">
        <v>0.124556446617108</v>
      </c>
      <c r="C10592" s="228">
        <v>4.2759216227145902E-2</v>
      </c>
      <c r="D10592" s="228">
        <v>-9.7217621035911202E-3</v>
      </c>
      <c r="E10592" s="228">
        <v>-0.43823810133128899</v>
      </c>
    </row>
    <row r="10593" spans="1:5" x14ac:dyDescent="0.25">
      <c r="A10593" s="228">
        <v>53547.4184014325</v>
      </c>
      <c r="B10593" s="228">
        <v>-4.7352730128558097E-2</v>
      </c>
      <c r="C10593" s="228">
        <v>4.2763015472576001E-2</v>
      </c>
      <c r="D10593" s="228">
        <v>-9.7241786023735104E-3</v>
      </c>
      <c r="E10593" s="228">
        <v>-0.43824228472735099</v>
      </c>
    </row>
    <row r="10594" spans="1:5" x14ac:dyDescent="0.25">
      <c r="A10594" s="228">
        <v>53548.460046316803</v>
      </c>
      <c r="B10594" s="228">
        <v>0.21539782379713701</v>
      </c>
      <c r="C10594" s="228">
        <v>4.2767053003800903E-2</v>
      </c>
      <c r="D10594" s="228">
        <v>-9.7267454636490898E-3</v>
      </c>
      <c r="E10594" s="228">
        <v>-0.43824672934132702</v>
      </c>
    </row>
    <row r="10595" spans="1:5" x14ac:dyDescent="0.25">
      <c r="A10595" s="228">
        <v>53552.245237334399</v>
      </c>
      <c r="B10595" s="228">
        <v>-0.48964359865655299</v>
      </c>
      <c r="C10595" s="228">
        <v>4.2781742494876797E-2</v>
      </c>
      <c r="D10595" s="228">
        <v>-9.7360739297925897E-3</v>
      </c>
      <c r="E10595" s="228">
        <v>-0.43826288983909201</v>
      </c>
    </row>
    <row r="10596" spans="1:5" x14ac:dyDescent="0.25">
      <c r="A10596" s="228">
        <v>53564.021461668402</v>
      </c>
      <c r="B10596" s="228">
        <v>-0.54110843236125905</v>
      </c>
      <c r="C10596" s="228">
        <v>4.2827620251424899E-2</v>
      </c>
      <c r="D10596" s="228">
        <v>-9.76510455896391E-3</v>
      </c>
      <c r="E10596" s="228">
        <v>-0.43831326141575999</v>
      </c>
    </row>
    <row r="10597" spans="1:5" x14ac:dyDescent="0.25">
      <c r="A10597" s="228">
        <v>53564.885558986898</v>
      </c>
      <c r="B10597" s="228">
        <v>5.4418521307719701E-2</v>
      </c>
      <c r="C10597" s="228">
        <v>4.2830997112912599E-2</v>
      </c>
      <c r="D10597" s="228">
        <v>-9.7672352321587202E-3</v>
      </c>
      <c r="E10597" s="228">
        <v>-0.43831696310916302</v>
      </c>
    </row>
    <row r="10598" spans="1:5" x14ac:dyDescent="0.25">
      <c r="A10598" s="228">
        <v>53568.774041623001</v>
      </c>
      <c r="B10598" s="228">
        <v>0.14562548153162999</v>
      </c>
      <c r="C10598" s="228">
        <v>4.2846210915028E-2</v>
      </c>
      <c r="D10598" s="228">
        <v>-9.7768242326012993E-3</v>
      </c>
      <c r="E10598" s="228">
        <v>-0.43833363039901801</v>
      </c>
    </row>
    <row r="10599" spans="1:5" x14ac:dyDescent="0.25">
      <c r="A10599" s="228">
        <v>53581.529793125803</v>
      </c>
      <c r="B10599" s="228">
        <v>0.26580230787973702</v>
      </c>
      <c r="C10599" s="228">
        <v>4.2896321596091302E-2</v>
      </c>
      <c r="D10599" s="228">
        <v>-9.8082898038914998E-3</v>
      </c>
      <c r="E10599" s="228">
        <v>-0.43838841444534399</v>
      </c>
    </row>
    <row r="10600" spans="1:5" x14ac:dyDescent="0.25">
      <c r="A10600" s="228">
        <v>53587.547530067102</v>
      </c>
      <c r="B10600" s="228">
        <v>-0.38331876650218299</v>
      </c>
      <c r="C10600" s="228">
        <v>4.2920070045478799E-2</v>
      </c>
      <c r="D10600" s="228">
        <v>-9.823139459533E-3</v>
      </c>
      <c r="E10600" s="228">
        <v>-0.43841431754087201</v>
      </c>
    </row>
    <row r="10601" spans="1:5" x14ac:dyDescent="0.25">
      <c r="A10601" s="228">
        <v>53589.835107536499</v>
      </c>
      <c r="B10601" s="228">
        <v>0.128314276392749</v>
      </c>
      <c r="C10601" s="228">
        <v>4.2929115854283398E-2</v>
      </c>
      <c r="D10601" s="228">
        <v>-9.8287852773444092E-3</v>
      </c>
      <c r="E10601" s="228">
        <v>-0.43842417403353401</v>
      </c>
    </row>
    <row r="10602" spans="1:5" x14ac:dyDescent="0.25">
      <c r="A10602" s="228">
        <v>53597.628050477797</v>
      </c>
      <c r="B10602" s="228">
        <v>-6.01458052144066E-3</v>
      </c>
      <c r="C10602" s="228">
        <v>4.2960006271012999E-2</v>
      </c>
      <c r="D10602" s="228">
        <v>-9.848022166091E-3</v>
      </c>
      <c r="E10602" s="228">
        <v>-0.43845779163315801</v>
      </c>
    </row>
    <row r="10603" spans="1:5" x14ac:dyDescent="0.25">
      <c r="A10603" s="228">
        <v>53598.3084706964</v>
      </c>
      <c r="B10603" s="228">
        <v>6.4418475813954296E-2</v>
      </c>
      <c r="C10603" s="228">
        <v>4.29627088559352E-2</v>
      </c>
      <c r="D10603" s="228">
        <v>-9.8497020515258792E-3</v>
      </c>
      <c r="E10603" s="228">
        <v>-0.43846072980781697</v>
      </c>
    </row>
    <row r="10604" spans="1:5" x14ac:dyDescent="0.25">
      <c r="A10604" s="228">
        <v>53601.406226730804</v>
      </c>
      <c r="B10604" s="228">
        <v>-0.31771396444414401</v>
      </c>
      <c r="C10604" s="228">
        <v>4.2975024027344398E-2</v>
      </c>
      <c r="D10604" s="228">
        <v>-9.8573506253477102E-3</v>
      </c>
      <c r="E10604" s="228">
        <v>-0.438474112435496</v>
      </c>
    </row>
    <row r="10605" spans="1:5" x14ac:dyDescent="0.25">
      <c r="A10605" s="228">
        <v>53610.544597148197</v>
      </c>
      <c r="B10605" s="228">
        <v>-0.84766081403598903</v>
      </c>
      <c r="C10605" s="228">
        <v>4.3011459461720102E-2</v>
      </c>
      <c r="D10605" s="228">
        <v>-9.87991907184552E-3</v>
      </c>
      <c r="E10605" s="228">
        <v>-0.43851364814221899</v>
      </c>
    </row>
    <row r="10606" spans="1:5" x14ac:dyDescent="0.25">
      <c r="A10606" s="228">
        <v>53618.405905191299</v>
      </c>
      <c r="B10606" s="228">
        <v>-2.58020410949245E-2</v>
      </c>
      <c r="C10606" s="228">
        <v>4.3042929132731202E-2</v>
      </c>
      <c r="D10606" s="228">
        <v>-9.8993398215515595E-3</v>
      </c>
      <c r="E10606" s="228">
        <v>-0.43854772688774701</v>
      </c>
    </row>
    <row r="10607" spans="1:5" x14ac:dyDescent="0.25">
      <c r="A10607" s="228">
        <v>53622.311127095803</v>
      </c>
      <c r="B10607" s="228">
        <v>0.55829735960990501</v>
      </c>
      <c r="C10607" s="228">
        <v>4.3058605352470899E-2</v>
      </c>
      <c r="D10607" s="228">
        <v>-9.9089894916854406E-3</v>
      </c>
      <c r="E10607" s="228">
        <v>-0.43856467938270399</v>
      </c>
    </row>
    <row r="10608" spans="1:5" x14ac:dyDescent="0.25">
      <c r="A10608" s="228">
        <v>53625.799513309001</v>
      </c>
      <c r="B10608" s="228">
        <v>-0.154281478766993</v>
      </c>
      <c r="C10608" s="228">
        <v>4.3072632513798399E-2</v>
      </c>
      <c r="D10608" s="228">
        <v>-9.9176103659010008E-3</v>
      </c>
      <c r="E10608" s="228">
        <v>-0.43857983550831797</v>
      </c>
    </row>
    <row r="10609" spans="1:5" x14ac:dyDescent="0.25">
      <c r="A10609" s="228">
        <v>53626.830242734002</v>
      </c>
      <c r="B10609" s="228">
        <v>-0.50864812404064497</v>
      </c>
      <c r="C10609" s="228">
        <v>4.3076781546819098E-2</v>
      </c>
      <c r="D10609" s="228">
        <v>-9.9201578299976407E-3</v>
      </c>
      <c r="E10609" s="228">
        <v>-0.438584316124003</v>
      </c>
    </row>
    <row r="10610" spans="1:5" x14ac:dyDescent="0.25">
      <c r="A10610" s="228">
        <v>53628.3281972525</v>
      </c>
      <c r="B10610" s="228">
        <v>-0.240596374289204</v>
      </c>
      <c r="C10610" s="228">
        <v>4.3082814863520703E-2</v>
      </c>
      <c r="D10610" s="228">
        <v>-9.9238602230724195E-3</v>
      </c>
      <c r="E10610" s="228">
        <v>-0.43859082970632302</v>
      </c>
    </row>
    <row r="10611" spans="1:5" x14ac:dyDescent="0.25">
      <c r="A10611" s="228">
        <v>53632.748883221197</v>
      </c>
      <c r="B10611" s="228">
        <v>-0.14265446985911601</v>
      </c>
      <c r="C10611" s="228">
        <v>4.3100644541001501E-2</v>
      </c>
      <c r="D10611" s="228">
        <v>-9.9347877409040608E-3</v>
      </c>
      <c r="E10611" s="228">
        <v>-0.43861006553424298</v>
      </c>
    </row>
    <row r="10612" spans="1:5" x14ac:dyDescent="0.25">
      <c r="A10612" s="228">
        <v>53636.283123175497</v>
      </c>
      <c r="B10612" s="228">
        <v>6.0848474031804899E-2</v>
      </c>
      <c r="C10612" s="228">
        <v>4.3114925223872898E-2</v>
      </c>
      <c r="D10612" s="228">
        <v>-9.9435253439896197E-3</v>
      </c>
      <c r="E10612" s="228">
        <v>-0.43862545841296702</v>
      </c>
    </row>
    <row r="10613" spans="1:5" x14ac:dyDescent="0.25">
      <c r="A10613" s="228">
        <v>53639.101671353303</v>
      </c>
      <c r="B10613" s="228">
        <v>0.30458356294971201</v>
      </c>
      <c r="C10613" s="228">
        <v>4.3126330729510401E-2</v>
      </c>
      <c r="D10613" s="228">
        <v>-9.9504943871460607E-3</v>
      </c>
      <c r="E10613" s="228">
        <v>-0.43863774327642402</v>
      </c>
    </row>
    <row r="10614" spans="1:5" x14ac:dyDescent="0.25">
      <c r="A10614" s="228">
        <v>53641.807585101502</v>
      </c>
      <c r="B10614" s="228">
        <v>-0.49827805014106602</v>
      </c>
      <c r="C10614" s="228">
        <v>4.3137294369057499E-2</v>
      </c>
      <c r="D10614" s="228">
        <v>-9.9571856227471302E-3</v>
      </c>
      <c r="E10614" s="228">
        <v>-0.438649544789247</v>
      </c>
    </row>
    <row r="10615" spans="1:5" x14ac:dyDescent="0.25">
      <c r="A10615" s="228">
        <v>53649.979543897301</v>
      </c>
      <c r="B10615" s="228">
        <v>6.39143551670385E-2</v>
      </c>
      <c r="C10615" s="228">
        <v>4.3170487570752897E-2</v>
      </c>
      <c r="D10615" s="228">
        <v>-9.9773974902763202E-3</v>
      </c>
      <c r="E10615" s="228">
        <v>-0.43868523080445099</v>
      </c>
    </row>
    <row r="10616" spans="1:5" x14ac:dyDescent="0.25">
      <c r="A10616" s="228">
        <v>53660.033964816001</v>
      </c>
      <c r="B10616" s="228">
        <v>0.32192244962088201</v>
      </c>
      <c r="C10616" s="228">
        <v>4.3211496819637402E-2</v>
      </c>
      <c r="D10616" s="228">
        <v>-1.0002273712044299E-2</v>
      </c>
      <c r="E10616" s="228">
        <v>-0.43872923000710401</v>
      </c>
    </row>
    <row r="10617" spans="1:5" x14ac:dyDescent="0.25">
      <c r="A10617" s="228">
        <v>53660.109751867902</v>
      </c>
      <c r="B10617" s="228">
        <v>-0.28872732962741399</v>
      </c>
      <c r="C10617" s="228">
        <v>4.3211806643833402E-2</v>
      </c>
      <c r="D10617" s="228">
        <v>-1.0002461256408701E-2</v>
      </c>
      <c r="E10617" s="228">
        <v>-0.43872956204713298</v>
      </c>
    </row>
    <row r="10618" spans="1:5" x14ac:dyDescent="0.25">
      <c r="A10618" s="228">
        <v>53661.9963179029</v>
      </c>
      <c r="B10618" s="228">
        <v>0.206912625343492</v>
      </c>
      <c r="C10618" s="228">
        <v>4.3219522508191298E-2</v>
      </c>
      <c r="D10618" s="228">
        <v>-1.00071299655755E-2</v>
      </c>
      <c r="E10618" s="228">
        <v>-0.43873782938435901</v>
      </c>
    </row>
    <row r="10619" spans="1:5" x14ac:dyDescent="0.25">
      <c r="A10619" s="228">
        <v>53665.192149156399</v>
      </c>
      <c r="B10619" s="228">
        <v>0.11461520784401499</v>
      </c>
      <c r="C10619" s="228">
        <v>4.3232608106246399E-2</v>
      </c>
      <c r="D10619" s="228">
        <v>-1.00150394753652E-2</v>
      </c>
      <c r="E10619" s="228">
        <v>-0.43875184240201498</v>
      </c>
    </row>
    <row r="10620" spans="1:5" x14ac:dyDescent="0.25">
      <c r="A10620" s="228">
        <v>53671.365965975601</v>
      </c>
      <c r="B10620" s="228">
        <v>-0.67477950581475998</v>
      </c>
      <c r="C10620" s="228">
        <v>4.3257940547112197E-2</v>
      </c>
      <c r="D10620" s="228">
        <v>-1.0030321991003399E-2</v>
      </c>
      <c r="E10620" s="228">
        <v>-0.43877894241486898</v>
      </c>
    </row>
    <row r="10621" spans="1:5" x14ac:dyDescent="0.25">
      <c r="A10621" s="228">
        <v>53677.696784369102</v>
      </c>
      <c r="B10621" s="228">
        <v>-1.97206004734829E-2</v>
      </c>
      <c r="C10621" s="228">
        <v>4.3283989880988298E-2</v>
      </c>
      <c r="D10621" s="228">
        <v>-1.00459967713456E-2</v>
      </c>
      <c r="E10621" s="228">
        <v>-0.43880677149039998</v>
      </c>
    </row>
    <row r="10622" spans="1:5" x14ac:dyDescent="0.25">
      <c r="A10622" s="228">
        <v>53683.2356403866</v>
      </c>
      <c r="B10622" s="228">
        <v>0.39823169436781197</v>
      </c>
      <c r="C10622" s="228">
        <v>4.3306840740821098E-2</v>
      </c>
      <c r="D10622" s="228">
        <v>-1.00597137027554E-2</v>
      </c>
      <c r="E10622" s="228">
        <v>-0.43883115235534098</v>
      </c>
    </row>
    <row r="10623" spans="1:5" x14ac:dyDescent="0.25">
      <c r="A10623" s="228">
        <v>53690.635883959803</v>
      </c>
      <c r="B10623" s="228">
        <v>0.71567575680597795</v>
      </c>
      <c r="C10623" s="228">
        <v>4.3337458293614697E-2</v>
      </c>
      <c r="D10623" s="228">
        <v>-1.00780447232797E-2</v>
      </c>
      <c r="E10623" s="228">
        <v>-0.43886377481681499</v>
      </c>
    </row>
    <row r="10624" spans="1:5" x14ac:dyDescent="0.25">
      <c r="A10624" s="228">
        <v>53691.0767160873</v>
      </c>
      <c r="B10624" s="228">
        <v>0.40354252863676898</v>
      </c>
      <c r="C10624" s="228">
        <v>4.3339285329790103E-2</v>
      </c>
      <c r="D10624" s="228">
        <v>-1.0079136859161E-2</v>
      </c>
      <c r="E10624" s="228">
        <v>-0.43886571987258799</v>
      </c>
    </row>
    <row r="10625" spans="1:5" x14ac:dyDescent="0.25">
      <c r="A10625" s="228">
        <v>53701.026930700398</v>
      </c>
      <c r="B10625" s="228">
        <v>0.31022123896930998</v>
      </c>
      <c r="C10625" s="228">
        <v>4.3380618141801601E-2</v>
      </c>
      <c r="D10625" s="228">
        <v>-1.01037926551214E-2</v>
      </c>
      <c r="E10625" s="228">
        <v>-0.43890967449490298</v>
      </c>
    </row>
    <row r="10626" spans="1:5" x14ac:dyDescent="0.25">
      <c r="A10626" s="228">
        <v>53703.306956196298</v>
      </c>
      <c r="B10626" s="228">
        <v>-0.50809018112607496</v>
      </c>
      <c r="C10626" s="228">
        <v>4.3390114579961399E-2</v>
      </c>
      <c r="D10626" s="228">
        <v>-1.01094436388152E-2</v>
      </c>
      <c r="E10626" s="228">
        <v>-0.43891976039685698</v>
      </c>
    </row>
    <row r="10627" spans="1:5" x14ac:dyDescent="0.25">
      <c r="A10627" s="228">
        <v>53703.905235228798</v>
      </c>
      <c r="B10627" s="228">
        <v>-0.15868545276115401</v>
      </c>
      <c r="C10627" s="228">
        <v>4.3392608006132399E-2</v>
      </c>
      <c r="D10627" s="228">
        <v>-1.0110926536285401E-2</v>
      </c>
      <c r="E10627" s="228">
        <v>-0.43892240780253</v>
      </c>
    </row>
    <row r="10628" spans="1:5" x14ac:dyDescent="0.25">
      <c r="A10628" s="228">
        <v>53711.468215963097</v>
      </c>
      <c r="B10628" s="228">
        <v>0.185146462929553</v>
      </c>
      <c r="C10628" s="228">
        <v>4.34241837779622E-2</v>
      </c>
      <c r="D10628" s="228">
        <v>-1.01296749911829E-2</v>
      </c>
      <c r="E10628" s="228">
        <v>-0.438955905189511</v>
      </c>
    </row>
    <row r="10629" spans="1:5" x14ac:dyDescent="0.25">
      <c r="A10629" s="228">
        <v>53717.484689762998</v>
      </c>
      <c r="B10629" s="228">
        <v>4.73048067552106E-2</v>
      </c>
      <c r="C10629" s="228">
        <v>4.3449376530347299E-2</v>
      </c>
      <c r="D10629" s="228">
        <v>-1.01445934105598E-2</v>
      </c>
      <c r="E10629" s="228">
        <v>-0.438982593815403</v>
      </c>
    </row>
    <row r="10630" spans="1:5" x14ac:dyDescent="0.25">
      <c r="A10630" s="228">
        <v>53720.213394173697</v>
      </c>
      <c r="B10630" s="228">
        <v>8.1521370343362598E-2</v>
      </c>
      <c r="C10630" s="228">
        <v>4.3460823899666899E-2</v>
      </c>
      <c r="D10630" s="228">
        <v>-1.0151360578289401E-2</v>
      </c>
      <c r="E10630" s="228">
        <v>-0.438994710081761</v>
      </c>
    </row>
    <row r="10631" spans="1:5" x14ac:dyDescent="0.25">
      <c r="A10631" s="228">
        <v>53729.702255633601</v>
      </c>
      <c r="B10631" s="228">
        <v>0.46041558217793099</v>
      </c>
      <c r="C10631" s="228">
        <v>4.3500735315253003E-2</v>
      </c>
      <c r="D10631" s="228">
        <v>-1.01748981561049E-2</v>
      </c>
      <c r="E10631" s="228">
        <v>-0.43903690141456397</v>
      </c>
    </row>
    <row r="10632" spans="1:5" x14ac:dyDescent="0.25">
      <c r="A10632" s="228">
        <v>53734.148553797502</v>
      </c>
      <c r="B10632" s="228">
        <v>0.129349198220297</v>
      </c>
      <c r="C10632" s="228">
        <v>4.3519492515976199E-2</v>
      </c>
      <c r="D10632" s="228">
        <v>-1.01859302259379E-2</v>
      </c>
      <c r="E10632" s="228">
        <v>-0.43905670240043698</v>
      </c>
    </row>
    <row r="10633" spans="1:5" x14ac:dyDescent="0.25">
      <c r="A10633" s="228">
        <v>53742.668951425498</v>
      </c>
      <c r="B10633" s="228">
        <v>0.100663889794084</v>
      </c>
      <c r="C10633" s="228">
        <v>4.3555535347711297E-2</v>
      </c>
      <c r="D10633" s="228">
        <v>-1.0207075883400699E-2</v>
      </c>
      <c r="E10633" s="228">
        <v>-0.43909470193251399</v>
      </c>
    </row>
    <row r="10634" spans="1:5" x14ac:dyDescent="0.25">
      <c r="A10634" s="228">
        <v>53742.678383046201</v>
      </c>
      <c r="B10634" s="228">
        <v>-0.42281111270756599</v>
      </c>
      <c r="C10634" s="228">
        <v>4.3555575316835099E-2</v>
      </c>
      <c r="D10634" s="228">
        <v>-1.02070992941491E-2</v>
      </c>
      <c r="E10634" s="228">
        <v>-0.43909474403603799</v>
      </c>
    </row>
    <row r="10635" spans="1:5" x14ac:dyDescent="0.25">
      <c r="A10635" s="228">
        <v>53744.568079820398</v>
      </c>
      <c r="B10635" s="228">
        <v>0.129379680159181</v>
      </c>
      <c r="C10635" s="228">
        <v>4.35635866253445E-2</v>
      </c>
      <c r="D10635" s="228">
        <v>-1.02117899777309E-2</v>
      </c>
      <c r="E10635" s="228">
        <v>-0.43910318158392497</v>
      </c>
    </row>
    <row r="10636" spans="1:5" x14ac:dyDescent="0.25">
      <c r="A10636" s="228">
        <v>53745.948770191702</v>
      </c>
      <c r="B10636" s="228">
        <v>-0.32628796128307802</v>
      </c>
      <c r="C10636" s="228">
        <v>4.3569444030958297E-2</v>
      </c>
      <c r="D10636" s="228">
        <v>-1.02152173890131E-2</v>
      </c>
      <c r="E10636" s="228">
        <v>-0.43910934865273099</v>
      </c>
    </row>
    <row r="10637" spans="1:5" x14ac:dyDescent="0.25">
      <c r="A10637" s="228">
        <v>53746.874138462998</v>
      </c>
      <c r="B10637" s="228">
        <v>0.16063146526375</v>
      </c>
      <c r="C10637" s="228">
        <v>4.3573371685190702E-2</v>
      </c>
      <c r="D10637" s="228">
        <v>-1.0217514610105E-2</v>
      </c>
      <c r="E10637" s="228">
        <v>-0.43911348301675002</v>
      </c>
    </row>
    <row r="10638" spans="1:5" x14ac:dyDescent="0.25">
      <c r="A10638" s="228">
        <v>53751.60000631</v>
      </c>
      <c r="B10638" s="228">
        <v>-9.8170730832436395E-2</v>
      </c>
      <c r="C10638" s="228">
        <v>4.3593453963955198E-2</v>
      </c>
      <c r="D10638" s="228">
        <v>-1.0229247756869999E-2</v>
      </c>
      <c r="E10638" s="228">
        <v>-0.439134610558292</v>
      </c>
    </row>
    <row r="10639" spans="1:5" x14ac:dyDescent="0.25">
      <c r="A10639" s="228">
        <v>53758.963941109098</v>
      </c>
      <c r="B10639" s="228">
        <v>-0.12969789693203501</v>
      </c>
      <c r="C10639" s="228">
        <v>4.3624825383108003E-2</v>
      </c>
      <c r="D10639" s="228">
        <v>-1.02475345897004E-2</v>
      </c>
      <c r="E10639" s="228">
        <v>-0.43916757615678098</v>
      </c>
    </row>
    <row r="10640" spans="1:5" x14ac:dyDescent="0.25">
      <c r="A10640" s="228">
        <v>53767.344020056502</v>
      </c>
      <c r="B10640" s="228">
        <v>-0.13387786142552399</v>
      </c>
      <c r="C10640" s="228">
        <v>4.3660642198398297E-2</v>
      </c>
      <c r="D10640" s="228">
        <v>-1.02683507698103E-2</v>
      </c>
      <c r="E10640" s="228">
        <v>-0.43920515618863398</v>
      </c>
    </row>
    <row r="10641" spans="1:5" x14ac:dyDescent="0.25">
      <c r="A10641" s="228">
        <v>53783.8453315839</v>
      </c>
      <c r="B10641" s="228">
        <v>-3.8314483311929798E-2</v>
      </c>
      <c r="C10641" s="228">
        <v>4.37315302013472E-2</v>
      </c>
      <c r="D10641" s="228">
        <v>-1.0309358669189399E-2</v>
      </c>
      <c r="E10641" s="228">
        <v>-0.43927935903673099</v>
      </c>
    </row>
    <row r="10642" spans="1:5" x14ac:dyDescent="0.25">
      <c r="A10642" s="228">
        <v>53786.974363685498</v>
      </c>
      <c r="B10642" s="228">
        <v>9.63046832337833E-2</v>
      </c>
      <c r="C10642" s="228">
        <v>4.3745025944803902E-2</v>
      </c>
      <c r="D10642" s="228">
        <v>-1.0317137485633799E-2</v>
      </c>
      <c r="E10642" s="228">
        <v>-0.439293460027668</v>
      </c>
    </row>
    <row r="10643" spans="1:5" x14ac:dyDescent="0.25">
      <c r="A10643" s="228">
        <v>53788.035226736101</v>
      </c>
      <c r="B10643" s="228">
        <v>0.33811679943656098</v>
      </c>
      <c r="C10643" s="228">
        <v>4.3749605400327601E-2</v>
      </c>
      <c r="D10643" s="228">
        <v>-1.03197750055589E-2</v>
      </c>
      <c r="E10643" s="228">
        <v>-0.43929824300743803</v>
      </c>
    </row>
    <row r="10644" spans="1:5" x14ac:dyDescent="0.25">
      <c r="A10644" s="228">
        <v>53791.152122506901</v>
      </c>
      <c r="B10644" s="228">
        <v>-0.21870493477066399</v>
      </c>
      <c r="C10644" s="228">
        <v>4.3763071528463302E-2</v>
      </c>
      <c r="D10644" s="228">
        <v>-1.0327524823775301E-2</v>
      </c>
      <c r="E10644" s="228">
        <v>-0.43931230219921502</v>
      </c>
    </row>
    <row r="10645" spans="1:5" x14ac:dyDescent="0.25">
      <c r="A10645" s="228">
        <v>53794.847215049798</v>
      </c>
      <c r="B10645" s="228">
        <v>0.18260608542224299</v>
      </c>
      <c r="C10645" s="228">
        <v>4.3779057575307402E-2</v>
      </c>
      <c r="D10645" s="228">
        <v>-1.03367133958377E-2</v>
      </c>
      <c r="E10645" s="228">
        <v>-0.43932898186314001</v>
      </c>
    </row>
    <row r="10646" spans="1:5" x14ac:dyDescent="0.25">
      <c r="A10646" s="228">
        <v>53796.037359516697</v>
      </c>
      <c r="B10646" s="228">
        <v>-7.0688155809473005E-2</v>
      </c>
      <c r="C10646" s="228">
        <v>4.3784211538784999E-2</v>
      </c>
      <c r="D10646" s="228">
        <v>-1.0339673184576501E-2</v>
      </c>
      <c r="E10646" s="228">
        <v>-0.439334357051544</v>
      </c>
    </row>
    <row r="10647" spans="1:5" x14ac:dyDescent="0.25">
      <c r="A10647" s="228">
        <v>53801.983126357198</v>
      </c>
      <c r="B10647" s="228">
        <v>6.3432492519566203E-2</v>
      </c>
      <c r="C10647" s="228">
        <v>4.3809996699913901E-2</v>
      </c>
      <c r="D10647" s="228">
        <v>-1.0354461709241701E-2</v>
      </c>
      <c r="E10647" s="228">
        <v>-0.43936123155119</v>
      </c>
    </row>
    <row r="10648" spans="1:5" x14ac:dyDescent="0.25">
      <c r="A10648" s="228">
        <v>53806.018948389799</v>
      </c>
      <c r="B10648" s="228">
        <v>-0.449884356821739</v>
      </c>
      <c r="C10648" s="228">
        <v>4.38275338370809E-2</v>
      </c>
      <c r="D10648" s="228">
        <v>-1.03645015581308E-2</v>
      </c>
      <c r="E10648" s="228">
        <v>-0.43937949308584601</v>
      </c>
    </row>
    <row r="10649" spans="1:5" x14ac:dyDescent="0.25">
      <c r="A10649" s="228">
        <v>53816.326858269298</v>
      </c>
      <c r="B10649" s="228">
        <v>0.14191105151668501</v>
      </c>
      <c r="C10649" s="228">
        <v>4.3872453142114999E-2</v>
      </c>
      <c r="D10649" s="228">
        <v>-1.0390151004799E-2</v>
      </c>
      <c r="E10649" s="228">
        <v>-0.43942620778485803</v>
      </c>
    </row>
    <row r="10650" spans="1:5" x14ac:dyDescent="0.25">
      <c r="A10650" s="228">
        <v>53820.046531371598</v>
      </c>
      <c r="B10650" s="228">
        <v>-0.13575488854411499</v>
      </c>
      <c r="C10650" s="228">
        <v>4.3888707466164502E-2</v>
      </c>
      <c r="D10650" s="228">
        <v>-1.0399409102756999E-2</v>
      </c>
      <c r="E10650" s="228">
        <v>-0.43944309075142002</v>
      </c>
    </row>
    <row r="10651" spans="1:5" x14ac:dyDescent="0.25">
      <c r="A10651" s="228">
        <v>53824.945558521496</v>
      </c>
      <c r="B10651" s="228">
        <v>4.3868065093577401E-2</v>
      </c>
      <c r="C10651" s="228">
        <v>4.3910151600784E-2</v>
      </c>
      <c r="D10651" s="228">
        <v>-1.0411604448193799E-2</v>
      </c>
      <c r="E10651" s="228">
        <v>-0.43946534736328302</v>
      </c>
    </row>
    <row r="10652" spans="1:5" x14ac:dyDescent="0.25">
      <c r="A10652" s="228">
        <v>53845.454337821502</v>
      </c>
      <c r="B10652" s="228">
        <v>0.17766683192552701</v>
      </c>
      <c r="C10652" s="228">
        <v>4.4000368296388599E-2</v>
      </c>
      <c r="D10652" s="228">
        <v>-1.0462681049089401E-2</v>
      </c>
      <c r="E10652" s="228">
        <v>-0.43955877587671299</v>
      </c>
    </row>
    <row r="10653" spans="1:5" x14ac:dyDescent="0.25">
      <c r="A10653" s="228">
        <v>53853.314307114299</v>
      </c>
      <c r="B10653" s="228">
        <v>-0.32184095205519703</v>
      </c>
      <c r="C10653" s="228">
        <v>4.40351332656536E-2</v>
      </c>
      <c r="D10653" s="228">
        <v>-1.04822660456932E-2</v>
      </c>
      <c r="E10653" s="228">
        <v>-0.43959469148966202</v>
      </c>
    </row>
    <row r="10654" spans="1:5" x14ac:dyDescent="0.25">
      <c r="A10654" s="228">
        <v>53856.4357617071</v>
      </c>
      <c r="B10654" s="228">
        <v>0.45823889476399599</v>
      </c>
      <c r="C10654" s="228">
        <v>4.4048968577026698E-2</v>
      </c>
      <c r="D10654" s="228">
        <v>-1.0490045423109801E-2</v>
      </c>
      <c r="E10654" s="228">
        <v>-0.43960897153260697</v>
      </c>
    </row>
    <row r="10655" spans="1:5" x14ac:dyDescent="0.25">
      <c r="A10655" s="228">
        <v>53860.026591101698</v>
      </c>
      <c r="B10655" s="228">
        <v>-0.17474594024224899</v>
      </c>
      <c r="C10655" s="228">
        <v>4.4064904647968799E-2</v>
      </c>
      <c r="D10655" s="228">
        <v>-1.04989956614569E-2</v>
      </c>
      <c r="E10655" s="228">
        <v>-0.439625410649301</v>
      </c>
    </row>
    <row r="10656" spans="1:5" x14ac:dyDescent="0.25">
      <c r="A10656" s="228">
        <v>53871.5228800818</v>
      </c>
      <c r="B10656" s="228">
        <v>0.216151978116597</v>
      </c>
      <c r="C10656" s="228">
        <v>4.4116071002944901E-2</v>
      </c>
      <c r="D10656" s="228">
        <v>-1.05276581743183E-2</v>
      </c>
      <c r="E10656" s="228">
        <v>-0.43967812627368402</v>
      </c>
    </row>
    <row r="10657" spans="1:5" x14ac:dyDescent="0.25">
      <c r="A10657" s="228">
        <v>53887.061155893301</v>
      </c>
      <c r="B10657" s="228">
        <v>-0.10823861637080399</v>
      </c>
      <c r="C10657" s="228">
        <v>4.4185578649185903E-2</v>
      </c>
      <c r="D10657" s="228">
        <v>-1.05664167860653E-2</v>
      </c>
      <c r="E10657" s="228">
        <v>-0.43974958088037702</v>
      </c>
    </row>
    <row r="10658" spans="1:5" x14ac:dyDescent="0.25">
      <c r="A10658" s="228">
        <v>53888.700479229097</v>
      </c>
      <c r="B10658" s="228">
        <v>0.114039006892241</v>
      </c>
      <c r="C10658" s="228">
        <v>4.4192935330630297E-2</v>
      </c>
      <c r="D10658" s="228">
        <v>-1.05705071543857E-2</v>
      </c>
      <c r="E10658" s="228">
        <v>-0.43975713320080401</v>
      </c>
    </row>
    <row r="10659" spans="1:5" x14ac:dyDescent="0.25">
      <c r="A10659" s="228">
        <v>53893.178534838</v>
      </c>
      <c r="B10659" s="228">
        <v>0.249350993467612</v>
      </c>
      <c r="C10659" s="228">
        <v>4.4213053950219801E-2</v>
      </c>
      <c r="D10659" s="228">
        <v>-1.05816818156074E-2</v>
      </c>
      <c r="E10659" s="228">
        <v>-0.43977777679618202</v>
      </c>
    </row>
    <row r="10660" spans="1:5" x14ac:dyDescent="0.25">
      <c r="A10660" s="228">
        <v>53896.849154257601</v>
      </c>
      <c r="B10660" s="228">
        <v>1.63474283000342E-2</v>
      </c>
      <c r="C10660" s="228">
        <v>4.42295697910235E-2</v>
      </c>
      <c r="D10660" s="228">
        <v>-1.05908429008376E-2</v>
      </c>
      <c r="E10660" s="228">
        <v>-0.43979471267709702</v>
      </c>
    </row>
    <row r="10661" spans="1:5" x14ac:dyDescent="0.25">
      <c r="A10661" s="228">
        <v>53899.879068602197</v>
      </c>
      <c r="B10661" s="228">
        <v>-0.13399165008324301</v>
      </c>
      <c r="C10661" s="228">
        <v>4.4243219601817797E-2</v>
      </c>
      <c r="D10661" s="228">
        <v>-1.0598405819355399E-2</v>
      </c>
      <c r="E10661" s="228">
        <v>-0.43980870225831398</v>
      </c>
    </row>
    <row r="10662" spans="1:5" x14ac:dyDescent="0.25">
      <c r="A10662" s="228">
        <v>53900.259514675301</v>
      </c>
      <c r="B10662" s="228">
        <v>-0.37338074334509802</v>
      </c>
      <c r="C10662" s="228">
        <v>4.42449345898525E-2</v>
      </c>
      <c r="D10662" s="228">
        <v>-1.0599355501729101E-2</v>
      </c>
      <c r="E10662" s="228">
        <v>-0.43981045946574399</v>
      </c>
    </row>
    <row r="10663" spans="1:5" x14ac:dyDescent="0.25">
      <c r="A10663" s="228">
        <v>53918.646215409703</v>
      </c>
      <c r="B10663" s="228">
        <v>0.27708742864005498</v>
      </c>
      <c r="C10663" s="228">
        <v>4.4328103059201998E-2</v>
      </c>
      <c r="D10663" s="228">
        <v>-1.06452682262821E-2</v>
      </c>
      <c r="E10663" s="228">
        <v>-0.43989555126851299</v>
      </c>
    </row>
    <row r="10664" spans="1:5" x14ac:dyDescent="0.25">
      <c r="A10664" s="228">
        <v>53923.898095142402</v>
      </c>
      <c r="B10664" s="228">
        <v>-0.74387439226918395</v>
      </c>
      <c r="C10664" s="228">
        <v>4.4351960731200499E-2</v>
      </c>
      <c r="D10664" s="228">
        <v>-1.06583879619182E-2</v>
      </c>
      <c r="E10664" s="228">
        <v>-0.43991991649707501</v>
      </c>
    </row>
    <row r="10665" spans="1:5" x14ac:dyDescent="0.25">
      <c r="A10665" s="228">
        <v>53929.2075262859</v>
      </c>
      <c r="B10665" s="228">
        <v>-0.61239570063008597</v>
      </c>
      <c r="C10665" s="228">
        <v>4.4376125637257E-2</v>
      </c>
      <c r="D10665" s="228">
        <v>-1.06716539329082E-2</v>
      </c>
      <c r="E10665" s="228">
        <v>-0.43994457580718799</v>
      </c>
    </row>
    <row r="10666" spans="1:5" x14ac:dyDescent="0.25">
      <c r="A10666" s="228">
        <v>53939.645148385003</v>
      </c>
      <c r="B10666" s="228">
        <v>-9.3843266249760096E-2</v>
      </c>
      <c r="C10666" s="228">
        <v>4.4423764338798799E-2</v>
      </c>
      <c r="D10666" s="228">
        <v>-1.06977402539152E-2</v>
      </c>
      <c r="E10666" s="228">
        <v>-0.43999313195168499</v>
      </c>
    </row>
    <row r="10667" spans="1:5" x14ac:dyDescent="0.25">
      <c r="A10667" s="228">
        <v>53952.843938521801</v>
      </c>
      <c r="B10667" s="228">
        <v>0.37602029478396298</v>
      </c>
      <c r="C10667" s="228">
        <v>4.4484258079190299E-2</v>
      </c>
      <c r="D10667" s="228">
        <v>-1.07307411309362E-2</v>
      </c>
      <c r="E10667" s="228">
        <v>-0.44005468336956099</v>
      </c>
    </row>
    <row r="10668" spans="1:5" x14ac:dyDescent="0.25">
      <c r="A10668" s="228">
        <v>53962.623027294598</v>
      </c>
      <c r="B10668" s="228">
        <v>2.0769578695145601E-2</v>
      </c>
      <c r="C10668" s="228">
        <v>4.4529259378416501E-2</v>
      </c>
      <c r="D10668" s="228">
        <v>-1.07552015800765E-2</v>
      </c>
      <c r="E10668" s="228">
        <v>-0.44010039530417799</v>
      </c>
    </row>
    <row r="10669" spans="1:5" x14ac:dyDescent="0.25">
      <c r="A10669" s="228">
        <v>53963.025080835301</v>
      </c>
      <c r="B10669" s="228">
        <v>9.3648858220984899E-2</v>
      </c>
      <c r="C10669" s="228">
        <v>4.4531112828332303E-2</v>
      </c>
      <c r="D10669" s="228">
        <v>-1.0756207416145599E-2</v>
      </c>
      <c r="E10669" s="228">
        <v>-0.44010227665108098</v>
      </c>
    </row>
    <row r="10670" spans="1:5" x14ac:dyDescent="0.25">
      <c r="A10670" s="228">
        <v>53963.5305354019</v>
      </c>
      <c r="B10670" s="228">
        <v>7.0495353475674705E-2</v>
      </c>
      <c r="C10670" s="228">
        <v>4.4533443320037697E-2</v>
      </c>
      <c r="D10670" s="228">
        <v>-1.0757471955419399E-2</v>
      </c>
      <c r="E10670" s="228">
        <v>-0.440104642067007</v>
      </c>
    </row>
    <row r="10671" spans="1:5" x14ac:dyDescent="0.25">
      <c r="A10671" s="228">
        <v>53964.360692212598</v>
      </c>
      <c r="B10671" s="228">
        <v>0.132087310659013</v>
      </c>
      <c r="C10671" s="228">
        <v>4.45372717992863E-2</v>
      </c>
      <c r="D10671" s="228">
        <v>-1.07595488787364E-2</v>
      </c>
      <c r="E10671" s="228">
        <v>-0.44010852754964302</v>
      </c>
    </row>
    <row r="10672" spans="1:5" x14ac:dyDescent="0.25">
      <c r="A10672" s="228">
        <v>53971.5726473467</v>
      </c>
      <c r="B10672" s="228">
        <v>-0.442608144359524</v>
      </c>
      <c r="C10672" s="228">
        <v>4.4570577940257601E-2</v>
      </c>
      <c r="D10672" s="228">
        <v>-1.0777594602295401E-2</v>
      </c>
      <c r="E10672" s="228">
        <v>-0.44014231033404699</v>
      </c>
    </row>
    <row r="10673" spans="1:5" x14ac:dyDescent="0.25">
      <c r="A10673" s="228">
        <v>53971.639007480801</v>
      </c>
      <c r="B10673" s="228">
        <v>-3.7891055180416799E-2</v>
      </c>
      <c r="C10673" s="228">
        <v>4.4570884789285198E-2</v>
      </c>
      <c r="D10673" s="228">
        <v>-1.07777606694232E-2</v>
      </c>
      <c r="E10673" s="228">
        <v>-0.44014262141462801</v>
      </c>
    </row>
    <row r="10674" spans="1:5" x14ac:dyDescent="0.25">
      <c r="A10674" s="228">
        <v>53976.197915540302</v>
      </c>
      <c r="B10674" s="228">
        <v>-7.1309491466664501E-2</v>
      </c>
      <c r="C10674" s="228">
        <v>4.4591981968186097E-2</v>
      </c>
      <c r="D10674" s="228">
        <v>-1.0789170317901201E-2</v>
      </c>
      <c r="E10674" s="228">
        <v>-0.44016400259195898</v>
      </c>
    </row>
    <row r="10675" spans="1:5" x14ac:dyDescent="0.25">
      <c r="A10675" s="228">
        <v>53980.819564611702</v>
      </c>
      <c r="B10675" s="228">
        <v>0.13093718376318</v>
      </c>
      <c r="C10675" s="228">
        <v>4.4613403252841098E-2</v>
      </c>
      <c r="D10675" s="228">
        <v>-1.0800738839052901E-2</v>
      </c>
      <c r="E10675" s="228">
        <v>-0.440185698329084</v>
      </c>
    </row>
    <row r="10676" spans="1:5" x14ac:dyDescent="0.25">
      <c r="A10676" s="228">
        <v>53982.291751698802</v>
      </c>
      <c r="B10676" s="228">
        <v>-0.25278634954153401</v>
      </c>
      <c r="C10676" s="228">
        <v>4.4620233946747898E-2</v>
      </c>
      <c r="D10676" s="228">
        <v>-1.0804424284170701E-2</v>
      </c>
      <c r="E10676" s="228">
        <v>-0.44019261361282302</v>
      </c>
    </row>
    <row r="10677" spans="1:5" x14ac:dyDescent="0.25">
      <c r="A10677" s="228">
        <v>53982.584173753203</v>
      </c>
      <c r="B10677" s="228">
        <v>-0.109613314420443</v>
      </c>
      <c r="C10677" s="228">
        <v>4.4621591143996102E-2</v>
      </c>
      <c r="D10677" s="228">
        <v>-1.08051563504479E-2</v>
      </c>
      <c r="E10677" s="228">
        <v>-0.44019398744954102</v>
      </c>
    </row>
    <row r="10678" spans="1:5" x14ac:dyDescent="0.25">
      <c r="A10678" s="228">
        <v>53983.861117588996</v>
      </c>
      <c r="B10678" s="228">
        <v>-0.118743485634509</v>
      </c>
      <c r="C10678" s="228">
        <v>4.4627519319855299E-2</v>
      </c>
      <c r="D10678" s="228">
        <v>-1.0808353212743E-2</v>
      </c>
      <c r="E10678" s="228">
        <v>-0.44019998765516599</v>
      </c>
    </row>
    <row r="10679" spans="1:5" x14ac:dyDescent="0.25">
      <c r="A10679" s="228">
        <v>53986.401060679404</v>
      </c>
      <c r="B10679" s="228">
        <v>-0.74452572036982601</v>
      </c>
      <c r="C10679" s="228">
        <v>4.4639318616729998E-2</v>
      </c>
      <c r="D10679" s="228">
        <v>-1.08147124487993E-2</v>
      </c>
      <c r="E10679" s="228">
        <v>-0.440211927175653</v>
      </c>
    </row>
    <row r="10680" spans="1:5" x14ac:dyDescent="0.25">
      <c r="A10680" s="228">
        <v>53988.6098343591</v>
      </c>
      <c r="B10680" s="228">
        <v>0.19390164993711201</v>
      </c>
      <c r="C10680" s="228">
        <v>4.4649587770599602E-2</v>
      </c>
      <c r="D10680" s="228">
        <v>-1.08202429950526E-2</v>
      </c>
      <c r="E10680" s="228">
        <v>-0.44022231497771402</v>
      </c>
    </row>
    <row r="10681" spans="1:5" x14ac:dyDescent="0.25">
      <c r="A10681" s="228">
        <v>53995.421571714702</v>
      </c>
      <c r="B10681" s="228">
        <v>-3.7537330691705999E-2</v>
      </c>
      <c r="C10681" s="228">
        <v>4.4681305827369303E-2</v>
      </c>
      <c r="D10681" s="228">
        <v>-1.08373015701541E-2</v>
      </c>
      <c r="E10681" s="228">
        <v>-0.44025437972679199</v>
      </c>
    </row>
    <row r="10682" spans="1:5" x14ac:dyDescent="0.25">
      <c r="A10682" s="228">
        <v>54009.3135351007</v>
      </c>
      <c r="B10682" s="228">
        <v>0.36620012672556901</v>
      </c>
      <c r="C10682" s="228">
        <v>4.4746218485891498E-2</v>
      </c>
      <c r="D10682" s="228">
        <v>-1.08721035882675E-2</v>
      </c>
      <c r="E10682" s="228">
        <v>-0.44031991020475902</v>
      </c>
    </row>
    <row r="10683" spans="1:5" x14ac:dyDescent="0.25">
      <c r="A10683" s="228">
        <v>54018.583660999902</v>
      </c>
      <c r="B10683" s="228">
        <v>-2.1923596744666301E-2</v>
      </c>
      <c r="C10683" s="228">
        <v>4.4789702914119003E-2</v>
      </c>
      <c r="D10683" s="228">
        <v>-1.0895336333548699E-2</v>
      </c>
      <c r="E10683" s="228">
        <v>-0.440363740973512</v>
      </c>
    </row>
    <row r="10684" spans="1:5" x14ac:dyDescent="0.25">
      <c r="A10684" s="228">
        <v>54021.936549106402</v>
      </c>
      <c r="B10684" s="228">
        <v>7.5959113399814995E-2</v>
      </c>
      <c r="C10684" s="228">
        <v>4.4805463675005999E-2</v>
      </c>
      <c r="D10684" s="228">
        <v>-1.0903741158462101E-2</v>
      </c>
      <c r="E10684" s="228">
        <v>-0.440379614124422</v>
      </c>
    </row>
    <row r="10685" spans="1:5" x14ac:dyDescent="0.25">
      <c r="A10685" s="228">
        <v>54027.450734970997</v>
      </c>
      <c r="B10685" s="228">
        <v>0.16119632733600001</v>
      </c>
      <c r="C10685" s="228">
        <v>4.4831421937495598E-2</v>
      </c>
      <c r="D10685" s="228">
        <v>-1.09175659140486E-2</v>
      </c>
      <c r="E10685" s="228">
        <v>-0.44040574244219199</v>
      </c>
    </row>
    <row r="10686" spans="1:5" x14ac:dyDescent="0.25">
      <c r="A10686" s="228">
        <v>54034.4537520878</v>
      </c>
      <c r="B10686" s="228">
        <v>-8.5616859264903103E-2</v>
      </c>
      <c r="C10686" s="228">
        <v>4.4864456862420403E-2</v>
      </c>
      <c r="D10686" s="228">
        <v>-1.0935127144974801E-2</v>
      </c>
      <c r="E10686" s="228">
        <v>-0.44043896698338297</v>
      </c>
    </row>
    <row r="10687" spans="1:5" x14ac:dyDescent="0.25">
      <c r="A10687" s="228">
        <v>54044.870952992002</v>
      </c>
      <c r="B10687" s="228">
        <v>0.25024013519434601</v>
      </c>
      <c r="C10687" s="228">
        <v>4.4913737381891701E-2</v>
      </c>
      <c r="D10687" s="228">
        <v>-1.0961257843141E-2</v>
      </c>
      <c r="E10687" s="228">
        <v>-0.440488475446209</v>
      </c>
    </row>
    <row r="10688" spans="1:5" x14ac:dyDescent="0.25">
      <c r="A10688" s="228">
        <v>54047.460872878197</v>
      </c>
      <c r="B10688" s="228">
        <v>2.4513083666688501E-2</v>
      </c>
      <c r="C10688" s="228">
        <v>4.4926015393591298E-2</v>
      </c>
      <c r="D10688" s="228">
        <v>-1.0967755898261201E-2</v>
      </c>
      <c r="E10688" s="228">
        <v>-0.440500800154567</v>
      </c>
    </row>
    <row r="10689" spans="1:5" x14ac:dyDescent="0.25">
      <c r="A10689" s="228">
        <v>54051.268970368299</v>
      </c>
      <c r="B10689" s="228">
        <v>-0.280231642055007</v>
      </c>
      <c r="C10689" s="228">
        <v>4.4944087094704099E-2</v>
      </c>
      <c r="D10689" s="228">
        <v>-1.09773113851612E-2</v>
      </c>
      <c r="E10689" s="228">
        <v>-0.44051893334568898</v>
      </c>
    </row>
    <row r="10690" spans="1:5" x14ac:dyDescent="0.25">
      <c r="A10690" s="228">
        <v>54051.496370253699</v>
      </c>
      <c r="B10690" s="228">
        <v>0.12623684395858301</v>
      </c>
      <c r="C10690" s="228">
        <v>4.4945166946170102E-2</v>
      </c>
      <c r="D10690" s="228">
        <v>-1.0977882028929501E-2</v>
      </c>
      <c r="E10690" s="228">
        <v>-0.440520016599588</v>
      </c>
    </row>
    <row r="10691" spans="1:5" x14ac:dyDescent="0.25">
      <c r="A10691" s="228">
        <v>54054.291860139798</v>
      </c>
      <c r="B10691" s="228">
        <v>-3.3356304989440297E-2</v>
      </c>
      <c r="C10691" s="228">
        <v>4.4958448325288801E-2</v>
      </c>
      <c r="D10691" s="228">
        <v>-1.0984897474841099E-2</v>
      </c>
      <c r="E10691" s="228">
        <v>-0.44053333733078498</v>
      </c>
    </row>
    <row r="10692" spans="1:5" x14ac:dyDescent="0.25">
      <c r="A10692" s="228">
        <v>54074.756726378298</v>
      </c>
      <c r="B10692" s="228">
        <v>0.14585274742660001</v>
      </c>
      <c r="C10692" s="228">
        <v>4.50560396584926E-2</v>
      </c>
      <c r="D10692" s="228">
        <v>-1.1036275719904599E-2</v>
      </c>
      <c r="E10692" s="228">
        <v>-0.44063107851656502</v>
      </c>
    </row>
    <row r="10693" spans="1:5" x14ac:dyDescent="0.25">
      <c r="A10693" s="228">
        <v>54080.783386646603</v>
      </c>
      <c r="B10693" s="228">
        <v>-0.28433941401715401</v>
      </c>
      <c r="C10693" s="228">
        <v>4.5084900171874998E-2</v>
      </c>
      <c r="D10693" s="228">
        <v>-1.1051412855072801E-2</v>
      </c>
      <c r="E10693" s="228">
        <v>-0.44065993729341102</v>
      </c>
    </row>
    <row r="10694" spans="1:5" x14ac:dyDescent="0.25">
      <c r="A10694" s="228">
        <v>54081.950806246699</v>
      </c>
      <c r="B10694" s="228">
        <v>8.5527332291168698E-2</v>
      </c>
      <c r="C10694" s="228">
        <v>4.50904970543516E-2</v>
      </c>
      <c r="D10694" s="228">
        <v>-1.1054345417430901E-2</v>
      </c>
      <c r="E10694" s="228">
        <v>-0.44066553145138798</v>
      </c>
    </row>
    <row r="10695" spans="1:5" x14ac:dyDescent="0.25">
      <c r="A10695" s="228">
        <v>54087.4174781564</v>
      </c>
      <c r="B10695" s="228">
        <v>0.104232098392765</v>
      </c>
      <c r="C10695" s="228">
        <v>4.5116732852711602E-2</v>
      </c>
      <c r="D10695" s="228">
        <v>-1.1068079270346601E-2</v>
      </c>
      <c r="E10695" s="228">
        <v>-0.44069174422808199</v>
      </c>
    </row>
    <row r="10696" spans="1:5" x14ac:dyDescent="0.25">
      <c r="A10696" s="228">
        <v>54087.704054393798</v>
      </c>
      <c r="B10696" s="228">
        <v>6.7498412042610298E-2</v>
      </c>
      <c r="C10696" s="228">
        <v>4.5118109436441602E-2</v>
      </c>
      <c r="D10696" s="228">
        <v>-1.10687993028872E-2</v>
      </c>
      <c r="E10696" s="228">
        <v>-0.44069311913956299</v>
      </c>
    </row>
    <row r="10697" spans="1:5" x14ac:dyDescent="0.25">
      <c r="A10697" s="228">
        <v>54089.639983025198</v>
      </c>
      <c r="B10697" s="228">
        <v>-0.206407917819007</v>
      </c>
      <c r="C10697" s="228">
        <v>4.5127411999287097E-2</v>
      </c>
      <c r="D10697" s="228">
        <v>-1.10736635734723E-2</v>
      </c>
      <c r="E10697" s="228">
        <v>-0.44070240919474701</v>
      </c>
    </row>
    <row r="10698" spans="1:5" x14ac:dyDescent="0.25">
      <c r="A10698" s="228">
        <v>54093.433718405497</v>
      </c>
      <c r="B10698" s="228">
        <v>8.8016930273515606E-2</v>
      </c>
      <c r="C10698" s="228">
        <v>4.5145658031948498E-2</v>
      </c>
      <c r="D10698" s="228">
        <v>-1.10831967529597E-2</v>
      </c>
      <c r="E10698" s="228">
        <v>-0.44072062461268002</v>
      </c>
    </row>
    <row r="10699" spans="1:5" x14ac:dyDescent="0.25">
      <c r="A10699" s="228">
        <v>54093.817023164702</v>
      </c>
      <c r="B10699" s="228">
        <v>6.6927216090473304E-3</v>
      </c>
      <c r="C10699" s="228">
        <v>4.5147502741777999E-2</v>
      </c>
      <c r="D10699" s="228">
        <v>-1.10841600180229E-2</v>
      </c>
      <c r="E10699" s="228">
        <v>-0.44072246578073498</v>
      </c>
    </row>
    <row r="10700" spans="1:5" x14ac:dyDescent="0.25">
      <c r="A10700" s="228">
        <v>54095.247027178899</v>
      </c>
      <c r="B10700" s="228">
        <v>-9.6746866597585704E-2</v>
      </c>
      <c r="C10700" s="228">
        <v>4.5154386784180899E-2</v>
      </c>
      <c r="D10700" s="228">
        <v>-1.10877538043076E-2</v>
      </c>
      <c r="E10700" s="228">
        <v>-0.44072933588480401</v>
      </c>
    </row>
    <row r="10701" spans="1:5" x14ac:dyDescent="0.25">
      <c r="A10701" s="228">
        <v>54100.660548137799</v>
      </c>
      <c r="B10701" s="228">
        <v>0.21419512771232399</v>
      </c>
      <c r="C10701" s="228">
        <v>4.5180475172594901E-2</v>
      </c>
      <c r="D10701" s="228">
        <v>-1.11013602700889E-2</v>
      </c>
      <c r="E10701" s="228">
        <v>-0.44075536117805397</v>
      </c>
    </row>
    <row r="10702" spans="1:5" x14ac:dyDescent="0.25">
      <c r="A10702" s="228">
        <v>54104.390399671</v>
      </c>
      <c r="B10702" s="228">
        <v>0.53494019929960501</v>
      </c>
      <c r="C10702" s="228">
        <v>4.5198475200148198E-2</v>
      </c>
      <c r="D10702" s="228">
        <v>-1.11107364192073E-2</v>
      </c>
      <c r="E10702" s="228">
        <v>-0.44077330826363298</v>
      </c>
    </row>
    <row r="10703" spans="1:5" x14ac:dyDescent="0.25">
      <c r="A10703" s="228">
        <v>54108.399820555896</v>
      </c>
      <c r="B10703" s="228">
        <v>-0.122269759932148</v>
      </c>
      <c r="C10703" s="228">
        <v>4.5217847502860002E-2</v>
      </c>
      <c r="D10703" s="228">
        <v>-1.11208166772509E-2</v>
      </c>
      <c r="E10703" s="228">
        <v>-0.440792615082712</v>
      </c>
    </row>
    <row r="10704" spans="1:5" x14ac:dyDescent="0.25">
      <c r="A10704" s="228">
        <v>54113.826373891898</v>
      </c>
      <c r="B10704" s="228">
        <v>0.58041428817154905</v>
      </c>
      <c r="C10704" s="228">
        <v>4.5244104972803401E-2</v>
      </c>
      <c r="D10704" s="228">
        <v>-1.11344619921074E-2</v>
      </c>
      <c r="E10704" s="228">
        <v>-0.44081876984767598</v>
      </c>
    </row>
    <row r="10705" spans="1:5" x14ac:dyDescent="0.25">
      <c r="A10705" s="228">
        <v>54116.102002798398</v>
      </c>
      <c r="B10705" s="228">
        <v>0.371068287082577</v>
      </c>
      <c r="C10705" s="228">
        <v>4.52551290457009E-2</v>
      </c>
      <c r="D10705" s="228">
        <v>-1.1140184911089E-2</v>
      </c>
      <c r="E10705" s="228">
        <v>-0.44082974605471298</v>
      </c>
    </row>
    <row r="10706" spans="1:5" x14ac:dyDescent="0.25">
      <c r="A10706" s="228">
        <v>54116.602272821998</v>
      </c>
      <c r="B10706" s="228">
        <v>-0.11806547762226401</v>
      </c>
      <c r="C10706" s="228">
        <v>4.5257553584626999E-2</v>
      </c>
      <c r="D10706" s="228">
        <v>-1.11414430860834E-2</v>
      </c>
      <c r="E10706" s="228">
        <v>-0.44083215969207901</v>
      </c>
    </row>
    <row r="10707" spans="1:5" x14ac:dyDescent="0.25">
      <c r="A10707" s="228">
        <v>54117.396902979701</v>
      </c>
      <c r="B10707" s="228">
        <v>0.26542915042440102</v>
      </c>
      <c r="C10707" s="228">
        <v>4.5261405488986703E-2</v>
      </c>
      <c r="D10707" s="228">
        <v>-1.1143441618201799E-2</v>
      </c>
      <c r="E10707" s="228">
        <v>-0.440835994000076</v>
      </c>
    </row>
    <row r="10708" spans="1:5" x14ac:dyDescent="0.25">
      <c r="A10708" s="228">
        <v>54132.459497842603</v>
      </c>
      <c r="B10708" s="228">
        <v>0.38489414626568003</v>
      </c>
      <c r="C10708" s="228">
        <v>4.5334596226137398E-2</v>
      </c>
      <c r="D10708" s="228">
        <v>-1.11813349104458E-2</v>
      </c>
      <c r="E10708" s="228">
        <v>-0.44090878653925403</v>
      </c>
    </row>
    <row r="10709" spans="1:5" x14ac:dyDescent="0.25">
      <c r="A10709" s="228">
        <v>54135.610417535601</v>
      </c>
      <c r="B10709" s="228">
        <v>0.146758232333255</v>
      </c>
      <c r="C10709" s="228">
        <v>4.5349949030424497E-2</v>
      </c>
      <c r="D10709" s="228">
        <v>-1.11892641849911E-2</v>
      </c>
      <c r="E10709" s="228">
        <v>-0.44092404062710699</v>
      </c>
    </row>
    <row r="10710" spans="1:5" x14ac:dyDescent="0.25">
      <c r="A10710" s="228">
        <v>54140.754970155802</v>
      </c>
      <c r="B10710" s="228"/>
      <c r="C10710" s="228">
        <v>4.5375046991223002E-2</v>
      </c>
      <c r="D10710" s="228">
        <v>-1.12022122382793E-2</v>
      </c>
      <c r="E10710" s="228">
        <v>-0.44094896605251399</v>
      </c>
    </row>
    <row r="10711" spans="1:5" x14ac:dyDescent="0.25">
      <c r="A10711" s="228">
        <v>54148.1921864123</v>
      </c>
      <c r="B10711" s="228">
        <v>0.41196471426299103</v>
      </c>
      <c r="C10711" s="228">
        <v>4.5411398068758199E-2</v>
      </c>
      <c r="D10711" s="228">
        <v>-1.1220934542826499E-2</v>
      </c>
      <c r="E10711" s="228">
        <v>-0.44098504295324797</v>
      </c>
    </row>
    <row r="10712" spans="1:5" x14ac:dyDescent="0.25">
      <c r="A10712" s="228">
        <v>54148.888258951003</v>
      </c>
      <c r="B10712" s="228">
        <v>0.35567551623148003</v>
      </c>
      <c r="C10712" s="228">
        <v>4.5414804399452703E-2</v>
      </c>
      <c r="D10712" s="228">
        <v>-1.1222687062219501E-2</v>
      </c>
      <c r="E10712" s="228">
        <v>-0.44098842213334799</v>
      </c>
    </row>
    <row r="10713" spans="1:5" x14ac:dyDescent="0.25">
      <c r="A10713" s="228">
        <v>54152.662177759703</v>
      </c>
      <c r="B10713" s="228">
        <v>-0.69601083035495404</v>
      </c>
      <c r="C10713" s="228">
        <v>4.5433284857406699E-2</v>
      </c>
      <c r="D10713" s="228">
        <v>-1.1232189466964901E-2</v>
      </c>
      <c r="E10713" s="228">
        <v>-0.44100675097096198</v>
      </c>
    </row>
    <row r="10714" spans="1:5" x14ac:dyDescent="0.25">
      <c r="A10714" s="228">
        <v>54152.868174969997</v>
      </c>
      <c r="B10714" s="228">
        <v>0.37504852524397098</v>
      </c>
      <c r="C10714" s="228">
        <v>4.5434294197307497E-2</v>
      </c>
      <c r="D10714" s="228">
        <v>-1.1232708185017801E-2</v>
      </c>
      <c r="E10714" s="228">
        <v>-0.44100775182048901</v>
      </c>
    </row>
    <row r="10715" spans="1:5" x14ac:dyDescent="0.25">
      <c r="A10715" s="228">
        <v>54154.9269603867</v>
      </c>
      <c r="B10715" s="228">
        <v>0.16183139413630299</v>
      </c>
      <c r="C10715" s="228">
        <v>4.5444385159808601E-2</v>
      </c>
      <c r="D10715" s="228">
        <v>-1.12378925746403E-2</v>
      </c>
      <c r="E10715" s="228">
        <v>-0.44101775671257598</v>
      </c>
    </row>
    <row r="10716" spans="1:5" x14ac:dyDescent="0.25">
      <c r="A10716" s="228">
        <v>54156.0429634178</v>
      </c>
      <c r="B10716" s="228">
        <v>-0.82728764478402494</v>
      </c>
      <c r="C10716" s="228">
        <v>4.5449857719474601E-2</v>
      </c>
      <c r="D10716" s="228">
        <v>-1.1240703019593099E-2</v>
      </c>
      <c r="E10716" s="228">
        <v>-0.44102318169374499</v>
      </c>
    </row>
    <row r="10717" spans="1:5" x14ac:dyDescent="0.25">
      <c r="A10717" s="228">
        <v>54156.2611469982</v>
      </c>
      <c r="B10717" s="228">
        <v>-0.232385949584202</v>
      </c>
      <c r="C10717" s="228">
        <v>4.5450927839975702E-2</v>
      </c>
      <c r="D10717" s="228">
        <v>-1.12412524864531E-2</v>
      </c>
      <c r="E10717" s="228">
        <v>-0.44102424243675598</v>
      </c>
    </row>
    <row r="10718" spans="1:5" x14ac:dyDescent="0.25">
      <c r="A10718" s="228">
        <v>54168.588638873</v>
      </c>
      <c r="B10718" s="228">
        <v>-8.9640603746010697E-2</v>
      </c>
      <c r="C10718" s="228">
        <v>4.5511501855801398E-2</v>
      </c>
      <c r="D10718" s="228">
        <v>-1.1272304200700901E-2</v>
      </c>
      <c r="E10718" s="228">
        <v>-0.44108424663475199</v>
      </c>
    </row>
    <row r="10719" spans="1:5" x14ac:dyDescent="0.25">
      <c r="A10719" s="228">
        <v>54173.381472510999</v>
      </c>
      <c r="B10719" s="228">
        <v>-0.45860642177530903</v>
      </c>
      <c r="C10719" s="228">
        <v>4.5535111596626703E-2</v>
      </c>
      <c r="D10719" s="228">
        <v>-1.1284380331429599E-2</v>
      </c>
      <c r="E10719" s="228">
        <v>-0.44110761377145702</v>
      </c>
    </row>
    <row r="10720" spans="1:5" x14ac:dyDescent="0.25">
      <c r="A10720" s="228">
        <v>54174.935875629802</v>
      </c>
      <c r="B10720" s="228">
        <v>-0.47538697428681798</v>
      </c>
      <c r="C10720" s="228">
        <v>4.5542775738147002E-2</v>
      </c>
      <c r="D10720" s="228">
        <v>-1.12882972563246E-2</v>
      </c>
      <c r="E10720" s="228">
        <v>-0.44111519671895999</v>
      </c>
    </row>
    <row r="10721" spans="1:5" x14ac:dyDescent="0.25">
      <c r="A10721" s="228">
        <v>54175.036400410499</v>
      </c>
      <c r="B10721" s="228">
        <v>-0.101485107526611</v>
      </c>
      <c r="C10721" s="228">
        <v>4.5543271504850602E-2</v>
      </c>
      <c r="D10721" s="228">
        <v>-1.1288550574728501E-2</v>
      </c>
      <c r="E10721" s="228">
        <v>-0.44111568719250499</v>
      </c>
    </row>
    <row r="10722" spans="1:5" x14ac:dyDescent="0.25">
      <c r="A10722" s="228">
        <v>54182.067634079001</v>
      </c>
      <c r="B10722" s="228">
        <v>-9.4967702575010596E-2</v>
      </c>
      <c r="C10722" s="228">
        <v>4.5577983892388797E-2</v>
      </c>
      <c r="D10722" s="228">
        <v>-1.13062711135708E-2</v>
      </c>
      <c r="E10722" s="228">
        <v>-0.44115001665624398</v>
      </c>
    </row>
    <row r="10723" spans="1:5" x14ac:dyDescent="0.25">
      <c r="A10723" s="228">
        <v>54182.719229403301</v>
      </c>
      <c r="B10723" s="228">
        <v>-0.44751554633457602</v>
      </c>
      <c r="C10723" s="228">
        <v>4.55812043167199E-2</v>
      </c>
      <c r="D10723" s="228">
        <v>-1.1307913514209801E-2</v>
      </c>
      <c r="E10723" s="228">
        <v>-0.441153200331458</v>
      </c>
    </row>
    <row r="10724" spans="1:5" x14ac:dyDescent="0.25">
      <c r="A10724" s="228">
        <v>54184.892356679498</v>
      </c>
      <c r="B10724" s="228">
        <v>-8.7265746383702297E-2</v>
      </c>
      <c r="C10724" s="228">
        <v>4.5591949086743397E-2</v>
      </c>
      <c r="D10724" s="228">
        <v>-1.1313391322062501E-2</v>
      </c>
      <c r="E10724" s="228">
        <v>-0.441163820997722</v>
      </c>
    </row>
    <row r="10725" spans="1:5" x14ac:dyDescent="0.25">
      <c r="A10725" s="228">
        <v>54185.273884354698</v>
      </c>
      <c r="B10725" s="228">
        <v>0.250379152942592</v>
      </c>
      <c r="C10725" s="228">
        <v>4.5593836199130697E-2</v>
      </c>
      <c r="D10725" s="228">
        <v>-1.1314353080931599E-2</v>
      </c>
      <c r="E10725" s="228">
        <v>-0.44116568607713802</v>
      </c>
    </row>
    <row r="10726" spans="1:5" x14ac:dyDescent="0.25">
      <c r="A10726" s="228">
        <v>54187.765903932799</v>
      </c>
      <c r="B10726" s="228">
        <v>0.26278431763035998</v>
      </c>
      <c r="C10726" s="228">
        <v>4.5606167322094097E-2</v>
      </c>
      <c r="D10726" s="228">
        <v>-1.1320635290664301E-2</v>
      </c>
      <c r="E10726" s="228">
        <v>-0.44117787149475401</v>
      </c>
    </row>
    <row r="10727" spans="1:5" x14ac:dyDescent="0.25">
      <c r="A10727" s="228">
        <v>54188.416563102997</v>
      </c>
      <c r="B10727" s="228">
        <v>-0.65370253002378098</v>
      </c>
      <c r="C10727" s="228">
        <v>4.5609388396712497E-2</v>
      </c>
      <c r="D10727" s="228">
        <v>-1.1322275643632701E-2</v>
      </c>
      <c r="E10727" s="228">
        <v>-0.44118105401493402</v>
      </c>
    </row>
    <row r="10728" spans="1:5" x14ac:dyDescent="0.25">
      <c r="A10728" s="228">
        <v>54201.175903055497</v>
      </c>
      <c r="B10728" s="228">
        <v>-0.10653411306723599</v>
      </c>
      <c r="C10728" s="228">
        <v>4.5672674522809598E-2</v>
      </c>
      <c r="D10728" s="228">
        <v>-1.13544499380459E-2</v>
      </c>
      <c r="E10728" s="228">
        <v>-0.44124354160764001</v>
      </c>
    </row>
    <row r="10729" spans="1:5" x14ac:dyDescent="0.25">
      <c r="A10729" s="228">
        <v>54203.158239027398</v>
      </c>
      <c r="B10729" s="228">
        <v>-0.149113589366168</v>
      </c>
      <c r="C10729" s="228">
        <v>4.5682527531623801E-2</v>
      </c>
      <c r="D10729" s="228">
        <v>-1.1359449876671601E-2</v>
      </c>
      <c r="E10729" s="228">
        <v>-0.44125326334493797</v>
      </c>
    </row>
    <row r="10730" spans="1:5" x14ac:dyDescent="0.25">
      <c r="A10730" s="228">
        <v>54206.000651676797</v>
      </c>
      <c r="B10730" s="228">
        <v>0.41686040709354399</v>
      </c>
      <c r="C10730" s="228">
        <v>4.56966651283012E-2</v>
      </c>
      <c r="D10730" s="228">
        <v>-1.13666197153263E-2</v>
      </c>
      <c r="E10730" s="228">
        <v>-0.44126720935798802</v>
      </c>
    </row>
    <row r="10731" spans="1:5" x14ac:dyDescent="0.25">
      <c r="A10731" s="228">
        <v>54207.618058334803</v>
      </c>
      <c r="B10731" s="228">
        <v>-0.54864646143595297</v>
      </c>
      <c r="C10731" s="228">
        <v>4.5704714863037801E-2</v>
      </c>
      <c r="D10731" s="228">
        <v>-1.1370699842276099E-2</v>
      </c>
      <c r="E10731" s="228">
        <v>-0.44127514831569498</v>
      </c>
    </row>
    <row r="10732" spans="1:5" x14ac:dyDescent="0.25">
      <c r="A10732" s="228">
        <v>54223.280569790797</v>
      </c>
      <c r="B10732" s="228">
        <v>-0.20423478899777001</v>
      </c>
      <c r="C10732" s="228">
        <v>4.5782855912721798E-2</v>
      </c>
      <c r="D10732" s="228">
        <v>-1.1410221979481701E-2</v>
      </c>
      <c r="E10732" s="228">
        <v>-0.44135215113724302</v>
      </c>
    </row>
    <row r="10733" spans="1:5" x14ac:dyDescent="0.25">
      <c r="A10733" s="228">
        <v>54226.1164741967</v>
      </c>
      <c r="B10733" s="228">
        <v>-0.67669520624494806</v>
      </c>
      <c r="C10733" s="228">
        <v>4.5797041005792301E-2</v>
      </c>
      <c r="D10733" s="228">
        <v>-1.1417380178468601E-2</v>
      </c>
      <c r="E10733" s="228">
        <v>-0.44136611755613803</v>
      </c>
    </row>
    <row r="10734" spans="1:5" x14ac:dyDescent="0.25">
      <c r="A10734" s="228">
        <v>54231.103125114198</v>
      </c>
      <c r="B10734" s="228">
        <v>-0.100362714905933</v>
      </c>
      <c r="C10734" s="228">
        <v>4.5822011167487998E-2</v>
      </c>
      <c r="D10734" s="228">
        <v>-1.1429968776552699E-2</v>
      </c>
      <c r="E10734" s="228">
        <v>-0.44139069394206898</v>
      </c>
    </row>
    <row r="10735" spans="1:5" x14ac:dyDescent="0.25">
      <c r="A10735" s="228">
        <v>54231.674504675699</v>
      </c>
      <c r="B10735" s="228">
        <v>3.9273932946448696E-3</v>
      </c>
      <c r="C10735" s="228">
        <v>4.5824874497768002E-2</v>
      </c>
      <c r="D10735" s="228">
        <v>-1.14314113336917E-2</v>
      </c>
      <c r="E10735" s="228">
        <v>-0.44139351140180799</v>
      </c>
    </row>
    <row r="10736" spans="1:5" x14ac:dyDescent="0.25">
      <c r="A10736" s="228">
        <v>54237.140602062798</v>
      </c>
      <c r="B10736" s="228">
        <v>-1.3747807718081599</v>
      </c>
      <c r="C10736" s="228">
        <v>4.5852289371244401E-2</v>
      </c>
      <c r="D10736" s="228">
        <v>-1.14452129205189E-2</v>
      </c>
      <c r="E10736" s="228">
        <v>-0.44142047968963</v>
      </c>
    </row>
    <row r="10737" spans="1:5" x14ac:dyDescent="0.25">
      <c r="A10737" s="228">
        <v>54237.467457263301</v>
      </c>
      <c r="B10737" s="228">
        <v>-0.81266633456357196</v>
      </c>
      <c r="C10737" s="228">
        <v>4.5853930002718098E-2</v>
      </c>
      <c r="D10737" s="228">
        <v>-1.1446038290397901E-2</v>
      </c>
      <c r="E10737" s="228">
        <v>-0.44142209317243403</v>
      </c>
    </row>
    <row r="10738" spans="1:5" x14ac:dyDescent="0.25">
      <c r="A10738" s="228">
        <v>54238.236052753098</v>
      </c>
      <c r="B10738" s="228">
        <v>-8.2295248322350495E-2</v>
      </c>
      <c r="C10738" s="228">
        <v>4.5857788506487501E-2</v>
      </c>
      <c r="D10738" s="228">
        <v>-1.1447979171374899E-2</v>
      </c>
      <c r="E10738" s="228">
        <v>-0.44142588763951801</v>
      </c>
    </row>
    <row r="10739" spans="1:5" x14ac:dyDescent="0.25">
      <c r="A10739" s="228">
        <v>54238.446048485501</v>
      </c>
      <c r="B10739" s="228">
        <v>0.40374257331272601</v>
      </c>
      <c r="C10739" s="228">
        <v>4.5858842869149603E-2</v>
      </c>
      <c r="D10739" s="228">
        <v>-1.14485094676267E-2</v>
      </c>
      <c r="E10739" s="228">
        <v>-0.44142692445802501</v>
      </c>
    </row>
    <row r="10740" spans="1:5" x14ac:dyDescent="0.25">
      <c r="A10740" s="228">
        <v>54244.851995912097</v>
      </c>
      <c r="B10740" s="228">
        <v>-9.8348332326669799E-2</v>
      </c>
      <c r="C10740" s="228">
        <v>4.5891035563182497E-2</v>
      </c>
      <c r="D10740" s="228">
        <v>-1.1464687990745201E-2</v>
      </c>
      <c r="E10740" s="228">
        <v>-0.441458572089718</v>
      </c>
    </row>
    <row r="10741" spans="1:5" x14ac:dyDescent="0.25">
      <c r="A10741" s="228">
        <v>54249.619427089798</v>
      </c>
      <c r="B10741" s="228">
        <v>-5.7668008244782201E-2</v>
      </c>
      <c r="C10741" s="228">
        <v>4.5915030642622902E-2</v>
      </c>
      <c r="D10741" s="228">
        <v>-1.1476730582074299E-2</v>
      </c>
      <c r="E10741" s="228">
        <v>-0.441482149175011</v>
      </c>
    </row>
    <row r="10742" spans="1:5" x14ac:dyDescent="0.25">
      <c r="A10742" s="228">
        <v>54255.184097129699</v>
      </c>
      <c r="B10742" s="228">
        <v>-0.27214667155686101</v>
      </c>
      <c r="C10742" s="228">
        <v>4.5943077752008399E-2</v>
      </c>
      <c r="D10742" s="228">
        <v>-1.1490789400988501E-2</v>
      </c>
      <c r="E10742" s="228">
        <v>-0.44150969516494598</v>
      </c>
    </row>
    <row r="10743" spans="1:5" x14ac:dyDescent="0.25">
      <c r="A10743" s="228">
        <v>54265.322898174098</v>
      </c>
      <c r="B10743" s="228">
        <v>-0.77870883561382798</v>
      </c>
      <c r="C10743" s="228">
        <v>4.5994288189283299E-2</v>
      </c>
      <c r="D10743" s="228">
        <v>-1.15164111153509E-2</v>
      </c>
      <c r="E10743" s="228">
        <v>-0.44155995628592098</v>
      </c>
    </row>
    <row r="10744" spans="1:5" x14ac:dyDescent="0.25">
      <c r="A10744" s="228">
        <v>54267.972626960101</v>
      </c>
      <c r="B10744" s="228">
        <v>-0.92725314924554403</v>
      </c>
      <c r="C10744" s="228">
        <v>4.6007694861403901E-2</v>
      </c>
      <c r="D10744" s="228">
        <v>-1.1523108638656999E-2</v>
      </c>
      <c r="E10744" s="228">
        <v>-0.44157310720315202</v>
      </c>
    </row>
    <row r="10745" spans="1:5" x14ac:dyDescent="0.25">
      <c r="A10745" s="228">
        <v>54269.971570612201</v>
      </c>
      <c r="B10745" s="228">
        <v>0.16817144281155999</v>
      </c>
      <c r="C10745" s="228">
        <v>4.6017815100956601E-2</v>
      </c>
      <c r="D10745" s="228">
        <v>-1.15281616059733E-2</v>
      </c>
      <c r="E10745" s="228">
        <v>-0.441583032417601</v>
      </c>
    </row>
    <row r="10746" spans="1:5" x14ac:dyDescent="0.25">
      <c r="A10746" s="228">
        <v>54272.181834778203</v>
      </c>
      <c r="B10746" s="228">
        <v>-0.451088689351686</v>
      </c>
      <c r="C10746" s="228">
        <v>4.60290115171616E-2</v>
      </c>
      <c r="D10746" s="228">
        <v>-1.15337491389748E-2</v>
      </c>
      <c r="E10746" s="228">
        <v>-0.44159401111095498</v>
      </c>
    </row>
    <row r="10747" spans="1:5" x14ac:dyDescent="0.25">
      <c r="A10747" s="228">
        <v>54275.714612334901</v>
      </c>
      <c r="B10747" s="228">
        <v>-0.30367367497925501</v>
      </c>
      <c r="C10747" s="228">
        <v>4.6046921045928203E-2</v>
      </c>
      <c r="D10747" s="228">
        <v>-1.15426808177615E-2</v>
      </c>
      <c r="E10747" s="228">
        <v>-0.44161156812184699</v>
      </c>
    </row>
    <row r="10748" spans="1:5" x14ac:dyDescent="0.25">
      <c r="A10748" s="228">
        <v>54277.159910353403</v>
      </c>
      <c r="B10748" s="228">
        <v>8.3235050959862306E-2</v>
      </c>
      <c r="C10748" s="228">
        <v>4.6054252891591201E-2</v>
      </c>
      <c r="D10748" s="228">
        <v>-1.1546335163481899E-2</v>
      </c>
      <c r="E10748" s="228">
        <v>-0.441618754151062</v>
      </c>
    </row>
    <row r="10749" spans="1:5" x14ac:dyDescent="0.25">
      <c r="A10749" s="228">
        <v>54287.086193460702</v>
      </c>
      <c r="B10749" s="228">
        <v>2.3879373970792098E-2</v>
      </c>
      <c r="C10749" s="228">
        <v>4.6104683927623E-2</v>
      </c>
      <c r="D10749" s="228">
        <v>-1.1571437821736599E-2</v>
      </c>
      <c r="E10749" s="228">
        <v>-0.44166815883740601</v>
      </c>
    </row>
    <row r="10750" spans="1:5" x14ac:dyDescent="0.25">
      <c r="A10750" s="228">
        <v>54287.322974656898</v>
      </c>
      <c r="B10750" s="228">
        <v>0.24622700012495399</v>
      </c>
      <c r="C10750" s="228">
        <v>4.6105888525072698E-2</v>
      </c>
      <c r="D10750" s="228">
        <v>-1.15720367191618E-2</v>
      </c>
      <c r="E10750" s="228">
        <v>-0.441669338424796</v>
      </c>
    </row>
    <row r="10751" spans="1:5" x14ac:dyDescent="0.25">
      <c r="A10751" s="228">
        <v>54296.000487281002</v>
      </c>
      <c r="B10751" s="228">
        <v>-3.2994206754610698E-2</v>
      </c>
      <c r="C10751" s="228">
        <v>4.6150086179433898E-2</v>
      </c>
      <c r="D10751" s="228">
        <v>-1.1593988194839901E-2</v>
      </c>
      <c r="E10751" s="228">
        <v>-0.44171260271172802</v>
      </c>
    </row>
    <row r="10752" spans="1:5" x14ac:dyDescent="0.25">
      <c r="A10752" s="228">
        <v>54298.257166509597</v>
      </c>
      <c r="B10752" s="228">
        <v>0.40664703933344098</v>
      </c>
      <c r="C10752" s="228">
        <v>4.6161596733215897E-2</v>
      </c>
      <c r="D10752" s="228">
        <v>-1.15996979277485E-2</v>
      </c>
      <c r="E10752" s="228">
        <v>-0.44172386520253498</v>
      </c>
    </row>
    <row r="10753" spans="1:5" x14ac:dyDescent="0.25">
      <c r="A10753" s="228">
        <v>54300.439944142301</v>
      </c>
      <c r="B10753" s="228">
        <v>0.42755191472079201</v>
      </c>
      <c r="C10753" s="228">
        <v>4.6172736796966797E-2</v>
      </c>
      <c r="D10753" s="228">
        <v>-1.16052210784408E-2</v>
      </c>
      <c r="E10753" s="228">
        <v>-0.441734763246801</v>
      </c>
    </row>
    <row r="10754" spans="1:5" x14ac:dyDescent="0.25">
      <c r="A10754" s="228">
        <v>54302.394551295198</v>
      </c>
      <c r="B10754" s="228">
        <v>-3.03534028489039E-2</v>
      </c>
      <c r="C10754" s="228">
        <v>4.6182717747291803E-2</v>
      </c>
      <c r="D10754" s="228">
        <v>-1.1610167215714199E-2</v>
      </c>
      <c r="E10754" s="228">
        <v>-0.44174452574605899</v>
      </c>
    </row>
    <row r="10755" spans="1:5" x14ac:dyDescent="0.25">
      <c r="A10755" s="228">
        <v>54302.5054166829</v>
      </c>
      <c r="B10755" s="228">
        <v>0.517267688279888</v>
      </c>
      <c r="C10755" s="228">
        <v>4.6183284019406301E-2</v>
      </c>
      <c r="D10755" s="228">
        <v>-1.16104477702386E-2</v>
      </c>
      <c r="E10755" s="228">
        <v>-0.441745079578726</v>
      </c>
    </row>
    <row r="10756" spans="1:5" x14ac:dyDescent="0.25">
      <c r="A10756" s="228">
        <v>54316.828054968602</v>
      </c>
      <c r="B10756" s="228">
        <v>-9.1042989756007206E-2</v>
      </c>
      <c r="C10756" s="228">
        <v>4.62565773992588E-2</v>
      </c>
      <c r="D10756" s="228">
        <v>-1.16467009693871E-2</v>
      </c>
      <c r="E10756" s="228">
        <v>-0.44181672213159301</v>
      </c>
    </row>
    <row r="10757" spans="1:5" x14ac:dyDescent="0.25">
      <c r="A10757" s="228">
        <v>54319.313809290703</v>
      </c>
      <c r="B10757" s="228">
        <v>-0.37423521996187098</v>
      </c>
      <c r="C10757" s="228">
        <v>4.62693253687314E-2</v>
      </c>
      <c r="D10757" s="228">
        <v>-1.16529945843437E-2</v>
      </c>
      <c r="E10757" s="228">
        <v>-0.44182917481929401</v>
      </c>
    </row>
    <row r="10758" spans="1:5" x14ac:dyDescent="0.25">
      <c r="A10758" s="228">
        <v>54331.646092323201</v>
      </c>
      <c r="B10758" s="228">
        <v>-0.241920665141138</v>
      </c>
      <c r="C10758" s="228">
        <v>4.6332690358347403E-2</v>
      </c>
      <c r="D10758" s="228">
        <v>-1.16842258688211E-2</v>
      </c>
      <c r="E10758" s="228">
        <v>-0.44189103705267202</v>
      </c>
    </row>
    <row r="10759" spans="1:5" x14ac:dyDescent="0.25">
      <c r="A10759" s="228">
        <v>54341.776116346497</v>
      </c>
      <c r="B10759" s="228">
        <v>0.199327223728374</v>
      </c>
      <c r="C10759" s="228">
        <v>4.63848884643316E-2</v>
      </c>
      <c r="D10759" s="228">
        <v>-1.17098893052624E-2</v>
      </c>
      <c r="E10759" s="228">
        <v>-0.44194195428264399</v>
      </c>
    </row>
    <row r="10760" spans="1:5" x14ac:dyDescent="0.25">
      <c r="A10760" s="228">
        <v>54349.2816815158</v>
      </c>
      <c r="B10760" s="228">
        <v>0.19829100910915301</v>
      </c>
      <c r="C10760" s="228">
        <v>4.64236491570124E-2</v>
      </c>
      <c r="D10760" s="228">
        <v>-1.17289093485708E-2</v>
      </c>
      <c r="E10760" s="228">
        <v>-0.44197973932951301</v>
      </c>
    </row>
    <row r="10761" spans="1:5" x14ac:dyDescent="0.25">
      <c r="A10761" s="228">
        <v>54349.800700788001</v>
      </c>
      <c r="B10761" s="228">
        <v>-0.41561694959532097</v>
      </c>
      <c r="C10761" s="228">
        <v>4.6426332201324499E-2</v>
      </c>
      <c r="D10761" s="228">
        <v>-1.17302247788371E-2</v>
      </c>
      <c r="E10761" s="228">
        <v>-0.44198235407723901</v>
      </c>
    </row>
    <row r="10762" spans="1:5" x14ac:dyDescent="0.25">
      <c r="A10762" s="228">
        <v>54350.403293573501</v>
      </c>
      <c r="B10762" s="228">
        <v>-9.4183195506558598E-2</v>
      </c>
      <c r="C10762" s="228">
        <v>4.6429447711097901E-2</v>
      </c>
      <c r="D10762" s="228">
        <v>-1.1731752049924601E-2</v>
      </c>
      <c r="E10762" s="228">
        <v>-0.44198539015918897</v>
      </c>
    </row>
    <row r="10763" spans="1:5" x14ac:dyDescent="0.25">
      <c r="A10763" s="228">
        <v>54372.702346392201</v>
      </c>
      <c r="B10763" s="228">
        <v>0.29142701501398999</v>
      </c>
      <c r="C10763" s="228">
        <v>4.6545065796383102E-2</v>
      </c>
      <c r="D10763" s="228">
        <v>-1.17882898347985E-2</v>
      </c>
      <c r="E10763" s="228">
        <v>-0.44209796903540999</v>
      </c>
    </row>
    <row r="10764" spans="1:5" x14ac:dyDescent="0.25">
      <c r="A10764" s="228">
        <v>54372.918767299801</v>
      </c>
      <c r="B10764" s="228">
        <v>-0.52031603765993995</v>
      </c>
      <c r="C10764" s="228">
        <v>4.6546191029990899E-2</v>
      </c>
      <c r="D10764" s="228">
        <v>-1.1788838754454601E-2</v>
      </c>
      <c r="E10764" s="228">
        <v>-0.44209906383039599</v>
      </c>
    </row>
    <row r="10765" spans="1:5" x14ac:dyDescent="0.25">
      <c r="A10765" s="228">
        <v>54373.827691431397</v>
      </c>
      <c r="B10765" s="228">
        <v>-0.18961413353376599</v>
      </c>
      <c r="C10765" s="228">
        <v>4.6550917434802899E-2</v>
      </c>
      <c r="D10765" s="228">
        <v>-1.1791144147862E-2</v>
      </c>
      <c r="E10765" s="228">
        <v>-0.44210366220396402</v>
      </c>
    </row>
    <row r="10766" spans="1:5" x14ac:dyDescent="0.25">
      <c r="A10766" s="228">
        <v>54382.323565350598</v>
      </c>
      <c r="B10766" s="228">
        <v>1.06233478097018E-2</v>
      </c>
      <c r="C10766" s="228">
        <v>4.6595146705690399E-2</v>
      </c>
      <c r="D10766" s="228">
        <v>-1.18126963169653E-2</v>
      </c>
      <c r="E10766" s="228">
        <v>-0.44214667957908499</v>
      </c>
    </row>
    <row r="10767" spans="1:5" x14ac:dyDescent="0.25">
      <c r="A10767" s="228">
        <v>54387.563462705701</v>
      </c>
      <c r="B10767" s="228">
        <v>-0.37730915229423601</v>
      </c>
      <c r="C10767" s="228">
        <v>4.66224710158053E-2</v>
      </c>
      <c r="D10767" s="228">
        <v>-1.18259917133455E-2</v>
      </c>
      <c r="E10767" s="228">
        <v>-0.442173242894213</v>
      </c>
    </row>
    <row r="10768" spans="1:5" x14ac:dyDescent="0.25">
      <c r="A10768" s="228">
        <v>54387.708494886603</v>
      </c>
      <c r="B10768" s="228">
        <v>-0.12598234928736801</v>
      </c>
      <c r="C10768" s="228">
        <v>4.662322780296E-2</v>
      </c>
      <c r="D10768" s="228">
        <v>-1.1826359740888999E-2</v>
      </c>
      <c r="E10768" s="228">
        <v>-0.44217397847234702</v>
      </c>
    </row>
    <row r="10769" spans="1:5" x14ac:dyDescent="0.25">
      <c r="A10769" s="228">
        <v>54387.951287852302</v>
      </c>
      <c r="B10769" s="228">
        <v>4.5242955095092803E-2</v>
      </c>
      <c r="C10769" s="228">
        <v>4.6624494771470501E-2</v>
      </c>
      <c r="D10769" s="228">
        <v>-1.18269758458989E-2</v>
      </c>
      <c r="E10769" s="228">
        <v>-0.442175209918097</v>
      </c>
    </row>
    <row r="10770" spans="1:5" x14ac:dyDescent="0.25">
      <c r="A10770" s="228">
        <v>54388.679048419901</v>
      </c>
      <c r="B10770" s="228">
        <v>-3.9784750852433999E-2</v>
      </c>
      <c r="C10770" s="228">
        <v>4.6628292895508301E-2</v>
      </c>
      <c r="D10770" s="228">
        <v>-1.182882262055E-2</v>
      </c>
      <c r="E10770" s="228">
        <v>-0.44217890143290201</v>
      </c>
    </row>
    <row r="10771" spans="1:5" x14ac:dyDescent="0.25">
      <c r="A10771" s="228">
        <v>54391.184878160399</v>
      </c>
      <c r="B10771" s="228">
        <v>-0.11821969233355401</v>
      </c>
      <c r="C10771" s="228">
        <v>4.66413757227142E-2</v>
      </c>
      <c r="D10771" s="228">
        <v>-1.1835181775500799E-2</v>
      </c>
      <c r="E10771" s="228">
        <v>-0.44219161567792997</v>
      </c>
    </row>
    <row r="10772" spans="1:5" x14ac:dyDescent="0.25">
      <c r="A10772" s="228">
        <v>54402.560593471499</v>
      </c>
      <c r="B10772" s="228">
        <v>-0.64930455731874204</v>
      </c>
      <c r="C10772" s="228">
        <v>4.6700866969990103E-2</v>
      </c>
      <c r="D10772" s="228">
        <v>-1.1864056835837E-2</v>
      </c>
      <c r="E10772" s="228">
        <v>-0.44224940459482598</v>
      </c>
    </row>
    <row r="10773" spans="1:5" x14ac:dyDescent="0.25">
      <c r="A10773" s="228">
        <v>54404.228717176004</v>
      </c>
      <c r="B10773" s="228">
        <v>0.39237002948726601</v>
      </c>
      <c r="C10773" s="228">
        <v>4.6709604322659803E-2</v>
      </c>
      <c r="D10773" s="228">
        <v>-1.1868291927940301E-2</v>
      </c>
      <c r="E10773" s="228">
        <v>-0.44225788834869101</v>
      </c>
    </row>
    <row r="10774" spans="1:5" x14ac:dyDescent="0.25">
      <c r="A10774" s="228">
        <v>54406.622334015097</v>
      </c>
      <c r="B10774" s="228">
        <v>0.44609079528603601</v>
      </c>
      <c r="C10774" s="228">
        <v>4.6722147750120298E-2</v>
      </c>
      <c r="D10774" s="228">
        <v>-1.1874369321530799E-2</v>
      </c>
      <c r="E10774" s="228">
        <v>-0.44227006612495701</v>
      </c>
    </row>
    <row r="10775" spans="1:5" x14ac:dyDescent="0.25">
      <c r="A10775" s="228">
        <v>54413.527447994202</v>
      </c>
      <c r="B10775" s="228">
        <v>-0.13516891797400499</v>
      </c>
      <c r="C10775" s="228">
        <v>4.6758373021345903E-2</v>
      </c>
      <c r="D10775" s="228">
        <v>-1.1891904004787599E-2</v>
      </c>
      <c r="E10775" s="228">
        <v>-0.44230522502670799</v>
      </c>
    </row>
    <row r="10776" spans="1:5" x14ac:dyDescent="0.25">
      <c r="A10776" s="228">
        <v>54417.227827096103</v>
      </c>
      <c r="B10776" s="228">
        <v>-0.46203955041619299</v>
      </c>
      <c r="C10776" s="228">
        <v>4.6777810117753602E-2</v>
      </c>
      <c r="D10776" s="228">
        <v>-1.19013022464485E-2</v>
      </c>
      <c r="E10776" s="228">
        <v>-0.44232408366904602</v>
      </c>
    </row>
    <row r="10777" spans="1:5" x14ac:dyDescent="0.25">
      <c r="A10777" s="228">
        <v>54430.168455482402</v>
      </c>
      <c r="B10777" s="228">
        <v>-0.51931863348603202</v>
      </c>
      <c r="C10777" s="228">
        <v>4.6845916687557103E-2</v>
      </c>
      <c r="D10777" s="228">
        <v>-1.19341776130689E-2</v>
      </c>
      <c r="E10777" s="228">
        <v>-0.44239012946130502</v>
      </c>
    </row>
    <row r="10778" spans="1:5" x14ac:dyDescent="0.25">
      <c r="A10778" s="228">
        <v>54433.226291868603</v>
      </c>
      <c r="B10778" s="228">
        <v>-7.8161227367434805E-2</v>
      </c>
      <c r="C10778" s="228">
        <v>4.6862040159322001E-2</v>
      </c>
      <c r="D10778" s="228">
        <v>-1.19419479480128E-2</v>
      </c>
      <c r="E10778" s="228">
        <v>-0.44240575747801603</v>
      </c>
    </row>
    <row r="10779" spans="1:5" x14ac:dyDescent="0.25">
      <c r="A10779" s="228">
        <v>54441.748269176504</v>
      </c>
      <c r="B10779" s="228">
        <v>0.27218632446133201</v>
      </c>
      <c r="C10779" s="228">
        <v>4.6907035484406903E-2</v>
      </c>
      <c r="D10779" s="228">
        <v>-1.1963607303957201E-2</v>
      </c>
      <c r="E10779" s="228">
        <v>-0.44244935511725098</v>
      </c>
    </row>
    <row r="10780" spans="1:5" x14ac:dyDescent="0.25">
      <c r="A10780" s="228">
        <v>54447.895155054299</v>
      </c>
      <c r="B10780" s="228">
        <v>0.19288389927896199</v>
      </c>
      <c r="C10780" s="228">
        <v>4.6939545437035803E-2</v>
      </c>
      <c r="D10780" s="228">
        <v>-1.19792337820978E-2</v>
      </c>
      <c r="E10780" s="228">
        <v>-0.44248084166132901</v>
      </c>
    </row>
    <row r="10781" spans="1:5" x14ac:dyDescent="0.25">
      <c r="A10781" s="228">
        <v>54456.3315967136</v>
      </c>
      <c r="B10781" s="228">
        <v>0.350019344009733</v>
      </c>
      <c r="C10781" s="228">
        <v>4.6984239048795902E-2</v>
      </c>
      <c r="D10781" s="228">
        <v>-1.2000685659650101E-2</v>
      </c>
      <c r="E10781" s="228">
        <v>-0.44252411015041299</v>
      </c>
    </row>
    <row r="10782" spans="1:5" x14ac:dyDescent="0.25">
      <c r="A10782" s="228">
        <v>54456.629193328401</v>
      </c>
      <c r="B10782" s="228">
        <v>-0.44916459664789998</v>
      </c>
      <c r="C10782" s="228">
        <v>4.6985817191634201E-2</v>
      </c>
      <c r="D10782" s="228">
        <v>-1.20014424818107E-2</v>
      </c>
      <c r="E10782" s="228">
        <v>-0.44252563759242403</v>
      </c>
    </row>
    <row r="10783" spans="1:5" x14ac:dyDescent="0.25">
      <c r="A10783" s="228">
        <v>54456.926000094601</v>
      </c>
      <c r="B10783" s="228">
        <v>0.221916521269794</v>
      </c>
      <c r="C10783" s="228">
        <v>4.6987391252265101E-2</v>
      </c>
      <c r="D10783" s="228">
        <v>-1.20021973023709E-2</v>
      </c>
      <c r="E10783" s="228">
        <v>-0.44252716105781298</v>
      </c>
    </row>
    <row r="10784" spans="1:5" x14ac:dyDescent="0.25">
      <c r="A10784" s="228">
        <v>54461.105784707397</v>
      </c>
      <c r="B10784" s="228">
        <v>-0.296207896008993</v>
      </c>
      <c r="C10784" s="228">
        <v>4.7009569243846402E-2</v>
      </c>
      <c r="D10784" s="228">
        <v>-1.20128278215296E-2</v>
      </c>
      <c r="E10784" s="228">
        <v>-0.44254862347733298</v>
      </c>
    </row>
    <row r="10785" spans="1:5" x14ac:dyDescent="0.25">
      <c r="A10785" s="228">
        <v>54466.885382721099</v>
      </c>
      <c r="B10785" s="228">
        <v>-1.5042150476737699</v>
      </c>
      <c r="C10785" s="228">
        <v>4.70402704419218E-2</v>
      </c>
      <c r="D10785" s="228">
        <v>-1.20275294803043E-2</v>
      </c>
      <c r="E10785" s="228">
        <v>-0.44257832585482698</v>
      </c>
    </row>
    <row r="10786" spans="1:5" x14ac:dyDescent="0.25">
      <c r="A10786" s="228">
        <v>54475.708628684697</v>
      </c>
      <c r="B10786" s="228">
        <v>0.29516314455884102</v>
      </c>
      <c r="C10786" s="228">
        <v>4.7087216553884398E-2</v>
      </c>
      <c r="D10786" s="228">
        <v>-1.2049978473026701E-2</v>
      </c>
      <c r="E10786" s="228">
        <v>-0.44262372644621401</v>
      </c>
    </row>
    <row r="10787" spans="1:5" x14ac:dyDescent="0.25">
      <c r="A10787" s="228">
        <v>54476.215346931604</v>
      </c>
      <c r="B10787" s="228">
        <v>3.7279992594063699E-2</v>
      </c>
      <c r="C10787" s="228">
        <v>4.7089915483350502E-2</v>
      </c>
      <c r="D10787" s="228">
        <v>-1.20512679057547E-2</v>
      </c>
      <c r="E10787" s="228">
        <v>-0.44262633586453798</v>
      </c>
    </row>
    <row r="10788" spans="1:5" x14ac:dyDescent="0.25">
      <c r="A10788" s="228">
        <v>54477.521280063098</v>
      </c>
      <c r="B10788" s="228">
        <v>-0.206523702020389</v>
      </c>
      <c r="C10788" s="228">
        <v>4.7096872672664901E-2</v>
      </c>
      <c r="D10788" s="228">
        <v>-1.20545911743777E-2</v>
      </c>
      <c r="E10788" s="228">
        <v>-0.44263306198852198</v>
      </c>
    </row>
    <row r="10789" spans="1:5" x14ac:dyDescent="0.25">
      <c r="A10789" s="228">
        <v>54478.779594840002</v>
      </c>
      <c r="B10789" s="228">
        <v>-1.41161219368572</v>
      </c>
      <c r="C10789" s="228">
        <v>4.7103578098973198E-2</v>
      </c>
      <c r="D10789" s="228">
        <v>-1.20577933952718E-2</v>
      </c>
      <c r="E10789" s="228">
        <v>-0.44263954426628399</v>
      </c>
    </row>
    <row r="10790" spans="1:5" x14ac:dyDescent="0.25">
      <c r="A10790" s="228">
        <v>54495.783539957702</v>
      </c>
      <c r="B10790" s="228">
        <v>9.0710133817095695E-2</v>
      </c>
      <c r="C10790" s="228">
        <v>4.7194374059186597E-2</v>
      </c>
      <c r="D10790" s="228">
        <v>-1.2101078256464301E-2</v>
      </c>
      <c r="E10790" s="228">
        <v>-0.44272727645999699</v>
      </c>
    </row>
    <row r="10791" spans="1:5" x14ac:dyDescent="0.25">
      <c r="A10791" s="228">
        <v>54512.069737254998</v>
      </c>
      <c r="B10791" s="228">
        <v>-0.38916283265715301</v>
      </c>
      <c r="C10791" s="228">
        <v>4.7281655746383898E-2</v>
      </c>
      <c r="D10791" s="228">
        <v>-1.21425576239993E-2</v>
      </c>
      <c r="E10791" s="228">
        <v>-0.44281154136091</v>
      </c>
    </row>
    <row r="10792" spans="1:5" x14ac:dyDescent="0.25">
      <c r="A10792" s="228">
        <v>54516.670650198197</v>
      </c>
      <c r="B10792" s="228">
        <v>0.23500139213559201</v>
      </c>
      <c r="C10792" s="228">
        <v>4.73063690848766E-2</v>
      </c>
      <c r="D10792" s="228">
        <v>-1.21542795216076E-2</v>
      </c>
      <c r="E10792" s="228">
        <v>-0.44283538823652502</v>
      </c>
    </row>
    <row r="10793" spans="1:5" x14ac:dyDescent="0.25">
      <c r="A10793" s="228">
        <v>54516.867816062797</v>
      </c>
      <c r="B10793" s="228">
        <v>8.9358601135014499E-3</v>
      </c>
      <c r="C10793" s="228">
        <v>4.7307428689270598E-2</v>
      </c>
      <c r="D10793" s="228">
        <v>-1.2154781885116799E-2</v>
      </c>
      <c r="E10793" s="228">
        <v>-0.44283641057207002</v>
      </c>
    </row>
    <row r="10794" spans="1:5" x14ac:dyDescent="0.25">
      <c r="A10794" s="228">
        <v>54520.686573904102</v>
      </c>
      <c r="B10794" s="228">
        <v>0.35549318543211</v>
      </c>
      <c r="C10794" s="228">
        <v>4.7327960236736799E-2</v>
      </c>
      <c r="D10794" s="228">
        <v>-1.21645123955257E-2</v>
      </c>
      <c r="E10794" s="228">
        <v>-0.442856218067881</v>
      </c>
    </row>
    <row r="10795" spans="1:5" x14ac:dyDescent="0.25">
      <c r="A10795" s="228">
        <v>54522.357899674404</v>
      </c>
      <c r="B10795" s="228">
        <v>-0.540082860721391</v>
      </c>
      <c r="C10795" s="228">
        <v>4.7336951414595201E-2</v>
      </c>
      <c r="D10795" s="228">
        <v>-1.21687714353851E-2</v>
      </c>
      <c r="E10795" s="228">
        <v>-0.442864891033457</v>
      </c>
    </row>
    <row r="10796" spans="1:5" x14ac:dyDescent="0.25">
      <c r="A10796" s="228">
        <v>54522.962718554903</v>
      </c>
      <c r="B10796" s="228">
        <v>-8.0250349442867505E-2</v>
      </c>
      <c r="C10796" s="228">
        <v>4.7340205932949499E-2</v>
      </c>
      <c r="D10796" s="228">
        <v>-1.21703127500356E-2</v>
      </c>
      <c r="E10796" s="228">
        <v>-0.44286803019974902</v>
      </c>
    </row>
    <row r="10797" spans="1:5" x14ac:dyDescent="0.25">
      <c r="A10797" s="228">
        <v>54524.495953726902</v>
      </c>
      <c r="B10797" s="228">
        <v>3.9178803475437E-2</v>
      </c>
      <c r="C10797" s="228">
        <v>4.7348458128825897E-2</v>
      </c>
      <c r="D10797" s="228">
        <v>-1.21742201617582E-2</v>
      </c>
      <c r="E10797" s="228">
        <v>-0.44287598950550899</v>
      </c>
    </row>
    <row r="10798" spans="1:5" x14ac:dyDescent="0.25">
      <c r="A10798" s="228">
        <v>54524.875224720097</v>
      </c>
      <c r="B10798" s="228">
        <v>0.15912838756342301</v>
      </c>
      <c r="C10798" s="228">
        <v>4.7350499863005602E-2</v>
      </c>
      <c r="D10798" s="228">
        <v>-1.2175186753189401E-2</v>
      </c>
      <c r="E10798" s="228">
        <v>-0.44287795868491597</v>
      </c>
    </row>
    <row r="10799" spans="1:5" x14ac:dyDescent="0.25">
      <c r="A10799" s="228">
        <v>54526.059612860103</v>
      </c>
      <c r="B10799" s="228">
        <v>-0.39724536176547498</v>
      </c>
      <c r="C10799" s="228">
        <v>4.7356876859371198E-2</v>
      </c>
      <c r="D10799" s="228">
        <v>-1.21782052999964E-2</v>
      </c>
      <c r="E10799" s="228">
        <v>-0.442884108843278</v>
      </c>
    </row>
    <row r="10800" spans="1:5" x14ac:dyDescent="0.25">
      <c r="A10800" s="228">
        <v>54527.672762535498</v>
      </c>
      <c r="B10800" s="228">
        <v>-0.65807182559646205</v>
      </c>
      <c r="C10800" s="228">
        <v>4.73655649922902E-2</v>
      </c>
      <c r="D10800" s="228">
        <v>-1.21823167726469E-2</v>
      </c>
      <c r="E10800" s="228">
        <v>-0.44289248737895698</v>
      </c>
    </row>
    <row r="10801" spans="1:5" x14ac:dyDescent="0.25">
      <c r="A10801" s="228">
        <v>54530.705304882998</v>
      </c>
      <c r="B10801" s="228">
        <v>0.74450591004215905</v>
      </c>
      <c r="C10801" s="228">
        <v>4.7381905803992402E-2</v>
      </c>
      <c r="D10801" s="228">
        <v>-1.21900464425521E-2</v>
      </c>
      <c r="E10801" s="228">
        <v>-0.44290824418864899</v>
      </c>
    </row>
    <row r="10802" spans="1:5" x14ac:dyDescent="0.25">
      <c r="A10802" s="228">
        <v>54532.461362481903</v>
      </c>
      <c r="B10802" s="228">
        <v>-9.0792483031909593E-2</v>
      </c>
      <c r="C10802" s="228">
        <v>4.7391373114874402E-2</v>
      </c>
      <c r="D10802" s="228">
        <v>-1.21945228036421E-2</v>
      </c>
      <c r="E10802" s="228">
        <v>-0.44291737213663501</v>
      </c>
    </row>
    <row r="10803" spans="1:5" x14ac:dyDescent="0.25">
      <c r="A10803" s="228">
        <v>54534.214076766097</v>
      </c>
      <c r="B10803" s="228">
        <v>-3.1326842195877898E-2</v>
      </c>
      <c r="C10803" s="228">
        <v>4.7400825920303702E-2</v>
      </c>
      <c r="D10803" s="228">
        <v>-1.21989908855346E-2</v>
      </c>
      <c r="E10803" s="228">
        <v>-0.44292648536347401</v>
      </c>
    </row>
    <row r="10804" spans="1:5" x14ac:dyDescent="0.25">
      <c r="A10804" s="228">
        <v>54536.3441664536</v>
      </c>
      <c r="B10804" s="228">
        <v>-8.39107367032077E-2</v>
      </c>
      <c r="C10804" s="228">
        <v>4.7412318727617399E-2</v>
      </c>
      <c r="D10804" s="228">
        <v>-1.22044213132965E-2</v>
      </c>
      <c r="E10804" s="228">
        <v>-0.44293756432377202</v>
      </c>
    </row>
    <row r="10805" spans="1:5" x14ac:dyDescent="0.25">
      <c r="A10805" s="228">
        <v>54538.344445161201</v>
      </c>
      <c r="B10805" s="228">
        <v>0.27063018459059202</v>
      </c>
      <c r="C10805" s="228">
        <v>4.7423115860301901E-2</v>
      </c>
      <c r="D10805" s="228">
        <v>-1.2209521128878501E-2</v>
      </c>
      <c r="E10805" s="228">
        <v>-0.44294797168225802</v>
      </c>
    </row>
    <row r="10806" spans="1:5" x14ac:dyDescent="0.25">
      <c r="A10806" s="228">
        <v>54538.8029524878</v>
      </c>
      <c r="B10806" s="228">
        <v>0.52356802527220303</v>
      </c>
      <c r="C10806" s="228">
        <v>4.74255914403117E-2</v>
      </c>
      <c r="D10806" s="228">
        <v>-1.22106901619248E-2</v>
      </c>
      <c r="E10806" s="228">
        <v>-0.44295035776149999</v>
      </c>
    </row>
    <row r="10807" spans="1:5" x14ac:dyDescent="0.25">
      <c r="A10807" s="228">
        <v>54540.978752577998</v>
      </c>
      <c r="B10807" s="228">
        <v>1.15473548123468E-4</v>
      </c>
      <c r="C10807" s="228">
        <v>4.7437342318500601E-2</v>
      </c>
      <c r="D10807" s="228">
        <v>-1.22162379162796E-2</v>
      </c>
      <c r="E10807" s="228">
        <v>-0.44296168313226703</v>
      </c>
    </row>
    <row r="10808" spans="1:5" x14ac:dyDescent="0.25">
      <c r="A10808" s="228">
        <v>54543.636424506702</v>
      </c>
      <c r="B10808" s="228">
        <v>1.78864468078022E-2</v>
      </c>
      <c r="C10808" s="228">
        <v>4.7451702955518898E-2</v>
      </c>
      <c r="D10808" s="228">
        <v>-1.2223014832398999E-2</v>
      </c>
      <c r="E10808" s="228">
        <v>-0.44297552226060199</v>
      </c>
    </row>
    <row r="10809" spans="1:5" x14ac:dyDescent="0.25">
      <c r="A10809" s="228">
        <v>54546.235733064001</v>
      </c>
      <c r="B10809" s="228">
        <v>0.11900390046022399</v>
      </c>
      <c r="C10809" s="228">
        <v>4.7465755986073097E-2</v>
      </c>
      <c r="D10809" s="228">
        <v>-1.2229643464496599E-2</v>
      </c>
      <c r="E10809" s="228">
        <v>-0.44298906336863803</v>
      </c>
    </row>
    <row r="10810" spans="1:5" x14ac:dyDescent="0.25">
      <c r="A10810" s="228">
        <v>54549.213138079002</v>
      </c>
      <c r="B10810" s="228">
        <v>0.113035130156147</v>
      </c>
      <c r="C10810" s="228">
        <v>4.74818625846605E-2</v>
      </c>
      <c r="D10810" s="228">
        <v>-1.22372369550947E-2</v>
      </c>
      <c r="E10810" s="228">
        <v>-0.44300458132691101</v>
      </c>
    </row>
    <row r="10811" spans="1:5" x14ac:dyDescent="0.25">
      <c r="A10811" s="228">
        <v>54553.903126817597</v>
      </c>
      <c r="B10811" s="228">
        <v>0.19155049563548401</v>
      </c>
      <c r="C10811" s="228">
        <v>4.7507253919536398E-2</v>
      </c>
      <c r="D10811" s="228">
        <v>-1.22491995891265E-2</v>
      </c>
      <c r="E10811" s="228">
        <v>-0.44302904059847598</v>
      </c>
    </row>
    <row r="10812" spans="1:5" x14ac:dyDescent="0.25">
      <c r="A10812" s="228">
        <v>54559.395497411897</v>
      </c>
      <c r="B10812" s="228">
        <v>0.200560854058973</v>
      </c>
      <c r="C10812" s="228">
        <v>4.7537020818810401E-2</v>
      </c>
      <c r="D10812" s="228">
        <v>-1.22632110410721E-2</v>
      </c>
      <c r="E10812" s="228">
        <v>-0.443057708522684</v>
      </c>
    </row>
    <row r="10813" spans="1:5" x14ac:dyDescent="0.25">
      <c r="A10813" s="228">
        <v>54560.364418344499</v>
      </c>
      <c r="B10813" s="228">
        <v>-0.12846182368260201</v>
      </c>
      <c r="C10813" s="228">
        <v>4.7542275580128003E-2</v>
      </c>
      <c r="D10813" s="228">
        <v>-1.2265683077956901E-2</v>
      </c>
      <c r="E10813" s="228">
        <v>-0.44306276858479099</v>
      </c>
    </row>
    <row r="10814" spans="1:5" x14ac:dyDescent="0.25">
      <c r="A10814" s="228">
        <v>54566.684445207902</v>
      </c>
      <c r="B10814" s="228">
        <v>-1.41147280720278</v>
      </c>
      <c r="C10814" s="228">
        <v>4.75765768738717E-2</v>
      </c>
      <c r="D10814" s="228">
        <v>-1.2281809363098899E-2</v>
      </c>
      <c r="E10814" s="228">
        <v>-0.44309579388440101</v>
      </c>
    </row>
    <row r="10815" spans="1:5" x14ac:dyDescent="0.25">
      <c r="A10815" s="228">
        <v>54568.399451377503</v>
      </c>
      <c r="B10815" s="228">
        <v>0.18080366498147701</v>
      </c>
      <c r="C10815" s="228">
        <v>4.7585892597321502E-2</v>
      </c>
      <c r="D10815" s="228">
        <v>-1.2286185942970601E-2</v>
      </c>
      <c r="E10815" s="228">
        <v>-0.44310476156560902</v>
      </c>
    </row>
    <row r="10816" spans="1:5" x14ac:dyDescent="0.25">
      <c r="A10816" s="228">
        <v>54573.500596530401</v>
      </c>
      <c r="B10816" s="228">
        <v>5.8279715525899597E-2</v>
      </c>
      <c r="C10816" s="228">
        <v>4.76136208311446E-2</v>
      </c>
      <c r="D10816" s="228">
        <v>-1.2299205086577E-2</v>
      </c>
      <c r="E10816" s="228">
        <v>-0.44313145011395599</v>
      </c>
    </row>
    <row r="10817" spans="1:5" x14ac:dyDescent="0.25">
      <c r="A10817" s="228">
        <v>54578.750105328101</v>
      </c>
      <c r="B10817" s="228">
        <v>-0.90558829983871103</v>
      </c>
      <c r="C10817" s="228">
        <v>4.7642185719010598E-2</v>
      </c>
      <c r="D10817" s="228">
        <v>-1.2312605016719699E-2</v>
      </c>
      <c r="E10817" s="228">
        <v>-0.443158938173837</v>
      </c>
    </row>
    <row r="10818" spans="1:5" x14ac:dyDescent="0.25">
      <c r="A10818" s="228">
        <v>54579.708249896699</v>
      </c>
      <c r="B10818" s="228">
        <v>-0.247943308802168</v>
      </c>
      <c r="C10818" s="228">
        <v>4.76474027016466E-2</v>
      </c>
      <c r="D10818" s="228">
        <v>-1.23150510160525E-2</v>
      </c>
      <c r="E10818" s="228">
        <v>-0.44316395786436602</v>
      </c>
    </row>
    <row r="10819" spans="1:5" x14ac:dyDescent="0.25">
      <c r="A10819" s="228">
        <v>54580.001534354298</v>
      </c>
      <c r="B10819" s="228">
        <v>-0.23101288184517199</v>
      </c>
      <c r="C10819" s="228">
        <v>4.76489998035457E-2</v>
      </c>
      <c r="D10819" s="228">
        <v>-1.23157997416617E-2</v>
      </c>
      <c r="E10819" s="228">
        <v>-0.44316549452995102</v>
      </c>
    </row>
    <row r="10820" spans="1:5" x14ac:dyDescent="0.25">
      <c r="A10820" s="228">
        <v>54596.7008297391</v>
      </c>
      <c r="B10820" s="228">
        <v>5.7299137535204998E-2</v>
      </c>
      <c r="C10820" s="228">
        <v>4.7740093368944997E-2</v>
      </c>
      <c r="D10820" s="228">
        <v>-1.23584424706008E-2</v>
      </c>
      <c r="E10820" s="228">
        <v>-0.44325311193903</v>
      </c>
    </row>
    <row r="10821" spans="1:5" x14ac:dyDescent="0.25">
      <c r="A10821" s="228">
        <v>54605.183888050196</v>
      </c>
      <c r="B10821" s="228">
        <v>-0.73795071511226795</v>
      </c>
      <c r="C10821" s="228">
        <v>4.7786484861049999E-2</v>
      </c>
      <c r="D10821" s="228">
        <v>-1.23801128612223E-2</v>
      </c>
      <c r="E10821" s="228">
        <v>-0.44329771182633398</v>
      </c>
    </row>
    <row r="10822" spans="1:5" x14ac:dyDescent="0.25">
      <c r="A10822" s="228">
        <v>54605.477014843404</v>
      </c>
      <c r="B10822" s="228">
        <v>6.8327760061004397E-2</v>
      </c>
      <c r="C10822" s="228">
        <v>4.7788089289888203E-2</v>
      </c>
      <c r="D10822" s="228">
        <v>-1.2380861768502499E-2</v>
      </c>
      <c r="E10822" s="228">
        <v>-0.44329925404417497</v>
      </c>
    </row>
    <row r="10823" spans="1:5" x14ac:dyDescent="0.25">
      <c r="A10823" s="228">
        <v>54610.941409096602</v>
      </c>
      <c r="B10823" s="228">
        <v>-0.17478955160278301</v>
      </c>
      <c r="C10823" s="228">
        <v>4.78180156978677E-2</v>
      </c>
      <c r="D10823" s="228">
        <v>-1.23948239325497E-2</v>
      </c>
      <c r="E10823" s="228">
        <v>-0.44332801707011998</v>
      </c>
    </row>
    <row r="10824" spans="1:5" x14ac:dyDescent="0.25">
      <c r="A10824" s="228">
        <v>54612.0475073946</v>
      </c>
      <c r="B10824" s="228">
        <v>0.40029329855444401</v>
      </c>
      <c r="C10824" s="228">
        <v>4.7824077311182198E-2</v>
      </c>
      <c r="D10824" s="228">
        <v>-1.2397650425959399E-2</v>
      </c>
      <c r="E10824" s="228">
        <v>-0.44333384235225298</v>
      </c>
    </row>
    <row r="10825" spans="1:5" x14ac:dyDescent="0.25">
      <c r="A10825" s="228">
        <v>54613.916268124303</v>
      </c>
      <c r="B10825" s="228">
        <v>-0.52040412197588104</v>
      </c>
      <c r="C10825" s="228">
        <v>4.7834321451702001E-2</v>
      </c>
      <c r="D10825" s="228">
        <v>-1.2402426022786101E-2</v>
      </c>
      <c r="E10825" s="228">
        <v>-0.44334368657178302</v>
      </c>
    </row>
    <row r="10826" spans="1:5" x14ac:dyDescent="0.25">
      <c r="A10826" s="228">
        <v>54634.310525070498</v>
      </c>
      <c r="B10826" s="228">
        <v>-0.215990795180065</v>
      </c>
      <c r="C10826" s="228">
        <v>4.7946362168733797E-2</v>
      </c>
      <c r="D10826" s="228">
        <v>-1.24545609832468E-2</v>
      </c>
      <c r="E10826" s="228">
        <v>-0.44345131188336301</v>
      </c>
    </row>
    <row r="10827" spans="1:5" x14ac:dyDescent="0.25">
      <c r="A10827" s="228">
        <v>54637.887958627398</v>
      </c>
      <c r="B10827" s="228">
        <v>-0.49942507377625001</v>
      </c>
      <c r="C10827" s="228">
        <v>4.79660614105097E-2</v>
      </c>
      <c r="D10827" s="228">
        <v>-1.2463709505137199E-2</v>
      </c>
      <c r="E10827" s="228">
        <v>-0.44347022721076501</v>
      </c>
    </row>
    <row r="10828" spans="1:5" x14ac:dyDescent="0.25">
      <c r="A10828" s="228">
        <v>54662.562195845698</v>
      </c>
      <c r="B10828" s="228">
        <v>-0.203651733963361</v>
      </c>
      <c r="C10828" s="228">
        <v>4.8102298214433903E-2</v>
      </c>
      <c r="D10828" s="228">
        <v>-1.25268355949623E-2</v>
      </c>
      <c r="E10828" s="228">
        <v>-0.443600984465291</v>
      </c>
    </row>
    <row r="10829" spans="1:5" x14ac:dyDescent="0.25">
      <c r="A10829" s="228">
        <v>54662.882969551298</v>
      </c>
      <c r="B10829" s="228">
        <v>-2.16535523353323E-2</v>
      </c>
      <c r="C10829" s="228">
        <v>4.8104073535559601E-2</v>
      </c>
      <c r="D10829" s="228">
        <v>-1.2527656566186301E-2</v>
      </c>
      <c r="E10829" s="228">
        <v>-0.44360268773797701</v>
      </c>
    </row>
    <row r="10830" spans="1:5" x14ac:dyDescent="0.25">
      <c r="A10830" s="228">
        <v>54666.500596215701</v>
      </c>
      <c r="B10830" s="228">
        <v>0.31694637239165802</v>
      </c>
      <c r="C10830" s="228">
        <v>4.8124102679765503E-2</v>
      </c>
      <c r="D10830" s="228">
        <v>-1.25369158780545E-2</v>
      </c>
      <c r="E10830" s="228">
        <v>-0.44362190293280002</v>
      </c>
    </row>
    <row r="10831" spans="1:5" x14ac:dyDescent="0.25">
      <c r="A10831" s="228">
        <v>54672.559294259503</v>
      </c>
      <c r="B10831" s="228">
        <v>-8.0746627761862894E-2</v>
      </c>
      <c r="C10831" s="228">
        <v>4.81576772910534E-2</v>
      </c>
      <c r="D10831" s="228">
        <v>-1.2552425370933E-2</v>
      </c>
      <c r="E10831" s="228">
        <v>-0.44365410866474603</v>
      </c>
    </row>
    <row r="10832" spans="1:5" x14ac:dyDescent="0.25">
      <c r="A10832" s="228">
        <v>54681.792408964298</v>
      </c>
      <c r="B10832" s="228">
        <v>-1.85268392732807E-2</v>
      </c>
      <c r="C10832" s="228">
        <v>4.82089158953313E-2</v>
      </c>
      <c r="D10832" s="228">
        <v>-1.2576066404204399E-2</v>
      </c>
      <c r="E10832" s="228">
        <v>-0.44370324772932901</v>
      </c>
    </row>
    <row r="10833" spans="1:5" x14ac:dyDescent="0.25">
      <c r="A10833" s="228">
        <v>54682.293064989499</v>
      </c>
      <c r="B10833" s="228">
        <v>8.29769415768844E-3</v>
      </c>
      <c r="C10833" s="228">
        <v>4.8211696757232698E-2</v>
      </c>
      <c r="D10833" s="228">
        <v>-1.2577348502157E-2</v>
      </c>
      <c r="E10833" s="228">
        <v>-0.44370591428999201</v>
      </c>
    </row>
    <row r="10834" spans="1:5" x14ac:dyDescent="0.25">
      <c r="A10834" s="228">
        <v>54696.447622773099</v>
      </c>
      <c r="B10834" s="228">
        <v>-2.6219632202062498E-2</v>
      </c>
      <c r="C10834" s="228">
        <v>4.8290423180485598E-2</v>
      </c>
      <c r="D10834" s="228">
        <v>-1.2613603974239E-2</v>
      </c>
      <c r="E10834" s="228">
        <v>-0.44378139030623898</v>
      </c>
    </row>
    <row r="10835" spans="1:5" x14ac:dyDescent="0.25">
      <c r="A10835" s="228">
        <v>54712.5879773415</v>
      </c>
      <c r="B10835" s="228">
        <v>0.15716988432494799</v>
      </c>
      <c r="C10835" s="228">
        <v>4.8380441893405797E-2</v>
      </c>
      <c r="D10835" s="228">
        <v>-1.26549646183532E-2</v>
      </c>
      <c r="E10835" s="228">
        <v>-0.44386765969349301</v>
      </c>
    </row>
    <row r="10836" spans="1:5" x14ac:dyDescent="0.25">
      <c r="A10836" s="228">
        <v>54731.553315301397</v>
      </c>
      <c r="B10836" s="228">
        <v>1.0922065483476301E-2</v>
      </c>
      <c r="C10836" s="228">
        <v>4.8486548785429399E-2</v>
      </c>
      <c r="D10836" s="228">
        <v>-1.2703589910989899E-2</v>
      </c>
      <c r="E10836" s="228">
        <v>-0.44396930608560597</v>
      </c>
    </row>
    <row r="10837" spans="1:5" x14ac:dyDescent="0.25">
      <c r="A10837" s="228">
        <v>54739.508172310801</v>
      </c>
      <c r="B10837" s="228">
        <v>-0.20375994949489701</v>
      </c>
      <c r="C10837" s="228">
        <v>4.8531160188296701E-2</v>
      </c>
      <c r="D10837" s="228">
        <v>-1.2723993560536001E-2</v>
      </c>
      <c r="E10837" s="228">
        <v>-0.44401202987352101</v>
      </c>
    </row>
    <row r="10838" spans="1:5" x14ac:dyDescent="0.25">
      <c r="A10838" s="228">
        <v>54750.937976040201</v>
      </c>
      <c r="B10838" s="228">
        <v>-8.35732218382845E-2</v>
      </c>
      <c r="C10838" s="228">
        <v>4.8595367591576399E-2</v>
      </c>
      <c r="D10838" s="228">
        <v>-1.27533186319456E-2</v>
      </c>
      <c r="E10838" s="228">
        <v>-0.44407350871715001</v>
      </c>
    </row>
    <row r="10839" spans="1:5" x14ac:dyDescent="0.25">
      <c r="A10839" s="228">
        <v>54751.582596783999</v>
      </c>
      <c r="B10839" s="228">
        <v>5.9815222617509697E-2</v>
      </c>
      <c r="C10839" s="228">
        <v>4.8598992557718698E-2</v>
      </c>
      <c r="D10839" s="228">
        <v>-1.2754972809860999E-2</v>
      </c>
      <c r="E10839" s="228">
        <v>-0.444076979238753</v>
      </c>
    </row>
    <row r="10840" spans="1:5" x14ac:dyDescent="0.25">
      <c r="A10840" s="228">
        <v>54757.718914020799</v>
      </c>
      <c r="B10840" s="228">
        <v>8.6923780736625197E-2</v>
      </c>
      <c r="C10840" s="228">
        <v>4.86335196967548E-2</v>
      </c>
      <c r="D10840" s="228">
        <v>-1.27707209506377E-2</v>
      </c>
      <c r="E10840" s="228">
        <v>-0.44411003327304899</v>
      </c>
    </row>
    <row r="10841" spans="1:5" x14ac:dyDescent="0.25">
      <c r="A10841" s="228">
        <v>54763.075332437103</v>
      </c>
      <c r="B10841" s="228">
        <v>3.9276890344330802E-2</v>
      </c>
      <c r="C10841" s="228">
        <v>4.86636882509279E-2</v>
      </c>
      <c r="D10841" s="228">
        <v>-1.2784469906304399E-2</v>
      </c>
      <c r="E10841" s="228">
        <v>-0.44413891172773801</v>
      </c>
    </row>
    <row r="10842" spans="1:5" x14ac:dyDescent="0.25">
      <c r="A10842" s="228">
        <v>54769.502293057601</v>
      </c>
      <c r="B10842" s="228">
        <v>-0.66179057062600899</v>
      </c>
      <c r="C10842" s="228">
        <v>4.8699922648410297E-2</v>
      </c>
      <c r="D10842" s="228">
        <v>-1.28009696179111E-2</v>
      </c>
      <c r="E10842" s="228">
        <v>-0.44417359313706101</v>
      </c>
    </row>
    <row r="10843" spans="1:5" x14ac:dyDescent="0.25">
      <c r="A10843" s="228">
        <v>54772.501255793497</v>
      </c>
      <c r="B10843" s="228">
        <v>-0.404844770302626</v>
      </c>
      <c r="C10843" s="228">
        <v>4.8716843920849399E-2</v>
      </c>
      <c r="D10843" s="228">
        <v>-1.28086698197708E-2</v>
      </c>
      <c r="E10843" s="228">
        <v>-0.444189787910995</v>
      </c>
    </row>
    <row r="10844" spans="1:5" x14ac:dyDescent="0.25">
      <c r="A10844" s="228">
        <v>54774.796297651803</v>
      </c>
      <c r="B10844" s="228">
        <v>-0.60586548238801297</v>
      </c>
      <c r="C10844" s="228">
        <v>4.8729799189772501E-2</v>
      </c>
      <c r="D10844" s="228">
        <v>-1.2814563078450599E-2</v>
      </c>
      <c r="E10844" s="228">
        <v>-0.44420218643056902</v>
      </c>
    </row>
    <row r="10845" spans="1:5" x14ac:dyDescent="0.25">
      <c r="A10845" s="228">
        <v>54777.4178965151</v>
      </c>
      <c r="B10845" s="228">
        <v>-0.48182891774424302</v>
      </c>
      <c r="C10845" s="228">
        <v>4.87446039588234E-2</v>
      </c>
      <c r="D10845" s="228">
        <v>-1.2821295364416299E-2</v>
      </c>
      <c r="E10845" s="228">
        <v>-0.44421635441948598</v>
      </c>
    </row>
    <row r="10846" spans="1:5" x14ac:dyDescent="0.25">
      <c r="A10846" s="228">
        <v>54778.492452456398</v>
      </c>
      <c r="B10846" s="228">
        <v>-0.42011461708198999</v>
      </c>
      <c r="C10846" s="228">
        <v>4.8750674104979699E-2</v>
      </c>
      <c r="D10846" s="228">
        <v>-1.28240549823317E-2</v>
      </c>
      <c r="E10846" s="228">
        <v>-0.44422216331087</v>
      </c>
    </row>
    <row r="10847" spans="1:5" x14ac:dyDescent="0.25">
      <c r="A10847" s="228">
        <v>54796.010779169497</v>
      </c>
      <c r="B10847" s="228">
        <v>-0.101626836733637</v>
      </c>
      <c r="C10847" s="228">
        <v>4.8849788274409299E-2</v>
      </c>
      <c r="D10847" s="228">
        <v>-1.28690569120472E-2</v>
      </c>
      <c r="E10847" s="228">
        <v>-0.44431699870259</v>
      </c>
    </row>
    <row r="10848" spans="1:5" x14ac:dyDescent="0.25">
      <c r="A10848" s="228">
        <v>54798.124012359003</v>
      </c>
      <c r="B10848" s="228">
        <v>0.126705322401133</v>
      </c>
      <c r="C10848" s="228">
        <v>4.8861763834895801E-2</v>
      </c>
      <c r="D10848" s="228">
        <v>-1.28744870511014E-2</v>
      </c>
      <c r="E10848" s="228">
        <v>-0.44432845571199597</v>
      </c>
    </row>
    <row r="10849" spans="1:5" x14ac:dyDescent="0.25">
      <c r="A10849" s="228">
        <v>54800.393703910799</v>
      </c>
      <c r="B10849" s="228">
        <v>6.7471982303879394E-2</v>
      </c>
      <c r="C10849" s="228">
        <v>4.8874630665720398E-2</v>
      </c>
      <c r="D10849" s="228">
        <v>-1.2880319597942501E-2</v>
      </c>
      <c r="E10849" s="228">
        <v>-0.444340765046502</v>
      </c>
    </row>
    <row r="10850" spans="1:5" x14ac:dyDescent="0.25">
      <c r="A10850" s="228">
        <v>54801.399438415399</v>
      </c>
      <c r="B10850" s="228">
        <v>-0.37749742653436802</v>
      </c>
      <c r="C10850" s="228">
        <v>4.8880333683234398E-2</v>
      </c>
      <c r="D10850" s="228">
        <v>-1.28829042111577E-2</v>
      </c>
      <c r="E10850" s="228">
        <v>-0.444346220847745</v>
      </c>
    </row>
    <row r="10851" spans="1:5" x14ac:dyDescent="0.25">
      <c r="A10851" s="228">
        <v>54802.067444690503</v>
      </c>
      <c r="B10851" s="228">
        <v>-0.10099422958919101</v>
      </c>
      <c r="C10851" s="228">
        <v>4.8884122131865701E-2</v>
      </c>
      <c r="D10851" s="228">
        <v>-1.28846209466524E-2</v>
      </c>
      <c r="E10851" s="228">
        <v>-0.44434984503491198</v>
      </c>
    </row>
    <row r="10852" spans="1:5" x14ac:dyDescent="0.25">
      <c r="A10852" s="228">
        <v>54811.988719894602</v>
      </c>
      <c r="B10852" s="228">
        <v>8.5601796042067399E-2</v>
      </c>
      <c r="C10852" s="228">
        <v>4.8940437040702098E-2</v>
      </c>
      <c r="D10852" s="228">
        <v>-1.2910121967312701E-2</v>
      </c>
      <c r="E10852" s="228">
        <v>-0.44440371471362899</v>
      </c>
    </row>
    <row r="10853" spans="1:5" x14ac:dyDescent="0.25">
      <c r="A10853" s="228">
        <v>54812.898752232599</v>
      </c>
      <c r="B10853" s="228">
        <v>0.99546558845990996</v>
      </c>
      <c r="C10853" s="228">
        <v>4.8945607090233802E-2</v>
      </c>
      <c r="D10853" s="228">
        <v>-1.2912461427120801E-2</v>
      </c>
      <c r="E10853" s="228">
        <v>-0.44440865995950801</v>
      </c>
    </row>
    <row r="10854" spans="1:5" x14ac:dyDescent="0.25">
      <c r="A10854" s="228">
        <v>54819.127283969603</v>
      </c>
      <c r="B10854" s="228">
        <v>-0.39816447194996901</v>
      </c>
      <c r="C10854" s="228">
        <v>4.8981012847533999E-2</v>
      </c>
      <c r="D10854" s="228">
        <v>-1.29284750525142E-2</v>
      </c>
      <c r="E10854" s="228">
        <v>-0.44444252485527203</v>
      </c>
    </row>
    <row r="10855" spans="1:5" x14ac:dyDescent="0.25">
      <c r="A10855" s="228">
        <v>54825.379900325301</v>
      </c>
      <c r="B10855" s="228">
        <v>-2.5881163557273101E-2</v>
      </c>
      <c r="C10855" s="228">
        <v>4.90165911816983E-2</v>
      </c>
      <c r="D10855" s="228">
        <v>-1.29445535235933E-2</v>
      </c>
      <c r="E10855" s="228">
        <v>-0.444476552551471</v>
      </c>
    </row>
    <row r="10856" spans="1:5" x14ac:dyDescent="0.25">
      <c r="A10856" s="228">
        <v>54835.587535194703</v>
      </c>
      <c r="B10856" s="228">
        <v>0.15074273147539499</v>
      </c>
      <c r="C10856" s="228">
        <v>4.9074750455658699E-2</v>
      </c>
      <c r="D10856" s="228">
        <v>-1.2970808527205301E-2</v>
      </c>
      <c r="E10856" s="228">
        <v>-0.44453217253345501</v>
      </c>
    </row>
    <row r="10857" spans="1:5" x14ac:dyDescent="0.25">
      <c r="A10857" s="228">
        <v>54838.794037930304</v>
      </c>
      <c r="B10857" s="228">
        <v>-0.120083433257756</v>
      </c>
      <c r="C10857" s="228">
        <v>4.90930393207442E-2</v>
      </c>
      <c r="D10857" s="228">
        <v>-1.29790575630162E-2</v>
      </c>
      <c r="E10857" s="228">
        <v>-0.44454966182489503</v>
      </c>
    </row>
    <row r="10858" spans="1:5" x14ac:dyDescent="0.25">
      <c r="A10858" s="228">
        <v>54842.055294130703</v>
      </c>
      <c r="B10858" s="228">
        <v>9.0720318742754102E-2</v>
      </c>
      <c r="C10858" s="228">
        <v>4.9111649956171399E-2</v>
      </c>
      <c r="D10858" s="228">
        <v>-1.29874482446236E-2</v>
      </c>
      <c r="E10858" s="228">
        <v>-0.444567458333397</v>
      </c>
    </row>
    <row r="10859" spans="1:5" x14ac:dyDescent="0.25">
      <c r="A10859" s="228">
        <v>54842.186200006901</v>
      </c>
      <c r="B10859" s="228">
        <v>0.13179031431678201</v>
      </c>
      <c r="C10859" s="228">
        <v>4.9112397180727699E-2</v>
      </c>
      <c r="D10859" s="228">
        <v>-1.29877850607115E-2</v>
      </c>
      <c r="E10859" s="228">
        <v>-0.44456817286049999</v>
      </c>
    </row>
    <row r="10860" spans="1:5" x14ac:dyDescent="0.25">
      <c r="A10860" s="228">
        <v>54848.235753894602</v>
      </c>
      <c r="B10860" s="228">
        <v>0.25595490790904002</v>
      </c>
      <c r="C10860" s="228">
        <v>4.9146945386032002E-2</v>
      </c>
      <c r="D10860" s="228">
        <v>-1.30033517382245E-2</v>
      </c>
      <c r="E10860" s="228">
        <v>-0.44460120848659601</v>
      </c>
    </row>
    <row r="10861" spans="1:5" x14ac:dyDescent="0.25">
      <c r="A10861" s="228">
        <v>54852.750331827003</v>
      </c>
      <c r="B10861" s="228">
        <v>0.51160808816592696</v>
      </c>
      <c r="C10861" s="228">
        <v>4.9172748796656403E-2</v>
      </c>
      <c r="D10861" s="228">
        <v>-1.30149704013213E-2</v>
      </c>
      <c r="E10861" s="228">
        <v>-0.44462588121077101</v>
      </c>
    </row>
    <row r="10862" spans="1:5" x14ac:dyDescent="0.25">
      <c r="A10862" s="228">
        <v>54854.041018767297</v>
      </c>
      <c r="B10862" s="228">
        <v>0.14951073801832099</v>
      </c>
      <c r="C10862" s="228">
        <v>4.9180129141922498E-2</v>
      </c>
      <c r="D10862" s="228">
        <v>-1.3018292376554099E-2</v>
      </c>
      <c r="E10862" s="228">
        <v>-0.444632938011497</v>
      </c>
    </row>
    <row r="10863" spans="1:5" x14ac:dyDescent="0.25">
      <c r="A10863" s="228">
        <v>54854.237677448597</v>
      </c>
      <c r="B10863" s="228">
        <v>-5.1613422507368299E-3</v>
      </c>
      <c r="C10863" s="228">
        <v>4.91812537959627E-2</v>
      </c>
      <c r="D10863" s="228">
        <v>-1.3018798548343501E-2</v>
      </c>
      <c r="E10863" s="228">
        <v>-0.44463401335678199</v>
      </c>
    </row>
    <row r="10864" spans="1:5" x14ac:dyDescent="0.25">
      <c r="A10864" s="228">
        <v>54864.781279012001</v>
      </c>
      <c r="B10864" s="228">
        <v>1.9416934786331601E-2</v>
      </c>
      <c r="C10864" s="228">
        <v>4.9241600676369297E-2</v>
      </c>
      <c r="D10864" s="228">
        <v>-1.3045940506978E-2</v>
      </c>
      <c r="E10864" s="228">
        <v>-0.44469171246040401</v>
      </c>
    </row>
    <row r="10865" spans="1:5" x14ac:dyDescent="0.25">
      <c r="A10865" s="228">
        <v>54865.013056724303</v>
      </c>
      <c r="B10865" s="228">
        <v>0.19386953070434901</v>
      </c>
      <c r="C10865" s="228">
        <v>4.9242928367950099E-2</v>
      </c>
      <c r="D10865" s="228">
        <v>-1.3046537255588001E-2</v>
      </c>
      <c r="E10865" s="228">
        <v>-0.44469298185782602</v>
      </c>
    </row>
    <row r="10866" spans="1:5" x14ac:dyDescent="0.25">
      <c r="A10866" s="228">
        <v>54872.693637805198</v>
      </c>
      <c r="B10866" s="228">
        <v>-0.43532388726668098</v>
      </c>
      <c r="C10866" s="228">
        <v>4.9286951613520799E-2</v>
      </c>
      <c r="D10866" s="228">
        <v>-1.3066314389526599E-2</v>
      </c>
      <c r="E10866" s="228">
        <v>-0.444735071330569</v>
      </c>
    </row>
    <row r="10867" spans="1:5" x14ac:dyDescent="0.25">
      <c r="A10867" s="228">
        <v>54884.446996950297</v>
      </c>
      <c r="B10867" s="228">
        <v>-5.6720247878605502E-2</v>
      </c>
      <c r="C10867" s="228">
        <v>4.9354418405117097E-2</v>
      </c>
      <c r="D10867" s="228">
        <v>-1.3096587201424301E-2</v>
      </c>
      <c r="E10867" s="228">
        <v>-0.44479957174387502</v>
      </c>
    </row>
    <row r="10868" spans="1:5" x14ac:dyDescent="0.25">
      <c r="A10868" s="228">
        <v>54891.9171232054</v>
      </c>
      <c r="B10868" s="228">
        <v>0.14219700252156001</v>
      </c>
      <c r="C10868" s="228">
        <v>4.9397360474941199E-2</v>
      </c>
      <c r="D10868" s="228">
        <v>-1.31158331187517E-2</v>
      </c>
      <c r="E10868" s="228">
        <v>-0.44484062435438898</v>
      </c>
    </row>
    <row r="10869" spans="1:5" x14ac:dyDescent="0.25">
      <c r="A10869" s="228">
        <v>54893.4874250004</v>
      </c>
      <c r="B10869" s="228">
        <v>0.244404914033058</v>
      </c>
      <c r="C10869" s="228">
        <v>4.9406393449823803E-2</v>
      </c>
      <c r="D10869" s="228">
        <v>-1.31198793444872E-2</v>
      </c>
      <c r="E10869" s="228">
        <v>-0.44484925976964701</v>
      </c>
    </row>
    <row r="10870" spans="1:5" x14ac:dyDescent="0.25">
      <c r="A10870" s="228">
        <v>54900.485769843297</v>
      </c>
      <c r="B10870" s="228">
        <v>8.9229202875595895E-2</v>
      </c>
      <c r="C10870" s="228">
        <v>4.9446676172412503E-2</v>
      </c>
      <c r="D10870" s="228">
        <v>-1.3137914322831601E-2</v>
      </c>
      <c r="E10870" s="228">
        <v>-0.44488776921222301</v>
      </c>
    </row>
    <row r="10871" spans="1:5" x14ac:dyDescent="0.25">
      <c r="A10871" s="228">
        <v>54910.404586591903</v>
      </c>
      <c r="B10871" s="228">
        <v>0.65710099209885797</v>
      </c>
      <c r="C10871" s="228">
        <v>4.9503840380529102E-2</v>
      </c>
      <c r="D10871" s="228">
        <v>-1.31634816452661E-2</v>
      </c>
      <c r="E10871" s="228">
        <v>-0.44494241631988302</v>
      </c>
    </row>
    <row r="10872" spans="1:5" x14ac:dyDescent="0.25">
      <c r="A10872" s="228">
        <v>54918.417445225197</v>
      </c>
      <c r="B10872" s="228">
        <v>-0.374514609354959</v>
      </c>
      <c r="C10872" s="228">
        <v>4.9550080595947302E-2</v>
      </c>
      <c r="D10872" s="228">
        <v>-1.31841413471198E-2</v>
      </c>
      <c r="E10872" s="228">
        <v>-0.44498662022356</v>
      </c>
    </row>
    <row r="10873" spans="1:5" x14ac:dyDescent="0.25">
      <c r="A10873" s="228">
        <v>54920.225855659701</v>
      </c>
      <c r="B10873" s="228">
        <v>-0.31922495357775699</v>
      </c>
      <c r="C10873" s="228">
        <v>4.9560523907275902E-2</v>
      </c>
      <c r="D10873" s="228">
        <v>-1.31888046581197E-2</v>
      </c>
      <c r="E10873" s="228">
        <v>-0.44499660364299798</v>
      </c>
    </row>
    <row r="10874" spans="1:5" x14ac:dyDescent="0.25">
      <c r="A10874" s="228">
        <v>54920.963375484796</v>
      </c>
      <c r="B10874" s="228">
        <v>-1.7958754969749101E-2</v>
      </c>
      <c r="C10874" s="228">
        <v>4.9564783760898699E-2</v>
      </c>
      <c r="D10874" s="228">
        <v>-1.31907065543819E-2</v>
      </c>
      <c r="E10874" s="228">
        <v>-0.44500067590829001</v>
      </c>
    </row>
    <row r="10875" spans="1:5" x14ac:dyDescent="0.25">
      <c r="A10875" s="228">
        <v>54926.449366717003</v>
      </c>
      <c r="B10875" s="228">
        <v>-0.37622616313595098</v>
      </c>
      <c r="C10875" s="228">
        <v>4.9596484580104599E-2</v>
      </c>
      <c r="D10875" s="228">
        <v>-1.3204854934320999E-2</v>
      </c>
      <c r="E10875" s="228">
        <v>-0.44503098081725301</v>
      </c>
    </row>
    <row r="10876" spans="1:5" x14ac:dyDescent="0.25">
      <c r="A10876" s="228">
        <v>54926.675089893703</v>
      </c>
      <c r="B10876" s="228">
        <v>0.28076066242943598</v>
      </c>
      <c r="C10876" s="228">
        <v>4.9597789456860601E-2</v>
      </c>
      <c r="D10876" s="228">
        <v>-1.3205437122059601E-2</v>
      </c>
      <c r="E10876" s="228">
        <v>-0.44503222823897598</v>
      </c>
    </row>
    <row r="10877" spans="1:5" x14ac:dyDescent="0.25">
      <c r="A10877" s="228">
        <v>54937.5837872544</v>
      </c>
      <c r="B10877" s="228">
        <v>2.7630385796206799E-2</v>
      </c>
      <c r="C10877" s="228">
        <v>4.9660901333006303E-2</v>
      </c>
      <c r="D10877" s="228">
        <v>-1.32335774087179E-2</v>
      </c>
      <c r="E10877" s="228">
        <v>-0.44509256179225898</v>
      </c>
    </row>
    <row r="10878" spans="1:5" x14ac:dyDescent="0.25">
      <c r="A10878" s="228">
        <v>54940.793784417103</v>
      </c>
      <c r="B10878" s="228">
        <v>-3.9147916920623201E-2</v>
      </c>
      <c r="C10878" s="228">
        <v>4.96794912608459E-2</v>
      </c>
      <c r="D10878" s="228">
        <v>-1.32418596392799E-2</v>
      </c>
      <c r="E10878" s="228">
        <v>-0.44511033362334601</v>
      </c>
    </row>
    <row r="10879" spans="1:5" x14ac:dyDescent="0.25">
      <c r="A10879" s="228">
        <v>54949.892320140301</v>
      </c>
      <c r="B10879" s="228">
        <v>-0.353176197749483</v>
      </c>
      <c r="C10879" s="228">
        <v>4.9732228870651499E-2</v>
      </c>
      <c r="D10879" s="228">
        <v>-1.3265339197733201E-2</v>
      </c>
      <c r="E10879" s="228">
        <v>-0.44516075131456601</v>
      </c>
    </row>
    <row r="10880" spans="1:5" x14ac:dyDescent="0.25">
      <c r="A10880" s="228">
        <v>54960.534839620501</v>
      </c>
      <c r="B10880" s="228">
        <v>0.169720232093895</v>
      </c>
      <c r="C10880" s="228">
        <v>4.9794000781155402E-2</v>
      </c>
      <c r="D10880" s="228">
        <v>-1.3292810810686E-2</v>
      </c>
      <c r="E10880" s="228">
        <v>-0.44521980812127099</v>
      </c>
    </row>
    <row r="10881" spans="1:5" x14ac:dyDescent="0.25">
      <c r="A10881" s="228">
        <v>54962.244117679998</v>
      </c>
      <c r="B10881" s="228">
        <v>-0.75179669058099696</v>
      </c>
      <c r="C10881" s="228">
        <v>4.9803930344861497E-2</v>
      </c>
      <c r="D10881" s="228">
        <v>-1.3297223752331199E-2</v>
      </c>
      <c r="E10881" s="228">
        <v>-0.44522930151331502</v>
      </c>
    </row>
    <row r="10882" spans="1:5" x14ac:dyDescent="0.25">
      <c r="A10882" s="228">
        <v>54990.687807629998</v>
      </c>
      <c r="B10882" s="228">
        <v>-0.260529416776345</v>
      </c>
      <c r="C10882" s="228">
        <v>4.9969505482573402E-2</v>
      </c>
      <c r="D10882" s="228">
        <v>-1.33706896504996E-2</v>
      </c>
      <c r="E10882" s="228">
        <v>-0.44538761794127002</v>
      </c>
    </row>
    <row r="10883" spans="1:5" x14ac:dyDescent="0.25">
      <c r="A10883" s="228">
        <v>54990.926641899197</v>
      </c>
      <c r="B10883" s="228">
        <v>-0.62776531349741904</v>
      </c>
      <c r="C10883" s="228">
        <v>4.9970898458774803E-2</v>
      </c>
      <c r="D10883" s="228">
        <v>-1.3371306773123899E-2</v>
      </c>
      <c r="E10883" s="228">
        <v>-0.44538894998621198</v>
      </c>
    </row>
    <row r="10884" spans="1:5" x14ac:dyDescent="0.25">
      <c r="A10884" s="228">
        <v>54996.058280131001</v>
      </c>
      <c r="B10884" s="228">
        <v>0.37933978987314498</v>
      </c>
      <c r="C10884" s="228">
        <v>5.0000838884970603E-2</v>
      </c>
      <c r="D10884" s="228">
        <v>-1.3384567384210001E-2</v>
      </c>
      <c r="E10884" s="228">
        <v>-0.44541758140406001</v>
      </c>
    </row>
    <row r="10885" spans="1:5" x14ac:dyDescent="0.25">
      <c r="A10885" s="228">
        <v>55008.9062315009</v>
      </c>
      <c r="B10885" s="228">
        <v>0.32964443372747199</v>
      </c>
      <c r="C10885" s="228">
        <v>5.0075888889249603E-2</v>
      </c>
      <c r="D10885" s="228">
        <v>-1.34177759901305E-2</v>
      </c>
      <c r="E10885" s="228">
        <v>-0.44548935596734901</v>
      </c>
    </row>
    <row r="10886" spans="1:5" x14ac:dyDescent="0.25">
      <c r="A10886" s="228">
        <v>55010.965467686197</v>
      </c>
      <c r="B10886" s="228">
        <v>0.43847313323264198</v>
      </c>
      <c r="C10886" s="228">
        <v>5.0087929443255401E-2</v>
      </c>
      <c r="D10886" s="228">
        <v>-1.34230996875511E-2</v>
      </c>
      <c r="E10886" s="228">
        <v>-0.44550087185856302</v>
      </c>
    </row>
    <row r="10887" spans="1:5" x14ac:dyDescent="0.25">
      <c r="A10887" s="228">
        <v>55013.060879262201</v>
      </c>
      <c r="B10887" s="228">
        <v>-9.6773938067751294E-2</v>
      </c>
      <c r="C10887" s="228">
        <v>5.0100184826410703E-2</v>
      </c>
      <c r="D10887" s="228">
        <v>-1.34285172224256E-2</v>
      </c>
      <c r="E10887" s="228">
        <v>-0.44551259346738997</v>
      </c>
    </row>
    <row r="10888" spans="1:5" x14ac:dyDescent="0.25">
      <c r="A10888" s="228">
        <v>55013.997730333896</v>
      </c>
      <c r="B10888" s="228">
        <v>-0.44491692717669701</v>
      </c>
      <c r="C10888" s="228">
        <v>5.0105665242228502E-2</v>
      </c>
      <c r="D10888" s="228">
        <v>-1.34309394854567E-2</v>
      </c>
      <c r="E10888" s="228">
        <v>-0.44551783527053501</v>
      </c>
    </row>
    <row r="10889" spans="1:5" x14ac:dyDescent="0.25">
      <c r="A10889" s="228">
        <v>55017.167581697497</v>
      </c>
      <c r="B10889" s="228">
        <v>-4.7763782916043799E-3</v>
      </c>
      <c r="C10889" s="228">
        <v>5.0124213248314203E-2</v>
      </c>
      <c r="D10889" s="228">
        <v>-1.34391357223787E-2</v>
      </c>
      <c r="E10889" s="228">
        <v>-0.44553557609984601</v>
      </c>
    </row>
    <row r="10890" spans="1:5" x14ac:dyDescent="0.25">
      <c r="A10890" s="228">
        <v>55018.4637279534</v>
      </c>
      <c r="B10890" s="228">
        <v>0.24939539474286801</v>
      </c>
      <c r="C10890" s="228">
        <v>5.01317996797844E-2</v>
      </c>
      <c r="D10890" s="228">
        <v>-1.3442487356793599E-2</v>
      </c>
      <c r="E10890" s="228">
        <v>-0.445542832558595</v>
      </c>
    </row>
    <row r="10891" spans="1:5" x14ac:dyDescent="0.25">
      <c r="A10891" s="228">
        <v>55019.332655726801</v>
      </c>
      <c r="B10891" s="228">
        <v>-0.13401754195603299</v>
      </c>
      <c r="C10891" s="228">
        <v>5.01368862819907E-2</v>
      </c>
      <c r="D10891" s="228">
        <v>-1.3444734337828701E-2</v>
      </c>
      <c r="E10891" s="228">
        <v>-0.44554769797647398</v>
      </c>
    </row>
    <row r="10892" spans="1:5" x14ac:dyDescent="0.25">
      <c r="A10892" s="228">
        <v>55023.011664185498</v>
      </c>
      <c r="B10892" s="228">
        <v>1.6309519983126498E-2</v>
      </c>
      <c r="C10892" s="228">
        <v>5.01584290655539E-2</v>
      </c>
      <c r="D10892" s="228">
        <v>-1.3454248575873301E-2</v>
      </c>
      <c r="E10892" s="228">
        <v>-0.44556830452573998</v>
      </c>
    </row>
    <row r="10893" spans="1:5" x14ac:dyDescent="0.25">
      <c r="A10893" s="228">
        <v>55041.065652731901</v>
      </c>
      <c r="B10893" s="228">
        <v>-0.121766998610118</v>
      </c>
      <c r="C10893" s="228">
        <v>5.0264292356439699E-2</v>
      </c>
      <c r="D10893" s="228">
        <v>-1.3500951876274699E-2</v>
      </c>
      <c r="E10893" s="228">
        <v>-0.44566958028805598</v>
      </c>
    </row>
    <row r="10894" spans="1:5" x14ac:dyDescent="0.25">
      <c r="A10894" s="228">
        <v>55053.288568226002</v>
      </c>
      <c r="B10894" s="228">
        <v>-0.69583290289062505</v>
      </c>
      <c r="C10894" s="228">
        <v>5.0336100387667802E-2</v>
      </c>
      <c r="D10894" s="228">
        <v>-1.3532584228582001E-2</v>
      </c>
      <c r="E10894" s="228">
        <v>-0.44573829026449602</v>
      </c>
    </row>
    <row r="10895" spans="1:5" x14ac:dyDescent="0.25">
      <c r="A10895" s="228">
        <v>55058.120531144603</v>
      </c>
      <c r="B10895" s="228">
        <v>9.5851563177418206E-2</v>
      </c>
      <c r="C10895" s="228">
        <v>5.0364517534082297E-2</v>
      </c>
      <c r="D10895" s="228">
        <v>-1.3545092078675301E-2</v>
      </c>
      <c r="E10895" s="228">
        <v>-0.44576548473051297</v>
      </c>
    </row>
    <row r="10896" spans="1:5" x14ac:dyDescent="0.25">
      <c r="A10896" s="228">
        <v>55059.967470342803</v>
      </c>
      <c r="B10896" s="228">
        <v>-2.6044541069813999E-2</v>
      </c>
      <c r="C10896" s="228">
        <v>5.0375383984645299E-2</v>
      </c>
      <c r="D10896" s="228">
        <v>-1.3549873441654699E-2</v>
      </c>
      <c r="E10896" s="228">
        <v>-0.44577588416187103</v>
      </c>
    </row>
    <row r="10897" spans="1:5" x14ac:dyDescent="0.25">
      <c r="A10897" s="228">
        <v>55060.447771409403</v>
      </c>
      <c r="B10897" s="228">
        <v>-0.91874760888199802</v>
      </c>
      <c r="C10897" s="228">
        <v>5.0378210234711999E-2</v>
      </c>
      <c r="D10897" s="228">
        <v>-1.35511168867447E-2</v>
      </c>
      <c r="E10897" s="228">
        <v>-0.44577858899324302</v>
      </c>
    </row>
    <row r="10898" spans="1:5" x14ac:dyDescent="0.25">
      <c r="A10898" s="228">
        <v>55063.858130505098</v>
      </c>
      <c r="B10898" s="228">
        <v>0.24115782968170399</v>
      </c>
      <c r="C10898" s="228">
        <v>5.0398282686787498E-2</v>
      </c>
      <c r="D10898" s="228">
        <v>-1.3559946394120399E-2</v>
      </c>
      <c r="E10898" s="228">
        <v>-0.44579779969021399</v>
      </c>
    </row>
    <row r="10899" spans="1:5" x14ac:dyDescent="0.25">
      <c r="A10899" s="228">
        <v>55065.641318767797</v>
      </c>
      <c r="B10899" s="228">
        <v>-3.8486660936876103E-2</v>
      </c>
      <c r="C10899" s="228">
        <v>5.0408781375489098E-2</v>
      </c>
      <c r="D10899" s="228">
        <v>-1.35645634449067E-2</v>
      </c>
      <c r="E10899" s="228">
        <v>-0.44580784805588702</v>
      </c>
    </row>
    <row r="10900" spans="1:5" x14ac:dyDescent="0.25">
      <c r="A10900" s="228">
        <v>55073.090842257901</v>
      </c>
      <c r="B10900" s="228">
        <v>-0.113924905979246</v>
      </c>
      <c r="C10900" s="228">
        <v>5.0452665719331401E-2</v>
      </c>
      <c r="D10900" s="228">
        <v>-1.3583854286221501E-2</v>
      </c>
      <c r="E10900" s="228">
        <v>-0.44584985318134801</v>
      </c>
    </row>
    <row r="10901" spans="1:5" x14ac:dyDescent="0.25">
      <c r="A10901" s="228">
        <v>55080.9642623658</v>
      </c>
      <c r="B10901" s="228">
        <v>-2.9573469996169201E-2</v>
      </c>
      <c r="C10901" s="228">
        <v>5.04990900196517E-2</v>
      </c>
      <c r="D10901" s="228">
        <v>-1.3604247122025501E-2</v>
      </c>
      <c r="E10901" s="228">
        <v>-0.44589429518142698</v>
      </c>
    </row>
    <row r="10902" spans="1:5" x14ac:dyDescent="0.25">
      <c r="A10902" s="228">
        <v>55086.2467505026</v>
      </c>
      <c r="B10902" s="228">
        <v>-0.52209773952531802</v>
      </c>
      <c r="C10902" s="228">
        <v>5.0530261802778101E-2</v>
      </c>
      <c r="D10902" s="228">
        <v>-1.36179316928467E-2</v>
      </c>
      <c r="E10902" s="228">
        <v>-0.44592413935615299</v>
      </c>
    </row>
    <row r="10903" spans="1:5" x14ac:dyDescent="0.25">
      <c r="A10903" s="228">
        <v>55087.4125842008</v>
      </c>
      <c r="B10903" s="228">
        <v>0.55936495750941195</v>
      </c>
      <c r="C10903" s="228">
        <v>5.0537143981355399E-2</v>
      </c>
      <c r="D10903" s="228">
        <v>-1.36209521151363E-2</v>
      </c>
      <c r="E10903" s="228">
        <v>-0.44593072880220402</v>
      </c>
    </row>
    <row r="10904" spans="1:5" x14ac:dyDescent="0.25">
      <c r="A10904" s="228">
        <v>55087.819591361003</v>
      </c>
      <c r="B10904" s="228">
        <v>-0.24996764888390899</v>
      </c>
      <c r="C10904" s="228">
        <v>5.0539546859845103E-2</v>
      </c>
      <c r="D10904" s="228">
        <v>-1.36220066051615E-2</v>
      </c>
      <c r="E10904" s="228">
        <v>-0.44593302950736702</v>
      </c>
    </row>
    <row r="10905" spans="1:5" x14ac:dyDescent="0.25">
      <c r="A10905" s="228">
        <v>55097.207127111498</v>
      </c>
      <c r="B10905" s="228">
        <v>0.201252086823733</v>
      </c>
      <c r="C10905" s="228">
        <v>5.0595000744335802E-2</v>
      </c>
      <c r="D10905" s="228">
        <v>-1.36463314621322E-2</v>
      </c>
      <c r="E10905" s="228">
        <v>-0.44598613023405398</v>
      </c>
    </row>
    <row r="10906" spans="1:5" x14ac:dyDescent="0.25">
      <c r="A10906" s="228">
        <v>55100.725121884301</v>
      </c>
      <c r="B10906" s="228">
        <v>-0.26182065155999601</v>
      </c>
      <c r="C10906" s="228">
        <v>5.0615797895942102E-2</v>
      </c>
      <c r="D10906" s="228">
        <v>-1.36554488529428E-2</v>
      </c>
      <c r="E10906" s="228">
        <v>-0.44600604730288101</v>
      </c>
    </row>
    <row r="10907" spans="1:5" x14ac:dyDescent="0.25">
      <c r="A10907" s="228">
        <v>55112.7674349402</v>
      </c>
      <c r="B10907" s="228">
        <v>-0.180525707188084</v>
      </c>
      <c r="C10907" s="228">
        <v>5.0687052063063301E-2</v>
      </c>
      <c r="D10907" s="228">
        <v>-1.3686664876799899E-2</v>
      </c>
      <c r="E10907" s="228">
        <v>-0.446074296681158</v>
      </c>
    </row>
    <row r="10908" spans="1:5" x14ac:dyDescent="0.25">
      <c r="A10908" s="228">
        <v>55116.956461985399</v>
      </c>
      <c r="B10908" s="228">
        <v>-0.151396244614799</v>
      </c>
      <c r="C10908" s="228">
        <v>5.0711861595172998E-2</v>
      </c>
      <c r="D10908" s="228">
        <v>-1.3697526055364E-2</v>
      </c>
      <c r="E10908" s="228">
        <v>-0.44609806393905599</v>
      </c>
    </row>
    <row r="10909" spans="1:5" x14ac:dyDescent="0.25">
      <c r="A10909" s="228">
        <v>55135.770398432403</v>
      </c>
      <c r="B10909" s="228">
        <v>-9.9041038409097795E-2</v>
      </c>
      <c r="C10909" s="228">
        <v>5.0823432401458798E-2</v>
      </c>
      <c r="D10909" s="228">
        <v>-1.37463215042226E-2</v>
      </c>
      <c r="E10909" s="228">
        <v>-0.44620497414285099</v>
      </c>
    </row>
    <row r="10910" spans="1:5" x14ac:dyDescent="0.25">
      <c r="A10910" s="228">
        <v>55137.759544080902</v>
      </c>
      <c r="B10910" s="228">
        <v>0.102652114322455</v>
      </c>
      <c r="C10910" s="228">
        <v>5.0835242218404297E-2</v>
      </c>
      <c r="D10910" s="228">
        <v>-1.3751481969305E-2</v>
      </c>
      <c r="E10910" s="228">
        <v>-0.446216293277306</v>
      </c>
    </row>
    <row r="10911" spans="1:5" x14ac:dyDescent="0.25">
      <c r="A10911" s="228">
        <v>55171.770407429598</v>
      </c>
      <c r="B10911" s="228">
        <v>-0.57720344923044598</v>
      </c>
      <c r="C10911" s="228">
        <v>5.10375667997163E-2</v>
      </c>
      <c r="D10911" s="228">
        <v>-1.3839759712294199E-2</v>
      </c>
      <c r="E10911" s="228">
        <v>-0.44641029642916102</v>
      </c>
    </row>
    <row r="10912" spans="1:5" x14ac:dyDescent="0.25">
      <c r="A10912" s="228">
        <v>55179.891128272</v>
      </c>
      <c r="B10912" s="228">
        <v>0.208132977655162</v>
      </c>
      <c r="C10912" s="228">
        <v>5.1085984621881103E-2</v>
      </c>
      <c r="D10912" s="228">
        <v>-1.38608496140371E-2</v>
      </c>
      <c r="E10912" s="228">
        <v>-0.44645674806277702</v>
      </c>
    </row>
    <row r="10913" spans="1:5" x14ac:dyDescent="0.25">
      <c r="A10913" s="228">
        <v>55182.724523657896</v>
      </c>
      <c r="B10913" s="228">
        <v>-1.05099479065015</v>
      </c>
      <c r="C10913" s="228">
        <v>5.1102887762413098E-2</v>
      </c>
      <c r="D10913" s="228">
        <v>-1.3868209159642301E-2</v>
      </c>
      <c r="E10913" s="228">
        <v>-0.44647296720813101</v>
      </c>
    </row>
    <row r="10914" spans="1:5" x14ac:dyDescent="0.25">
      <c r="A10914" s="228">
        <v>55189.009489098797</v>
      </c>
      <c r="B10914" s="228">
        <v>-0.88114859120974598</v>
      </c>
      <c r="C10914" s="228">
        <v>5.1140399674514898E-2</v>
      </c>
      <c r="D10914" s="228">
        <v>-1.3884535911264999E-2</v>
      </c>
      <c r="E10914" s="228">
        <v>-0.44650896574591897</v>
      </c>
    </row>
    <row r="10915" spans="1:5" x14ac:dyDescent="0.25">
      <c r="A10915" s="228">
        <v>55194.394722306097</v>
      </c>
      <c r="B10915" s="228">
        <v>0.46483146801550301</v>
      </c>
      <c r="C10915" s="228">
        <v>5.1172560915332302E-2</v>
      </c>
      <c r="D10915" s="228">
        <v>-1.3898527571660499E-2</v>
      </c>
      <c r="E10915" s="228">
        <v>-0.44653983457618002</v>
      </c>
    </row>
    <row r="10916" spans="1:5" x14ac:dyDescent="0.25">
      <c r="A10916" s="228">
        <v>55196.564108206898</v>
      </c>
      <c r="B10916" s="228">
        <v>-0.59743996137664501</v>
      </c>
      <c r="C10916" s="228">
        <v>5.1185521768134901E-2</v>
      </c>
      <c r="D10916" s="228">
        <v>-1.39041645378083E-2</v>
      </c>
      <c r="E10916" s="228">
        <v>-0.44655227594388902</v>
      </c>
    </row>
    <row r="10917" spans="1:5" x14ac:dyDescent="0.25">
      <c r="A10917" s="228">
        <v>55201.538605816</v>
      </c>
      <c r="B10917" s="228">
        <v>-4.6309494542773298E-2</v>
      </c>
      <c r="C10917" s="228">
        <v>5.1215252416773598E-2</v>
      </c>
      <c r="D10917" s="228">
        <v>-1.3917091583603601E-2</v>
      </c>
      <c r="E10917" s="228">
        <v>-0.44658081792946203</v>
      </c>
    </row>
    <row r="10918" spans="1:5" x14ac:dyDescent="0.25">
      <c r="A10918" s="228">
        <v>55212.291238830599</v>
      </c>
      <c r="B10918" s="228">
        <v>-1.32810513072124E-2</v>
      </c>
      <c r="C10918" s="228">
        <v>5.1279567930156103E-2</v>
      </c>
      <c r="D10918" s="228">
        <v>-1.39450399226044E-2</v>
      </c>
      <c r="E10918" s="228">
        <v>-0.446642576490282</v>
      </c>
    </row>
    <row r="10919" spans="1:5" x14ac:dyDescent="0.25">
      <c r="A10919" s="228">
        <v>55217.361273338698</v>
      </c>
      <c r="B10919" s="228">
        <v>-0.10871821766341699</v>
      </c>
      <c r="C10919" s="228">
        <v>5.1309917756970601E-2</v>
      </c>
      <c r="D10919" s="228">
        <v>-1.39582207785258E-2</v>
      </c>
      <c r="E10919" s="228">
        <v>-0.44667172673511302</v>
      </c>
    </row>
    <row r="10920" spans="1:5" x14ac:dyDescent="0.25">
      <c r="A10920" s="228">
        <v>55219.812729816898</v>
      </c>
      <c r="B10920" s="228">
        <v>-0.533957171879751</v>
      </c>
      <c r="C10920" s="228">
        <v>5.1324597950004498E-2</v>
      </c>
      <c r="D10920" s="228">
        <v>-1.3964594606341099E-2</v>
      </c>
      <c r="E10920" s="228">
        <v>-0.44668582833668602</v>
      </c>
    </row>
    <row r="10921" spans="1:5" x14ac:dyDescent="0.25">
      <c r="A10921" s="228">
        <v>55222.771755140799</v>
      </c>
      <c r="B10921" s="228">
        <v>-0.34804695985248801</v>
      </c>
      <c r="C10921" s="228">
        <v>5.1342322385181001E-2</v>
      </c>
      <c r="D10921" s="228">
        <v>-1.39722886747876E-2</v>
      </c>
      <c r="E10921" s="228">
        <v>-0.44670285564270401</v>
      </c>
    </row>
    <row r="10922" spans="1:5" x14ac:dyDescent="0.25">
      <c r="A10922" s="228">
        <v>55225.357705201401</v>
      </c>
      <c r="B10922" s="228">
        <v>0.25908113347177197</v>
      </c>
      <c r="C10922" s="228">
        <v>5.1357816344960699E-2</v>
      </c>
      <c r="D10922" s="228">
        <v>-1.3979013166719701E-2</v>
      </c>
      <c r="E10922" s="228">
        <v>-0.44671774150695498</v>
      </c>
    </row>
    <row r="10923" spans="1:5" x14ac:dyDescent="0.25">
      <c r="A10923" s="228">
        <v>55231.387160652499</v>
      </c>
      <c r="B10923" s="228">
        <v>-0.45401580926334201</v>
      </c>
      <c r="C10923" s="228">
        <v>5.13939576285481E-2</v>
      </c>
      <c r="D10923" s="228">
        <v>-1.3994693925600999E-2</v>
      </c>
      <c r="E10923" s="228">
        <v>-0.44675246913324401</v>
      </c>
    </row>
    <row r="10924" spans="1:5" x14ac:dyDescent="0.25">
      <c r="A10924" s="228">
        <v>55231.480656726897</v>
      </c>
      <c r="B10924" s="228">
        <v>-0.63224139930078105</v>
      </c>
      <c r="C10924" s="228">
        <v>5.1394518222603602E-2</v>
      </c>
      <c r="D10924" s="228">
        <v>-1.39949370998699E-2</v>
      </c>
      <c r="E10924" s="228">
        <v>-0.44675300785306199</v>
      </c>
    </row>
    <row r="10925" spans="1:5" x14ac:dyDescent="0.25">
      <c r="A10925" s="228">
        <v>55237.927170941199</v>
      </c>
      <c r="B10925" s="228">
        <v>3.52304714566598E-2</v>
      </c>
      <c r="C10925" s="228">
        <v>5.1433183192451201E-2</v>
      </c>
      <c r="D10925" s="228">
        <v>-1.4011705313868E-2</v>
      </c>
      <c r="E10925" s="228">
        <v>-0.44679016810025601</v>
      </c>
    </row>
    <row r="10926" spans="1:5" x14ac:dyDescent="0.25">
      <c r="A10926" s="228">
        <v>55239.104346071101</v>
      </c>
      <c r="B10926" s="228">
        <v>0.139054347787604</v>
      </c>
      <c r="C10926" s="228">
        <v>5.14402462640242E-2</v>
      </c>
      <c r="D10926" s="228">
        <v>-1.40147676070568E-2</v>
      </c>
      <c r="E10926" s="228">
        <v>-0.446796957151404</v>
      </c>
    </row>
    <row r="10927" spans="1:5" x14ac:dyDescent="0.25">
      <c r="A10927" s="228">
        <v>55240.3467654548</v>
      </c>
      <c r="B10927" s="228">
        <v>0.38470246999529101</v>
      </c>
      <c r="C10927" s="228">
        <v>5.1447701669075301E-2</v>
      </c>
      <c r="D10927" s="228">
        <v>-1.4017999729528999E-2</v>
      </c>
      <c r="E10927" s="228">
        <v>-0.44680412360321098</v>
      </c>
    </row>
    <row r="10928" spans="1:5" x14ac:dyDescent="0.25">
      <c r="A10928" s="228">
        <v>55247.893928800899</v>
      </c>
      <c r="B10928" s="228">
        <v>0.56897991231910106</v>
      </c>
      <c r="C10928" s="228">
        <v>5.1493009087012598E-2</v>
      </c>
      <c r="D10928" s="228">
        <v>-1.40376357644283E-2</v>
      </c>
      <c r="E10928" s="228">
        <v>-0.446847681442954</v>
      </c>
    </row>
    <row r="10929" spans="1:5" x14ac:dyDescent="0.25">
      <c r="A10929" s="228">
        <v>55260.651406546996</v>
      </c>
      <c r="B10929" s="228">
        <v>0.36290015442690399</v>
      </c>
      <c r="C10929" s="228">
        <v>5.1569668860511002E-2</v>
      </c>
      <c r="D10929" s="228">
        <v>-1.4070836768768901E-2</v>
      </c>
      <c r="E10929" s="228">
        <v>-0.44692140659152102</v>
      </c>
    </row>
    <row r="10930" spans="1:5" x14ac:dyDescent="0.25">
      <c r="A10930" s="228">
        <v>55263.440519785501</v>
      </c>
      <c r="B10930" s="228">
        <v>6.1028728409739897E-3</v>
      </c>
      <c r="C10930" s="228">
        <v>5.1586440847395401E-2</v>
      </c>
      <c r="D10930" s="228">
        <v>-1.4078096849884401E-2</v>
      </c>
      <c r="E10930" s="228">
        <v>-0.44693754091739202</v>
      </c>
    </row>
    <row r="10931" spans="1:5" x14ac:dyDescent="0.25">
      <c r="A10931" s="228">
        <v>55267.668661710501</v>
      </c>
      <c r="B10931" s="228">
        <v>-0.58225248650010097</v>
      </c>
      <c r="C10931" s="228">
        <v>5.16118745145824E-2</v>
      </c>
      <c r="D10931" s="228">
        <v>-1.4089103748295501E-2</v>
      </c>
      <c r="E10931" s="228">
        <v>-0.44696201067257202</v>
      </c>
    </row>
    <row r="10932" spans="1:5" x14ac:dyDescent="0.25">
      <c r="A10932" s="228">
        <v>55268.233128580097</v>
      </c>
      <c r="B10932" s="228">
        <v>0.39611237357568602</v>
      </c>
      <c r="C10932" s="228">
        <v>5.1615270719192897E-2</v>
      </c>
      <c r="D10932" s="228">
        <v>-1.40905732876195E-2</v>
      </c>
      <c r="E10932" s="228">
        <v>-0.44696527844530598</v>
      </c>
    </row>
    <row r="10933" spans="1:5" x14ac:dyDescent="0.25">
      <c r="A10933" s="228">
        <v>55269.022083279</v>
      </c>
      <c r="B10933" s="228">
        <v>-0.49381730966244802</v>
      </c>
      <c r="C10933" s="228">
        <v>5.1620017885868799E-2</v>
      </c>
      <c r="D10933" s="228">
        <v>-1.4092627297571599E-2</v>
      </c>
      <c r="E10933" s="228">
        <v>-0.44696984620324298</v>
      </c>
    </row>
    <row r="10934" spans="1:5" x14ac:dyDescent="0.25">
      <c r="A10934" s="228">
        <v>55269.470709764602</v>
      </c>
      <c r="B10934" s="228">
        <v>-0.128693762130516</v>
      </c>
      <c r="C10934" s="228">
        <v>5.1622717439809201E-2</v>
      </c>
      <c r="D10934" s="228">
        <v>-1.40937952965024E-2</v>
      </c>
      <c r="E10934" s="228">
        <v>-0.44697244379155499</v>
      </c>
    </row>
    <row r="10935" spans="1:5" x14ac:dyDescent="0.25">
      <c r="A10935" s="228">
        <v>55277.048278836199</v>
      </c>
      <c r="B10935" s="228">
        <v>0.28855761623951498</v>
      </c>
      <c r="C10935" s="228">
        <v>5.1668331254180702E-2</v>
      </c>
      <c r="D10935" s="228">
        <v>-1.4113525573881999E-2</v>
      </c>
      <c r="E10935" s="228">
        <v>-0.44701634112981697</v>
      </c>
    </row>
    <row r="10936" spans="1:5" x14ac:dyDescent="0.25">
      <c r="A10936" s="228">
        <v>55278.567955482598</v>
      </c>
      <c r="B10936" s="228">
        <v>-5.60580016671142E-2</v>
      </c>
      <c r="C10936" s="228">
        <v>5.1677482862479397E-2</v>
      </c>
      <c r="D10936" s="228">
        <v>-1.41174829405571E-2</v>
      </c>
      <c r="E10936" s="228">
        <v>-0.44702514982873798</v>
      </c>
    </row>
    <row r="10937" spans="1:5" x14ac:dyDescent="0.25">
      <c r="A10937" s="228">
        <v>55286.547128640603</v>
      </c>
      <c r="B10937" s="228">
        <v>0.185071364937306</v>
      </c>
      <c r="C10937" s="228">
        <v>5.1725554637736898E-2</v>
      </c>
      <c r="D10937" s="228">
        <v>-1.41382639683685E-2</v>
      </c>
      <c r="E10937" s="228">
        <v>-0.44707142855557003</v>
      </c>
    </row>
    <row r="10938" spans="1:5" x14ac:dyDescent="0.25">
      <c r="A10938" s="228">
        <v>55288.1922253394</v>
      </c>
      <c r="B10938" s="228">
        <v>0.119777231831009</v>
      </c>
      <c r="C10938" s="228">
        <v>5.1735470056909698E-2</v>
      </c>
      <c r="D10938" s="228">
        <v>-1.4142549012101499E-2</v>
      </c>
      <c r="E10938" s="228">
        <v>-0.44708097586427897</v>
      </c>
    </row>
    <row r="10939" spans="1:5" x14ac:dyDescent="0.25">
      <c r="A10939" s="228">
        <v>55289.321548313797</v>
      </c>
      <c r="B10939" s="228">
        <v>0.26688230007159103</v>
      </c>
      <c r="C10939" s="228">
        <v>5.1742277617634697E-2</v>
      </c>
      <c r="D10939" s="228">
        <v>-1.4145490707794301E-2</v>
      </c>
      <c r="E10939" s="228">
        <v>-0.44708753103931298</v>
      </c>
    </row>
    <row r="10940" spans="1:5" x14ac:dyDescent="0.25">
      <c r="A10940" s="228">
        <v>55308.187401406998</v>
      </c>
      <c r="B10940" s="228">
        <v>-0.64935304839033303</v>
      </c>
      <c r="C10940" s="228">
        <v>5.1856101278590097E-2</v>
      </c>
      <c r="D10940" s="228">
        <v>-1.4194645897108E-2</v>
      </c>
      <c r="E10940" s="228">
        <v>-0.44719717716560098</v>
      </c>
    </row>
    <row r="10941" spans="1:5" x14ac:dyDescent="0.25">
      <c r="A10941" s="228">
        <v>55313.507610027496</v>
      </c>
      <c r="B10941" s="228">
        <v>-0.22452731555324701</v>
      </c>
      <c r="C10941" s="228">
        <v>5.1888233546520203E-2</v>
      </c>
      <c r="D10941" s="228">
        <v>-1.4208512127123801E-2</v>
      </c>
      <c r="E10941" s="228">
        <v>-0.44722814490084201</v>
      </c>
    </row>
    <row r="10942" spans="1:5" x14ac:dyDescent="0.25">
      <c r="A10942" s="228">
        <v>55325.1844421594</v>
      </c>
      <c r="B10942" s="228">
        <v>0.774682140123373</v>
      </c>
      <c r="C10942" s="228">
        <v>5.1958808807630701E-2</v>
      </c>
      <c r="D10942" s="228">
        <v>-1.42389525477426E-2</v>
      </c>
      <c r="E10942" s="228">
        <v>-0.447296185877328</v>
      </c>
    </row>
    <row r="10943" spans="1:5" x14ac:dyDescent="0.25">
      <c r="A10943" s="228">
        <v>55335.1223844946</v>
      </c>
      <c r="B10943" s="228">
        <v>-0.497544934023186</v>
      </c>
      <c r="C10943" s="228">
        <v>5.2018928707865002E-2</v>
      </c>
      <c r="D10943" s="228">
        <v>-1.4264867101877301E-2</v>
      </c>
      <c r="E10943" s="228">
        <v>-0.44735417292811203</v>
      </c>
    </row>
    <row r="10944" spans="1:5" x14ac:dyDescent="0.25">
      <c r="A10944" s="228">
        <v>55335.184198506897</v>
      </c>
      <c r="B10944" s="228">
        <v>-0.27136424828285699</v>
      </c>
      <c r="C10944" s="228">
        <v>5.2019302808922703E-2</v>
      </c>
      <c r="D10944" s="228">
        <v>-1.42650283112864E-2</v>
      </c>
      <c r="E10944" s="228">
        <v>-0.44735453383342699</v>
      </c>
    </row>
    <row r="10945" spans="1:5" x14ac:dyDescent="0.25">
      <c r="A10945" s="228">
        <v>55339.642590244701</v>
      </c>
      <c r="B10945" s="228">
        <v>-0.38427618892114002</v>
      </c>
      <c r="C10945" s="228">
        <v>5.2046290208636499E-2</v>
      </c>
      <c r="D10945" s="228">
        <v>-1.42766563654299E-2</v>
      </c>
      <c r="E10945" s="228">
        <v>-0.44738057181034602</v>
      </c>
    </row>
    <row r="10946" spans="1:5" x14ac:dyDescent="0.25">
      <c r="A10946" s="228">
        <v>55340.351952493897</v>
      </c>
      <c r="B10946" s="228">
        <v>0.31263970368886601</v>
      </c>
      <c r="C10946" s="228">
        <v>5.2050585009206701E-2</v>
      </c>
      <c r="D10946" s="228">
        <v>-1.42785065961264E-2</v>
      </c>
      <c r="E10946" s="228">
        <v>-0.44738471597715801</v>
      </c>
    </row>
    <row r="10947" spans="1:5" x14ac:dyDescent="0.25">
      <c r="A10947" s="228">
        <v>55341.532320926097</v>
      </c>
      <c r="B10947" s="228">
        <v>-4.6225034818181403E-2</v>
      </c>
      <c r="C10947" s="228">
        <v>5.2057732047013403E-2</v>
      </c>
      <c r="D10947" s="228">
        <v>-1.4281585428121E-2</v>
      </c>
      <c r="E10947" s="228">
        <v>-0.447391612623455</v>
      </c>
    </row>
    <row r="10948" spans="1:5" x14ac:dyDescent="0.25">
      <c r="A10948" s="228">
        <v>55351.174434589302</v>
      </c>
      <c r="B10948" s="228">
        <v>0.31520811047567299</v>
      </c>
      <c r="C10948" s="228">
        <v>5.21161399630184E-2</v>
      </c>
      <c r="D10948" s="228">
        <v>-1.4306739093322401E-2</v>
      </c>
      <c r="E10948" s="228">
        <v>-0.44744798748981301</v>
      </c>
    </row>
    <row r="10949" spans="1:5" x14ac:dyDescent="0.25">
      <c r="A10949" s="228">
        <v>55351.871007735397</v>
      </c>
      <c r="B10949" s="228">
        <v>-0.22476567053691901</v>
      </c>
      <c r="C10949" s="228">
        <v>5.2120361274554702E-2</v>
      </c>
      <c r="D10949" s="228">
        <v>-1.43085565062613E-2</v>
      </c>
      <c r="E10949" s="228">
        <v>-0.44745206278801902</v>
      </c>
    </row>
    <row r="10950" spans="1:5" x14ac:dyDescent="0.25">
      <c r="A10950" s="228">
        <v>55364.764473326497</v>
      </c>
      <c r="B10950" s="228">
        <v>-0.104946437246911</v>
      </c>
      <c r="C10950" s="228">
        <v>5.2198539426604802E-2</v>
      </c>
      <c r="D10950" s="228">
        <v>-1.43422024309458E-2</v>
      </c>
      <c r="E10950" s="228">
        <v>-0.44752755960736801</v>
      </c>
    </row>
    <row r="10951" spans="1:5" x14ac:dyDescent="0.25">
      <c r="A10951" s="228">
        <v>55365.188790894499</v>
      </c>
      <c r="B10951" s="228">
        <v>1.93133628124675E-2</v>
      </c>
      <c r="C10951" s="228">
        <v>5.2201113584513098E-2</v>
      </c>
      <c r="D10951" s="228">
        <v>-1.4343309891131899E-2</v>
      </c>
      <c r="E10951" s="228">
        <v>-0.44753004622096199</v>
      </c>
    </row>
    <row r="10952" spans="1:5" x14ac:dyDescent="0.25">
      <c r="A10952" s="228">
        <v>55365.234985044102</v>
      </c>
      <c r="B10952" s="228">
        <v>0.36274859056271103</v>
      </c>
      <c r="C10952" s="228">
        <v>5.2201393830341301E-2</v>
      </c>
      <c r="D10952" s="228">
        <v>-1.4343430457646999E-2</v>
      </c>
      <c r="E10952" s="228">
        <v>-0.447530316938821</v>
      </c>
    </row>
    <row r="10953" spans="1:5" x14ac:dyDescent="0.25">
      <c r="A10953" s="228">
        <v>55375.387857738897</v>
      </c>
      <c r="B10953" s="228">
        <v>7.39171891512624E-2</v>
      </c>
      <c r="C10953" s="228">
        <v>5.22630126866791E-2</v>
      </c>
      <c r="D10953" s="228">
        <v>-1.4369932873819701E-2</v>
      </c>
      <c r="E10953" s="228">
        <v>-0.44758985470740997</v>
      </c>
    </row>
    <row r="10954" spans="1:5" x14ac:dyDescent="0.25">
      <c r="A10954" s="228">
        <v>55375.773268981902</v>
      </c>
      <c r="B10954" s="228">
        <v>-0.100699199336529</v>
      </c>
      <c r="C10954" s="228">
        <v>5.2265352742314503E-2</v>
      </c>
      <c r="D10954" s="228">
        <v>-1.4370939062766701E-2</v>
      </c>
      <c r="E10954" s="228">
        <v>-0.44759211627913997</v>
      </c>
    </row>
    <row r="10955" spans="1:5" x14ac:dyDescent="0.25">
      <c r="A10955" s="228">
        <v>55398.108909461604</v>
      </c>
      <c r="B10955" s="228">
        <v>-0.58855197606060305</v>
      </c>
      <c r="C10955" s="228">
        <v>5.2401082376746802E-2</v>
      </c>
      <c r="D10955" s="228">
        <v>-1.4429267408926199E-2</v>
      </c>
      <c r="E10955" s="228">
        <v>-0.44772336378160599</v>
      </c>
    </row>
    <row r="10956" spans="1:5" x14ac:dyDescent="0.25">
      <c r="A10956" s="228">
        <v>55423.676627950997</v>
      </c>
      <c r="B10956" s="228">
        <v>-0.71332871291653899</v>
      </c>
      <c r="C10956" s="228">
        <v>5.2556727165921899E-2</v>
      </c>
      <c r="D10956" s="228">
        <v>-1.44960768769319E-2</v>
      </c>
      <c r="E10956" s="228">
        <v>-0.44787404395480601</v>
      </c>
    </row>
    <row r="10957" spans="1:5" x14ac:dyDescent="0.25">
      <c r="A10957" s="228">
        <v>55425.719422292903</v>
      </c>
      <c r="B10957" s="228">
        <v>-0.22631427386435901</v>
      </c>
      <c r="C10957" s="228">
        <v>5.25691750399436E-2</v>
      </c>
      <c r="D10957" s="228">
        <v>-1.4501416648419699E-2</v>
      </c>
      <c r="E10957" s="228">
        <v>-0.44788610311688698</v>
      </c>
    </row>
    <row r="10958" spans="1:5" x14ac:dyDescent="0.25">
      <c r="A10958" s="228">
        <v>55430.5230926445</v>
      </c>
      <c r="B10958" s="228">
        <v>-0.75917696690733805</v>
      </c>
      <c r="C10958" s="228">
        <v>5.2598453461779701E-2</v>
      </c>
      <c r="D10958" s="228">
        <v>-1.4513974311089301E-2</v>
      </c>
      <c r="E10958" s="228">
        <v>-0.44791447222258601</v>
      </c>
    </row>
    <row r="10959" spans="1:5" x14ac:dyDescent="0.25">
      <c r="A10959" s="228">
        <v>55431.216462778299</v>
      </c>
      <c r="B10959" s="228">
        <v>0.13951155179354699</v>
      </c>
      <c r="C10959" s="228">
        <v>5.2602680368164297E-2</v>
      </c>
      <c r="D10959" s="228">
        <v>-1.45157870318522E-2</v>
      </c>
      <c r="E10959" s="228">
        <v>-0.44791856842994399</v>
      </c>
    </row>
    <row r="10960" spans="1:5" x14ac:dyDescent="0.25">
      <c r="A10960" s="228">
        <v>55432.317398075502</v>
      </c>
      <c r="B10960" s="228">
        <v>-5.5730978809376303E-2</v>
      </c>
      <c r="C10960" s="228">
        <v>5.2609392280577899E-2</v>
      </c>
      <c r="D10960" s="228">
        <v>-1.4518665340843199E-2</v>
      </c>
      <c r="E10960" s="228">
        <v>-0.44792507310614599</v>
      </c>
    </row>
    <row r="10961" spans="1:5" x14ac:dyDescent="0.25">
      <c r="A10961" s="228">
        <v>55440.339396178497</v>
      </c>
      <c r="B10961" s="228">
        <v>-0.927718477372796</v>
      </c>
      <c r="C10961" s="228">
        <v>5.2658314186442498E-2</v>
      </c>
      <c r="D10961" s="228">
        <v>-1.45396406400579E-2</v>
      </c>
      <c r="E10961" s="228">
        <v>-0.44797249572939402</v>
      </c>
    </row>
    <row r="10962" spans="1:5" x14ac:dyDescent="0.25">
      <c r="A10962" s="228">
        <v>55442.699548937999</v>
      </c>
      <c r="B10962" s="228">
        <v>0.32323184465938798</v>
      </c>
      <c r="C10962" s="228">
        <v>5.2672712607928697E-2</v>
      </c>
      <c r="D10962" s="228">
        <v>-1.4545812592342101E-2</v>
      </c>
      <c r="E10962" s="228">
        <v>-0.44798645667604298</v>
      </c>
    </row>
    <row r="10963" spans="1:5" x14ac:dyDescent="0.25">
      <c r="A10963" s="228">
        <v>55443.452202201297</v>
      </c>
      <c r="B10963" s="228">
        <v>-4.8313541964894999E-2</v>
      </c>
      <c r="C10963" s="228">
        <v>5.2677304752337901E-2</v>
      </c>
      <c r="D10963" s="228">
        <v>-1.4547780906521099E-2</v>
      </c>
      <c r="E10963" s="228">
        <v>-0.44799090965939498</v>
      </c>
    </row>
    <row r="10964" spans="1:5" x14ac:dyDescent="0.25">
      <c r="A10964" s="228">
        <v>55449.305876670798</v>
      </c>
      <c r="B10964" s="228">
        <v>-0.44219299094827602</v>
      </c>
      <c r="C10964" s="228">
        <v>5.2713027578960001E-2</v>
      </c>
      <c r="D10964" s="228">
        <v>-1.4563090517187601E-2</v>
      </c>
      <c r="E10964" s="228">
        <v>-0.448025555986934</v>
      </c>
    </row>
    <row r="10965" spans="1:5" x14ac:dyDescent="0.25">
      <c r="A10965" s="228">
        <v>55454.078523183103</v>
      </c>
      <c r="B10965" s="228">
        <v>0.199494458096172</v>
      </c>
      <c r="C10965" s="228">
        <v>5.27421636374686E-2</v>
      </c>
      <c r="D10965" s="228">
        <v>-1.4575574491679601E-2</v>
      </c>
      <c r="E10965" s="228">
        <v>-0.44805382202980498</v>
      </c>
    </row>
    <row r="10966" spans="1:5" x14ac:dyDescent="0.25">
      <c r="A10966" s="228">
        <v>55457.159507038697</v>
      </c>
      <c r="B10966" s="228">
        <v>-0.70798637107868401</v>
      </c>
      <c r="C10966" s="228">
        <v>5.2760977324683198E-2</v>
      </c>
      <c r="D10966" s="228">
        <v>-1.4583634321304899E-2</v>
      </c>
      <c r="E10966" s="228">
        <v>-0.44807207777786301</v>
      </c>
    </row>
    <row r="10967" spans="1:5" x14ac:dyDescent="0.25">
      <c r="A10967" s="228">
        <v>55462.187252325202</v>
      </c>
      <c r="B10967" s="228">
        <v>-0.210253727177689</v>
      </c>
      <c r="C10967" s="228">
        <v>5.2791686869121397E-2</v>
      </c>
      <c r="D10967" s="228">
        <v>-1.4596788201647099E-2</v>
      </c>
      <c r="E10967" s="228">
        <v>-0.44810188313106702</v>
      </c>
    </row>
    <row r="10968" spans="1:5" x14ac:dyDescent="0.25">
      <c r="A10968" s="228">
        <v>55466.980107896401</v>
      </c>
      <c r="B10968" s="228">
        <v>0.23756321734214</v>
      </c>
      <c r="C10968" s="228">
        <v>5.28209710592469E-2</v>
      </c>
      <c r="D10968" s="228">
        <v>-1.4609329093192701E-2</v>
      </c>
      <c r="E10968" s="228">
        <v>-0.44813031269825299</v>
      </c>
    </row>
    <row r="10969" spans="1:5" x14ac:dyDescent="0.25">
      <c r="A10969" s="228">
        <v>55468.465028230297</v>
      </c>
      <c r="B10969" s="228">
        <v>0.120611174050933</v>
      </c>
      <c r="C10969" s="228">
        <v>5.2830045712494403E-2</v>
      </c>
      <c r="D10969" s="228">
        <v>-1.46132148119199E-2</v>
      </c>
      <c r="E10969" s="228">
        <v>-0.44813912403463801</v>
      </c>
    </row>
    <row r="10970" spans="1:5" x14ac:dyDescent="0.25">
      <c r="A10970" s="228">
        <v>55475.239551894301</v>
      </c>
      <c r="B10970" s="228">
        <v>0.49511814052369801</v>
      </c>
      <c r="C10970" s="228">
        <v>5.2871457157646497E-2</v>
      </c>
      <c r="D10970" s="228">
        <v>-1.46309441219434E-2</v>
      </c>
      <c r="E10970" s="228">
        <v>-0.448179343025082</v>
      </c>
    </row>
    <row r="10971" spans="1:5" x14ac:dyDescent="0.25">
      <c r="A10971" s="228">
        <v>55478.857502856903</v>
      </c>
      <c r="B10971" s="228">
        <v>0.13629344123866599</v>
      </c>
      <c r="C10971" s="228">
        <v>5.28935803324323E-2</v>
      </c>
      <c r="D10971" s="228">
        <v>-1.46404137329778E-2</v>
      </c>
      <c r="E10971" s="228">
        <v>-0.44820083536288102</v>
      </c>
    </row>
    <row r="10972" spans="1:5" x14ac:dyDescent="0.25">
      <c r="A10972" s="228">
        <v>55482.452230442002</v>
      </c>
      <c r="B10972" s="228">
        <v>0.20950220595514801</v>
      </c>
      <c r="C10972" s="228">
        <v>5.2915566479228501E-2</v>
      </c>
      <c r="D10972" s="228">
        <v>-1.46498234062351E-2</v>
      </c>
      <c r="E10972" s="228">
        <v>-0.448222198895391</v>
      </c>
    </row>
    <row r="10973" spans="1:5" x14ac:dyDescent="0.25">
      <c r="A10973" s="228">
        <v>55486.405445669399</v>
      </c>
      <c r="B10973" s="228">
        <v>7.8592804792809695E-2</v>
      </c>
      <c r="C10973" s="228">
        <v>5.2939750901119402E-2</v>
      </c>
      <c r="D10973" s="228">
        <v>-1.46601724421074E-2</v>
      </c>
      <c r="E10973" s="228">
        <v>-0.448245703450461</v>
      </c>
    </row>
    <row r="10974" spans="1:5" x14ac:dyDescent="0.25">
      <c r="A10974" s="228">
        <v>55489.635893256302</v>
      </c>
      <c r="B10974" s="228">
        <v>0.12387086682528201</v>
      </c>
      <c r="C10974" s="228">
        <v>5.2959518065576999E-2</v>
      </c>
      <c r="D10974" s="228">
        <v>-1.4668630117219601E-2</v>
      </c>
      <c r="E10974" s="228">
        <v>-0.44826491883777198</v>
      </c>
    </row>
    <row r="10975" spans="1:5" x14ac:dyDescent="0.25">
      <c r="A10975" s="228">
        <v>55499.612410435097</v>
      </c>
      <c r="B10975" s="228">
        <v>-5.1880924492286901E-2</v>
      </c>
      <c r="C10975" s="228">
        <v>5.3020589159298699E-2</v>
      </c>
      <c r="D10975" s="228">
        <v>-1.4694754053081601E-2</v>
      </c>
      <c r="E10975" s="228">
        <v>-0.44832430764568898</v>
      </c>
    </row>
    <row r="10976" spans="1:5" x14ac:dyDescent="0.25">
      <c r="A10976" s="228">
        <v>55512.578811402003</v>
      </c>
      <c r="B10976" s="228">
        <v>-0.221608838426435</v>
      </c>
      <c r="C10976" s="228">
        <v>5.3100017308882502E-2</v>
      </c>
      <c r="D10976" s="228">
        <v>-1.4728716798421301E-2</v>
      </c>
      <c r="E10976" s="228">
        <v>-0.44840159928565998</v>
      </c>
    </row>
    <row r="10977" spans="1:5" x14ac:dyDescent="0.25">
      <c r="A10977" s="228">
        <v>55537.0953381988</v>
      </c>
      <c r="B10977" s="228">
        <v>-1.9547925390905899E-2</v>
      </c>
      <c r="C10977" s="228">
        <v>5.32503605486052E-2</v>
      </c>
      <c r="D10977" s="228">
        <v>-1.47929624249864E-2</v>
      </c>
      <c r="E10977" s="228">
        <v>-0.44854806177428602</v>
      </c>
    </row>
    <row r="10978" spans="1:5" x14ac:dyDescent="0.25">
      <c r="A10978" s="228">
        <v>55543.409435212598</v>
      </c>
      <c r="B10978" s="228">
        <v>1.0946295627915801</v>
      </c>
      <c r="C10978" s="228">
        <v>5.3289113928948799E-2</v>
      </c>
      <c r="D10978" s="228">
        <v>-1.4809514819266199E-2</v>
      </c>
      <c r="E10978" s="228">
        <v>-0.44858585025445602</v>
      </c>
    </row>
    <row r="10979" spans="1:5" x14ac:dyDescent="0.25">
      <c r="A10979" s="228">
        <v>55543.531367797499</v>
      </c>
      <c r="B10979" s="228">
        <v>0.189430976153737</v>
      </c>
      <c r="C10979" s="228">
        <v>5.3289862432970798E-2</v>
      </c>
      <c r="D10979" s="228">
        <v>-1.4809834490604299E-2</v>
      </c>
      <c r="E10979" s="228">
        <v>-0.448586580267051</v>
      </c>
    </row>
    <row r="10980" spans="1:5" x14ac:dyDescent="0.25">
      <c r="A10980" s="228">
        <v>55545.708500722598</v>
      </c>
      <c r="B10980" s="228">
        <v>-7.3740225332929996E-2</v>
      </c>
      <c r="C10980" s="228">
        <v>5.3303227965493999E-2</v>
      </c>
      <c r="D10980" s="228">
        <v>-1.4815542453273401E-2</v>
      </c>
      <c r="E10980" s="228">
        <v>-0.44859961654087999</v>
      </c>
    </row>
    <row r="10981" spans="1:5" x14ac:dyDescent="0.25">
      <c r="A10981" s="228">
        <v>55547.125120479301</v>
      </c>
      <c r="B10981" s="228">
        <v>-2.92778222633183E-2</v>
      </c>
      <c r="C10981" s="228">
        <v>5.3311925509484097E-2</v>
      </c>
      <c r="D10981" s="228">
        <v>-1.48192566818851E-2</v>
      </c>
      <c r="E10981" s="228">
        <v>-0.44860810076972801</v>
      </c>
    </row>
    <row r="10982" spans="1:5" x14ac:dyDescent="0.25">
      <c r="A10982" s="228">
        <v>55548.291254005097</v>
      </c>
      <c r="B10982" s="228">
        <v>0.170218043832815</v>
      </c>
      <c r="C10982" s="228">
        <v>5.3319085652544798E-2</v>
      </c>
      <c r="D10982" s="228">
        <v>-1.4822314258734299E-2</v>
      </c>
      <c r="E10982" s="228">
        <v>-0.448615085866098</v>
      </c>
    </row>
    <row r="10983" spans="1:5" x14ac:dyDescent="0.25">
      <c r="A10983" s="228">
        <v>55552.648425279498</v>
      </c>
      <c r="B10983" s="228">
        <v>0.26913888236252997</v>
      </c>
      <c r="C10983" s="228">
        <v>5.3345842935087498E-2</v>
      </c>
      <c r="D10983" s="228">
        <v>-1.48337394412974E-2</v>
      </c>
      <c r="E10983" s="228">
        <v>-0.44864119351326498</v>
      </c>
    </row>
    <row r="10984" spans="1:5" x14ac:dyDescent="0.25">
      <c r="A10984" s="228">
        <v>55553.578301970898</v>
      </c>
      <c r="B10984" s="228">
        <v>0.27761339499319199</v>
      </c>
      <c r="C10984" s="228">
        <v>5.3351554085805303E-2</v>
      </c>
      <c r="D10984" s="228">
        <v>-1.4836177880999999E-2</v>
      </c>
      <c r="E10984" s="228">
        <v>-0.44864676692838401</v>
      </c>
    </row>
    <row r="10985" spans="1:5" x14ac:dyDescent="0.25">
      <c r="A10985" s="228">
        <v>55554.972945522997</v>
      </c>
      <c r="B10985" s="228">
        <v>0.13434244277912299</v>
      </c>
      <c r="C10985" s="228">
        <v>5.3360120283695502E-2</v>
      </c>
      <c r="D10985" s="228">
        <v>-1.4839835195004101E-2</v>
      </c>
      <c r="E10985" s="228">
        <v>-0.44865512714733502</v>
      </c>
    </row>
    <row r="10986" spans="1:5" x14ac:dyDescent="0.25">
      <c r="A10986" s="228">
        <v>55558.012618687702</v>
      </c>
      <c r="B10986" s="228">
        <v>-1.5863484354103501</v>
      </c>
      <c r="C10986" s="228">
        <v>5.3378792777341998E-2</v>
      </c>
      <c r="D10986" s="228">
        <v>-1.48478068683643E-2</v>
      </c>
      <c r="E10986" s="228">
        <v>-0.448673353201266</v>
      </c>
    </row>
    <row r="10987" spans="1:5" x14ac:dyDescent="0.25">
      <c r="A10987" s="228">
        <v>55567.081020693397</v>
      </c>
      <c r="B10987" s="228">
        <v>0.16048353082449601</v>
      </c>
      <c r="C10987" s="228">
        <v>5.3434516824382598E-2</v>
      </c>
      <c r="D10987" s="228">
        <v>-1.48715926640559E-2</v>
      </c>
      <c r="E10987" s="228">
        <v>-0.44872776587297503</v>
      </c>
    </row>
    <row r="10988" spans="1:5" x14ac:dyDescent="0.25">
      <c r="A10988" s="228">
        <v>55575.182468305298</v>
      </c>
      <c r="B10988" s="228">
        <v>1.06664359992736E-2</v>
      </c>
      <c r="C10988" s="228">
        <v>5.34843208740612E-2</v>
      </c>
      <c r="D10988" s="228">
        <v>-1.48928466599762E-2</v>
      </c>
      <c r="E10988" s="228">
        <v>-0.44877642465849699</v>
      </c>
    </row>
    <row r="10989" spans="1:5" x14ac:dyDescent="0.25">
      <c r="A10989" s="228">
        <v>55584.330902834903</v>
      </c>
      <c r="B10989" s="228">
        <v>0.189585383596658</v>
      </c>
      <c r="C10989" s="228">
        <v>5.3540585504102199E-2</v>
      </c>
      <c r="D10989" s="228">
        <v>-1.49168524507903E-2</v>
      </c>
      <c r="E10989" s="228">
        <v>-0.44883142627240102</v>
      </c>
    </row>
    <row r="10990" spans="1:5" x14ac:dyDescent="0.25">
      <c r="A10990" s="228">
        <v>55590.223966326397</v>
      </c>
      <c r="B10990" s="228">
        <v>5.24430388443742E-2</v>
      </c>
      <c r="C10990" s="228">
        <v>5.3576842281903202E-2</v>
      </c>
      <c r="D10990" s="228">
        <v>-1.4932318870145201E-2</v>
      </c>
      <c r="E10990" s="228">
        <v>-0.448866886676624</v>
      </c>
    </row>
    <row r="10991" spans="1:5" x14ac:dyDescent="0.25">
      <c r="A10991" s="228">
        <v>55592.822952522802</v>
      </c>
      <c r="B10991" s="228">
        <v>3.6913809820515703E-2</v>
      </c>
      <c r="C10991" s="228">
        <v>5.3592835674947298E-2</v>
      </c>
      <c r="D10991" s="228">
        <v>-1.4939140645454801E-2</v>
      </c>
      <c r="E10991" s="228">
        <v>-0.44888253317622501</v>
      </c>
    </row>
    <row r="10992" spans="1:5" x14ac:dyDescent="0.25">
      <c r="A10992" s="228">
        <v>55592.893876350601</v>
      </c>
      <c r="B10992" s="228">
        <v>0.31247233167279698</v>
      </c>
      <c r="C10992" s="228">
        <v>5.3593272146984297E-2</v>
      </c>
      <c r="D10992" s="228">
        <v>-1.49393268111569E-2</v>
      </c>
      <c r="E10992" s="228">
        <v>-0.44888296021917001</v>
      </c>
    </row>
    <row r="10993" spans="1:5" x14ac:dyDescent="0.25">
      <c r="A10993" s="228">
        <v>55598.648349298499</v>
      </c>
      <c r="B10993" s="228">
        <v>-0.76672079642133895</v>
      </c>
      <c r="C10993" s="228">
        <v>5.3628690601569197E-2</v>
      </c>
      <c r="D10993" s="228">
        <v>-1.49544326111827E-2</v>
      </c>
      <c r="E10993" s="228">
        <v>-0.44891762026765297</v>
      </c>
    </row>
    <row r="10994" spans="1:5" x14ac:dyDescent="0.25">
      <c r="A10994" s="228">
        <v>55606.259305780899</v>
      </c>
      <c r="B10994" s="228">
        <v>-0.65037488344724703</v>
      </c>
      <c r="C10994" s="228">
        <v>5.3675550221201698E-2</v>
      </c>
      <c r="D10994" s="228">
        <v>-1.49744150140414E-2</v>
      </c>
      <c r="E10994" s="228">
        <v>-0.448963497078401</v>
      </c>
    </row>
    <row r="10995" spans="1:5" x14ac:dyDescent="0.25">
      <c r="A10995" s="228">
        <v>55606.834267683997</v>
      </c>
      <c r="B10995" s="228">
        <v>-0.271314802247968</v>
      </c>
      <c r="C10995" s="228">
        <v>5.3679090850505803E-2</v>
      </c>
      <c r="D10995" s="228">
        <v>-1.49759247136488E-2</v>
      </c>
      <c r="E10995" s="228">
        <v>-0.44896696440727801</v>
      </c>
    </row>
    <row r="10996" spans="1:5" x14ac:dyDescent="0.25">
      <c r="A10996" s="228">
        <v>55608.109305645703</v>
      </c>
      <c r="B10996" s="228">
        <v>-0.443473941399597</v>
      </c>
      <c r="C10996" s="228">
        <v>5.3686942896598797E-2</v>
      </c>
      <c r="D10996" s="228">
        <v>-1.49792727047771E-2</v>
      </c>
      <c r="E10996" s="228">
        <v>-0.44897465437793999</v>
      </c>
    </row>
    <row r="10997" spans="1:5" x14ac:dyDescent="0.25">
      <c r="A10997" s="228">
        <v>55608.338403772097</v>
      </c>
      <c r="B10997" s="228">
        <v>2.4703876865772599E-2</v>
      </c>
      <c r="C10997" s="228">
        <v>5.3688353796294101E-2</v>
      </c>
      <c r="D10997" s="228">
        <v>-1.4979874280933499E-2</v>
      </c>
      <c r="E10997" s="228">
        <v>-0.448976036225611</v>
      </c>
    </row>
    <row r="10998" spans="1:5" x14ac:dyDescent="0.25">
      <c r="A10998" s="228">
        <v>55611.180761488598</v>
      </c>
      <c r="B10998" s="228">
        <v>0.31165734260993899</v>
      </c>
      <c r="C10998" s="228">
        <v>5.37058596618014E-2</v>
      </c>
      <c r="D10998" s="228">
        <v>-1.4987338148484901E-2</v>
      </c>
      <c r="E10998" s="228">
        <v>-0.448993183417919</v>
      </c>
    </row>
    <row r="10999" spans="1:5" x14ac:dyDescent="0.25">
      <c r="A10999" s="228">
        <v>55616.197925020897</v>
      </c>
      <c r="B10999" s="228">
        <v>-0.81444748564071201</v>
      </c>
      <c r="C10999" s="228">
        <v>5.3736765456199299E-2</v>
      </c>
      <c r="D10999" s="228">
        <v>-1.50005141807885E-2</v>
      </c>
      <c r="E10999" s="228">
        <v>-0.44902346411983002</v>
      </c>
    </row>
    <row r="11000" spans="1:5" x14ac:dyDescent="0.25">
      <c r="A11000" s="228">
        <v>55619.859504660097</v>
      </c>
      <c r="B11000" s="228">
        <v>-0.43792286684578602</v>
      </c>
      <c r="C11000" s="228">
        <v>5.3759325190727E-2</v>
      </c>
      <c r="D11000" s="228">
        <v>-1.50101311966524E-2</v>
      </c>
      <c r="E11000" s="228">
        <v>-0.44904557415431001</v>
      </c>
    </row>
    <row r="11001" spans="1:5" x14ac:dyDescent="0.25">
      <c r="A11001" s="228">
        <v>55634.442412835902</v>
      </c>
      <c r="B11001" s="228">
        <v>-0.11509566616941801</v>
      </c>
      <c r="C11001" s="228">
        <v>5.3849209077921199E-2</v>
      </c>
      <c r="D11001" s="228">
        <v>-1.50484411265264E-2</v>
      </c>
      <c r="E11001" s="228">
        <v>-0.449133722098912</v>
      </c>
    </row>
    <row r="11002" spans="1:5" x14ac:dyDescent="0.25">
      <c r="A11002" s="228">
        <v>55639.116649313997</v>
      </c>
      <c r="B11002" s="228">
        <v>-8.6757179239549398E-2</v>
      </c>
      <c r="C11002" s="228">
        <v>5.3878031197213898E-2</v>
      </c>
      <c r="D11002" s="228">
        <v>-1.50607233885414E-2</v>
      </c>
      <c r="E11002" s="228">
        <v>-0.44916200664922801</v>
      </c>
    </row>
    <row r="11003" spans="1:5" x14ac:dyDescent="0.25">
      <c r="A11003" s="228">
        <v>55639.297101175602</v>
      </c>
      <c r="B11003" s="228">
        <v>-0.118623631963133</v>
      </c>
      <c r="C11003" s="228">
        <v>5.38791440057549E-2</v>
      </c>
      <c r="D11003" s="228">
        <v>-1.50611975806572E-2</v>
      </c>
      <c r="E11003" s="228">
        <v>-0.44916309888983902</v>
      </c>
    </row>
    <row r="11004" spans="1:5" x14ac:dyDescent="0.25">
      <c r="A11004" s="228">
        <v>55639.366492256202</v>
      </c>
      <c r="B11004" s="228">
        <v>-0.371032051156228</v>
      </c>
      <c r="C11004" s="228">
        <v>5.3879571928114302E-2</v>
      </c>
      <c r="D11004" s="228">
        <v>-1.50613799273595E-2</v>
      </c>
      <c r="E11004" s="228">
        <v>-0.449163518906669</v>
      </c>
    </row>
    <row r="11005" spans="1:5" x14ac:dyDescent="0.25">
      <c r="A11005" s="228">
        <v>55639.755871676702</v>
      </c>
      <c r="B11005" s="228">
        <v>-9.7916501674100195E-2</v>
      </c>
      <c r="C11005" s="228">
        <v>5.38819731840035E-2</v>
      </c>
      <c r="D11005" s="228">
        <v>-1.5062403148832801E-2</v>
      </c>
      <c r="E11005" s="228">
        <v>-0.44916587583954098</v>
      </c>
    </row>
    <row r="11006" spans="1:5" x14ac:dyDescent="0.25">
      <c r="A11006" s="228">
        <v>55652.573494903998</v>
      </c>
      <c r="B11006" s="228">
        <v>0.130011888186532</v>
      </c>
      <c r="C11006" s="228">
        <v>5.39610392043006E-2</v>
      </c>
      <c r="D11006" s="228">
        <v>-1.50960909628737E-2</v>
      </c>
      <c r="E11006" s="228">
        <v>-0.44924351896861803</v>
      </c>
    </row>
    <row r="11007" spans="1:5" x14ac:dyDescent="0.25">
      <c r="A11007" s="228">
        <v>55660.193905009502</v>
      </c>
      <c r="B11007" s="228">
        <v>0.393467536969272</v>
      </c>
      <c r="C11007" s="228">
        <v>5.4008065156636503E-2</v>
      </c>
      <c r="D11007" s="228">
        <v>-1.5116124136865E-2</v>
      </c>
      <c r="E11007" s="228">
        <v>-0.44928973256696603</v>
      </c>
    </row>
    <row r="11008" spans="1:5" x14ac:dyDescent="0.25">
      <c r="A11008" s="228">
        <v>55661.977831553297</v>
      </c>
      <c r="B11008" s="228">
        <v>0.18932162075300199</v>
      </c>
      <c r="C11008" s="228">
        <v>5.4019075874064799E-2</v>
      </c>
      <c r="D11008" s="228">
        <v>-1.51208143989331E-2</v>
      </c>
      <c r="E11008" s="228">
        <v>-0.44930055677152198</v>
      </c>
    </row>
    <row r="11009" spans="1:5" x14ac:dyDescent="0.25">
      <c r="A11009" s="228">
        <v>55667.1077295418</v>
      </c>
      <c r="B11009" s="228">
        <v>5.29601116399991E-2</v>
      </c>
      <c r="C11009" s="228">
        <v>5.4050742718725203E-2</v>
      </c>
      <c r="D11009" s="228">
        <v>-1.51343029297133E-2</v>
      </c>
      <c r="E11009" s="228">
        <v>-0.44933169506364101</v>
      </c>
    </row>
    <row r="11010" spans="1:5" x14ac:dyDescent="0.25">
      <c r="A11010" s="228">
        <v>55678.4250190487</v>
      </c>
      <c r="B11010" s="228">
        <v>9.3350253191681901E-2</v>
      </c>
      <c r="C11010" s="228">
        <v>5.4120625826892602E-2</v>
      </c>
      <c r="D11010" s="228">
        <v>-1.5164066383099899E-2</v>
      </c>
      <c r="E11010" s="228">
        <v>-0.449400453341399</v>
      </c>
    </row>
    <row r="11011" spans="1:5" x14ac:dyDescent="0.25">
      <c r="A11011" s="228">
        <v>55682.098031167203</v>
      </c>
      <c r="B11011" s="228">
        <v>5.1401052565425202E-2</v>
      </c>
      <c r="C11011" s="228">
        <v>5.4143312517674902E-2</v>
      </c>
      <c r="D11011" s="228">
        <v>-1.51737277943584E-2</v>
      </c>
      <c r="E11011" s="228">
        <v>-0.44942278728385898</v>
      </c>
    </row>
    <row r="11012" spans="1:5" x14ac:dyDescent="0.25">
      <c r="A11012" s="228">
        <v>55684.098242698397</v>
      </c>
      <c r="B11012" s="228">
        <v>0.15211489375999099</v>
      </c>
      <c r="C11012" s="228">
        <v>5.41556682598998E-2</v>
      </c>
      <c r="D11012" s="228">
        <v>-1.5178989461279499E-2</v>
      </c>
      <c r="E11012" s="228">
        <v>-0.44943495348832402</v>
      </c>
    </row>
    <row r="11013" spans="1:5" x14ac:dyDescent="0.25">
      <c r="A11013" s="228">
        <v>55685.458522748901</v>
      </c>
      <c r="B11013" s="228">
        <v>0.34616595830214703</v>
      </c>
      <c r="C11013" s="228">
        <v>5.4164071507343099E-2</v>
      </c>
      <c r="D11013" s="228">
        <v>-1.51825678956069E-2</v>
      </c>
      <c r="E11013" s="228">
        <v>-0.449443228871173</v>
      </c>
    </row>
    <row r="11014" spans="1:5" x14ac:dyDescent="0.25">
      <c r="A11014" s="228">
        <v>55686.536460105199</v>
      </c>
      <c r="B11014" s="228">
        <v>0.54750857011807197</v>
      </c>
      <c r="C11014" s="228">
        <v>5.4170730845103501E-2</v>
      </c>
      <c r="D11014" s="228">
        <v>-1.5185403664212199E-2</v>
      </c>
      <c r="E11014" s="228">
        <v>-0.44944978747992897</v>
      </c>
    </row>
    <row r="11015" spans="1:5" x14ac:dyDescent="0.25">
      <c r="A11015" s="228">
        <v>55689.356886162597</v>
      </c>
      <c r="B11015" s="228">
        <v>-0.172055709387509</v>
      </c>
      <c r="C11015" s="228">
        <v>5.4188156212247499E-2</v>
      </c>
      <c r="D11015" s="228">
        <v>-1.51928238030982E-2</v>
      </c>
      <c r="E11015" s="228">
        <v>-0.44946695178770002</v>
      </c>
    </row>
    <row r="11016" spans="1:5" x14ac:dyDescent="0.25">
      <c r="A11016" s="228">
        <v>55697.156052179002</v>
      </c>
      <c r="B11016" s="228">
        <v>-0.84582060626772204</v>
      </c>
      <c r="C11016" s="228">
        <v>5.4236350449092897E-2</v>
      </c>
      <c r="D11016" s="228">
        <v>-1.5213344874945E-2</v>
      </c>
      <c r="E11016" s="228">
        <v>-0.44951444305407301</v>
      </c>
    </row>
    <row r="11017" spans="1:5" x14ac:dyDescent="0.25">
      <c r="A11017" s="228">
        <v>55697.605988793002</v>
      </c>
      <c r="B11017" s="228">
        <v>-0.58147041165725899</v>
      </c>
      <c r="C11017" s="228">
        <v>5.4239131182387601E-2</v>
      </c>
      <c r="D11017" s="228">
        <v>-1.5214528858176301E-2</v>
      </c>
      <c r="E11017" s="228">
        <v>-0.44951718408507702</v>
      </c>
    </row>
    <row r="11018" spans="1:5" x14ac:dyDescent="0.25">
      <c r="A11018" s="228">
        <v>55703.429336889298</v>
      </c>
      <c r="B11018" s="228">
        <v>-9.8480845568405001E-2</v>
      </c>
      <c r="C11018" s="228">
        <v>5.4275124870569097E-2</v>
      </c>
      <c r="D11018" s="228">
        <v>-1.52298538103465E-2</v>
      </c>
      <c r="E11018" s="228">
        <v>-0.44955267236610502</v>
      </c>
    </row>
    <row r="11019" spans="1:5" x14ac:dyDescent="0.25">
      <c r="A11019" s="228">
        <v>55709.164402005401</v>
      </c>
      <c r="B11019" s="228">
        <v>0.31761518592034998</v>
      </c>
      <c r="C11019" s="228">
        <v>5.4310579638446703E-2</v>
      </c>
      <c r="D11019" s="228">
        <v>-1.52449484907905E-2</v>
      </c>
      <c r="E11019" s="228">
        <v>-0.44958764479459801</v>
      </c>
    </row>
    <row r="11020" spans="1:5" x14ac:dyDescent="0.25">
      <c r="A11020" s="228">
        <v>55709.314557178499</v>
      </c>
      <c r="B11020" s="228">
        <v>-0.20664779190048299</v>
      </c>
      <c r="C11020" s="228">
        <v>5.4311508001917398E-2</v>
      </c>
      <c r="D11020" s="228">
        <v>-1.5245343726319799E-2</v>
      </c>
      <c r="E11020" s="228">
        <v>-0.44958856073595699</v>
      </c>
    </row>
    <row r="11021" spans="1:5" x14ac:dyDescent="0.25">
      <c r="A11021" s="228">
        <v>55711.067730675801</v>
      </c>
      <c r="B11021" s="228">
        <v>-0.86994336373882297</v>
      </c>
      <c r="C11021" s="228">
        <v>5.4322347668141202E-2</v>
      </c>
      <c r="D11021" s="228">
        <v>-1.52499584989401E-2</v>
      </c>
      <c r="E11021" s="228">
        <v>-0.44959925614712198</v>
      </c>
    </row>
    <row r="11022" spans="1:5" x14ac:dyDescent="0.25">
      <c r="A11022" s="228">
        <v>55721.3796306515</v>
      </c>
      <c r="B11022" s="228">
        <v>0.225696761114835</v>
      </c>
      <c r="C11022" s="228">
        <v>5.4386117080521601E-2</v>
      </c>
      <c r="D11022" s="228">
        <v>-1.52771057415434E-2</v>
      </c>
      <c r="E11022" s="228">
        <v>-0.44966220640398502</v>
      </c>
    </row>
    <row r="11023" spans="1:5" x14ac:dyDescent="0.25">
      <c r="A11023" s="228">
        <v>55729.695820995199</v>
      </c>
      <c r="B11023" s="228">
        <v>-0.17249909404307701</v>
      </c>
      <c r="C11023" s="228">
        <v>5.4437559601881701E-2</v>
      </c>
      <c r="D11023" s="228">
        <v>-1.52990038411298E-2</v>
      </c>
      <c r="E11023" s="228">
        <v>-0.44971302516108003</v>
      </c>
    </row>
    <row r="11024" spans="1:5" x14ac:dyDescent="0.25">
      <c r="A11024" s="228">
        <v>55735.326174133297</v>
      </c>
      <c r="B11024" s="228">
        <v>0.37061150488213501</v>
      </c>
      <c r="C11024" s="228">
        <v>5.44723951918775E-2</v>
      </c>
      <c r="D11024" s="228">
        <v>-1.5313832046632401E-2</v>
      </c>
      <c r="E11024" s="228">
        <v>-0.44974745732466598</v>
      </c>
    </row>
    <row r="11025" spans="1:5" x14ac:dyDescent="0.25">
      <c r="A11025" s="228">
        <v>55735.972381038802</v>
      </c>
      <c r="B11025" s="228">
        <v>-5.7193183437931297E-2</v>
      </c>
      <c r="C11025" s="228">
        <v>5.4476393706023203E-2</v>
      </c>
      <c r="D11025" s="228">
        <v>-1.53155340344569E-2</v>
      </c>
      <c r="E11025" s="228">
        <v>-0.44975141051843198</v>
      </c>
    </row>
    <row r="11026" spans="1:5" x14ac:dyDescent="0.25">
      <c r="A11026" s="228">
        <v>55743.816198417102</v>
      </c>
      <c r="B11026" s="228">
        <v>-0.64354778720480099</v>
      </c>
      <c r="C11026" s="228">
        <v>5.4524934494037197E-2</v>
      </c>
      <c r="D11026" s="228">
        <v>-1.53361952285053E-2</v>
      </c>
      <c r="E11026" s="228">
        <v>-0.44979941741436802</v>
      </c>
    </row>
    <row r="11027" spans="1:5" x14ac:dyDescent="0.25">
      <c r="A11027" s="228">
        <v>55745.038207145102</v>
      </c>
      <c r="B11027" s="228">
        <v>1.6735895957200799</v>
      </c>
      <c r="C11027" s="228">
        <v>5.4532497747870501E-2</v>
      </c>
      <c r="D11027" s="228">
        <v>-1.5339414430451E-2</v>
      </c>
      <c r="E11027" s="228">
        <v>-0.44980690020114</v>
      </c>
    </row>
    <row r="11028" spans="1:5" x14ac:dyDescent="0.25">
      <c r="A11028" s="228">
        <v>55747.659976273098</v>
      </c>
      <c r="B11028" s="228">
        <v>-0.44362511944539001</v>
      </c>
      <c r="C11028" s="228">
        <v>5.4548725251574698E-2</v>
      </c>
      <c r="D11028" s="228">
        <v>-1.5346321404599E-2</v>
      </c>
      <c r="E11028" s="228">
        <v>-0.44982295754314899</v>
      </c>
    </row>
    <row r="11029" spans="1:5" x14ac:dyDescent="0.25">
      <c r="A11029" s="228">
        <v>55749.618369598698</v>
      </c>
      <c r="B11029" s="228">
        <v>0.35803307717034999</v>
      </c>
      <c r="C11029" s="228">
        <v>5.4560847529364201E-2</v>
      </c>
      <c r="D11029" s="228">
        <v>-1.5351481010083601E-2</v>
      </c>
      <c r="E11029" s="228">
        <v>-0.44983495492487102</v>
      </c>
    </row>
    <row r="11030" spans="1:5" x14ac:dyDescent="0.25">
      <c r="A11030" s="228">
        <v>55755.344309743901</v>
      </c>
      <c r="B11030" s="228">
        <v>0.382331368472411</v>
      </c>
      <c r="C11030" s="228">
        <v>5.4596294223163498E-2</v>
      </c>
      <c r="D11030" s="228">
        <v>-1.5366567987906501E-2</v>
      </c>
      <c r="E11030" s="228">
        <v>-0.44987004733860098</v>
      </c>
    </row>
    <row r="11031" spans="1:5" x14ac:dyDescent="0.25">
      <c r="A11031" s="228">
        <v>55755.5819882207</v>
      </c>
      <c r="B11031" s="228">
        <v>0.125210420142152</v>
      </c>
      <c r="C11031" s="228">
        <v>5.4597765698426198E-2</v>
      </c>
      <c r="D11031" s="228">
        <v>-1.53671942778677E-2</v>
      </c>
      <c r="E11031" s="228">
        <v>-0.44987150446004198</v>
      </c>
    </row>
    <row r="11032" spans="1:5" x14ac:dyDescent="0.25">
      <c r="A11032" s="228">
        <v>55757.009916822899</v>
      </c>
      <c r="B11032" s="228">
        <v>0.48056786771841797</v>
      </c>
      <c r="C11032" s="228">
        <v>5.4606606243300097E-2</v>
      </c>
      <c r="D11032" s="228">
        <v>-1.5370956985741599E-2</v>
      </c>
      <c r="E11032" s="228">
        <v>-0.44988025936232101</v>
      </c>
    </row>
    <row r="11033" spans="1:5" x14ac:dyDescent="0.25">
      <c r="A11033" s="228">
        <v>55784.552173677803</v>
      </c>
      <c r="B11033" s="228">
        <v>0.17926651487965001</v>
      </c>
      <c r="C11033" s="228">
        <v>5.4777186242198898E-2</v>
      </c>
      <c r="D11033" s="228">
        <v>-1.5443557471274001E-2</v>
      </c>
      <c r="E11033" s="228">
        <v>-0.45004938872038402</v>
      </c>
    </row>
    <row r="11034" spans="1:5" x14ac:dyDescent="0.25">
      <c r="A11034" s="228">
        <v>55787.2381673528</v>
      </c>
      <c r="B11034" s="228">
        <v>0.16229442829056601</v>
      </c>
      <c r="C11034" s="228">
        <v>5.4793827545896699E-2</v>
      </c>
      <c r="D11034" s="228">
        <v>-1.5450640139258299E-2</v>
      </c>
      <c r="E11034" s="228">
        <v>-0.45006590930564699</v>
      </c>
    </row>
    <row r="11035" spans="1:5" x14ac:dyDescent="0.25">
      <c r="A11035" s="228">
        <v>55793.515267390503</v>
      </c>
      <c r="B11035" s="228">
        <v>-0.17376838507287001</v>
      </c>
      <c r="C11035" s="228">
        <v>5.4832721663808801E-2</v>
      </c>
      <c r="D11035" s="228">
        <v>-1.5467193868477501E-2</v>
      </c>
      <c r="E11035" s="228">
        <v>-0.450104535905341</v>
      </c>
    </row>
    <row r="11036" spans="1:5" x14ac:dyDescent="0.25">
      <c r="A11036" s="228">
        <v>55818.139130200099</v>
      </c>
      <c r="B11036" s="228">
        <v>0.24633667802282899</v>
      </c>
      <c r="C11036" s="228">
        <v>5.4985343918726302E-2</v>
      </c>
      <c r="D11036" s="228">
        <v>-1.55321540637554E-2</v>
      </c>
      <c r="E11036" s="228">
        <v>-0.45025630887035401</v>
      </c>
    </row>
    <row r="11037" spans="1:5" x14ac:dyDescent="0.25">
      <c r="A11037" s="228">
        <v>55821.902416489698</v>
      </c>
      <c r="B11037" s="228">
        <v>-0.50771486227075802</v>
      </c>
      <c r="C11037" s="228">
        <v>5.5008675563203803E-2</v>
      </c>
      <c r="D11037" s="228">
        <v>-1.5542085218351201E-2</v>
      </c>
      <c r="E11037" s="228">
        <v>-0.45027953920809499</v>
      </c>
    </row>
    <row r="11038" spans="1:5" x14ac:dyDescent="0.25">
      <c r="A11038" s="228">
        <v>55822.698170927302</v>
      </c>
      <c r="B11038" s="228">
        <v>0.27206575582674503</v>
      </c>
      <c r="C11038" s="228">
        <v>5.5013609284420097E-2</v>
      </c>
      <c r="D11038" s="228">
        <v>-1.5544185290408401E-2</v>
      </c>
      <c r="E11038" s="228">
        <v>-0.45028445248657001</v>
      </c>
    </row>
    <row r="11039" spans="1:5" x14ac:dyDescent="0.25">
      <c r="A11039" s="228">
        <v>55823.672859424303</v>
      </c>
      <c r="B11039" s="228">
        <v>-0.60336450488315296</v>
      </c>
      <c r="C11039" s="228">
        <v>5.5019652499616802E-2</v>
      </c>
      <c r="D11039" s="228">
        <v>-1.55467576386163E-2</v>
      </c>
      <c r="E11039" s="228">
        <v>-0.45029047112882697</v>
      </c>
    </row>
    <row r="11040" spans="1:5" x14ac:dyDescent="0.25">
      <c r="A11040" s="228">
        <v>55828.949073860203</v>
      </c>
      <c r="B11040" s="228">
        <v>0.36624363579413899</v>
      </c>
      <c r="C11040" s="228">
        <v>5.5052367568274301E-2</v>
      </c>
      <c r="D11040" s="228">
        <v>-1.55606833492273E-2</v>
      </c>
      <c r="E11040" s="228">
        <v>-0.45032306212051199</v>
      </c>
    </row>
    <row r="11041" spans="1:5" x14ac:dyDescent="0.25">
      <c r="A11041" s="228">
        <v>55829.833025830601</v>
      </c>
      <c r="B11041" s="228">
        <v>-0.100589235271464</v>
      </c>
      <c r="C11041" s="228">
        <v>5.5057848778962699E-2</v>
      </c>
      <c r="D11041" s="228">
        <v>-1.5563016560888701E-2</v>
      </c>
      <c r="E11041" s="228">
        <v>-0.45032852402441298</v>
      </c>
    </row>
    <row r="11042" spans="1:5" x14ac:dyDescent="0.25">
      <c r="A11042" s="228">
        <v>55830.0163689529</v>
      </c>
      <c r="B11042" s="228">
        <v>7.9693820342674498E-2</v>
      </c>
      <c r="C11042" s="228">
        <v>5.50589856632736E-2</v>
      </c>
      <c r="D11042" s="228">
        <v>-1.55635005051919E-2</v>
      </c>
      <c r="E11042" s="228">
        <v>-0.45032965695757898</v>
      </c>
    </row>
    <row r="11043" spans="1:5" x14ac:dyDescent="0.25">
      <c r="A11043" s="228">
        <v>55833.813146200402</v>
      </c>
      <c r="B11043" s="228">
        <v>0.56416526859721605</v>
      </c>
      <c r="C11043" s="228">
        <v>5.5082529695374E-2</v>
      </c>
      <c r="D11043" s="228">
        <v>-1.55735227634912E-2</v>
      </c>
      <c r="E11043" s="228">
        <v>-0.45035312329360799</v>
      </c>
    </row>
    <row r="11044" spans="1:5" x14ac:dyDescent="0.25">
      <c r="A11044" s="228">
        <v>55838.213660846297</v>
      </c>
      <c r="B11044" s="228">
        <v>0.20061509939184299</v>
      </c>
      <c r="C11044" s="228">
        <v>5.5109819318093098E-2</v>
      </c>
      <c r="D11044" s="228">
        <v>-1.55851397775854E-2</v>
      </c>
      <c r="E11044" s="228">
        <v>-0.45038033274793399</v>
      </c>
    </row>
    <row r="11045" spans="1:5" x14ac:dyDescent="0.25">
      <c r="A11045" s="228">
        <v>55843.747735119498</v>
      </c>
      <c r="B11045" s="228">
        <v>-2.9708373362558001E-2</v>
      </c>
      <c r="C11045" s="228">
        <v>5.5144141280117298E-2</v>
      </c>
      <c r="D11045" s="228">
        <v>-1.55997509525288E-2</v>
      </c>
      <c r="E11045" s="228">
        <v>-0.45041456903247001</v>
      </c>
    </row>
    <row r="11046" spans="1:5" x14ac:dyDescent="0.25">
      <c r="A11046" s="228">
        <v>55845.553243780603</v>
      </c>
      <c r="B11046" s="228">
        <v>-0.126330175591849</v>
      </c>
      <c r="C11046" s="228">
        <v>5.5155339534154302E-2</v>
      </c>
      <c r="D11046" s="228">
        <v>-1.5604518290907201E-2</v>
      </c>
      <c r="E11046" s="228">
        <v>-0.450425743000192</v>
      </c>
    </row>
    <row r="11047" spans="1:5" x14ac:dyDescent="0.25">
      <c r="A11047" s="228">
        <v>55853.121053724397</v>
      </c>
      <c r="B11047" s="228">
        <v>-2.8732542767673199E-2</v>
      </c>
      <c r="C11047" s="228">
        <v>5.5202280260389598E-2</v>
      </c>
      <c r="D11047" s="228">
        <v>-1.5624502770695501E-2</v>
      </c>
      <c r="E11047" s="228">
        <v>-0.450472601667325</v>
      </c>
    </row>
    <row r="11048" spans="1:5" x14ac:dyDescent="0.25">
      <c r="A11048" s="228">
        <v>55856.423554017703</v>
      </c>
      <c r="B11048" s="228">
        <v>0.11013083088513601</v>
      </c>
      <c r="C11048" s="228">
        <v>5.5222766139896101E-2</v>
      </c>
      <c r="D11048" s="228">
        <v>-1.5633224830219901E-2</v>
      </c>
      <c r="E11048" s="228">
        <v>-0.45049306177417298</v>
      </c>
    </row>
    <row r="11049" spans="1:5" x14ac:dyDescent="0.25">
      <c r="A11049" s="228">
        <v>55859.201374182099</v>
      </c>
      <c r="B11049" s="228">
        <v>-0.38937842036401699</v>
      </c>
      <c r="C11049" s="228">
        <v>5.5239998036727897E-2</v>
      </c>
      <c r="D11049" s="228">
        <v>-1.56405616901019E-2</v>
      </c>
      <c r="E11049" s="228">
        <v>-0.45051027673961702</v>
      </c>
    </row>
    <row r="11050" spans="1:5" x14ac:dyDescent="0.25">
      <c r="A11050" s="228">
        <v>55860.902168410903</v>
      </c>
      <c r="B11050" s="228">
        <v>-0.28290808148285801</v>
      </c>
      <c r="C11050" s="228">
        <v>5.52505490236051E-2</v>
      </c>
      <c r="D11050" s="228">
        <v>-1.5645054105361E-2</v>
      </c>
      <c r="E11050" s="228">
        <v>-0.45052081950678002</v>
      </c>
    </row>
    <row r="11051" spans="1:5" x14ac:dyDescent="0.25">
      <c r="A11051" s="228">
        <v>55865.166350699503</v>
      </c>
      <c r="B11051" s="228">
        <v>-0.59640912258881496</v>
      </c>
      <c r="C11051" s="228">
        <v>5.5277003126005197E-2</v>
      </c>
      <c r="D11051" s="228">
        <v>-1.5656318119563899E-2</v>
      </c>
      <c r="E11051" s="228">
        <v>-0.45054726019383301</v>
      </c>
    </row>
    <row r="11052" spans="1:5" x14ac:dyDescent="0.25">
      <c r="A11052" s="228">
        <v>55873.717487596499</v>
      </c>
      <c r="B11052" s="228">
        <v>-7.0469729392064195E-2</v>
      </c>
      <c r="C11052" s="228">
        <v>5.5330056580607703E-2</v>
      </c>
      <c r="D11052" s="228">
        <v>-1.5678909572884901E-2</v>
      </c>
      <c r="E11052" s="228">
        <v>-0.45060031790410099</v>
      </c>
    </row>
    <row r="11053" spans="1:5" x14ac:dyDescent="0.25">
      <c r="A11053" s="228">
        <v>55891.637121022402</v>
      </c>
      <c r="B11053" s="228">
        <v>3.2231557459660998E-2</v>
      </c>
      <c r="C11053" s="228">
        <v>5.5441249853349098E-2</v>
      </c>
      <c r="D11053" s="228">
        <v>-1.5726266004368699E-2</v>
      </c>
      <c r="E11053" s="228">
        <v>-0.45071165651003298</v>
      </c>
    </row>
    <row r="11054" spans="1:5" x14ac:dyDescent="0.25">
      <c r="A11054" s="228">
        <v>55893.580236344198</v>
      </c>
      <c r="B11054" s="228">
        <v>-0.42985272033262401</v>
      </c>
      <c r="C11054" s="228">
        <v>5.54533081893826E-2</v>
      </c>
      <c r="D11054" s="228">
        <v>-1.57314022451365E-2</v>
      </c>
      <c r="E11054" s="228">
        <v>-0.45072374182110198</v>
      </c>
    </row>
    <row r="11055" spans="1:5" x14ac:dyDescent="0.25">
      <c r="A11055" s="228">
        <v>55894.156739010403</v>
      </c>
      <c r="B11055" s="228">
        <v>0.42240654881984302</v>
      </c>
      <c r="C11055" s="228">
        <v>5.5456885812952599E-2</v>
      </c>
      <c r="D11055" s="228">
        <v>-1.5732926158907701E-2</v>
      </c>
      <c r="E11055" s="228">
        <v>-0.450727327873154</v>
      </c>
    </row>
    <row r="11056" spans="1:5" x14ac:dyDescent="0.25">
      <c r="A11056" s="228">
        <v>55894.801521101501</v>
      </c>
      <c r="B11056" s="228">
        <v>0.236408791608267</v>
      </c>
      <c r="C11056" s="228">
        <v>5.54608871804717E-2</v>
      </c>
      <c r="D11056" s="228">
        <v>-1.57346305842723E-2</v>
      </c>
      <c r="E11056" s="228">
        <v>-0.45073133889820899</v>
      </c>
    </row>
    <row r="11057" spans="1:5" x14ac:dyDescent="0.25">
      <c r="A11057" s="228">
        <v>55905.546368552699</v>
      </c>
      <c r="B11057" s="228">
        <v>-0.41171042986936102</v>
      </c>
      <c r="C11057" s="228">
        <v>5.55275700887383E-2</v>
      </c>
      <c r="D11057" s="228">
        <v>-1.5763037278422501E-2</v>
      </c>
      <c r="E11057" s="228">
        <v>-0.450798218767684</v>
      </c>
    </row>
    <row r="11058" spans="1:5" x14ac:dyDescent="0.25">
      <c r="A11058" s="228">
        <v>55906.1480274325</v>
      </c>
      <c r="B11058" s="228">
        <v>-0.10621388928640001</v>
      </c>
      <c r="C11058" s="228">
        <v>5.5531304155383703E-2</v>
      </c>
      <c r="D11058" s="228">
        <v>-1.5764628116289901E-2</v>
      </c>
      <c r="E11058" s="228">
        <v>-0.45080196588146398</v>
      </c>
    </row>
    <row r="11059" spans="1:5" x14ac:dyDescent="0.25">
      <c r="A11059" s="228">
        <v>55933.3030887653</v>
      </c>
      <c r="B11059" s="228">
        <v>1.91180296905027</v>
      </c>
      <c r="C11059" s="228">
        <v>5.5699848896915802E-2</v>
      </c>
      <c r="D11059" s="228">
        <v>-1.5836450667890099E-2</v>
      </c>
      <c r="E11059" s="228">
        <v>-0.45097132540162699</v>
      </c>
    </row>
    <row r="11060" spans="1:5" x14ac:dyDescent="0.25">
      <c r="A11060" s="228">
        <v>55942.563187420201</v>
      </c>
      <c r="B11060" s="228">
        <v>-0.33197841443463</v>
      </c>
      <c r="C11060" s="228">
        <v>5.57573280395064E-2</v>
      </c>
      <c r="D11060" s="228">
        <v>-1.5860952663055702E-2</v>
      </c>
      <c r="E11060" s="228">
        <v>-0.45102918478405502</v>
      </c>
    </row>
    <row r="11061" spans="1:5" x14ac:dyDescent="0.25">
      <c r="A11061" s="228">
        <v>55948.384900269797</v>
      </c>
      <c r="B11061" s="228">
        <v>0.24108768303554601</v>
      </c>
      <c r="C11061" s="228">
        <v>5.5793465032135198E-2</v>
      </c>
      <c r="D11061" s="228">
        <v>-1.5876359346166099E-2</v>
      </c>
      <c r="E11061" s="228">
        <v>-0.45106558788337597</v>
      </c>
    </row>
    <row r="11062" spans="1:5" x14ac:dyDescent="0.25">
      <c r="A11062" s="228">
        <v>55960.063063629903</v>
      </c>
      <c r="B11062" s="228">
        <v>0.141551628359493</v>
      </c>
      <c r="C11062" s="228">
        <v>5.5865955181716297E-2</v>
      </c>
      <c r="D11062" s="228">
        <v>-1.5907270618158699E-2</v>
      </c>
      <c r="E11062" s="228">
        <v>-0.45113867538568903</v>
      </c>
    </row>
    <row r="11063" spans="1:5" x14ac:dyDescent="0.25">
      <c r="A11063" s="228">
        <v>55966.754977475597</v>
      </c>
      <c r="B11063" s="228">
        <v>-1.0417933621575901</v>
      </c>
      <c r="C11063" s="228">
        <v>5.5907493987887698E-2</v>
      </c>
      <c r="D11063" s="228">
        <v>-1.59249872276821E-2</v>
      </c>
      <c r="E11063" s="228">
        <v>-0.45118059503470798</v>
      </c>
    </row>
    <row r="11064" spans="1:5" x14ac:dyDescent="0.25">
      <c r="A11064" s="228">
        <v>55971.817896991197</v>
      </c>
      <c r="B11064" s="228">
        <v>-6.7629508417532694E-2</v>
      </c>
      <c r="C11064" s="228">
        <v>5.5938920892931399E-2</v>
      </c>
      <c r="D11064" s="228">
        <v>-1.5938392864520898E-2</v>
      </c>
      <c r="E11064" s="228">
        <v>-0.45121232888255403</v>
      </c>
    </row>
    <row r="11065" spans="1:5" x14ac:dyDescent="0.25">
      <c r="A11065" s="228">
        <v>55974.0805392865</v>
      </c>
      <c r="B11065" s="228">
        <v>-1.7880915632573199E-2</v>
      </c>
      <c r="C11065" s="228">
        <v>5.5952965629878497E-2</v>
      </c>
      <c r="D11065" s="228">
        <v>-1.59443843881753E-2</v>
      </c>
      <c r="E11065" s="228">
        <v>-0.45122651605636599</v>
      </c>
    </row>
    <row r="11066" spans="1:5" x14ac:dyDescent="0.25">
      <c r="A11066" s="228">
        <v>55975.501328430997</v>
      </c>
      <c r="B11066" s="228">
        <v>0.29948134836193002</v>
      </c>
      <c r="C11066" s="228">
        <v>5.5961784756699197E-2</v>
      </c>
      <c r="D11066" s="228">
        <v>-1.5948146819377E-2</v>
      </c>
      <c r="E11066" s="228">
        <v>-0.45123542629056301</v>
      </c>
    </row>
    <row r="11067" spans="1:5" x14ac:dyDescent="0.25">
      <c r="A11067" s="228">
        <v>55976.352498816697</v>
      </c>
      <c r="B11067" s="228">
        <v>-0.15773726440222499</v>
      </c>
      <c r="C11067" s="228">
        <v>5.5967068129867903E-2</v>
      </c>
      <c r="D11067" s="228">
        <v>-1.5950400883511299E-2</v>
      </c>
      <c r="E11067" s="228">
        <v>-0.45124076486131998</v>
      </c>
    </row>
    <row r="11068" spans="1:5" x14ac:dyDescent="0.25">
      <c r="A11068" s="228">
        <v>55981.990837791302</v>
      </c>
      <c r="B11068" s="228">
        <v>-0.18201145699010499</v>
      </c>
      <c r="C11068" s="228">
        <v>5.6002066040848203E-2</v>
      </c>
      <c r="D11068" s="228">
        <v>-1.59653333603001E-2</v>
      </c>
      <c r="E11068" s="228">
        <v>-0.45127614011299599</v>
      </c>
    </row>
    <row r="11069" spans="1:5" x14ac:dyDescent="0.25">
      <c r="A11069" s="228">
        <v>55982.0069404717</v>
      </c>
      <c r="B11069" s="228">
        <v>-5.36821414093724E-2</v>
      </c>
      <c r="C11069" s="228">
        <v>5.6002165991452003E-2</v>
      </c>
      <c r="D11069" s="228">
        <v>-1.5965376008995301E-2</v>
      </c>
      <c r="E11069" s="228">
        <v>-0.45127624117043302</v>
      </c>
    </row>
    <row r="11070" spans="1:5" x14ac:dyDescent="0.25">
      <c r="A11070" s="228">
        <v>55991.540698495497</v>
      </c>
      <c r="B11070" s="228">
        <v>0.11547973118395401</v>
      </c>
      <c r="C11070" s="228">
        <v>5.6061341742687502E-2</v>
      </c>
      <c r="D11070" s="228">
        <v>-1.5990629247928299E-2</v>
      </c>
      <c r="E11070" s="228">
        <v>-0.45133610155591602</v>
      </c>
    </row>
    <row r="11071" spans="1:5" x14ac:dyDescent="0.25">
      <c r="A11071" s="228">
        <v>55992.483694566698</v>
      </c>
      <c r="B11071" s="228">
        <v>0.117323531038593</v>
      </c>
      <c r="C11071" s="228">
        <v>5.6067194764971802E-2</v>
      </c>
      <c r="D11071" s="228">
        <v>-1.5993127363859699E-2</v>
      </c>
      <c r="E11071" s="228">
        <v>-0.45134202548897601</v>
      </c>
    </row>
    <row r="11072" spans="1:5" x14ac:dyDescent="0.25">
      <c r="A11072" s="228">
        <v>55992.673639615998</v>
      </c>
      <c r="B11072" s="228">
        <v>-8.3703054847417094E-2</v>
      </c>
      <c r="C11072" s="228">
        <v>5.6068373719751097E-2</v>
      </c>
      <c r="D11072" s="228">
        <v>-1.5993630558559801E-2</v>
      </c>
      <c r="E11072" s="228">
        <v>-0.45134321879690098</v>
      </c>
    </row>
    <row r="11073" spans="1:5" x14ac:dyDescent="0.25">
      <c r="A11073" s="228">
        <v>55996.928615400902</v>
      </c>
      <c r="B11073" s="228">
        <v>0.121441813409673</v>
      </c>
      <c r="C11073" s="228">
        <v>5.60947833074672E-2</v>
      </c>
      <c r="D11073" s="228">
        <v>-1.6004903214356301E-2</v>
      </c>
      <c r="E11073" s="228">
        <v>-0.451369956054962</v>
      </c>
    </row>
    <row r="11074" spans="1:5" x14ac:dyDescent="0.25">
      <c r="A11074" s="228">
        <v>56002.648437392898</v>
      </c>
      <c r="B11074" s="228">
        <v>-0.18887327511799601</v>
      </c>
      <c r="C11074" s="228">
        <v>5.6130283906274697E-2</v>
      </c>
      <c r="D11074" s="228">
        <v>-1.60200583181144E-2</v>
      </c>
      <c r="E11074" s="228">
        <v>-0.45140591572668898</v>
      </c>
    </row>
    <row r="11075" spans="1:5" x14ac:dyDescent="0.25">
      <c r="A11075" s="228">
        <v>56012.660841256198</v>
      </c>
      <c r="B11075" s="228">
        <v>-0.34749045548865298</v>
      </c>
      <c r="C11075" s="228">
        <v>5.6192423821358403E-2</v>
      </c>
      <c r="D11075" s="228">
        <v>-1.60465914883294E-2</v>
      </c>
      <c r="E11075" s="228">
        <v>-0.45146891091353097</v>
      </c>
    </row>
    <row r="11076" spans="1:5" x14ac:dyDescent="0.25">
      <c r="A11076" s="228">
        <v>56016.437183978298</v>
      </c>
      <c r="B11076" s="228">
        <v>1.05230864510197E-2</v>
      </c>
      <c r="C11076" s="228">
        <v>5.6215859788778001E-2</v>
      </c>
      <c r="D11076" s="228">
        <v>-1.6056600409359401E-2</v>
      </c>
      <c r="E11076" s="228">
        <v>-0.45149268665125702</v>
      </c>
    </row>
    <row r="11077" spans="1:5" x14ac:dyDescent="0.25">
      <c r="A11077" s="228">
        <v>56020.6685389591</v>
      </c>
      <c r="B11077" s="228">
        <v>-1.6067816281584199E-2</v>
      </c>
      <c r="C11077" s="228">
        <v>5.6242118747798102E-2</v>
      </c>
      <c r="D11077" s="228">
        <v>-1.6067816281584199E-2</v>
      </c>
      <c r="E11077" s="228">
        <v>-0.45151933757044599</v>
      </c>
    </row>
    <row r="11078" spans="1:5" x14ac:dyDescent="0.25">
      <c r="A11078" s="228">
        <v>56024.241890653502</v>
      </c>
      <c r="B11078" s="228">
        <v>-5.9274179585888702E-2</v>
      </c>
      <c r="C11078" s="228">
        <v>5.6264293555396999E-2</v>
      </c>
      <c r="D11078" s="228">
        <v>-1.6077288813771299E-2</v>
      </c>
      <c r="E11078" s="228">
        <v>-0.45154185268054198</v>
      </c>
    </row>
    <row r="11079" spans="1:5" x14ac:dyDescent="0.25">
      <c r="A11079" s="228">
        <v>56026.828112904601</v>
      </c>
      <c r="B11079" s="228">
        <v>-0.322470434965205</v>
      </c>
      <c r="C11079" s="228">
        <v>5.62803421991016E-2</v>
      </c>
      <c r="D11079" s="228">
        <v>-1.60841450399484E-2</v>
      </c>
      <c r="E11079" s="228">
        <v>-0.45155815294566298</v>
      </c>
    </row>
    <row r="11080" spans="1:5" x14ac:dyDescent="0.25">
      <c r="A11080" s="228">
        <v>56030.761694723798</v>
      </c>
      <c r="B11080" s="228">
        <v>-9.4381409395560806E-2</v>
      </c>
      <c r="C11080" s="228">
        <v>5.6304751074868403E-2</v>
      </c>
      <c r="D11080" s="228">
        <v>-1.6094573930513299E-2</v>
      </c>
      <c r="E11080" s="228">
        <v>-0.45158295313449098</v>
      </c>
    </row>
    <row r="11081" spans="1:5" x14ac:dyDescent="0.25">
      <c r="A11081" s="228">
        <v>56031.1971111397</v>
      </c>
      <c r="B11081" s="228">
        <v>0.51246013666095303</v>
      </c>
      <c r="C11081" s="228">
        <v>5.6307452888922797E-2</v>
      </c>
      <c r="D11081" s="228">
        <v>-1.6095728380793001E-2</v>
      </c>
      <c r="E11081" s="228">
        <v>-0.45158569890334399</v>
      </c>
    </row>
    <row r="11082" spans="1:5" x14ac:dyDescent="0.25">
      <c r="A11082" s="228">
        <v>56033.300860274401</v>
      </c>
      <c r="B11082" s="228">
        <v>-0.40573677617743398</v>
      </c>
      <c r="C11082" s="228">
        <v>5.6320506758325402E-2</v>
      </c>
      <c r="D11082" s="228">
        <v>-1.6101306352400899E-2</v>
      </c>
      <c r="E11082" s="228">
        <v>-0.451598966943349</v>
      </c>
    </row>
    <row r="11083" spans="1:5" x14ac:dyDescent="0.25">
      <c r="A11083" s="228">
        <v>56034.512194652998</v>
      </c>
      <c r="B11083" s="228">
        <v>-1.0063981332092899</v>
      </c>
      <c r="C11083" s="228">
        <v>5.6328023026406403E-2</v>
      </c>
      <c r="D11083" s="228">
        <v>-1.61045182518566E-2</v>
      </c>
      <c r="E11083" s="228">
        <v>-0.45160660788477902</v>
      </c>
    </row>
    <row r="11084" spans="1:5" x14ac:dyDescent="0.25">
      <c r="A11084" s="228">
        <v>56039.920211251003</v>
      </c>
      <c r="B11084" s="228">
        <v>5.1557511021282899E-2</v>
      </c>
      <c r="C11084" s="228">
        <v>5.6361578357384201E-2</v>
      </c>
      <c r="D11084" s="228">
        <v>-1.6118858839194301E-2</v>
      </c>
      <c r="E11084" s="228">
        <v>-0.45164073192791798</v>
      </c>
    </row>
    <row r="11085" spans="1:5" x14ac:dyDescent="0.25">
      <c r="A11085" s="228">
        <v>56047.361829053698</v>
      </c>
      <c r="B11085" s="228">
        <v>-0.34637423361547598</v>
      </c>
      <c r="C11085" s="228">
        <v>5.6407748437338999E-2</v>
      </c>
      <c r="D11085" s="228">
        <v>-1.61385947162422E-2</v>
      </c>
      <c r="E11085" s="228">
        <v>-0.45168771705687299</v>
      </c>
    </row>
    <row r="11086" spans="1:5" x14ac:dyDescent="0.25">
      <c r="A11086" s="228">
        <v>56053.789742205801</v>
      </c>
      <c r="B11086" s="228">
        <v>0.18910345010427801</v>
      </c>
      <c r="C11086" s="228">
        <v>5.6447625954529602E-2</v>
      </c>
      <c r="D11086" s="228">
        <v>-1.61556446962999E-2</v>
      </c>
      <c r="E11086" s="228">
        <v>-0.45172832906220001</v>
      </c>
    </row>
    <row r="11087" spans="1:5" x14ac:dyDescent="0.25">
      <c r="A11087" s="228">
        <v>56063.514626408803</v>
      </c>
      <c r="B11087" s="228">
        <v>-0.94088919763033496</v>
      </c>
      <c r="C11087" s="228">
        <v>5.6507951051744797E-2</v>
      </c>
      <c r="D11087" s="228">
        <v>-1.6181444335001099E-2</v>
      </c>
      <c r="E11087" s="228">
        <v>-0.45178981945065</v>
      </c>
    </row>
    <row r="11088" spans="1:5" x14ac:dyDescent="0.25">
      <c r="A11088" s="228">
        <v>56064.964543912298</v>
      </c>
      <c r="B11088" s="228">
        <v>0.31710052247659898</v>
      </c>
      <c r="C11088" s="228">
        <v>5.6516944458546998E-2</v>
      </c>
      <c r="D11088" s="228">
        <v>-1.6185291355437899E-2</v>
      </c>
      <c r="E11088" s="228">
        <v>-0.451798992202535</v>
      </c>
    </row>
    <row r="11089" spans="1:5" x14ac:dyDescent="0.25">
      <c r="A11089" s="228">
        <v>56066.699258669301</v>
      </c>
      <c r="B11089" s="228">
        <v>0.18120690665743799</v>
      </c>
      <c r="C11089" s="228">
        <v>5.65277041379025E-2</v>
      </c>
      <c r="D11089" s="228">
        <v>-1.6189894176373999E-2</v>
      </c>
      <c r="E11089" s="228">
        <v>-0.45180996837404702</v>
      </c>
    </row>
    <row r="11090" spans="1:5" x14ac:dyDescent="0.25">
      <c r="A11090" s="228">
        <v>56069.264930165897</v>
      </c>
      <c r="B11090" s="228">
        <v>8.8372125655022907E-2</v>
      </c>
      <c r="C11090" s="228">
        <v>5.65436173916984E-2</v>
      </c>
      <c r="D11090" s="228">
        <v>-1.61967021370585E-2</v>
      </c>
      <c r="E11090" s="228">
        <v>-0.45182620566375498</v>
      </c>
    </row>
    <row r="11091" spans="1:5" x14ac:dyDescent="0.25">
      <c r="A11091" s="228">
        <v>56074.994334623603</v>
      </c>
      <c r="B11091" s="228">
        <v>9.0319792693116505E-2</v>
      </c>
      <c r="C11091" s="228">
        <v>5.6579151134452499E-2</v>
      </c>
      <c r="D11091" s="228">
        <v>-1.62119063513094E-2</v>
      </c>
      <c r="E11091" s="228">
        <v>-0.451862479604767</v>
      </c>
    </row>
    <row r="11092" spans="1:5" x14ac:dyDescent="0.25">
      <c r="A11092" s="228">
        <v>56083.276855661898</v>
      </c>
      <c r="B11092" s="228">
        <v>-0.26621841351865999</v>
      </c>
      <c r="C11092" s="228">
        <v>5.6630513749783E-2</v>
      </c>
      <c r="D11092" s="228">
        <v>-1.6233889100092901E-2</v>
      </c>
      <c r="E11092" s="228">
        <v>-0.451914952986125</v>
      </c>
    </row>
    <row r="11093" spans="1:5" x14ac:dyDescent="0.25">
      <c r="A11093" s="228">
        <v>56084.080025479299</v>
      </c>
      <c r="B11093" s="228">
        <v>-0.13993564333722999</v>
      </c>
      <c r="C11093" s="228">
        <v>5.6635494104677303E-2</v>
      </c>
      <c r="D11093" s="228">
        <v>-1.6236021010184599E-2</v>
      </c>
      <c r="E11093" s="228">
        <v>-0.45192004362594601</v>
      </c>
    </row>
    <row r="11094" spans="1:5" x14ac:dyDescent="0.25">
      <c r="A11094" s="228">
        <v>56086.745591532999</v>
      </c>
      <c r="B11094" s="228">
        <v>-8.5854896451664803E-2</v>
      </c>
      <c r="C11094" s="228">
        <v>5.6652022469360401E-2</v>
      </c>
      <c r="D11094" s="228">
        <v>-1.6243096670801802E-2</v>
      </c>
      <c r="E11094" s="228">
        <v>-0.45193694127559297</v>
      </c>
    </row>
    <row r="11095" spans="1:5" x14ac:dyDescent="0.25">
      <c r="A11095" s="228">
        <v>56086.954858985999</v>
      </c>
      <c r="B11095" s="228">
        <v>-0.83163623105052498</v>
      </c>
      <c r="C11095" s="228">
        <v>5.6653320042026702E-2</v>
      </c>
      <c r="D11095" s="228">
        <v>-1.62436521816209E-2</v>
      </c>
      <c r="E11095" s="228">
        <v>-0.45193826805300602</v>
      </c>
    </row>
    <row r="11096" spans="1:5" x14ac:dyDescent="0.25">
      <c r="A11096" s="228">
        <v>56087.573793834097</v>
      </c>
      <c r="B11096" s="228">
        <v>-0.42093733191534999</v>
      </c>
      <c r="C11096" s="228">
        <v>5.6657157749796502E-2</v>
      </c>
      <c r="D11096" s="228">
        <v>-1.62452951893097E-2</v>
      </c>
      <c r="E11096" s="228">
        <v>-0.45194219231919602</v>
      </c>
    </row>
    <row r="11097" spans="1:5" x14ac:dyDescent="0.25">
      <c r="A11097" s="228">
        <v>56091.564159636997</v>
      </c>
      <c r="B11097" s="228">
        <v>-6.6605252811591201E-2</v>
      </c>
      <c r="C11097" s="228">
        <v>5.6681899053524699E-2</v>
      </c>
      <c r="D11097" s="228">
        <v>-1.6255888425595898E-2</v>
      </c>
      <c r="E11097" s="228">
        <v>-0.45196749820727</v>
      </c>
    </row>
    <row r="11098" spans="1:5" x14ac:dyDescent="0.25">
      <c r="A11098" s="228">
        <v>56094.296844207602</v>
      </c>
      <c r="B11098" s="228">
        <v>-0.121059505239296</v>
      </c>
      <c r="C11098" s="228">
        <v>5.6698841416302201E-2</v>
      </c>
      <c r="D11098" s="228">
        <v>-1.6263143410030999E-2</v>
      </c>
      <c r="E11098" s="228">
        <v>-0.45198483374516002</v>
      </c>
    </row>
    <row r="11099" spans="1:5" x14ac:dyDescent="0.25">
      <c r="A11099" s="228">
        <v>56106.320314610202</v>
      </c>
      <c r="B11099" s="228">
        <v>0.10429989174634</v>
      </c>
      <c r="C11099" s="228">
        <v>5.6773375679714702E-2</v>
      </c>
      <c r="D11099" s="228">
        <v>-1.62950694321248E-2</v>
      </c>
      <c r="E11099" s="228">
        <v>-0.45206116140285202</v>
      </c>
    </row>
    <row r="11100" spans="1:5" x14ac:dyDescent="0.25">
      <c r="A11100" s="228">
        <v>56107.013461327697</v>
      </c>
      <c r="B11100" s="228">
        <v>-0.58396417053201399</v>
      </c>
      <c r="C11100" s="228">
        <v>5.6777672024871502E-2</v>
      </c>
      <c r="D11100" s="228">
        <v>-1.6296910198400402E-2</v>
      </c>
      <c r="E11100" s="228">
        <v>-0.45206556430410799</v>
      </c>
    </row>
    <row r="11101" spans="1:5" x14ac:dyDescent="0.25">
      <c r="A11101" s="228">
        <v>56109.707184728897</v>
      </c>
      <c r="B11101" s="228">
        <v>0.20979132157532601</v>
      </c>
      <c r="C11101" s="228">
        <v>5.6794368031830501E-2</v>
      </c>
      <c r="D11101" s="228">
        <v>-1.63040640847711E-2</v>
      </c>
      <c r="E11101" s="228">
        <v>-0.45208267770569499</v>
      </c>
    </row>
    <row r="11102" spans="1:5" x14ac:dyDescent="0.25">
      <c r="A11102" s="228">
        <v>56114.1469738905</v>
      </c>
      <c r="B11102" s="228">
        <v>-2.0489308287874299E-2</v>
      </c>
      <c r="C11102" s="228">
        <v>5.6821884403157601E-2</v>
      </c>
      <c r="D11102" s="228">
        <v>-1.6315855994205E-2</v>
      </c>
      <c r="E11102" s="228">
        <v>-0.452110893486457</v>
      </c>
    </row>
    <row r="11103" spans="1:5" x14ac:dyDescent="0.25">
      <c r="A11103" s="228">
        <v>56128.936181871897</v>
      </c>
      <c r="B11103" s="228">
        <v>-0.84620855962800301</v>
      </c>
      <c r="C11103" s="228">
        <v>5.6913524751576898E-2</v>
      </c>
      <c r="D11103" s="228">
        <v>-1.63551435313967E-2</v>
      </c>
      <c r="E11103" s="228">
        <v>-0.452204967177121</v>
      </c>
    </row>
    <row r="11104" spans="1:5" x14ac:dyDescent="0.25">
      <c r="A11104" s="228">
        <v>56131.761131591498</v>
      </c>
      <c r="B11104" s="228">
        <v>0.121243340980626</v>
      </c>
      <c r="C11104" s="228">
        <v>5.6931026006159603E-2</v>
      </c>
      <c r="D11104" s="228">
        <v>-1.63626494032095E-2</v>
      </c>
      <c r="E11104" s="228">
        <v>-0.45222295147256802</v>
      </c>
    </row>
    <row r="11105" spans="1:5" x14ac:dyDescent="0.25">
      <c r="A11105" s="228">
        <v>56136.527280309499</v>
      </c>
      <c r="B11105" s="228">
        <v>5.5052071847416797E-2</v>
      </c>
      <c r="C11105" s="228">
        <v>5.6960550912346301E-2</v>
      </c>
      <c r="D11105" s="228">
        <v>-1.63753140372522E-2</v>
      </c>
      <c r="E11105" s="228">
        <v>-0.45225330469382802</v>
      </c>
    </row>
    <row r="11106" spans="1:5" x14ac:dyDescent="0.25">
      <c r="A11106" s="228">
        <v>56137.118428904898</v>
      </c>
      <c r="B11106" s="228">
        <v>0.13147691040260601</v>
      </c>
      <c r="C11106" s="228">
        <v>5.6964212679325402E-2</v>
      </c>
      <c r="D11106" s="228">
        <v>-1.63768849285768E-2</v>
      </c>
      <c r="E11106" s="228">
        <v>-0.45225707036829899</v>
      </c>
    </row>
    <row r="11107" spans="1:5" x14ac:dyDescent="0.25">
      <c r="A11107" s="228">
        <v>56137.808729486103</v>
      </c>
      <c r="B11107" s="228">
        <v>-0.62783772891867895</v>
      </c>
      <c r="C11107" s="228">
        <v>5.6968488561948298E-2</v>
      </c>
      <c r="D11107" s="228">
        <v>-1.6378719326530101E-2</v>
      </c>
      <c r="E11107" s="228">
        <v>-0.452261467914232</v>
      </c>
    </row>
    <row r="11108" spans="1:5" x14ac:dyDescent="0.25">
      <c r="A11108" s="228">
        <v>56139.750837341402</v>
      </c>
      <c r="B11108" s="228">
        <v>-0.104458361082616</v>
      </c>
      <c r="C11108" s="228">
        <v>5.69805180580421E-2</v>
      </c>
      <c r="D11108" s="228">
        <v>-1.6383880407276001E-2</v>
      </c>
      <c r="E11108" s="228">
        <v>-0.45227384159614398</v>
      </c>
    </row>
    <row r="11109" spans="1:5" x14ac:dyDescent="0.25">
      <c r="A11109" s="228">
        <v>56143.092880502103</v>
      </c>
      <c r="B11109" s="228">
        <v>-0.65977880728518301</v>
      </c>
      <c r="C11109" s="228">
        <v>5.7001217510515699E-2</v>
      </c>
      <c r="D11109" s="228">
        <v>-1.63927622569668E-2</v>
      </c>
      <c r="E11109" s="228">
        <v>-0.45229513989341902</v>
      </c>
    </row>
    <row r="11110" spans="1:5" x14ac:dyDescent="0.25">
      <c r="A11110" s="228">
        <v>56149.831764587303</v>
      </c>
      <c r="B11110" s="228">
        <v>-2.38185117242939E-2</v>
      </c>
      <c r="C11110" s="228">
        <v>5.70429507012215E-2</v>
      </c>
      <c r="D11110" s="228">
        <v>-1.6410673477981998E-2</v>
      </c>
      <c r="E11110" s="228">
        <v>-0.45233810590866003</v>
      </c>
    </row>
    <row r="11111" spans="1:5" x14ac:dyDescent="0.25">
      <c r="A11111" s="228">
        <v>56156.412381936803</v>
      </c>
      <c r="B11111" s="228">
        <v>0.250901164844408</v>
      </c>
      <c r="C11111" s="228">
        <v>5.7083696971032299E-2</v>
      </c>
      <c r="D11111" s="228">
        <v>-1.6428166478872401E-2</v>
      </c>
      <c r="E11111" s="228">
        <v>-0.45238008886762499</v>
      </c>
    </row>
    <row r="11112" spans="1:5" x14ac:dyDescent="0.25">
      <c r="A11112" s="228">
        <v>56166.271964449203</v>
      </c>
      <c r="B11112" s="228">
        <v>0.288771802579735</v>
      </c>
      <c r="C11112" s="228">
        <v>5.7144733074861599E-2</v>
      </c>
      <c r="D11112" s="228">
        <v>-1.6454380321358101E-2</v>
      </c>
      <c r="E11112" s="228">
        <v>-0.45244303896314603</v>
      </c>
    </row>
    <row r="11113" spans="1:5" x14ac:dyDescent="0.25">
      <c r="A11113" s="228">
        <v>56172.063326252202</v>
      </c>
      <c r="B11113" s="228">
        <v>-0.30341444624304398</v>
      </c>
      <c r="C11113" s="228">
        <v>5.7180577135842098E-2</v>
      </c>
      <c r="D11113" s="228">
        <v>-1.6469780423855902E-2</v>
      </c>
      <c r="E11113" s="228">
        <v>-0.45248004164654798</v>
      </c>
    </row>
    <row r="11114" spans="1:5" x14ac:dyDescent="0.25">
      <c r="A11114" s="228">
        <v>56174.831371974797</v>
      </c>
      <c r="B11114" s="228">
        <v>-9.3963335440827606E-2</v>
      </c>
      <c r="C11114" s="228">
        <v>5.7197707164635E-2</v>
      </c>
      <c r="D11114" s="228">
        <v>-1.6477141728671499E-2</v>
      </c>
      <c r="E11114" s="228">
        <v>-0.45249773448328701</v>
      </c>
    </row>
    <row r="11115" spans="1:5" x14ac:dyDescent="0.25">
      <c r="A11115" s="228">
        <v>56176.2704189785</v>
      </c>
      <c r="B11115" s="228">
        <v>-0.101379418251157</v>
      </c>
      <c r="C11115" s="228">
        <v>5.7206612166514702E-2</v>
      </c>
      <c r="D11115" s="228">
        <v>-1.6480968878719901E-2</v>
      </c>
      <c r="E11115" s="228">
        <v>-0.45250693439105</v>
      </c>
    </row>
    <row r="11116" spans="1:5" x14ac:dyDescent="0.25">
      <c r="A11116" s="228">
        <v>56210.889549894302</v>
      </c>
      <c r="B11116" s="228">
        <v>0.298031510357322</v>
      </c>
      <c r="C11116" s="228">
        <v>5.74207240956763E-2</v>
      </c>
      <c r="D11116" s="228">
        <v>-1.6573072913745299E-2</v>
      </c>
      <c r="E11116" s="228">
        <v>-0.452728623171266</v>
      </c>
    </row>
    <row r="11117" spans="1:5" x14ac:dyDescent="0.25">
      <c r="A11117" s="228">
        <v>56212.4115762277</v>
      </c>
      <c r="B11117" s="228">
        <v>-0.30732609530930199</v>
      </c>
      <c r="C11117" s="228">
        <v>5.7430132134329202E-2</v>
      </c>
      <c r="D11117" s="228">
        <v>-1.6577123766177999E-2</v>
      </c>
      <c r="E11117" s="228">
        <v>-0.45273838579786202</v>
      </c>
    </row>
    <row r="11118" spans="1:5" x14ac:dyDescent="0.25">
      <c r="A11118" s="228">
        <v>56219.983573550198</v>
      </c>
      <c r="B11118" s="228">
        <v>-1.10476876488463E-2</v>
      </c>
      <c r="C11118" s="228">
        <v>5.7476929485149403E-2</v>
      </c>
      <c r="D11118" s="228">
        <v>-1.6597278415412899E-2</v>
      </c>
      <c r="E11118" s="228">
        <v>-0.45278697440316501</v>
      </c>
    </row>
    <row r="11119" spans="1:5" x14ac:dyDescent="0.25">
      <c r="A11119" s="228">
        <v>56225.255870996101</v>
      </c>
      <c r="B11119" s="228">
        <v>0.33559977920281098</v>
      </c>
      <c r="C11119" s="228">
        <v>5.7509506823162901E-2</v>
      </c>
      <c r="D11119" s="228">
        <v>-1.6611313720901699E-2</v>
      </c>
      <c r="E11119" s="228">
        <v>-0.45282082582319699</v>
      </c>
    </row>
    <row r="11120" spans="1:5" x14ac:dyDescent="0.25">
      <c r="A11120" s="228">
        <v>56244.841961656799</v>
      </c>
      <c r="B11120" s="228">
        <v>-0.104907089310413</v>
      </c>
      <c r="C11120" s="228">
        <v>5.7630475156213203E-2</v>
      </c>
      <c r="D11120" s="228">
        <v>-1.66634668100708E-2</v>
      </c>
      <c r="E11120" s="228">
        <v>-0.45294672197985197</v>
      </c>
    </row>
    <row r="11121" spans="1:5" x14ac:dyDescent="0.25">
      <c r="A11121" s="228">
        <v>56265.390936590898</v>
      </c>
      <c r="B11121" s="228">
        <v>-8.3477583088775703E-2</v>
      </c>
      <c r="C11121" s="228">
        <v>5.7757294981230403E-2</v>
      </c>
      <c r="D11121" s="228">
        <v>-1.6718206176146801E-2</v>
      </c>
      <c r="E11121" s="228">
        <v>-0.45307904571452301</v>
      </c>
    </row>
    <row r="11122" spans="1:5" x14ac:dyDescent="0.25">
      <c r="A11122" s="228">
        <v>56265.648318633299</v>
      </c>
      <c r="B11122" s="228">
        <v>0.30399384171202498</v>
      </c>
      <c r="C11122" s="228">
        <v>5.7758882788251101E-2</v>
      </c>
      <c r="D11122" s="228">
        <v>-1.6718891947611E-2</v>
      </c>
      <c r="E11122" s="228">
        <v>-0.453080704650201</v>
      </c>
    </row>
    <row r="11123" spans="1:5" x14ac:dyDescent="0.25">
      <c r="A11123" s="228">
        <v>56277.124776419398</v>
      </c>
      <c r="B11123" s="228">
        <v>0.33602103527181598</v>
      </c>
      <c r="C11123" s="228">
        <v>5.7829664918000699E-2</v>
      </c>
      <c r="D11123" s="228">
        <v>-1.67494735692565E-2</v>
      </c>
      <c r="E11123" s="228">
        <v>-0.45315471389457601</v>
      </c>
    </row>
    <row r="11124" spans="1:5" x14ac:dyDescent="0.25">
      <c r="A11124" s="228">
        <v>56282.078140981699</v>
      </c>
      <c r="B11124" s="228">
        <v>-0.192987684545087</v>
      </c>
      <c r="C11124" s="228">
        <v>5.7860204860013503E-2</v>
      </c>
      <c r="D11124" s="228">
        <v>-1.6762675118655899E-2</v>
      </c>
      <c r="E11124" s="228">
        <v>-0.45318668040697901</v>
      </c>
    </row>
    <row r="11125" spans="1:5" x14ac:dyDescent="0.25">
      <c r="A11125" s="228">
        <v>56284.903378533403</v>
      </c>
      <c r="B11125" s="228">
        <v>-0.38050011444739101</v>
      </c>
      <c r="C11125" s="228">
        <v>5.7877620981985199E-2</v>
      </c>
      <c r="D11125" s="228">
        <v>-1.67702054414069E-2</v>
      </c>
      <c r="E11125" s="228">
        <v>-0.45320491934665302</v>
      </c>
    </row>
    <row r="11126" spans="1:5" x14ac:dyDescent="0.25">
      <c r="A11126" s="228">
        <v>56294.793571505303</v>
      </c>
      <c r="B11126" s="228">
        <v>-0.120076647992129</v>
      </c>
      <c r="C11126" s="228">
        <v>5.7938572194105802E-2</v>
      </c>
      <c r="D11126" s="228">
        <v>-1.67965699015784E-2</v>
      </c>
      <c r="E11126" s="228">
        <v>-0.453268803549979</v>
      </c>
    </row>
    <row r="11127" spans="1:5" x14ac:dyDescent="0.25">
      <c r="A11127" s="228">
        <v>56302.956981277297</v>
      </c>
      <c r="B11127" s="228">
        <v>0.127862142019253</v>
      </c>
      <c r="C11127" s="228">
        <v>5.7988861627074999E-2</v>
      </c>
      <c r="D11127" s="228">
        <v>-1.6818335186170898E-2</v>
      </c>
      <c r="E11127" s="228">
        <v>-0.453321575841522</v>
      </c>
    </row>
    <row r="11128" spans="1:5" x14ac:dyDescent="0.25">
      <c r="A11128" s="228">
        <v>56303.274087035301</v>
      </c>
      <c r="B11128" s="228">
        <v>-0.25889382172207298</v>
      </c>
      <c r="C11128" s="228">
        <v>5.79908147373887E-2</v>
      </c>
      <c r="D11128" s="228">
        <v>-1.6819180725383201E-2</v>
      </c>
      <c r="E11128" s="228">
        <v>-0.45332362653362102</v>
      </c>
    </row>
    <row r="11129" spans="1:5" x14ac:dyDescent="0.25">
      <c r="A11129" s="228">
        <v>56303.683642822201</v>
      </c>
      <c r="B11129" s="228">
        <v>-0.100804590128956</v>
      </c>
      <c r="C11129" s="228">
        <v>5.7993337222325997E-2</v>
      </c>
      <c r="D11129" s="228">
        <v>-1.6820272783744601E-2</v>
      </c>
      <c r="E11129" s="228">
        <v>-0.45332627517561802</v>
      </c>
    </row>
    <row r="11130" spans="1:5" x14ac:dyDescent="0.25">
      <c r="A11130" s="228">
        <v>56323.802904390897</v>
      </c>
      <c r="B11130" s="228">
        <v>7.6679917774491499E-2</v>
      </c>
      <c r="C11130" s="228">
        <v>5.8117194638882402E-2</v>
      </c>
      <c r="D11130" s="228">
        <v>-1.68739307020064E-2</v>
      </c>
      <c r="E11130" s="228">
        <v>-0.45345650573885299</v>
      </c>
    </row>
    <row r="11131" spans="1:5" x14ac:dyDescent="0.25">
      <c r="A11131" s="228">
        <v>56337.449328247501</v>
      </c>
      <c r="B11131" s="228">
        <v>0.19787512256950199</v>
      </c>
      <c r="C11131" s="228">
        <v>5.8201136704722399E-2</v>
      </c>
      <c r="D11131" s="228">
        <v>-1.6910337839361599E-2</v>
      </c>
      <c r="E11131" s="228">
        <v>-0.45354496828238799</v>
      </c>
    </row>
    <row r="11132" spans="1:5" x14ac:dyDescent="0.25">
      <c r="A11132" s="228">
        <v>56357.944726614201</v>
      </c>
      <c r="B11132" s="228">
        <v>-3.4162086072497801E-2</v>
      </c>
      <c r="C11132" s="228">
        <v>5.8327100655225103E-2</v>
      </c>
      <c r="D11132" s="228">
        <v>-1.6965035755096801E-2</v>
      </c>
      <c r="E11132" s="228">
        <v>-0.45367802577376498</v>
      </c>
    </row>
    <row r="11133" spans="1:5" x14ac:dyDescent="0.25">
      <c r="A11133" s="228">
        <v>56360.795198810003</v>
      </c>
      <c r="B11133" s="228">
        <v>-0.53938657579271099</v>
      </c>
      <c r="C11133" s="228">
        <v>5.8344608986222103E-2</v>
      </c>
      <c r="D11133" s="228">
        <v>-1.6972644818304499E-2</v>
      </c>
      <c r="E11133" s="228">
        <v>-0.45369654986409502</v>
      </c>
    </row>
    <row r="11134" spans="1:5" x14ac:dyDescent="0.25">
      <c r="A11134" s="228">
        <v>56363.8466543428</v>
      </c>
      <c r="B11134" s="228">
        <v>-2.2044348502048301E-2</v>
      </c>
      <c r="C11134" s="228">
        <v>5.8363348885728902E-2</v>
      </c>
      <c r="D11134" s="228">
        <v>-1.69807908601298E-2</v>
      </c>
      <c r="E11134" s="228">
        <v>-0.45371638509548201</v>
      </c>
    </row>
    <row r="11135" spans="1:5" x14ac:dyDescent="0.25">
      <c r="A11135" s="228">
        <v>56395.384043161001</v>
      </c>
      <c r="B11135" s="228">
        <v>-0.144594678466547</v>
      </c>
      <c r="C11135" s="228">
        <v>5.8556846910270001E-2</v>
      </c>
      <c r="D11135" s="228">
        <v>-1.7065010331887599E-2</v>
      </c>
      <c r="E11135" s="228">
        <v>-0.453921689611895</v>
      </c>
    </row>
    <row r="11136" spans="1:5" x14ac:dyDescent="0.25">
      <c r="A11136" s="228">
        <v>56396.972079634397</v>
      </c>
      <c r="B11136" s="228">
        <v>0.13546605863101699</v>
      </c>
      <c r="C11136" s="228">
        <v>5.85665812714792E-2</v>
      </c>
      <c r="D11136" s="228">
        <v>-1.7069252498265599E-2</v>
      </c>
      <c r="E11136" s="228">
        <v>-0.45393204211787103</v>
      </c>
    </row>
    <row r="11137" spans="1:5" x14ac:dyDescent="0.25">
      <c r="A11137" s="228">
        <v>56400.837863503803</v>
      </c>
      <c r="B11137" s="228">
        <v>0.214461452163794</v>
      </c>
      <c r="C11137" s="228">
        <v>5.8590274056752899E-2</v>
      </c>
      <c r="D11137" s="228">
        <v>-1.7079579823000901E-2</v>
      </c>
      <c r="E11137" s="228">
        <v>-0.45395724922056402</v>
      </c>
    </row>
    <row r="11138" spans="1:5" x14ac:dyDescent="0.25">
      <c r="A11138" s="228">
        <v>56402.437170084602</v>
      </c>
      <c r="B11138" s="228">
        <v>0.354184238162913</v>
      </c>
      <c r="C11138" s="228">
        <v>5.8600074400739902E-2</v>
      </c>
      <c r="D11138" s="228">
        <v>-1.7083852549146902E-2</v>
      </c>
      <c r="E11138" s="228">
        <v>-0.453967680018734</v>
      </c>
    </row>
    <row r="11139" spans="1:5" x14ac:dyDescent="0.25">
      <c r="A11139" s="228">
        <v>56405.237852155798</v>
      </c>
      <c r="B11139" s="228">
        <v>0.24342473614478199</v>
      </c>
      <c r="C11139" s="228">
        <v>5.8617234410799898E-2</v>
      </c>
      <c r="D11139" s="228">
        <v>-1.7091335203840301E-2</v>
      </c>
      <c r="E11139" s="228">
        <v>-0.45398594967697098</v>
      </c>
    </row>
    <row r="11140" spans="1:5" x14ac:dyDescent="0.25">
      <c r="A11140" s="228">
        <v>56412.180308812698</v>
      </c>
      <c r="B11140" s="228">
        <v>0.21455112515271799</v>
      </c>
      <c r="C11140" s="228">
        <v>5.86597591948462E-2</v>
      </c>
      <c r="D11140" s="228">
        <v>-1.71098852980376E-2</v>
      </c>
      <c r="E11140" s="228">
        <v>-0.45403125596042598</v>
      </c>
    </row>
    <row r="11141" spans="1:5" x14ac:dyDescent="0.25">
      <c r="A11141" s="228">
        <v>56412.967316870498</v>
      </c>
      <c r="B11141" s="228">
        <v>-0.42206120112743301</v>
      </c>
      <c r="C11141" s="228">
        <v>5.8664578765193001E-2</v>
      </c>
      <c r="D11141" s="228">
        <v>-1.71119883240855E-2</v>
      </c>
      <c r="E11141" s="228">
        <v>-0.45403639362755599</v>
      </c>
    </row>
    <row r="11142" spans="1:5" x14ac:dyDescent="0.25">
      <c r="A11142" s="228">
        <v>56422.109632020802</v>
      </c>
      <c r="B11142" s="228">
        <v>-0.108316575548018</v>
      </c>
      <c r="C11142" s="228">
        <v>5.8720548791406202E-2</v>
      </c>
      <c r="D11142" s="228">
        <v>-1.7136420569412301E-2</v>
      </c>
      <c r="E11142" s="228">
        <v>-0.45409610051003901</v>
      </c>
    </row>
    <row r="11143" spans="1:5" x14ac:dyDescent="0.25">
      <c r="A11143" s="228">
        <v>56428.913238506997</v>
      </c>
      <c r="B11143" s="228">
        <v>-0.79691734746432097</v>
      </c>
      <c r="C11143" s="228">
        <v>5.8762180803814901E-2</v>
      </c>
      <c r="D11143" s="228">
        <v>-1.7154605567709199E-2</v>
      </c>
      <c r="E11143" s="228">
        <v>-0.45414056344202602</v>
      </c>
    </row>
    <row r="11144" spans="1:5" x14ac:dyDescent="0.25">
      <c r="A11144" s="228">
        <v>56438.514414488702</v>
      </c>
      <c r="B11144" s="228">
        <v>0.325842315239111</v>
      </c>
      <c r="C11144" s="228">
        <v>5.8820901524414097E-2</v>
      </c>
      <c r="D11144" s="228">
        <v>-1.7180272096814799E-2</v>
      </c>
      <c r="E11144" s="228">
        <v>-0.45420335213341301</v>
      </c>
    </row>
    <row r="11145" spans="1:5" x14ac:dyDescent="0.25">
      <c r="A11145" s="228">
        <v>56443.4576664415</v>
      </c>
      <c r="B11145" s="228">
        <v>-0.75830456580069405</v>
      </c>
      <c r="C11145" s="228">
        <v>5.88511205506973E-2</v>
      </c>
      <c r="D11145" s="228">
        <v>-1.71934885882629E-2</v>
      </c>
      <c r="E11145" s="228">
        <v>-0.454235699079857</v>
      </c>
    </row>
    <row r="11146" spans="1:5" x14ac:dyDescent="0.25">
      <c r="A11146" s="228">
        <v>56452.079995614302</v>
      </c>
      <c r="B11146" s="228">
        <v>0.24007251900568499</v>
      </c>
      <c r="C11146" s="228">
        <v>5.89038075453737E-2</v>
      </c>
      <c r="D11146" s="228">
        <v>-1.72165446185241E-2</v>
      </c>
      <c r="E11146" s="228">
        <v>-0.45429215249525301</v>
      </c>
    </row>
    <row r="11147" spans="1:5" x14ac:dyDescent="0.25">
      <c r="A11147" s="228">
        <v>56459.694645790398</v>
      </c>
      <c r="B11147" s="228">
        <v>-0.11796496817457799</v>
      </c>
      <c r="C11147" s="228">
        <v>5.8950312509301099E-2</v>
      </c>
      <c r="D11147" s="228">
        <v>-1.72369092884108E-2</v>
      </c>
      <c r="E11147" s="228">
        <v>-0.45434204187499</v>
      </c>
    </row>
    <row r="11148" spans="1:5" x14ac:dyDescent="0.25">
      <c r="A11148" s="228">
        <v>56466.393246569503</v>
      </c>
      <c r="B11148" s="228">
        <v>0.28744880925508598</v>
      </c>
      <c r="C11148" s="228">
        <v>5.8991203528780602E-2</v>
      </c>
      <c r="D11148" s="228">
        <v>-1.7254826518227101E-2</v>
      </c>
      <c r="E11148" s="228">
        <v>-0.45438595550539002</v>
      </c>
    </row>
    <row r="11149" spans="1:5" x14ac:dyDescent="0.25">
      <c r="A11149" s="228">
        <v>56469.965650763501</v>
      </c>
      <c r="B11149" s="228">
        <v>-0.552829827840573</v>
      </c>
      <c r="C11149" s="228">
        <v>5.90130034612983E-2</v>
      </c>
      <c r="D11149" s="228">
        <v>-1.72643828203357E-2</v>
      </c>
      <c r="E11149" s="228">
        <v>-0.45440938483677701</v>
      </c>
    </row>
    <row r="11150" spans="1:5" x14ac:dyDescent="0.25">
      <c r="A11150" s="228">
        <v>56471.482276759598</v>
      </c>
      <c r="B11150" s="228">
        <v>-0.46968050886766499</v>
      </c>
      <c r="C11150" s="228">
        <v>5.9022256800812301E-2</v>
      </c>
      <c r="D11150" s="228">
        <v>-1.7268440042735499E-2</v>
      </c>
      <c r="E11150" s="228">
        <v>-0.454419333594551</v>
      </c>
    </row>
    <row r="11151" spans="1:5" x14ac:dyDescent="0.25">
      <c r="A11151" s="228">
        <v>56477.393755532197</v>
      </c>
      <c r="B11151" s="228">
        <v>-0.45275307903798201</v>
      </c>
      <c r="C11151" s="228">
        <v>5.9058315205408503E-2</v>
      </c>
      <c r="D11151" s="228">
        <v>-1.72842553315526E-2</v>
      </c>
      <c r="E11151" s="228">
        <v>-0.45445812354454901</v>
      </c>
    </row>
    <row r="11152" spans="1:5" x14ac:dyDescent="0.25">
      <c r="A11152" s="228">
        <v>56482.058600628101</v>
      </c>
      <c r="B11152" s="228">
        <v>-0.489914074664621</v>
      </c>
      <c r="C11152" s="228">
        <v>5.9086759177297103E-2</v>
      </c>
      <c r="D11152" s="228">
        <v>-1.72967366895629E-2</v>
      </c>
      <c r="E11152" s="228">
        <v>-0.454488746632559</v>
      </c>
    </row>
    <row r="11153" spans="1:5" x14ac:dyDescent="0.25">
      <c r="A11153" s="228">
        <v>56490.1150368737</v>
      </c>
      <c r="B11153" s="228">
        <v>0.28596417770945198</v>
      </c>
      <c r="C11153" s="228">
        <v>5.9135861764837601E-2</v>
      </c>
      <c r="D11153" s="228">
        <v>-1.7318295259873301E-2</v>
      </c>
      <c r="E11153" s="228">
        <v>-0.45454166191508799</v>
      </c>
    </row>
    <row r="11154" spans="1:5" x14ac:dyDescent="0.25">
      <c r="A11154" s="228">
        <v>56492.647206259498</v>
      </c>
      <c r="B11154" s="228">
        <v>-0.45639874260281499</v>
      </c>
      <c r="C11154" s="228">
        <v>5.9151289176356002E-2</v>
      </c>
      <c r="D11154" s="228">
        <v>-1.7325071881793701E-2</v>
      </c>
      <c r="E11154" s="228">
        <v>-0.45455830059805502</v>
      </c>
    </row>
    <row r="11155" spans="1:5" x14ac:dyDescent="0.25">
      <c r="A11155" s="228">
        <v>56494.7372473168</v>
      </c>
      <c r="B11155" s="228">
        <v>-0.18711975984635501</v>
      </c>
      <c r="C11155" s="228">
        <v>5.9164020812784802E-2</v>
      </c>
      <c r="D11155" s="228">
        <v>-1.73306655189761E-2</v>
      </c>
      <c r="E11155" s="228">
        <v>-0.45457203668291901</v>
      </c>
    </row>
    <row r="11156" spans="1:5" x14ac:dyDescent="0.25">
      <c r="A11156" s="228">
        <v>56495.306279094802</v>
      </c>
      <c r="B11156" s="228">
        <v>0.378269662837871</v>
      </c>
      <c r="C11156" s="228">
        <v>5.9167486784440101E-2</v>
      </c>
      <c r="D11156" s="228">
        <v>-1.73321884733963E-2</v>
      </c>
      <c r="E11156" s="228">
        <v>-0.45457577685671202</v>
      </c>
    </row>
    <row r="11157" spans="1:5" x14ac:dyDescent="0.25">
      <c r="A11157" s="228">
        <v>56500.1779533519</v>
      </c>
      <c r="B11157" s="228">
        <v>-0.61796159860424404</v>
      </c>
      <c r="C11157" s="228">
        <v>5.9197154396361799E-2</v>
      </c>
      <c r="D11157" s="228">
        <v>-1.7345227672930501E-2</v>
      </c>
      <c r="E11157" s="228">
        <v>-0.45460780485624902</v>
      </c>
    </row>
    <row r="11158" spans="1:5" x14ac:dyDescent="0.25">
      <c r="A11158" s="228">
        <v>56510.493696142701</v>
      </c>
      <c r="B11158" s="228">
        <v>0.29765168667894598</v>
      </c>
      <c r="C11158" s="228">
        <v>5.9259941089854599E-2</v>
      </c>
      <c r="D11158" s="228">
        <v>-1.7372842056686901E-2</v>
      </c>
      <c r="E11158" s="228">
        <v>-0.45467566587364699</v>
      </c>
    </row>
    <row r="11159" spans="1:5" x14ac:dyDescent="0.25">
      <c r="A11159" s="228">
        <v>56514.177866389698</v>
      </c>
      <c r="B11159" s="228">
        <v>-0.57022445451343495</v>
      </c>
      <c r="C11159" s="228">
        <v>5.9282353340334701E-2</v>
      </c>
      <c r="D11159" s="228">
        <v>-1.73827055721761E-2</v>
      </c>
      <c r="E11159" s="228">
        <v>-0.45469991556592798</v>
      </c>
    </row>
    <row r="11160" spans="1:5" x14ac:dyDescent="0.25">
      <c r="A11160" s="228">
        <v>56515.807499135102</v>
      </c>
      <c r="B11160" s="228">
        <v>-0.39572643358398701</v>
      </c>
      <c r="C11160" s="228">
        <v>5.9292265098273199E-2</v>
      </c>
      <c r="D11160" s="228">
        <v>-1.7387068755439598E-2</v>
      </c>
      <c r="E11160" s="228">
        <v>-0.45471064433071401</v>
      </c>
    </row>
    <row r="11161" spans="1:5" x14ac:dyDescent="0.25">
      <c r="A11161" s="228">
        <v>56520.404042961301</v>
      </c>
      <c r="B11161" s="228">
        <v>0.18296256622196699</v>
      </c>
      <c r="C11161" s="228">
        <v>5.9320215775898799E-2</v>
      </c>
      <c r="D11161" s="228">
        <v>-1.7399376273587099E-2</v>
      </c>
      <c r="E11161" s="228">
        <v>-0.454740913515992</v>
      </c>
    </row>
    <row r="11162" spans="1:5" x14ac:dyDescent="0.25">
      <c r="A11162" s="228">
        <v>56523.620068371398</v>
      </c>
      <c r="B11162" s="228">
        <v>0.26125275623727401</v>
      </c>
      <c r="C11162" s="228">
        <v>5.93397661097846E-2</v>
      </c>
      <c r="D11162" s="228">
        <v>-1.7407988002511601E-2</v>
      </c>
      <c r="E11162" s="228">
        <v>-0.45476209838724302</v>
      </c>
    </row>
    <row r="11163" spans="1:5" x14ac:dyDescent="0.25">
      <c r="A11163" s="228">
        <v>56545.928828628603</v>
      </c>
      <c r="B11163" s="228">
        <v>-0.54555882373018605</v>
      </c>
      <c r="C11163" s="228">
        <v>5.9475250767479601E-2</v>
      </c>
      <c r="D11163" s="228">
        <v>-1.74677396510554E-2</v>
      </c>
      <c r="E11163" s="228">
        <v>-0.45490920350506597</v>
      </c>
    </row>
    <row r="11164" spans="1:5" x14ac:dyDescent="0.25">
      <c r="A11164" s="228">
        <v>56554.320819331901</v>
      </c>
      <c r="B11164" s="228">
        <v>-0.64446857581165196</v>
      </c>
      <c r="C11164" s="228">
        <v>5.9526156179385697E-2</v>
      </c>
      <c r="D11164" s="228">
        <v>-1.7490223133903901E-2</v>
      </c>
      <c r="E11164" s="228">
        <v>-0.454964608797648</v>
      </c>
    </row>
    <row r="11165" spans="1:5" x14ac:dyDescent="0.25">
      <c r="A11165" s="228">
        <v>56556.526816703401</v>
      </c>
      <c r="B11165" s="228">
        <v>0.25945758844940803</v>
      </c>
      <c r="C11165" s="228">
        <v>5.9539532061644099E-2</v>
      </c>
      <c r="D11165" s="228">
        <v>-1.7496133934267001E-2</v>
      </c>
      <c r="E11165" s="228">
        <v>-0.45497917930808501</v>
      </c>
    </row>
    <row r="11166" spans="1:5" x14ac:dyDescent="0.25">
      <c r="A11166" s="228">
        <v>56556.8034877709</v>
      </c>
      <c r="B11166" s="228">
        <v>0.28910232859955498</v>
      </c>
      <c r="C11166" s="228">
        <v>5.9541209468450602E-2</v>
      </c>
      <c r="D11166" s="228">
        <v>-1.7496875270180599E-2</v>
      </c>
      <c r="E11166" s="228">
        <v>-0.454981006888314</v>
      </c>
    </row>
    <row r="11167" spans="1:5" x14ac:dyDescent="0.25">
      <c r="A11167" s="228">
        <v>56557.905252515797</v>
      </c>
      <c r="B11167" s="228">
        <v>0.56569898633189697</v>
      </c>
      <c r="C11167" s="228">
        <v>5.9547888903305597E-2</v>
      </c>
      <c r="D11167" s="228">
        <v>-1.74998274697458E-2</v>
      </c>
      <c r="E11167" s="228">
        <v>-0.45498828511204598</v>
      </c>
    </row>
    <row r="11168" spans="1:5" x14ac:dyDescent="0.25">
      <c r="A11168" s="228">
        <v>56560.2889009836</v>
      </c>
      <c r="B11168" s="228">
        <v>-0.27774269706905003</v>
      </c>
      <c r="C11168" s="228">
        <v>5.9562337734718702E-2</v>
      </c>
      <c r="D11168" s="228">
        <v>-1.7506214707276199E-2</v>
      </c>
      <c r="E11168" s="228">
        <v>-0.45500403360314901</v>
      </c>
    </row>
    <row r="11169" spans="1:5" x14ac:dyDescent="0.25">
      <c r="A11169" s="228">
        <v>56570.1622857123</v>
      </c>
      <c r="B11169" s="228">
        <v>-1.49755026650416</v>
      </c>
      <c r="C11169" s="228">
        <v>5.9622157234164599E-2</v>
      </c>
      <c r="D11169" s="228">
        <v>-1.7532674482591899E-2</v>
      </c>
      <c r="E11169" s="228">
        <v>-0.45506929767715898</v>
      </c>
    </row>
    <row r="11170" spans="1:5" x14ac:dyDescent="0.25">
      <c r="A11170" s="228">
        <v>56573.451097455203</v>
      </c>
      <c r="B11170" s="228">
        <v>0.29756779980674197</v>
      </c>
      <c r="C11170" s="228">
        <v>5.9642072405899901E-2</v>
      </c>
      <c r="D11170" s="228">
        <v>-1.75414892709162E-2</v>
      </c>
      <c r="E11170" s="228">
        <v>-0.45509104839698999</v>
      </c>
    </row>
    <row r="11171" spans="1:5" x14ac:dyDescent="0.25">
      <c r="A11171" s="228">
        <v>56603.128099987996</v>
      </c>
      <c r="B11171" s="228">
        <v>-0.83253710192400199</v>
      </c>
      <c r="C11171" s="228">
        <v>5.9821533663360703E-2</v>
      </c>
      <c r="D11171" s="228">
        <v>-1.7621054720254999E-2</v>
      </c>
      <c r="E11171" s="228">
        <v>-0.45528757386659102</v>
      </c>
    </row>
    <row r="11172" spans="1:5" x14ac:dyDescent="0.25">
      <c r="A11172" s="228">
        <v>56603.985984704603</v>
      </c>
      <c r="B11172" s="228">
        <v>-6.8726651498118893E-2</v>
      </c>
      <c r="C11172" s="228">
        <v>5.9826714720623099E-2</v>
      </c>
      <c r="D11172" s="228">
        <v>-1.7623355393188399E-2</v>
      </c>
      <c r="E11172" s="228">
        <v>-0.45529326171204199</v>
      </c>
    </row>
    <row r="11173" spans="1:5" x14ac:dyDescent="0.25">
      <c r="A11173" s="228">
        <v>56605.312727563301</v>
      </c>
      <c r="B11173" s="228">
        <v>0.20941044570612599</v>
      </c>
      <c r="C11173" s="228">
        <v>5.98347266178548E-2</v>
      </c>
      <c r="D11173" s="228">
        <v>-1.7626913519594899E-2</v>
      </c>
      <c r="E11173" s="228">
        <v>-0.45530205887569902</v>
      </c>
    </row>
    <row r="11174" spans="1:5" x14ac:dyDescent="0.25">
      <c r="A11174" s="228">
        <v>56611.4772110333</v>
      </c>
      <c r="B11174" s="228">
        <v>0.310925924871785</v>
      </c>
      <c r="C11174" s="228">
        <v>5.9871940467115303E-2</v>
      </c>
      <c r="D11174" s="228">
        <v>-1.7643446874264099E-2</v>
      </c>
      <c r="E11174" s="228">
        <v>-0.45534294533798297</v>
      </c>
    </row>
    <row r="11175" spans="1:5" x14ac:dyDescent="0.25">
      <c r="A11175" s="228">
        <v>56613.225450395199</v>
      </c>
      <c r="B11175" s="228">
        <v>-7.5041294859745603E-2</v>
      </c>
      <c r="C11175" s="228">
        <v>5.9882490636086201E-2</v>
      </c>
      <c r="D11175" s="228">
        <v>-1.7648136049886999E-2</v>
      </c>
      <c r="E11175" s="228">
        <v>-0.45535454426015298</v>
      </c>
    </row>
    <row r="11176" spans="1:5" x14ac:dyDescent="0.25">
      <c r="A11176" s="228">
        <v>56617.122670124903</v>
      </c>
      <c r="B11176" s="228">
        <v>-0.22840314896715999</v>
      </c>
      <c r="C11176" s="228">
        <v>5.99060035341746E-2</v>
      </c>
      <c r="D11176" s="228">
        <v>-1.7658589816770199E-2</v>
      </c>
      <c r="E11176" s="228">
        <v>-0.45538040655254097</v>
      </c>
    </row>
    <row r="11177" spans="1:5" x14ac:dyDescent="0.25">
      <c r="A11177" s="228">
        <v>56618.232721940498</v>
      </c>
      <c r="B11177" s="228">
        <v>8.4359994420912798E-2</v>
      </c>
      <c r="C11177" s="228">
        <v>5.9912699281312397E-2</v>
      </c>
      <c r="D11177" s="228">
        <v>-1.7661567516817099E-2</v>
      </c>
      <c r="E11177" s="228">
        <v>-0.45538777438767303</v>
      </c>
    </row>
    <row r="11178" spans="1:5" x14ac:dyDescent="0.25">
      <c r="A11178" s="228">
        <v>56630.3651895863</v>
      </c>
      <c r="B11178" s="228">
        <v>-1.54634767955297E-2</v>
      </c>
      <c r="C11178" s="228">
        <v>5.9985838470605603E-2</v>
      </c>
      <c r="D11178" s="228">
        <v>-1.7694116621686001E-2</v>
      </c>
      <c r="E11178" s="228">
        <v>-0.45546834354674498</v>
      </c>
    </row>
    <row r="11179" spans="1:5" x14ac:dyDescent="0.25">
      <c r="A11179" s="228">
        <v>56643.1136105689</v>
      </c>
      <c r="B11179" s="228">
        <v>0.21412818080082099</v>
      </c>
      <c r="C11179" s="228">
        <v>6.0062605021134197E-2</v>
      </c>
      <c r="D11179" s="228">
        <v>-1.7728325917280501E-2</v>
      </c>
      <c r="E11179" s="228">
        <v>-0.45555308456203097</v>
      </c>
    </row>
    <row r="11180" spans="1:5" x14ac:dyDescent="0.25">
      <c r="A11180" s="228">
        <v>56649.528275396799</v>
      </c>
      <c r="B11180" s="228">
        <v>0.246192715003413</v>
      </c>
      <c r="C11180" s="228">
        <v>6.01011981156176E-2</v>
      </c>
      <c r="D11180" s="228">
        <v>-1.7745542097492399E-2</v>
      </c>
      <c r="E11180" s="228">
        <v>-0.45559575543095898</v>
      </c>
    </row>
    <row r="11181" spans="1:5" x14ac:dyDescent="0.25">
      <c r="A11181" s="228">
        <v>56654.608887675902</v>
      </c>
      <c r="B11181" s="228">
        <v>-0.40422843911427397</v>
      </c>
      <c r="C11181" s="228">
        <v>6.0131748795929002E-2</v>
      </c>
      <c r="D11181" s="228">
        <v>-1.7759179253736601E-2</v>
      </c>
      <c r="E11181" s="228">
        <v>-0.45562956697929802</v>
      </c>
    </row>
    <row r="11182" spans="1:5" x14ac:dyDescent="0.25">
      <c r="A11182" s="228">
        <v>56664.223822802203</v>
      </c>
      <c r="B11182" s="228">
        <v>-0.108775724617483</v>
      </c>
      <c r="C11182" s="228">
        <v>6.0189525525221797E-2</v>
      </c>
      <c r="D11182" s="228">
        <v>-1.77849906461502E-2</v>
      </c>
      <c r="E11182" s="228">
        <v>-0.45569359048854802</v>
      </c>
    </row>
    <row r="11183" spans="1:5" x14ac:dyDescent="0.25">
      <c r="A11183" s="228">
        <v>56664.301689429602</v>
      </c>
      <c r="B11183" s="228">
        <v>-0.215246334000641</v>
      </c>
      <c r="C11183" s="228">
        <v>6.0189993217016499E-2</v>
      </c>
      <c r="D11183" s="228">
        <v>-1.7785199698080002E-2</v>
      </c>
      <c r="E11183" s="228">
        <v>-0.45569410917529901</v>
      </c>
    </row>
    <row r="11184" spans="1:5" x14ac:dyDescent="0.25">
      <c r="A11184" s="228">
        <v>56667.050473513103</v>
      </c>
      <c r="B11184" s="228">
        <v>8.2907016316391399E-2</v>
      </c>
      <c r="C11184" s="228">
        <v>6.0206501079941903E-2</v>
      </c>
      <c r="D11184" s="228">
        <v>-1.7792579665353199E-2</v>
      </c>
      <c r="E11184" s="228">
        <v>-0.455712421403836</v>
      </c>
    </row>
    <row r="11185" spans="1:5" x14ac:dyDescent="0.25">
      <c r="A11185" s="228">
        <v>56668.7458566649</v>
      </c>
      <c r="B11185" s="228">
        <v>7.6916522350289895E-2</v>
      </c>
      <c r="C11185" s="228">
        <v>6.0216680579738897E-2</v>
      </c>
      <c r="D11185" s="228">
        <v>-1.77971316306757E-2</v>
      </c>
      <c r="E11185" s="228">
        <v>-0.45572371785268101</v>
      </c>
    </row>
    <row r="11186" spans="1:5" x14ac:dyDescent="0.25">
      <c r="A11186" s="228">
        <v>56682.781928645498</v>
      </c>
      <c r="B11186" s="228">
        <v>-0.116063663100996</v>
      </c>
      <c r="C11186" s="228">
        <v>6.0300893118554397E-2</v>
      </c>
      <c r="D11186" s="228">
        <v>-1.7834822633577298E-2</v>
      </c>
      <c r="E11186" s="228">
        <v>-0.45581729703116403</v>
      </c>
    </row>
    <row r="11187" spans="1:5" x14ac:dyDescent="0.25">
      <c r="A11187" s="228">
        <v>56683.010351947203</v>
      </c>
      <c r="B11187" s="228">
        <v>5.8391337870200601E-2</v>
      </c>
      <c r="C11187" s="228">
        <v>6.0302262650873899E-2</v>
      </c>
      <c r="D11187" s="228">
        <v>-1.78354360956944E-2</v>
      </c>
      <c r="E11187" s="228">
        <v>-0.45581882076411601</v>
      </c>
    </row>
    <row r="11188" spans="1:5" x14ac:dyDescent="0.25">
      <c r="A11188" s="228">
        <v>56683.814836734004</v>
      </c>
      <c r="B11188" s="228">
        <v>0.30997113965698397</v>
      </c>
      <c r="C11188" s="228">
        <v>6.0307085768856503E-2</v>
      </c>
      <c r="D11188" s="228">
        <v>-1.7837596669834699E-2</v>
      </c>
      <c r="E11188" s="228">
        <v>-0.45582418741396602</v>
      </c>
    </row>
    <row r="11189" spans="1:5" x14ac:dyDescent="0.25">
      <c r="A11189" s="228">
        <v>56687.4614922443</v>
      </c>
      <c r="B11189" s="228">
        <v>-0.98885301439123297</v>
      </c>
      <c r="C11189" s="228">
        <v>6.0328943772619298E-2</v>
      </c>
      <c r="D11189" s="228">
        <v>-1.7847390741488799E-2</v>
      </c>
      <c r="E11189" s="228">
        <v>-0.45584851803794602</v>
      </c>
    </row>
    <row r="11190" spans="1:5" x14ac:dyDescent="0.25">
      <c r="A11190" s="228">
        <v>56689.238561520302</v>
      </c>
      <c r="B11190" s="228">
        <v>-0.245826599102661</v>
      </c>
      <c r="C11190" s="228">
        <v>6.0339592675480502E-2</v>
      </c>
      <c r="D11190" s="228">
        <v>-1.78521637679428E-2</v>
      </c>
      <c r="E11190" s="228">
        <v>-0.45586037714095601</v>
      </c>
    </row>
    <row r="11191" spans="1:5" x14ac:dyDescent="0.25">
      <c r="A11191" s="228">
        <v>56693.8853399699</v>
      </c>
      <c r="B11191" s="228">
        <v>-0.17617359929639201</v>
      </c>
      <c r="C11191" s="228">
        <v>6.03674292187261E-2</v>
      </c>
      <c r="D11191" s="228">
        <v>-1.7864645252098899E-2</v>
      </c>
      <c r="E11191" s="228">
        <v>-0.45589139449092703</v>
      </c>
    </row>
    <row r="11192" spans="1:5" x14ac:dyDescent="0.25">
      <c r="A11192" s="228">
        <v>56705.365077478498</v>
      </c>
      <c r="B11192" s="228">
        <v>0.33165360416720402</v>
      </c>
      <c r="C11192" s="228">
        <v>6.04361436481071E-2</v>
      </c>
      <c r="D11192" s="228">
        <v>-1.7895484821816E-2</v>
      </c>
      <c r="E11192" s="228">
        <v>-0.45596806851268301</v>
      </c>
    </row>
    <row r="11193" spans="1:5" x14ac:dyDescent="0.25">
      <c r="A11193" s="228">
        <v>56706.575904783902</v>
      </c>
      <c r="B11193" s="228">
        <v>8.4176739531316394E-2</v>
      </c>
      <c r="C11193" s="228">
        <v>6.0443386715319902E-2</v>
      </c>
      <c r="D11193" s="228">
        <v>-1.7898737996067001E-2</v>
      </c>
      <c r="E11193" s="228">
        <v>-0.455976159572065</v>
      </c>
    </row>
    <row r="11194" spans="1:5" x14ac:dyDescent="0.25">
      <c r="A11194" s="228">
        <v>56709.892937985402</v>
      </c>
      <c r="B11194" s="228">
        <v>-5.7874219890718899E-2</v>
      </c>
      <c r="C11194" s="228">
        <v>6.0463224401772299E-2</v>
      </c>
      <c r="D11194" s="228">
        <v>-1.7907650347609601E-2</v>
      </c>
      <c r="E11194" s="228">
        <v>-0.4559983286007</v>
      </c>
    </row>
    <row r="11195" spans="1:5" x14ac:dyDescent="0.25">
      <c r="A11195" s="228">
        <v>56710.050123487701</v>
      </c>
      <c r="B11195" s="228">
        <v>-0.97466233435736804</v>
      </c>
      <c r="C11195" s="228">
        <v>6.0464164292732998E-2</v>
      </c>
      <c r="D11195" s="228">
        <v>-1.79080726935252E-2</v>
      </c>
      <c r="E11195" s="228">
        <v>-0.455999379269454</v>
      </c>
    </row>
    <row r="11196" spans="1:5" x14ac:dyDescent="0.25">
      <c r="A11196" s="228">
        <v>56710.940716319201</v>
      </c>
      <c r="B11196" s="228">
        <v>-0.54771605277786894</v>
      </c>
      <c r="C11196" s="228">
        <v>6.0469489311558398E-2</v>
      </c>
      <c r="D11196" s="228">
        <v>-1.7910465673267199E-2</v>
      </c>
      <c r="E11196" s="228">
        <v>-0.45600533245679897</v>
      </c>
    </row>
    <row r="11197" spans="1:5" x14ac:dyDescent="0.25">
      <c r="A11197" s="228">
        <v>56711.953653467303</v>
      </c>
      <c r="B11197" s="228">
        <v>-0.72189165269234101</v>
      </c>
      <c r="C11197" s="228">
        <v>6.04755452655115E-2</v>
      </c>
      <c r="D11197" s="228">
        <v>-1.7913187431963001E-2</v>
      </c>
      <c r="E11197" s="228">
        <v>-0.45601210393951702</v>
      </c>
    </row>
    <row r="11198" spans="1:5" x14ac:dyDescent="0.25">
      <c r="A11198" s="228">
        <v>56725.4384779588</v>
      </c>
      <c r="B11198" s="228">
        <v>-0.64745228892171303</v>
      </c>
      <c r="C11198" s="228">
        <v>6.0556106115782701E-2</v>
      </c>
      <c r="D11198" s="228">
        <v>-1.79494257371304E-2</v>
      </c>
      <c r="E11198" s="228">
        <v>-0.45610229876063801</v>
      </c>
    </row>
    <row r="11199" spans="1:5" x14ac:dyDescent="0.25">
      <c r="A11199" s="228">
        <v>56727.121776408901</v>
      </c>
      <c r="B11199" s="228">
        <v>0.27001484701494299</v>
      </c>
      <c r="C11199" s="228">
        <v>6.0566154611234699E-2</v>
      </c>
      <c r="D11199" s="228">
        <v>-1.79539499353315E-2</v>
      </c>
      <c r="E11199" s="228">
        <v>-0.45611356406012299</v>
      </c>
    </row>
    <row r="11200" spans="1:5" x14ac:dyDescent="0.25">
      <c r="A11200" s="228">
        <v>56729.510675242796</v>
      </c>
      <c r="B11200" s="228">
        <v>9.3188374516373101E-2</v>
      </c>
      <c r="C11200" s="228">
        <v>6.0580412196206801E-2</v>
      </c>
      <c r="D11200" s="228">
        <v>-1.79603708038669E-2</v>
      </c>
      <c r="E11200" s="228">
        <v>-0.456129553935679</v>
      </c>
    </row>
    <row r="11201" spans="1:5" x14ac:dyDescent="0.25">
      <c r="A11201" s="228">
        <v>56744.854917501601</v>
      </c>
      <c r="B11201" s="228">
        <v>1.7676008948219701E-2</v>
      </c>
      <c r="C11201" s="228">
        <v>6.0671905796847003E-2</v>
      </c>
      <c r="D11201" s="228">
        <v>-1.8001619375219501E-2</v>
      </c>
      <c r="E11201" s="228">
        <v>-0.45623232673073899</v>
      </c>
    </row>
    <row r="11202" spans="1:5" x14ac:dyDescent="0.25">
      <c r="A11202" s="228">
        <v>56757.524580032703</v>
      </c>
      <c r="B11202" s="228">
        <v>-0.44556068562343598</v>
      </c>
      <c r="C11202" s="228">
        <v>6.0747339373101998E-2</v>
      </c>
      <c r="D11202" s="228">
        <v>-1.80356864389822E-2</v>
      </c>
      <c r="E11202" s="228">
        <v>-0.45631727346823397</v>
      </c>
    </row>
    <row r="11203" spans="1:5" x14ac:dyDescent="0.25">
      <c r="A11203" s="228">
        <v>56764.512810882203</v>
      </c>
      <c r="B11203" s="228">
        <v>0.27076340601992499</v>
      </c>
      <c r="C11203" s="228">
        <v>6.07889023405246E-2</v>
      </c>
      <c r="D11203" s="228">
        <v>-1.8054480088825799E-2</v>
      </c>
      <c r="E11203" s="228">
        <v>-0.45636416154383902</v>
      </c>
    </row>
    <row r="11204" spans="1:5" x14ac:dyDescent="0.25">
      <c r="A11204" s="228">
        <v>56765.804773776901</v>
      </c>
      <c r="B11204" s="228">
        <v>-0.47769729684178402</v>
      </c>
      <c r="C11204" s="228">
        <v>6.07965829130893E-2</v>
      </c>
      <c r="D11204" s="228">
        <v>-1.8057954851314999E-2</v>
      </c>
      <c r="E11204" s="228">
        <v>-0.45637283269746498</v>
      </c>
    </row>
    <row r="11205" spans="1:5" x14ac:dyDescent="0.25">
      <c r="A11205" s="228">
        <v>56770.9978941019</v>
      </c>
      <c r="B11205" s="228">
        <v>9.8535396510213105E-2</v>
      </c>
      <c r="C11205" s="228">
        <v>6.0827444461624497E-2</v>
      </c>
      <c r="D11205" s="228">
        <v>-1.80719226467503E-2</v>
      </c>
      <c r="E11205" s="228">
        <v>-0.45640769516859098</v>
      </c>
    </row>
    <row r="11206" spans="1:5" x14ac:dyDescent="0.25">
      <c r="A11206" s="228">
        <v>56775.419784898499</v>
      </c>
      <c r="B11206" s="228">
        <v>6.0423830603961698E-2</v>
      </c>
      <c r="C11206" s="228">
        <v>6.0853708865677397E-2</v>
      </c>
      <c r="D11206" s="228">
        <v>-1.80838170763933E-2</v>
      </c>
      <c r="E11206" s="228">
        <v>-0.45643739063750499</v>
      </c>
    </row>
    <row r="11207" spans="1:5" x14ac:dyDescent="0.25">
      <c r="A11207" s="228">
        <v>56790.651736521198</v>
      </c>
      <c r="B11207" s="228">
        <v>-0.39949521733758703</v>
      </c>
      <c r="C11207" s="228">
        <v>6.0944082181011099E-2</v>
      </c>
      <c r="D11207" s="228">
        <v>-1.8124796402167399E-2</v>
      </c>
      <c r="E11207" s="228">
        <v>-0.45653975485776799</v>
      </c>
    </row>
    <row r="11208" spans="1:5" x14ac:dyDescent="0.25">
      <c r="A11208" s="228">
        <v>56796.925401232598</v>
      </c>
      <c r="B11208" s="228">
        <v>0.12996619645318</v>
      </c>
      <c r="C11208" s="228">
        <v>6.09812596895822E-2</v>
      </c>
      <c r="D11208" s="228">
        <v>-1.8141677897638001E-2</v>
      </c>
      <c r="E11208" s="228">
        <v>-0.45658194902170701</v>
      </c>
    </row>
    <row r="11209" spans="1:5" x14ac:dyDescent="0.25">
      <c r="A11209" s="228">
        <v>56802.206316462303</v>
      </c>
      <c r="B11209" s="228">
        <v>0.34899474700391703</v>
      </c>
      <c r="C11209" s="228">
        <v>6.10125336174712E-2</v>
      </c>
      <c r="D11209" s="228">
        <v>-1.8155889460948298E-2</v>
      </c>
      <c r="E11209" s="228">
        <v>-0.45661748116913298</v>
      </c>
    </row>
    <row r="11210" spans="1:5" x14ac:dyDescent="0.25">
      <c r="A11210" s="228">
        <v>56813.013197798799</v>
      </c>
      <c r="B11210" s="228">
        <v>-0.62711030767831399</v>
      </c>
      <c r="C11210" s="228">
        <v>6.1076473512387902E-2</v>
      </c>
      <c r="D11210" s="228">
        <v>-1.8184976052151001E-2</v>
      </c>
      <c r="E11210" s="228">
        <v>-0.45669023638426898</v>
      </c>
    </row>
    <row r="11211" spans="1:5" x14ac:dyDescent="0.25">
      <c r="A11211" s="228">
        <v>56816.410146528899</v>
      </c>
      <c r="B11211" s="228">
        <v>0.65426249107529699</v>
      </c>
      <c r="C11211" s="228">
        <v>6.1096555321663699E-2</v>
      </c>
      <c r="D11211" s="228">
        <v>-1.8194120007708099E-2</v>
      </c>
      <c r="E11211" s="228">
        <v>-0.45671311733981301</v>
      </c>
    </row>
    <row r="11212" spans="1:5" x14ac:dyDescent="0.25">
      <c r="A11212" s="228">
        <v>56819.329797105202</v>
      </c>
      <c r="B11212" s="228">
        <v>0.33268264664345598</v>
      </c>
      <c r="C11212" s="228">
        <v>6.11138091112194E-2</v>
      </c>
      <c r="D11212" s="228">
        <v>-1.8201979588294202E-2</v>
      </c>
      <c r="E11212" s="228">
        <v>-0.45673278778912801</v>
      </c>
    </row>
    <row r="11213" spans="1:5" x14ac:dyDescent="0.25">
      <c r="A11213" s="228">
        <v>56835.801110680397</v>
      </c>
      <c r="B11213" s="228">
        <v>0.121485477180139</v>
      </c>
      <c r="C11213" s="228">
        <v>6.1211035746710198E-2</v>
      </c>
      <c r="D11213" s="228">
        <v>-1.8246327003922501E-2</v>
      </c>
      <c r="E11213" s="228">
        <v>-0.45684383618187502</v>
      </c>
    </row>
    <row r="11214" spans="1:5" x14ac:dyDescent="0.25">
      <c r="A11214" s="228">
        <v>56836.394150204898</v>
      </c>
      <c r="B11214" s="228">
        <v>0.292025592024725</v>
      </c>
      <c r="C11214" s="228">
        <v>6.1214532780390699E-2</v>
      </c>
      <c r="D11214" s="228">
        <v>-1.8247923936480101E-2</v>
      </c>
      <c r="E11214" s="228">
        <v>-0.45684783684022701</v>
      </c>
    </row>
    <row r="11215" spans="1:5" x14ac:dyDescent="0.25">
      <c r="A11215" s="228">
        <v>56847.339551288198</v>
      </c>
      <c r="B11215" s="228">
        <v>0.116804691707095</v>
      </c>
      <c r="C11215" s="228">
        <v>6.1279030791921402E-2</v>
      </c>
      <c r="D11215" s="228">
        <v>-1.8277400509214101E-2</v>
      </c>
      <c r="E11215" s="228">
        <v>-0.45692170498644702</v>
      </c>
    </row>
    <row r="11216" spans="1:5" x14ac:dyDescent="0.25">
      <c r="A11216" s="228">
        <v>56863.754361972897</v>
      </c>
      <c r="B11216" s="228">
        <v>0.110474584726949</v>
      </c>
      <c r="C11216" s="228">
        <v>6.1375597433502703E-2</v>
      </c>
      <c r="D11216" s="228">
        <v>-1.83216167011011E-2</v>
      </c>
      <c r="E11216" s="228">
        <v>-0.45703259210254898</v>
      </c>
    </row>
    <row r="11217" spans="1:5" x14ac:dyDescent="0.25">
      <c r="A11217" s="228">
        <v>56867.377014747501</v>
      </c>
      <c r="B11217" s="228">
        <v>-0.39259440597078099</v>
      </c>
      <c r="C11217" s="228">
        <v>6.13968828064737E-2</v>
      </c>
      <c r="D11217" s="228">
        <v>-1.83313765986215E-2</v>
      </c>
      <c r="E11217" s="228">
        <v>-0.45705708148962398</v>
      </c>
    </row>
    <row r="11218" spans="1:5" x14ac:dyDescent="0.25">
      <c r="A11218" s="228">
        <v>56868.695329182599</v>
      </c>
      <c r="B11218" s="228">
        <v>-0.25398781148988597</v>
      </c>
      <c r="C11218" s="228">
        <v>6.1404626355886699E-2</v>
      </c>
      <c r="D11218" s="228">
        <v>-1.8334928456135199E-2</v>
      </c>
      <c r="E11218" s="228">
        <v>-0.45706599493168698</v>
      </c>
    </row>
    <row r="11219" spans="1:5" x14ac:dyDescent="0.25">
      <c r="A11219" s="228">
        <v>56869.042793680797</v>
      </c>
      <c r="B11219" s="228">
        <v>-0.33007584772423199</v>
      </c>
      <c r="C11219" s="228">
        <v>6.1406667089904297E-2</v>
      </c>
      <c r="D11219" s="228">
        <v>-1.83358646224785E-2</v>
      </c>
      <c r="E11219" s="228">
        <v>-0.457068344360124</v>
      </c>
    </row>
    <row r="11220" spans="1:5" x14ac:dyDescent="0.25">
      <c r="A11220" s="228">
        <v>56871.244972684901</v>
      </c>
      <c r="B11220" s="228">
        <v>0.14592029983711</v>
      </c>
      <c r="C11220" s="228">
        <v>6.1419598903825201E-2</v>
      </c>
      <c r="D11220" s="228">
        <v>-1.8341798034019401E-2</v>
      </c>
      <c r="E11220" s="228">
        <v>-0.45708323602223</v>
      </c>
    </row>
    <row r="11221" spans="1:5" x14ac:dyDescent="0.25">
      <c r="A11221" s="228">
        <v>56880.743240953903</v>
      </c>
      <c r="B11221" s="228">
        <v>-4.3431799692639203E-2</v>
      </c>
      <c r="C11221" s="228">
        <v>6.1475334473989798E-2</v>
      </c>
      <c r="D11221" s="228">
        <v>-1.8367392069149099E-2</v>
      </c>
      <c r="E11221" s="228">
        <v>-0.45714749186431902</v>
      </c>
    </row>
    <row r="11222" spans="1:5" x14ac:dyDescent="0.25">
      <c r="A11222" s="228">
        <v>56902.107450351403</v>
      </c>
      <c r="B11222" s="228">
        <v>-0.34983361565376098</v>
      </c>
      <c r="C11222" s="228">
        <v>6.1600453296172503E-2</v>
      </c>
      <c r="D11222" s="228">
        <v>-1.8424974868840701E-2</v>
      </c>
      <c r="E11222" s="228">
        <v>-0.457292176157162</v>
      </c>
    </row>
    <row r="11223" spans="1:5" x14ac:dyDescent="0.25">
      <c r="A11223" s="228">
        <v>56929.951595210303</v>
      </c>
      <c r="B11223" s="228">
        <v>5.1302600134373003E-2</v>
      </c>
      <c r="C11223" s="228">
        <v>6.1763000194336601E-2</v>
      </c>
      <c r="D11223" s="228">
        <v>-1.8500053547359601E-2</v>
      </c>
      <c r="E11223" s="228">
        <v>-0.45748106480616602</v>
      </c>
    </row>
    <row r="11224" spans="1:5" x14ac:dyDescent="0.25">
      <c r="A11224" s="228">
        <v>56941.111489590803</v>
      </c>
      <c r="B11224" s="228">
        <v>0.22605752803253101</v>
      </c>
      <c r="C11224" s="228">
        <v>6.18279795844425E-2</v>
      </c>
      <c r="D11224" s="228">
        <v>-1.8530154620186E-2</v>
      </c>
      <c r="E11224" s="228">
        <v>-0.45755687218434699</v>
      </c>
    </row>
    <row r="11225" spans="1:5" x14ac:dyDescent="0.25">
      <c r="A11225" s="228">
        <v>56943.2045820239</v>
      </c>
      <c r="B11225" s="228">
        <v>0.47558161127290199</v>
      </c>
      <c r="C11225" s="228">
        <v>6.18401558506875E-2</v>
      </c>
      <c r="D11225" s="228">
        <v>-1.8535800834487099E-2</v>
      </c>
      <c r="E11225" s="228">
        <v>-0.45757109663593598</v>
      </c>
    </row>
    <row r="11226" spans="1:5" x14ac:dyDescent="0.25">
      <c r="A11226" s="228">
        <v>56945.453236356901</v>
      </c>
      <c r="B11226" s="228">
        <v>0.39093595615740101</v>
      </c>
      <c r="C11226" s="228">
        <v>6.1853233207471103E-2</v>
      </c>
      <c r="D11226" s="228">
        <v>-1.85418668992107E-2</v>
      </c>
      <c r="E11226" s="228">
        <v>-0.457586380522568</v>
      </c>
    </row>
    <row r="11227" spans="1:5" x14ac:dyDescent="0.25">
      <c r="A11227" s="228">
        <v>56946.328894142003</v>
      </c>
      <c r="B11227" s="228">
        <v>-0.68861922390269803</v>
      </c>
      <c r="C11227" s="228">
        <v>6.1858324629094498E-2</v>
      </c>
      <c r="D11227" s="228">
        <v>-1.85442291707664E-2</v>
      </c>
      <c r="E11227" s="228">
        <v>-0.45759233291462498</v>
      </c>
    </row>
    <row r="11228" spans="1:5" x14ac:dyDescent="0.25">
      <c r="A11228" s="228">
        <v>56961.013055335701</v>
      </c>
      <c r="B11228" s="228">
        <v>0.18342024716337901</v>
      </c>
      <c r="C11228" s="228">
        <v>6.1943612925468503E-2</v>
      </c>
      <c r="D11228" s="228">
        <v>-1.85838478102981E-2</v>
      </c>
      <c r="E11228" s="228">
        <v>-0.45769220286230899</v>
      </c>
    </row>
    <row r="11229" spans="1:5" x14ac:dyDescent="0.25">
      <c r="A11229" s="228">
        <v>56961.615588294597</v>
      </c>
      <c r="B11229" s="228">
        <v>1.5852802024540799E-2</v>
      </c>
      <c r="C11229" s="228">
        <v>6.1947108849136998E-2</v>
      </c>
      <c r="D11229" s="228">
        <v>-1.8585473677842301E-2</v>
      </c>
      <c r="E11229" s="228">
        <v>-0.45769630292486202</v>
      </c>
    </row>
    <row r="11230" spans="1:5" x14ac:dyDescent="0.25">
      <c r="A11230" s="228">
        <v>56962.888478093402</v>
      </c>
      <c r="B11230" s="228">
        <v>0.112066879034911</v>
      </c>
      <c r="C11230" s="228">
        <v>6.19544932499752E-2</v>
      </c>
      <c r="D11230" s="228">
        <v>-1.85889084802951E-2</v>
      </c>
      <c r="E11230" s="228">
        <v>-0.45770496511869802</v>
      </c>
    </row>
    <row r="11231" spans="1:5" x14ac:dyDescent="0.25">
      <c r="A11231" s="228">
        <v>56971.5601416016</v>
      </c>
      <c r="B11231" s="228">
        <v>0.24758858141065199</v>
      </c>
      <c r="C11231" s="228">
        <v>6.2004765134767797E-2</v>
      </c>
      <c r="D11231" s="228">
        <v>-1.86123102313751E-2</v>
      </c>
      <c r="E11231" s="228">
        <v>-0.457763996735228</v>
      </c>
    </row>
    <row r="11232" spans="1:5" x14ac:dyDescent="0.25">
      <c r="A11232" s="228">
        <v>56978.253291826702</v>
      </c>
      <c r="B11232" s="228">
        <v>-8.6307842447219701E-2</v>
      </c>
      <c r="C11232" s="228">
        <v>6.2043525172677701E-2</v>
      </c>
      <c r="D11232" s="228">
        <v>-1.86303749187894E-2</v>
      </c>
      <c r="E11232" s="228">
        <v>-0.45780958326907001</v>
      </c>
    </row>
    <row r="11233" spans="1:5" x14ac:dyDescent="0.25">
      <c r="A11233" s="228">
        <v>56983.740019078599</v>
      </c>
      <c r="B11233" s="228">
        <v>-0.152650521698217</v>
      </c>
      <c r="C11233" s="228">
        <v>6.2075271405264303E-2</v>
      </c>
      <c r="D11233" s="228">
        <v>-1.8645184947667599E-2</v>
      </c>
      <c r="E11233" s="228">
        <v>-0.45784696816707299</v>
      </c>
    </row>
    <row r="11234" spans="1:5" x14ac:dyDescent="0.25">
      <c r="A11234" s="228">
        <v>56992.943632631897</v>
      </c>
      <c r="B11234" s="228">
        <v>-0.64616422483060298</v>
      </c>
      <c r="C11234" s="228">
        <v>6.2128467721038597E-2</v>
      </c>
      <c r="D11234" s="228">
        <v>-1.8670030704340899E-2</v>
      </c>
      <c r="E11234" s="228">
        <v>-0.457909709512342</v>
      </c>
    </row>
    <row r="11235" spans="1:5" x14ac:dyDescent="0.25">
      <c r="A11235" s="228">
        <v>56994.341900682302</v>
      </c>
      <c r="B11235" s="228">
        <v>-9.87515030003938E-2</v>
      </c>
      <c r="C11235" s="228">
        <v>6.2136543469209202E-2</v>
      </c>
      <c r="D11235" s="228">
        <v>-1.8673805741694399E-2</v>
      </c>
      <c r="E11235" s="228">
        <v>-0.45791924491345498</v>
      </c>
    </row>
    <row r="11236" spans="1:5" x14ac:dyDescent="0.25">
      <c r="A11236" s="228">
        <v>56996.925333295498</v>
      </c>
      <c r="B11236" s="228">
        <v>6.2316676427309802E-3</v>
      </c>
      <c r="C11236" s="228">
        <v>6.2151459889867797E-2</v>
      </c>
      <c r="D11236" s="228">
        <v>-1.86807807032561E-2</v>
      </c>
      <c r="E11236" s="228">
        <v>-0.457936864797857</v>
      </c>
    </row>
    <row r="11237" spans="1:5" x14ac:dyDescent="0.25">
      <c r="A11237" s="228">
        <v>56999.738710607198</v>
      </c>
      <c r="B11237" s="228">
        <v>-0.13527685677665599</v>
      </c>
      <c r="C11237" s="228">
        <v>6.2167697638660098E-2</v>
      </c>
      <c r="D11237" s="228">
        <v>-1.8688376816578301E-2</v>
      </c>
      <c r="E11237" s="228">
        <v>-0.45795605641628301</v>
      </c>
    </row>
    <row r="11238" spans="1:5" x14ac:dyDescent="0.25">
      <c r="A11238" s="228">
        <v>57000.112534851098</v>
      </c>
      <c r="B11238" s="228">
        <v>-0.46880912586795298</v>
      </c>
      <c r="C11238" s="228">
        <v>6.2169854711923801E-2</v>
      </c>
      <c r="D11238" s="228">
        <v>-1.8689386167066599E-2</v>
      </c>
      <c r="E11238" s="228">
        <v>-0.45795860674953098</v>
      </c>
    </row>
    <row r="11239" spans="1:5" x14ac:dyDescent="0.25">
      <c r="A11239" s="228">
        <v>57005.356635163902</v>
      </c>
      <c r="B11239" s="228">
        <v>0.30786720835989101</v>
      </c>
      <c r="C11239" s="228">
        <v>6.2200102311102699E-2</v>
      </c>
      <c r="D11239" s="228">
        <v>-1.8703546225145602E-2</v>
      </c>
      <c r="E11239" s="228">
        <v>-0.45799439011474302</v>
      </c>
    </row>
    <row r="11240" spans="1:5" x14ac:dyDescent="0.25">
      <c r="A11240" s="228">
        <v>57019.169421554703</v>
      </c>
      <c r="B11240" s="228">
        <v>0.31850316182442401</v>
      </c>
      <c r="C11240" s="228">
        <v>6.2279662312297798E-2</v>
      </c>
      <c r="D11240" s="228">
        <v>-1.87408490198884E-2</v>
      </c>
      <c r="E11240" s="228">
        <v>-0.45808870158979198</v>
      </c>
    </row>
    <row r="11241" spans="1:5" x14ac:dyDescent="0.25">
      <c r="A11241" s="228">
        <v>57032.296980010899</v>
      </c>
      <c r="B11241" s="228">
        <v>-0.30886110179120202</v>
      </c>
      <c r="C11241" s="228">
        <v>6.2355124592506798E-2</v>
      </c>
      <c r="D11241" s="228">
        <v>-1.87763088807461E-2</v>
      </c>
      <c r="E11241" s="228">
        <v>-0.45817841376401303</v>
      </c>
    </row>
    <row r="11242" spans="1:5" x14ac:dyDescent="0.25">
      <c r="A11242" s="228">
        <v>57037.378189677504</v>
      </c>
      <c r="B11242" s="228">
        <v>0.25015992996446601</v>
      </c>
      <c r="C11242" s="228">
        <v>6.2384293478119801E-2</v>
      </c>
      <c r="D11242" s="228">
        <v>-1.8790036107116301E-2</v>
      </c>
      <c r="E11242" s="228">
        <v>-0.45821315881689101</v>
      </c>
    </row>
    <row r="11243" spans="1:5" x14ac:dyDescent="0.25">
      <c r="A11243" s="228">
        <v>57038.747767891102</v>
      </c>
      <c r="B11243" s="228">
        <v>-1.4501871343197701E-2</v>
      </c>
      <c r="C11243" s="228">
        <v>6.2392151765724199E-2</v>
      </c>
      <c r="D11243" s="228">
        <v>-1.8793736302435401E-2</v>
      </c>
      <c r="E11243" s="228">
        <v>-0.45822252589188101</v>
      </c>
    </row>
    <row r="11244" spans="1:5" x14ac:dyDescent="0.25">
      <c r="A11244" s="228">
        <v>57045.3750406529</v>
      </c>
      <c r="B11244" s="228">
        <v>0.45910616836986101</v>
      </c>
      <c r="C11244" s="228">
        <v>6.2430154282269099E-2</v>
      </c>
      <c r="D11244" s="228">
        <v>-1.8811642362967802E-2</v>
      </c>
      <c r="E11244" s="228">
        <v>-0.45826786416454102</v>
      </c>
    </row>
    <row r="11245" spans="1:5" x14ac:dyDescent="0.25">
      <c r="A11245" s="228">
        <v>57058.635863215597</v>
      </c>
      <c r="B11245" s="228">
        <v>-0.211170682820816</v>
      </c>
      <c r="C11245" s="228">
        <v>6.2506079752870203E-2</v>
      </c>
      <c r="D11245" s="228">
        <v>-1.88474770502789E-2</v>
      </c>
      <c r="E11245" s="228">
        <v>-0.45835864217501199</v>
      </c>
    </row>
    <row r="11246" spans="1:5" x14ac:dyDescent="0.25">
      <c r="A11246" s="228">
        <v>57062.963139936102</v>
      </c>
      <c r="B11246" s="228">
        <v>0.22224104853356699</v>
      </c>
      <c r="C11246" s="228">
        <v>6.2530822187227705E-2</v>
      </c>
      <c r="D11246" s="228">
        <v>-1.8859172252690699E-2</v>
      </c>
      <c r="E11246" s="228">
        <v>-0.458388281727651</v>
      </c>
    </row>
    <row r="11247" spans="1:5" x14ac:dyDescent="0.25">
      <c r="A11247" s="228">
        <v>57065.865698555201</v>
      </c>
      <c r="B11247" s="228">
        <v>0.36068909521562698</v>
      </c>
      <c r="C11247" s="228">
        <v>6.2547409070574905E-2</v>
      </c>
      <c r="D11247" s="228">
        <v>-1.88670173555869E-2</v>
      </c>
      <c r="E11247" s="228">
        <v>-0.45840816734670398</v>
      </c>
    </row>
    <row r="11248" spans="1:5" x14ac:dyDescent="0.25">
      <c r="A11248" s="228">
        <v>57067.338813241397</v>
      </c>
      <c r="B11248" s="228">
        <v>-0.43392426862405298</v>
      </c>
      <c r="C11248" s="228">
        <v>6.2555824421691206E-2</v>
      </c>
      <c r="D11248" s="228">
        <v>-1.88709990603914E-2</v>
      </c>
      <c r="E11248" s="228">
        <v>-0.45841826117258899</v>
      </c>
    </row>
    <row r="11249" spans="1:5" x14ac:dyDescent="0.25">
      <c r="A11249" s="228">
        <v>57073.614696345503</v>
      </c>
      <c r="B11249" s="228">
        <v>0.84241029282929902</v>
      </c>
      <c r="C11249" s="228">
        <v>6.2591654459943302E-2</v>
      </c>
      <c r="D11249" s="228">
        <v>-1.8887963269598101E-2</v>
      </c>
      <c r="E11249" s="228">
        <v>-0.45846127441603501</v>
      </c>
    </row>
    <row r="11250" spans="1:5" x14ac:dyDescent="0.25">
      <c r="A11250" s="228">
        <v>57080.865317119198</v>
      </c>
      <c r="B11250" s="228">
        <v>1.0762063764158101E-3</v>
      </c>
      <c r="C11250" s="228">
        <v>6.2633005423269897E-2</v>
      </c>
      <c r="D11250" s="228">
        <v>-1.8907564338054201E-2</v>
      </c>
      <c r="E11250" s="228">
        <v>-0.45851098980095001</v>
      </c>
    </row>
    <row r="11251" spans="1:5" x14ac:dyDescent="0.25">
      <c r="A11251" s="228">
        <v>57092.203127004097</v>
      </c>
      <c r="B11251" s="228">
        <v>0.38739951235640102</v>
      </c>
      <c r="C11251" s="228">
        <v>6.2697570729759303E-2</v>
      </c>
      <c r="D11251" s="228">
        <v>-1.89382189942419E-2</v>
      </c>
      <c r="E11251" s="228">
        <v>-0.458588776001846</v>
      </c>
    </row>
    <row r="11252" spans="1:5" x14ac:dyDescent="0.25">
      <c r="A11252" s="228">
        <v>57097.705273450301</v>
      </c>
      <c r="B11252" s="228">
        <v>-0.146696591391593</v>
      </c>
      <c r="C11252" s="228">
        <v>6.2728861558838694E-2</v>
      </c>
      <c r="D11252" s="228">
        <v>-1.8953097389215599E-2</v>
      </c>
      <c r="E11252" s="228">
        <v>-0.45862654523935797</v>
      </c>
    </row>
    <row r="11253" spans="1:5" x14ac:dyDescent="0.25">
      <c r="A11253" s="228">
        <v>57112.624487264096</v>
      </c>
      <c r="B11253" s="228">
        <v>-0.70916992694298697</v>
      </c>
      <c r="C11253" s="228">
        <v>6.2813567446744004E-2</v>
      </c>
      <c r="D11253" s="228">
        <v>-1.8993446904561499E-2</v>
      </c>
      <c r="E11253" s="228">
        <v>-0.45872902376457703</v>
      </c>
    </row>
    <row r="11254" spans="1:5" x14ac:dyDescent="0.25">
      <c r="A11254" s="228">
        <v>57116.584470665897</v>
      </c>
      <c r="B11254" s="228">
        <v>-0.46803314768097998</v>
      </c>
      <c r="C11254" s="228">
        <v>6.2836016196110497E-2</v>
      </c>
      <c r="D11254" s="228">
        <v>-1.90041583687179E-2</v>
      </c>
      <c r="E11254" s="228">
        <v>-0.45875624068415199</v>
      </c>
    </row>
    <row r="11255" spans="1:5" x14ac:dyDescent="0.25">
      <c r="A11255" s="228">
        <v>57129.042477322699</v>
      </c>
      <c r="B11255" s="228">
        <v>0.122950104697095</v>
      </c>
      <c r="C11255" s="228">
        <v>6.2906543867270098E-2</v>
      </c>
      <c r="D11255" s="228">
        <v>-1.9037860602610601E-2</v>
      </c>
      <c r="E11255" s="228">
        <v>-0.45884190857718499</v>
      </c>
    </row>
    <row r="11256" spans="1:5" x14ac:dyDescent="0.25">
      <c r="A11256" s="228">
        <v>57130.254098910897</v>
      </c>
      <c r="B11256" s="228">
        <v>0.12946983265576001</v>
      </c>
      <c r="C11256" s="228">
        <v>6.2913395364690997E-2</v>
      </c>
      <c r="D11256" s="228">
        <v>-1.9041138705196699E-2</v>
      </c>
      <c r="E11256" s="228">
        <v>-0.45885024390061901</v>
      </c>
    </row>
    <row r="11257" spans="1:5" x14ac:dyDescent="0.25">
      <c r="A11257" s="228">
        <v>57131.645728192503</v>
      </c>
      <c r="B11257" s="228">
        <v>-9.19792076809922E-2</v>
      </c>
      <c r="C11257" s="228">
        <v>6.2921263064796701E-2</v>
      </c>
      <c r="D11257" s="228">
        <v>-1.9044903902401399E-2</v>
      </c>
      <c r="E11257" s="228">
        <v>-0.45885981836177903</v>
      </c>
    </row>
    <row r="11258" spans="1:5" x14ac:dyDescent="0.25">
      <c r="A11258" s="228">
        <v>57143.141766113797</v>
      </c>
      <c r="B11258" s="228">
        <v>0.47339652302007501</v>
      </c>
      <c r="C11258" s="228">
        <v>6.2986186819357803E-2</v>
      </c>
      <c r="D11258" s="228">
        <v>-1.9076010679411899E-2</v>
      </c>
      <c r="E11258" s="228">
        <v>-0.45893894332370899</v>
      </c>
    </row>
    <row r="11259" spans="1:5" x14ac:dyDescent="0.25">
      <c r="A11259" s="228">
        <v>57147.336839195603</v>
      </c>
      <c r="B11259" s="228">
        <v>-0.24135452333031701</v>
      </c>
      <c r="C11259" s="228">
        <v>6.3009847146516196E-2</v>
      </c>
      <c r="D11259" s="228">
        <v>-1.9087363353957901E-2</v>
      </c>
      <c r="E11259" s="228">
        <v>-0.458967831278972</v>
      </c>
    </row>
    <row r="11260" spans="1:5" x14ac:dyDescent="0.25">
      <c r="A11260" s="228">
        <v>57148.558133516301</v>
      </c>
      <c r="B11260" s="228">
        <v>0.66418071507183796</v>
      </c>
      <c r="C11260" s="228">
        <v>6.3016732119104996E-2</v>
      </c>
      <c r="D11260" s="228">
        <v>-1.9090668547137198E-2</v>
      </c>
      <c r="E11260" s="228">
        <v>-0.45897624272350201</v>
      </c>
    </row>
    <row r="11261" spans="1:5" x14ac:dyDescent="0.25">
      <c r="A11261" s="228">
        <v>57151.521969896901</v>
      </c>
      <c r="B11261" s="228">
        <v>-1.32528692682619</v>
      </c>
      <c r="C11261" s="228">
        <v>6.3033434625792403E-2</v>
      </c>
      <c r="D11261" s="228">
        <v>-1.90986898426381E-2</v>
      </c>
      <c r="E11261" s="228">
        <v>-0.45899665825964198</v>
      </c>
    </row>
    <row r="11262" spans="1:5" x14ac:dyDescent="0.25">
      <c r="A11262" s="228">
        <v>57157.115417233203</v>
      </c>
      <c r="B11262" s="228">
        <v>0.27554126193884998</v>
      </c>
      <c r="C11262" s="228">
        <v>6.3064933145865198E-2</v>
      </c>
      <c r="D11262" s="228">
        <v>-1.9113828870505702E-2</v>
      </c>
      <c r="E11262" s="228">
        <v>-0.45903519731805698</v>
      </c>
    </row>
    <row r="11263" spans="1:5" x14ac:dyDescent="0.25">
      <c r="A11263" s="228">
        <v>57162.196798233701</v>
      </c>
      <c r="B11263" s="228">
        <v>-5.2897748863145501E-2</v>
      </c>
      <c r="C11263" s="228">
        <v>6.3093521903982097E-2</v>
      </c>
      <c r="D11263" s="228">
        <v>-1.91275830675963E-2</v>
      </c>
      <c r="E11263" s="228">
        <v>-0.45907021976142198</v>
      </c>
    </row>
    <row r="11264" spans="1:5" x14ac:dyDescent="0.25">
      <c r="A11264" s="228">
        <v>57166.7511906</v>
      </c>
      <c r="B11264" s="228">
        <v>-0.11847773586933801</v>
      </c>
      <c r="C11264" s="228">
        <v>6.3119124483727307E-2</v>
      </c>
      <c r="D11264" s="228">
        <v>-1.9139911717058301E-2</v>
      </c>
      <c r="E11264" s="228">
        <v>-0.45910161935527499</v>
      </c>
    </row>
    <row r="11265" spans="1:5" x14ac:dyDescent="0.25">
      <c r="A11265" s="228">
        <v>57169.749686560601</v>
      </c>
      <c r="B11265" s="228">
        <v>0.14181971232822799</v>
      </c>
      <c r="C11265" s="228">
        <v>6.3135969567733805E-2</v>
      </c>
      <c r="D11265" s="228">
        <v>-1.9148029047823801E-2</v>
      </c>
      <c r="E11265" s="228">
        <v>-0.459122296849242</v>
      </c>
    </row>
    <row r="11266" spans="1:5" x14ac:dyDescent="0.25">
      <c r="A11266" s="228">
        <v>57177.282178790301</v>
      </c>
      <c r="B11266" s="228">
        <v>0.27398401952267698</v>
      </c>
      <c r="C11266" s="228">
        <v>6.3178247239847898E-2</v>
      </c>
      <c r="D11266" s="228">
        <v>-1.9168422129595599E-2</v>
      </c>
      <c r="E11266" s="228">
        <v>-0.45917425736103901</v>
      </c>
    </row>
    <row r="11267" spans="1:5" x14ac:dyDescent="0.25">
      <c r="A11267" s="228">
        <v>57186.702427343604</v>
      </c>
      <c r="B11267" s="228">
        <v>-0.110865099377966</v>
      </c>
      <c r="C11267" s="228">
        <v>6.3231042000645707E-2</v>
      </c>
      <c r="D11267" s="228">
        <v>-1.9193929269210999E-2</v>
      </c>
      <c r="E11267" s="228">
        <v>-0.45923927366015499</v>
      </c>
    </row>
    <row r="11268" spans="1:5" x14ac:dyDescent="0.25">
      <c r="A11268" s="228">
        <v>57223.500783548399</v>
      </c>
      <c r="B11268" s="228">
        <v>0.83710564228887097</v>
      </c>
      <c r="C11268" s="228">
        <v>6.3436427903500306E-2</v>
      </c>
      <c r="D11268" s="228">
        <v>-1.9293602236532401E-2</v>
      </c>
      <c r="E11268" s="228">
        <v>-0.459493603434739</v>
      </c>
    </row>
    <row r="11269" spans="1:5" x14ac:dyDescent="0.25">
      <c r="A11269" s="228">
        <v>57226.753134602601</v>
      </c>
      <c r="B11269" s="228">
        <v>-0.16312594314474799</v>
      </c>
      <c r="C11269" s="228">
        <v>6.3454514842333901E-2</v>
      </c>
      <c r="D11269" s="228">
        <v>-1.9302414250652E-2</v>
      </c>
      <c r="E11269" s="228">
        <v>-0.45951610898811501</v>
      </c>
    </row>
    <row r="11270" spans="1:5" x14ac:dyDescent="0.25">
      <c r="A11270" s="228">
        <v>57227.806740549298</v>
      </c>
      <c r="B11270" s="228">
        <v>-0.184298884985967</v>
      </c>
      <c r="C11270" s="228">
        <v>6.3460371831079596E-2</v>
      </c>
      <c r="D11270" s="228">
        <v>-1.9305269011667799E-2</v>
      </c>
      <c r="E11270" s="228">
        <v>-0.45952340064841501</v>
      </c>
    </row>
    <row r="11271" spans="1:5" x14ac:dyDescent="0.25">
      <c r="A11271" s="228">
        <v>57229.531350493002</v>
      </c>
      <c r="B11271" s="228">
        <v>0.13170613810678</v>
      </c>
      <c r="C11271" s="228">
        <v>6.3469956480084896E-2</v>
      </c>
      <c r="D11271" s="228">
        <v>-1.9309941963580799E-2</v>
      </c>
      <c r="E11271" s="228">
        <v>-0.45953533709768501</v>
      </c>
    </row>
    <row r="11272" spans="1:5" x14ac:dyDescent="0.25">
      <c r="A11272" s="228">
        <v>57230.8112658885</v>
      </c>
      <c r="B11272" s="228">
        <v>0.39193782171991198</v>
      </c>
      <c r="C11272" s="228">
        <v>6.3477067740009704E-2</v>
      </c>
      <c r="D11272" s="228">
        <v>-1.93134100610102E-2</v>
      </c>
      <c r="E11272" s="228">
        <v>-0.45954419650160699</v>
      </c>
    </row>
    <row r="11273" spans="1:5" x14ac:dyDescent="0.25">
      <c r="A11273" s="228">
        <v>57231.637700767402</v>
      </c>
      <c r="B11273" s="228">
        <v>2.9231599642076701E-2</v>
      </c>
      <c r="C11273" s="228">
        <v>6.34816585537189E-2</v>
      </c>
      <c r="D11273" s="228">
        <v>-1.9315649428616799E-2</v>
      </c>
      <c r="E11273" s="228">
        <v>-0.45954991733342798</v>
      </c>
    </row>
    <row r="11274" spans="1:5" x14ac:dyDescent="0.25">
      <c r="A11274" s="228">
        <v>57248.913583655303</v>
      </c>
      <c r="B11274" s="228">
        <v>4.9581766785600197E-3</v>
      </c>
      <c r="C11274" s="228">
        <v>6.3577464574734094E-2</v>
      </c>
      <c r="D11274" s="228">
        <v>-1.9362467625039299E-2</v>
      </c>
      <c r="E11274" s="228">
        <v>-0.459669570654968</v>
      </c>
    </row>
    <row r="11275" spans="1:5" x14ac:dyDescent="0.25">
      <c r="A11275" s="228">
        <v>57264.033944972602</v>
      </c>
      <c r="B11275" s="228">
        <v>-0.81186983355486797</v>
      </c>
      <c r="C11275" s="228">
        <v>6.3661062719895994E-2</v>
      </c>
      <c r="D11275" s="228">
        <v>-1.940345398736E-2</v>
      </c>
      <c r="E11275" s="228">
        <v>-0.45977439524970698</v>
      </c>
    </row>
    <row r="11276" spans="1:5" x14ac:dyDescent="0.25">
      <c r="A11276" s="228">
        <v>57267.723670347899</v>
      </c>
      <c r="B11276" s="228">
        <v>-7.0090221837870698E-2</v>
      </c>
      <c r="C11276" s="228">
        <v>6.3681426303708599E-2</v>
      </c>
      <c r="D11276" s="228">
        <v>-1.9413456996122701E-2</v>
      </c>
      <c r="E11276" s="228">
        <v>-0.45979998909486403</v>
      </c>
    </row>
    <row r="11277" spans="1:5" x14ac:dyDescent="0.25">
      <c r="A11277" s="228">
        <v>57285.687364808902</v>
      </c>
      <c r="B11277" s="228">
        <v>-0.16158016395431099</v>
      </c>
      <c r="C11277" s="228">
        <v>6.3780362306904204E-2</v>
      </c>
      <c r="D11277" s="228">
        <v>-1.9462164999356098E-2</v>
      </c>
      <c r="E11277" s="228">
        <v>-0.45992467358227002</v>
      </c>
    </row>
    <row r="11278" spans="1:5" x14ac:dyDescent="0.25">
      <c r="A11278" s="228">
        <v>57288.523025028597</v>
      </c>
      <c r="B11278" s="228">
        <v>-0.140083410074687</v>
      </c>
      <c r="C11278" s="228">
        <v>6.3795948491911003E-2</v>
      </c>
      <c r="D11278" s="228">
        <v>-1.94698549583723E-2</v>
      </c>
      <c r="E11278" s="228">
        <v>-0.459944367599603</v>
      </c>
    </row>
    <row r="11279" spans="1:5" x14ac:dyDescent="0.25">
      <c r="A11279" s="228">
        <v>57290.243561419396</v>
      </c>
      <c r="B11279" s="228">
        <v>7.0050668358856399E-2</v>
      </c>
      <c r="C11279" s="228">
        <v>6.3805401214857796E-2</v>
      </c>
      <c r="D11279" s="228">
        <v>-1.9474520992721001E-2</v>
      </c>
      <c r="E11279" s="228">
        <v>-0.459956318523428</v>
      </c>
    </row>
    <row r="11280" spans="1:5" x14ac:dyDescent="0.25">
      <c r="A11280" s="228">
        <v>57299.077832634102</v>
      </c>
      <c r="B11280" s="228">
        <v>-0.66113617766866395</v>
      </c>
      <c r="C11280" s="228">
        <v>6.3853887159869505E-2</v>
      </c>
      <c r="D11280" s="228">
        <v>-1.9498481042440601E-2</v>
      </c>
      <c r="E11280" s="228">
        <v>-0.46001770055375202</v>
      </c>
    </row>
    <row r="11281" spans="1:5" x14ac:dyDescent="0.25">
      <c r="A11281" s="228">
        <v>57307.969453901103</v>
      </c>
      <c r="B11281" s="228">
        <v>-0.10493758107091899</v>
      </c>
      <c r="C11281" s="228">
        <v>6.3902602880666404E-2</v>
      </c>
      <c r="D11281" s="228">
        <v>-1.95225996975039E-2</v>
      </c>
      <c r="E11281" s="228">
        <v>-0.46007951272367997</v>
      </c>
    </row>
    <row r="11282" spans="1:5" x14ac:dyDescent="0.25">
      <c r="A11282" s="228">
        <v>57313.0733530996</v>
      </c>
      <c r="B11282" s="228">
        <v>-3.7485645481471999E-2</v>
      </c>
      <c r="C11282" s="228">
        <v>6.3930527565249196E-2</v>
      </c>
      <c r="D11282" s="228">
        <v>-1.9536445483950601E-2</v>
      </c>
      <c r="E11282" s="228">
        <v>-0.46011500796813198</v>
      </c>
    </row>
    <row r="11283" spans="1:5" x14ac:dyDescent="0.25">
      <c r="A11283" s="228">
        <v>57317.319115514598</v>
      </c>
      <c r="B11283" s="228">
        <v>0.10637723710291699</v>
      </c>
      <c r="C11283" s="228">
        <v>6.3953735550472998E-2</v>
      </c>
      <c r="D11283" s="228">
        <v>-1.9547964096223801E-2</v>
      </c>
      <c r="E11283" s="228">
        <v>-0.460144543199421</v>
      </c>
    </row>
    <row r="11284" spans="1:5" x14ac:dyDescent="0.25">
      <c r="A11284" s="228">
        <v>57319.669187787702</v>
      </c>
      <c r="B11284" s="228">
        <v>0.269261551958766</v>
      </c>
      <c r="C11284" s="228">
        <v>6.3966572936665703E-2</v>
      </c>
      <c r="D11284" s="228">
        <v>-1.9554340063345901E-2</v>
      </c>
      <c r="E11284" s="228">
        <v>-0.46016089433855301</v>
      </c>
    </row>
    <row r="11285" spans="1:5" x14ac:dyDescent="0.25">
      <c r="A11285" s="228">
        <v>57334.278621002501</v>
      </c>
      <c r="B11285" s="228">
        <v>0.108642816029625</v>
      </c>
      <c r="C11285" s="228">
        <v>6.4046241638780907E-2</v>
      </c>
      <c r="D11285" s="228">
        <v>-1.9593981599238398E-2</v>
      </c>
      <c r="E11285" s="228">
        <v>-0.46026259191066798</v>
      </c>
    </row>
    <row r="11286" spans="1:5" x14ac:dyDescent="0.25">
      <c r="A11286" s="228">
        <v>57352.3733920058</v>
      </c>
      <c r="B11286" s="228">
        <v>-0.55413866845497295</v>
      </c>
      <c r="C11286" s="228">
        <v>6.4144588990992096E-2</v>
      </c>
      <c r="D11286" s="228">
        <v>-1.9643091663313898E-2</v>
      </c>
      <c r="E11286" s="228">
        <v>-0.46038866831144398</v>
      </c>
    </row>
    <row r="11287" spans="1:5" x14ac:dyDescent="0.25">
      <c r="A11287" s="228">
        <v>57352.440639692199</v>
      </c>
      <c r="B11287" s="228">
        <v>0.39414024167268003</v>
      </c>
      <c r="C11287" s="228">
        <v>6.4144953808869795E-2</v>
      </c>
      <c r="D11287" s="228">
        <v>-1.9643274200024201E-2</v>
      </c>
      <c r="E11287" s="228">
        <v>-0.460389137104253</v>
      </c>
    </row>
    <row r="11288" spans="1:5" x14ac:dyDescent="0.25">
      <c r="A11288" s="228">
        <v>57357.067230948298</v>
      </c>
      <c r="B11288" s="228">
        <v>0.29326308591748301</v>
      </c>
      <c r="C11288" s="228">
        <v>6.4170040821850696E-2</v>
      </c>
      <c r="D11288" s="228">
        <v>-1.9655833004400099E-2</v>
      </c>
      <c r="E11288" s="228">
        <v>-0.46042139396680098</v>
      </c>
    </row>
    <row r="11289" spans="1:5" x14ac:dyDescent="0.25">
      <c r="A11289" s="228">
        <v>57363.937731682803</v>
      </c>
      <c r="B11289" s="228">
        <v>-0.41938109895270897</v>
      </c>
      <c r="C11289" s="228">
        <v>6.4207250650271303E-2</v>
      </c>
      <c r="D11289" s="228">
        <v>-1.9674484364392598E-2</v>
      </c>
      <c r="E11289" s="228">
        <v>-0.46046931097667798</v>
      </c>
    </row>
    <row r="11290" spans="1:5" x14ac:dyDescent="0.25">
      <c r="A11290" s="228">
        <v>57386.822169835999</v>
      </c>
      <c r="B11290" s="228">
        <v>0.64081815127063901</v>
      </c>
      <c r="C11290" s="228">
        <v>6.4330803741439901E-2</v>
      </c>
      <c r="D11290" s="228">
        <v>-1.97366216694983E-2</v>
      </c>
      <c r="E11290" s="228">
        <v>-0.46062904696178197</v>
      </c>
    </row>
    <row r="11291" spans="1:5" x14ac:dyDescent="0.25">
      <c r="A11291" s="228">
        <v>57387.267804718198</v>
      </c>
      <c r="B11291" s="228">
        <v>-0.36310531579427702</v>
      </c>
      <c r="C11291" s="228">
        <v>6.4333203783340703E-2</v>
      </c>
      <c r="D11291" s="228">
        <v>-1.9737831882052401E-2</v>
      </c>
      <c r="E11291" s="228">
        <v>-0.460632159562823</v>
      </c>
    </row>
    <row r="11292" spans="1:5" x14ac:dyDescent="0.25">
      <c r="A11292" s="228">
        <v>57392.728349356497</v>
      </c>
      <c r="B11292" s="228">
        <v>5.5031790305082297E-2</v>
      </c>
      <c r="C11292" s="228">
        <v>6.4362593914869301E-2</v>
      </c>
      <c r="D11292" s="228">
        <v>-1.9752661711989701E-2</v>
      </c>
      <c r="E11292" s="228">
        <v>-0.46067030576012602</v>
      </c>
    </row>
    <row r="11293" spans="1:5" x14ac:dyDescent="0.25">
      <c r="A11293" s="228">
        <v>57402.677080626701</v>
      </c>
      <c r="B11293" s="228">
        <v>-0.52081378570010295</v>
      </c>
      <c r="C11293" s="228">
        <v>6.4416052164783605E-2</v>
      </c>
      <c r="D11293" s="228">
        <v>-1.9779683499678801E-2</v>
      </c>
      <c r="E11293" s="228">
        <v>-0.46073983504682697</v>
      </c>
    </row>
    <row r="11294" spans="1:5" x14ac:dyDescent="0.25">
      <c r="A11294" s="228">
        <v>57407.487193641697</v>
      </c>
      <c r="B11294" s="228">
        <v>-0.385526869277797</v>
      </c>
      <c r="C11294" s="228">
        <v>6.4441857515410594E-2</v>
      </c>
      <c r="D11294" s="228">
        <v>-1.9792749593034498E-2</v>
      </c>
      <c r="E11294" s="228">
        <v>-0.46077346542486403</v>
      </c>
    </row>
    <row r="11295" spans="1:5" x14ac:dyDescent="0.25">
      <c r="A11295" s="228">
        <v>57414.985506562298</v>
      </c>
      <c r="B11295" s="228">
        <v>0.34014203639003399</v>
      </c>
      <c r="C11295" s="228">
        <v>6.4482030736710494E-2</v>
      </c>
      <c r="D11295" s="228">
        <v>-1.98131195778267E-2</v>
      </c>
      <c r="E11295" s="228">
        <v>-0.46082590831391301</v>
      </c>
    </row>
    <row r="11296" spans="1:5" x14ac:dyDescent="0.25">
      <c r="A11296" s="228">
        <v>57416.069789987901</v>
      </c>
      <c r="B11296" s="228">
        <v>0.20220033223969899</v>
      </c>
      <c r="C11296" s="228">
        <v>6.44878344881952E-2</v>
      </c>
      <c r="D11296" s="228">
        <v>-1.9816065325106401E-2</v>
      </c>
      <c r="E11296" s="228">
        <v>-0.460833493528094</v>
      </c>
    </row>
    <row r="11297" spans="1:5" x14ac:dyDescent="0.25">
      <c r="A11297" s="228">
        <v>57416.445038142097</v>
      </c>
      <c r="B11297" s="228">
        <v>8.7296821394966501E-2</v>
      </c>
      <c r="C11297" s="228">
        <v>6.4489842726014601E-2</v>
      </c>
      <c r="D11297" s="228">
        <v>-1.9817084797724701E-2</v>
      </c>
      <c r="E11297" s="228">
        <v>-0.460836118719122</v>
      </c>
    </row>
    <row r="11298" spans="1:5" x14ac:dyDescent="0.25">
      <c r="A11298" s="228">
        <v>57416.579143880102</v>
      </c>
      <c r="B11298" s="228">
        <v>-0.42162603150879302</v>
      </c>
      <c r="C11298" s="228">
        <v>6.4490560387603493E-2</v>
      </c>
      <c r="D11298" s="228">
        <v>-1.9817449136902601E-2</v>
      </c>
      <c r="E11298" s="228">
        <v>-0.46083705691981403</v>
      </c>
    </row>
    <row r="11299" spans="1:5" x14ac:dyDescent="0.25">
      <c r="A11299" s="228">
        <v>57420.205631174002</v>
      </c>
      <c r="B11299" s="228">
        <v>-0.851963370544362</v>
      </c>
      <c r="C11299" s="228">
        <v>6.4509959388462199E-2</v>
      </c>
      <c r="D11299" s="228">
        <v>-1.9827301849950501E-2</v>
      </c>
      <c r="E11299" s="228">
        <v>-0.46086243034680202</v>
      </c>
    </row>
    <row r="11300" spans="1:5" x14ac:dyDescent="0.25">
      <c r="A11300" s="228">
        <v>57420.725044587598</v>
      </c>
      <c r="B11300" s="228">
        <v>-0.201357025801463</v>
      </c>
      <c r="C11300" s="228">
        <v>6.4512736597628406E-2</v>
      </c>
      <c r="D11300" s="228">
        <v>-1.9828713071281399E-2</v>
      </c>
      <c r="E11300" s="228">
        <v>-0.46086606493522703</v>
      </c>
    </row>
    <row r="11301" spans="1:5" x14ac:dyDescent="0.25">
      <c r="A11301" s="228">
        <v>57420.9090055509</v>
      </c>
      <c r="B11301" s="228">
        <v>0.225809232751706</v>
      </c>
      <c r="C11301" s="228">
        <v>6.4513720127395702E-2</v>
      </c>
      <c r="D11301" s="228">
        <v>-1.9829212886794401E-2</v>
      </c>
      <c r="E11301" s="228">
        <v>-0.46086735222428998</v>
      </c>
    </row>
    <row r="11302" spans="1:5" x14ac:dyDescent="0.25">
      <c r="A11302" s="228">
        <v>57428.663582536203</v>
      </c>
      <c r="B11302" s="228">
        <v>0.29978363606495401</v>
      </c>
      <c r="C11302" s="228">
        <v>6.4555142966835996E-2</v>
      </c>
      <c r="D11302" s="228">
        <v>-1.9850282942036199E-2</v>
      </c>
      <c r="E11302" s="228">
        <v>-0.46092162754020399</v>
      </c>
    </row>
    <row r="11303" spans="1:5" x14ac:dyDescent="0.25">
      <c r="A11303" s="228">
        <v>57445.202786308502</v>
      </c>
      <c r="B11303" s="228">
        <v>2.9487711902032002E-3</v>
      </c>
      <c r="C11303" s="228">
        <v>6.4643252856014896E-2</v>
      </c>
      <c r="D11303" s="228">
        <v>-1.9895229232658199E-2</v>
      </c>
      <c r="E11303" s="228">
        <v>-0.46103746389347899</v>
      </c>
    </row>
    <row r="11304" spans="1:5" x14ac:dyDescent="0.25">
      <c r="A11304" s="228">
        <v>57445.918309628498</v>
      </c>
      <c r="B11304" s="228">
        <v>-0.22364599671123001</v>
      </c>
      <c r="C11304" s="228">
        <v>6.4647057333382704E-2</v>
      </c>
      <c r="D11304" s="228">
        <v>-1.9897173937957601E-2</v>
      </c>
      <c r="E11304" s="228">
        <v>-0.46104247757064698</v>
      </c>
    </row>
    <row r="11305" spans="1:5" x14ac:dyDescent="0.25">
      <c r="A11305" s="228">
        <v>57452.246339524099</v>
      </c>
      <c r="B11305" s="228">
        <v>-4.7679660461030803E-2</v>
      </c>
      <c r="C11305" s="228">
        <v>6.4680677125608002E-2</v>
      </c>
      <c r="D11305" s="228">
        <v>-1.9914373570824401E-2</v>
      </c>
      <c r="E11305" s="228">
        <v>-0.46108682652254501</v>
      </c>
    </row>
    <row r="11306" spans="1:5" x14ac:dyDescent="0.25">
      <c r="A11306" s="228">
        <v>57457.013061738297</v>
      </c>
      <c r="B11306" s="228">
        <v>-0.41224916488917801</v>
      </c>
      <c r="C11306" s="228">
        <v>6.4705970186009001E-2</v>
      </c>
      <c r="D11306" s="228">
        <v>-1.9927330526465701E-2</v>
      </c>
      <c r="E11306" s="228">
        <v>-0.46112024325680501</v>
      </c>
    </row>
    <row r="11307" spans="1:5" x14ac:dyDescent="0.25">
      <c r="A11307" s="228">
        <v>57462.990163415903</v>
      </c>
      <c r="B11307" s="228">
        <v>-0.41293882527737602</v>
      </c>
      <c r="C11307" s="228">
        <v>6.4737647021405595E-2</v>
      </c>
      <c r="D11307" s="228">
        <v>-1.9943578722313001E-2</v>
      </c>
      <c r="E11307" s="228">
        <v>-0.46116215731233801</v>
      </c>
    </row>
    <row r="11308" spans="1:5" x14ac:dyDescent="0.25">
      <c r="A11308" s="228">
        <v>57470.483109778099</v>
      </c>
      <c r="B11308" s="228">
        <v>0.16142672028223201</v>
      </c>
      <c r="C11308" s="228">
        <v>6.4777296289240005E-2</v>
      </c>
      <c r="D11308" s="228">
        <v>-1.9963949441447901E-2</v>
      </c>
      <c r="E11308" s="228">
        <v>-0.461214720023439</v>
      </c>
    </row>
    <row r="11309" spans="1:5" x14ac:dyDescent="0.25">
      <c r="A11309" s="228">
        <v>57470.607338628302</v>
      </c>
      <c r="B11309" s="228">
        <v>0.73059511931461396</v>
      </c>
      <c r="C11309" s="228">
        <v>6.4777953077429201E-2</v>
      </c>
      <c r="D11309" s="228">
        <v>-1.9964287193773599E-2</v>
      </c>
      <c r="E11309" s="228">
        <v>-0.46121559166045301</v>
      </c>
    </row>
    <row r="11310" spans="1:5" x14ac:dyDescent="0.25">
      <c r="A11310" s="228">
        <v>57470.6176328211</v>
      </c>
      <c r="B11310" s="228">
        <v>-0.25056392852220699</v>
      </c>
      <c r="C11310" s="228">
        <v>6.4778007501177196E-2</v>
      </c>
      <c r="D11310" s="228">
        <v>-1.9964315181561301E-2</v>
      </c>
      <c r="E11310" s="228">
        <v>-0.461215663888696</v>
      </c>
    </row>
    <row r="11311" spans="1:5" x14ac:dyDescent="0.25">
      <c r="A11311" s="228">
        <v>57481.402830897503</v>
      </c>
      <c r="B11311" s="228">
        <v>0.444231342417933</v>
      </c>
      <c r="C11311" s="228">
        <v>6.4834956145390199E-2</v>
      </c>
      <c r="D11311" s="228">
        <v>-1.9993640025249601E-2</v>
      </c>
      <c r="E11311" s="228">
        <v>-0.46129135890963402</v>
      </c>
    </row>
    <row r="11312" spans="1:5" x14ac:dyDescent="0.25">
      <c r="A11312" s="228">
        <v>57493.424445391996</v>
      </c>
      <c r="B11312" s="228">
        <v>0.48160483251147301</v>
      </c>
      <c r="C11312" s="228">
        <v>6.4898265430038501E-2</v>
      </c>
      <c r="D11312" s="228">
        <v>-2.0026331635125599E-2</v>
      </c>
      <c r="E11312" s="228">
        <v>-0.46137578250746603</v>
      </c>
    </row>
    <row r="11313" spans="1:5" x14ac:dyDescent="0.25">
      <c r="A11313" s="228">
        <v>57497.172445816301</v>
      </c>
      <c r="B11313" s="228">
        <v>0.28686204085171002</v>
      </c>
      <c r="C11313" s="228">
        <v>6.4917967062329995E-2</v>
      </c>
      <c r="D11313" s="228">
        <v>-2.00365250232581E-2</v>
      </c>
      <c r="E11313" s="228">
        <v>-0.46140211433163503</v>
      </c>
    </row>
    <row r="11314" spans="1:5" x14ac:dyDescent="0.25">
      <c r="A11314" s="228">
        <v>57498.191930485104</v>
      </c>
      <c r="B11314" s="228">
        <v>-1.34682569328359E-2</v>
      </c>
      <c r="C11314" s="228">
        <v>6.4923323050735199E-2</v>
      </c>
      <c r="D11314" s="228">
        <v>-2.0039297789948101E-2</v>
      </c>
      <c r="E11314" s="228">
        <v>-0.46140927768469497</v>
      </c>
    </row>
    <row r="11315" spans="1:5" x14ac:dyDescent="0.25">
      <c r="A11315" s="228">
        <v>57499.196038440503</v>
      </c>
      <c r="B11315" s="228">
        <v>0.46312400725485597</v>
      </c>
      <c r="C11315" s="228">
        <v>6.4928596997574001E-2</v>
      </c>
      <c r="D11315" s="228">
        <v>-2.0042028772006299E-2</v>
      </c>
      <c r="E11315" s="228">
        <v>-0.46141633336849203</v>
      </c>
    </row>
    <row r="11316" spans="1:5" x14ac:dyDescent="0.25">
      <c r="A11316" s="228">
        <v>57501.500215703702</v>
      </c>
      <c r="B11316" s="228">
        <v>8.9194495212052693E-2</v>
      </c>
      <c r="C11316" s="228">
        <v>6.4940694665564305E-2</v>
      </c>
      <c r="D11316" s="228">
        <v>-2.0048295831519101E-2</v>
      </c>
      <c r="E11316" s="228">
        <v>-0.46143252580618499</v>
      </c>
    </row>
    <row r="11317" spans="1:5" x14ac:dyDescent="0.25">
      <c r="A11317" s="228">
        <v>57505.231043059401</v>
      </c>
      <c r="B11317" s="228">
        <v>-0.140928088308823</v>
      </c>
      <c r="C11317" s="228">
        <v>6.4960268727723702E-2</v>
      </c>
      <c r="D11317" s="228">
        <v>-2.0058443596127601E-2</v>
      </c>
      <c r="E11317" s="228">
        <v>-0.461458748064622</v>
      </c>
    </row>
    <row r="11318" spans="1:5" x14ac:dyDescent="0.25">
      <c r="A11318" s="228">
        <v>57515.516027077298</v>
      </c>
      <c r="B11318" s="228">
        <v>-0.65683769673703396</v>
      </c>
      <c r="C11318" s="228">
        <v>6.50141398683549E-2</v>
      </c>
      <c r="D11318" s="228">
        <v>-2.00864210984378E-2</v>
      </c>
      <c r="E11318" s="228">
        <v>-0.46153106290444301</v>
      </c>
    </row>
    <row r="11319" spans="1:5" x14ac:dyDescent="0.25">
      <c r="A11319" s="228">
        <v>57517.294897640299</v>
      </c>
      <c r="B11319" s="228">
        <v>-8.0073971036553906E-2</v>
      </c>
      <c r="C11319" s="228">
        <v>6.5023443902170297E-2</v>
      </c>
      <c r="D11319" s="228">
        <v>-2.0091260415698298E-2</v>
      </c>
      <c r="E11319" s="228">
        <v>-0.46154357426451098</v>
      </c>
    </row>
    <row r="11320" spans="1:5" x14ac:dyDescent="0.25">
      <c r="A11320" s="228">
        <v>57521.753489509203</v>
      </c>
      <c r="B11320" s="228">
        <v>-1.7028414566932999E-2</v>
      </c>
      <c r="C11320" s="228">
        <v>6.5046746250127893E-2</v>
      </c>
      <c r="D11320" s="228">
        <v>-2.0103390259977399E-2</v>
      </c>
      <c r="E11320" s="228">
        <v>-0.46157493803066801</v>
      </c>
    </row>
    <row r="11321" spans="1:5" x14ac:dyDescent="0.25">
      <c r="A11321" s="228">
        <v>57523.049855626501</v>
      </c>
      <c r="B11321" s="228">
        <v>0.34721303356910499</v>
      </c>
      <c r="C11321" s="228">
        <v>6.5053516880514195E-2</v>
      </c>
      <c r="D11321" s="228">
        <v>-2.01069172281894E-2</v>
      </c>
      <c r="E11321" s="228">
        <v>-0.46158405862098101</v>
      </c>
    </row>
    <row r="11322" spans="1:5" x14ac:dyDescent="0.25">
      <c r="A11322" s="228">
        <v>57537.987863267197</v>
      </c>
      <c r="B11322" s="228">
        <v>0.37777737341628798</v>
      </c>
      <c r="C11322" s="228">
        <v>6.5131381733566696E-2</v>
      </c>
      <c r="D11322" s="228">
        <v>-2.01475627394989E-2</v>
      </c>
      <c r="E11322" s="228">
        <v>-0.46168919913366602</v>
      </c>
    </row>
    <row r="11323" spans="1:5" x14ac:dyDescent="0.25">
      <c r="A11323" s="228">
        <v>57538.156318020898</v>
      </c>
      <c r="B11323" s="228">
        <v>0.121095574648011</v>
      </c>
      <c r="C11323" s="228">
        <v>6.5132258198170506E-2</v>
      </c>
      <c r="D11323" s="228">
        <v>-2.0148021140889299E-2</v>
      </c>
      <c r="E11323" s="228">
        <v>-0.46169038525651601</v>
      </c>
    </row>
    <row r="11324" spans="1:5" x14ac:dyDescent="0.25">
      <c r="A11324" s="228">
        <v>57561.709687175498</v>
      </c>
      <c r="B11324" s="228">
        <v>-2.90116037721222E-2</v>
      </c>
      <c r="C11324" s="228">
        <v>6.5254448939426293E-2</v>
      </c>
      <c r="D11324" s="228">
        <v>-2.02121247449655E-2</v>
      </c>
      <c r="E11324" s="228">
        <v>-0.461856329845586</v>
      </c>
    </row>
    <row r="11325" spans="1:5" x14ac:dyDescent="0.25">
      <c r="A11325" s="228">
        <v>57565.052551082103</v>
      </c>
      <c r="B11325" s="228">
        <v>-0.440022646188098</v>
      </c>
      <c r="C11325" s="228">
        <v>6.5271733408669999E-2</v>
      </c>
      <c r="D11325" s="228">
        <v>-2.0221224370002101E-2</v>
      </c>
      <c r="E11325" s="228">
        <v>-0.46187989803655799</v>
      </c>
    </row>
    <row r="11326" spans="1:5" x14ac:dyDescent="0.25">
      <c r="A11326" s="228">
        <v>57584.022640086499</v>
      </c>
      <c r="B11326" s="228">
        <v>0.12828598759384599</v>
      </c>
      <c r="C11326" s="228">
        <v>6.5369545000574597E-2</v>
      </c>
      <c r="D11326" s="228">
        <v>-2.0272870324541298E-2</v>
      </c>
      <c r="E11326" s="228">
        <v>-0.46201371827876803</v>
      </c>
    </row>
    <row r="11327" spans="1:5" x14ac:dyDescent="0.25">
      <c r="A11327" s="228">
        <v>57585.4237894541</v>
      </c>
      <c r="B11327" s="228">
        <v>0.16906103611094001</v>
      </c>
      <c r="C11327" s="228">
        <v>6.5376750870320799E-2</v>
      </c>
      <c r="D11327" s="228">
        <v>-2.02766854419913E-2</v>
      </c>
      <c r="E11327" s="228">
        <v>-0.46202360744117799</v>
      </c>
    </row>
    <row r="11328" spans="1:5" x14ac:dyDescent="0.25">
      <c r="A11328" s="228">
        <v>57589.020542163402</v>
      </c>
      <c r="B11328" s="228">
        <v>-7.1857318317070096E-2</v>
      </c>
      <c r="C11328" s="228">
        <v>6.5395236583997707E-2</v>
      </c>
      <c r="D11328" s="228">
        <v>-2.0286479166427E-2</v>
      </c>
      <c r="E11328" s="228">
        <v>-0.46204899611707001</v>
      </c>
    </row>
    <row r="11329" spans="1:5" x14ac:dyDescent="0.25">
      <c r="A11329" s="228">
        <v>57596.171974252298</v>
      </c>
      <c r="B11329" s="228">
        <v>-0.13695589819061599</v>
      </c>
      <c r="C11329" s="228">
        <v>6.5431941338823602E-2</v>
      </c>
      <c r="D11329" s="228">
        <v>-2.0305953383002999E-2</v>
      </c>
      <c r="E11329" s="228">
        <v>-0.462099490053486</v>
      </c>
    </row>
    <row r="11330" spans="1:5" x14ac:dyDescent="0.25">
      <c r="A11330" s="228">
        <v>57600.579857293596</v>
      </c>
      <c r="B11330" s="228">
        <v>-5.7815125505567E-2</v>
      </c>
      <c r="C11330" s="228">
        <v>6.5454531281585002E-2</v>
      </c>
      <c r="D11330" s="228">
        <v>-2.0317957463100101E-2</v>
      </c>
      <c r="E11330" s="228">
        <v>-0.46213062165658803</v>
      </c>
    </row>
    <row r="11331" spans="1:5" x14ac:dyDescent="0.25">
      <c r="A11331" s="228">
        <v>57606.299175576198</v>
      </c>
      <c r="B11331" s="228">
        <v>0.318874623398124</v>
      </c>
      <c r="C11331" s="228">
        <v>6.5483803938003099E-2</v>
      </c>
      <c r="D11331" s="228">
        <v>-2.03335340003684E-2</v>
      </c>
      <c r="E11331" s="228">
        <v>-0.46217102572137098</v>
      </c>
    </row>
    <row r="11332" spans="1:5" x14ac:dyDescent="0.25">
      <c r="A11332" s="228">
        <v>57606.754867423399</v>
      </c>
      <c r="B11332" s="228">
        <v>0.111446666011594</v>
      </c>
      <c r="C11332" s="228">
        <v>6.5486134400801005E-2</v>
      </c>
      <c r="D11332" s="228">
        <v>-2.03347751234562E-2</v>
      </c>
      <c r="E11332" s="228">
        <v>-0.46217424544514302</v>
      </c>
    </row>
    <row r="11333" spans="1:5" x14ac:dyDescent="0.25">
      <c r="A11333" s="228">
        <v>57621.650500817697</v>
      </c>
      <c r="B11333" s="228">
        <v>-0.43305149513311902</v>
      </c>
      <c r="C11333" s="228">
        <v>6.5562160456907395E-2</v>
      </c>
      <c r="D11333" s="228">
        <v>-2.0375348818905702E-2</v>
      </c>
      <c r="E11333" s="228">
        <v>-0.46227953158663698</v>
      </c>
    </row>
    <row r="11334" spans="1:5" x14ac:dyDescent="0.25">
      <c r="A11334" s="228">
        <v>57622.427759283797</v>
      </c>
      <c r="B11334" s="228">
        <v>-0.53180367026878195</v>
      </c>
      <c r="C11334" s="228">
        <v>6.5566119394643504E-2</v>
      </c>
      <c r="D11334" s="228">
        <v>-2.0377466174608099E-2</v>
      </c>
      <c r="E11334" s="228">
        <v>-0.46228502757155698</v>
      </c>
    </row>
    <row r="11335" spans="1:5" x14ac:dyDescent="0.25">
      <c r="A11335" s="228">
        <v>57623.022498040998</v>
      </c>
      <c r="B11335" s="228">
        <v>0.214851409345163</v>
      </c>
      <c r="C11335" s="228">
        <v>6.5569148128937396E-2</v>
      </c>
      <c r="D11335" s="228">
        <v>-2.0379086336220899E-2</v>
      </c>
      <c r="E11335" s="228">
        <v>-0.46228923310376302</v>
      </c>
    </row>
    <row r="11336" spans="1:5" x14ac:dyDescent="0.25">
      <c r="A11336" s="228">
        <v>57628.241567607001</v>
      </c>
      <c r="B11336" s="228">
        <v>-2.4312555129424301E-2</v>
      </c>
      <c r="C11336" s="228">
        <v>6.5595706151256497E-2</v>
      </c>
      <c r="D11336" s="228">
        <v>-2.0393304417618399E-2</v>
      </c>
      <c r="E11336" s="228">
        <v>-0.46232614359457702</v>
      </c>
    </row>
    <row r="11337" spans="1:5" x14ac:dyDescent="0.25">
      <c r="A11337" s="228">
        <v>57630.676156974303</v>
      </c>
      <c r="B11337" s="228">
        <v>-0.30155332276437002</v>
      </c>
      <c r="C11337" s="228">
        <v>6.5608082422294003E-2</v>
      </c>
      <c r="D11337" s="228">
        <v>-2.0399937179771802E-2</v>
      </c>
      <c r="E11337" s="228">
        <v>-0.46234336481680299</v>
      </c>
    </row>
    <row r="11338" spans="1:5" x14ac:dyDescent="0.25">
      <c r="A11338" s="228">
        <v>57631.457843068201</v>
      </c>
      <c r="B11338" s="228">
        <v>-0.47505049599078097</v>
      </c>
      <c r="C11338" s="228">
        <v>6.5612054445171306E-2</v>
      </c>
      <c r="D11338" s="228">
        <v>-2.04020668375254E-2</v>
      </c>
      <c r="E11338" s="228">
        <v>-0.46234889455843398</v>
      </c>
    </row>
    <row r="11339" spans="1:5" x14ac:dyDescent="0.25">
      <c r="A11339" s="228">
        <v>57632.128399705602</v>
      </c>
      <c r="B11339" s="228">
        <v>-0.44068738444251698</v>
      </c>
      <c r="C11339" s="228">
        <v>6.5615461124984703E-2</v>
      </c>
      <c r="D11339" s="228">
        <v>-2.0403893746182299E-2</v>
      </c>
      <c r="E11339" s="228">
        <v>-0.46235363832547399</v>
      </c>
    </row>
    <row r="11340" spans="1:5" x14ac:dyDescent="0.25">
      <c r="A11340" s="228">
        <v>57634.273937090802</v>
      </c>
      <c r="B11340" s="228">
        <v>0.22764461871283001</v>
      </c>
      <c r="C11340" s="228">
        <v>6.5626357194133705E-2</v>
      </c>
      <c r="D11340" s="228">
        <v>-2.0409739292244499E-2</v>
      </c>
      <c r="E11340" s="228">
        <v>-0.46236881770022198</v>
      </c>
    </row>
    <row r="11341" spans="1:5" x14ac:dyDescent="0.25">
      <c r="A11341" s="228">
        <v>57657.865937951297</v>
      </c>
      <c r="B11341" s="228">
        <v>0.107780570274185</v>
      </c>
      <c r="C11341" s="228">
        <v>6.5745757801078997E-2</v>
      </c>
      <c r="D11341" s="228">
        <v>-2.0474026307885002E-2</v>
      </c>
      <c r="E11341" s="228">
        <v>-0.46253583238801599</v>
      </c>
    </row>
    <row r="11342" spans="1:5" x14ac:dyDescent="0.25">
      <c r="A11342" s="228">
        <v>57667.242696647903</v>
      </c>
      <c r="B11342" s="228">
        <v>-7.7116081870165498E-2</v>
      </c>
      <c r="C11342" s="228">
        <v>6.5793003515349793E-2</v>
      </c>
      <c r="D11342" s="228">
        <v>-2.0499582713899199E-2</v>
      </c>
      <c r="E11342" s="228">
        <v>-0.46260226616535499</v>
      </c>
    </row>
    <row r="11343" spans="1:5" x14ac:dyDescent="0.25">
      <c r="A11343" s="228">
        <v>57672.624973618898</v>
      </c>
      <c r="B11343" s="228">
        <v>0.35494539138176701</v>
      </c>
      <c r="C11343" s="228">
        <v>6.5820068105433296E-2</v>
      </c>
      <c r="D11343" s="228">
        <v>-2.05142534700349E-2</v>
      </c>
      <c r="E11343" s="228">
        <v>-0.46264041279984403</v>
      </c>
    </row>
    <row r="11344" spans="1:5" x14ac:dyDescent="0.25">
      <c r="A11344" s="228">
        <v>57675.100851756601</v>
      </c>
      <c r="B11344" s="228">
        <v>0.143971427471112</v>
      </c>
      <c r="C11344" s="228">
        <v>6.5832504569008896E-2</v>
      </c>
      <c r="D11344" s="228">
        <v>-2.0521002426907901E-2</v>
      </c>
      <c r="E11344" s="228">
        <v>-0.462657963772104</v>
      </c>
    </row>
    <row r="11345" spans="1:5" x14ac:dyDescent="0.25">
      <c r="A11345" s="228">
        <v>57681.149504381501</v>
      </c>
      <c r="B11345" s="228">
        <v>-0.35978463324537502</v>
      </c>
      <c r="C11345" s="228">
        <v>6.5862851648003207E-2</v>
      </c>
      <c r="D11345" s="228">
        <v>-2.0537491213317102E-2</v>
      </c>
      <c r="E11345" s="228">
        <v>-0.462700850113552</v>
      </c>
    </row>
    <row r="11346" spans="1:5" x14ac:dyDescent="0.25">
      <c r="A11346" s="228">
        <v>57681.937131789302</v>
      </c>
      <c r="B11346" s="228">
        <v>-0.27854084265763701</v>
      </c>
      <c r="C11346" s="228">
        <v>6.5866799577581306E-2</v>
      </c>
      <c r="D11346" s="228">
        <v>-2.05396383961013E-2</v>
      </c>
      <c r="E11346" s="228">
        <v>-0.46270643548395302</v>
      </c>
    </row>
    <row r="11347" spans="1:5" x14ac:dyDescent="0.25">
      <c r="A11347" s="228">
        <v>57690.004945235603</v>
      </c>
      <c r="B11347" s="228">
        <v>0.35085035035942203</v>
      </c>
      <c r="C11347" s="228">
        <v>6.5907189371769606E-2</v>
      </c>
      <c r="D11347" s="228">
        <v>-2.0561633575009199E-2</v>
      </c>
      <c r="E11347" s="228">
        <v>-0.462763659519286</v>
      </c>
    </row>
    <row r="11348" spans="1:5" x14ac:dyDescent="0.25">
      <c r="A11348" s="228">
        <v>57690.6096559957</v>
      </c>
      <c r="B11348" s="228">
        <v>4.9132679028795999E-2</v>
      </c>
      <c r="C11348" s="228">
        <v>6.5910213081668403E-2</v>
      </c>
      <c r="D11348" s="228">
        <v>-2.0563282277468901E-2</v>
      </c>
      <c r="E11348" s="228">
        <v>-0.462767949543614</v>
      </c>
    </row>
    <row r="11349" spans="1:5" x14ac:dyDescent="0.25">
      <c r="A11349" s="228">
        <v>57693.603070524601</v>
      </c>
      <c r="B11349" s="228">
        <v>-2.9250970773464498E-2</v>
      </c>
      <c r="C11349" s="228">
        <v>6.5925173422052605E-2</v>
      </c>
      <c r="D11349" s="228">
        <v>-2.0571443795637401E-2</v>
      </c>
      <c r="E11349" s="228">
        <v>-0.46278918765751098</v>
      </c>
    </row>
    <row r="11350" spans="1:5" x14ac:dyDescent="0.25">
      <c r="A11350" s="228">
        <v>57694.282331455201</v>
      </c>
      <c r="B11350" s="228">
        <v>0.332675767598545</v>
      </c>
      <c r="C11350" s="228">
        <v>6.5928566459301993E-2</v>
      </c>
      <c r="D11350" s="228">
        <v>-2.0573295835866701E-2</v>
      </c>
      <c r="E11350" s="228">
        <v>-0.46279400739606802</v>
      </c>
    </row>
    <row r="11351" spans="1:5" x14ac:dyDescent="0.25">
      <c r="A11351" s="228">
        <v>57703.151483456801</v>
      </c>
      <c r="B11351" s="228">
        <v>-7.7308984200352704E-2</v>
      </c>
      <c r="C11351" s="228">
        <v>6.5972810356761002E-2</v>
      </c>
      <c r="D11351" s="228">
        <v>-2.05974794400039E-2</v>
      </c>
      <c r="E11351" s="228">
        <v>-0.46285695321651998</v>
      </c>
    </row>
    <row r="11352" spans="1:5" x14ac:dyDescent="0.25">
      <c r="A11352" s="228">
        <v>57706.677362039103</v>
      </c>
      <c r="B11352" s="228">
        <v>8.9895298731290693E-2</v>
      </c>
      <c r="C11352" s="228">
        <v>6.5990368627529494E-2</v>
      </c>
      <c r="D11352" s="228">
        <v>-2.0607094209108501E-2</v>
      </c>
      <c r="E11352" s="228">
        <v>-0.46288198426277799</v>
      </c>
    </row>
    <row r="11353" spans="1:5" x14ac:dyDescent="0.25">
      <c r="A11353" s="228">
        <v>57716.526108426602</v>
      </c>
      <c r="B11353" s="228">
        <v>-0.123868102151137</v>
      </c>
      <c r="C11353" s="228">
        <v>6.6039320991864603E-2</v>
      </c>
      <c r="D11353" s="228">
        <v>-2.063395306426E-2</v>
      </c>
      <c r="E11353" s="228">
        <v>-0.46295192479459302</v>
      </c>
    </row>
    <row r="11354" spans="1:5" x14ac:dyDescent="0.25">
      <c r="A11354" s="228">
        <v>57718.856462249103</v>
      </c>
      <c r="B11354" s="228">
        <v>0.34422619736487198</v>
      </c>
      <c r="C11354" s="228">
        <v>6.6050883785208694E-2</v>
      </c>
      <c r="D11354" s="228">
        <v>-2.0640308718124899E-2</v>
      </c>
      <c r="E11354" s="228">
        <v>-0.46296847843890199</v>
      </c>
    </row>
    <row r="11355" spans="1:5" x14ac:dyDescent="0.25">
      <c r="A11355" s="228">
        <v>57720.219210970303</v>
      </c>
      <c r="B11355" s="228">
        <v>0.57482520478444599</v>
      </c>
      <c r="C11355" s="228">
        <v>6.6057641935732894E-2</v>
      </c>
      <c r="D11355" s="228">
        <v>-2.06440254718551E-2</v>
      </c>
      <c r="E11355" s="228">
        <v>-0.46297815954495503</v>
      </c>
    </row>
    <row r="11356" spans="1:5" x14ac:dyDescent="0.25">
      <c r="A11356" s="228">
        <v>57725.332228385298</v>
      </c>
      <c r="B11356" s="228">
        <v>-0.36730004003091599</v>
      </c>
      <c r="C11356" s="228">
        <v>6.60829749669085E-2</v>
      </c>
      <c r="D11356" s="228">
        <v>-2.0657971230381399E-2</v>
      </c>
      <c r="E11356" s="228">
        <v>-0.46301448842535398</v>
      </c>
    </row>
    <row r="11357" spans="1:5" x14ac:dyDescent="0.25">
      <c r="A11357" s="228">
        <v>57744.292948401599</v>
      </c>
      <c r="B11357" s="228">
        <v>-0.55563633803116197</v>
      </c>
      <c r="C11357" s="228">
        <v>6.6176592904874099E-2</v>
      </c>
      <c r="D11357" s="228">
        <v>-2.0709694045337301E-2</v>
      </c>
      <c r="E11357" s="228">
        <v>-0.46314928290645901</v>
      </c>
    </row>
    <row r="11358" spans="1:5" x14ac:dyDescent="0.25">
      <c r="A11358" s="228">
        <v>57752.940829450803</v>
      </c>
      <c r="B11358" s="228">
        <v>-0.31004662522848803</v>
      </c>
      <c r="C11358" s="228">
        <v>6.6219120428971406E-2</v>
      </c>
      <c r="D11358" s="228">
        <v>-2.0733288410945301E-2</v>
      </c>
      <c r="E11358" s="228">
        <v>-0.46321080108218099</v>
      </c>
    </row>
    <row r="11359" spans="1:5" x14ac:dyDescent="0.25">
      <c r="A11359" s="228">
        <v>57755.928828668897</v>
      </c>
      <c r="B11359" s="228">
        <v>0.16977433754170601</v>
      </c>
      <c r="C11359" s="228">
        <v>6.6233789397925805E-2</v>
      </c>
      <c r="D11359" s="228">
        <v>-2.0741441251959099E-2</v>
      </c>
      <c r="E11359" s="228">
        <v>-0.463232062394974</v>
      </c>
    </row>
    <row r="11360" spans="1:5" x14ac:dyDescent="0.25">
      <c r="A11360" s="228">
        <v>57765.943434097797</v>
      </c>
      <c r="B11360" s="228">
        <v>0.26544108596466798</v>
      </c>
      <c r="C11360" s="228">
        <v>6.6282859816280695E-2</v>
      </c>
      <c r="D11360" s="228">
        <v>-2.0768768483323902E-2</v>
      </c>
      <c r="E11360" s="228">
        <v>-0.463303343166168</v>
      </c>
    </row>
    <row r="11361" spans="1:5" x14ac:dyDescent="0.25">
      <c r="A11361" s="228">
        <v>57768.091776495698</v>
      </c>
      <c r="B11361" s="228">
        <v>-2.84771327341393E-2</v>
      </c>
      <c r="C11361" s="228">
        <v>6.6293367485391802E-2</v>
      </c>
      <c r="D11361" s="228">
        <v>-2.07746311656671E-2</v>
      </c>
      <c r="E11361" s="228">
        <v>-0.46331863861835698</v>
      </c>
    </row>
    <row r="11362" spans="1:5" x14ac:dyDescent="0.25">
      <c r="A11362" s="228">
        <v>57779.684239669303</v>
      </c>
      <c r="B11362" s="228">
        <v>0.22629910176144</v>
      </c>
      <c r="C11362" s="228">
        <v>6.6349950803914898E-2</v>
      </c>
      <c r="D11362" s="228">
        <v>-2.08062687681368E-2</v>
      </c>
      <c r="E11362" s="228">
        <v>-0.463401198645917</v>
      </c>
    </row>
    <row r="11363" spans="1:5" x14ac:dyDescent="0.25">
      <c r="A11363" s="228">
        <v>57782.247151904303</v>
      </c>
      <c r="B11363" s="228">
        <v>0.29881335346570997</v>
      </c>
      <c r="C11363" s="228">
        <v>6.6362433968575302E-2</v>
      </c>
      <c r="D11363" s="228">
        <v>-2.0813263925893201E-2</v>
      </c>
      <c r="E11363" s="228">
        <v>-0.46341945721618399</v>
      </c>
    </row>
    <row r="11364" spans="1:5" x14ac:dyDescent="0.25">
      <c r="A11364" s="228">
        <v>57788.008767687403</v>
      </c>
      <c r="B11364" s="228">
        <v>4.3826720731510199E-2</v>
      </c>
      <c r="C11364" s="228">
        <v>6.6390461852568999E-2</v>
      </c>
      <c r="D11364" s="228">
        <v>-2.0828990319542901E-2</v>
      </c>
      <c r="E11364" s="228">
        <v>-0.46346051152319601</v>
      </c>
    </row>
    <row r="11365" spans="1:5" x14ac:dyDescent="0.25">
      <c r="A11365" s="228">
        <v>57789.866120583101</v>
      </c>
      <c r="B11365" s="228">
        <v>-0.93627491919319195</v>
      </c>
      <c r="C11365" s="228">
        <v>6.6399486705991204E-2</v>
      </c>
      <c r="D11365" s="228">
        <v>-2.0834060209453501E-2</v>
      </c>
      <c r="E11365" s="228">
        <v>-0.46347374832951299</v>
      </c>
    </row>
    <row r="11366" spans="1:5" x14ac:dyDescent="0.25">
      <c r="A11366" s="228">
        <v>57795.106293220801</v>
      </c>
      <c r="B11366" s="228">
        <v>0.34479490904160098</v>
      </c>
      <c r="C11366" s="228">
        <v>6.6424921232912604E-2</v>
      </c>
      <c r="D11366" s="228">
        <v>-2.0848364541944098E-2</v>
      </c>
      <c r="E11366" s="228">
        <v>-0.46351109943685798</v>
      </c>
    </row>
    <row r="11367" spans="1:5" x14ac:dyDescent="0.25">
      <c r="A11367" s="228">
        <v>57801.062252683703</v>
      </c>
      <c r="B11367" s="228">
        <v>-0.193954472648417</v>
      </c>
      <c r="C11367" s="228">
        <v>6.6453780766136006E-2</v>
      </c>
      <c r="D11367" s="228">
        <v>-2.0864623844497901E-2</v>
      </c>
      <c r="E11367" s="228">
        <v>-0.46355356318764901</v>
      </c>
    </row>
    <row r="11368" spans="1:5" x14ac:dyDescent="0.25">
      <c r="A11368" s="228">
        <v>57803.9795462849</v>
      </c>
      <c r="B11368" s="228">
        <v>0.20165615124323499</v>
      </c>
      <c r="C11368" s="228">
        <v>6.6467897311830601E-2</v>
      </c>
      <c r="D11368" s="228">
        <v>-2.0872588236013099E-2</v>
      </c>
      <c r="E11368" s="228">
        <v>-0.46357436651008599</v>
      </c>
    </row>
    <row r="11369" spans="1:5" x14ac:dyDescent="0.25">
      <c r="A11369" s="228">
        <v>57807.851511329798</v>
      </c>
      <c r="B11369" s="228">
        <v>0.103218240578418</v>
      </c>
      <c r="C11369" s="228">
        <v>6.6486613925334004E-2</v>
      </c>
      <c r="D11369" s="228">
        <v>-2.08831593536173E-2</v>
      </c>
      <c r="E11369" s="228">
        <v>-0.46360198179879097</v>
      </c>
    </row>
    <row r="11370" spans="1:5" x14ac:dyDescent="0.25">
      <c r="A11370" s="228">
        <v>57824.551220098001</v>
      </c>
      <c r="B11370" s="228">
        <v>2.0325054417935601E-2</v>
      </c>
      <c r="C11370" s="228">
        <v>6.6567082271040398E-2</v>
      </c>
      <c r="D11370" s="228">
        <v>-2.0928757767798099E-2</v>
      </c>
      <c r="E11370" s="228">
        <v>-0.46372114027605199</v>
      </c>
    </row>
    <row r="11371" spans="1:5" x14ac:dyDescent="0.25">
      <c r="A11371" s="228">
        <v>57827.635552202803</v>
      </c>
      <c r="B11371" s="228">
        <v>0.53254774359399204</v>
      </c>
      <c r="C11371" s="228">
        <v>6.6581898601369802E-2</v>
      </c>
      <c r="D11371" s="228">
        <v>-2.09371804650101E-2</v>
      </c>
      <c r="E11371" s="228">
        <v>-0.46374315770554703</v>
      </c>
    </row>
    <row r="11372" spans="1:5" x14ac:dyDescent="0.25">
      <c r="A11372" s="228">
        <v>57833.916729602497</v>
      </c>
      <c r="B11372" s="228">
        <v>0.22019922163911701</v>
      </c>
      <c r="C11372" s="228">
        <v>6.6612027511575203E-2</v>
      </c>
      <c r="D11372" s="228">
        <v>-2.0954334026903599E-2</v>
      </c>
      <c r="E11372" s="228">
        <v>-0.46378800495081002</v>
      </c>
    </row>
    <row r="11373" spans="1:5" x14ac:dyDescent="0.25">
      <c r="A11373" s="228">
        <v>57847.039133964798</v>
      </c>
      <c r="B11373" s="228">
        <v>-0.59066495349263703</v>
      </c>
      <c r="C11373" s="228">
        <v>6.6674779490755703E-2</v>
      </c>
      <c r="D11373" s="228">
        <v>-2.09901745686484E-2</v>
      </c>
      <c r="E11373" s="228">
        <v>-0.46388173788325998</v>
      </c>
    </row>
    <row r="11374" spans="1:5" x14ac:dyDescent="0.25">
      <c r="A11374" s="228">
        <v>57847.340536786003</v>
      </c>
      <c r="B11374" s="228">
        <v>-4.5000757339275201E-2</v>
      </c>
      <c r="C11374" s="228">
        <v>6.6676217748547595E-2</v>
      </c>
      <c r="D11374" s="228">
        <v>-2.0990997837135698E-2</v>
      </c>
      <c r="E11374" s="228">
        <v>-0.46388389142331998</v>
      </c>
    </row>
    <row r="11375" spans="1:5" x14ac:dyDescent="0.25">
      <c r="A11375" s="228">
        <v>57852.319791075301</v>
      </c>
      <c r="B11375" s="228">
        <v>-6.9952672534978597E-2</v>
      </c>
      <c r="C11375" s="228">
        <v>6.6699958162553002E-2</v>
      </c>
      <c r="D11375" s="228">
        <v>-2.10045988559103E-2</v>
      </c>
      <c r="E11375" s="228">
        <v>-0.46391947254829102</v>
      </c>
    </row>
    <row r="11376" spans="1:5" x14ac:dyDescent="0.25">
      <c r="A11376" s="228">
        <v>57859.136650052402</v>
      </c>
      <c r="B11376" s="228">
        <v>7.7312022894182597E-2</v>
      </c>
      <c r="C11376" s="228">
        <v>6.6732398779304397E-2</v>
      </c>
      <c r="D11376" s="228">
        <v>-2.1023220598825401E-2</v>
      </c>
      <c r="E11376" s="228">
        <v>-0.46396819739692002</v>
      </c>
    </row>
    <row r="11377" spans="1:5" x14ac:dyDescent="0.25">
      <c r="A11377" s="228">
        <v>57862.499537069198</v>
      </c>
      <c r="B11377" s="228">
        <v>-0.124927077071935</v>
      </c>
      <c r="C11377" s="228">
        <v>6.6748376211982305E-2</v>
      </c>
      <c r="D11377" s="228">
        <v>-2.1032407587008702E-2</v>
      </c>
      <c r="E11377" s="228">
        <v>-0.463992239575375</v>
      </c>
    </row>
    <row r="11378" spans="1:5" x14ac:dyDescent="0.25">
      <c r="A11378" s="228">
        <v>57877.6034591594</v>
      </c>
      <c r="B11378" s="228">
        <v>0.302313631216444</v>
      </c>
      <c r="C11378" s="228">
        <v>6.6819922586081798E-2</v>
      </c>
      <c r="D11378" s="228">
        <v>-2.10736738878597E-2</v>
      </c>
      <c r="E11378" s="228">
        <v>-0.46410026435950602</v>
      </c>
    </row>
    <row r="11379" spans="1:5" x14ac:dyDescent="0.25">
      <c r="A11379" s="228">
        <v>57878.306802431398</v>
      </c>
      <c r="B11379" s="228">
        <v>9.6104883782555106E-2</v>
      </c>
      <c r="C11379" s="228">
        <v>6.6823245723907895E-2</v>
      </c>
      <c r="D11379" s="228">
        <v>-2.10755957023906E-2</v>
      </c>
      <c r="E11379" s="228">
        <v>-0.46410529644234499</v>
      </c>
    </row>
    <row r="11380" spans="1:5" x14ac:dyDescent="0.25">
      <c r="A11380" s="228">
        <v>57891.510579574497</v>
      </c>
      <c r="B11380" s="228">
        <v>8.6714902311202394E-2</v>
      </c>
      <c r="C11380" s="228">
        <v>6.6885488539165205E-2</v>
      </c>
      <c r="D11380" s="228">
        <v>-2.1111676479841301E-2</v>
      </c>
      <c r="E11380" s="228">
        <v>-0.46419979105252801</v>
      </c>
    </row>
    <row r="11381" spans="1:5" x14ac:dyDescent="0.25">
      <c r="A11381" s="228">
        <v>57891.775284201503</v>
      </c>
      <c r="B11381" s="228">
        <v>-7.2849571075905797E-2</v>
      </c>
      <c r="C11381" s="228">
        <v>6.6886733596679598E-2</v>
      </c>
      <c r="D11381" s="228">
        <v>-2.1112399868449601E-2</v>
      </c>
      <c r="E11381" s="228">
        <v>-0.46420168598781902</v>
      </c>
    </row>
    <row r="11382" spans="1:5" x14ac:dyDescent="0.25">
      <c r="A11382" s="228">
        <v>57898.437205922302</v>
      </c>
      <c r="B11382" s="228">
        <v>-0.48366385423454</v>
      </c>
      <c r="C11382" s="228">
        <v>6.6918032615719894E-2</v>
      </c>
      <c r="D11382" s="228">
        <v>-2.1130606360766899E-2</v>
      </c>
      <c r="E11382" s="228">
        <v>-0.464249383518688</v>
      </c>
    </row>
    <row r="11383" spans="1:5" x14ac:dyDescent="0.25">
      <c r="A11383" s="228">
        <v>57911.821952849197</v>
      </c>
      <c r="B11383" s="228">
        <v>1.6943477216391199E-2</v>
      </c>
      <c r="C11383" s="228">
        <v>6.6980708759207502E-2</v>
      </c>
      <c r="D11383" s="228">
        <v>-2.1167189828825501E-2</v>
      </c>
      <c r="E11383" s="228">
        <v>-0.46434525504386098</v>
      </c>
    </row>
    <row r="11384" spans="1:5" x14ac:dyDescent="0.25">
      <c r="A11384" s="228">
        <v>57916.315355275001</v>
      </c>
      <c r="B11384" s="228">
        <v>0.28137311488221101</v>
      </c>
      <c r="C11384" s="228">
        <v>6.7001687608232996E-2</v>
      </c>
      <c r="D11384" s="228">
        <v>-2.1179472494101601E-2</v>
      </c>
      <c r="E11384" s="228">
        <v>-0.46437745218231202</v>
      </c>
    </row>
    <row r="11385" spans="1:5" x14ac:dyDescent="0.25">
      <c r="A11385" s="228">
        <v>57916.6108594732</v>
      </c>
      <c r="B11385" s="228">
        <v>0.115595912547328</v>
      </c>
      <c r="C11385" s="228">
        <v>6.7003066166984093E-2</v>
      </c>
      <c r="D11385" s="228">
        <v>-2.1180280272678698E-2</v>
      </c>
      <c r="E11385" s="228">
        <v>-0.46437956980695499</v>
      </c>
    </row>
    <row r="11386" spans="1:5" x14ac:dyDescent="0.25">
      <c r="A11386" s="228">
        <v>57922.734665744203</v>
      </c>
      <c r="B11386" s="228">
        <v>-5.2905795238333803E-2</v>
      </c>
      <c r="C11386" s="228">
        <v>6.7031603989429506E-2</v>
      </c>
      <c r="D11386" s="228">
        <v>-2.1197020653705299E-2</v>
      </c>
      <c r="E11386" s="228">
        <v>-0.46442345972569798</v>
      </c>
    </row>
    <row r="11387" spans="1:5" x14ac:dyDescent="0.25">
      <c r="A11387" s="228">
        <v>57928.364809729603</v>
      </c>
      <c r="B11387" s="228">
        <v>0.123101060231878</v>
      </c>
      <c r="C11387" s="228">
        <v>6.7057790148185303E-2</v>
      </c>
      <c r="D11387" s="228">
        <v>-2.12124125174065E-2</v>
      </c>
      <c r="E11387" s="228">
        <v>-0.46446382136419501</v>
      </c>
    </row>
    <row r="11388" spans="1:5" x14ac:dyDescent="0.25">
      <c r="A11388" s="228">
        <v>57929.621636322299</v>
      </c>
      <c r="B11388" s="228">
        <v>-0.45228109280115403</v>
      </c>
      <c r="C11388" s="228">
        <v>6.7063629046346898E-2</v>
      </c>
      <c r="D11388" s="228">
        <v>-2.1215848597898102E-2</v>
      </c>
      <c r="E11388" s="228">
        <v>-0.46447283264587702</v>
      </c>
    </row>
    <row r="11389" spans="1:5" x14ac:dyDescent="0.25">
      <c r="A11389" s="228">
        <v>57935.796859550297</v>
      </c>
      <c r="B11389" s="228">
        <v>9.4133832384701896E-2</v>
      </c>
      <c r="C11389" s="228">
        <v>6.7092282163126502E-2</v>
      </c>
      <c r="D11389" s="228">
        <v>-2.1232731929030101E-2</v>
      </c>
      <c r="E11389" s="228">
        <v>-0.464517114980593</v>
      </c>
    </row>
    <row r="11390" spans="1:5" x14ac:dyDescent="0.25">
      <c r="A11390" s="228">
        <v>57941.712725185003</v>
      </c>
      <c r="B11390" s="228">
        <v>0.197790778952323</v>
      </c>
      <c r="C11390" s="228">
        <v>6.7119676713337906E-2</v>
      </c>
      <c r="D11390" s="228">
        <v>-2.1248907223663301E-2</v>
      </c>
      <c r="E11390" s="228">
        <v>-0.464559548033527</v>
      </c>
    </row>
    <row r="11391" spans="1:5" x14ac:dyDescent="0.25">
      <c r="A11391" s="228">
        <v>57943.538107454697</v>
      </c>
      <c r="B11391" s="228">
        <v>4.2399792398461998E-2</v>
      </c>
      <c r="C11391" s="228">
        <v>6.7128118610376999E-2</v>
      </c>
      <c r="D11391" s="228">
        <v>-2.1253898434102299E-2</v>
      </c>
      <c r="E11391" s="228">
        <v>-0.46457264313411001</v>
      </c>
    </row>
    <row r="11392" spans="1:5" x14ac:dyDescent="0.25">
      <c r="A11392" s="228">
        <v>57945.843123573897</v>
      </c>
      <c r="B11392" s="228">
        <v>2.70043038144216</v>
      </c>
      <c r="C11392" s="228">
        <v>6.7138771353438903E-2</v>
      </c>
      <c r="D11392" s="228">
        <v>-2.1260201265503501E-2</v>
      </c>
      <c r="E11392" s="228">
        <v>-0.464589180477186</v>
      </c>
    </row>
    <row r="11393" spans="1:5" x14ac:dyDescent="0.25">
      <c r="A11393" s="228">
        <v>57953.518856312199</v>
      </c>
      <c r="B11393" s="228">
        <v>-4.2941288377917899E-2</v>
      </c>
      <c r="C11393" s="228">
        <v>6.7174186175933098E-2</v>
      </c>
      <c r="D11393" s="228">
        <v>-2.1281190900609301E-2</v>
      </c>
      <c r="E11393" s="228">
        <v>-0.46464426127555197</v>
      </c>
    </row>
    <row r="11394" spans="1:5" x14ac:dyDescent="0.25">
      <c r="A11394" s="228">
        <v>57953.682990203597</v>
      </c>
      <c r="B11394" s="228">
        <v>4.5988415140563198E-2</v>
      </c>
      <c r="C11394" s="228">
        <v>6.7174942478588504E-2</v>
      </c>
      <c r="D11394" s="228">
        <v>-2.12816397509893E-2</v>
      </c>
      <c r="E11394" s="228">
        <v>-0.46464543928319102</v>
      </c>
    </row>
    <row r="11395" spans="1:5" x14ac:dyDescent="0.25">
      <c r="A11395" s="228">
        <v>57954.776486618997</v>
      </c>
      <c r="B11395" s="228">
        <v>-0.21150465188310999</v>
      </c>
      <c r="C11395" s="228">
        <v>6.7179980077699195E-2</v>
      </c>
      <c r="D11395" s="228">
        <v>-2.12846301120155E-2</v>
      </c>
      <c r="E11395" s="228">
        <v>-0.46465328763253499</v>
      </c>
    </row>
    <row r="11396" spans="1:5" x14ac:dyDescent="0.25">
      <c r="A11396" s="228">
        <v>57972.7303546658</v>
      </c>
      <c r="B11396" s="228">
        <v>-0.43819875547128601</v>
      </c>
      <c r="C11396" s="228">
        <v>6.7262428686419296E-2</v>
      </c>
      <c r="D11396" s="228">
        <v>-2.13337331664811E-2</v>
      </c>
      <c r="E11396" s="228">
        <v>-0.46478219768643603</v>
      </c>
    </row>
    <row r="11397" spans="1:5" x14ac:dyDescent="0.25">
      <c r="A11397" s="228">
        <v>57979.969989924801</v>
      </c>
      <c r="B11397" s="228">
        <v>0.175284399917297</v>
      </c>
      <c r="C11397" s="228">
        <v>6.7295535036816803E-2</v>
      </c>
      <c r="D11397" s="228">
        <v>-2.1353535911330102E-2</v>
      </c>
      <c r="E11397" s="228">
        <v>-0.46483420521018098</v>
      </c>
    </row>
    <row r="11398" spans="1:5" x14ac:dyDescent="0.25">
      <c r="A11398" s="228">
        <v>57983.906916392501</v>
      </c>
      <c r="B11398" s="228">
        <v>2.3320760422876701</v>
      </c>
      <c r="C11398" s="228">
        <v>6.7313504644487807E-2</v>
      </c>
      <c r="D11398" s="228">
        <v>-2.1364305316376401E-2</v>
      </c>
      <c r="E11398" s="228">
        <v>-0.46486249333308599</v>
      </c>
    </row>
    <row r="11399" spans="1:5" x14ac:dyDescent="0.25">
      <c r="A11399" s="228">
        <v>57983.932505318502</v>
      </c>
      <c r="B11399" s="228">
        <v>4.2134598825249697E-2</v>
      </c>
      <c r="C11399" s="228">
        <v>6.7313621364360199E-2</v>
      </c>
      <c r="D11399" s="228">
        <v>-2.1364375315976999E-2</v>
      </c>
      <c r="E11399" s="228">
        <v>-0.46486267721258601</v>
      </c>
    </row>
    <row r="11400" spans="1:5" x14ac:dyDescent="0.25">
      <c r="A11400" s="228">
        <v>57992.281275621201</v>
      </c>
      <c r="B11400" s="228">
        <v>-0.24121897878065501</v>
      </c>
      <c r="C11400" s="228">
        <v>6.7351649516790998E-2</v>
      </c>
      <c r="D11400" s="228">
        <v>-2.1387214742626001E-2</v>
      </c>
      <c r="E11400" s="228">
        <v>-0.46492268068041998</v>
      </c>
    </row>
    <row r="11401" spans="1:5" x14ac:dyDescent="0.25">
      <c r="A11401" s="228">
        <v>57999.601800642697</v>
      </c>
      <c r="B11401" s="228">
        <v>-0.131342353966513</v>
      </c>
      <c r="C11401" s="228">
        <v>6.7384906448751503E-2</v>
      </c>
      <c r="D11401" s="228">
        <v>-2.1407242886737399E-2</v>
      </c>
      <c r="E11401" s="228">
        <v>-0.46497531044510299</v>
      </c>
    </row>
    <row r="11402" spans="1:5" x14ac:dyDescent="0.25">
      <c r="A11402" s="228">
        <v>58016.2117159474</v>
      </c>
      <c r="B11402" s="228">
        <v>-0.27253808239113803</v>
      </c>
      <c r="C11402" s="228">
        <v>6.7460061710726896E-2</v>
      </c>
      <c r="D11402" s="228">
        <v>-2.1452691460376101E-2</v>
      </c>
      <c r="E11402" s="228">
        <v>-0.46509478129730197</v>
      </c>
    </row>
    <row r="11403" spans="1:5" x14ac:dyDescent="0.25">
      <c r="A11403" s="228">
        <v>58025.939771421901</v>
      </c>
      <c r="B11403" s="228">
        <v>4.2493248361585897E-2</v>
      </c>
      <c r="C11403" s="228">
        <v>6.7503883446563204E-2</v>
      </c>
      <c r="D11403" s="228">
        <v>-2.1479313318224499E-2</v>
      </c>
      <c r="E11403" s="228">
        <v>-0.46516478886406298</v>
      </c>
    </row>
    <row r="11404" spans="1:5" x14ac:dyDescent="0.25">
      <c r="A11404" s="228">
        <v>58030.156222777099</v>
      </c>
      <c r="B11404" s="228">
        <v>-0.19992695298801699</v>
      </c>
      <c r="C11404" s="228">
        <v>6.75228325152675E-2</v>
      </c>
      <c r="D11404" s="228">
        <v>-2.14908529178513E-2</v>
      </c>
      <c r="E11404" s="228">
        <v>-0.46519514063835998</v>
      </c>
    </row>
    <row r="11405" spans="1:5" x14ac:dyDescent="0.25">
      <c r="A11405" s="228">
        <v>58040.6975381827</v>
      </c>
      <c r="B11405" s="228">
        <v>-0.661285089048957</v>
      </c>
      <c r="C11405" s="228">
        <v>6.7570087976197096E-2</v>
      </c>
      <c r="D11405" s="228">
        <v>-2.15197046216698E-2</v>
      </c>
      <c r="E11405" s="228">
        <v>-0.46527104313918899</v>
      </c>
    </row>
    <row r="11406" spans="1:5" x14ac:dyDescent="0.25">
      <c r="A11406" s="228">
        <v>58043.971231528703</v>
      </c>
      <c r="B11406" s="228">
        <v>9.6870806974025406E-2</v>
      </c>
      <c r="C11406" s="228">
        <v>6.7584729267623198E-2</v>
      </c>
      <c r="D11406" s="228">
        <v>-2.1528665394275601E-2</v>
      </c>
      <c r="E11406" s="228">
        <v>-0.465294621584732</v>
      </c>
    </row>
    <row r="11407" spans="1:5" x14ac:dyDescent="0.25">
      <c r="A11407" s="228">
        <v>58044.723097496899</v>
      </c>
      <c r="B11407" s="228">
        <v>-0.395238752900196</v>
      </c>
      <c r="C11407" s="228">
        <v>6.7588089626111902E-2</v>
      </c>
      <c r="D11407" s="228">
        <v>-2.15307234486346E-2</v>
      </c>
      <c r="E11407" s="228">
        <v>-0.46530003724320901</v>
      </c>
    </row>
    <row r="11408" spans="1:5" x14ac:dyDescent="0.25">
      <c r="A11408" s="228">
        <v>58044.727036639299</v>
      </c>
      <c r="B11408" s="228">
        <v>9.8836679618674594E-2</v>
      </c>
      <c r="C11408" s="228">
        <v>6.7588107229296299E-2</v>
      </c>
      <c r="D11408" s="228">
        <v>-2.1530734231142198E-2</v>
      </c>
      <c r="E11408" s="228">
        <v>-0.46530006561709603</v>
      </c>
    </row>
    <row r="11409" spans="1:5" x14ac:dyDescent="0.25">
      <c r="A11409" s="228">
        <v>58070.668634034198</v>
      </c>
      <c r="B11409" s="228">
        <v>-0.60962308678301802</v>
      </c>
      <c r="C11409" s="228">
        <v>6.7703525697141401E-2</v>
      </c>
      <c r="D11409" s="228">
        <v>-2.1601752846479701E-2</v>
      </c>
      <c r="E11409" s="228">
        <v>-0.465487017334062</v>
      </c>
    </row>
    <row r="11410" spans="1:5" x14ac:dyDescent="0.25">
      <c r="A11410" s="228">
        <v>58074.861513203999</v>
      </c>
      <c r="B11410" s="228">
        <v>-0.437411984834224</v>
      </c>
      <c r="C11410" s="228">
        <v>6.7722085123466197E-2</v>
      </c>
      <c r="D11410" s="228">
        <v>-2.16132331701369E-2</v>
      </c>
      <c r="E11410" s="228">
        <v>-0.46551725120989301</v>
      </c>
    </row>
    <row r="11411" spans="1:5" x14ac:dyDescent="0.25">
      <c r="A11411" s="228">
        <v>58077.267374610703</v>
      </c>
      <c r="B11411" s="228">
        <v>-0.281258975186993</v>
      </c>
      <c r="C11411" s="228">
        <v>6.7732722502444803E-2</v>
      </c>
      <c r="D11411" s="228">
        <v>-2.16198207641248E-2</v>
      </c>
      <c r="E11411" s="228">
        <v>-0.46553460147725101</v>
      </c>
    </row>
    <row r="11412" spans="1:5" x14ac:dyDescent="0.25">
      <c r="A11412" s="228">
        <v>58077.472818955299</v>
      </c>
      <c r="B11412" s="228">
        <v>-0.442835712751388</v>
      </c>
      <c r="C11412" s="228">
        <v>6.7733630458761504E-2</v>
      </c>
      <c r="D11412" s="228">
        <v>-2.1620383307629901E-2</v>
      </c>
      <c r="E11412" s="228">
        <v>-0.46553608314602801</v>
      </c>
    </row>
    <row r="11413" spans="1:5" x14ac:dyDescent="0.25">
      <c r="A11413" s="228">
        <v>58083.832033115403</v>
      </c>
      <c r="B11413" s="228">
        <v>-0.14478761316383301</v>
      </c>
      <c r="C11413" s="228">
        <v>6.77617034199339E-2</v>
      </c>
      <c r="D11413" s="228">
        <v>-2.1637796551971199E-2</v>
      </c>
      <c r="E11413" s="228">
        <v>-0.46558195159076898</v>
      </c>
    </row>
    <row r="11414" spans="1:5" x14ac:dyDescent="0.25">
      <c r="A11414" s="228">
        <v>58086.421257907001</v>
      </c>
      <c r="B11414" s="228">
        <v>-0.85608049105314599</v>
      </c>
      <c r="C11414" s="228">
        <v>6.7773116202054007E-2</v>
      </c>
      <c r="D11414" s="228">
        <v>-2.1644886866255399E-2</v>
      </c>
      <c r="E11414" s="228">
        <v>-0.46560063057564999</v>
      </c>
    </row>
    <row r="11415" spans="1:5" x14ac:dyDescent="0.25">
      <c r="A11415" s="228">
        <v>58093.3643512852</v>
      </c>
      <c r="B11415" s="228">
        <v>0.169960211580578</v>
      </c>
      <c r="C11415" s="228">
        <v>6.7803670198169394E-2</v>
      </c>
      <c r="D11415" s="228">
        <v>-2.1663900688704801E-2</v>
      </c>
      <c r="E11415" s="228">
        <v>-0.46565072783440398</v>
      </c>
    </row>
    <row r="11416" spans="1:5" x14ac:dyDescent="0.25">
      <c r="A11416" s="228">
        <v>58093.696213772702</v>
      </c>
      <c r="B11416" s="228">
        <v>0.24394481224456799</v>
      </c>
      <c r="C11416" s="228">
        <v>6.78051287884298E-2</v>
      </c>
      <c r="D11416" s="228">
        <v>-2.1664809534831901E-2</v>
      </c>
      <c r="E11416" s="228">
        <v>-0.46565312268317699</v>
      </c>
    </row>
    <row r="11417" spans="1:5" x14ac:dyDescent="0.25">
      <c r="A11417" s="228">
        <v>58100.081049432498</v>
      </c>
      <c r="B11417" s="228">
        <v>-0.62605311886605497</v>
      </c>
      <c r="C11417" s="228">
        <v>6.7833158989329803E-2</v>
      </c>
      <c r="D11417" s="228">
        <v>-2.1682295775159701E-2</v>
      </c>
      <c r="E11417" s="228">
        <v>-0.465699203900238</v>
      </c>
    </row>
    <row r="11418" spans="1:5" x14ac:dyDescent="0.25">
      <c r="A11418" s="228">
        <v>58106.650968352798</v>
      </c>
      <c r="B11418" s="228">
        <v>0.413936992904684</v>
      </c>
      <c r="C11418" s="228">
        <v>6.7861937863980301E-2</v>
      </c>
      <c r="D11418" s="228">
        <v>-2.1700290063395699E-2</v>
      </c>
      <c r="E11418" s="228">
        <v>-0.46574663231682001</v>
      </c>
    </row>
    <row r="11419" spans="1:5" x14ac:dyDescent="0.25">
      <c r="A11419" s="228">
        <v>58111.098120932002</v>
      </c>
      <c r="B11419" s="228">
        <v>0.31600826732294302</v>
      </c>
      <c r="C11419" s="228">
        <v>6.7881381444479805E-2</v>
      </c>
      <c r="D11419" s="228">
        <v>-2.17124709915484E-2</v>
      </c>
      <c r="E11419" s="228">
        <v>-0.46577874296617999</v>
      </c>
    </row>
    <row r="11420" spans="1:5" x14ac:dyDescent="0.25">
      <c r="A11420" s="228">
        <v>58115.400332027501</v>
      </c>
      <c r="B11420" s="228">
        <v>-0.19474639700677299</v>
      </c>
      <c r="C11420" s="228">
        <v>6.7900163127015301E-2</v>
      </c>
      <c r="D11420" s="228">
        <v>-2.1724255428241399E-2</v>
      </c>
      <c r="E11420" s="228">
        <v>-0.46580981207343902</v>
      </c>
    </row>
    <row r="11421" spans="1:5" x14ac:dyDescent="0.25">
      <c r="A11421" s="228">
        <v>58116.326975481898</v>
      </c>
      <c r="B11421" s="228">
        <v>0.10670121226275001</v>
      </c>
      <c r="C11421" s="228">
        <v>6.7904204843736202E-2</v>
      </c>
      <c r="D11421" s="228">
        <v>-2.1726793716645699E-2</v>
      </c>
      <c r="E11421" s="228">
        <v>-0.46581650462097601</v>
      </c>
    </row>
    <row r="11422" spans="1:5" x14ac:dyDescent="0.25">
      <c r="A11422" s="228">
        <v>58117.021505242701</v>
      </c>
      <c r="B11422" s="228">
        <v>-3.4924879828912597E-2</v>
      </c>
      <c r="C11422" s="228">
        <v>6.7907233313582505E-2</v>
      </c>
      <c r="D11422" s="228">
        <v>-2.1728696207728201E-2</v>
      </c>
      <c r="E11422" s="228">
        <v>-0.465821520910424</v>
      </c>
    </row>
    <row r="11423" spans="1:5" x14ac:dyDescent="0.25">
      <c r="A11423" s="228">
        <v>58122.873931632901</v>
      </c>
      <c r="B11423" s="228">
        <v>0.422878067039067</v>
      </c>
      <c r="C11423" s="228">
        <v>6.79327239286458E-2</v>
      </c>
      <c r="D11423" s="228">
        <v>-2.17447279863958E-2</v>
      </c>
      <c r="E11423" s="228">
        <v>-0.46586379553899898</v>
      </c>
    </row>
    <row r="11424" spans="1:5" x14ac:dyDescent="0.25">
      <c r="A11424" s="228">
        <v>58124.303896304998</v>
      </c>
      <c r="B11424" s="228">
        <v>-0.471598780292315</v>
      </c>
      <c r="C11424" s="228">
        <v>6.7938944444453503E-2</v>
      </c>
      <c r="D11424" s="228">
        <v>-2.1748645284143001E-2</v>
      </c>
      <c r="E11424" s="228">
        <v>-0.465874126173841</v>
      </c>
    </row>
    <row r="11425" spans="1:5" x14ac:dyDescent="0.25">
      <c r="A11425" s="228">
        <v>58126.7917971551</v>
      </c>
      <c r="B11425" s="228">
        <v>0.308313216895439</v>
      </c>
      <c r="C11425" s="228">
        <v>6.7949759823992498E-2</v>
      </c>
      <c r="D11425" s="228">
        <v>-2.1755460861966499E-2</v>
      </c>
      <c r="E11425" s="228">
        <v>-0.46589210104694501</v>
      </c>
    </row>
    <row r="11426" spans="1:5" x14ac:dyDescent="0.25">
      <c r="A11426" s="228">
        <v>58130.946889184102</v>
      </c>
      <c r="B11426" s="228">
        <v>0.33986692181295902</v>
      </c>
      <c r="C11426" s="228">
        <v>6.7967802183991302E-2</v>
      </c>
      <c r="D11426" s="228">
        <v>-2.1766844062232699E-2</v>
      </c>
      <c r="E11426" s="228">
        <v>-0.46592212486949203</v>
      </c>
    </row>
    <row r="11427" spans="1:5" x14ac:dyDescent="0.25">
      <c r="A11427" s="228">
        <v>58146.937523729997</v>
      </c>
      <c r="B11427" s="228">
        <v>-0.115248551505942</v>
      </c>
      <c r="C11427" s="228">
        <v>6.8036996855019002E-2</v>
      </c>
      <c r="D11427" s="228">
        <v>-2.1810655959418099E-2</v>
      </c>
      <c r="E11427" s="228">
        <v>-0.466037712049095</v>
      </c>
    </row>
    <row r="11428" spans="1:5" x14ac:dyDescent="0.25">
      <c r="A11428" s="228">
        <v>58147.535279935801</v>
      </c>
      <c r="B11428" s="228">
        <v>-0.17130110091151399</v>
      </c>
      <c r="C11428" s="228">
        <v>6.8039576076853306E-2</v>
      </c>
      <c r="D11428" s="228">
        <v>-2.1812293852032601E-2</v>
      </c>
      <c r="E11428" s="228">
        <v>-0.466042034181466</v>
      </c>
    </row>
    <row r="11429" spans="1:5" x14ac:dyDescent="0.25">
      <c r="A11429" s="228">
        <v>58149.855981808003</v>
      </c>
      <c r="B11429" s="228">
        <v>-0.156560951606766</v>
      </c>
      <c r="C11429" s="228">
        <v>6.8049584490546003E-2</v>
      </c>
      <c r="D11429" s="228">
        <v>-2.1818652822594101E-2</v>
      </c>
      <c r="E11429" s="228">
        <v>-0.46605881511425101</v>
      </c>
    </row>
    <row r="11430" spans="1:5" x14ac:dyDescent="0.25">
      <c r="A11430" s="228">
        <v>58157.942791519003</v>
      </c>
      <c r="B11430" s="228">
        <v>4.7199313059875798E-2</v>
      </c>
      <c r="C11430" s="228">
        <v>6.80843975964847E-2</v>
      </c>
      <c r="D11430" s="228">
        <v>-2.1840812656654801E-2</v>
      </c>
      <c r="E11430" s="228">
        <v>-0.46611730152724201</v>
      </c>
    </row>
    <row r="11431" spans="1:5" x14ac:dyDescent="0.25">
      <c r="A11431" s="228">
        <v>58163.685800520303</v>
      </c>
      <c r="B11431" s="228">
        <v>0.22120811531738399</v>
      </c>
      <c r="C11431" s="228">
        <v>6.8109061786754896E-2</v>
      </c>
      <c r="D11431" s="228">
        <v>-2.18565509516776E-2</v>
      </c>
      <c r="E11431" s="228">
        <v>-0.466158847078047</v>
      </c>
    </row>
    <row r="11432" spans="1:5" x14ac:dyDescent="0.25">
      <c r="A11432" s="228">
        <v>58164.0849328314</v>
      </c>
      <c r="B11432" s="228">
        <v>-0.21697884490155001</v>
      </c>
      <c r="C11432" s="228">
        <v>6.8110774098134597E-2</v>
      </c>
      <c r="D11432" s="228">
        <v>-2.1857644776753199E-2</v>
      </c>
      <c r="E11432" s="228">
        <v>-0.46616173476023198</v>
      </c>
    </row>
    <row r="11433" spans="1:5" x14ac:dyDescent="0.25">
      <c r="A11433" s="228">
        <v>58164.482574697096</v>
      </c>
      <c r="B11433" s="228">
        <v>9.4768726650529295E-2</v>
      </c>
      <c r="C11433" s="228">
        <v>6.8112479780175803E-2</v>
      </c>
      <c r="D11433" s="228">
        <v>-2.18587345214145E-2</v>
      </c>
      <c r="E11433" s="228">
        <v>-0.466164611699938</v>
      </c>
    </row>
    <row r="11434" spans="1:5" x14ac:dyDescent="0.25">
      <c r="A11434" s="228">
        <v>58168.508209989799</v>
      </c>
      <c r="B11434" s="228">
        <v>0.356089008500171</v>
      </c>
      <c r="C11434" s="228">
        <v>6.8129734499796604E-2</v>
      </c>
      <c r="D11434" s="228">
        <v>-2.1869767080826202E-2</v>
      </c>
      <c r="E11434" s="228">
        <v>-0.46619373946689302</v>
      </c>
    </row>
    <row r="11435" spans="1:5" x14ac:dyDescent="0.25">
      <c r="A11435" s="228">
        <v>58171.164525054097</v>
      </c>
      <c r="B11435" s="228">
        <v>9.3904940981537302E-2</v>
      </c>
      <c r="C11435" s="228">
        <v>6.8141106857328299E-2</v>
      </c>
      <c r="D11435" s="228">
        <v>-2.18770471467753E-2</v>
      </c>
      <c r="E11435" s="228">
        <v>-0.46621296169774201</v>
      </c>
    </row>
    <row r="11436" spans="1:5" x14ac:dyDescent="0.25">
      <c r="A11436" s="228">
        <v>58172.118364669201</v>
      </c>
      <c r="B11436" s="228">
        <v>0.52217816269883899</v>
      </c>
      <c r="C11436" s="228">
        <v>6.8145187932781806E-2</v>
      </c>
      <c r="D11436" s="228">
        <v>-2.1879661345344199E-2</v>
      </c>
      <c r="E11436" s="228">
        <v>-0.46621986452971698</v>
      </c>
    </row>
    <row r="11437" spans="1:5" x14ac:dyDescent="0.25">
      <c r="A11437" s="228">
        <v>58175.687259455597</v>
      </c>
      <c r="B11437" s="228">
        <v>-0.26288338263819</v>
      </c>
      <c r="C11437" s="228">
        <v>6.8160445756461394E-2</v>
      </c>
      <c r="D11437" s="228">
        <v>-2.1889442864969098E-2</v>
      </c>
      <c r="E11437" s="228">
        <v>-0.46624569429088802</v>
      </c>
    </row>
    <row r="11438" spans="1:5" x14ac:dyDescent="0.25">
      <c r="A11438" s="228">
        <v>58179.087476905901</v>
      </c>
      <c r="B11438" s="228">
        <v>-0.12961469547999599</v>
      </c>
      <c r="C11438" s="228">
        <v>6.8174964889747294E-2</v>
      </c>
      <c r="D11438" s="228">
        <v>-2.1898762388143599E-2</v>
      </c>
      <c r="E11438" s="228">
        <v>-0.46627030627965599</v>
      </c>
    </row>
    <row r="11439" spans="1:5" x14ac:dyDescent="0.25">
      <c r="A11439" s="228">
        <v>58182.627991164503</v>
      </c>
      <c r="B11439" s="228">
        <v>-0.467147948628577</v>
      </c>
      <c r="C11439" s="228">
        <v>6.8190064902605194E-2</v>
      </c>
      <c r="D11439" s="228">
        <v>-2.1908466765510299E-2</v>
      </c>
      <c r="E11439" s="228">
        <v>-0.46629593691601101</v>
      </c>
    </row>
    <row r="11440" spans="1:5" x14ac:dyDescent="0.25">
      <c r="A11440" s="228">
        <v>58187.8393278605</v>
      </c>
      <c r="B11440" s="228">
        <v>-0.56817854419039004</v>
      </c>
      <c r="C11440" s="228">
        <v>6.8212257091723502E-2</v>
      </c>
      <c r="D11440" s="228">
        <v>-2.19227513787617E-2</v>
      </c>
      <c r="E11440" s="228">
        <v>-0.46633366883111199</v>
      </c>
    </row>
    <row r="11441" spans="1:5" x14ac:dyDescent="0.25">
      <c r="A11441" s="228">
        <v>58196.281582201897</v>
      </c>
      <c r="B11441" s="228">
        <v>-0.58522526007425102</v>
      </c>
      <c r="C11441" s="228">
        <v>6.8248122753648305E-2</v>
      </c>
      <c r="D11441" s="228">
        <v>-2.19458936411977E-2</v>
      </c>
      <c r="E11441" s="228">
        <v>-0.46639480831272201</v>
      </c>
    </row>
    <row r="11442" spans="1:5" x14ac:dyDescent="0.25">
      <c r="A11442" s="228">
        <v>58204.064511251301</v>
      </c>
      <c r="B11442" s="228">
        <v>3.2640783451687298E-2</v>
      </c>
      <c r="C11442" s="228">
        <v>6.82810941308125E-2</v>
      </c>
      <c r="D11442" s="228">
        <v>-2.1967230163073202E-2</v>
      </c>
      <c r="E11442" s="228">
        <v>-0.466451188809269</v>
      </c>
    </row>
    <row r="11443" spans="1:5" x14ac:dyDescent="0.25">
      <c r="A11443" s="228">
        <v>58204.103649449899</v>
      </c>
      <c r="B11443" s="228">
        <v>8.7185617163276802E-2</v>
      </c>
      <c r="C11443" s="228">
        <v>6.8281259708919406E-2</v>
      </c>
      <c r="D11443" s="228">
        <v>-2.1967337462482101E-2</v>
      </c>
      <c r="E11443" s="228">
        <v>-0.46645147236961099</v>
      </c>
    </row>
    <row r="11444" spans="1:5" x14ac:dyDescent="0.25">
      <c r="A11444" s="228">
        <v>58206.7773488487</v>
      </c>
      <c r="B11444" s="228">
        <v>-0.109535798051674</v>
      </c>
      <c r="C11444" s="228">
        <v>6.8292565717137793E-2</v>
      </c>
      <c r="D11444" s="228">
        <v>-2.1974667641692501E-2</v>
      </c>
      <c r="E11444" s="228">
        <v>-0.46647084450934501</v>
      </c>
    </row>
    <row r="11445" spans="1:5" x14ac:dyDescent="0.25">
      <c r="A11445" s="228">
        <v>58210.601514465903</v>
      </c>
      <c r="B11445" s="228">
        <v>-0.51219649108933396</v>
      </c>
      <c r="C11445" s="228">
        <v>6.8308718275207805E-2</v>
      </c>
      <c r="D11445" s="228">
        <v>-2.1985152242670999E-2</v>
      </c>
      <c r="E11445" s="228">
        <v>-0.466498555393837</v>
      </c>
    </row>
    <row r="11446" spans="1:5" x14ac:dyDescent="0.25">
      <c r="A11446" s="228">
        <v>58212.607889638603</v>
      </c>
      <c r="B11446" s="228">
        <v>-0.42869255846683701</v>
      </c>
      <c r="C11446" s="228">
        <v>6.8317184210402601E-2</v>
      </c>
      <c r="D11446" s="228">
        <v>-2.1990653211507599E-2</v>
      </c>
      <c r="E11446" s="228">
        <v>-0.46651309556218301</v>
      </c>
    </row>
    <row r="11447" spans="1:5" x14ac:dyDescent="0.25">
      <c r="A11447" s="228">
        <v>58216.079118910697</v>
      </c>
      <c r="B11447" s="228">
        <v>-0.52177597518695595</v>
      </c>
      <c r="C11447" s="228">
        <v>6.8331817124520494E-2</v>
      </c>
      <c r="D11447" s="228">
        <v>-2.2000170679577401E-2</v>
      </c>
      <c r="E11447" s="228">
        <v>-0.46653825387166797</v>
      </c>
    </row>
    <row r="11448" spans="1:5" x14ac:dyDescent="0.25">
      <c r="A11448" s="228">
        <v>58221.552239733603</v>
      </c>
      <c r="B11448" s="228">
        <v>-0.49708149470718599</v>
      </c>
      <c r="C11448" s="228">
        <v>6.8354852963486507E-2</v>
      </c>
      <c r="D11448" s="228">
        <v>-2.20151775880712E-2</v>
      </c>
      <c r="E11448" s="228">
        <v>-0.46657792730171199</v>
      </c>
    </row>
    <row r="11449" spans="1:5" x14ac:dyDescent="0.25">
      <c r="A11449" s="228">
        <v>58240.512465581698</v>
      </c>
      <c r="B11449" s="228">
        <v>-4.6672349622956001E-2</v>
      </c>
      <c r="C11449" s="228">
        <v>6.8434314415190795E-2</v>
      </c>
      <c r="D11449" s="228">
        <v>-2.2067171057818798E-2</v>
      </c>
      <c r="E11449" s="228">
        <v>-0.46671542291712698</v>
      </c>
    </row>
    <row r="11450" spans="1:5" x14ac:dyDescent="0.25">
      <c r="A11450" s="228">
        <v>58250.472480171098</v>
      </c>
      <c r="B11450" s="228">
        <v>-0.671848663286156</v>
      </c>
      <c r="C11450" s="228">
        <v>6.8475845200198907E-2</v>
      </c>
      <c r="D11450" s="228">
        <v>-2.2094487428136401E-2</v>
      </c>
      <c r="E11450" s="228">
        <v>-0.466787686145689</v>
      </c>
    </row>
    <row r="11451" spans="1:5" x14ac:dyDescent="0.25">
      <c r="A11451" s="228">
        <v>58251.805939706697</v>
      </c>
      <c r="B11451" s="228">
        <v>0.20267577063588499</v>
      </c>
      <c r="C11451" s="228">
        <v>6.8481394372880505E-2</v>
      </c>
      <c r="D11451" s="228">
        <v>-2.2098144767548799E-2</v>
      </c>
      <c r="E11451" s="228">
        <v>-0.46679736267093203</v>
      </c>
    </row>
    <row r="11452" spans="1:5" x14ac:dyDescent="0.25">
      <c r="A11452" s="228">
        <v>58252.954855240503</v>
      </c>
      <c r="B11452" s="228">
        <v>-0.134981055588068</v>
      </c>
      <c r="C11452" s="228">
        <v>6.8486173482397106E-2</v>
      </c>
      <c r="D11452" s="228">
        <v>-2.21012959854823E-2</v>
      </c>
      <c r="E11452" s="228">
        <v>-0.46680570036027702</v>
      </c>
    </row>
    <row r="11453" spans="1:5" x14ac:dyDescent="0.25">
      <c r="A11453" s="228">
        <v>58256.541860163197</v>
      </c>
      <c r="B11453" s="228">
        <v>6.1519891443517799E-2</v>
      </c>
      <c r="C11453" s="228">
        <v>6.8501081818883106E-2</v>
      </c>
      <c r="D11453" s="228">
        <v>-2.2111134548535898E-2</v>
      </c>
      <c r="E11453" s="228">
        <v>-0.46683173334131101</v>
      </c>
    </row>
    <row r="11454" spans="1:5" x14ac:dyDescent="0.25">
      <c r="A11454" s="228">
        <v>58266.467346604797</v>
      </c>
      <c r="B11454" s="228">
        <v>-0.75767356779647999</v>
      </c>
      <c r="C11454" s="228">
        <v>6.8542236222540506E-2</v>
      </c>
      <c r="D11454" s="228">
        <v>-2.2138360191006401E-2</v>
      </c>
      <c r="E11454" s="228">
        <v>-0.46690378455634202</v>
      </c>
    </row>
    <row r="11455" spans="1:5" x14ac:dyDescent="0.25">
      <c r="A11455" s="228">
        <v>58274.873324534798</v>
      </c>
      <c r="B11455" s="228">
        <v>0.74658218453353997</v>
      </c>
      <c r="C11455" s="228">
        <v>6.8576977804268094E-2</v>
      </c>
      <c r="D11455" s="228">
        <v>-2.21614197268011E-2</v>
      </c>
      <c r="E11455" s="228">
        <v>-0.46696482384002003</v>
      </c>
    </row>
    <row r="11456" spans="1:5" x14ac:dyDescent="0.25">
      <c r="A11456" s="228">
        <v>58285.2678283286</v>
      </c>
      <c r="B11456" s="228">
        <v>0.43626680997304002</v>
      </c>
      <c r="C11456" s="228">
        <v>6.8619795538534797E-2</v>
      </c>
      <c r="D11456" s="228">
        <v>-2.2189936656539001E-2</v>
      </c>
      <c r="E11456" s="228">
        <v>-0.467040325942846</v>
      </c>
    </row>
    <row r="11457" spans="1:5" x14ac:dyDescent="0.25">
      <c r="A11457" s="228">
        <v>58286.042577951601</v>
      </c>
      <c r="B11457" s="228">
        <v>6.6900523745116999E-2</v>
      </c>
      <c r="C11457" s="228">
        <v>6.86229806427478E-2</v>
      </c>
      <c r="D11457" s="228">
        <v>-2.2192062259214902E-2</v>
      </c>
      <c r="E11457" s="228">
        <v>-0.46704595448528002</v>
      </c>
    </row>
    <row r="11458" spans="1:5" x14ac:dyDescent="0.25">
      <c r="A11458" s="228">
        <v>58286.092330775202</v>
      </c>
      <c r="B11458" s="228">
        <v>-0.84465085565222897</v>
      </c>
      <c r="C11458" s="228">
        <v>6.8623185153746394E-2</v>
      </c>
      <c r="D11458" s="228">
        <v>-2.2192198761539401E-2</v>
      </c>
      <c r="E11458" s="228">
        <v>-0.46704631594353002</v>
      </c>
    </row>
    <row r="11459" spans="1:5" x14ac:dyDescent="0.25">
      <c r="A11459" s="228">
        <v>58291.561974975302</v>
      </c>
      <c r="B11459" s="228">
        <v>-0.33872003018042801</v>
      </c>
      <c r="C11459" s="228">
        <v>6.8645646404467894E-2</v>
      </c>
      <c r="D11459" s="228">
        <v>-2.2207205699297301E-2</v>
      </c>
      <c r="E11459" s="228">
        <v>-0.467086056916656</v>
      </c>
    </row>
    <row r="11460" spans="1:5" x14ac:dyDescent="0.25">
      <c r="A11460" s="228">
        <v>58298.6747288763</v>
      </c>
      <c r="B11460" s="228">
        <v>0.116184788160201</v>
      </c>
      <c r="C11460" s="228">
        <v>6.8674790128036803E-2</v>
      </c>
      <c r="D11460" s="228">
        <v>-2.22267218920046E-2</v>
      </c>
      <c r="E11460" s="228">
        <v>-0.46713774683694997</v>
      </c>
    </row>
    <row r="11461" spans="1:5" x14ac:dyDescent="0.25">
      <c r="A11461" s="228">
        <v>58307.564709250699</v>
      </c>
      <c r="B11461" s="228">
        <v>5.8264787432693602E-2</v>
      </c>
      <c r="C11461" s="228">
        <v>6.8711112636026306E-2</v>
      </c>
      <c r="D11461" s="228">
        <v>-2.2251116222452901E-2</v>
      </c>
      <c r="E11461" s="228">
        <v>-0.46720236893350298</v>
      </c>
    </row>
    <row r="11462" spans="1:5" x14ac:dyDescent="0.25">
      <c r="A11462" s="228">
        <v>58315.711001463198</v>
      </c>
      <c r="B11462" s="228">
        <v>-0.32632875780964599</v>
      </c>
      <c r="C11462" s="228">
        <v>6.8744296058118895E-2</v>
      </c>
      <c r="D11462" s="228">
        <v>-2.2273471532514601E-2</v>
      </c>
      <c r="E11462" s="228">
        <v>-0.46726160127696398</v>
      </c>
    </row>
    <row r="11463" spans="1:5" x14ac:dyDescent="0.25">
      <c r="A11463" s="228">
        <v>58333.630279272496</v>
      </c>
      <c r="B11463" s="228">
        <v>0.108704613579946</v>
      </c>
      <c r="C11463" s="228">
        <v>6.88169514510234E-2</v>
      </c>
      <c r="D11463" s="228">
        <v>-2.2322651785642501E-2</v>
      </c>
      <c r="E11463" s="228">
        <v>-0.46739194779983601</v>
      </c>
    </row>
    <row r="11464" spans="1:5" x14ac:dyDescent="0.25">
      <c r="A11464" s="228">
        <v>58340.4961014933</v>
      </c>
      <c r="B11464" s="228">
        <v>0.11078087545008899</v>
      </c>
      <c r="C11464" s="228">
        <v>6.8844666775303306E-2</v>
      </c>
      <c r="D11464" s="228">
        <v>-2.2341497369749299E-2</v>
      </c>
      <c r="E11464" s="228">
        <v>-0.46744190996482698</v>
      </c>
    </row>
    <row r="11465" spans="1:5" x14ac:dyDescent="0.25">
      <c r="A11465" s="228">
        <v>58344.159703928097</v>
      </c>
      <c r="B11465" s="228">
        <v>9.5581811587241994E-2</v>
      </c>
      <c r="C11465" s="228">
        <v>6.8859427880424803E-2</v>
      </c>
      <c r="D11465" s="228">
        <v>-2.2351553830194701E-2</v>
      </c>
      <c r="E11465" s="228">
        <v>-0.46746857416923099</v>
      </c>
    </row>
    <row r="11466" spans="1:5" x14ac:dyDescent="0.25">
      <c r="A11466" s="228">
        <v>58347.757829217102</v>
      </c>
      <c r="B11466" s="228">
        <v>4.9336107386466203E-2</v>
      </c>
      <c r="C11466" s="228">
        <v>6.8873906361861706E-2</v>
      </c>
      <c r="D11466" s="228">
        <v>-2.2361430867217501E-2</v>
      </c>
      <c r="E11466" s="228">
        <v>-0.467494764788777</v>
      </c>
    </row>
    <row r="11467" spans="1:5" x14ac:dyDescent="0.25">
      <c r="A11467" s="228">
        <v>58354.368632907397</v>
      </c>
      <c r="B11467" s="228">
        <v>6.8534328248603907E-2</v>
      </c>
      <c r="C11467" s="228">
        <v>6.8900459005573594E-2</v>
      </c>
      <c r="D11467" s="228">
        <v>-2.2379578655759801E-2</v>
      </c>
      <c r="E11467" s="228">
        <v>-0.467542892219029</v>
      </c>
    </row>
    <row r="11468" spans="1:5" x14ac:dyDescent="0.25">
      <c r="A11468" s="228">
        <v>58360.4036400279</v>
      </c>
      <c r="B11468" s="228">
        <v>-0.54538096044936002</v>
      </c>
      <c r="C11468" s="228">
        <v>6.8924644091849702E-2</v>
      </c>
      <c r="D11468" s="228">
        <v>-2.23961466812015E-2</v>
      </c>
      <c r="E11468" s="228">
        <v>-0.46758683638404402</v>
      </c>
    </row>
    <row r="11469" spans="1:5" x14ac:dyDescent="0.25">
      <c r="A11469" s="228">
        <v>58361.392495477798</v>
      </c>
      <c r="B11469" s="228">
        <v>0.13915996817535101</v>
      </c>
      <c r="C11469" s="228">
        <v>6.8928601909533094E-2</v>
      </c>
      <c r="D11469" s="228">
        <v>-2.2398861487211E-2</v>
      </c>
      <c r="E11469" s="228">
        <v>-0.46759403755790502</v>
      </c>
    </row>
    <row r="11470" spans="1:5" x14ac:dyDescent="0.25">
      <c r="A11470" s="228">
        <v>58368.329114495398</v>
      </c>
      <c r="B11470" s="228">
        <v>-0.51370839431841298</v>
      </c>
      <c r="C11470" s="228">
        <v>6.8956325751069997E-2</v>
      </c>
      <c r="D11470" s="228">
        <v>-2.2417905939463901E-2</v>
      </c>
      <c r="E11470" s="228">
        <v>-0.46764455847580599</v>
      </c>
    </row>
    <row r="11471" spans="1:5" x14ac:dyDescent="0.25">
      <c r="A11471" s="228">
        <v>58368.828946818197</v>
      </c>
      <c r="B11471" s="228">
        <v>0.105837837171463</v>
      </c>
      <c r="C11471" s="228">
        <v>6.8958320784034993E-2</v>
      </c>
      <c r="D11471" s="228">
        <v>-2.24192782699341E-2</v>
      </c>
      <c r="E11471" s="228">
        <v>-0.467648199279462</v>
      </c>
    </row>
    <row r="11472" spans="1:5" x14ac:dyDescent="0.25">
      <c r="A11472" s="228">
        <v>58370.491471718597</v>
      </c>
      <c r="B11472" s="228">
        <v>5.3103635924101097E-2</v>
      </c>
      <c r="C11472" s="228">
        <v>6.8964954016848296E-2</v>
      </c>
      <c r="D11472" s="228">
        <v>-2.2423842909714199E-2</v>
      </c>
      <c r="E11472" s="228">
        <v>-0.467660309594713</v>
      </c>
    </row>
    <row r="11473" spans="1:5" x14ac:dyDescent="0.25">
      <c r="A11473" s="228">
        <v>58378.599105990899</v>
      </c>
      <c r="B11473" s="228">
        <v>-6.9065372910737102E-3</v>
      </c>
      <c r="C11473" s="228">
        <v>6.8997245562174001E-2</v>
      </c>
      <c r="D11473" s="228">
        <v>-2.2446104206546202E-2</v>
      </c>
      <c r="E11473" s="228">
        <v>-0.46771937676825198</v>
      </c>
    </row>
    <row r="11474" spans="1:5" x14ac:dyDescent="0.25">
      <c r="A11474" s="228">
        <v>58388.750498904803</v>
      </c>
      <c r="B11474" s="228">
        <v>-0.15122365136959201</v>
      </c>
      <c r="C11474" s="228">
        <v>6.9037544496039799E-2</v>
      </c>
      <c r="D11474" s="228">
        <v>-2.2473979238183901E-2</v>
      </c>
      <c r="E11474" s="228">
        <v>-0.46779335399658101</v>
      </c>
    </row>
    <row r="11475" spans="1:5" x14ac:dyDescent="0.25">
      <c r="A11475" s="228">
        <v>58406.205961658103</v>
      </c>
      <c r="B11475" s="228">
        <v>-0.115833249674324</v>
      </c>
      <c r="C11475" s="228">
        <v>6.9106495035275203E-2</v>
      </c>
      <c r="D11475" s="228">
        <v>-2.25219162816876E-2</v>
      </c>
      <c r="E11475" s="228">
        <v>-0.46792061170312299</v>
      </c>
    </row>
    <row r="11476" spans="1:5" x14ac:dyDescent="0.25">
      <c r="A11476" s="228">
        <v>58412.382462374902</v>
      </c>
      <c r="B11476" s="228">
        <v>-0.18900556170457999</v>
      </c>
      <c r="C11476" s="228">
        <v>6.9130788726238804E-2</v>
      </c>
      <c r="D11476" s="228">
        <v>-2.2538880153875802E-2</v>
      </c>
      <c r="E11476" s="228">
        <v>-0.46796565686831798</v>
      </c>
    </row>
    <row r="11477" spans="1:5" x14ac:dyDescent="0.25">
      <c r="A11477" s="228">
        <v>58413.666145839699</v>
      </c>
      <c r="B11477" s="228">
        <v>0.17525097219104299</v>
      </c>
      <c r="C11477" s="228">
        <v>6.9135830954218297E-2</v>
      </c>
      <c r="D11477" s="228">
        <v>-2.25424059226224E-2</v>
      </c>
      <c r="E11477" s="228">
        <v>-0.46797501979457401</v>
      </c>
    </row>
    <row r="11478" spans="1:5" x14ac:dyDescent="0.25">
      <c r="A11478" s="228">
        <v>58432.454980846604</v>
      </c>
      <c r="B11478" s="228">
        <v>0.14898572854169501</v>
      </c>
      <c r="C11478" s="228">
        <v>6.9209364396313006E-2</v>
      </c>
      <c r="D11478" s="228">
        <v>-2.2594015645725201E-2</v>
      </c>
      <c r="E11478" s="228">
        <v>-0.46811210218597099</v>
      </c>
    </row>
    <row r="11479" spans="1:5" x14ac:dyDescent="0.25">
      <c r="A11479" s="228">
        <v>58432.568802939903</v>
      </c>
      <c r="B11479" s="228">
        <v>-0.21306015871615</v>
      </c>
      <c r="C11479" s="228">
        <v>6.9209808332635694E-2</v>
      </c>
      <c r="D11479" s="228">
        <v>-2.2594328319753599E-2</v>
      </c>
      <c r="E11479" s="228">
        <v>-0.468112932855758</v>
      </c>
    </row>
    <row r="11480" spans="1:5" x14ac:dyDescent="0.25">
      <c r="A11480" s="228">
        <v>58432.790730223103</v>
      </c>
      <c r="B11480" s="228">
        <v>8.9818681881848102E-3</v>
      </c>
      <c r="C11480" s="228">
        <v>6.9210673855031601E-2</v>
      </c>
      <c r="D11480" s="228">
        <v>-2.25949379640722E-2</v>
      </c>
      <c r="E11480" s="228">
        <v>-0.46811455248147399</v>
      </c>
    </row>
    <row r="11481" spans="1:5" x14ac:dyDescent="0.25">
      <c r="A11481" s="228">
        <v>58433.138256394799</v>
      </c>
      <c r="B11481" s="228">
        <v>-0.192586045938614</v>
      </c>
      <c r="C11481" s="228">
        <v>6.9212029076224799E-2</v>
      </c>
      <c r="D11481" s="228">
        <v>-2.2595892636450302E-2</v>
      </c>
      <c r="E11481" s="228">
        <v>-0.46811708874911101</v>
      </c>
    </row>
    <row r="11482" spans="1:5" x14ac:dyDescent="0.25">
      <c r="A11482" s="228">
        <v>58446.935184171802</v>
      </c>
      <c r="B11482" s="228">
        <v>0.244684901037173</v>
      </c>
      <c r="C11482" s="228">
        <v>6.9265693705832396E-2</v>
      </c>
      <c r="D11482" s="228">
        <v>-2.2633795686605201E-2</v>
      </c>
      <c r="E11482" s="228">
        <v>-0.46821780022125598</v>
      </c>
    </row>
    <row r="11483" spans="1:5" x14ac:dyDescent="0.25">
      <c r="A11483" s="228">
        <v>58454.653473984799</v>
      </c>
      <c r="B11483" s="228">
        <v>0.148552070857177</v>
      </c>
      <c r="C11483" s="228">
        <v>6.9295597379194399E-2</v>
      </c>
      <c r="D11483" s="228">
        <v>-2.2655001287660001E-2</v>
      </c>
      <c r="E11483" s="228">
        <v>-0.468274157781431</v>
      </c>
    </row>
    <row r="11484" spans="1:5" x14ac:dyDescent="0.25">
      <c r="A11484" s="228">
        <v>58471.473506119997</v>
      </c>
      <c r="B11484" s="228">
        <v>-0.146311416653189</v>
      </c>
      <c r="C11484" s="228">
        <v>6.9360473525080804E-2</v>
      </c>
      <c r="D11484" s="228">
        <v>-2.27012179947935E-2</v>
      </c>
      <c r="E11484" s="228">
        <v>-0.46839701757110402</v>
      </c>
    </row>
    <row r="11485" spans="1:5" x14ac:dyDescent="0.25">
      <c r="A11485" s="228">
        <v>58473.487479483003</v>
      </c>
      <c r="B11485" s="228">
        <v>0.199558548271694</v>
      </c>
      <c r="C11485" s="228">
        <v>6.9368214850594995E-2</v>
      </c>
      <c r="D11485" s="228">
        <v>-2.27067522407867E-2</v>
      </c>
      <c r="E11485" s="228">
        <v>-0.46841173230289301</v>
      </c>
    </row>
    <row r="11486" spans="1:5" x14ac:dyDescent="0.25">
      <c r="A11486" s="228">
        <v>58477.063204226797</v>
      </c>
      <c r="B11486" s="228">
        <v>-0.36490017027495097</v>
      </c>
      <c r="C11486" s="228">
        <v>6.9381945184768298E-2</v>
      </c>
      <c r="D11486" s="228">
        <v>-2.27165782786088E-2</v>
      </c>
      <c r="E11486" s="228">
        <v>-0.46843785974100399</v>
      </c>
    </row>
    <row r="11487" spans="1:5" x14ac:dyDescent="0.25">
      <c r="A11487" s="228">
        <v>58485.936837396002</v>
      </c>
      <c r="B11487" s="228">
        <v>-0.11791378969972</v>
      </c>
      <c r="C11487" s="228">
        <v>6.9415941163197006E-2</v>
      </c>
      <c r="D11487" s="228">
        <v>-2.2740964087545799E-2</v>
      </c>
      <c r="E11487" s="228">
        <v>-0.46850270972938002</v>
      </c>
    </row>
    <row r="11488" spans="1:5" x14ac:dyDescent="0.25">
      <c r="A11488" s="228">
        <v>58489.567030769504</v>
      </c>
      <c r="B11488" s="228">
        <v>0.50726018385192095</v>
      </c>
      <c r="C11488" s="228">
        <v>6.94298170010232E-2</v>
      </c>
      <c r="D11488" s="228">
        <v>-2.2750940785275599E-2</v>
      </c>
      <c r="E11488" s="228">
        <v>-0.46852924440968302</v>
      </c>
    </row>
    <row r="11489" spans="1:5" x14ac:dyDescent="0.25">
      <c r="A11489" s="228">
        <v>58509.874428456103</v>
      </c>
      <c r="B11489" s="228">
        <v>0.185570896641396</v>
      </c>
      <c r="C11489" s="228">
        <v>6.95070980692995E-2</v>
      </c>
      <c r="D11489" s="228">
        <v>-2.2806755911989302E-2</v>
      </c>
      <c r="E11489" s="228">
        <v>-0.46867772917561901</v>
      </c>
    </row>
    <row r="11490" spans="1:5" x14ac:dyDescent="0.25">
      <c r="A11490" s="228">
        <v>58510.315708100301</v>
      </c>
      <c r="B11490" s="228">
        <v>-0.14266278561960699</v>
      </c>
      <c r="C11490" s="228">
        <v>6.9508770978004203E-2</v>
      </c>
      <c r="D11490" s="228">
        <v>-2.2807968872098398E-2</v>
      </c>
      <c r="E11490" s="228">
        <v>-0.46868095666668702</v>
      </c>
    </row>
    <row r="11491" spans="1:5" x14ac:dyDescent="0.25">
      <c r="A11491" s="228">
        <v>58516.075725623399</v>
      </c>
      <c r="B11491" s="228">
        <v>-1.0206002517036299</v>
      </c>
      <c r="C11491" s="228">
        <v>6.9530582472250704E-2</v>
      </c>
      <c r="D11491" s="228">
        <v>-2.2823802003671501E-2</v>
      </c>
      <c r="E11491" s="228">
        <v>-0.46872308862064499</v>
      </c>
    </row>
    <row r="11492" spans="1:5" x14ac:dyDescent="0.25">
      <c r="A11492" s="228">
        <v>58532.202617945397</v>
      </c>
      <c r="B11492" s="228">
        <v>0.37366646478194099</v>
      </c>
      <c r="C11492" s="228">
        <v>6.95914039434192E-2</v>
      </c>
      <c r="D11492" s="228">
        <v>-2.2868135317071301E-2</v>
      </c>
      <c r="E11492" s="228">
        <v>-0.46884108453569401</v>
      </c>
    </row>
    <row r="11493" spans="1:5" x14ac:dyDescent="0.25">
      <c r="A11493" s="228">
        <v>58535.137607388402</v>
      </c>
      <c r="B11493" s="228">
        <v>0.63378006323730995</v>
      </c>
      <c r="C11493" s="228">
        <v>6.9602434068826102E-2</v>
      </c>
      <c r="D11493" s="228">
        <v>-2.2876204278573599E-2</v>
      </c>
      <c r="E11493" s="228">
        <v>-0.46886256451813602</v>
      </c>
    </row>
    <row r="11494" spans="1:5" x14ac:dyDescent="0.25">
      <c r="A11494" s="228">
        <v>58535.172779899098</v>
      </c>
      <c r="B11494" s="228">
        <v>-0.76686096376834501</v>
      </c>
      <c r="C11494" s="228">
        <v>6.9602566179619296E-2</v>
      </c>
      <c r="D11494" s="228">
        <v>-2.2876300976992101E-2</v>
      </c>
      <c r="E11494" s="228">
        <v>-0.46886282194149997</v>
      </c>
    </row>
    <row r="11495" spans="1:5" x14ac:dyDescent="0.25">
      <c r="A11495" s="228">
        <v>58539.160483198102</v>
      </c>
      <c r="B11495" s="228">
        <v>-0.38849162973572099</v>
      </c>
      <c r="C11495" s="228">
        <v>6.9617533154026204E-2</v>
      </c>
      <c r="D11495" s="228">
        <v>-2.2887264382205199E-2</v>
      </c>
      <c r="E11495" s="228">
        <v>-0.46889200902478101</v>
      </c>
    </row>
    <row r="11496" spans="1:5" x14ac:dyDescent="0.25">
      <c r="A11496" s="228">
        <v>58553.840249423301</v>
      </c>
      <c r="B11496" s="228">
        <v>-0.76303988498054298</v>
      </c>
      <c r="C11496" s="228">
        <v>6.9672440003805E-2</v>
      </c>
      <c r="D11496" s="228">
        <v>-2.2927626355108002E-2</v>
      </c>
      <c r="E11496" s="228">
        <v>-0.46899948078808001</v>
      </c>
    </row>
    <row r="11497" spans="1:5" x14ac:dyDescent="0.25">
      <c r="A11497" s="228">
        <v>58555.599651070697</v>
      </c>
      <c r="B11497" s="228">
        <v>0.21343345475182099</v>
      </c>
      <c r="C11497" s="228">
        <v>6.9679000631628393E-2</v>
      </c>
      <c r="D11497" s="228">
        <v>-2.2932464123520201E-2</v>
      </c>
      <c r="E11497" s="228">
        <v>-0.46901236429842502</v>
      </c>
    </row>
    <row r="11498" spans="1:5" x14ac:dyDescent="0.25">
      <c r="A11498" s="228">
        <v>58559.3163776281</v>
      </c>
      <c r="B11498" s="228">
        <v>-0.41706704725611399</v>
      </c>
      <c r="C11498" s="228">
        <v>6.9692845811941004E-2</v>
      </c>
      <c r="D11498" s="228">
        <v>-2.2942684092720801E-2</v>
      </c>
      <c r="E11498" s="228">
        <v>-0.46903958259530498</v>
      </c>
    </row>
    <row r="11499" spans="1:5" x14ac:dyDescent="0.25">
      <c r="A11499" s="228">
        <v>58563.898460925499</v>
      </c>
      <c r="B11499" s="228">
        <v>-0.239483439810317</v>
      </c>
      <c r="C11499" s="228">
        <v>6.97098881859744E-2</v>
      </c>
      <c r="D11499" s="228">
        <v>-2.29552839435954E-2</v>
      </c>
      <c r="E11499" s="228">
        <v>-0.469073141697535</v>
      </c>
    </row>
    <row r="11500" spans="1:5" x14ac:dyDescent="0.25">
      <c r="A11500" s="228">
        <v>58567.8105313345</v>
      </c>
      <c r="B11500" s="228">
        <v>-0.834513478874777</v>
      </c>
      <c r="C11500" s="228">
        <v>6.97244155400467E-2</v>
      </c>
      <c r="D11500" s="228">
        <v>-2.2966041727423701E-2</v>
      </c>
      <c r="E11500" s="228">
        <v>-0.46910179679996</v>
      </c>
    </row>
    <row r="11501" spans="1:5" x14ac:dyDescent="0.25">
      <c r="A11501" s="228">
        <v>58572.858220950802</v>
      </c>
      <c r="B11501" s="228">
        <v>1.0136228012600299</v>
      </c>
      <c r="C11501" s="228">
        <v>6.9743128693891598E-2</v>
      </c>
      <c r="D11501" s="228">
        <v>-2.2979922806351201E-2</v>
      </c>
      <c r="E11501" s="228">
        <v>-0.46913877436549001</v>
      </c>
    </row>
    <row r="11502" spans="1:5" x14ac:dyDescent="0.25">
      <c r="A11502" s="228">
        <v>58572.908123451503</v>
      </c>
      <c r="B11502" s="228">
        <v>-0.111930202424582</v>
      </c>
      <c r="C11502" s="228">
        <v>6.9743313520103906E-2</v>
      </c>
      <c r="D11502" s="228">
        <v>-2.2980060040149599E-2</v>
      </c>
      <c r="E11502" s="228">
        <v>-0.46913913995738799</v>
      </c>
    </row>
    <row r="11503" spans="1:5" x14ac:dyDescent="0.25">
      <c r="A11503" s="228">
        <v>58580.382089270803</v>
      </c>
      <c r="B11503" s="228">
        <v>0.164775133419237</v>
      </c>
      <c r="C11503" s="228">
        <v>6.9770956343209595E-2</v>
      </c>
      <c r="D11503" s="228">
        <v>-2.3000614304453399E-2</v>
      </c>
      <c r="E11503" s="228">
        <v>-0.46919390045461501</v>
      </c>
    </row>
    <row r="11504" spans="1:5" x14ac:dyDescent="0.25">
      <c r="A11504" s="228">
        <v>58586.033391917699</v>
      </c>
      <c r="B11504" s="228">
        <v>-0.15687885379302999</v>
      </c>
      <c r="C11504" s="228">
        <v>6.9791806751844501E-2</v>
      </c>
      <c r="D11504" s="228">
        <v>-2.3016156785940999E-2</v>
      </c>
      <c r="E11504" s="228">
        <v>-0.46923531356541298</v>
      </c>
    </row>
    <row r="11505" spans="1:5" x14ac:dyDescent="0.25">
      <c r="A11505" s="228">
        <v>58587.675152880802</v>
      </c>
      <c r="B11505" s="228">
        <v>5.2470693429063102E-3</v>
      </c>
      <c r="C11505" s="228">
        <v>6.9797855749321097E-2</v>
      </c>
      <c r="D11505" s="228">
        <v>-2.3020672155747199E-2</v>
      </c>
      <c r="E11505" s="228">
        <v>-0.46924734561463699</v>
      </c>
    </row>
    <row r="11506" spans="1:5" x14ac:dyDescent="0.25">
      <c r="A11506" s="228">
        <v>58589.335329826899</v>
      </c>
      <c r="B11506" s="228">
        <v>0.42201110276367498</v>
      </c>
      <c r="C11506" s="228">
        <v>6.9803968820740095E-2</v>
      </c>
      <c r="D11506" s="228">
        <v>-2.3025238230549E-2</v>
      </c>
      <c r="E11506" s="228">
        <v>-0.4692595131408</v>
      </c>
    </row>
    <row r="11507" spans="1:5" x14ac:dyDescent="0.25">
      <c r="A11507" s="228">
        <v>58592.874305908503</v>
      </c>
      <c r="B11507" s="228">
        <v>1.5835048740453501E-2</v>
      </c>
      <c r="C11507" s="228">
        <v>6.9816987291157304E-2</v>
      </c>
      <c r="D11507" s="228">
        <v>-2.3034971853366101E-2</v>
      </c>
      <c r="E11507" s="228">
        <v>-0.46928545219816098</v>
      </c>
    </row>
    <row r="11508" spans="1:5" x14ac:dyDescent="0.25">
      <c r="A11508" s="228">
        <v>58607.725541622996</v>
      </c>
      <c r="B11508" s="228">
        <v>-0.66058381256487397</v>
      </c>
      <c r="C11508" s="228">
        <v>6.9871431046659202E-2</v>
      </c>
      <c r="D11508" s="228">
        <v>-2.30758215174575E-2</v>
      </c>
      <c r="E11508" s="228">
        <v>-0.46939433013347998</v>
      </c>
    </row>
    <row r="11509" spans="1:5" x14ac:dyDescent="0.25">
      <c r="A11509" s="228">
        <v>58609.958278195903</v>
      </c>
      <c r="B11509" s="228">
        <v>-0.34453739397595201</v>
      </c>
      <c r="C11509" s="228">
        <v>6.9879589907939799E-2</v>
      </c>
      <c r="D11509" s="228">
        <v>-2.3081963240104801E-2</v>
      </c>
      <c r="E11509" s="228">
        <v>-0.469410702359772</v>
      </c>
    </row>
    <row r="11510" spans="1:5" x14ac:dyDescent="0.25">
      <c r="A11510" s="228">
        <v>58637.043982320298</v>
      </c>
      <c r="B11510" s="228">
        <v>0.23955192923459401</v>
      </c>
      <c r="C11510" s="228">
        <v>6.9978022036298299E-2</v>
      </c>
      <c r="D11510" s="228">
        <v>-2.31564773235329E-2</v>
      </c>
      <c r="E11510" s="228">
        <v>-0.469609388578339</v>
      </c>
    </row>
    <row r="11511" spans="1:5" x14ac:dyDescent="0.25">
      <c r="A11511" s="228">
        <v>58637.164410211</v>
      </c>
      <c r="B11511" s="228">
        <v>0.32407092893640399</v>
      </c>
      <c r="C11511" s="228">
        <v>6.9978457441101594E-2</v>
      </c>
      <c r="D11511" s="228">
        <v>-2.3156808658478301E-2</v>
      </c>
      <c r="E11511" s="228">
        <v>-0.46961027226713098</v>
      </c>
    </row>
    <row r="11512" spans="1:5" x14ac:dyDescent="0.25">
      <c r="A11512" s="228">
        <v>58657.1714064345</v>
      </c>
      <c r="B11512" s="228">
        <v>-0.50499194958906202</v>
      </c>
      <c r="C11512" s="228">
        <v>7.0050517592145894E-2</v>
      </c>
      <c r="D11512" s="228">
        <v>-2.3211858073286601E-2</v>
      </c>
      <c r="E11512" s="228">
        <v>-0.46975711740651399</v>
      </c>
    </row>
    <row r="11513" spans="1:5" x14ac:dyDescent="0.25">
      <c r="A11513" s="228">
        <v>58659.613851987997</v>
      </c>
      <c r="B11513" s="228">
        <v>-0.68631651821152695</v>
      </c>
      <c r="C11513" s="228">
        <v>7.0059277302270906E-2</v>
      </c>
      <c r="D11513" s="228">
        <v>-2.3218579008379699E-2</v>
      </c>
      <c r="E11513" s="228">
        <v>-0.46977504901681899</v>
      </c>
    </row>
    <row r="11514" spans="1:5" x14ac:dyDescent="0.25">
      <c r="A11514" s="228">
        <v>58663.286613973003</v>
      </c>
      <c r="B11514" s="228">
        <v>-0.159392455868479</v>
      </c>
      <c r="C11514" s="228">
        <v>7.0072434201776307E-2</v>
      </c>
      <c r="D11514" s="228">
        <v>-2.3228685648297699E-2</v>
      </c>
      <c r="E11514" s="228">
        <v>-0.46980201515216002</v>
      </c>
    </row>
    <row r="11515" spans="1:5" x14ac:dyDescent="0.25">
      <c r="A11515" s="228">
        <v>58668.663252814898</v>
      </c>
      <c r="B11515" s="228">
        <v>0.18941089138497799</v>
      </c>
      <c r="C11515" s="228">
        <v>7.0091661805205194E-2</v>
      </c>
      <c r="D11515" s="228">
        <v>-2.32434814480494E-2</v>
      </c>
      <c r="E11515" s="228">
        <v>-0.46984149570863198</v>
      </c>
    </row>
    <row r="11516" spans="1:5" x14ac:dyDescent="0.25">
      <c r="A11516" s="228">
        <v>58679.199306681003</v>
      </c>
      <c r="B11516" s="228">
        <v>-1.6003316950807801E-2</v>
      </c>
      <c r="C11516" s="228">
        <v>7.0129226347738702E-2</v>
      </c>
      <c r="D11516" s="228">
        <v>-2.32724768615351E-2</v>
      </c>
      <c r="E11516" s="228">
        <v>-0.46991887621721101</v>
      </c>
    </row>
    <row r="11517" spans="1:5" x14ac:dyDescent="0.25">
      <c r="A11517" s="228">
        <v>58680.3042595933</v>
      </c>
      <c r="B11517" s="228">
        <v>-2.2269531397156601E-2</v>
      </c>
      <c r="C11517" s="228">
        <v>7.0133157148122793E-2</v>
      </c>
      <c r="D11517" s="228">
        <v>-2.3275517833305399E-2</v>
      </c>
      <c r="E11517" s="228">
        <v>-0.469926992486214</v>
      </c>
    </row>
    <row r="11518" spans="1:5" x14ac:dyDescent="0.25">
      <c r="A11518" s="228">
        <v>58692.553783213298</v>
      </c>
      <c r="B11518" s="228">
        <v>1.0969589405385199E-2</v>
      </c>
      <c r="C11518" s="228">
        <v>7.0176623258215096E-2</v>
      </c>
      <c r="D11518" s="228">
        <v>-2.3309231619890701E-2</v>
      </c>
      <c r="E11518" s="228">
        <v>-0.47001698348752502</v>
      </c>
    </row>
    <row r="11519" spans="1:5" x14ac:dyDescent="0.25">
      <c r="A11519" s="228">
        <v>58705.045994055603</v>
      </c>
      <c r="B11519" s="228">
        <v>0.20011125684800099</v>
      </c>
      <c r="C11519" s="228">
        <v>7.0220741508230794E-2</v>
      </c>
      <c r="D11519" s="228">
        <v>-2.3343616215460598E-2</v>
      </c>
      <c r="E11519" s="228">
        <v>-0.47010878348162499</v>
      </c>
    </row>
    <row r="11520" spans="1:5" x14ac:dyDescent="0.25">
      <c r="A11520" s="228">
        <v>58711.605901400297</v>
      </c>
      <c r="B11520" s="228">
        <v>0.30332593085731202</v>
      </c>
      <c r="C11520" s="228">
        <v>7.0243824522590398E-2</v>
      </c>
      <c r="D11520" s="228">
        <v>-2.3361673399645101E-2</v>
      </c>
      <c r="E11520" s="228">
        <v>-0.47015699991909399</v>
      </c>
    </row>
    <row r="11521" spans="1:5" x14ac:dyDescent="0.25">
      <c r="A11521" s="228">
        <v>58717.1278643927</v>
      </c>
      <c r="B11521" s="228">
        <v>5.3737311599522102E-2</v>
      </c>
      <c r="C11521" s="228">
        <v>7.0263210256528305E-2</v>
      </c>
      <c r="D11521" s="228">
        <v>-2.3376874088543199E-2</v>
      </c>
      <c r="E11521" s="228">
        <v>-0.47019759281713203</v>
      </c>
    </row>
    <row r="11522" spans="1:5" x14ac:dyDescent="0.25">
      <c r="A11522" s="228">
        <v>58718.500600592597</v>
      </c>
      <c r="B11522" s="228">
        <v>0.33413434703073502</v>
      </c>
      <c r="C11522" s="228">
        <v>7.0268023093516901E-2</v>
      </c>
      <c r="D11522" s="228">
        <v>-2.3380653000654301E-2</v>
      </c>
      <c r="E11522" s="228">
        <v>-0.47020768481738301</v>
      </c>
    </row>
    <row r="11523" spans="1:5" x14ac:dyDescent="0.25">
      <c r="A11523" s="228">
        <v>58720.871754584099</v>
      </c>
      <c r="B11523" s="228">
        <v>0.13274645687966199</v>
      </c>
      <c r="C11523" s="228">
        <v>7.0276330426590095E-2</v>
      </c>
      <c r="D11523" s="228">
        <v>-2.33871804700003E-2</v>
      </c>
      <c r="E11523" s="228">
        <v>-0.47022511765612102</v>
      </c>
    </row>
    <row r="11524" spans="1:5" x14ac:dyDescent="0.25">
      <c r="A11524" s="228">
        <v>58725.759827469497</v>
      </c>
      <c r="B11524" s="228">
        <v>-1.39161609278737E-2</v>
      </c>
      <c r="C11524" s="228">
        <v>7.0293431913635004E-2</v>
      </c>
      <c r="D11524" s="228">
        <v>-2.3400637002202601E-2</v>
      </c>
      <c r="E11524" s="228">
        <v>-0.47026105791363798</v>
      </c>
    </row>
    <row r="11525" spans="1:5" x14ac:dyDescent="0.25">
      <c r="A11525" s="228">
        <v>58741.282709448999</v>
      </c>
      <c r="B11525" s="228">
        <v>-0.178685045760896</v>
      </c>
      <c r="C11525" s="228">
        <v>7.0347527705438395E-2</v>
      </c>
      <c r="D11525" s="228">
        <v>-2.3443373300510901E-2</v>
      </c>
      <c r="E11525" s="228">
        <v>-0.47037521790907599</v>
      </c>
    </row>
    <row r="11526" spans="1:5" x14ac:dyDescent="0.25">
      <c r="A11526" s="228">
        <v>58744.225958066199</v>
      </c>
      <c r="B11526" s="228">
        <v>0.53776058858170395</v>
      </c>
      <c r="C11526" s="228">
        <v>7.0357748200299594E-2</v>
      </c>
      <c r="D11526" s="228">
        <v>-2.3451476893571299E-2</v>
      </c>
      <c r="E11526" s="228">
        <v>-0.47039686784114998</v>
      </c>
    </row>
    <row r="11527" spans="1:5" x14ac:dyDescent="0.25">
      <c r="A11527" s="228">
        <v>58755.693966042803</v>
      </c>
      <c r="B11527" s="228">
        <v>0.26595430050588797</v>
      </c>
      <c r="C11527" s="228">
        <v>7.0397460472988602E-2</v>
      </c>
      <c r="D11527" s="228">
        <v>-2.3483053022499398E-2</v>
      </c>
      <c r="E11527" s="228">
        <v>-0.47048123735222303</v>
      </c>
    </row>
    <row r="11528" spans="1:5" x14ac:dyDescent="0.25">
      <c r="A11528" s="228">
        <v>58755.9996474937</v>
      </c>
      <c r="B11528" s="228">
        <v>6.4009934985898007E-2</v>
      </c>
      <c r="C11528" s="228">
        <v>7.0398516602453401E-2</v>
      </c>
      <c r="D11528" s="228">
        <v>-2.34838947207856E-2</v>
      </c>
      <c r="E11528" s="228">
        <v>-0.47048348652002803</v>
      </c>
    </row>
    <row r="11529" spans="1:5" x14ac:dyDescent="0.25">
      <c r="A11529" s="228">
        <v>58760.525249908002</v>
      </c>
      <c r="B11529" s="228">
        <v>-2.9803084272339599E-2</v>
      </c>
      <c r="C11529" s="228">
        <v>7.04141379512572E-2</v>
      </c>
      <c r="D11529" s="228">
        <v>-2.3496356225233501E-2</v>
      </c>
      <c r="E11529" s="228">
        <v>-0.47051678709253703</v>
      </c>
    </row>
    <row r="11530" spans="1:5" x14ac:dyDescent="0.25">
      <c r="A11530" s="228">
        <v>58760.931022818397</v>
      </c>
      <c r="B11530" s="228">
        <v>-0.644695538662443</v>
      </c>
      <c r="C11530" s="228">
        <v>7.0415537250423405E-2</v>
      </c>
      <c r="D11530" s="228">
        <v>-2.34974735617208E-2</v>
      </c>
      <c r="E11530" s="228">
        <v>-0.47051977303411302</v>
      </c>
    </row>
    <row r="11531" spans="1:5" x14ac:dyDescent="0.25">
      <c r="A11531" s="228">
        <v>58761.760601113601</v>
      </c>
      <c r="B11531" s="228">
        <v>-0.56098356586109499</v>
      </c>
      <c r="C11531" s="228">
        <v>7.0418397349113607E-2</v>
      </c>
      <c r="D11531" s="228">
        <v>-2.349975789794E-2</v>
      </c>
      <c r="E11531" s="228">
        <v>-0.47052587769262499</v>
      </c>
    </row>
    <row r="11532" spans="1:5" x14ac:dyDescent="0.25">
      <c r="A11532" s="228">
        <v>58773.263646289197</v>
      </c>
      <c r="B11532" s="228">
        <v>-0.181014638978161</v>
      </c>
      <c r="C11532" s="228">
        <v>7.0457961223229199E-2</v>
      </c>
      <c r="D11532" s="228">
        <v>-2.3531434057218699E-2</v>
      </c>
      <c r="E11532" s="228">
        <v>-0.47061053683052301</v>
      </c>
    </row>
    <row r="11533" spans="1:5" x14ac:dyDescent="0.25">
      <c r="A11533" s="228">
        <v>58782.378826359702</v>
      </c>
      <c r="B11533" s="228">
        <v>0.18896293065644401</v>
      </c>
      <c r="C11533" s="228">
        <v>7.0489186998286102E-2</v>
      </c>
      <c r="D11533" s="228">
        <v>-2.35565363433601E-2</v>
      </c>
      <c r="E11533" s="228">
        <v>-0.47067763657360301</v>
      </c>
    </row>
    <row r="11534" spans="1:5" x14ac:dyDescent="0.25">
      <c r="A11534" s="228">
        <v>58782.577132304898</v>
      </c>
      <c r="B11534" s="228">
        <v>0.15666079619314199</v>
      </c>
      <c r="C11534" s="228">
        <v>7.0489865103946503E-2</v>
      </c>
      <c r="D11534" s="228">
        <v>-2.3557082473921302E-2</v>
      </c>
      <c r="E11534" s="228">
        <v>-0.47067909650934298</v>
      </c>
    </row>
    <row r="11535" spans="1:5" x14ac:dyDescent="0.25">
      <c r="A11535" s="228">
        <v>58793.365719128</v>
      </c>
      <c r="B11535" s="228">
        <v>0.38733200542495599</v>
      </c>
      <c r="C11535" s="228">
        <v>7.0526677824083797E-2</v>
      </c>
      <c r="D11535" s="228">
        <v>-2.3586795044764401E-2</v>
      </c>
      <c r="E11535" s="228">
        <v>-0.47075853156764502</v>
      </c>
    </row>
    <row r="11536" spans="1:5" x14ac:dyDescent="0.25">
      <c r="A11536" s="228">
        <v>58795.486662780299</v>
      </c>
      <c r="B11536" s="228">
        <v>-0.36251418679251701</v>
      </c>
      <c r="C11536" s="228">
        <v>7.0533896708801905E-2</v>
      </c>
      <c r="D11536" s="228">
        <v>-2.3592636516364202E-2</v>
      </c>
      <c r="E11536" s="228">
        <v>-0.47077414990658401</v>
      </c>
    </row>
    <row r="11537" spans="1:5" x14ac:dyDescent="0.25">
      <c r="A11537" s="228">
        <v>58836.225439263399</v>
      </c>
      <c r="B11537" s="228">
        <v>-0.24512977115436199</v>
      </c>
      <c r="C11537" s="228">
        <v>7.0671400534376094E-2</v>
      </c>
      <c r="D11537" s="228">
        <v>-2.3704853408324299E-2</v>
      </c>
      <c r="E11537" s="228">
        <v>-0.47107427520565398</v>
      </c>
    </row>
    <row r="11538" spans="1:5" x14ac:dyDescent="0.25">
      <c r="A11538" s="228">
        <v>58848.549120287098</v>
      </c>
      <c r="B11538" s="228">
        <v>-1.8050783220591199E-2</v>
      </c>
      <c r="C11538" s="228">
        <v>7.0712564887072296E-2</v>
      </c>
      <c r="D11538" s="228">
        <v>-2.37388050114479E-2</v>
      </c>
      <c r="E11538" s="228">
        <v>-0.47116511246760401</v>
      </c>
    </row>
    <row r="11539" spans="1:5" x14ac:dyDescent="0.25">
      <c r="A11539" s="228">
        <v>58858.267011333701</v>
      </c>
      <c r="B11539" s="228">
        <v>0.34201525645143299</v>
      </c>
      <c r="C11539" s="228">
        <v>7.0744884519622395E-2</v>
      </c>
      <c r="D11539" s="228">
        <v>-2.37655794414505E-2</v>
      </c>
      <c r="E11539" s="228">
        <v>-0.471236757884469</v>
      </c>
    </row>
    <row r="11540" spans="1:5" x14ac:dyDescent="0.25">
      <c r="A11540" s="228">
        <v>58873.385425334302</v>
      </c>
      <c r="B11540" s="228">
        <v>-0.47337445149283602</v>
      </c>
      <c r="C11540" s="228">
        <v>7.0794919088853506E-2</v>
      </c>
      <c r="D11540" s="228">
        <v>-2.3807236255944501E-2</v>
      </c>
      <c r="E11540" s="228">
        <v>-0.47134824525000202</v>
      </c>
    </row>
    <row r="11541" spans="1:5" x14ac:dyDescent="0.25">
      <c r="A11541" s="228">
        <v>58874.213617473797</v>
      </c>
      <c r="B11541" s="228">
        <v>1.1227696070389901</v>
      </c>
      <c r="C11541" s="228">
        <v>7.0797651360357303E-2</v>
      </c>
      <c r="D11541" s="228">
        <v>-2.3809518337009301E-2</v>
      </c>
      <c r="E11541" s="228">
        <v>-0.47135435348858901</v>
      </c>
    </row>
    <row r="11542" spans="1:5" x14ac:dyDescent="0.25">
      <c r="A11542" s="228">
        <v>58879.852832279001</v>
      </c>
      <c r="B11542" s="228">
        <v>0.32860246934394199</v>
      </c>
      <c r="C11542" s="228">
        <v>7.0816231749763897E-2</v>
      </c>
      <c r="D11542" s="228">
        <v>-2.3825057467576599E-2</v>
      </c>
      <c r="E11542" s="228">
        <v>-0.47139594740798502</v>
      </c>
    </row>
    <row r="11543" spans="1:5" x14ac:dyDescent="0.25">
      <c r="A11543" s="228">
        <v>58880.589572971498</v>
      </c>
      <c r="B11543" s="228">
        <v>-0.15630218188228401</v>
      </c>
      <c r="C11543" s="228">
        <v>7.0818656135282099E-2</v>
      </c>
      <c r="D11543" s="228">
        <v>-2.3827087629688298E-2</v>
      </c>
      <c r="E11543" s="228">
        <v>-0.47140138180968</v>
      </c>
    </row>
    <row r="11544" spans="1:5" x14ac:dyDescent="0.25">
      <c r="A11544" s="228">
        <v>58887.025354932099</v>
      </c>
      <c r="B11544" s="228">
        <v>0.173813656710853</v>
      </c>
      <c r="C11544" s="228">
        <v>7.0839804182091098E-2</v>
      </c>
      <c r="D11544" s="228">
        <v>-2.3844822430985201E-2</v>
      </c>
      <c r="E11544" s="228">
        <v>-0.47144885706968498</v>
      </c>
    </row>
    <row r="11545" spans="1:5" x14ac:dyDescent="0.25">
      <c r="A11545" s="228">
        <v>58888.322864197798</v>
      </c>
      <c r="B11545" s="228">
        <v>-0.654508516460239</v>
      </c>
      <c r="C11545" s="228">
        <v>7.0844061267638703E-2</v>
      </c>
      <c r="D11545" s="228">
        <v>-2.3848397999391101E-2</v>
      </c>
      <c r="E11545" s="228">
        <v>-0.471458429177952</v>
      </c>
    </row>
    <row r="11546" spans="1:5" x14ac:dyDescent="0.25">
      <c r="A11546" s="228">
        <v>58905.272514592398</v>
      </c>
      <c r="B11546" s="228">
        <v>-0.66703117694286695</v>
      </c>
      <c r="C11546" s="228">
        <v>7.0899471143535106E-2</v>
      </c>
      <c r="D11546" s="228">
        <v>-2.3895108862313E-2</v>
      </c>
      <c r="E11546" s="228">
        <v>-0.471583492662426</v>
      </c>
    </row>
    <row r="11547" spans="1:5" x14ac:dyDescent="0.25">
      <c r="A11547" s="228">
        <v>58911.530136629597</v>
      </c>
      <c r="B11547" s="228">
        <v>-0.464358581037283</v>
      </c>
      <c r="C11547" s="228">
        <v>7.0919833446531494E-2</v>
      </c>
      <c r="D11547" s="228">
        <v>-2.39123551211246E-2</v>
      </c>
      <c r="E11547" s="228">
        <v>-0.47162967442996501</v>
      </c>
    </row>
    <row r="11548" spans="1:5" x14ac:dyDescent="0.25">
      <c r="A11548" s="228">
        <v>58918.603059266599</v>
      </c>
      <c r="B11548" s="228">
        <v>0.64421543355337496</v>
      </c>
      <c r="C11548" s="228">
        <v>7.0942787563757895E-2</v>
      </c>
      <c r="D11548" s="228">
        <v>-2.39318491072192E-2</v>
      </c>
      <c r="E11548" s="228">
        <v>-0.47168187941628698</v>
      </c>
    </row>
    <row r="11549" spans="1:5" x14ac:dyDescent="0.25">
      <c r="A11549" s="228">
        <v>58920.027829496001</v>
      </c>
      <c r="B11549" s="228">
        <v>0.25159185189078698</v>
      </c>
      <c r="C11549" s="228">
        <v>7.0947403595470193E-2</v>
      </c>
      <c r="D11549" s="228">
        <v>-2.39357760704734E-2</v>
      </c>
      <c r="E11549" s="228">
        <v>-0.47169239638925498</v>
      </c>
    </row>
    <row r="11550" spans="1:5" x14ac:dyDescent="0.25">
      <c r="A11550" s="228">
        <v>58922.084941099303</v>
      </c>
      <c r="B11550" s="228">
        <v>0.353819215759477</v>
      </c>
      <c r="C11550" s="228">
        <v>7.09540636742442E-2</v>
      </c>
      <c r="D11550" s="228">
        <v>-2.3941445952855401E-2</v>
      </c>
      <c r="E11550" s="228">
        <v>-0.47170758147251501</v>
      </c>
    </row>
    <row r="11551" spans="1:5" x14ac:dyDescent="0.25">
      <c r="A11551" s="228">
        <v>58926.3208212545</v>
      </c>
      <c r="B11551" s="228">
        <v>0.37738196819789799</v>
      </c>
      <c r="C11551" s="228">
        <v>7.0967760448496606E-2</v>
      </c>
      <c r="D11551" s="228">
        <v>-2.3953121235823299E-2</v>
      </c>
      <c r="E11551" s="228">
        <v>-0.47173885141785998</v>
      </c>
    </row>
    <row r="11552" spans="1:5" x14ac:dyDescent="0.25">
      <c r="A11552" s="228">
        <v>58932.766312760301</v>
      </c>
      <c r="B11552" s="228">
        <v>-3.3302821101166599E-2</v>
      </c>
      <c r="C11552" s="228">
        <v>7.0988557492829799E-2</v>
      </c>
      <c r="D11552" s="228">
        <v>-2.3970887354645799E-2</v>
      </c>
      <c r="E11552" s="228">
        <v>-0.47178643753139698</v>
      </c>
    </row>
    <row r="11553" spans="1:5" x14ac:dyDescent="0.25">
      <c r="A11553" s="228">
        <v>58933.165766186001</v>
      </c>
      <c r="B11553" s="228">
        <v>0.34140269356521802</v>
      </c>
      <c r="C11553" s="228">
        <v>7.0989844603052299E-2</v>
      </c>
      <c r="D11553" s="228">
        <v>-2.3971988414243601E-2</v>
      </c>
      <c r="E11553" s="228">
        <v>-0.47178938681357202</v>
      </c>
    </row>
    <row r="11554" spans="1:5" x14ac:dyDescent="0.25">
      <c r="A11554" s="228">
        <v>58946.209921173897</v>
      </c>
      <c r="B11554" s="228">
        <v>-4.3078891237147102E-2</v>
      </c>
      <c r="C11554" s="228">
        <v>7.1031761983001998E-2</v>
      </c>
      <c r="D11554" s="228">
        <v>-2.4007944842230702E-2</v>
      </c>
      <c r="E11554" s="228">
        <v>-0.47188570686567999</v>
      </c>
    </row>
    <row r="11555" spans="1:5" x14ac:dyDescent="0.25">
      <c r="A11555" s="228">
        <v>58947.324722425401</v>
      </c>
      <c r="B11555" s="228">
        <v>0.33769720232848</v>
      </c>
      <c r="C11555" s="228">
        <v>7.1035334214725798E-2</v>
      </c>
      <c r="D11555" s="228">
        <v>-2.4011017928270199E-2</v>
      </c>
      <c r="E11555" s="228">
        <v>-0.47189393973337201</v>
      </c>
    </row>
    <row r="11556" spans="1:5" x14ac:dyDescent="0.25">
      <c r="A11556" s="228">
        <v>58965.120432197204</v>
      </c>
      <c r="B11556" s="228">
        <v>-0.61976269937503703</v>
      </c>
      <c r="C11556" s="228">
        <v>7.10921415768202E-2</v>
      </c>
      <c r="D11556" s="228">
        <v>-2.4060076469918399E-2</v>
      </c>
      <c r="E11556" s="228">
        <v>-0.472025383106501</v>
      </c>
    </row>
    <row r="11557" spans="1:5" x14ac:dyDescent="0.25">
      <c r="A11557" s="228">
        <v>58969.764909655998</v>
      </c>
      <c r="B11557" s="228">
        <v>-4.5344101465016898E-2</v>
      </c>
      <c r="C11557" s="228">
        <v>7.1106900667704406E-2</v>
      </c>
      <c r="D11557" s="228">
        <v>-2.4072880955589002E-2</v>
      </c>
      <c r="E11557" s="228">
        <v>-0.47205969479271798</v>
      </c>
    </row>
    <row r="11558" spans="1:5" x14ac:dyDescent="0.25">
      <c r="A11558" s="228">
        <v>58977.937611145302</v>
      </c>
      <c r="B11558" s="228">
        <v>-0.113197029681744</v>
      </c>
      <c r="C11558" s="228">
        <v>7.1132804461563906E-2</v>
      </c>
      <c r="D11558" s="228">
        <v>-2.4095413259079702E-2</v>
      </c>
      <c r="E11558" s="228">
        <v>-0.47212007810370199</v>
      </c>
    </row>
    <row r="11559" spans="1:5" x14ac:dyDescent="0.25">
      <c r="A11559" s="228">
        <v>59000.705771613699</v>
      </c>
      <c r="B11559" s="228">
        <v>0.179562067936412</v>
      </c>
      <c r="C11559" s="228">
        <v>7.1204518496070707E-2</v>
      </c>
      <c r="D11559" s="228">
        <v>-2.41581905986171E-2</v>
      </c>
      <c r="E11559" s="228">
        <v>-0.47228834111451301</v>
      </c>
    </row>
    <row r="11560" spans="1:5" x14ac:dyDescent="0.25">
      <c r="A11560" s="228">
        <v>59016.785689844102</v>
      </c>
      <c r="B11560" s="228">
        <v>-2.9998983671397601E-2</v>
      </c>
      <c r="C11560" s="228">
        <v>7.1254767709697797E-2</v>
      </c>
      <c r="D11560" s="228">
        <v>-2.4202531248203301E-2</v>
      </c>
      <c r="E11560" s="228">
        <v>-0.47240721293391502</v>
      </c>
    </row>
    <row r="11561" spans="1:5" x14ac:dyDescent="0.25">
      <c r="A11561" s="228">
        <v>59023.352185964803</v>
      </c>
      <c r="B11561" s="228">
        <v>0.15603881530057401</v>
      </c>
      <c r="C11561" s="228">
        <v>7.12751932038337E-2</v>
      </c>
      <c r="D11561" s="228">
        <v>-2.4220639508408401E-2</v>
      </c>
      <c r="E11561" s="228">
        <v>-0.472455764740005</v>
      </c>
    </row>
    <row r="11562" spans="1:5" x14ac:dyDescent="0.25">
      <c r="A11562" s="228">
        <v>59024.316117890499</v>
      </c>
      <c r="B11562" s="228">
        <v>-1.11198333967475</v>
      </c>
      <c r="C11562" s="228">
        <v>7.1278186963953494E-2</v>
      </c>
      <c r="D11562" s="228">
        <v>-2.4223297769187201E-2</v>
      </c>
      <c r="E11562" s="228">
        <v>-0.47246289233883199</v>
      </c>
    </row>
    <row r="11563" spans="1:5" x14ac:dyDescent="0.25">
      <c r="A11563" s="228">
        <v>59024.703320217501</v>
      </c>
      <c r="B11563" s="228">
        <v>-0.68422616318860596</v>
      </c>
      <c r="C11563" s="228">
        <v>7.1279389196961904E-2</v>
      </c>
      <c r="D11563" s="228">
        <v>-2.4224365570971702E-2</v>
      </c>
      <c r="E11563" s="228">
        <v>-0.472465755457463</v>
      </c>
    </row>
    <row r="11564" spans="1:5" x14ac:dyDescent="0.25">
      <c r="A11564" s="228">
        <v>59026.392787641402</v>
      </c>
      <c r="B11564" s="228">
        <v>-0.86492552642556397</v>
      </c>
      <c r="C11564" s="228">
        <v>7.1284632634871795E-2</v>
      </c>
      <c r="D11564" s="228">
        <v>-2.42290247001745E-2</v>
      </c>
      <c r="E11564" s="228">
        <v>-0.47247824820933798</v>
      </c>
    </row>
    <row r="11565" spans="1:5" x14ac:dyDescent="0.25">
      <c r="A11565" s="228">
        <v>59032.714518120301</v>
      </c>
      <c r="B11565" s="228">
        <v>1.6880111583961199E-2</v>
      </c>
      <c r="C11565" s="228">
        <v>7.1304220659943005E-2</v>
      </c>
      <c r="D11565" s="228">
        <v>-2.4246458801103699E-2</v>
      </c>
      <c r="E11565" s="228">
        <v>-0.47252499704572998</v>
      </c>
    </row>
    <row r="11566" spans="1:5" x14ac:dyDescent="0.25">
      <c r="A11566" s="228">
        <v>59041.220334923499</v>
      </c>
      <c r="B11566" s="228">
        <v>0.15129524687203</v>
      </c>
      <c r="C11566" s="228">
        <v>7.1330496216538197E-2</v>
      </c>
      <c r="D11566" s="228">
        <v>-2.4269917046023E-2</v>
      </c>
      <c r="E11566" s="228">
        <v>-0.47258790413135299</v>
      </c>
    </row>
    <row r="11567" spans="1:5" x14ac:dyDescent="0.25">
      <c r="A11567" s="228">
        <v>59042.449721173703</v>
      </c>
      <c r="B11567" s="228">
        <v>0.17808075313157101</v>
      </c>
      <c r="C11567" s="228">
        <v>7.1334286372917402E-2</v>
      </c>
      <c r="D11567" s="228">
        <v>-2.4273307659080898E-2</v>
      </c>
      <c r="E11567" s="228">
        <v>-0.47259699705649699</v>
      </c>
    </row>
    <row r="11568" spans="1:5" x14ac:dyDescent="0.25">
      <c r="A11568" s="228">
        <v>59044.671233421199</v>
      </c>
      <c r="B11568" s="228">
        <v>-0.14808056652221299</v>
      </c>
      <c r="C11568" s="228">
        <v>7.1341130371983294E-2</v>
      </c>
      <c r="D11568" s="228">
        <v>-2.42794345797449E-2</v>
      </c>
      <c r="E11568" s="228">
        <v>-0.47261342847864102</v>
      </c>
    </row>
    <row r="11569" spans="1:5" x14ac:dyDescent="0.25">
      <c r="A11569" s="228">
        <v>59046.967009486201</v>
      </c>
      <c r="B11569" s="228">
        <v>-0.658071969974516</v>
      </c>
      <c r="C11569" s="228">
        <v>7.1348196605593397E-2</v>
      </c>
      <c r="D11569" s="228">
        <v>-2.4285766389502101E-2</v>
      </c>
      <c r="E11569" s="228">
        <v>-0.47263040976373999</v>
      </c>
    </row>
    <row r="11570" spans="1:5" x14ac:dyDescent="0.25">
      <c r="A11570" s="228">
        <v>59053.821118924498</v>
      </c>
      <c r="B11570" s="228">
        <v>0.47706540881853299</v>
      </c>
      <c r="C11570" s="228">
        <v>7.1369253443953604E-2</v>
      </c>
      <c r="D11570" s="228">
        <v>-2.4304670621093202E-2</v>
      </c>
      <c r="E11570" s="228">
        <v>-0.472681111337658</v>
      </c>
    </row>
    <row r="11571" spans="1:5" x14ac:dyDescent="0.25">
      <c r="A11571" s="228">
        <v>59078.832901954498</v>
      </c>
      <c r="B11571" s="228">
        <v>-1.67093761402649</v>
      </c>
      <c r="C11571" s="228">
        <v>7.1445590987081004E-2</v>
      </c>
      <c r="D11571" s="228">
        <v>-2.4373660578168501E-2</v>
      </c>
      <c r="E11571" s="228">
        <v>-0.472866172623085</v>
      </c>
    </row>
    <row r="11572" spans="1:5" x14ac:dyDescent="0.25">
      <c r="A11572" s="228">
        <v>59079.950187696799</v>
      </c>
      <c r="B11572" s="228">
        <v>-0.90653418496530203</v>
      </c>
      <c r="C11572" s="228">
        <v>7.1448982653512905E-2</v>
      </c>
      <c r="D11572" s="228">
        <v>-2.4376742576458901E-2</v>
      </c>
      <c r="E11572" s="228">
        <v>-0.472874440922051</v>
      </c>
    </row>
    <row r="11573" spans="1:5" x14ac:dyDescent="0.25">
      <c r="A11573" s="228">
        <v>59084.452243323503</v>
      </c>
      <c r="B11573" s="228">
        <v>-0.15127964451554499</v>
      </c>
      <c r="C11573" s="228">
        <v>7.1462633351576793E-2</v>
      </c>
      <c r="D11573" s="228">
        <v>-2.4389161521806701E-2</v>
      </c>
      <c r="E11573" s="228">
        <v>-0.47290775899744503</v>
      </c>
    </row>
    <row r="11574" spans="1:5" x14ac:dyDescent="0.25">
      <c r="A11574" s="228">
        <v>59086.205662672401</v>
      </c>
      <c r="B11574" s="228">
        <v>-0.63137366855250399</v>
      </c>
      <c r="C11574" s="228">
        <v>7.1467943019460106E-2</v>
      </c>
      <c r="D11574" s="228">
        <v>-2.43939984095282E-2</v>
      </c>
      <c r="E11574" s="228">
        <v>-0.47292073598365503</v>
      </c>
    </row>
    <row r="11575" spans="1:5" x14ac:dyDescent="0.25">
      <c r="A11575" s="228">
        <v>59086.764937678403</v>
      </c>
      <c r="B11575" s="228">
        <v>-0.34659257808285998</v>
      </c>
      <c r="C11575" s="228">
        <v>7.14696357933223E-2</v>
      </c>
      <c r="D11575" s="228">
        <v>-2.4395541203613501E-2</v>
      </c>
      <c r="E11575" s="228">
        <v>-0.47292487522221899</v>
      </c>
    </row>
    <row r="11576" spans="1:5" x14ac:dyDescent="0.25">
      <c r="A11576" s="228">
        <v>59090.000543193601</v>
      </c>
      <c r="B11576" s="228">
        <v>0.34665160012423701</v>
      </c>
      <c r="C11576" s="228">
        <v>7.1479421397786097E-2</v>
      </c>
      <c r="D11576" s="228">
        <v>-2.44044668968539E-2</v>
      </c>
      <c r="E11576" s="228">
        <v>-0.47294882282587097</v>
      </c>
    </row>
    <row r="11577" spans="1:5" x14ac:dyDescent="0.25">
      <c r="A11577" s="228">
        <v>59095.831089973501</v>
      </c>
      <c r="B11577" s="228">
        <v>0.708318960619714</v>
      </c>
      <c r="C11577" s="228">
        <v>7.1497021901054003E-2</v>
      </c>
      <c r="D11577" s="228">
        <v>-2.4420551294609301E-2</v>
      </c>
      <c r="E11577" s="228">
        <v>-0.47299197900482898</v>
      </c>
    </row>
    <row r="11578" spans="1:5" x14ac:dyDescent="0.25">
      <c r="A11578" s="228">
        <v>59101.785203164902</v>
      </c>
      <c r="B11578" s="228">
        <v>-0.42885415812234901</v>
      </c>
      <c r="C11578" s="228">
        <v>7.1514951501029697E-2</v>
      </c>
      <c r="D11578" s="228">
        <v>-2.4436977014294901E-2</v>
      </c>
      <c r="E11578" s="228">
        <v>-0.47303605334917698</v>
      </c>
    </row>
    <row r="11579" spans="1:5" x14ac:dyDescent="0.25">
      <c r="A11579" s="228">
        <v>59103.218112861599</v>
      </c>
      <c r="B11579" s="228">
        <v>-0.45262701634555302</v>
      </c>
      <c r="C11579" s="228">
        <v>7.1519259798855706E-2</v>
      </c>
      <c r="D11579" s="228">
        <v>-2.44409300751623E-2</v>
      </c>
      <c r="E11579" s="228">
        <v>-0.47304666076072799</v>
      </c>
    </row>
    <row r="11580" spans="1:5" x14ac:dyDescent="0.25">
      <c r="A11580" s="228">
        <v>59111.047777352302</v>
      </c>
      <c r="B11580" s="228">
        <v>0.170368269544352</v>
      </c>
      <c r="C11580" s="228">
        <v>7.1542755779753803E-2</v>
      </c>
      <c r="D11580" s="228">
        <v>-2.44625307344267E-2</v>
      </c>
      <c r="E11580" s="228">
        <v>-0.47310462509907197</v>
      </c>
    </row>
    <row r="11581" spans="1:5" x14ac:dyDescent="0.25">
      <c r="A11581" s="228">
        <v>59111.721307215703</v>
      </c>
      <c r="B11581" s="228">
        <v>0.33187425967304801</v>
      </c>
      <c r="C11581" s="228">
        <v>7.1544773395612396E-2</v>
      </c>
      <c r="D11581" s="228">
        <v>-2.44643889200673E-2</v>
      </c>
      <c r="E11581" s="228">
        <v>-0.473109611639629</v>
      </c>
    </row>
    <row r="11582" spans="1:5" x14ac:dyDescent="0.25">
      <c r="A11582" s="228">
        <v>59113.026412949599</v>
      </c>
      <c r="B11582" s="228">
        <v>-0.47420347607604102</v>
      </c>
      <c r="C11582" s="228">
        <v>7.1548681339787104E-2</v>
      </c>
      <c r="D11582" s="228">
        <v>-2.4467989561591401E-2</v>
      </c>
      <c r="E11582" s="228">
        <v>-0.47311927423800298</v>
      </c>
    </row>
    <row r="11583" spans="1:5" x14ac:dyDescent="0.25">
      <c r="A11583" s="228">
        <v>59116.589188947299</v>
      </c>
      <c r="B11583" s="228">
        <v>0.55007561152138296</v>
      </c>
      <c r="C11583" s="228">
        <v>7.1559338726073396E-2</v>
      </c>
      <c r="D11583" s="228">
        <v>-2.4477818972255601E-2</v>
      </c>
      <c r="E11583" s="228">
        <v>-0.473145652781082</v>
      </c>
    </row>
    <row r="11584" spans="1:5" x14ac:dyDescent="0.25">
      <c r="A11584" s="228">
        <v>59118.702487122602</v>
      </c>
      <c r="B11584" s="228">
        <v>-0.27924305750692802</v>
      </c>
      <c r="C11584" s="228">
        <v>7.1565652791111503E-2</v>
      </c>
      <c r="D11584" s="228">
        <v>-2.4483649465435499E-2</v>
      </c>
      <c r="E11584" s="228">
        <v>-0.47316130008040902</v>
      </c>
    </row>
    <row r="11585" spans="1:5" x14ac:dyDescent="0.25">
      <c r="A11585" s="228">
        <v>59124.637320736998</v>
      </c>
      <c r="B11585" s="228">
        <v>-8.6123252007030998E-2</v>
      </c>
      <c r="C11585" s="228">
        <v>7.1583355008081606E-2</v>
      </c>
      <c r="D11585" s="228">
        <v>-2.45000236958457E-2</v>
      </c>
      <c r="E11585" s="228">
        <v>-0.47320524514974199</v>
      </c>
    </row>
    <row r="11586" spans="1:5" x14ac:dyDescent="0.25">
      <c r="A11586" s="228">
        <v>59127.888971588203</v>
      </c>
      <c r="B11586" s="228">
        <v>-0.70297962563735705</v>
      </c>
      <c r="C11586" s="228">
        <v>7.15930353312174E-2</v>
      </c>
      <c r="D11586" s="228">
        <v>-2.4508995197891199E-2</v>
      </c>
      <c r="E11586" s="228">
        <v>-0.47322932376945698</v>
      </c>
    </row>
    <row r="11587" spans="1:5" x14ac:dyDescent="0.25">
      <c r="A11587" s="228">
        <v>59140.295050869303</v>
      </c>
      <c r="B11587" s="228">
        <v>-9.1691807264582301E-2</v>
      </c>
      <c r="C11587" s="228">
        <v>7.1629848126797402E-2</v>
      </c>
      <c r="D11587" s="228">
        <v>-2.4543225509558699E-2</v>
      </c>
      <c r="E11587" s="228">
        <v>-0.47332120062437799</v>
      </c>
    </row>
    <row r="11588" spans="1:5" x14ac:dyDescent="0.25">
      <c r="A11588" s="228">
        <v>59140.554158525803</v>
      </c>
      <c r="B11588" s="228">
        <v>-0.14896843631203599</v>
      </c>
      <c r="C11588" s="228">
        <v>7.1630614944853399E-2</v>
      </c>
      <c r="D11588" s="228">
        <v>-2.45439404479878E-2</v>
      </c>
      <c r="E11588" s="228">
        <v>-0.47332311967743002</v>
      </c>
    </row>
    <row r="11589" spans="1:5" x14ac:dyDescent="0.25">
      <c r="A11589" s="228">
        <v>59145.276479332097</v>
      </c>
      <c r="B11589" s="228">
        <v>-1.6013017505689401E-2</v>
      </c>
      <c r="C11589" s="228">
        <v>7.1644575866772003E-2</v>
      </c>
      <c r="D11589" s="228">
        <v>-2.45569705737161E-2</v>
      </c>
      <c r="E11589" s="228">
        <v>-0.47335809614219498</v>
      </c>
    </row>
    <row r="11590" spans="1:5" x14ac:dyDescent="0.25">
      <c r="A11590" s="228">
        <v>59153.792369305702</v>
      </c>
      <c r="B11590" s="228">
        <v>-0.114110686011493</v>
      </c>
      <c r="C11590" s="228">
        <v>7.1669682144777494E-2</v>
      </c>
      <c r="D11590" s="228">
        <v>-2.4580468830517298E-2</v>
      </c>
      <c r="E11590" s="228">
        <v>-0.47342117539661599</v>
      </c>
    </row>
    <row r="11591" spans="1:5" x14ac:dyDescent="0.25">
      <c r="A11591" s="228">
        <v>59155.548439990402</v>
      </c>
      <c r="B11591" s="228">
        <v>-0.17591243633343601</v>
      </c>
      <c r="C11591" s="228">
        <v>7.1674848174451106E-2</v>
      </c>
      <c r="D11591" s="228">
        <v>-2.4585314538352498E-2</v>
      </c>
      <c r="E11591" s="228">
        <v>-0.47343418386750202</v>
      </c>
    </row>
    <row r="11592" spans="1:5" x14ac:dyDescent="0.25">
      <c r="A11592" s="228">
        <v>59161.311203122197</v>
      </c>
      <c r="B11592" s="228">
        <v>-6.1123294065834603E-2</v>
      </c>
      <c r="C11592" s="228">
        <v>7.1691774355610804E-2</v>
      </c>
      <c r="D11592" s="228">
        <v>-2.4601216584268799E-2</v>
      </c>
      <c r="E11592" s="228">
        <v>-0.47347687475044598</v>
      </c>
    </row>
    <row r="11593" spans="1:5" x14ac:dyDescent="0.25">
      <c r="A11593" s="228">
        <v>59164.361914549998</v>
      </c>
      <c r="B11593" s="228">
        <v>-0.64787112623226895</v>
      </c>
      <c r="C11593" s="228">
        <v>7.1700718187127602E-2</v>
      </c>
      <c r="D11593" s="228">
        <v>-2.46096350225938E-2</v>
      </c>
      <c r="E11593" s="228">
        <v>-0.47349947581617802</v>
      </c>
    </row>
    <row r="11594" spans="1:5" x14ac:dyDescent="0.25">
      <c r="A11594" s="228">
        <v>59173.808370764797</v>
      </c>
      <c r="B11594" s="228">
        <v>1.5221794084507899E-2</v>
      </c>
      <c r="C11594" s="228">
        <v>7.1728339717665401E-2</v>
      </c>
      <c r="D11594" s="228">
        <v>-2.4635703209197401E-2</v>
      </c>
      <c r="E11594" s="228">
        <v>-0.47356946477635897</v>
      </c>
    </row>
    <row r="11595" spans="1:5" x14ac:dyDescent="0.25">
      <c r="A11595" s="228">
        <v>59176.5129518838</v>
      </c>
      <c r="B11595" s="228">
        <v>0.36330826746702199</v>
      </c>
      <c r="C11595" s="228">
        <v>7.1736227685048295E-2</v>
      </c>
      <c r="D11595" s="228">
        <v>-2.4643166889477999E-2</v>
      </c>
      <c r="E11595" s="228">
        <v>-0.47358950452453002</v>
      </c>
    </row>
    <row r="11596" spans="1:5" x14ac:dyDescent="0.25">
      <c r="A11596" s="228">
        <v>59179.067853697903</v>
      </c>
      <c r="B11596" s="228">
        <v>9.1262253642643301E-2</v>
      </c>
      <c r="C11596" s="228">
        <v>7.1743670836113493E-2</v>
      </c>
      <c r="D11596" s="228">
        <v>-2.4650217585798301E-2</v>
      </c>
      <c r="E11596" s="228">
        <v>-0.47360843580645601</v>
      </c>
    </row>
    <row r="11597" spans="1:5" x14ac:dyDescent="0.25">
      <c r="A11597" s="228">
        <v>59179.928269637203</v>
      </c>
      <c r="B11597" s="228">
        <v>-1.15355261313806</v>
      </c>
      <c r="C11597" s="228">
        <v>7.1746175662367198E-2</v>
      </c>
      <c r="D11597" s="228">
        <v>-2.4652592070291399E-2</v>
      </c>
      <c r="E11597" s="228">
        <v>-0.47361481143530199</v>
      </c>
    </row>
    <row r="11598" spans="1:5" x14ac:dyDescent="0.25">
      <c r="A11598" s="228">
        <v>59189.340047739497</v>
      </c>
      <c r="B11598" s="228">
        <v>-1.7798519066480899E-2</v>
      </c>
      <c r="C11598" s="228">
        <v>7.1773515599277901E-2</v>
      </c>
      <c r="D11598" s="228">
        <v>-2.4678566249349401E-2</v>
      </c>
      <c r="E11598" s="228">
        <v>-0.47368455633025902</v>
      </c>
    </row>
    <row r="11599" spans="1:5" x14ac:dyDescent="0.25">
      <c r="A11599" s="228">
        <v>59190.392165336903</v>
      </c>
      <c r="B11599" s="228">
        <v>7.1410047669973095E-2</v>
      </c>
      <c r="C11599" s="228">
        <v>7.1776565093443503E-2</v>
      </c>
      <c r="D11599" s="228">
        <v>-2.4681469896384301E-2</v>
      </c>
      <c r="E11599" s="228">
        <v>-0.47369235340124599</v>
      </c>
    </row>
    <row r="11600" spans="1:5" x14ac:dyDescent="0.25">
      <c r="A11600" s="228">
        <v>59194.584594776003</v>
      </c>
      <c r="B11600" s="228">
        <v>-2.5308840087168199E-2</v>
      </c>
      <c r="C11600" s="228">
        <v>7.1788703079934096E-2</v>
      </c>
      <c r="D11600" s="228">
        <v>-2.4693040339080301E-2</v>
      </c>
      <c r="E11600" s="228">
        <v>-0.473723423748037</v>
      </c>
    </row>
    <row r="11601" spans="1:5" x14ac:dyDescent="0.25">
      <c r="A11601" s="228">
        <v>59201.147224059903</v>
      </c>
      <c r="B11601" s="228">
        <v>-6.0400919875180897E-2</v>
      </c>
      <c r="C11601" s="228">
        <v>7.1807660015361804E-2</v>
      </c>
      <c r="D11601" s="228">
        <v>-2.47111525566239E-2</v>
      </c>
      <c r="E11601" s="228">
        <v>-0.47377206278175699</v>
      </c>
    </row>
    <row r="11602" spans="1:5" x14ac:dyDescent="0.25">
      <c r="A11602" s="228">
        <v>59217.257401132003</v>
      </c>
      <c r="B11602" s="228">
        <v>-0.62703211115898705</v>
      </c>
      <c r="C11602" s="228">
        <v>7.1853972558100498E-2</v>
      </c>
      <c r="D11602" s="228">
        <v>-2.47556171111404E-2</v>
      </c>
      <c r="E11602" s="228">
        <v>-0.47389147883833799</v>
      </c>
    </row>
    <row r="11603" spans="1:5" x14ac:dyDescent="0.25">
      <c r="A11603" s="228">
        <v>59217.978580060299</v>
      </c>
      <c r="B11603" s="228">
        <v>-0.96226069869392905</v>
      </c>
      <c r="C11603" s="228">
        <v>7.1856038339263295E-2</v>
      </c>
      <c r="D11603" s="228">
        <v>-2.4757607652777201E-2</v>
      </c>
      <c r="E11603" s="228">
        <v>-0.47389682504668301</v>
      </c>
    </row>
    <row r="11604" spans="1:5" x14ac:dyDescent="0.25">
      <c r="A11604" s="228">
        <v>59218.562898623903</v>
      </c>
      <c r="B11604" s="228">
        <v>0.60808876265741096</v>
      </c>
      <c r="C11604" s="228">
        <v>7.1857711625002194E-2</v>
      </c>
      <c r="D11604" s="228">
        <v>-2.47592204473207E-2</v>
      </c>
      <c r="E11604" s="228">
        <v>-0.47390115671937999</v>
      </c>
    </row>
    <row r="11605" spans="1:5" x14ac:dyDescent="0.25">
      <c r="A11605" s="228">
        <v>59220.642595896599</v>
      </c>
      <c r="B11605" s="228">
        <v>-0.94010564610923497</v>
      </c>
      <c r="C11605" s="228">
        <v>7.1863663775118602E-2</v>
      </c>
      <c r="D11605" s="228">
        <v>-2.4764960710104499E-2</v>
      </c>
      <c r="E11605" s="228">
        <v>-0.47391657416346</v>
      </c>
    </row>
    <row r="11606" spans="1:5" x14ac:dyDescent="0.25">
      <c r="A11606" s="228">
        <v>59231.987665138397</v>
      </c>
      <c r="B11606" s="228">
        <v>-0.63798924372524501</v>
      </c>
      <c r="C11606" s="228">
        <v>7.1896040797583105E-2</v>
      </c>
      <c r="D11606" s="228">
        <v>-2.4796275555645501E-2</v>
      </c>
      <c r="E11606" s="228">
        <v>-0.47400068479593599</v>
      </c>
    </row>
    <row r="11607" spans="1:5" x14ac:dyDescent="0.25">
      <c r="A11607" s="228">
        <v>59243.1621007219</v>
      </c>
      <c r="B11607" s="228">
        <v>0.32129544855141701</v>
      </c>
      <c r="C11607" s="228">
        <v>7.1927777667589898E-2</v>
      </c>
      <c r="D11607" s="228">
        <v>-2.4827120766928001E-2</v>
      </c>
      <c r="E11607" s="228">
        <v>-0.47408354027934202</v>
      </c>
    </row>
    <row r="11608" spans="1:5" x14ac:dyDescent="0.25">
      <c r="A11608" s="228">
        <v>59247.974342330803</v>
      </c>
      <c r="B11608" s="228">
        <v>-0.22981691123239401</v>
      </c>
      <c r="C11608" s="228">
        <v>7.1941398322455302E-2</v>
      </c>
      <c r="D11608" s="228">
        <v>-2.4840404585006502E-2</v>
      </c>
      <c r="E11608" s="228">
        <v>-0.474119224746681</v>
      </c>
    </row>
    <row r="11609" spans="1:5" x14ac:dyDescent="0.25">
      <c r="A11609" s="228">
        <v>59258.176242718298</v>
      </c>
      <c r="B11609" s="228">
        <v>-6.1522988901807601E-2</v>
      </c>
      <c r="C11609" s="228">
        <v>7.1970181059819394E-2</v>
      </c>
      <c r="D11609" s="228">
        <v>-2.4868566939082098E-2</v>
      </c>
      <c r="E11609" s="228">
        <v>-0.47419488123273801</v>
      </c>
    </row>
    <row r="11610" spans="1:5" x14ac:dyDescent="0.25">
      <c r="A11610" s="228">
        <v>59258.376590911997</v>
      </c>
      <c r="B11610" s="228">
        <v>0.22069616618476401</v>
      </c>
      <c r="C11610" s="228">
        <v>7.1970745041717493E-2</v>
      </c>
      <c r="D11610" s="228">
        <v>-2.48691200112751E-2</v>
      </c>
      <c r="E11610" s="228">
        <v>-0.47419636707711599</v>
      </c>
    </row>
    <row r="11611" spans="1:5" x14ac:dyDescent="0.25">
      <c r="A11611" s="228">
        <v>59262.498726186102</v>
      </c>
      <c r="B11611" s="228">
        <v>-0.28246293079043899</v>
      </c>
      <c r="C11611" s="228">
        <v>7.1982338103151994E-2</v>
      </c>
      <c r="D11611" s="228">
        <v>-2.4880499484213101E-2</v>
      </c>
      <c r="E11611" s="228">
        <v>-0.47422693877139999</v>
      </c>
    </row>
    <row r="11612" spans="1:5" x14ac:dyDescent="0.25">
      <c r="A11612" s="228">
        <v>59284.207032139297</v>
      </c>
      <c r="B11612" s="228">
        <v>7.4766664822223397E-2</v>
      </c>
      <c r="C11612" s="228">
        <v>7.2043051575319206E-2</v>
      </c>
      <c r="D11612" s="228">
        <v>-2.4940429803268001E-2</v>
      </c>
      <c r="E11612" s="228">
        <v>-0.47438795814012602</v>
      </c>
    </row>
    <row r="11613" spans="1:5" x14ac:dyDescent="0.25">
      <c r="A11613" s="228">
        <v>59284.688408857</v>
      </c>
      <c r="B11613" s="228">
        <v>-5.4450316877896497E-2</v>
      </c>
      <c r="C11613" s="228">
        <v>7.2044391440500496E-2</v>
      </c>
      <c r="D11613" s="228">
        <v>-2.4941758798239601E-2</v>
      </c>
      <c r="E11613" s="228">
        <v>-0.47439152908780102</v>
      </c>
    </row>
    <row r="11614" spans="1:5" x14ac:dyDescent="0.25">
      <c r="A11614" s="228">
        <v>59290.620024488897</v>
      </c>
      <c r="B11614" s="228">
        <v>0.129842493300525</v>
      </c>
      <c r="C11614" s="228">
        <v>7.2060878617228097E-2</v>
      </c>
      <c r="D11614" s="228">
        <v>-2.49581351166989E-2</v>
      </c>
      <c r="E11614" s="228">
        <v>-0.47443553230892399</v>
      </c>
    </row>
    <row r="11615" spans="1:5" x14ac:dyDescent="0.25">
      <c r="A11615" s="228">
        <v>59295.036805679803</v>
      </c>
      <c r="B11615" s="228">
        <v>-0.121426152399839</v>
      </c>
      <c r="C11615" s="228">
        <v>7.2073127755658398E-2</v>
      </c>
      <c r="D11615" s="228">
        <v>-2.4970329426181301E-2</v>
      </c>
      <c r="E11615" s="228">
        <v>-0.47446829942711999</v>
      </c>
    </row>
    <row r="11616" spans="1:5" x14ac:dyDescent="0.25">
      <c r="A11616" s="228">
        <v>59300.397565075902</v>
      </c>
      <c r="B11616" s="228">
        <v>0.28750865864748398</v>
      </c>
      <c r="C11616" s="228">
        <v>7.2087963353225995E-2</v>
      </c>
      <c r="D11616" s="228">
        <v>-2.4985130226339702E-2</v>
      </c>
      <c r="E11616" s="228">
        <v>-0.47450807149479002</v>
      </c>
    </row>
    <row r="11617" spans="1:5" x14ac:dyDescent="0.25">
      <c r="A11617" s="228">
        <v>59305.304962414302</v>
      </c>
      <c r="B11617" s="228">
        <v>-9.7819010633992703E-2</v>
      </c>
      <c r="C11617" s="228">
        <v>7.2101514052086702E-2</v>
      </c>
      <c r="D11617" s="228">
        <v>-2.4998679561154799E-2</v>
      </c>
      <c r="E11617" s="228">
        <v>-0.47454448171449898</v>
      </c>
    </row>
    <row r="11618" spans="1:5" x14ac:dyDescent="0.25">
      <c r="A11618" s="228">
        <v>59318.805333114004</v>
      </c>
      <c r="B11618" s="228">
        <v>0.25500992212281698</v>
      </c>
      <c r="C11618" s="228">
        <v>7.2138643442920397E-2</v>
      </c>
      <c r="D11618" s="228">
        <v>-2.50359553112053E-2</v>
      </c>
      <c r="E11618" s="228">
        <v>-0.47464465532043199</v>
      </c>
    </row>
    <row r="11619" spans="1:5" x14ac:dyDescent="0.25">
      <c r="A11619" s="228">
        <v>59323.334507359701</v>
      </c>
      <c r="B11619" s="228">
        <v>0.26116542495022699</v>
      </c>
      <c r="C11619" s="228">
        <v>7.2151050949050596E-2</v>
      </c>
      <c r="D11619" s="228">
        <v>-2.50484611615494E-2</v>
      </c>
      <c r="E11619" s="228">
        <v>-0.47467826472143798</v>
      </c>
    </row>
    <row r="11620" spans="1:5" x14ac:dyDescent="0.25">
      <c r="A11620" s="228">
        <v>59323.581988650702</v>
      </c>
      <c r="B11620" s="228">
        <v>-3.7525983947461802E-2</v>
      </c>
      <c r="C11620" s="228">
        <v>7.2151728208603993E-2</v>
      </c>
      <c r="D11620" s="228">
        <v>-2.5049144506696399E-2</v>
      </c>
      <c r="E11620" s="228">
        <v>-0.47468010123024601</v>
      </c>
    </row>
    <row r="11621" spans="1:5" x14ac:dyDescent="0.25">
      <c r="A11621" s="228">
        <v>59329.118768731401</v>
      </c>
      <c r="B11621" s="228">
        <v>-0.114897077510301</v>
      </c>
      <c r="C11621" s="228">
        <v>7.2166861089244194E-2</v>
      </c>
      <c r="D11621" s="228">
        <v>-2.5064432809772701E-2</v>
      </c>
      <c r="E11621" s="228">
        <v>-0.47472118957023701</v>
      </c>
    </row>
    <row r="11622" spans="1:5" x14ac:dyDescent="0.25">
      <c r="A11622" s="228">
        <v>59333.449252583901</v>
      </c>
      <c r="B11622" s="228">
        <v>0.13960818900340399</v>
      </c>
      <c r="C11622" s="228">
        <v>7.2178671479651402E-2</v>
      </c>
      <c r="D11622" s="228">
        <v>-2.5076390455332699E-2</v>
      </c>
      <c r="E11622" s="228">
        <v>-0.474753327344766</v>
      </c>
    </row>
    <row r="11623" spans="1:5" x14ac:dyDescent="0.25">
      <c r="A11623" s="228">
        <v>59335.372342156501</v>
      </c>
      <c r="B11623" s="228">
        <v>-0.392301352550539</v>
      </c>
      <c r="C11623" s="228">
        <v>7.2183909090888607E-2</v>
      </c>
      <c r="D11623" s="228">
        <v>-2.5081700685282801E-2</v>
      </c>
      <c r="E11623" s="228">
        <v>-0.474767599521353</v>
      </c>
    </row>
    <row r="11624" spans="1:5" x14ac:dyDescent="0.25">
      <c r="A11624" s="228">
        <v>59337.9511985348</v>
      </c>
      <c r="B11624" s="228">
        <v>-0.18151454431901701</v>
      </c>
      <c r="C11624" s="228">
        <v>7.2190925792090604E-2</v>
      </c>
      <c r="D11624" s="228">
        <v>-2.5088821738641499E-2</v>
      </c>
      <c r="E11624" s="228">
        <v>-0.47478673881646599</v>
      </c>
    </row>
    <row r="11625" spans="1:5" x14ac:dyDescent="0.25">
      <c r="A11625" s="228">
        <v>59338.030123277502</v>
      </c>
      <c r="B11625" s="228">
        <v>-0.13975325938861999</v>
      </c>
      <c r="C11625" s="228">
        <v>7.2191140410146501E-2</v>
      </c>
      <c r="D11625" s="228">
        <v>-2.50890396762515E-2</v>
      </c>
      <c r="E11625" s="228">
        <v>-0.47478732457241901</v>
      </c>
    </row>
    <row r="11626" spans="1:5" x14ac:dyDescent="0.25">
      <c r="A11626" s="228">
        <v>59339.141141511602</v>
      </c>
      <c r="B11626" s="228">
        <v>-0.36483234686603999</v>
      </c>
      <c r="C11626" s="228">
        <v>7.2194160786711106E-2</v>
      </c>
      <c r="D11626" s="228">
        <v>-2.50921075752394E-2</v>
      </c>
      <c r="E11626" s="228">
        <v>-0.47479557025939101</v>
      </c>
    </row>
    <row r="11627" spans="1:5" x14ac:dyDescent="0.25">
      <c r="A11627" s="228">
        <v>59339.560968375103</v>
      </c>
      <c r="B11627" s="228">
        <v>-0.31407307459774297</v>
      </c>
      <c r="C11627" s="228">
        <v>7.2195301731166395E-2</v>
      </c>
      <c r="D11627" s="228">
        <v>-2.50932668628636E-2</v>
      </c>
      <c r="E11627" s="228">
        <v>-0.47479868612419701</v>
      </c>
    </row>
    <row r="11628" spans="1:5" x14ac:dyDescent="0.25">
      <c r="A11628" s="228">
        <v>59341.698993284401</v>
      </c>
      <c r="B11628" s="228">
        <v>0.33378363063514299</v>
      </c>
      <c r="C11628" s="228">
        <v>7.22011088894918E-2</v>
      </c>
      <c r="D11628" s="228">
        <v>-2.5099170716469901E-2</v>
      </c>
      <c r="E11628" s="228">
        <v>-0.47481455425161601</v>
      </c>
    </row>
    <row r="11629" spans="1:5" x14ac:dyDescent="0.25">
      <c r="A11629" s="228">
        <v>59349.600841586303</v>
      </c>
      <c r="B11629" s="228">
        <v>-0.19964388241190401</v>
      </c>
      <c r="C11629" s="228">
        <v>7.2222524167275898E-2</v>
      </c>
      <c r="D11629" s="228">
        <v>-2.5120990915384899E-2</v>
      </c>
      <c r="E11629" s="228">
        <v>-0.47487320306671399</v>
      </c>
    </row>
    <row r="11630" spans="1:5" x14ac:dyDescent="0.25">
      <c r="A11630" s="228">
        <v>59352.040160007498</v>
      </c>
      <c r="B11630" s="228">
        <v>-0.59991526143002805</v>
      </c>
      <c r="C11630" s="228">
        <v>7.2229120121181503E-2</v>
      </c>
      <c r="D11630" s="228">
        <v>-2.5127726974310701E-2</v>
      </c>
      <c r="E11630" s="228">
        <v>-0.47489130883691899</v>
      </c>
    </row>
    <row r="11631" spans="1:5" x14ac:dyDescent="0.25">
      <c r="A11631" s="228">
        <v>59357.834623303301</v>
      </c>
      <c r="B11631" s="228">
        <v>-0.59335774560962395</v>
      </c>
      <c r="C11631" s="228">
        <v>7.2244760116801393E-2</v>
      </c>
      <c r="D11631" s="228">
        <v>-2.5143728316457101E-2</v>
      </c>
      <c r="E11631" s="228">
        <v>-0.47493431946683701</v>
      </c>
    </row>
    <row r="11632" spans="1:5" x14ac:dyDescent="0.25">
      <c r="A11632" s="228">
        <v>59359.577676851302</v>
      </c>
      <c r="B11632" s="228">
        <v>0.36374761185877802</v>
      </c>
      <c r="C11632" s="228">
        <v>7.22494570472825E-2</v>
      </c>
      <c r="D11632" s="228">
        <v>-2.5148541796963599E-2</v>
      </c>
      <c r="E11632" s="228">
        <v>-0.47494725803091198</v>
      </c>
    </row>
    <row r="11633" spans="1:5" x14ac:dyDescent="0.25">
      <c r="A11633" s="228">
        <v>59360.968782446798</v>
      </c>
      <c r="B11633" s="228">
        <v>-7.6122677602985495E-2</v>
      </c>
      <c r="C11633" s="228">
        <v>7.2253203014325501E-2</v>
      </c>
      <c r="D11633" s="228">
        <v>-2.5152383384872301E-2</v>
      </c>
      <c r="E11633" s="228">
        <v>-0.47495758423516599</v>
      </c>
    </row>
    <row r="11634" spans="1:5" x14ac:dyDescent="0.25">
      <c r="A11634" s="228">
        <v>59374.245540290402</v>
      </c>
      <c r="B11634" s="228">
        <v>-0.30220318998044299</v>
      </c>
      <c r="C11634" s="228">
        <v>7.2288839336271699E-2</v>
      </c>
      <c r="D11634" s="228">
        <v>-2.5189048484576201E-2</v>
      </c>
      <c r="E11634" s="228">
        <v>-0.47505614336963597</v>
      </c>
    </row>
    <row r="11635" spans="1:5" x14ac:dyDescent="0.25">
      <c r="A11635" s="228">
        <v>59379.637610003701</v>
      </c>
      <c r="B11635" s="228">
        <v>8.1515988430647099E-2</v>
      </c>
      <c r="C11635" s="228">
        <v>7.2303252740878898E-2</v>
      </c>
      <c r="D11635" s="228">
        <v>-2.5203939664810601E-2</v>
      </c>
      <c r="E11635" s="228">
        <v>-0.47509617382920899</v>
      </c>
    </row>
    <row r="11636" spans="1:5" x14ac:dyDescent="0.25">
      <c r="A11636" s="228">
        <v>59381.573898599403</v>
      </c>
      <c r="B11636" s="228">
        <v>-0.370264415061761</v>
      </c>
      <c r="C11636" s="228">
        <v>7.2308420206660007E-2</v>
      </c>
      <c r="D11636" s="228">
        <v>-2.5209287138671699E-2</v>
      </c>
      <c r="E11636" s="228">
        <v>-0.475110549124862</v>
      </c>
    </row>
    <row r="11637" spans="1:5" x14ac:dyDescent="0.25">
      <c r="A11637" s="228">
        <v>59381.889000067102</v>
      </c>
      <c r="B11637" s="228">
        <v>-0.16587034693788</v>
      </c>
      <c r="C11637" s="228">
        <v>7.2309260714350301E-2</v>
      </c>
      <c r="D11637" s="228">
        <v>-2.52101573616096E-2</v>
      </c>
      <c r="E11637" s="228">
        <v>-0.47511288850428701</v>
      </c>
    </row>
    <row r="11638" spans="1:5" x14ac:dyDescent="0.25">
      <c r="A11638" s="228">
        <v>59386.508299168498</v>
      </c>
      <c r="B11638" s="228">
        <v>-0.24989438349615201</v>
      </c>
      <c r="C11638" s="228">
        <v>7.23215688771046E-2</v>
      </c>
      <c r="D11638" s="228">
        <v>-2.5222914683023699E-2</v>
      </c>
      <c r="E11638" s="228">
        <v>-0.475147183758865</v>
      </c>
    </row>
    <row r="11639" spans="1:5" x14ac:dyDescent="0.25">
      <c r="A11639" s="228">
        <v>59400.513458401998</v>
      </c>
      <c r="B11639" s="228">
        <v>0.22125314840610899</v>
      </c>
      <c r="C11639" s="228">
        <v>7.2358732103180598E-2</v>
      </c>
      <c r="D11639" s="228">
        <v>-2.52615944487635E-2</v>
      </c>
      <c r="E11639" s="228">
        <v>-0.47525116967272701</v>
      </c>
    </row>
    <row r="11640" spans="1:5" x14ac:dyDescent="0.25">
      <c r="A11640" s="228">
        <v>59404.765532101803</v>
      </c>
      <c r="B11640" s="228">
        <v>-0.83147590800733995</v>
      </c>
      <c r="C11640" s="228">
        <v>7.2369969490153604E-2</v>
      </c>
      <c r="D11640" s="228">
        <v>-2.5273338245740899E-2</v>
      </c>
      <c r="E11640" s="228">
        <v>-0.47528274257574299</v>
      </c>
    </row>
    <row r="11641" spans="1:5" x14ac:dyDescent="0.25">
      <c r="A11641" s="228">
        <v>59415.7173803849</v>
      </c>
      <c r="B11641" s="228">
        <v>4.7277719048799398E-2</v>
      </c>
      <c r="C11641" s="228">
        <v>7.2398815332712002E-2</v>
      </c>
      <c r="D11641" s="228">
        <v>-2.53035868239706E-2</v>
      </c>
      <c r="E11641" s="228">
        <v>-0.47536406740043602</v>
      </c>
    </row>
    <row r="11642" spans="1:5" x14ac:dyDescent="0.25">
      <c r="A11642" s="228">
        <v>59417.364634728801</v>
      </c>
      <c r="B11642" s="228">
        <v>-7.2345169122800507E-2</v>
      </c>
      <c r="C11642" s="228">
        <v>7.24031418361228E-2</v>
      </c>
      <c r="D11642" s="228">
        <v>-2.53081365604782E-2</v>
      </c>
      <c r="E11642" s="228">
        <v>-0.47537629987298602</v>
      </c>
    </row>
    <row r="11643" spans="1:5" x14ac:dyDescent="0.25">
      <c r="A11643" s="228">
        <v>59430.462078607801</v>
      </c>
      <c r="B11643" s="228">
        <v>7.7658158212856598E-2</v>
      </c>
      <c r="C11643" s="228">
        <v>7.2437429201011302E-2</v>
      </c>
      <c r="D11643" s="228">
        <v>-2.5344312630973601E-2</v>
      </c>
      <c r="E11643" s="228">
        <v>-0.47547356573305899</v>
      </c>
    </row>
    <row r="11644" spans="1:5" x14ac:dyDescent="0.25">
      <c r="A11644" s="228">
        <v>59452.013444742202</v>
      </c>
      <c r="B11644" s="228">
        <v>0.238945127258128</v>
      </c>
      <c r="C11644" s="228">
        <v>7.2493412037063207E-2</v>
      </c>
      <c r="D11644" s="228">
        <v>-2.54038419524114E-2</v>
      </c>
      <c r="E11644" s="228">
        <v>-0.475633629979275</v>
      </c>
    </row>
    <row r="11645" spans="1:5" x14ac:dyDescent="0.25">
      <c r="A11645" s="228">
        <v>59453.510119416896</v>
      </c>
      <c r="B11645" s="228">
        <v>0.26273604001234602</v>
      </c>
      <c r="C11645" s="228">
        <v>7.2497279790505895E-2</v>
      </c>
      <c r="D11645" s="228">
        <v>-2.5407976208506901E-2</v>
      </c>
      <c r="E11645" s="228">
        <v>-0.47564474668067802</v>
      </c>
    </row>
    <row r="11646" spans="1:5" x14ac:dyDescent="0.25">
      <c r="A11646" s="228">
        <v>59457.440880661103</v>
      </c>
      <c r="B11646" s="228">
        <v>-0.23711201290145301</v>
      </c>
      <c r="C11646" s="228">
        <v>7.2507425392695599E-2</v>
      </c>
      <c r="D11646" s="228">
        <v>-2.54188342084147E-2</v>
      </c>
      <c r="E11646" s="228">
        <v>-0.475673943247515</v>
      </c>
    </row>
    <row r="11647" spans="1:5" x14ac:dyDescent="0.25">
      <c r="A11647" s="228">
        <v>59462.090652545499</v>
      </c>
      <c r="B11647" s="228">
        <v>-7.2212963205542394E-2</v>
      </c>
      <c r="C11647" s="228">
        <v>7.2519403656195497E-2</v>
      </c>
      <c r="D11647" s="228">
        <v>-2.5431678490823399E-2</v>
      </c>
      <c r="E11647" s="228">
        <v>-0.47570848123652498</v>
      </c>
    </row>
    <row r="11648" spans="1:5" x14ac:dyDescent="0.25">
      <c r="A11648" s="228">
        <v>59467.560062552198</v>
      </c>
      <c r="B11648" s="228">
        <v>-0.19311278972139501</v>
      </c>
      <c r="C11648" s="228">
        <v>7.2533461289909396E-2</v>
      </c>
      <c r="D11648" s="228">
        <v>-2.54467871024622E-2</v>
      </c>
      <c r="E11648" s="228">
        <v>-0.475749108518706</v>
      </c>
    </row>
    <row r="11649" spans="1:5" x14ac:dyDescent="0.25">
      <c r="A11649" s="228">
        <v>59477.295282133899</v>
      </c>
      <c r="B11649" s="228">
        <v>0.105187310348276</v>
      </c>
      <c r="C11649" s="228">
        <v>7.2558397309345796E-2</v>
      </c>
      <c r="D11649" s="228">
        <v>-2.5473680058755801E-2</v>
      </c>
      <c r="E11649" s="228">
        <v>-0.47582142552081202</v>
      </c>
    </row>
    <row r="11650" spans="1:5" x14ac:dyDescent="0.25">
      <c r="A11650" s="228">
        <v>59478.738321607903</v>
      </c>
      <c r="B11650" s="228">
        <v>-0.341014446169152</v>
      </c>
      <c r="C11650" s="228">
        <v>7.2562084214249298E-2</v>
      </c>
      <c r="D11650" s="228">
        <v>-2.5477666426348002E-2</v>
      </c>
      <c r="E11650" s="228">
        <v>-0.47583214528773399</v>
      </c>
    </row>
    <row r="11651" spans="1:5" x14ac:dyDescent="0.25">
      <c r="A11651" s="228">
        <v>59484.416222444597</v>
      </c>
      <c r="B11651" s="228">
        <v>-0.127755018063058</v>
      </c>
      <c r="C11651" s="228">
        <v>7.2576567653056007E-2</v>
      </c>
      <c r="D11651" s="228">
        <v>-2.54933516576442E-2</v>
      </c>
      <c r="E11651" s="228">
        <v>-0.47587432490961401</v>
      </c>
    </row>
    <row r="11652" spans="1:5" x14ac:dyDescent="0.25">
      <c r="A11652" s="228">
        <v>59494.5224856559</v>
      </c>
      <c r="B11652" s="228">
        <v>0.117529472032518</v>
      </c>
      <c r="C11652" s="228">
        <v>7.2602255111873903E-2</v>
      </c>
      <c r="D11652" s="228">
        <v>-2.5521270825694199E-2</v>
      </c>
      <c r="E11652" s="228">
        <v>-0.47594940455508999</v>
      </c>
    </row>
    <row r="11653" spans="1:5" x14ac:dyDescent="0.25">
      <c r="A11653" s="228">
        <v>59501.120817887102</v>
      </c>
      <c r="B11653" s="228">
        <v>0.24834013988739301</v>
      </c>
      <c r="C11653" s="228">
        <v>7.2618962839571297E-2</v>
      </c>
      <c r="D11653" s="228">
        <v>-2.5539499503040498E-2</v>
      </c>
      <c r="E11653" s="228">
        <v>-0.47599842563592898</v>
      </c>
    </row>
    <row r="11654" spans="1:5" x14ac:dyDescent="0.25">
      <c r="A11654" s="228">
        <v>59504.034189578102</v>
      </c>
      <c r="B11654" s="228">
        <v>0.112283518476919</v>
      </c>
      <c r="C11654" s="228">
        <v>7.2626323887480401E-2</v>
      </c>
      <c r="D11654" s="228">
        <v>-2.5547548133570502E-2</v>
      </c>
      <c r="E11654" s="228">
        <v>-0.47602007045847999</v>
      </c>
    </row>
    <row r="11655" spans="1:5" x14ac:dyDescent="0.25">
      <c r="A11655" s="228">
        <v>59509.945285104201</v>
      </c>
      <c r="B11655" s="228">
        <v>0.35468715641620002</v>
      </c>
      <c r="C11655" s="228">
        <v>7.2641229138662097E-2</v>
      </c>
      <c r="D11655" s="228">
        <v>-2.5563878606751501E-2</v>
      </c>
      <c r="E11655" s="228">
        <v>-0.47606398765800501</v>
      </c>
    </row>
    <row r="11656" spans="1:5" x14ac:dyDescent="0.25">
      <c r="A11656" s="228">
        <v>59510.555860722903</v>
      </c>
      <c r="B11656" s="228">
        <v>-0.42535532646149599</v>
      </c>
      <c r="C11656" s="228">
        <v>7.2642766462394995E-2</v>
      </c>
      <c r="D11656" s="228">
        <v>-2.55655654459928E-2</v>
      </c>
      <c r="E11656" s="228">
        <v>-0.47606852406822803</v>
      </c>
    </row>
    <row r="11657" spans="1:5" x14ac:dyDescent="0.25">
      <c r="A11657" s="228">
        <v>59510.602069726898</v>
      </c>
      <c r="B11657" s="228">
        <v>1.4812364603633599E-2</v>
      </c>
      <c r="C11657" s="228">
        <v>7.2642882791251001E-2</v>
      </c>
      <c r="D11657" s="228">
        <v>-2.5565693107859399E-2</v>
      </c>
      <c r="E11657" s="228">
        <v>-0.476068867389005</v>
      </c>
    </row>
    <row r="11658" spans="1:5" x14ac:dyDescent="0.25">
      <c r="A11658" s="228">
        <v>59513.440169856898</v>
      </c>
      <c r="B11658" s="228">
        <v>0.33788050493717098</v>
      </c>
      <c r="C11658" s="228">
        <v>7.2650022869381006E-2</v>
      </c>
      <c r="D11658" s="228">
        <v>-2.55735339698464E-2</v>
      </c>
      <c r="E11658" s="228">
        <v>-0.47608995385931802</v>
      </c>
    </row>
    <row r="11659" spans="1:5" x14ac:dyDescent="0.25">
      <c r="A11659" s="228">
        <v>59516.452163065798</v>
      </c>
      <c r="B11659" s="228">
        <v>3.18802746185343E-2</v>
      </c>
      <c r="C11659" s="228">
        <v>7.2657590320842805E-2</v>
      </c>
      <c r="D11659" s="228">
        <v>-2.5581855307415101E-2</v>
      </c>
      <c r="E11659" s="228">
        <v>-0.476112332596416</v>
      </c>
    </row>
    <row r="11660" spans="1:5" x14ac:dyDescent="0.25">
      <c r="A11660" s="228">
        <v>59522.429362115603</v>
      </c>
      <c r="B11660" s="228">
        <v>0.67424915709450906</v>
      </c>
      <c r="C11660" s="228">
        <v>7.26725768834727E-2</v>
      </c>
      <c r="D11660" s="228">
        <v>-2.5598368898481799E-2</v>
      </c>
      <c r="E11660" s="228">
        <v>-0.47615674327872498</v>
      </c>
    </row>
    <row r="11661" spans="1:5" x14ac:dyDescent="0.25">
      <c r="A11661" s="228">
        <v>59530.066455008397</v>
      </c>
      <c r="B11661" s="228">
        <v>-0.57802347817885702</v>
      </c>
      <c r="C11661" s="228">
        <v>7.26916657693671E-2</v>
      </c>
      <c r="D11661" s="228">
        <v>-2.5619468723033102E-2</v>
      </c>
      <c r="E11661" s="228">
        <v>-0.476213488560979</v>
      </c>
    </row>
    <row r="11662" spans="1:5" x14ac:dyDescent="0.25">
      <c r="A11662" s="228">
        <v>59538.653494477403</v>
      </c>
      <c r="B11662" s="228">
        <v>1.08088078881963E-2</v>
      </c>
      <c r="C11662" s="228">
        <v>7.2713049433704505E-2</v>
      </c>
      <c r="D11662" s="228">
        <v>-2.5643193513827999E-2</v>
      </c>
      <c r="E11662" s="228">
        <v>-0.47627729416334802</v>
      </c>
    </row>
    <row r="11663" spans="1:5" x14ac:dyDescent="0.25">
      <c r="A11663" s="228">
        <v>59541.244426167701</v>
      </c>
      <c r="B11663" s="228">
        <v>0.174699141640144</v>
      </c>
      <c r="C11663" s="228">
        <v>7.2719484911209997E-2</v>
      </c>
      <c r="D11663" s="228">
        <v>-2.5650351987602599E-2</v>
      </c>
      <c r="E11663" s="228">
        <v>-0.47629654636447999</v>
      </c>
    </row>
    <row r="11664" spans="1:5" x14ac:dyDescent="0.25">
      <c r="A11664" s="228">
        <v>59548.0926892754</v>
      </c>
      <c r="B11664" s="228">
        <v>6.5125442079683196E-2</v>
      </c>
      <c r="C11664" s="228">
        <v>7.2736458109040295E-2</v>
      </c>
      <c r="D11664" s="228">
        <v>-2.5669273224724599E-2</v>
      </c>
      <c r="E11664" s="228">
        <v>-0.47634743399733998</v>
      </c>
    </row>
    <row r="11665" spans="1:5" x14ac:dyDescent="0.25">
      <c r="A11665" s="228">
        <v>59558.389359332898</v>
      </c>
      <c r="B11665" s="228">
        <v>0.106597191769642</v>
      </c>
      <c r="C11665" s="228">
        <v>7.2761877610902997E-2</v>
      </c>
      <c r="D11665" s="228">
        <v>-2.56977226922411E-2</v>
      </c>
      <c r="E11665" s="228">
        <v>-0.476423948096664</v>
      </c>
    </row>
    <row r="11666" spans="1:5" x14ac:dyDescent="0.25">
      <c r="A11666" s="228">
        <v>59560.410281900397</v>
      </c>
      <c r="B11666" s="228">
        <v>0.13837085759556</v>
      </c>
      <c r="C11666" s="228">
        <v>7.27668525386896E-2</v>
      </c>
      <c r="D11666" s="228">
        <v>-2.5703306530880699E-2</v>
      </c>
      <c r="E11666" s="228">
        <v>-0.47643896578902001</v>
      </c>
    </row>
    <row r="11667" spans="1:5" x14ac:dyDescent="0.25">
      <c r="A11667" s="228">
        <v>59566.677393744802</v>
      </c>
      <c r="B11667" s="228">
        <v>-0.44066192530545201</v>
      </c>
      <c r="C11667" s="228">
        <v>7.2782250881586796E-2</v>
      </c>
      <c r="D11667" s="228">
        <v>-2.5720622807002502E-2</v>
      </c>
      <c r="E11667" s="228">
        <v>-0.47648553798142201</v>
      </c>
    </row>
    <row r="11668" spans="1:5" x14ac:dyDescent="0.25">
      <c r="A11668" s="228">
        <v>59569.289195623001</v>
      </c>
      <c r="B11668" s="228">
        <v>0.221876919746022</v>
      </c>
      <c r="C11668" s="228">
        <v>7.2788654949665299E-2</v>
      </c>
      <c r="D11668" s="228">
        <v>-2.5727839386448102E-2</v>
      </c>
      <c r="E11668" s="228">
        <v>-0.47650494708263502</v>
      </c>
    </row>
    <row r="11669" spans="1:5" x14ac:dyDescent="0.25">
      <c r="A11669" s="228">
        <v>59570.134690529703</v>
      </c>
      <c r="B11669" s="228">
        <v>-0.85314372369903502</v>
      </c>
      <c r="C11669" s="228">
        <v>7.2790726424135699E-2</v>
      </c>
      <c r="D11669" s="228">
        <v>-2.5730175552725099E-2</v>
      </c>
      <c r="E11669" s="228">
        <v>-0.47651123024750203</v>
      </c>
    </row>
    <row r="11670" spans="1:5" x14ac:dyDescent="0.25">
      <c r="A11670" s="228">
        <v>59584.659400582801</v>
      </c>
      <c r="B11670" s="228">
        <v>-0.792852290650925</v>
      </c>
      <c r="C11670" s="228">
        <v>7.2826185836952106E-2</v>
      </c>
      <c r="D11670" s="228">
        <v>-2.5770309065961401E-2</v>
      </c>
      <c r="E11670" s="228">
        <v>-0.47661917077857102</v>
      </c>
    </row>
    <row r="11671" spans="1:5" x14ac:dyDescent="0.25">
      <c r="A11671" s="228">
        <v>59586.443444062999</v>
      </c>
      <c r="B11671" s="228">
        <v>0.31375960283326298</v>
      </c>
      <c r="C11671" s="228">
        <v>7.2830524807708602E-2</v>
      </c>
      <c r="D11671" s="228">
        <v>-2.5775238674264098E-2</v>
      </c>
      <c r="E11671" s="228">
        <v>-0.47663242921358401</v>
      </c>
    </row>
    <row r="11672" spans="1:5" x14ac:dyDescent="0.25">
      <c r="A11672" s="228">
        <v>59588.911037397404</v>
      </c>
      <c r="B11672" s="228">
        <v>-1.52642108860781</v>
      </c>
      <c r="C11672" s="228">
        <v>7.2836520318399295E-2</v>
      </c>
      <c r="D11672" s="228">
        <v>-2.5782057073568499E-2</v>
      </c>
      <c r="E11672" s="228">
        <v>-0.47665076767221798</v>
      </c>
    </row>
    <row r="11673" spans="1:5" x14ac:dyDescent="0.25">
      <c r="A11673" s="228">
        <v>59605.073285358303</v>
      </c>
      <c r="B11673" s="228">
        <v>-0.12831695005801599</v>
      </c>
      <c r="C11673" s="228">
        <v>7.2875620046900999E-2</v>
      </c>
      <c r="D11673" s="228">
        <v>-2.58267170649445E-2</v>
      </c>
      <c r="E11673" s="228">
        <v>-0.476770883698582</v>
      </c>
    </row>
    <row r="11674" spans="1:5" x14ac:dyDescent="0.25">
      <c r="A11674" s="228">
        <v>59606.519356335499</v>
      </c>
      <c r="B11674" s="228">
        <v>0.31490863837439997</v>
      </c>
      <c r="C11674" s="228">
        <v>7.2879104055580804E-2</v>
      </c>
      <c r="D11674" s="228">
        <v>-2.5830712958687101E-2</v>
      </c>
      <c r="E11674" s="228">
        <v>-0.476781630955461</v>
      </c>
    </row>
    <row r="11675" spans="1:5" x14ac:dyDescent="0.25">
      <c r="A11675" s="228">
        <v>59607.327867301501</v>
      </c>
      <c r="B11675" s="228">
        <v>-0.421677837963086</v>
      </c>
      <c r="C11675" s="228">
        <v>7.2881050971076999E-2</v>
      </c>
      <c r="D11675" s="228">
        <v>-2.5832947102751101E-2</v>
      </c>
      <c r="E11675" s="228">
        <v>-0.47678763985574502</v>
      </c>
    </row>
    <row r="11676" spans="1:5" x14ac:dyDescent="0.25">
      <c r="A11676" s="228">
        <v>59609.770353792701</v>
      </c>
      <c r="B11676" s="228">
        <v>-0.126685821136308</v>
      </c>
      <c r="C11676" s="228">
        <v>7.2886928081817098E-2</v>
      </c>
      <c r="D11676" s="228">
        <v>-2.58396964034441E-2</v>
      </c>
      <c r="E11676" s="228">
        <v>-0.47680579261969802</v>
      </c>
    </row>
    <row r="11677" spans="1:5" x14ac:dyDescent="0.25">
      <c r="A11677" s="228">
        <v>59612.768136030398</v>
      </c>
      <c r="B11677" s="228">
        <v>2.4007122605573099</v>
      </c>
      <c r="C11677" s="228">
        <v>7.2894132188230903E-2</v>
      </c>
      <c r="D11677" s="228">
        <v>-2.5847980190572301E-2</v>
      </c>
      <c r="E11677" s="228">
        <v>-0.47682807251468501</v>
      </c>
    </row>
    <row r="11678" spans="1:5" x14ac:dyDescent="0.25">
      <c r="A11678" s="228">
        <v>59617.386957642302</v>
      </c>
      <c r="B11678" s="228">
        <v>5.4494488154688298E-2</v>
      </c>
      <c r="C11678" s="228">
        <v>7.2905212150201099E-2</v>
      </c>
      <c r="D11678" s="228">
        <v>-2.5860743495533502E-2</v>
      </c>
      <c r="E11678" s="228">
        <v>-0.47686240044158301</v>
      </c>
    </row>
    <row r="11679" spans="1:5" x14ac:dyDescent="0.25">
      <c r="A11679" s="228">
        <v>59626.740506902199</v>
      </c>
      <c r="B11679" s="228">
        <v>-9.9013570911632404E-2</v>
      </c>
      <c r="C11679" s="228">
        <v>7.2927576885781303E-2</v>
      </c>
      <c r="D11679" s="228">
        <v>-2.5886590725533801E-2</v>
      </c>
      <c r="E11679" s="228">
        <v>-0.47693191864625101</v>
      </c>
    </row>
    <row r="11680" spans="1:5" x14ac:dyDescent="0.25">
      <c r="A11680" s="228">
        <v>59628.107400978297</v>
      </c>
      <c r="B11680" s="228">
        <v>-0.37113243179543998</v>
      </c>
      <c r="C11680" s="228">
        <v>7.2930836986119296E-2</v>
      </c>
      <c r="D11680" s="228">
        <v>-2.5890367983750801E-2</v>
      </c>
      <c r="E11680" s="228">
        <v>-0.476942077883308</v>
      </c>
    </row>
    <row r="11681" spans="1:5" x14ac:dyDescent="0.25">
      <c r="A11681" s="228">
        <v>59653.217858129799</v>
      </c>
      <c r="B11681" s="228">
        <v>0.24916384237303499</v>
      </c>
      <c r="C11681" s="228">
        <v>7.2990355360387699E-2</v>
      </c>
      <c r="D11681" s="228">
        <v>-2.5959759527929602E-2</v>
      </c>
      <c r="E11681" s="228">
        <v>-0.47712871133614898</v>
      </c>
    </row>
    <row r="11682" spans="1:5" x14ac:dyDescent="0.25">
      <c r="A11682" s="228">
        <v>59653.716860366301</v>
      </c>
      <c r="B11682" s="228">
        <v>-0.42568390388515498</v>
      </c>
      <c r="C11682" s="228">
        <v>7.29915310075685E-2</v>
      </c>
      <c r="D11682" s="228">
        <v>-2.59611385269224E-2</v>
      </c>
      <c r="E11682" s="228">
        <v>-0.477132420231626</v>
      </c>
    </row>
    <row r="11683" spans="1:5" x14ac:dyDescent="0.25">
      <c r="A11683" s="228">
        <v>59654.040936188103</v>
      </c>
      <c r="B11683" s="228">
        <v>0.27115983091130502</v>
      </c>
      <c r="C11683" s="228">
        <v>7.2992294380539904E-2</v>
      </c>
      <c r="D11683" s="228">
        <v>-2.5962034115169799E-2</v>
      </c>
      <c r="E11683" s="228">
        <v>-0.47713482896611298</v>
      </c>
    </row>
    <row r="11684" spans="1:5" x14ac:dyDescent="0.25">
      <c r="A11684" s="228">
        <v>59656.5180799675</v>
      </c>
      <c r="B11684" s="228">
        <v>2.6295310808111001E-3</v>
      </c>
      <c r="C11684" s="228">
        <v>7.2998125530119404E-2</v>
      </c>
      <c r="D11684" s="228">
        <v>-2.59688797539647E-2</v>
      </c>
      <c r="E11684" s="228">
        <v>-0.47715324067808301</v>
      </c>
    </row>
    <row r="11685" spans="1:5" x14ac:dyDescent="0.25">
      <c r="A11685" s="228">
        <v>59658.311829589002</v>
      </c>
      <c r="B11685" s="228">
        <v>6.7522752965509802E-2</v>
      </c>
      <c r="C11685" s="228">
        <v>7.3002343725807398E-2</v>
      </c>
      <c r="D11685" s="228">
        <v>-2.5973836836170501E-2</v>
      </c>
      <c r="E11685" s="228">
        <v>-0.47716657299874399</v>
      </c>
    </row>
    <row r="11686" spans="1:5" x14ac:dyDescent="0.25">
      <c r="A11686" s="228">
        <v>59663.713758600803</v>
      </c>
      <c r="B11686" s="228">
        <v>-0.52770941734385801</v>
      </c>
      <c r="C11686" s="228">
        <v>7.3015025360765803E-2</v>
      </c>
      <c r="D11686" s="228">
        <v>-2.59887653208969E-2</v>
      </c>
      <c r="E11686" s="228">
        <v>-0.47720672380983398</v>
      </c>
    </row>
    <row r="11687" spans="1:5" x14ac:dyDescent="0.25">
      <c r="A11687" s="228">
        <v>59664.317986405396</v>
      </c>
      <c r="B11687" s="228">
        <v>-0.107675796715423</v>
      </c>
      <c r="C11687" s="228">
        <v>7.3016441839440296E-2</v>
      </c>
      <c r="D11687" s="228">
        <v>-2.59904351409714E-2</v>
      </c>
      <c r="E11687" s="228">
        <v>-0.477211214854254</v>
      </c>
    </row>
    <row r="11688" spans="1:5" x14ac:dyDescent="0.25">
      <c r="A11688" s="228">
        <v>59666.140440873904</v>
      </c>
      <c r="B11688" s="228">
        <v>-4.4024764336469999E-2</v>
      </c>
      <c r="C11688" s="228">
        <v>7.3020711728728802E-2</v>
      </c>
      <c r="D11688" s="228">
        <v>-2.5995471613928098E-2</v>
      </c>
      <c r="E11688" s="228">
        <v>-0.47722476062692698</v>
      </c>
    </row>
    <row r="11689" spans="1:5" x14ac:dyDescent="0.25">
      <c r="A11689" s="228">
        <v>59678.053110131703</v>
      </c>
      <c r="B11689" s="228">
        <v>-0.23834521402028599</v>
      </c>
      <c r="C11689" s="228">
        <v>7.3048531668268205E-2</v>
      </c>
      <c r="D11689" s="228">
        <v>-2.6028393418091399E-2</v>
      </c>
      <c r="E11689" s="228">
        <v>-0.47731330447977399</v>
      </c>
    </row>
    <row r="11690" spans="1:5" x14ac:dyDescent="0.25">
      <c r="A11690" s="228">
        <v>59685.2819023751</v>
      </c>
      <c r="B11690" s="228">
        <v>0.158076779843941</v>
      </c>
      <c r="C11690" s="228">
        <v>7.3065336699716502E-2</v>
      </c>
      <c r="D11690" s="228">
        <v>-2.6048371174614102E-2</v>
      </c>
      <c r="E11690" s="228">
        <v>-0.477367034565916</v>
      </c>
    </row>
    <row r="11691" spans="1:5" x14ac:dyDescent="0.25">
      <c r="A11691" s="228">
        <v>59686.227916425603</v>
      </c>
      <c r="B11691" s="228">
        <v>-8.5138408737817098E-2</v>
      </c>
      <c r="C11691" s="228">
        <v>7.3067531661081805E-2</v>
      </c>
      <c r="D11691" s="228">
        <v>-2.6050985630045199E-2</v>
      </c>
      <c r="E11691" s="228">
        <v>-0.47737406610126698</v>
      </c>
    </row>
    <row r="11692" spans="1:5" x14ac:dyDescent="0.25">
      <c r="A11692" s="228">
        <v>59687.509340332501</v>
      </c>
      <c r="B11692" s="228">
        <v>0.113509763458275</v>
      </c>
      <c r="C11692" s="228">
        <v>7.3070503272004705E-2</v>
      </c>
      <c r="D11692" s="228">
        <v>-2.6054527048134501E-2</v>
      </c>
      <c r="E11692" s="228">
        <v>-0.47738359067568498</v>
      </c>
    </row>
    <row r="11693" spans="1:5" x14ac:dyDescent="0.25">
      <c r="A11693" s="228">
        <v>59705.6415914311</v>
      </c>
      <c r="B11693" s="228">
        <v>-0.29684430802820999</v>
      </c>
      <c r="C11693" s="228">
        <v>7.3112357822108801E-2</v>
      </c>
      <c r="D11693" s="228">
        <v>-2.6104639108095899E-2</v>
      </c>
      <c r="E11693" s="228">
        <v>-0.47751836445347701</v>
      </c>
    </row>
    <row r="11694" spans="1:5" x14ac:dyDescent="0.25">
      <c r="A11694" s="228">
        <v>59708.564137541303</v>
      </c>
      <c r="B11694" s="228">
        <v>0.16365574621863799</v>
      </c>
      <c r="C11694" s="228">
        <v>7.3119070063338204E-2</v>
      </c>
      <c r="D11694" s="228">
        <v>-2.61127162626992E-2</v>
      </c>
      <c r="E11694" s="228">
        <v>-0.47754008722738001</v>
      </c>
    </row>
    <row r="11695" spans="1:5" x14ac:dyDescent="0.25">
      <c r="A11695" s="228">
        <v>59735.913888680603</v>
      </c>
      <c r="B11695" s="228">
        <v>0.28468171305950901</v>
      </c>
      <c r="C11695" s="228">
        <v>7.3181430706206405E-2</v>
      </c>
      <c r="D11695" s="228">
        <v>-2.6188305363571401E-2</v>
      </c>
      <c r="E11695" s="228">
        <v>-0.47774337218254698</v>
      </c>
    </row>
    <row r="11696" spans="1:5" x14ac:dyDescent="0.25">
      <c r="A11696" s="228">
        <v>59755.028177441498</v>
      </c>
      <c r="B11696" s="228">
        <v>0.55707404403173599</v>
      </c>
      <c r="C11696" s="228">
        <v>7.3224528560285398E-2</v>
      </c>
      <c r="D11696" s="228">
        <v>-2.6241134868362499E-2</v>
      </c>
      <c r="E11696" s="228">
        <v>-0.47788544242426201</v>
      </c>
    </row>
    <row r="11697" spans="1:5" x14ac:dyDescent="0.25">
      <c r="A11697" s="228">
        <v>59755.736014638103</v>
      </c>
      <c r="B11697" s="228">
        <v>-8.5332078345434798E-2</v>
      </c>
      <c r="C11697" s="228">
        <v>7.3226116918891998E-2</v>
      </c>
      <c r="D11697" s="228">
        <v>-2.6243091264494901E-2</v>
      </c>
      <c r="E11697" s="228">
        <v>-0.47789070349207202</v>
      </c>
    </row>
    <row r="11698" spans="1:5" x14ac:dyDescent="0.25">
      <c r="A11698" s="228">
        <v>59759.803899528299</v>
      </c>
      <c r="B11698" s="228">
        <v>-0.179185942283377</v>
      </c>
      <c r="C11698" s="228">
        <v>7.3235234540587904E-2</v>
      </c>
      <c r="D11698" s="228">
        <v>-2.6254334549900501E-2</v>
      </c>
      <c r="E11698" s="228">
        <v>-0.47792093834871402</v>
      </c>
    </row>
    <row r="11699" spans="1:5" x14ac:dyDescent="0.25">
      <c r="A11699" s="228">
        <v>59763.6479731816</v>
      </c>
      <c r="B11699" s="228">
        <v>4.1101528204534603E-2</v>
      </c>
      <c r="C11699" s="228">
        <v>7.32438340124376E-2</v>
      </c>
      <c r="D11699" s="228">
        <v>-2.6264959286815499E-2</v>
      </c>
      <c r="E11699" s="228">
        <v>-0.47794950956709698</v>
      </c>
    </row>
    <row r="11700" spans="1:5" x14ac:dyDescent="0.25">
      <c r="A11700" s="228">
        <v>59780.744336836302</v>
      </c>
      <c r="B11700" s="228">
        <v>-1.9841489015493E-2</v>
      </c>
      <c r="C11700" s="228">
        <v>7.3281885890852605E-2</v>
      </c>
      <c r="D11700" s="228">
        <v>-2.63122129056266E-2</v>
      </c>
      <c r="E11700" s="228">
        <v>-0.47807657696518902</v>
      </c>
    </row>
    <row r="11701" spans="1:5" x14ac:dyDescent="0.25">
      <c r="A11701" s="228">
        <v>59788.624255164199</v>
      </c>
      <c r="B11701" s="228">
        <v>-0.64747513791247902</v>
      </c>
      <c r="C11701" s="228">
        <v>7.3299318082107698E-2</v>
      </c>
      <c r="D11701" s="228">
        <v>-2.6333992939120199E-2</v>
      </c>
      <c r="E11701" s="228">
        <v>-0.47813514261663398</v>
      </c>
    </row>
    <row r="11702" spans="1:5" x14ac:dyDescent="0.25">
      <c r="A11702" s="228">
        <v>59789.753442247697</v>
      </c>
      <c r="B11702" s="228">
        <v>0.18579535509546399</v>
      </c>
      <c r="C11702" s="228">
        <v>7.3301810616278398E-2</v>
      </c>
      <c r="D11702" s="228">
        <v>-2.6337114017126202E-2</v>
      </c>
      <c r="E11702" s="228">
        <v>-0.47814353496471901</v>
      </c>
    </row>
    <row r="11703" spans="1:5" x14ac:dyDescent="0.25">
      <c r="A11703" s="228">
        <v>59796.379127428198</v>
      </c>
      <c r="B11703" s="228">
        <v>-0.55610889006171305</v>
      </c>
      <c r="C11703" s="228">
        <v>7.3316408276154599E-2</v>
      </c>
      <c r="D11703" s="228">
        <v>-2.6355427506576101E-2</v>
      </c>
      <c r="E11703" s="228">
        <v>-0.47819277802356702</v>
      </c>
    </row>
    <row r="11704" spans="1:5" x14ac:dyDescent="0.25">
      <c r="A11704" s="228">
        <v>59802.838145422997</v>
      </c>
      <c r="B11704" s="228">
        <v>-4.6434624929314598E-2</v>
      </c>
      <c r="C11704" s="228">
        <v>7.3330593254252396E-2</v>
      </c>
      <c r="D11704" s="228">
        <v>-2.6373280432511002E-2</v>
      </c>
      <c r="E11704" s="228">
        <v>-0.47824078172725998</v>
      </c>
    </row>
    <row r="11705" spans="1:5" x14ac:dyDescent="0.25">
      <c r="A11705" s="228">
        <v>59803.870804024496</v>
      </c>
      <c r="B11705" s="228">
        <v>-0.20079624406511601</v>
      </c>
      <c r="C11705" s="228">
        <v>7.3332856969551302E-2</v>
      </c>
      <c r="D11705" s="228">
        <v>-2.6376134742422001E-2</v>
      </c>
      <c r="E11705" s="228">
        <v>-0.47824845642757802</v>
      </c>
    </row>
    <row r="11706" spans="1:5" x14ac:dyDescent="0.25">
      <c r="A11706" s="228">
        <v>59804.273620355598</v>
      </c>
      <c r="B11706" s="228">
        <v>0.64124971673118503</v>
      </c>
      <c r="C11706" s="228">
        <v>7.3333739682091698E-2</v>
      </c>
      <c r="D11706" s="228">
        <v>-2.6377248143664701E-2</v>
      </c>
      <c r="E11706" s="228">
        <v>-0.478251450146498</v>
      </c>
    </row>
    <row r="11707" spans="1:5" x14ac:dyDescent="0.25">
      <c r="A11707" s="228">
        <v>59808.541922954799</v>
      </c>
      <c r="B11707" s="228">
        <v>-0.81602920802840195</v>
      </c>
      <c r="C11707" s="228">
        <v>7.3343082330731502E-2</v>
      </c>
      <c r="D11707" s="228">
        <v>-2.6389045935062101E-2</v>
      </c>
      <c r="E11707" s="228">
        <v>-0.478283171872531</v>
      </c>
    </row>
    <row r="11708" spans="1:5" x14ac:dyDescent="0.25">
      <c r="A11708" s="228">
        <v>59824.046286824101</v>
      </c>
      <c r="B11708" s="228">
        <v>-3.8119686564563902E-2</v>
      </c>
      <c r="C11708" s="228">
        <v>7.3376854598719496E-2</v>
      </c>
      <c r="D11708" s="228">
        <v>-2.6431901086732101E-2</v>
      </c>
      <c r="E11708" s="228">
        <v>-0.47839839641494902</v>
      </c>
    </row>
    <row r="11709" spans="1:5" x14ac:dyDescent="0.25">
      <c r="A11709" s="228">
        <v>59830.743946650502</v>
      </c>
      <c r="B11709" s="228">
        <v>0.22898546168230699</v>
      </c>
      <c r="C11709" s="228">
        <v>7.3391364164072798E-2</v>
      </c>
      <c r="D11709" s="228">
        <v>-2.6450414050770199E-2</v>
      </c>
      <c r="E11709" s="228">
        <v>-0.47844817027256598</v>
      </c>
    </row>
    <row r="11710" spans="1:5" x14ac:dyDescent="0.25">
      <c r="A11710" s="228">
        <v>59838.632631970999</v>
      </c>
      <c r="B11710" s="228">
        <v>0.91948775702326302</v>
      </c>
      <c r="C11710" s="228">
        <v>7.3408392500691894E-2</v>
      </c>
      <c r="D11710" s="228">
        <v>-2.6472219238241199E-2</v>
      </c>
      <c r="E11710" s="228">
        <v>-0.47850679403762097</v>
      </c>
    </row>
    <row r="11711" spans="1:5" x14ac:dyDescent="0.25">
      <c r="A11711" s="228">
        <v>59839.007880824996</v>
      </c>
      <c r="B11711" s="228">
        <v>-0.70602615053672002</v>
      </c>
      <c r="C11711" s="228">
        <v>7.3409200850933096E-2</v>
      </c>
      <c r="D11711" s="228">
        <v>-2.6473256470069598E-2</v>
      </c>
      <c r="E11711" s="228">
        <v>-0.47850958261737198</v>
      </c>
    </row>
    <row r="11712" spans="1:5" x14ac:dyDescent="0.25">
      <c r="A11712" s="228">
        <v>59844.875454880901</v>
      </c>
      <c r="B11712" s="228">
        <v>0.25454462100087399</v>
      </c>
      <c r="C11712" s="228">
        <v>7.3421821100685694E-2</v>
      </c>
      <c r="D11712" s="228">
        <v>-2.64894751672109E-2</v>
      </c>
      <c r="E11712" s="228">
        <v>-0.47855318578762801</v>
      </c>
    </row>
    <row r="11713" spans="1:5" x14ac:dyDescent="0.25">
      <c r="A11713" s="228">
        <v>59846.011976038302</v>
      </c>
      <c r="B11713" s="228">
        <v>-0.95441379246465896</v>
      </c>
      <c r="C11713" s="228">
        <v>7.3424261345871697E-2</v>
      </c>
      <c r="D11713" s="228">
        <v>-2.6492616658982799E-2</v>
      </c>
      <c r="E11713" s="228">
        <v>-0.478561631420655</v>
      </c>
    </row>
    <row r="11714" spans="1:5" x14ac:dyDescent="0.25">
      <c r="A11714" s="228">
        <v>59852.972900440203</v>
      </c>
      <c r="B11714" s="228">
        <v>-8.0895532230429404E-2</v>
      </c>
      <c r="C11714" s="228">
        <v>7.3439177303419506E-2</v>
      </c>
      <c r="D11714" s="228">
        <v>-2.6511857606355198E-2</v>
      </c>
      <c r="E11714" s="228">
        <v>-0.47861335825013102</v>
      </c>
    </row>
    <row r="11715" spans="1:5" x14ac:dyDescent="0.25">
      <c r="A11715" s="228">
        <v>59854.017709991997</v>
      </c>
      <c r="B11715" s="228">
        <v>-0.58310494593560902</v>
      </c>
      <c r="C11715" s="228">
        <v>7.3441411690475494E-2</v>
      </c>
      <c r="D11715" s="228">
        <v>-2.6514745610159401E-2</v>
      </c>
      <c r="E11715" s="228">
        <v>-0.47862112215639302</v>
      </c>
    </row>
    <row r="11716" spans="1:5" x14ac:dyDescent="0.25">
      <c r="A11716" s="228">
        <v>59872.815305639502</v>
      </c>
      <c r="B11716" s="228">
        <v>0.151667961994328</v>
      </c>
      <c r="C11716" s="228">
        <v>7.3481413702984805E-2</v>
      </c>
      <c r="D11716" s="228">
        <v>-2.6566705166518299E-2</v>
      </c>
      <c r="E11716" s="228">
        <v>-0.47876080086993</v>
      </c>
    </row>
    <row r="11717" spans="1:5" x14ac:dyDescent="0.25">
      <c r="A11717" s="228">
        <v>59875.264795976997</v>
      </c>
      <c r="B11717" s="228">
        <v>-0.111715312698313</v>
      </c>
      <c r="C11717" s="228">
        <v>7.3486598767903505E-2</v>
      </c>
      <c r="D11717" s="228">
        <v>-2.65734759879909E-2</v>
      </c>
      <c r="E11717" s="228">
        <v>-0.47877900150652303</v>
      </c>
    </row>
    <row r="11718" spans="1:5" x14ac:dyDescent="0.25">
      <c r="A11718" s="228">
        <v>59876.154971549397</v>
      </c>
      <c r="B11718" s="228">
        <v>-0.43762335929400398</v>
      </c>
      <c r="C11718" s="228">
        <v>7.3488481514946996E-2</v>
      </c>
      <c r="D11718" s="228">
        <v>-2.65759365916735E-2</v>
      </c>
      <c r="E11718" s="228">
        <v>-0.47878561580388501</v>
      </c>
    </row>
    <row r="11719" spans="1:5" x14ac:dyDescent="0.25">
      <c r="A11719" s="228">
        <v>59883.062710068203</v>
      </c>
      <c r="B11719" s="228">
        <v>0.22962282944947199</v>
      </c>
      <c r="C11719" s="228">
        <v>7.3503063144621697E-2</v>
      </c>
      <c r="D11719" s="228">
        <v>-2.6595030846253601E-2</v>
      </c>
      <c r="E11719" s="228">
        <v>-0.47883694178439601</v>
      </c>
    </row>
    <row r="11720" spans="1:5" x14ac:dyDescent="0.25">
      <c r="A11720" s="228">
        <v>59893.407762820003</v>
      </c>
      <c r="B11720" s="228">
        <v>0.32275214704164901</v>
      </c>
      <c r="C11720" s="228">
        <v>7.3524806554682395E-2</v>
      </c>
      <c r="D11720" s="228">
        <v>-2.6623626578861598E-2</v>
      </c>
      <c r="E11720" s="228">
        <v>-0.478913805042395</v>
      </c>
    </row>
    <row r="11721" spans="1:5" x14ac:dyDescent="0.25">
      <c r="A11721" s="228">
        <v>59896.311736603697</v>
      </c>
      <c r="B11721" s="228">
        <v>0.33843911204845001</v>
      </c>
      <c r="C11721" s="228">
        <v>7.3530889926712695E-2</v>
      </c>
      <c r="D11721" s="228">
        <v>-2.6631653747965701E-2</v>
      </c>
      <c r="E11721" s="228">
        <v>-0.47893538082696402</v>
      </c>
    </row>
    <row r="11722" spans="1:5" x14ac:dyDescent="0.25">
      <c r="A11722" s="228">
        <v>59896.362683512198</v>
      </c>
      <c r="B11722" s="228">
        <v>0.21839372072942601</v>
      </c>
      <c r="C11722" s="228">
        <v>7.3530996573386895E-2</v>
      </c>
      <c r="D11722" s="228">
        <v>-2.66317945755759E-2</v>
      </c>
      <c r="E11722" s="228">
        <v>-0.47893575934707899</v>
      </c>
    </row>
    <row r="11723" spans="1:5" x14ac:dyDescent="0.25">
      <c r="A11723" s="228">
        <v>59896.648631695702</v>
      </c>
      <c r="B11723" s="228">
        <v>-0.23857152641865201</v>
      </c>
      <c r="C11723" s="228">
        <v>7.3531595095336494E-2</v>
      </c>
      <c r="D11723" s="228">
        <v>-2.66325849945276E-2</v>
      </c>
      <c r="E11723" s="228">
        <v>-0.47893788385399899</v>
      </c>
    </row>
    <row r="11724" spans="1:5" x14ac:dyDescent="0.25">
      <c r="A11724" s="228">
        <v>59899.439882808503</v>
      </c>
      <c r="B11724" s="228">
        <v>0.29557194281502103</v>
      </c>
      <c r="C11724" s="228">
        <v>7.3537432986553103E-2</v>
      </c>
      <c r="D11724" s="228">
        <v>-2.6640300584999801E-2</v>
      </c>
      <c r="E11724" s="228">
        <v>-0.47895862185022903</v>
      </c>
    </row>
    <row r="11725" spans="1:5" x14ac:dyDescent="0.25">
      <c r="A11725" s="228">
        <v>59900.216958508201</v>
      </c>
      <c r="B11725" s="228">
        <v>4.8279057622391298E-2</v>
      </c>
      <c r="C11725" s="228">
        <v>7.3539056780766901E-2</v>
      </c>
      <c r="D11725" s="228">
        <v>-2.6642448583031299E-2</v>
      </c>
      <c r="E11725" s="228">
        <v>-0.47896439519900402</v>
      </c>
    </row>
    <row r="11726" spans="1:5" x14ac:dyDescent="0.25">
      <c r="A11726" s="228">
        <v>59907.344001491903</v>
      </c>
      <c r="B11726" s="228">
        <v>0.35819987252136998</v>
      </c>
      <c r="C11726" s="228">
        <v>7.3553920035339601E-2</v>
      </c>
      <c r="D11726" s="228">
        <v>-2.6662149232493399E-2</v>
      </c>
      <c r="E11726" s="228">
        <v>-0.47901734522056</v>
      </c>
    </row>
    <row r="11727" spans="1:5" x14ac:dyDescent="0.25">
      <c r="A11727" s="228">
        <v>59908.249345207703</v>
      </c>
      <c r="B11727" s="228">
        <v>-0.837200348836176</v>
      </c>
      <c r="C11727" s="228">
        <v>7.3555804290679094E-2</v>
      </c>
      <c r="D11727" s="228">
        <v>-2.6664651796849102E-2</v>
      </c>
      <c r="E11727" s="228">
        <v>-0.47902407130493402</v>
      </c>
    </row>
    <row r="11728" spans="1:5" x14ac:dyDescent="0.25">
      <c r="A11728" s="228">
        <v>59913.539564001003</v>
      </c>
      <c r="B11728" s="228">
        <v>-5.26136970869895E-2</v>
      </c>
      <c r="C11728" s="228">
        <v>7.3566797435964296E-2</v>
      </c>
      <c r="D11728" s="228">
        <v>-2.66792751115618E-2</v>
      </c>
      <c r="E11728" s="228">
        <v>-0.47906337344434602</v>
      </c>
    </row>
    <row r="11729" spans="1:5" x14ac:dyDescent="0.25">
      <c r="A11729" s="228">
        <v>59915.716343390901</v>
      </c>
      <c r="B11729" s="228">
        <v>-0.74294818551883202</v>
      </c>
      <c r="C11729" s="228">
        <v>7.3571312301653896E-2</v>
      </c>
      <c r="D11729" s="228">
        <v>-2.6685292209817999E-2</v>
      </c>
      <c r="E11729" s="228">
        <v>-0.47907954490789101</v>
      </c>
    </row>
    <row r="11730" spans="1:5" x14ac:dyDescent="0.25">
      <c r="A11730" s="228">
        <v>59919.620286168603</v>
      </c>
      <c r="B11730" s="228">
        <v>-0.81736330888292397</v>
      </c>
      <c r="C11730" s="228">
        <v>7.3579397064040403E-2</v>
      </c>
      <c r="D11730" s="228">
        <v>-2.6696083577890301E-2</v>
      </c>
      <c r="E11730" s="228">
        <v>-0.47910854717922402</v>
      </c>
    </row>
    <row r="11731" spans="1:5" x14ac:dyDescent="0.25">
      <c r="A11731" s="228">
        <v>59936.70442211</v>
      </c>
      <c r="B11731" s="228">
        <v>-4.15675930563131E-2</v>
      </c>
      <c r="C11731" s="228">
        <v>7.3614589748197498E-2</v>
      </c>
      <c r="D11731" s="228">
        <v>-2.6743308058808601E-2</v>
      </c>
      <c r="E11731" s="228">
        <v>-0.47923545807412699</v>
      </c>
    </row>
    <row r="11732" spans="1:5" x14ac:dyDescent="0.25">
      <c r="A11732" s="228">
        <v>59936.869975237401</v>
      </c>
      <c r="B11732" s="228">
        <v>4.0870196488018698E-3</v>
      </c>
      <c r="C11732" s="228">
        <v>7.3614929292783293E-2</v>
      </c>
      <c r="D11732" s="228">
        <v>-2.6743765686544699E-2</v>
      </c>
      <c r="E11732" s="228">
        <v>-0.47923668784454398</v>
      </c>
    </row>
    <row r="11733" spans="1:5" x14ac:dyDescent="0.25">
      <c r="A11733" s="228">
        <v>59941.534193216503</v>
      </c>
      <c r="B11733" s="228">
        <v>0.300331901154749</v>
      </c>
      <c r="C11733" s="228">
        <v>7.3624483743646899E-2</v>
      </c>
      <c r="D11733" s="228">
        <v>-2.6756658686012701E-2</v>
      </c>
      <c r="E11733" s="228">
        <v>-0.47927133438956898</v>
      </c>
    </row>
    <row r="11734" spans="1:5" x14ac:dyDescent="0.25">
      <c r="A11734" s="228">
        <v>59949.617363956299</v>
      </c>
      <c r="B11734" s="228">
        <v>3.79849979413871E-2</v>
      </c>
      <c r="C11734" s="228">
        <v>7.3640988208232602E-2</v>
      </c>
      <c r="D11734" s="228">
        <v>-2.67790024987088E-2</v>
      </c>
      <c r="E11734" s="228">
        <v>-0.47933137538835002</v>
      </c>
    </row>
    <row r="11735" spans="1:5" x14ac:dyDescent="0.25">
      <c r="A11735" s="228">
        <v>59955.483636806399</v>
      </c>
      <c r="B11735" s="228">
        <v>-0.639409453842255</v>
      </c>
      <c r="C11735" s="228">
        <v>7.3652923666901501E-2</v>
      </c>
      <c r="D11735" s="228">
        <v>-2.6795218289448801E-2</v>
      </c>
      <c r="E11735" s="228">
        <v>-0.479374947804589</v>
      </c>
    </row>
    <row r="11736" spans="1:5" x14ac:dyDescent="0.25">
      <c r="A11736" s="228">
        <v>59970.8937641503</v>
      </c>
      <c r="B11736" s="228">
        <v>0.24507824363526601</v>
      </c>
      <c r="C11736" s="228">
        <v>7.3684107166929497E-2</v>
      </c>
      <c r="D11736" s="228">
        <v>-2.68378156200819E-2</v>
      </c>
      <c r="E11736" s="228">
        <v>-0.479489401287712</v>
      </c>
    </row>
    <row r="11737" spans="1:5" x14ac:dyDescent="0.25">
      <c r="A11737" s="228">
        <v>59976.473263912201</v>
      </c>
      <c r="B11737" s="228">
        <v>-0.82945051999889796</v>
      </c>
      <c r="C11737" s="228">
        <v>7.3695337170991498E-2</v>
      </c>
      <c r="D11737" s="228">
        <v>-2.68532387139695E-2</v>
      </c>
      <c r="E11737" s="228">
        <v>-0.479530838534309</v>
      </c>
    </row>
    <row r="11738" spans="1:5" x14ac:dyDescent="0.25">
      <c r="A11738" s="228">
        <v>59979.517943330502</v>
      </c>
      <c r="B11738" s="228">
        <v>-7.5679066732503603E-2</v>
      </c>
      <c r="C11738" s="228">
        <v>7.3701451734515797E-2</v>
      </c>
      <c r="D11738" s="228">
        <v>-2.6861654948135801E-2</v>
      </c>
      <c r="E11738" s="228">
        <v>-0.47955344984307202</v>
      </c>
    </row>
    <row r="11739" spans="1:5" x14ac:dyDescent="0.25">
      <c r="A11739" s="228">
        <v>59980.567082888803</v>
      </c>
      <c r="B11739" s="228">
        <v>-1.02182327351015</v>
      </c>
      <c r="C11739" s="228">
        <v>7.3703556485401098E-2</v>
      </c>
      <c r="D11739" s="228">
        <v>-2.6864555024952601E-2</v>
      </c>
      <c r="E11739" s="228">
        <v>-0.47956124117791599</v>
      </c>
    </row>
    <row r="11740" spans="1:5" x14ac:dyDescent="0.25">
      <c r="A11740" s="228">
        <v>59983.445548426404</v>
      </c>
      <c r="B11740" s="228">
        <v>-0.11802649894054899</v>
      </c>
      <c r="C11740" s="228">
        <v>7.3709325350049301E-2</v>
      </c>
      <c r="D11740" s="228">
        <v>-2.6872511803540899E-2</v>
      </c>
      <c r="E11740" s="228">
        <v>-0.47958261756464898</v>
      </c>
    </row>
    <row r="11741" spans="1:5" x14ac:dyDescent="0.25">
      <c r="A11741" s="228">
        <v>60000.779860246403</v>
      </c>
      <c r="B11741" s="228">
        <v>6.4531492398645099E-2</v>
      </c>
      <c r="C11741" s="228">
        <v>7.3743885695787395E-2</v>
      </c>
      <c r="D11741" s="228"/>
      <c r="E11741" s="228">
        <v>-0.47971133923626402</v>
      </c>
    </row>
    <row r="11742" spans="1:5" x14ac:dyDescent="0.25">
      <c r="A11742" s="228">
        <v>60016.668135934196</v>
      </c>
      <c r="B11742" s="228">
        <v>-0.266311274765474</v>
      </c>
      <c r="C11742" s="228">
        <v>7.3775292406272397E-2</v>
      </c>
      <c r="D11742" s="228"/>
      <c r="E11742" s="228">
        <v>-0.47982930976575799</v>
      </c>
    </row>
    <row r="11743" spans="1:5" x14ac:dyDescent="0.25">
      <c r="A11743" s="228">
        <v>60021.702165676303</v>
      </c>
      <c r="B11743" s="228">
        <v>0.17326847454539601</v>
      </c>
      <c r="C11743" s="228">
        <v>7.3785189460874104E-2</v>
      </c>
      <c r="D11743" s="228"/>
      <c r="E11743" s="228">
        <v>-0.47986668473220601</v>
      </c>
    </row>
    <row r="11744" spans="1:5" x14ac:dyDescent="0.25">
      <c r="A11744" s="228">
        <v>60027.204956763999</v>
      </c>
      <c r="B11744" s="228">
        <v>0.28264673473394902</v>
      </c>
      <c r="C11744" s="228">
        <v>7.3795978547128493E-2</v>
      </c>
      <c r="D11744" s="228"/>
      <c r="E11744" s="228">
        <v>-0.47990753845394302</v>
      </c>
    </row>
    <row r="11745" spans="1:5" x14ac:dyDescent="0.25">
      <c r="A11745" s="228">
        <v>60046.608607904498</v>
      </c>
      <c r="B11745" s="228">
        <v>1.5195060601258499E-2</v>
      </c>
      <c r="C11745" s="228">
        <v>7.3833776614479096E-2</v>
      </c>
      <c r="D11745" s="228"/>
      <c r="E11745" s="228">
        <v>-0.48005158140078702</v>
      </c>
    </row>
    <row r="11746" spans="1:5" x14ac:dyDescent="0.25">
      <c r="A11746" s="228">
        <v>60048.672002376501</v>
      </c>
      <c r="B11746" s="228">
        <v>0.207872720614666</v>
      </c>
      <c r="C11746" s="228">
        <v>7.3837773598176698E-2</v>
      </c>
      <c r="D11746" s="228"/>
      <c r="E11746" s="228">
        <v>-0.480066897752361</v>
      </c>
    </row>
    <row r="11747" spans="1:5" x14ac:dyDescent="0.25">
      <c r="A11747" s="228">
        <v>60051.873821605499</v>
      </c>
      <c r="B11747" s="228">
        <v>-0.52446948692208595</v>
      </c>
      <c r="C11747" s="228">
        <v>7.3843967275331407E-2</v>
      </c>
      <c r="D11747" s="228"/>
      <c r="E11747" s="228">
        <v>-0.48009066401866701</v>
      </c>
    </row>
    <row r="11748" spans="1:5" x14ac:dyDescent="0.25">
      <c r="A11748" s="228">
        <v>60057.839827532101</v>
      </c>
      <c r="B11748" s="228">
        <v>0.157272315284995</v>
      </c>
      <c r="C11748" s="228">
        <v>7.3855480382959401E-2</v>
      </c>
      <c r="D11748" s="228"/>
      <c r="E11748" s="228">
        <v>-0.480134946519857</v>
      </c>
    </row>
    <row r="11749" spans="1:5" x14ac:dyDescent="0.25">
      <c r="A11749" s="228">
        <v>60057.899053470799</v>
      </c>
      <c r="B11749" s="228">
        <v>0.13378122993827901</v>
      </c>
      <c r="C11749" s="228">
        <v>7.3855594495822699E-2</v>
      </c>
      <c r="D11749" s="228"/>
      <c r="E11749" s="228">
        <v>-0.480135386112094</v>
      </c>
    </row>
    <row r="11750" spans="1:5" x14ac:dyDescent="0.25">
      <c r="A11750" s="228">
        <v>60062.634903535603</v>
      </c>
      <c r="B11750" s="228">
        <v>3.5190432316789498E-2</v>
      </c>
      <c r="C11750" s="228">
        <v>7.3864707764538698E-2</v>
      </c>
      <c r="D11750" s="228"/>
      <c r="E11750" s="228">
        <v>-0.480170536299381</v>
      </c>
    </row>
    <row r="11751" spans="1:5" x14ac:dyDescent="0.25">
      <c r="A11751" s="228">
        <v>60071.648357528204</v>
      </c>
      <c r="B11751" s="228">
        <v>-0.136699339163115</v>
      </c>
      <c r="C11751" s="228">
        <v>7.38819899499846E-2</v>
      </c>
      <c r="D11751" s="228"/>
      <c r="E11751" s="228">
        <v>-0.48023743176142503</v>
      </c>
    </row>
    <row r="11752" spans="1:5" x14ac:dyDescent="0.25">
      <c r="A11752" s="228">
        <v>60078.362597318999</v>
      </c>
      <c r="B11752" s="228">
        <v>-0.289338963558816</v>
      </c>
      <c r="C11752" s="228">
        <v>7.3894810474214104E-2</v>
      </c>
      <c r="D11752" s="228"/>
      <c r="E11752" s="228">
        <v>-0.48028725981815301</v>
      </c>
    </row>
    <row r="11753" spans="1:5" x14ac:dyDescent="0.25">
      <c r="A11753" s="228">
        <v>60082.069833519701</v>
      </c>
      <c r="B11753" s="228">
        <v>9.4191294848622306E-2</v>
      </c>
      <c r="C11753" s="228">
        <v>7.3901869833687794E-2</v>
      </c>
      <c r="D11753" s="228"/>
      <c r="E11753" s="228">
        <v>-0.48031477093813302</v>
      </c>
    </row>
    <row r="11754" spans="1:5" x14ac:dyDescent="0.25">
      <c r="A11754" s="228">
        <v>60093.029777691998</v>
      </c>
      <c r="B11754" s="228">
        <v>9.1578891434762597E-2</v>
      </c>
      <c r="C11754" s="228">
        <v>7.3922659164391294E-2</v>
      </c>
      <c r="D11754" s="228"/>
      <c r="E11754" s="228">
        <v>-0.480396098729237</v>
      </c>
    </row>
    <row r="11755" spans="1:5" x14ac:dyDescent="0.25">
      <c r="A11755" s="228">
        <v>60100.689930599103</v>
      </c>
      <c r="B11755" s="228">
        <v>0.18966805098863401</v>
      </c>
      <c r="C11755" s="228">
        <v>7.3937117814052294E-2</v>
      </c>
      <c r="D11755" s="228"/>
      <c r="E11755" s="228">
        <v>-0.48045293592413102</v>
      </c>
    </row>
    <row r="11756" spans="1:5" x14ac:dyDescent="0.25">
      <c r="A11756" s="228">
        <v>60101.441287595801</v>
      </c>
      <c r="B11756" s="228">
        <v>-1.0972775872679299</v>
      </c>
      <c r="C11756" s="228">
        <v>7.3938532848938504E-2</v>
      </c>
      <c r="D11756" s="228"/>
      <c r="E11756" s="228">
        <v>-0.48045851067233802</v>
      </c>
    </row>
    <row r="11757" spans="1:5" x14ac:dyDescent="0.25">
      <c r="A11757" s="228">
        <v>60105.786977871001</v>
      </c>
      <c r="B11757" s="228">
        <v>-1.1023891363873599</v>
      </c>
      <c r="C11757" s="228">
        <v>7.3946706040618301E-2</v>
      </c>
      <c r="D11757" s="228"/>
      <c r="E11757" s="228">
        <v>-0.48049075309918399</v>
      </c>
    </row>
    <row r="11758" spans="1:5" x14ac:dyDescent="0.25">
      <c r="A11758" s="228">
        <v>60106.386576036602</v>
      </c>
      <c r="B11758" s="228">
        <v>-7.7496980453284306E-2</v>
      </c>
      <c r="C11758" s="228">
        <v>7.3947832258258503E-2</v>
      </c>
      <c r="D11758" s="228"/>
      <c r="E11758" s="228">
        <v>-0.480495201659983</v>
      </c>
    </row>
    <row r="11759" spans="1:5" x14ac:dyDescent="0.25">
      <c r="A11759" s="228">
        <v>60127.069304687102</v>
      </c>
      <c r="B11759" s="228">
        <v>0.414068593672279</v>
      </c>
      <c r="C11759" s="228">
        <v>7.3986460925228301E-2</v>
      </c>
      <c r="D11759" s="228"/>
      <c r="E11759" s="228">
        <v>-0.480648636630925</v>
      </c>
    </row>
    <row r="11760" spans="1:5" x14ac:dyDescent="0.25">
      <c r="A11760" s="228">
        <v>60133.644368924899</v>
      </c>
      <c r="B11760" s="228">
        <v>0.17808645851775701</v>
      </c>
      <c r="C11760" s="228">
        <v>7.3998651885947106E-2</v>
      </c>
      <c r="D11760" s="228"/>
      <c r="E11760" s="228">
        <v>-0.480697407508487</v>
      </c>
    </row>
    <row r="11761" spans="1:5" x14ac:dyDescent="0.25">
      <c r="A11761" s="228">
        <v>60145.726440515798</v>
      </c>
      <c r="B11761" s="228">
        <v>0.18047647072696499</v>
      </c>
      <c r="C11761" s="228">
        <v>7.4020941756420502E-2</v>
      </c>
      <c r="D11761" s="228"/>
      <c r="E11761" s="228">
        <v>-0.48078701874631602</v>
      </c>
    </row>
    <row r="11762" spans="1:5" x14ac:dyDescent="0.25">
      <c r="A11762" s="228">
        <v>60153.8970300523</v>
      </c>
      <c r="B11762" s="228">
        <v>0.18349490955422701</v>
      </c>
      <c r="C11762" s="228">
        <v>7.4035933599172196E-2</v>
      </c>
      <c r="D11762" s="228"/>
      <c r="E11762" s="228">
        <v>-0.48084761289644801</v>
      </c>
    </row>
    <row r="11763" spans="1:5" x14ac:dyDescent="0.25">
      <c r="A11763" s="228">
        <v>60167.3209740987</v>
      </c>
      <c r="B11763" s="228">
        <v>1.32221125601406E-2</v>
      </c>
      <c r="C11763" s="228">
        <v>7.4060421611524499E-2</v>
      </c>
      <c r="D11763" s="228"/>
      <c r="E11763" s="228">
        <v>-0.48094715563409401</v>
      </c>
    </row>
    <row r="11764" spans="1:5" x14ac:dyDescent="0.25">
      <c r="A11764" s="228">
        <v>60172.360480971198</v>
      </c>
      <c r="B11764" s="228">
        <v>0.29131078677233602</v>
      </c>
      <c r="C11764" s="228">
        <v>7.4069568912579806E-2</v>
      </c>
      <c r="D11764" s="228"/>
      <c r="E11764" s="228">
        <v>-0.48098452156134802</v>
      </c>
    </row>
    <row r="11765" spans="1:5" x14ac:dyDescent="0.25">
      <c r="A11765" s="228">
        <v>60178.070529374701</v>
      </c>
      <c r="B11765" s="228">
        <v>-0.31577989967796999</v>
      </c>
      <c r="C11765" s="228">
        <v>7.4079903182871901E-2</v>
      </c>
      <c r="D11765" s="228"/>
      <c r="E11765" s="228">
        <v>-0.481026856876133</v>
      </c>
    </row>
    <row r="11766" spans="1:5" x14ac:dyDescent="0.25">
      <c r="A11766" s="228">
        <v>60192.307572355101</v>
      </c>
      <c r="B11766" s="228">
        <v>-0.13374090013359399</v>
      </c>
      <c r="C11766" s="228">
        <v>7.4105530777712106E-2</v>
      </c>
      <c r="D11766" s="228"/>
      <c r="E11766" s="228">
        <v>-0.48113240149946601</v>
      </c>
    </row>
    <row r="11767" spans="1:5" x14ac:dyDescent="0.25">
      <c r="A11767" s="228">
        <v>60212.237757686802</v>
      </c>
      <c r="B11767" s="228">
        <v>0.19087793157264199</v>
      </c>
      <c r="C11767" s="228">
        <v>7.4141073829643703E-2</v>
      </c>
      <c r="D11767" s="228"/>
      <c r="E11767" s="228">
        <v>-0.48128012359261502</v>
      </c>
    </row>
    <row r="11768" spans="1:5" x14ac:dyDescent="0.25">
      <c r="A11768" s="228">
        <v>60217.627258852903</v>
      </c>
      <c r="B11768" s="228">
        <v>-1.9558915566475502E-2</v>
      </c>
      <c r="C11768" s="228">
        <v>7.4150618927579501E-2</v>
      </c>
      <c r="D11768" s="228"/>
      <c r="E11768" s="228">
        <v>-0.481320064702072</v>
      </c>
    </row>
    <row r="11769" spans="1:5" x14ac:dyDescent="0.25">
      <c r="A11769" s="228">
        <v>60221.836685631599</v>
      </c>
      <c r="B11769" s="228">
        <v>0.19157098151068</v>
      </c>
      <c r="C11769" s="228">
        <v>7.4158054432961307E-2</v>
      </c>
      <c r="D11769" s="228"/>
      <c r="E11769" s="228">
        <v>-0.48135125864913503</v>
      </c>
    </row>
    <row r="11770" spans="1:5" x14ac:dyDescent="0.25">
      <c r="A11770" s="228">
        <v>60225.262645079099</v>
      </c>
      <c r="B11770" s="228">
        <v>-0.25465396651629402</v>
      </c>
      <c r="C11770" s="228">
        <v>7.4164093340806397E-2</v>
      </c>
      <c r="D11770" s="228"/>
      <c r="E11770" s="228">
        <v>-0.48137664557939303</v>
      </c>
    </row>
    <row r="11771" spans="1:5" x14ac:dyDescent="0.25">
      <c r="A11771" s="228">
        <v>60235.367716831701</v>
      </c>
      <c r="B11771" s="228">
        <v>-0.67031195519071696</v>
      </c>
      <c r="C11771" s="228">
        <v>7.41818392520429E-2</v>
      </c>
      <c r="D11771" s="228"/>
      <c r="E11771" s="228">
        <v>-0.48145151984938001</v>
      </c>
    </row>
    <row r="11772" spans="1:5" x14ac:dyDescent="0.25">
      <c r="A11772" s="228">
        <v>60238.210066788699</v>
      </c>
      <c r="B11772" s="228">
        <v>5.5868683508397701E-2</v>
      </c>
      <c r="C11772" s="228">
        <v>7.4186813019320494E-2</v>
      </c>
      <c r="D11772" s="228"/>
      <c r="E11772" s="228">
        <v>-0.48147257881939698</v>
      </c>
    </row>
    <row r="11773" spans="1:5" x14ac:dyDescent="0.25">
      <c r="A11773" s="228">
        <v>60246.829691002698</v>
      </c>
      <c r="B11773" s="228">
        <v>5.5888737924880701E-2</v>
      </c>
      <c r="C11773" s="228">
        <v>7.4201848631916895E-2</v>
      </c>
      <c r="D11773" s="228"/>
      <c r="E11773" s="228">
        <v>-0.48153643717640598</v>
      </c>
    </row>
    <row r="11774" spans="1:5" x14ac:dyDescent="0.25">
      <c r="A11774" s="228">
        <v>60248.442636268097</v>
      </c>
      <c r="B11774" s="228">
        <v>-0.25408176006161998</v>
      </c>
      <c r="C11774" s="228">
        <v>7.4204654210935195E-2</v>
      </c>
      <c r="D11774" s="228"/>
      <c r="E11774" s="228">
        <v>-0.48154838591015198</v>
      </c>
    </row>
    <row r="11775" spans="1:5" x14ac:dyDescent="0.25">
      <c r="A11775" s="228">
        <v>60250.0339027515</v>
      </c>
      <c r="B11775" s="228">
        <v>4.24984722000588E-3</v>
      </c>
      <c r="C11775" s="228">
        <v>7.4207419626052901E-2</v>
      </c>
      <c r="D11775" s="228"/>
      <c r="E11775" s="228">
        <v>-0.48156017381452199</v>
      </c>
    </row>
    <row r="11776" spans="1:5" x14ac:dyDescent="0.25">
      <c r="A11776" s="228">
        <v>60256.776572626601</v>
      </c>
      <c r="B11776" s="228">
        <v>-8.2025807953633997E-2</v>
      </c>
      <c r="C11776" s="228">
        <v>7.4219110474371797E-2</v>
      </c>
      <c r="D11776" s="228"/>
      <c r="E11776" s="228">
        <v>-0.48161012009729598</v>
      </c>
    </row>
    <row r="11777" spans="1:5" x14ac:dyDescent="0.25">
      <c r="A11777" s="228">
        <v>60258.068746872203</v>
      </c>
      <c r="B11777" s="228">
        <v>0.112466163014791</v>
      </c>
      <c r="C11777" s="228">
        <v>7.4221345932493105E-2</v>
      </c>
      <c r="D11777" s="228"/>
      <c r="E11777" s="228">
        <v>-0.48161969139046201</v>
      </c>
    </row>
    <row r="11778" spans="1:5" x14ac:dyDescent="0.25">
      <c r="A11778" s="228">
        <v>60260.541729639401</v>
      </c>
      <c r="B11778" s="228">
        <v>-0.74086570420944797</v>
      </c>
      <c r="C11778" s="228">
        <v>7.4225619713793906E-2</v>
      </c>
      <c r="D11778" s="228"/>
      <c r="E11778" s="228">
        <v>-0.48163800864485201</v>
      </c>
    </row>
    <row r="11779" spans="1:5" x14ac:dyDescent="0.25">
      <c r="A11779" s="228">
        <v>60263.760737367797</v>
      </c>
      <c r="B11779" s="228">
        <v>-0.56750274503681897</v>
      </c>
      <c r="C11779" s="228">
        <v>7.4231173971410699E-2</v>
      </c>
      <c r="D11779" s="228"/>
      <c r="E11779" s="228">
        <v>-0.48166185081285801</v>
      </c>
    </row>
    <row r="11780" spans="1:5" x14ac:dyDescent="0.25">
      <c r="A11780" s="228">
        <v>60267.655346039901</v>
      </c>
      <c r="B11780" s="228">
        <v>0.181225469251833</v>
      </c>
      <c r="C11780" s="228">
        <v>7.4237880660474098E-2</v>
      </c>
      <c r="D11780" s="228"/>
      <c r="E11780" s="228">
        <v>-0.48169069564326</v>
      </c>
    </row>
    <row r="11781" spans="1:5" x14ac:dyDescent="0.25">
      <c r="A11781" s="228">
        <v>60272.241155862001</v>
      </c>
      <c r="B11781" s="228">
        <v>5.9365269861211302E-2</v>
      </c>
      <c r="C11781" s="228">
        <v>7.4245758994236993E-2</v>
      </c>
      <c r="D11781" s="228"/>
      <c r="E11781" s="228">
        <v>-0.48172465791404701</v>
      </c>
    </row>
    <row r="11782" spans="1:5" x14ac:dyDescent="0.25">
      <c r="A11782" s="228">
        <v>60281.811443287101</v>
      </c>
      <c r="B11782" s="228">
        <v>0.19316440959804601</v>
      </c>
      <c r="C11782" s="228">
        <v>7.4262135751651304E-2</v>
      </c>
      <c r="D11782" s="228"/>
      <c r="E11782" s="228">
        <v>-0.48179552850294499</v>
      </c>
    </row>
    <row r="11783" spans="1:5" x14ac:dyDescent="0.25">
      <c r="A11783" s="228">
        <v>60282.8931031268</v>
      </c>
      <c r="B11783" s="228">
        <v>0.211961059878396</v>
      </c>
      <c r="C11783" s="228">
        <v>7.4263981192393996E-2</v>
      </c>
      <c r="D11783" s="228"/>
      <c r="E11783" s="228">
        <v>-0.481803537934338</v>
      </c>
    </row>
    <row r="11784" spans="1:5" x14ac:dyDescent="0.25">
      <c r="A11784" s="228">
        <v>60289.382492900702</v>
      </c>
      <c r="B11784" s="228">
        <v>0.16423538505823099</v>
      </c>
      <c r="C11784" s="228">
        <v>7.4275029427047501E-2</v>
      </c>
      <c r="D11784" s="228"/>
      <c r="E11784" s="228">
        <v>-0.48185158791831501</v>
      </c>
    </row>
    <row r="11785" spans="1:5" x14ac:dyDescent="0.25">
      <c r="A11785" s="228">
        <v>60290.913838913097</v>
      </c>
      <c r="B11785" s="228">
        <v>-1.01524312396911</v>
      </c>
      <c r="C11785" s="228">
        <v>7.4277630700280803E-2</v>
      </c>
      <c r="D11785" s="228"/>
      <c r="E11785" s="228">
        <v>-0.48186292600369002</v>
      </c>
    </row>
    <row r="11786" spans="1:5" x14ac:dyDescent="0.25">
      <c r="A11786" s="228">
        <v>60297.795907110798</v>
      </c>
      <c r="B11786" s="228">
        <v>-2.6030182255221102E-4</v>
      </c>
      <c r="C11786" s="228">
        <v>7.4289293596100994E-2</v>
      </c>
      <c r="D11786" s="228"/>
      <c r="E11786" s="228">
        <v>-0.48191387798007101</v>
      </c>
    </row>
    <row r="11787" spans="1:5" x14ac:dyDescent="0.25">
      <c r="A11787" s="228">
        <v>60300.611210911302</v>
      </c>
      <c r="B11787" s="228">
        <v>-2.2857207033333299E-2</v>
      </c>
      <c r="C11787" s="228">
        <v>7.4294051648003706E-2</v>
      </c>
      <c r="D11787" s="228"/>
      <c r="E11787" s="228">
        <v>-0.48193471996649401</v>
      </c>
    </row>
    <row r="11788" spans="1:5" x14ac:dyDescent="0.25">
      <c r="A11788" s="228">
        <v>60310.517366318702</v>
      </c>
      <c r="B11788" s="228">
        <v>0.18456884803981199</v>
      </c>
      <c r="C11788" s="228">
        <v>7.4310733882825705E-2</v>
      </c>
      <c r="D11788" s="228"/>
      <c r="E11788" s="228">
        <v>-0.48200804994327501</v>
      </c>
    </row>
    <row r="11789" spans="1:5" x14ac:dyDescent="0.25">
      <c r="A11789" s="228">
        <v>60318.218119548401</v>
      </c>
      <c r="B11789" s="228">
        <v>-5.3897164730532E-2</v>
      </c>
      <c r="C11789" s="228">
        <v>7.4323637903400394E-2</v>
      </c>
      <c r="D11789" s="228"/>
      <c r="E11789" s="228">
        <v>-0.48206504762840802</v>
      </c>
    </row>
    <row r="11790" spans="1:5" x14ac:dyDescent="0.25">
      <c r="A11790" s="228">
        <v>60338.629498509101</v>
      </c>
      <c r="B11790" s="228">
        <v>-8.79995846020942E-2</v>
      </c>
      <c r="C11790" s="228">
        <v>7.4357569873499299E-2</v>
      </c>
      <c r="D11790" s="228"/>
      <c r="E11790" s="228">
        <v>-0.48221609422117401</v>
      </c>
    </row>
    <row r="11791" spans="1:5" x14ac:dyDescent="0.25">
      <c r="A11791" s="228">
        <v>60338.751398364402</v>
      </c>
      <c r="B11791" s="228">
        <v>-0.83987575572416195</v>
      </c>
      <c r="C11791" s="228">
        <v>7.4357771341071494E-2</v>
      </c>
      <c r="D11791" s="228"/>
      <c r="E11791" s="228">
        <v>-0.48221699616278602</v>
      </c>
    </row>
    <row r="11792" spans="1:5" x14ac:dyDescent="0.25">
      <c r="A11792" s="228">
        <v>60340.700886729603</v>
      </c>
      <c r="B11792" s="228">
        <v>-0.326375459326045</v>
      </c>
      <c r="C11792" s="228">
        <v>7.4360991420553593E-2</v>
      </c>
      <c r="D11792" s="228"/>
      <c r="E11792" s="228">
        <v>-0.48223142028569199</v>
      </c>
    </row>
    <row r="11793" spans="1:5" x14ac:dyDescent="0.25">
      <c r="A11793" s="228">
        <v>60350.312761460402</v>
      </c>
      <c r="B11793" s="228">
        <v>-0.683695505997717</v>
      </c>
      <c r="C11793" s="228">
        <v>7.4376815694574105E-2</v>
      </c>
      <c r="D11793" s="228"/>
      <c r="E11793" s="228">
        <v>-0.48230253190154698</v>
      </c>
    </row>
    <row r="11794" spans="1:5" x14ac:dyDescent="0.25">
      <c r="A11794" s="228">
        <v>60353.423668525902</v>
      </c>
      <c r="B11794" s="228">
        <v>-9.1119005188666793E-2</v>
      </c>
      <c r="C11794" s="228">
        <v>7.4381918692572893E-2</v>
      </c>
      <c r="D11794" s="228"/>
      <c r="E11794" s="228">
        <v>-0.48232554521766502</v>
      </c>
    </row>
    <row r="11795" spans="1:5" x14ac:dyDescent="0.25">
      <c r="A11795" s="228">
        <v>60378.361231626201</v>
      </c>
      <c r="B11795" s="228">
        <v>-0.94384459873612103</v>
      </c>
      <c r="C11795" s="228">
        <v>7.4422498164887205E-2</v>
      </c>
      <c r="D11795" s="228"/>
      <c r="E11795" s="228">
        <v>-0.48250998544026802</v>
      </c>
    </row>
    <row r="11796" spans="1:5" x14ac:dyDescent="0.25">
      <c r="A11796" s="228">
        <v>60381.605129918004</v>
      </c>
      <c r="B11796" s="228">
        <v>6.8865423478836604E-2</v>
      </c>
      <c r="C11796" s="228">
        <v>7.4427734152276506E-2</v>
      </c>
      <c r="D11796" s="228"/>
      <c r="E11796" s="228">
        <v>-0.482533972467247</v>
      </c>
    </row>
    <row r="11797" spans="1:5" x14ac:dyDescent="0.25">
      <c r="A11797" s="228">
        <v>60411.297958211202</v>
      </c>
      <c r="B11797" s="228">
        <v>9.6053339923884998E-2</v>
      </c>
      <c r="C11797" s="228">
        <v>7.4475207828874193E-2</v>
      </c>
      <c r="D11797" s="228"/>
      <c r="E11797" s="228">
        <v>-0.48275348008131003</v>
      </c>
    </row>
    <row r="11798" spans="1:5" x14ac:dyDescent="0.25">
      <c r="A11798" s="228">
        <v>60426.905384463898</v>
      </c>
      <c r="B11798" s="228">
        <v>0.12936844373208101</v>
      </c>
      <c r="C11798" s="228">
        <v>7.4499834886613506E-2</v>
      </c>
      <c r="D11798" s="228"/>
      <c r="E11798" s="228">
        <v>-0.48286881817366401</v>
      </c>
    </row>
    <row r="11799" spans="1:5" x14ac:dyDescent="0.25">
      <c r="A11799" s="228">
        <v>60428.191793657599</v>
      </c>
      <c r="B11799" s="228">
        <v>9.2608495695789494E-2</v>
      </c>
      <c r="C11799" s="228">
        <v>7.4501854725969097E-2</v>
      </c>
      <c r="D11799" s="228"/>
      <c r="E11799" s="228">
        <v>-0.48287832336629299</v>
      </c>
    </row>
    <row r="11800" spans="1:5" x14ac:dyDescent="0.25">
      <c r="A11800" s="228">
        <v>60428.488276047297</v>
      </c>
      <c r="B11800" s="228">
        <v>0.288104558785229</v>
      </c>
      <c r="C11800" s="228">
        <v>7.4502320028619104E-2</v>
      </c>
      <c r="D11800" s="228"/>
      <c r="E11800" s="228">
        <v>-0.48288051402666798</v>
      </c>
    </row>
    <row r="11801" spans="1:5" x14ac:dyDescent="0.25">
      <c r="A11801" s="228">
        <v>60451.923425048299</v>
      </c>
      <c r="B11801" s="228">
        <v>-0.234023779340087</v>
      </c>
      <c r="C11801" s="228">
        <v>7.4538844626995102E-2</v>
      </c>
      <c r="D11801" s="228"/>
      <c r="E11801" s="228">
        <v>-0.483053638462418</v>
      </c>
    </row>
    <row r="11802" spans="1:5" x14ac:dyDescent="0.25">
      <c r="A11802" s="228">
        <v>60453.901543822903</v>
      </c>
      <c r="B11802" s="228">
        <v>-1.10584887171267</v>
      </c>
      <c r="C11802" s="228">
        <v>7.4541904627453498E-2</v>
      </c>
      <c r="D11802" s="228"/>
      <c r="E11802" s="228">
        <v>-0.48306824846764002</v>
      </c>
    </row>
    <row r="11803" spans="1:5" x14ac:dyDescent="0.25">
      <c r="A11803" s="228">
        <v>60454.289431497702</v>
      </c>
      <c r="B11803" s="228">
        <v>-9.5077563791223799E-2</v>
      </c>
      <c r="C11803" s="228">
        <v>7.4542504241962196E-2</v>
      </c>
      <c r="D11803" s="228"/>
      <c r="E11803" s="228">
        <v>-0.48307111327391999</v>
      </c>
    </row>
    <row r="11804" spans="1:5" x14ac:dyDescent="0.25">
      <c r="A11804" s="228">
        <v>60467.2183290592</v>
      </c>
      <c r="B11804" s="228">
        <v>-1.41525925090077</v>
      </c>
      <c r="C11804" s="228">
        <v>7.4562411930443495E-2</v>
      </c>
      <c r="D11804" s="228"/>
      <c r="E11804" s="228">
        <v>-0.48316659083610602</v>
      </c>
    </row>
    <row r="11805" spans="1:5" x14ac:dyDescent="0.25">
      <c r="A11805" s="228">
        <v>60478.291610826098</v>
      </c>
      <c r="B11805" s="228">
        <v>8.1399979994412106E-2</v>
      </c>
      <c r="C11805" s="228">
        <v>7.4579341629063697E-2</v>
      </c>
      <c r="D11805" s="228"/>
      <c r="E11805" s="228">
        <v>-0.48324834804777</v>
      </c>
    </row>
    <row r="11806" spans="1:5" x14ac:dyDescent="0.25">
      <c r="A11806" s="228">
        <v>60479.0327937084</v>
      </c>
      <c r="B11806" s="228">
        <v>-1.7315768974835299</v>
      </c>
      <c r="C11806" s="228">
        <v>7.4580470838252005E-2</v>
      </c>
      <c r="D11806" s="228"/>
      <c r="E11806" s="228">
        <v>-0.48325381984836602</v>
      </c>
    </row>
    <row r="11807" spans="1:5" x14ac:dyDescent="0.25">
      <c r="A11807" s="228">
        <v>60481.894787786303</v>
      </c>
      <c r="B11807" s="228">
        <v>0.347633489920396</v>
      </c>
      <c r="C11807" s="228">
        <v>7.4584826484211802E-2</v>
      </c>
      <c r="D11807" s="228"/>
      <c r="E11807" s="228">
        <v>-0.483274947919481</v>
      </c>
    </row>
    <row r="11808" spans="1:5" x14ac:dyDescent="0.25">
      <c r="A11808" s="228">
        <v>60489.098769876698</v>
      </c>
      <c r="B11808" s="228">
        <v>-0.11289093072341901</v>
      </c>
      <c r="C11808" s="228">
        <v>7.4595757375309102E-2</v>
      </c>
      <c r="D11808" s="228"/>
      <c r="E11808" s="228">
        <v>-0.48332812507655198</v>
      </c>
    </row>
    <row r="11809" spans="1:5" x14ac:dyDescent="0.25">
      <c r="A11809" s="228">
        <v>60489.627290526798</v>
      </c>
      <c r="B11809" s="228">
        <v>-0.46366317102565202</v>
      </c>
      <c r="C11809" s="228">
        <v>7.4596557474634007E-2</v>
      </c>
      <c r="D11809" s="228"/>
      <c r="E11809" s="228">
        <v>-0.48333202615462201</v>
      </c>
    </row>
    <row r="11810" spans="1:5" x14ac:dyDescent="0.25">
      <c r="A11810" s="228">
        <v>60493.127376334996</v>
      </c>
      <c r="B11810" s="228">
        <v>5.1458579495844398E-2</v>
      </c>
      <c r="C11810" s="228">
        <v>7.4601849705048406E-2</v>
      </c>
      <c r="D11810" s="228"/>
      <c r="E11810" s="228">
        <v>-0.48335785980435703</v>
      </c>
    </row>
    <row r="11811" spans="1:5" x14ac:dyDescent="0.25">
      <c r="A11811" s="228">
        <v>60499.566583730601</v>
      </c>
      <c r="B11811" s="228">
        <v>4.7895345526738402E-2</v>
      </c>
      <c r="C11811" s="228">
        <v>7.4611557116304905E-2</v>
      </c>
      <c r="D11811" s="228"/>
      <c r="E11811" s="228">
        <v>-0.48340538247217002</v>
      </c>
    </row>
    <row r="11812" spans="1:5" x14ac:dyDescent="0.25">
      <c r="A11812" s="228">
        <v>60503.554727816598</v>
      </c>
      <c r="B11812" s="228">
        <v>-0.36492414619410102</v>
      </c>
      <c r="C11812" s="228">
        <v>7.46175507079124E-2</v>
      </c>
      <c r="D11812" s="228"/>
      <c r="E11812" s="228">
        <v>-0.48343481302524999</v>
      </c>
    </row>
    <row r="11813" spans="1:5" x14ac:dyDescent="0.25">
      <c r="A11813" s="228">
        <v>60512.946395632804</v>
      </c>
      <c r="B11813" s="228">
        <v>0.28656077656934498</v>
      </c>
      <c r="C11813" s="228">
        <v>7.4631608520113094E-2</v>
      </c>
      <c r="D11813" s="228"/>
      <c r="E11813" s="228">
        <v>-0.48350411051338199</v>
      </c>
    </row>
    <row r="11814" spans="1:5" x14ac:dyDescent="0.25">
      <c r="A11814" s="228">
        <v>60523.254740449796</v>
      </c>
      <c r="B11814" s="228">
        <v>-0.23743027432055999</v>
      </c>
      <c r="C11814" s="228">
        <v>7.4646947378270503E-2</v>
      </c>
      <c r="D11814" s="228"/>
      <c r="E11814" s="228">
        <v>-0.48358015805315502</v>
      </c>
    </row>
    <row r="11815" spans="1:5" x14ac:dyDescent="0.25">
      <c r="A11815" s="228">
        <v>60523.642905816698</v>
      </c>
      <c r="B11815" s="228">
        <v>-0.23200045359812499</v>
      </c>
      <c r="C11815" s="228">
        <v>7.4647523111330397E-2</v>
      </c>
      <c r="D11815" s="228"/>
      <c r="E11815" s="228">
        <v>-0.48358302137398601</v>
      </c>
    </row>
    <row r="11816" spans="1:5" x14ac:dyDescent="0.25">
      <c r="A11816" s="228">
        <v>60532.7932745941</v>
      </c>
      <c r="B11816" s="228">
        <v>-9.8046194478018697E-2</v>
      </c>
      <c r="C11816" s="228">
        <v>7.4661056087056199E-2</v>
      </c>
      <c r="D11816" s="228"/>
      <c r="E11816" s="228">
        <v>-0.48365051350878702</v>
      </c>
    </row>
    <row r="11817" spans="1:5" x14ac:dyDescent="0.25">
      <c r="A11817" s="228">
        <v>60533.598137483503</v>
      </c>
      <c r="B11817" s="228">
        <v>4.9857167424094399E-2</v>
      </c>
      <c r="C11817" s="228">
        <v>7.4662242865789194E-2</v>
      </c>
      <c r="D11817" s="228"/>
      <c r="E11817" s="228">
        <v>-0.48365644953689402</v>
      </c>
    </row>
    <row r="11818" spans="1:5" x14ac:dyDescent="0.25">
      <c r="A11818" s="228">
        <v>60533.661150777603</v>
      </c>
      <c r="B11818" s="228">
        <v>-0.60060383807099005</v>
      </c>
      <c r="C11818" s="228">
        <v>7.4662335755161194E-2</v>
      </c>
      <c r="D11818" s="228"/>
      <c r="E11818" s="228">
        <v>-0.48365691426900498</v>
      </c>
    </row>
    <row r="11819" spans="1:5" x14ac:dyDescent="0.25">
      <c r="A11819" s="228">
        <v>60535.681363057301</v>
      </c>
      <c r="B11819" s="228">
        <v>0.231954567625903</v>
      </c>
      <c r="C11819" s="228">
        <v>7.4665311921078004E-2</v>
      </c>
      <c r="D11819" s="228"/>
      <c r="E11819" s="228">
        <v>-0.483671813332825</v>
      </c>
    </row>
    <row r="11820" spans="1:5" x14ac:dyDescent="0.25">
      <c r="A11820" s="228">
        <v>60542.911698676202</v>
      </c>
      <c r="B11820" s="228">
        <v>0.243452010720135</v>
      </c>
      <c r="C11820" s="228">
        <v>7.4675933819677395E-2</v>
      </c>
      <c r="D11820" s="228"/>
      <c r="E11820" s="228">
        <v>-0.48372513238675702</v>
      </c>
    </row>
    <row r="11821" spans="1:5" x14ac:dyDescent="0.25">
      <c r="A11821" s="228">
        <v>60544.973428240999</v>
      </c>
      <c r="B11821" s="228">
        <v>-1.8946407158770801E-2</v>
      </c>
      <c r="C11821" s="228">
        <v>7.4678954128527195E-2</v>
      </c>
      <c r="D11821" s="228"/>
      <c r="E11821" s="228">
        <v>-0.48374033496805202</v>
      </c>
    </row>
    <row r="11822" spans="1:5" x14ac:dyDescent="0.25">
      <c r="A11822" s="228">
        <v>60551.043311150002</v>
      </c>
      <c r="B11822" s="228">
        <v>-0.103971266536562</v>
      </c>
      <c r="C11822" s="228">
        <v>7.4687824207942594E-2</v>
      </c>
      <c r="D11822" s="228"/>
      <c r="E11822" s="228">
        <v>-0.48378508900207401</v>
      </c>
    </row>
    <row r="11823" spans="1:5" x14ac:dyDescent="0.25">
      <c r="A11823" s="228">
        <v>60552.1229768185</v>
      </c>
      <c r="B11823" s="228">
        <v>0.324565155867229</v>
      </c>
      <c r="C11823" s="228">
        <v>7.4689398524896006E-2</v>
      </c>
      <c r="D11823" s="228"/>
      <c r="E11823" s="228">
        <v>-0.48379304897098901</v>
      </c>
    </row>
    <row r="11824" spans="1:5" x14ac:dyDescent="0.25">
      <c r="A11824" s="228">
        <v>60557.044542222102</v>
      </c>
      <c r="B11824" s="228">
        <v>-0.27676930352437101</v>
      </c>
      <c r="C11824" s="228">
        <v>7.4696561819461799E-2</v>
      </c>
      <c r="D11824" s="228"/>
      <c r="E11824" s="228">
        <v>-0.48382933172224901</v>
      </c>
    </row>
    <row r="11825" spans="1:5" x14ac:dyDescent="0.25">
      <c r="A11825" s="228">
        <v>60566.166634097499</v>
      </c>
      <c r="B11825" s="228">
        <v>-1.06231728006057E-2</v>
      </c>
      <c r="C11825" s="228">
        <v>7.4709782215494194E-2</v>
      </c>
      <c r="D11825" s="228"/>
      <c r="E11825" s="228">
        <v>-0.48389657242322398</v>
      </c>
    </row>
    <row r="11826" spans="1:5" x14ac:dyDescent="0.25">
      <c r="A11826" s="228">
        <v>60566.561655538302</v>
      </c>
      <c r="B11826" s="228">
        <v>0.166143033026245</v>
      </c>
      <c r="C11826" s="228">
        <v>7.47103530467014E-2</v>
      </c>
      <c r="D11826" s="228"/>
      <c r="E11826" s="228">
        <v>-0.48389948393222498</v>
      </c>
    </row>
    <row r="11827" spans="1:5" x14ac:dyDescent="0.25">
      <c r="A11827" s="228">
        <v>60569.0567976073</v>
      </c>
      <c r="B11827" s="228">
        <v>-0.48480507108990001</v>
      </c>
      <c r="C11827" s="228">
        <v>7.4713955501009899E-2</v>
      </c>
      <c r="D11827" s="228"/>
      <c r="E11827" s="228">
        <v>-0.48391787387780899</v>
      </c>
    </row>
    <row r="11828" spans="1:5" x14ac:dyDescent="0.25">
      <c r="A11828" s="228">
        <v>60581.162424854498</v>
      </c>
      <c r="B11828" s="228">
        <v>-0.19154310587554699</v>
      </c>
      <c r="C11828" s="228">
        <v>7.4731355489380799E-2</v>
      </c>
      <c r="D11828" s="228"/>
      <c r="E11828" s="228">
        <v>-0.484007083139678</v>
      </c>
    </row>
    <row r="11829" spans="1:5" x14ac:dyDescent="0.25">
      <c r="A11829" s="228">
        <v>60583.4850946406</v>
      </c>
      <c r="B11829" s="228">
        <v>-1.33975966685185E-3</v>
      </c>
      <c r="C11829" s="228">
        <v>7.4734679214123703E-2</v>
      </c>
      <c r="D11829" s="228"/>
      <c r="E11829" s="228">
        <v>-0.48402419699796401</v>
      </c>
    </row>
    <row r="11830" spans="1:5" x14ac:dyDescent="0.25">
      <c r="A11830" s="228">
        <v>60585.529159890997</v>
      </c>
      <c r="B11830" s="228">
        <v>0.129265310013049</v>
      </c>
      <c r="C11830" s="228">
        <v>7.4737600333041401E-2</v>
      </c>
      <c r="D11830" s="228"/>
      <c r="E11830" s="228">
        <v>-0.48403925738992398</v>
      </c>
    </row>
    <row r="11831" spans="1:5" x14ac:dyDescent="0.25">
      <c r="A11831" s="228">
        <v>60589.593093709002</v>
      </c>
      <c r="B11831" s="228">
        <v>-9.5451406461166694E-3</v>
      </c>
      <c r="C11831" s="228">
        <v>7.4743397086579094E-2</v>
      </c>
      <c r="D11831" s="228"/>
      <c r="E11831" s="228">
        <v>-0.48406919806350701</v>
      </c>
    </row>
    <row r="11832" spans="1:5" x14ac:dyDescent="0.25">
      <c r="A11832" s="228">
        <v>60603.2333398587</v>
      </c>
      <c r="B11832" s="228">
        <v>0.16162773032823999</v>
      </c>
      <c r="C11832" s="228">
        <v>7.4762747497303994E-2</v>
      </c>
      <c r="D11832" s="228"/>
      <c r="E11832" s="228">
        <v>-0.48416967341203898</v>
      </c>
    </row>
    <row r="11833" spans="1:5" x14ac:dyDescent="0.25">
      <c r="A11833" s="228">
        <v>60627.2413393444</v>
      </c>
      <c r="B11833" s="228">
        <v>9.0330482513345495E-2</v>
      </c>
      <c r="C11833" s="228">
        <v>7.4796411091743703E-2</v>
      </c>
      <c r="D11833" s="228"/>
      <c r="E11833" s="228">
        <v>-0.484346450342025</v>
      </c>
    </row>
    <row r="11834" spans="1:5" x14ac:dyDescent="0.25">
      <c r="A11834" s="228">
        <v>60634.800609832797</v>
      </c>
      <c r="B11834" s="228">
        <v>0.15608107374562899</v>
      </c>
      <c r="C11834" s="228">
        <v>7.4806906792039704E-2</v>
      </c>
      <c r="D11834" s="228"/>
      <c r="E11834" s="228">
        <v>-0.484402092823776</v>
      </c>
    </row>
    <row r="11835" spans="1:5" x14ac:dyDescent="0.25">
      <c r="A11835" s="228">
        <v>60636.0207877172</v>
      </c>
      <c r="B11835" s="228">
        <v>0.135144256347042</v>
      </c>
      <c r="C11835" s="228">
        <v>7.4808596308953895E-2</v>
      </c>
      <c r="D11835" s="228"/>
      <c r="E11835" s="228">
        <v>-0.48441107350954399</v>
      </c>
    </row>
    <row r="11836" spans="1:5" x14ac:dyDescent="0.25">
      <c r="A11836" s="228">
        <v>60668.566501601999</v>
      </c>
      <c r="B11836" s="228">
        <v>0.122486362248653</v>
      </c>
      <c r="C11836" s="228">
        <v>7.4853186148774703E-2</v>
      </c>
      <c r="D11836" s="228"/>
      <c r="E11836" s="228">
        <v>-0.48465052801022401</v>
      </c>
    </row>
    <row r="11837" spans="1:5" x14ac:dyDescent="0.25">
      <c r="A11837" s="228">
        <v>60675.824192480497</v>
      </c>
      <c r="B11837" s="228">
        <v>0.19395820553045301</v>
      </c>
      <c r="C11837" s="228">
        <v>7.4863005434265606E-2</v>
      </c>
      <c r="D11837" s="228"/>
      <c r="E11837" s="228">
        <v>-0.48470390322811302</v>
      </c>
    </row>
    <row r="11838" spans="1:5" x14ac:dyDescent="0.25">
      <c r="A11838" s="228">
        <v>60678.519604648602</v>
      </c>
      <c r="B11838" s="228">
        <v>0.98944367090074703</v>
      </c>
      <c r="C11838" s="228">
        <v>7.4866640698677295E-2</v>
      </c>
      <c r="D11838" s="228"/>
      <c r="E11838" s="228">
        <v>-0.48472372391302299</v>
      </c>
    </row>
    <row r="11839" spans="1:5" x14ac:dyDescent="0.25">
      <c r="A11839" s="228">
        <v>60690.605221586004</v>
      </c>
      <c r="B11839" s="228">
        <v>-1.3679877832517601E-3</v>
      </c>
      <c r="C11839" s="228">
        <v>7.4882864050678094E-2</v>
      </c>
      <c r="D11839" s="228"/>
      <c r="E11839" s="228">
        <v>-0.48481258075679001</v>
      </c>
    </row>
    <row r="11840" spans="1:5" x14ac:dyDescent="0.25">
      <c r="A11840" s="228">
        <v>60691.318163794997</v>
      </c>
      <c r="B11840" s="228">
        <v>0.12525413874084901</v>
      </c>
      <c r="C11840" s="228">
        <v>7.4883817187927998E-2</v>
      </c>
      <c r="D11840" s="228"/>
      <c r="E11840" s="228">
        <v>-0.48481782175743299</v>
      </c>
    </row>
    <row r="11841" spans="1:5" x14ac:dyDescent="0.25">
      <c r="A11841" s="228">
        <v>60695.110332931501</v>
      </c>
      <c r="B11841" s="228">
        <v>0.11913138118031499</v>
      </c>
      <c r="C11841" s="228">
        <v>7.4888879685582693E-2</v>
      </c>
      <c r="D11841" s="228"/>
      <c r="E11841" s="228">
        <v>-0.48484569744414402</v>
      </c>
    </row>
    <row r="11842" spans="1:5" x14ac:dyDescent="0.25">
      <c r="A11842" s="228">
        <v>60697.968511740903</v>
      </c>
      <c r="B11842" s="228">
        <v>0.39398876265268601</v>
      </c>
      <c r="C11842" s="228">
        <v>7.4892687225365795E-2</v>
      </c>
      <c r="D11842" s="228"/>
      <c r="E11842" s="228">
        <v>-0.48486670592733</v>
      </c>
    </row>
    <row r="11843" spans="1:5" x14ac:dyDescent="0.25">
      <c r="A11843" s="228">
        <v>60699.864099907703</v>
      </c>
      <c r="B11843" s="228">
        <v>-7.31145543292233E-2</v>
      </c>
      <c r="C11843" s="228">
        <v>7.4895208611021294E-2</v>
      </c>
      <c r="D11843" s="228"/>
      <c r="E11843" s="228">
        <v>-0.48488063832747802</v>
      </c>
    </row>
    <row r="11844" spans="1:5" x14ac:dyDescent="0.25">
      <c r="A11844" s="228">
        <v>60702.752365349297</v>
      </c>
      <c r="B11844" s="228">
        <v>0.48807613205625899</v>
      </c>
      <c r="C11844" s="228">
        <v>7.4899044516845995E-2</v>
      </c>
      <c r="D11844" s="228"/>
      <c r="E11844" s="228">
        <v>-0.48490186566340199</v>
      </c>
    </row>
    <row r="11845" spans="1:5" x14ac:dyDescent="0.25">
      <c r="A11845" s="228">
        <v>60706.153403039702</v>
      </c>
      <c r="B11845" s="228">
        <v>5.0534543748414998E-2</v>
      </c>
      <c r="C11845" s="228">
        <v>7.4903552350422897E-2</v>
      </c>
      <c r="D11845" s="228"/>
      <c r="E11845" s="228">
        <v>-0.48492685983636502</v>
      </c>
    </row>
    <row r="11846" spans="1:5" x14ac:dyDescent="0.25">
      <c r="A11846" s="228">
        <v>60715.105011606698</v>
      </c>
      <c r="B11846" s="228">
        <v>-0.14774083227274701</v>
      </c>
      <c r="C11846" s="228">
        <v>7.4915370175644994E-2</v>
      </c>
      <c r="D11846" s="228"/>
      <c r="E11846" s="228">
        <v>-0.48499263577940799</v>
      </c>
    </row>
    <row r="11847" spans="1:5" x14ac:dyDescent="0.25">
      <c r="A11847" s="228">
        <v>60715.991829950901</v>
      </c>
      <c r="B11847" s="228">
        <v>-0.370974563133386</v>
      </c>
      <c r="C11847" s="228">
        <v>7.4916537249053394E-2</v>
      </c>
      <c r="D11847" s="228"/>
      <c r="E11847" s="228">
        <v>-0.48499915133723698</v>
      </c>
    </row>
    <row r="11848" spans="1:5" x14ac:dyDescent="0.25">
      <c r="A11848" s="228">
        <v>60724.300051725499</v>
      </c>
      <c r="B11848" s="228">
        <v>-6.5136210761140803E-2</v>
      </c>
      <c r="C11848" s="228">
        <v>7.4927438761776502E-2</v>
      </c>
      <c r="D11848" s="228"/>
      <c r="E11848" s="228">
        <v>-0.48506018632764603</v>
      </c>
    </row>
    <row r="11849" spans="1:5" x14ac:dyDescent="0.25">
      <c r="A11849" s="228">
        <v>60728.849578850401</v>
      </c>
      <c r="B11849" s="228">
        <v>0.17320359475809799</v>
      </c>
      <c r="C11849" s="228">
        <v>7.4933383659476493E-2</v>
      </c>
      <c r="D11849" s="228"/>
      <c r="E11849" s="228">
        <v>-0.48509360369601401</v>
      </c>
    </row>
    <row r="11850" spans="1:5" x14ac:dyDescent="0.25">
      <c r="A11850" s="228">
        <v>60731.5253838602</v>
      </c>
      <c r="B11850" s="228">
        <v>-5.3560610680714001E-2</v>
      </c>
      <c r="C11850" s="228">
        <v>7.4936872001424196E-2</v>
      </c>
      <c r="D11850" s="228"/>
      <c r="E11850" s="228">
        <v>-0.48511325646909798</v>
      </c>
    </row>
    <row r="11851" spans="1:5" x14ac:dyDescent="0.25">
      <c r="A11851" s="228">
        <v>60737.393828137101</v>
      </c>
      <c r="B11851" s="228">
        <v>0.18279653942849799</v>
      </c>
      <c r="C11851" s="228">
        <v>7.4944501351093595E-2</v>
      </c>
      <c r="D11851" s="228"/>
      <c r="E11851" s="228">
        <v>-0.48515635365182203</v>
      </c>
    </row>
    <row r="11852" spans="1:5" x14ac:dyDescent="0.25">
      <c r="A11852" s="228">
        <v>60739.697463092903</v>
      </c>
      <c r="B11852" s="228">
        <v>0.271068612301817</v>
      </c>
      <c r="C11852" s="228">
        <v>7.4947488305139004E-2</v>
      </c>
      <c r="D11852" s="228"/>
      <c r="E11852" s="228">
        <v>-0.48517326965735602</v>
      </c>
    </row>
    <row r="11853" spans="1:5" x14ac:dyDescent="0.25">
      <c r="A11853" s="228">
        <v>60751.2418443071</v>
      </c>
      <c r="B11853" s="228">
        <v>-0.52410293030521504</v>
      </c>
      <c r="C11853" s="228">
        <v>7.4962389951324704E-2</v>
      </c>
      <c r="D11853" s="228"/>
      <c r="E11853" s="228">
        <v>-0.48525802822965203</v>
      </c>
    </row>
    <row r="11854" spans="1:5" x14ac:dyDescent="0.25">
      <c r="A11854" s="228">
        <v>60756.934657792503</v>
      </c>
      <c r="B11854" s="228">
        <v>-0.196035913509329</v>
      </c>
      <c r="C11854" s="228">
        <v>7.4969697204065003E-2</v>
      </c>
      <c r="D11854" s="228"/>
      <c r="E11854" s="228">
        <v>-0.485299816149182</v>
      </c>
    </row>
    <row r="11855" spans="1:5" x14ac:dyDescent="0.25">
      <c r="A11855" s="228">
        <v>60757.116468869899</v>
      </c>
      <c r="B11855" s="228">
        <v>-1.10940396671828</v>
      </c>
      <c r="C11855" s="228">
        <v>7.4969930128725396E-2</v>
      </c>
      <c r="D11855" s="228"/>
      <c r="E11855" s="228">
        <v>-0.48530115063379098</v>
      </c>
    </row>
    <row r="11856" spans="1:5" x14ac:dyDescent="0.25">
      <c r="A11856" s="228">
        <v>60757.929532363698</v>
      </c>
      <c r="B11856" s="228">
        <v>-0.42266197532153699</v>
      </c>
      <c r="C11856" s="228">
        <v>7.4970971435325703E-2</v>
      </c>
      <c r="D11856" s="228"/>
      <c r="E11856" s="228">
        <v>-0.48530711840964402</v>
      </c>
    </row>
    <row r="11857" spans="1:5" x14ac:dyDescent="0.25">
      <c r="A11857" s="228">
        <v>60769.466531751197</v>
      </c>
      <c r="B11857" s="228">
        <v>-0.174049101882989</v>
      </c>
      <c r="C11857" s="228">
        <v>7.49856876268606E-2</v>
      </c>
      <c r="D11857" s="228"/>
      <c r="E11857" s="228">
        <v>-0.48539178581551901</v>
      </c>
    </row>
    <row r="11858" spans="1:5" x14ac:dyDescent="0.25">
      <c r="A11858" s="228">
        <v>60772.7442488897</v>
      </c>
      <c r="B11858" s="228">
        <v>-0.54979651535656004</v>
      </c>
      <c r="C11858" s="228">
        <v>7.4989848330835704E-2</v>
      </c>
      <c r="D11858" s="228"/>
      <c r="E11858" s="228">
        <v>-0.48541583591633303</v>
      </c>
    </row>
    <row r="11859" spans="1:5" x14ac:dyDescent="0.25">
      <c r="A11859" s="228">
        <v>60777.749850164197</v>
      </c>
      <c r="B11859" s="228">
        <v>0.117397891081561</v>
      </c>
      <c r="C11859" s="228">
        <v>7.4996185149396197E-2</v>
      </c>
      <c r="D11859" s="228"/>
      <c r="E11859" s="228">
        <v>-0.48545256057925401</v>
      </c>
    </row>
    <row r="11860" spans="1:5" x14ac:dyDescent="0.25">
      <c r="A11860" s="228">
        <v>60781.188050513898</v>
      </c>
      <c r="B11860" s="228">
        <v>0.74751894828444199</v>
      </c>
      <c r="C11860" s="228">
        <v>7.5000525662932901E-2</v>
      </c>
      <c r="D11860" s="228"/>
      <c r="E11860" s="228">
        <v>-0.48547778306380901</v>
      </c>
    </row>
    <row r="11861" spans="1:5" x14ac:dyDescent="0.25">
      <c r="A11861" s="228">
        <v>60784.221019564</v>
      </c>
      <c r="B11861" s="228">
        <v>1.1757893091090199</v>
      </c>
      <c r="C11861" s="228">
        <v>7.5004346452842693E-2</v>
      </c>
      <c r="D11861" s="228"/>
      <c r="E11861" s="228">
        <v>-0.48550003102106798</v>
      </c>
    </row>
    <row r="11862" spans="1:5" x14ac:dyDescent="0.25">
      <c r="A11862" s="228">
        <v>60791.304378420296</v>
      </c>
      <c r="B11862" s="228">
        <v>-0.206258090497624</v>
      </c>
      <c r="C11862" s="228">
        <v>7.5013240036257103E-2</v>
      </c>
      <c r="D11862" s="228"/>
      <c r="E11862" s="228">
        <v>-0.48555198361166202</v>
      </c>
    </row>
    <row r="11863" spans="1:5" x14ac:dyDescent="0.25">
      <c r="A11863" s="228">
        <v>60793.584519842901</v>
      </c>
      <c r="B11863" s="228">
        <v>-0.59156419831524198</v>
      </c>
      <c r="C11863" s="228">
        <v>7.5016094054705301E-2</v>
      </c>
      <c r="D11863" s="228"/>
      <c r="E11863" s="228">
        <v>-0.48556870527151202</v>
      </c>
    </row>
    <row r="11864" spans="1:5" x14ac:dyDescent="0.25">
      <c r="A11864" s="228">
        <v>60794.125035257297</v>
      </c>
      <c r="B11864" s="228">
        <v>0.31432964199793501</v>
      </c>
      <c r="C11864" s="228">
        <v>7.5016769979281001E-2</v>
      </c>
      <c r="D11864" s="228"/>
      <c r="E11864" s="228">
        <v>-0.48557266905994101</v>
      </c>
    </row>
    <row r="11865" spans="1:5" x14ac:dyDescent="0.25">
      <c r="A11865" s="228">
        <v>60804.239331619101</v>
      </c>
      <c r="B11865" s="228">
        <v>-6.3856029088438196E-2</v>
      </c>
      <c r="C11865" s="228">
        <v>7.5029373595540794E-2</v>
      </c>
      <c r="D11865" s="228"/>
      <c r="E11865" s="228">
        <v>-0.485646830872763</v>
      </c>
    </row>
    <row r="11866" spans="1:5" x14ac:dyDescent="0.25">
      <c r="A11866" s="228">
        <v>60817.522402733703</v>
      </c>
      <c r="B11866" s="228">
        <v>0.43111807517628398</v>
      </c>
      <c r="C11866" s="228">
        <v>7.5045797859333199E-2</v>
      </c>
      <c r="D11866" s="228"/>
      <c r="E11866" s="228">
        <v>-0.485744198695791</v>
      </c>
    </row>
    <row r="11867" spans="1:5" x14ac:dyDescent="0.25">
      <c r="A11867" s="228">
        <v>60843.444166816596</v>
      </c>
      <c r="B11867" s="228">
        <v>-0.46871455621154701</v>
      </c>
      <c r="C11867" s="228">
        <v>7.5077433090271595E-2</v>
      </c>
      <c r="D11867" s="228"/>
      <c r="E11867" s="228">
        <v>-0.485934115880444</v>
      </c>
    </row>
    <row r="11868" spans="1:5" x14ac:dyDescent="0.25">
      <c r="A11868" s="228">
        <v>60843.824225142802</v>
      </c>
      <c r="B11868" s="228">
        <v>-0.14753515468390899</v>
      </c>
      <c r="C11868" s="228">
        <v>7.5077892837331905E-2</v>
      </c>
      <c r="D11868" s="228"/>
      <c r="E11868" s="228">
        <v>-0.48593689945225399</v>
      </c>
    </row>
    <row r="11869" spans="1:5" x14ac:dyDescent="0.25">
      <c r="A11869" s="228">
        <v>60846.586304615703</v>
      </c>
      <c r="B11869" s="228">
        <v>-0.26764021989101899</v>
      </c>
      <c r="C11869" s="228">
        <v>7.50812305234905E-2</v>
      </c>
      <c r="D11869" s="228"/>
      <c r="E11869" s="228">
        <v>-0.485957128273174</v>
      </c>
    </row>
    <row r="11870" spans="1:5" x14ac:dyDescent="0.25">
      <c r="A11870" s="228">
        <v>60852.548676842896</v>
      </c>
      <c r="B11870" s="228">
        <v>0.10139189090556699</v>
      </c>
      <c r="C11870" s="228">
        <v>7.5088414278839999E-2</v>
      </c>
      <c r="D11870" s="228"/>
      <c r="E11870" s="228">
        <v>-0.486000790309286</v>
      </c>
    </row>
    <row r="11871" spans="1:5" x14ac:dyDescent="0.25">
      <c r="A11871" s="228">
        <v>60860.6285983329</v>
      </c>
      <c r="B11871" s="228">
        <v>-0.24795580994055899</v>
      </c>
      <c r="C11871" s="228">
        <v>7.5098103303406799E-2</v>
      </c>
      <c r="D11871" s="228"/>
      <c r="E11871" s="228">
        <v>-0.48605994810266301</v>
      </c>
    </row>
    <row r="11872" spans="1:5" x14ac:dyDescent="0.25">
      <c r="A11872" s="228">
        <v>60862.190581676303</v>
      </c>
      <c r="B11872" s="228">
        <v>0.12814445057645099</v>
      </c>
      <c r="C11872" s="228">
        <v>7.5099970249484005E-2</v>
      </c>
      <c r="D11872" s="228"/>
      <c r="E11872" s="228">
        <v>-0.486071382834522</v>
      </c>
    </row>
    <row r="11873" spans="1:5" x14ac:dyDescent="0.25">
      <c r="A11873" s="228">
        <v>60870.727249094503</v>
      </c>
      <c r="B11873" s="228">
        <v>-6.6248740813046297E-2</v>
      </c>
      <c r="C11873" s="228">
        <v>7.5110138748746696E-2</v>
      </c>
      <c r="D11873" s="228"/>
      <c r="E11873" s="228">
        <v>-0.48613386841120898</v>
      </c>
    </row>
    <row r="11874" spans="1:5" x14ac:dyDescent="0.25">
      <c r="A11874" s="228">
        <v>60873.874636103697</v>
      </c>
      <c r="B11874" s="228">
        <v>-1.1630484731369399</v>
      </c>
      <c r="C11874" s="228">
        <v>7.5113872920848396E-2</v>
      </c>
      <c r="D11874" s="228"/>
      <c r="E11874" s="228">
        <v>-0.486156902657428</v>
      </c>
    </row>
    <row r="11875" spans="1:5" x14ac:dyDescent="0.25">
      <c r="A11875" s="228">
        <v>60893.571181468302</v>
      </c>
      <c r="B11875" s="228">
        <v>0.209772998189384</v>
      </c>
      <c r="C11875" s="228">
        <v>7.5137060429356001E-2</v>
      </c>
      <c r="D11875" s="228"/>
      <c r="E11875" s="228">
        <v>-0.48630100817376598</v>
      </c>
    </row>
    <row r="11876" spans="1:5" x14ac:dyDescent="0.25">
      <c r="A11876" s="228">
        <v>60908.1159111909</v>
      </c>
      <c r="B11876" s="228">
        <v>0.336285558588578</v>
      </c>
      <c r="C11876" s="228">
        <v>7.51539832686553E-2</v>
      </c>
      <c r="D11876" s="228"/>
      <c r="E11876" s="228">
        <v>-0.48640737205640799</v>
      </c>
    </row>
    <row r="11877" spans="1:5" x14ac:dyDescent="0.25">
      <c r="A11877" s="228">
        <v>60908.310078590999</v>
      </c>
      <c r="B11877" s="228">
        <v>-0.13053233981377099</v>
      </c>
      <c r="C11877" s="228">
        <v>7.5154208039281301E-2</v>
      </c>
      <c r="D11877" s="228"/>
      <c r="E11877" s="228">
        <v>-0.48640879169244799</v>
      </c>
    </row>
    <row r="11878" spans="1:5" x14ac:dyDescent="0.25">
      <c r="A11878" s="228">
        <v>60909.326608586503</v>
      </c>
      <c r="B11878" s="228">
        <v>0.24846038326720199</v>
      </c>
      <c r="C11878" s="228">
        <v>7.5155384296136496E-2</v>
      </c>
      <c r="D11878" s="228"/>
      <c r="E11878" s="228">
        <v>-0.48641622382851801</v>
      </c>
    </row>
    <row r="11879" spans="1:5" x14ac:dyDescent="0.25">
      <c r="A11879" s="228">
        <v>60911.8336203457</v>
      </c>
      <c r="B11879" s="228">
        <v>-6.73393137356815E-2</v>
      </c>
      <c r="C11879" s="228">
        <v>7.5158281710147698E-2</v>
      </c>
      <c r="D11879" s="228"/>
      <c r="E11879" s="228">
        <v>-0.48643455240400502</v>
      </c>
    </row>
    <row r="11880" spans="1:5" x14ac:dyDescent="0.25">
      <c r="A11880" s="228">
        <v>60919.1318578586</v>
      </c>
      <c r="B11880" s="228">
        <v>-0.27849118104121801</v>
      </c>
      <c r="C11880" s="228">
        <v>7.5166687949515407E-2</v>
      </c>
      <c r="D11880" s="228"/>
      <c r="E11880" s="228">
        <v>-0.48648790203275699</v>
      </c>
    </row>
    <row r="11881" spans="1:5" x14ac:dyDescent="0.25">
      <c r="A11881" s="228">
        <v>60921.140629714297</v>
      </c>
      <c r="B11881" s="228">
        <v>0.173754934636738</v>
      </c>
      <c r="C11881" s="228">
        <v>7.5168994249417198E-2</v>
      </c>
      <c r="D11881" s="228"/>
      <c r="E11881" s="228">
        <v>-0.48650258412323699</v>
      </c>
    </row>
    <row r="11882" spans="1:5" x14ac:dyDescent="0.25">
      <c r="A11882" s="228">
        <v>60923.825034486203</v>
      </c>
      <c r="B11882" s="228">
        <v>8.3122590181816697E-2</v>
      </c>
      <c r="C11882" s="228">
        <v>7.5172071246512803E-2</v>
      </c>
      <c r="D11882" s="228"/>
      <c r="E11882" s="228">
        <v>-0.48652220312401401</v>
      </c>
    </row>
    <row r="11883" spans="1:5" x14ac:dyDescent="0.25">
      <c r="A11883" s="228">
        <v>60923.923386000497</v>
      </c>
      <c r="B11883" s="228">
        <v>0.234941790909482</v>
      </c>
      <c r="C11883" s="228">
        <v>7.5172183873156495E-2</v>
      </c>
      <c r="D11883" s="228"/>
      <c r="E11883" s="228">
        <v>-0.48652292189919399</v>
      </c>
    </row>
    <row r="11884" spans="1:5" x14ac:dyDescent="0.25">
      <c r="A11884" s="228">
        <v>60931.119697080801</v>
      </c>
      <c r="B11884" s="228">
        <v>7.1566532844302699E-2</v>
      </c>
      <c r="C11884" s="228">
        <v>7.5180403855979905E-2</v>
      </c>
      <c r="D11884" s="228"/>
      <c r="E11884" s="228">
        <v>-0.48657550880581002</v>
      </c>
    </row>
    <row r="11885" spans="1:5" x14ac:dyDescent="0.25">
      <c r="A11885" s="228">
        <v>60931.2312050041</v>
      </c>
      <c r="B11885" s="228">
        <v>0.268474026252985</v>
      </c>
      <c r="C11885" s="228">
        <v>7.5180530902765497E-2</v>
      </c>
      <c r="D11885" s="228"/>
      <c r="E11885" s="228">
        <v>-0.48657632356435698</v>
      </c>
    </row>
    <row r="11886" spans="1:5" x14ac:dyDescent="0.25">
      <c r="A11886" s="228">
        <v>60931.6602301237</v>
      </c>
      <c r="B11886" s="228">
        <v>-1.01484354826225</v>
      </c>
      <c r="C11886" s="228">
        <v>7.5181019621562303E-2</v>
      </c>
      <c r="D11886" s="228"/>
      <c r="E11886" s="228">
        <v>-0.48657945831225402</v>
      </c>
    </row>
    <row r="11887" spans="1:5" x14ac:dyDescent="0.25">
      <c r="A11887" s="228">
        <v>60933.7896146649</v>
      </c>
      <c r="B11887" s="228">
        <v>-0.32858664414373601</v>
      </c>
      <c r="C11887" s="228">
        <v>7.5183443126703803E-2</v>
      </c>
      <c r="D11887" s="228"/>
      <c r="E11887" s="228">
        <v>-0.48659501647720399</v>
      </c>
    </row>
    <row r="11888" spans="1:5" x14ac:dyDescent="0.25">
      <c r="A11888" s="228">
        <v>60935.698255118798</v>
      </c>
      <c r="B11888" s="228">
        <v>0.128100752787352</v>
      </c>
      <c r="C11888" s="228">
        <v>7.5185612346583497E-2</v>
      </c>
      <c r="D11888" s="228"/>
      <c r="E11888" s="228">
        <v>-0.48660896100166501</v>
      </c>
    </row>
    <row r="11889" spans="1:5" x14ac:dyDescent="0.25">
      <c r="A11889" s="228">
        <v>60952.002572455298</v>
      </c>
      <c r="B11889" s="228">
        <v>0.27312405506030302</v>
      </c>
      <c r="C11889" s="228">
        <v>7.5204025331103305E-2</v>
      </c>
      <c r="D11889" s="228"/>
      <c r="E11889" s="228">
        <v>-0.48672804960666599</v>
      </c>
    </row>
    <row r="11890" spans="1:5" x14ac:dyDescent="0.25">
      <c r="A11890" s="228">
        <v>60958.1800262584</v>
      </c>
      <c r="B11890" s="228">
        <v>-0.243650095824677</v>
      </c>
      <c r="C11890" s="228">
        <v>7.5210947008007997E-2</v>
      </c>
      <c r="D11890" s="228"/>
      <c r="E11890" s="228">
        <v>-0.48677315597904403</v>
      </c>
    </row>
    <row r="11891" spans="1:5" x14ac:dyDescent="0.25">
      <c r="A11891" s="228">
        <v>60958.429315659399</v>
      </c>
      <c r="B11891" s="228">
        <v>0.25081425176691802</v>
      </c>
      <c r="C11891" s="228">
        <v>7.5211225700611006E-2</v>
      </c>
      <c r="D11891" s="228"/>
      <c r="E11891" s="228">
        <v>-0.48677497606612902</v>
      </c>
    </row>
    <row r="11892" spans="1:5" x14ac:dyDescent="0.25">
      <c r="A11892" s="228">
        <v>60963.387645256902</v>
      </c>
      <c r="B11892" s="228">
        <v>0.30543353848691002</v>
      </c>
      <c r="C11892" s="228">
        <v>7.5216758718890997E-2</v>
      </c>
      <c r="D11892" s="228"/>
      <c r="E11892" s="228">
        <v>-0.48681117461826101</v>
      </c>
    </row>
    <row r="11893" spans="1:5" x14ac:dyDescent="0.25">
      <c r="A11893" s="228">
        <v>60967.514884846802</v>
      </c>
      <c r="B11893" s="228">
        <v>0.402939544571979</v>
      </c>
      <c r="C11893" s="228">
        <v>7.5221349614499805E-2</v>
      </c>
      <c r="D11893" s="228"/>
      <c r="E11893" s="228">
        <v>-0.48684130180362101</v>
      </c>
    </row>
    <row r="11894" spans="1:5" x14ac:dyDescent="0.25">
      <c r="A11894" s="228">
        <v>60972.690147351197</v>
      </c>
      <c r="B11894" s="228">
        <v>0.37243356104306202</v>
      </c>
      <c r="C11894" s="228">
        <v>7.5227087416132196E-2</v>
      </c>
      <c r="D11894" s="228"/>
      <c r="E11894" s="228">
        <v>-0.486879074044133</v>
      </c>
    </row>
    <row r="11895" spans="1:5" x14ac:dyDescent="0.25">
      <c r="A11895" s="228">
        <v>60973.465226984699</v>
      </c>
      <c r="B11895" s="228">
        <v>0.34783103857296499</v>
      </c>
      <c r="C11895" s="228">
        <v>7.5227944941068201E-2</v>
      </c>
      <c r="D11895" s="228"/>
      <c r="E11895" s="228">
        <v>-0.48688473056189502</v>
      </c>
    </row>
    <row r="11896" spans="1:5" x14ac:dyDescent="0.25">
      <c r="A11896" s="228">
        <v>60975.285883528602</v>
      </c>
      <c r="B11896" s="228">
        <v>0.21200435134214299</v>
      </c>
      <c r="C11896" s="228">
        <v>7.5229957413926296E-2</v>
      </c>
      <c r="D11896" s="228"/>
      <c r="E11896" s="228">
        <v>-0.48689801717988901</v>
      </c>
    </row>
    <row r="11897" spans="1:5" x14ac:dyDescent="0.25">
      <c r="A11897" s="228">
        <v>60975.887327884702</v>
      </c>
      <c r="B11897" s="228">
        <v>0.14563767549140599</v>
      </c>
      <c r="C11897" s="228">
        <v>7.52306216546237E-2</v>
      </c>
      <c r="D11897" s="228"/>
      <c r="E11897" s="228">
        <v>-0.48690240618970998</v>
      </c>
    </row>
    <row r="11898" spans="1:5" x14ac:dyDescent="0.25">
      <c r="A11898" s="228">
        <v>60978.455087198701</v>
      </c>
      <c r="B11898" s="228">
        <v>-0.50940092817642901</v>
      </c>
      <c r="C11898" s="228">
        <v>7.5233454333880304E-2</v>
      </c>
      <c r="D11898" s="228"/>
      <c r="E11898" s="228">
        <v>-0.48692114341742798</v>
      </c>
    </row>
    <row r="11899" spans="1:5" x14ac:dyDescent="0.25">
      <c r="A11899" s="228">
        <v>60984.074920431201</v>
      </c>
      <c r="B11899" s="228">
        <v>0.121455057352948</v>
      </c>
      <c r="C11899" s="228">
        <v>7.5239636023160097E-2</v>
      </c>
      <c r="D11899" s="228"/>
      <c r="E11899" s="228">
        <v>-0.48696214706172097</v>
      </c>
    </row>
    <row r="11900" spans="1:5" x14ac:dyDescent="0.25">
      <c r="A11900" s="228">
        <v>60985.553360003498</v>
      </c>
      <c r="B11900" s="228">
        <v>0.13860121435869099</v>
      </c>
      <c r="C11900" s="228">
        <v>7.5241258183187804E-2</v>
      </c>
      <c r="D11900" s="228"/>
      <c r="E11900" s="228">
        <v>-0.48697293298715799</v>
      </c>
    </row>
    <row r="11901" spans="1:5" x14ac:dyDescent="0.25">
      <c r="A11901" s="228">
        <v>60988.4983573637</v>
      </c>
      <c r="B11901" s="228">
        <v>0.16379326987738799</v>
      </c>
      <c r="C11901" s="228">
        <v>7.5244484394798694E-2</v>
      </c>
      <c r="D11901" s="228"/>
      <c r="E11901" s="228">
        <v>-0.48699441675771199</v>
      </c>
    </row>
    <row r="11902" spans="1:5" x14ac:dyDescent="0.25">
      <c r="A11902" s="228">
        <v>60992.581943068901</v>
      </c>
      <c r="B11902" s="228">
        <v>-0.104949108016461</v>
      </c>
      <c r="C11902" s="228">
        <v>7.52489467532933E-2</v>
      </c>
      <c r="D11902" s="228"/>
      <c r="E11902" s="228">
        <v>-0.48702420345120201</v>
      </c>
    </row>
    <row r="11903" spans="1:5" x14ac:dyDescent="0.25">
      <c r="A11903" s="228">
        <v>60995.318670127897</v>
      </c>
      <c r="B11903" s="228">
        <v>0.18924533199051699</v>
      </c>
      <c r="C11903" s="228">
        <v>7.5251930072847598E-2</v>
      </c>
      <c r="D11903" s="228"/>
      <c r="E11903" s="228">
        <v>-0.48704416381035998</v>
      </c>
    </row>
    <row r="11904" spans="1:5" x14ac:dyDescent="0.25">
      <c r="A11904" s="228">
        <v>60997.656907329401</v>
      </c>
      <c r="B11904" s="228">
        <v>0.45449572698201801</v>
      </c>
      <c r="C11904" s="228">
        <v>7.5254474390428497E-2</v>
      </c>
      <c r="D11904" s="228"/>
      <c r="E11904" s="228">
        <v>-0.48706121649624601</v>
      </c>
    </row>
    <row r="11905" spans="1:5" x14ac:dyDescent="0.25">
      <c r="A11905" s="228">
        <v>60998.168108868304</v>
      </c>
      <c r="B11905" s="228">
        <v>0.32168579374991502</v>
      </c>
      <c r="C11905" s="228">
        <v>7.5255030081594301E-2</v>
      </c>
      <c r="D11905" s="228"/>
      <c r="E11905" s="228">
        <v>-0.48706494451446197</v>
      </c>
    </row>
    <row r="11906" spans="1:5" x14ac:dyDescent="0.25">
      <c r="A11906" s="228">
        <v>61007.6398562576</v>
      </c>
      <c r="B11906" s="228">
        <v>-0.29918997066142899</v>
      </c>
      <c r="C11906" s="228">
        <v>7.5265289517298301E-2</v>
      </c>
      <c r="D11906" s="228"/>
      <c r="E11906" s="228">
        <v>-0.48713400847344002</v>
      </c>
    </row>
    <row r="11907" spans="1:5" x14ac:dyDescent="0.25">
      <c r="A11907" s="228">
        <v>61017.163629978902</v>
      </c>
      <c r="B11907" s="228">
        <v>2.9507923662897E-2</v>
      </c>
      <c r="C11907" s="228">
        <v>7.5275535364392895E-2</v>
      </c>
      <c r="D11907" s="228"/>
      <c r="E11907" s="228">
        <v>-0.48720343205896499</v>
      </c>
    </row>
    <row r="11908" spans="1:5" x14ac:dyDescent="0.25">
      <c r="A11908" s="228">
        <v>61021.060252753603</v>
      </c>
      <c r="B11908" s="228">
        <v>-1.2246986757069599E-2</v>
      </c>
      <c r="C11908" s="228">
        <v>7.5279707253636294E-2</v>
      </c>
      <c r="D11908" s="228"/>
      <c r="E11908" s="228">
        <v>-0.48723183077000098</v>
      </c>
    </row>
    <row r="11909" spans="1:5" x14ac:dyDescent="0.25">
      <c r="A11909" s="228">
        <v>61022.188050570097</v>
      </c>
      <c r="B11909" s="228">
        <v>0.20922230119966301</v>
      </c>
      <c r="C11909" s="228">
        <v>7.5280912539806302E-2</v>
      </c>
      <c r="D11909" s="228"/>
      <c r="E11909" s="228">
        <v>-0.48724004957263001</v>
      </c>
    </row>
    <row r="11910" spans="1:5" x14ac:dyDescent="0.25">
      <c r="A11910" s="228">
        <v>61025.776147559103</v>
      </c>
      <c r="B11910" s="228">
        <v>1.5537095047646301E-2</v>
      </c>
      <c r="C11910" s="228">
        <v>7.5284740657164201E-2</v>
      </c>
      <c r="D11910" s="228"/>
      <c r="E11910" s="228">
        <v>-0.48726619588632902</v>
      </c>
    </row>
    <row r="11911" spans="1:5" x14ac:dyDescent="0.25">
      <c r="A11911" s="228">
        <v>61028.477662445301</v>
      </c>
      <c r="B11911" s="228">
        <v>7.9982469445716298E-2</v>
      </c>
      <c r="C11911" s="228">
        <v>7.5287616354621806E-2</v>
      </c>
      <c r="D11911" s="228"/>
      <c r="E11911" s="228">
        <v>-0.487285879834917</v>
      </c>
    </row>
    <row r="11912" spans="1:5" x14ac:dyDescent="0.25">
      <c r="A11912" s="228">
        <v>61029.313057156898</v>
      </c>
      <c r="B11912" s="228">
        <v>0.13128648093929701</v>
      </c>
      <c r="C11912" s="228">
        <v>7.5288504477288201E-2</v>
      </c>
      <c r="D11912" s="228"/>
      <c r="E11912" s="228">
        <v>-0.48729196641350198</v>
      </c>
    </row>
    <row r="11913" spans="1:5" x14ac:dyDescent="0.25">
      <c r="A11913" s="228">
        <v>61037.272079576796</v>
      </c>
      <c r="B11913" s="228">
        <v>0.154377380307857</v>
      </c>
      <c r="C11913" s="228">
        <v>7.5296939002187396E-2</v>
      </c>
      <c r="D11913" s="228"/>
      <c r="E11913" s="228">
        <v>-0.48734994705551499</v>
      </c>
    </row>
    <row r="11914" spans="1:5" x14ac:dyDescent="0.25">
      <c r="A11914" s="228">
        <v>61037.382483409398</v>
      </c>
      <c r="B11914" s="228">
        <v>-0.78015032628743197</v>
      </c>
      <c r="C11914" s="228">
        <v>7.52970556605463E-2</v>
      </c>
      <c r="D11914" s="228"/>
      <c r="E11914" s="228">
        <v>-0.48735075123667598</v>
      </c>
    </row>
    <row r="11915" spans="1:5" x14ac:dyDescent="0.25">
      <c r="A11915" s="228">
        <v>61041.356918543599</v>
      </c>
      <c r="B11915" s="228">
        <v>0.31093882289894298</v>
      </c>
      <c r="C11915" s="228">
        <v>7.5301249039178494E-2</v>
      </c>
      <c r="D11915" s="228"/>
      <c r="E11915" s="228">
        <v>-0.487379699196961</v>
      </c>
    </row>
    <row r="11916" spans="1:5" x14ac:dyDescent="0.25">
      <c r="A11916" s="228">
        <v>61048.874632821397</v>
      </c>
      <c r="B11916" s="228">
        <v>-6.9188141882359194E-2</v>
      </c>
      <c r="C11916" s="228">
        <v>7.5309147864760007E-2</v>
      </c>
      <c r="D11916" s="228"/>
      <c r="E11916" s="228">
        <v>-0.48743444510248002</v>
      </c>
    </row>
    <row r="11917" spans="1:5" x14ac:dyDescent="0.25">
      <c r="A11917" s="228">
        <v>61051.497667161602</v>
      </c>
      <c r="B11917" s="228">
        <v>-0.138007331947432</v>
      </c>
      <c r="C11917" s="228">
        <v>7.53118937221397E-2</v>
      </c>
      <c r="D11917" s="228"/>
      <c r="E11917" s="228">
        <v>-0.48745354371645899</v>
      </c>
    </row>
    <row r="11918" spans="1:5" x14ac:dyDescent="0.25">
      <c r="A11918" s="228">
        <v>61056.530814950602</v>
      </c>
      <c r="B11918" s="228">
        <v>-0.55210352723118505</v>
      </c>
      <c r="C11918" s="228">
        <v>7.5317147863290704E-2</v>
      </c>
      <c r="D11918" s="228"/>
      <c r="E11918" s="228">
        <v>-0.48749018629716101</v>
      </c>
    </row>
    <row r="11919" spans="1:5" x14ac:dyDescent="0.25">
      <c r="A11919" s="228">
        <v>61057.219636246497</v>
      </c>
      <c r="B11919" s="228">
        <v>-8.79529090270115E-2</v>
      </c>
      <c r="C11919" s="228">
        <v>7.5317865428654304E-2</v>
      </c>
      <c r="D11919" s="228"/>
      <c r="E11919" s="228">
        <v>-0.48749520064387603</v>
      </c>
    </row>
    <row r="11920" spans="1:5" x14ac:dyDescent="0.25">
      <c r="A11920" s="228">
        <v>61068.422587364897</v>
      </c>
      <c r="B11920" s="228">
        <v>0.64811552782950699</v>
      </c>
      <c r="C11920" s="228">
        <v>7.5329485250603595E-2</v>
      </c>
      <c r="D11920" s="228"/>
      <c r="E11920" s="228">
        <v>-0.48757673858079897</v>
      </c>
    </row>
    <row r="11921" spans="1:5" x14ac:dyDescent="0.25">
      <c r="A11921" s="228">
        <v>61073.742853849501</v>
      </c>
      <c r="B11921" s="228">
        <v>-0.52828843504714196</v>
      </c>
      <c r="C11921" s="228">
        <v>7.5334970148975694E-2</v>
      </c>
      <c r="D11921" s="228"/>
      <c r="E11921" s="228">
        <v>-0.48761545081986002</v>
      </c>
    </row>
    <row r="11922" spans="1:5" x14ac:dyDescent="0.25">
      <c r="A11922" s="228">
        <v>61078.678082007398</v>
      </c>
      <c r="B11922" s="228">
        <v>-0.90744332782375403</v>
      </c>
      <c r="C11922" s="228">
        <v>7.5340038944266094E-2</v>
      </c>
      <c r="D11922" s="228"/>
      <c r="E11922" s="228">
        <v>-0.487651355578609</v>
      </c>
    </row>
    <row r="11923" spans="1:5" x14ac:dyDescent="0.25">
      <c r="A11923" s="228">
        <v>61083.552449638999</v>
      </c>
      <c r="B11923" s="228">
        <v>-0.12161313557456099</v>
      </c>
      <c r="C11923" s="228">
        <v>7.53450271705636E-2</v>
      </c>
      <c r="D11923" s="228"/>
      <c r="E11923" s="228">
        <v>-0.48768681206721198</v>
      </c>
    </row>
    <row r="11924" spans="1:5" x14ac:dyDescent="0.25">
      <c r="A11924" s="228">
        <v>61087.198400695197</v>
      </c>
      <c r="B11924" s="228">
        <v>0.115187637385983</v>
      </c>
      <c r="C11924" s="228">
        <v>7.53487465695305E-2</v>
      </c>
      <c r="D11924" s="228"/>
      <c r="E11924" s="228">
        <v>-0.48771332938491202</v>
      </c>
    </row>
    <row r="11925" spans="1:5" x14ac:dyDescent="0.25">
      <c r="A11925" s="228">
        <v>61090.954322430101</v>
      </c>
      <c r="B11925" s="228">
        <v>0.36822998620418301</v>
      </c>
      <c r="C11925" s="228">
        <v>7.5352567683181507E-2</v>
      </c>
      <c r="D11925" s="228"/>
      <c r="E11925" s="228">
        <v>-0.487740643312426</v>
      </c>
    </row>
    <row r="11926" spans="1:5" x14ac:dyDescent="0.25">
      <c r="A11926" s="228">
        <v>61112.187323670201</v>
      </c>
      <c r="B11926" s="228">
        <v>0.38871428501650002</v>
      </c>
      <c r="C11926" s="228">
        <v>7.5373970011497607E-2</v>
      </c>
      <c r="D11926" s="228"/>
      <c r="E11926" s="228">
        <v>-0.48789499277506598</v>
      </c>
    </row>
    <row r="11927" spans="1:5" x14ac:dyDescent="0.25">
      <c r="A11927" s="228">
        <v>61114.8039785492</v>
      </c>
      <c r="B11927" s="228">
        <v>0.25007678429291902</v>
      </c>
      <c r="C11927" s="228">
        <v>7.5376584174091002E-2</v>
      </c>
      <c r="D11927" s="228"/>
      <c r="E11927" s="228">
        <v>-0.487914006756556</v>
      </c>
    </row>
    <row r="11928" spans="1:5" x14ac:dyDescent="0.25">
      <c r="A11928" s="228">
        <v>61120.076239751601</v>
      </c>
      <c r="B11928" s="228">
        <v>-0.146144783654445</v>
      </c>
      <c r="C11928" s="228">
        <v>7.5381835895641194E-2</v>
      </c>
      <c r="D11928" s="228"/>
      <c r="E11928" s="228">
        <v>-0.487952312850091</v>
      </c>
    </row>
    <row r="11929" spans="1:5" x14ac:dyDescent="0.25">
      <c r="A11929" s="228">
        <v>61120.112363184002</v>
      </c>
      <c r="B11929" s="228">
        <v>0.13205726941960499</v>
      </c>
      <c r="C11929" s="228">
        <v>7.5381871806863704E-2</v>
      </c>
      <c r="D11929" s="228"/>
      <c r="E11929" s="228">
        <v>-0.48795257528549302</v>
      </c>
    </row>
    <row r="11930" spans="1:5" x14ac:dyDescent="0.25">
      <c r="A11930" s="228">
        <v>61139.393354592503</v>
      </c>
      <c r="B11930" s="228">
        <v>0.21390763339139701</v>
      </c>
      <c r="C11930" s="228">
        <v>7.5400901074673093E-2</v>
      </c>
      <c r="D11930" s="228"/>
      <c r="E11930" s="228">
        <v>-0.48809260666109</v>
      </c>
    </row>
    <row r="11931" spans="1:5" x14ac:dyDescent="0.25">
      <c r="A11931" s="228">
        <v>61142.412976823398</v>
      </c>
      <c r="B11931" s="228">
        <v>0.39668217421227098</v>
      </c>
      <c r="C11931" s="228">
        <v>7.54038563040689E-2</v>
      </c>
      <c r="D11931" s="228"/>
      <c r="E11931" s="228">
        <v>-0.48811452911092101</v>
      </c>
    </row>
    <row r="11932" spans="1:5" x14ac:dyDescent="0.25">
      <c r="A11932" s="228">
        <v>61146.792218280098</v>
      </c>
      <c r="B11932" s="228">
        <v>-0.240989975787753</v>
      </c>
      <c r="C11932" s="228">
        <v>7.5408130180402405E-2</v>
      </c>
      <c r="D11932" s="228"/>
      <c r="E11932" s="228">
        <v>-0.48814631849356599</v>
      </c>
    </row>
    <row r="11933" spans="1:5" x14ac:dyDescent="0.25">
      <c r="A11933" s="228">
        <v>61187.0482276896</v>
      </c>
      <c r="B11933" s="228">
        <v>-0.52126914336408903</v>
      </c>
      <c r="C11933" s="228">
        <v>7.5446756911734303E-2</v>
      </c>
      <c r="D11933" s="228"/>
      <c r="E11933" s="228">
        <v>-0.48843832254996</v>
      </c>
    </row>
    <row r="11934" spans="1:5" x14ac:dyDescent="0.25">
      <c r="A11934" s="228">
        <v>61193.661491375198</v>
      </c>
      <c r="B11934" s="228">
        <v>0.19716728411263201</v>
      </c>
      <c r="C11934" s="228">
        <v>7.5452989205113202E-2</v>
      </c>
      <c r="D11934" s="228"/>
      <c r="E11934" s="228">
        <v>-0.48848625486710601</v>
      </c>
    </row>
    <row r="11935" spans="1:5" x14ac:dyDescent="0.25">
      <c r="A11935" s="228">
        <v>61199.590320382398</v>
      </c>
      <c r="B11935" s="228">
        <v>-0.110606637417898</v>
      </c>
      <c r="C11935" s="228">
        <v>7.5458549471872194E-2</v>
      </c>
      <c r="D11935" s="228"/>
      <c r="E11935" s="228">
        <v>-0.48852921720255299</v>
      </c>
    </row>
    <row r="11936" spans="1:5" x14ac:dyDescent="0.25">
      <c r="A11936" s="228">
        <v>61212.481498684101</v>
      </c>
      <c r="B11936" s="228">
        <v>0.43714221873494302</v>
      </c>
      <c r="C11936" s="228">
        <v>7.54705513768269E-2</v>
      </c>
      <c r="D11936" s="228"/>
      <c r="E11936" s="228">
        <v>-0.48862260072274799</v>
      </c>
    </row>
    <row r="11937" spans="1:5" x14ac:dyDescent="0.25">
      <c r="A11937" s="228">
        <v>61213.084593272302</v>
      </c>
      <c r="B11937" s="228">
        <v>-1.14724141856637</v>
      </c>
      <c r="C11937" s="228">
        <v>7.5471109926085606E-2</v>
      </c>
      <c r="D11937" s="228"/>
      <c r="E11937" s="228">
        <v>-0.48862696850776799</v>
      </c>
    </row>
    <row r="11938" spans="1:5" x14ac:dyDescent="0.25">
      <c r="A11938" s="228">
        <v>61220.952535502904</v>
      </c>
      <c r="B11938" s="228">
        <v>0.24932777375308299</v>
      </c>
      <c r="C11938" s="228">
        <v>7.5478372697710502E-2</v>
      </c>
      <c r="D11938" s="228"/>
      <c r="E11938" s="228">
        <v>-0.48868394198996601</v>
      </c>
    </row>
    <row r="11939" spans="1:5" x14ac:dyDescent="0.25">
      <c r="A11939" s="228">
        <v>61220.978927852098</v>
      </c>
      <c r="B11939" s="228">
        <v>-0.42170742800771199</v>
      </c>
      <c r="C11939" s="228">
        <v>7.5478396985006899E-2</v>
      </c>
      <c r="D11939" s="228"/>
      <c r="E11939" s="228">
        <v>-0.48868413307632302</v>
      </c>
    </row>
    <row r="11940" spans="1:5" x14ac:dyDescent="0.25">
      <c r="A11940" s="228">
        <v>61241.043643779703</v>
      </c>
      <c r="B11940" s="228">
        <v>-0.29124741864572401</v>
      </c>
      <c r="C11940" s="228">
        <v>7.5496716583372397E-2</v>
      </c>
      <c r="D11940" s="228"/>
      <c r="E11940" s="228">
        <v>-0.48882935461957699</v>
      </c>
    </row>
    <row r="11941" spans="1:5" x14ac:dyDescent="0.25">
      <c r="A11941" s="228">
        <v>61258.018230325899</v>
      </c>
      <c r="B11941" s="228">
        <v>-0.405407339586494</v>
      </c>
      <c r="C11941" s="228">
        <v>7.5511990017975303E-2</v>
      </c>
      <c r="D11941" s="228"/>
      <c r="E11941" s="228">
        <v>-0.48895213009567801</v>
      </c>
    </row>
    <row r="11942" spans="1:5" x14ac:dyDescent="0.25">
      <c r="A11942" s="228">
        <v>61258.702078456103</v>
      </c>
      <c r="B11942" s="228">
        <v>-0.45786257183472201</v>
      </c>
      <c r="C11942" s="228">
        <v>7.55126010339255E-2</v>
      </c>
      <c r="D11942" s="228"/>
      <c r="E11942" s="228">
        <v>-0.48895707473639699</v>
      </c>
    </row>
    <row r="11943" spans="1:5" x14ac:dyDescent="0.25">
      <c r="A11943" s="228">
        <v>61267.589250466997</v>
      </c>
      <c r="B11943" s="228">
        <v>-0.11975237893033799</v>
      </c>
      <c r="C11943" s="228">
        <v>7.55205115071622E-2</v>
      </c>
      <c r="D11943" s="228"/>
      <c r="E11943" s="228">
        <v>-0.48902132335252202</v>
      </c>
    </row>
    <row r="11944" spans="1:5" x14ac:dyDescent="0.25">
      <c r="A11944" s="228">
        <v>61278.990225554197</v>
      </c>
      <c r="B11944" s="228">
        <v>0.176831294729074</v>
      </c>
      <c r="C11944" s="228">
        <v>7.5530577637852606E-2</v>
      </c>
      <c r="D11944" s="228"/>
      <c r="E11944" s="228">
        <v>-0.48910371490668503</v>
      </c>
    </row>
    <row r="11945" spans="1:5" x14ac:dyDescent="0.25">
      <c r="A11945" s="228">
        <v>61280.187359272597</v>
      </c>
      <c r="B11945" s="228">
        <v>-0.143929564824541</v>
      </c>
      <c r="C11945" s="228">
        <v>7.5531629284040794E-2</v>
      </c>
      <c r="D11945" s="228"/>
      <c r="E11945" s="228">
        <v>-0.48911236426402999</v>
      </c>
    </row>
    <row r="11946" spans="1:5" x14ac:dyDescent="0.25">
      <c r="A11946" s="228">
        <v>61280.346660229101</v>
      </c>
      <c r="B11946" s="228">
        <v>-0.25388529037574398</v>
      </c>
      <c r="C11946" s="228">
        <v>7.5531769148987807E-2</v>
      </c>
      <c r="D11946" s="228"/>
      <c r="E11946" s="228">
        <v>-0.48911351519377599</v>
      </c>
    </row>
    <row r="11947" spans="1:5" x14ac:dyDescent="0.25">
      <c r="A11947" s="228">
        <v>61284.310331213601</v>
      </c>
      <c r="B11947" s="228">
        <v>-0.42363592010096202</v>
      </c>
      <c r="C11947" s="228">
        <v>7.5535243461998802E-2</v>
      </c>
      <c r="D11947" s="228"/>
      <c r="E11947" s="228">
        <v>-0.48914215007115702</v>
      </c>
    </row>
    <row r="11948" spans="1:5" x14ac:dyDescent="0.25">
      <c r="A11948" s="228">
        <v>61290.766787960798</v>
      </c>
      <c r="B11948" s="228">
        <v>0.25382620540732598</v>
      </c>
      <c r="C11948" s="228">
        <v>7.5540879124850094E-2</v>
      </c>
      <c r="D11948" s="228"/>
      <c r="E11948" s="228">
        <v>-0.48918878476548699</v>
      </c>
    </row>
    <row r="11949" spans="1:5" x14ac:dyDescent="0.25">
      <c r="A11949" s="228">
        <v>61301.606788908801</v>
      </c>
      <c r="B11949" s="228">
        <v>0.16179770781912201</v>
      </c>
      <c r="C11949" s="228">
        <v>7.5550275250212795E-2</v>
      </c>
      <c r="D11949" s="228"/>
      <c r="E11949" s="228">
        <v>-0.48926705669646903</v>
      </c>
    </row>
    <row r="11950" spans="1:5" x14ac:dyDescent="0.25">
      <c r="A11950" s="228">
        <v>61312.654097160899</v>
      </c>
      <c r="B11950" s="228">
        <v>0.34418389966153201</v>
      </c>
      <c r="C11950" s="228">
        <v>7.5559766482732701E-2</v>
      </c>
      <c r="D11950" s="228"/>
      <c r="E11950" s="228">
        <v>-0.48934679321432401</v>
      </c>
    </row>
    <row r="11951" spans="1:5" x14ac:dyDescent="0.25">
      <c r="A11951" s="228">
        <v>61314.187532780699</v>
      </c>
      <c r="B11951" s="228">
        <v>0.32214215495327497</v>
      </c>
      <c r="C11951" s="228">
        <v>7.5561077195325094E-2</v>
      </c>
      <c r="D11951" s="228"/>
      <c r="E11951" s="228">
        <v>-0.48935785855241798</v>
      </c>
    </row>
    <row r="11952" spans="1:5" x14ac:dyDescent="0.25">
      <c r="A11952" s="228">
        <v>61316.006761766497</v>
      </c>
      <c r="B11952" s="228">
        <v>7.1764448245259502E-2</v>
      </c>
      <c r="C11952" s="228">
        <v>7.5562630067304501E-2</v>
      </c>
      <c r="D11952" s="228"/>
      <c r="E11952" s="228">
        <v>-0.489370985366473</v>
      </c>
    </row>
    <row r="11953" spans="1:5" x14ac:dyDescent="0.25">
      <c r="A11953" s="228">
        <v>61316.907680680801</v>
      </c>
      <c r="B11953" s="228">
        <v>-0.14052587044015599</v>
      </c>
      <c r="C11953" s="228">
        <v>7.5563398227851797E-2</v>
      </c>
      <c r="D11953" s="228"/>
      <c r="E11953" s="228">
        <v>-0.48937748569943401</v>
      </c>
    </row>
    <row r="11954" spans="1:5" x14ac:dyDescent="0.25">
      <c r="A11954" s="228">
        <v>61323.528839610997</v>
      </c>
      <c r="B11954" s="228">
        <v>-0.70053364534473594</v>
      </c>
      <c r="C11954" s="228">
        <v>7.5569026384105301E-2</v>
      </c>
      <c r="D11954" s="228"/>
      <c r="E11954" s="228">
        <v>-0.489425252126861</v>
      </c>
    </row>
    <row r="11955" spans="1:5" x14ac:dyDescent="0.25">
      <c r="A11955" s="228">
        <v>61323.577414545303</v>
      </c>
      <c r="B11955" s="228">
        <v>2.1090260873646301E-2</v>
      </c>
      <c r="C11955" s="228">
        <v>7.5569067561514006E-2</v>
      </c>
      <c r="D11955" s="228"/>
      <c r="E11955" s="228">
        <v>-0.48942560251278999</v>
      </c>
    </row>
    <row r="11956" spans="1:5" x14ac:dyDescent="0.25">
      <c r="A11956" s="228">
        <v>61329.584632057602</v>
      </c>
      <c r="B11956" s="228">
        <v>-0.206014045037473</v>
      </c>
      <c r="C11956" s="228">
        <v>7.5574147316331802E-2</v>
      </c>
      <c r="D11956" s="228"/>
      <c r="E11956" s="228">
        <v>-0.489468929485396</v>
      </c>
    </row>
    <row r="11957" spans="1:5" x14ac:dyDescent="0.25">
      <c r="A11957" s="228">
        <v>61333.1174638991</v>
      </c>
      <c r="B11957" s="228">
        <v>0.38582634751449502</v>
      </c>
      <c r="C11957" s="228">
        <v>7.5577123033131202E-2</v>
      </c>
      <c r="D11957" s="228"/>
      <c r="E11957" s="228">
        <v>-0.489494405406186</v>
      </c>
    </row>
    <row r="11958" spans="1:5" x14ac:dyDescent="0.25">
      <c r="A11958" s="228">
        <v>61343.837992821696</v>
      </c>
      <c r="B11958" s="228">
        <v>0.10797212904192199</v>
      </c>
      <c r="C11958" s="228">
        <v>7.5586100164523204E-2</v>
      </c>
      <c r="D11958" s="228"/>
      <c r="E11958" s="228">
        <v>-0.489571692325245</v>
      </c>
    </row>
    <row r="11959" spans="1:5" x14ac:dyDescent="0.25">
      <c r="A11959" s="228">
        <v>61346.986222728898</v>
      </c>
      <c r="B11959" s="228">
        <v>0.12548778890111301</v>
      </c>
      <c r="C11959" s="228">
        <v>7.5588721364201902E-2</v>
      </c>
      <c r="D11959" s="228"/>
      <c r="E11959" s="228">
        <v>-0.48959438270718503</v>
      </c>
    </row>
    <row r="11960" spans="1:5" x14ac:dyDescent="0.25">
      <c r="A11960" s="228">
        <v>61358.190206092797</v>
      </c>
      <c r="B11960" s="228">
        <v>-0.32036420253235298</v>
      </c>
      <c r="C11960" s="228">
        <v>7.5597994454325204E-2</v>
      </c>
      <c r="D11960" s="228"/>
      <c r="E11960" s="228">
        <v>-0.48967511155993199</v>
      </c>
    </row>
    <row r="11961" spans="1:5" x14ac:dyDescent="0.25">
      <c r="A11961" s="228">
        <v>61367.318573541699</v>
      </c>
      <c r="B11961" s="228">
        <v>0.30860148727445103</v>
      </c>
      <c r="C11961" s="228">
        <v>7.5605486007569195E-2</v>
      </c>
      <c r="D11961" s="228"/>
      <c r="E11961" s="228">
        <v>-0.48974085916533</v>
      </c>
    </row>
    <row r="11962" spans="1:5" x14ac:dyDescent="0.25">
      <c r="A11962" s="228">
        <v>61369.305719030097</v>
      </c>
      <c r="B11962" s="228">
        <v>0.23069329745852901</v>
      </c>
      <c r="C11962" s="228">
        <v>7.56071092843114E-2</v>
      </c>
      <c r="D11962" s="228"/>
      <c r="E11962" s="228">
        <v>-0.489755168629875</v>
      </c>
    </row>
    <row r="11963" spans="1:5" x14ac:dyDescent="0.25">
      <c r="A11963" s="228">
        <v>61370.574028423704</v>
      </c>
      <c r="B11963" s="228">
        <v>-0.450553528457454</v>
      </c>
      <c r="C11963" s="228">
        <v>7.5608143942349104E-2</v>
      </c>
      <c r="D11963" s="228"/>
      <c r="E11963" s="228">
        <v>-0.48976430116994202</v>
      </c>
    </row>
    <row r="11964" spans="1:5" x14ac:dyDescent="0.25">
      <c r="A11964" s="228">
        <v>61370.853476532699</v>
      </c>
      <c r="B11964" s="228">
        <v>-0.52691212570790102</v>
      </c>
      <c r="C11964" s="228">
        <v>7.56083717621817E-2</v>
      </c>
      <c r="D11964" s="228"/>
      <c r="E11964" s="228">
        <v>-0.489766313293028</v>
      </c>
    </row>
    <row r="11965" spans="1:5" x14ac:dyDescent="0.25">
      <c r="A11965" s="228">
        <v>61382.438699120103</v>
      </c>
      <c r="B11965" s="228">
        <v>-6.8214689915801997E-3</v>
      </c>
      <c r="C11965" s="228">
        <v>7.5617769773813903E-2</v>
      </c>
      <c r="D11965" s="228"/>
      <c r="E11965" s="228">
        <v>-0.48984971170034203</v>
      </c>
    </row>
    <row r="11966" spans="1:5" x14ac:dyDescent="0.25">
      <c r="A11966" s="228">
        <v>61392.6092627494</v>
      </c>
      <c r="B11966" s="228">
        <v>6.1336635761999297E-2</v>
      </c>
      <c r="C11966" s="228">
        <v>7.5625945021014898E-2</v>
      </c>
      <c r="D11966" s="228"/>
      <c r="E11966" s="228">
        <v>-0.489922895368608</v>
      </c>
    </row>
    <row r="11967" spans="1:5" x14ac:dyDescent="0.25">
      <c r="A11967" s="228">
        <v>61408.926751370498</v>
      </c>
      <c r="B11967" s="228">
        <v>-1.7597025260851499E-2</v>
      </c>
      <c r="C11967" s="228">
        <v>7.5638915081584004E-2</v>
      </c>
      <c r="D11967" s="228"/>
      <c r="E11967" s="228">
        <v>-0.49004024895781101</v>
      </c>
    </row>
    <row r="11968" spans="1:5" x14ac:dyDescent="0.25">
      <c r="A11968" s="228">
        <v>61411.896421292397</v>
      </c>
      <c r="B11968" s="228">
        <v>0.221053097489676</v>
      </c>
      <c r="C11968" s="228">
        <v>7.5641256242473198E-2</v>
      </c>
      <c r="D11968" s="228"/>
      <c r="E11968" s="228">
        <v>-0.49006159835310298</v>
      </c>
    </row>
    <row r="11969" spans="1:5" x14ac:dyDescent="0.25">
      <c r="A11969" s="228">
        <v>61429.019740286603</v>
      </c>
      <c r="B11969" s="228">
        <v>7.7025131810692898E-2</v>
      </c>
      <c r="C11969" s="228">
        <v>7.5654640121455494E-2</v>
      </c>
      <c r="D11969" s="228"/>
      <c r="E11969" s="228">
        <v>-0.49018465114312598</v>
      </c>
    </row>
    <row r="11970" spans="1:5" x14ac:dyDescent="0.25">
      <c r="A11970" s="228">
        <v>61429.850207026502</v>
      </c>
      <c r="B11970" s="228">
        <v>0.123559448219068</v>
      </c>
      <c r="C11970" s="228">
        <v>7.56552842399206E-2</v>
      </c>
      <c r="D11970" s="228"/>
      <c r="E11970" s="228">
        <v>-0.49019061695702598</v>
      </c>
    </row>
    <row r="11971" spans="1:5" x14ac:dyDescent="0.25">
      <c r="A11971" s="228">
        <v>61462.168803762601</v>
      </c>
      <c r="B11971" s="228">
        <v>0.47268097818975502</v>
      </c>
      <c r="C11971" s="228">
        <v>7.5679994676638607E-2</v>
      </c>
      <c r="D11971" s="228"/>
      <c r="E11971" s="228">
        <v>-0.49042262810659498</v>
      </c>
    </row>
    <row r="11972" spans="1:5" x14ac:dyDescent="0.25">
      <c r="A11972" s="228">
        <v>61465.667046356502</v>
      </c>
      <c r="B11972" s="228">
        <v>0.16395633372732199</v>
      </c>
      <c r="C11972" s="228">
        <v>7.5682627926777199E-2</v>
      </c>
      <c r="D11972" s="228"/>
      <c r="E11972" s="228">
        <v>-0.49044772322944102</v>
      </c>
    </row>
    <row r="11973" spans="1:5" x14ac:dyDescent="0.25">
      <c r="A11973" s="228">
        <v>61479.447279295702</v>
      </c>
      <c r="B11973" s="228">
        <v>0.203331379369809</v>
      </c>
      <c r="C11973" s="228">
        <v>7.5692922484769706E-2</v>
      </c>
      <c r="D11973" s="228"/>
      <c r="E11973" s="228">
        <v>-0.49054654247382501</v>
      </c>
    </row>
    <row r="11974" spans="1:5" x14ac:dyDescent="0.25">
      <c r="A11974" s="228">
        <v>61480.258901733301</v>
      </c>
      <c r="B11974" s="228">
        <v>-0.48662487705711799</v>
      </c>
      <c r="C11974" s="228">
        <v>7.5693524923313799E-2</v>
      </c>
      <c r="D11974" s="228"/>
      <c r="E11974" s="228">
        <v>-0.49055236093453902</v>
      </c>
    </row>
    <row r="11975" spans="1:5" x14ac:dyDescent="0.25">
      <c r="A11975" s="228">
        <v>61492.051440447998</v>
      </c>
      <c r="B11975" s="228">
        <v>7.9391560389829897E-3</v>
      </c>
      <c r="C11975" s="228">
        <v>7.5702229498530796E-2</v>
      </c>
      <c r="D11975" s="228"/>
      <c r="E11975" s="228">
        <v>-0.490636878640967</v>
      </c>
    </row>
    <row r="11976" spans="1:5" x14ac:dyDescent="0.25">
      <c r="A11976" s="228">
        <v>61494.805642714098</v>
      </c>
      <c r="B11976" s="228">
        <v>0.302345814747773</v>
      </c>
      <c r="C11976" s="228">
        <v>7.57042494159198E-2</v>
      </c>
      <c r="D11976" s="228"/>
      <c r="E11976" s="228">
        <v>-0.49065661216374001</v>
      </c>
    </row>
    <row r="11977" spans="1:5" x14ac:dyDescent="0.25">
      <c r="A11977" s="228">
        <v>61504.143677027903</v>
      </c>
      <c r="B11977" s="228">
        <v>8.1409726377224004E-2</v>
      </c>
      <c r="C11977" s="228">
        <v>7.5711061138389102E-2</v>
      </c>
      <c r="D11977" s="228"/>
      <c r="E11977" s="228">
        <v>-0.49072350110785801</v>
      </c>
    </row>
    <row r="11978" spans="1:5" x14ac:dyDescent="0.25">
      <c r="A11978" s="228">
        <v>61507.863125632102</v>
      </c>
      <c r="B11978" s="228">
        <v>-0.17886893205124599</v>
      </c>
      <c r="C11978" s="228">
        <v>7.5713758556166202E-2</v>
      </c>
      <c r="D11978" s="228"/>
      <c r="E11978" s="228">
        <v>-0.49075013645540799</v>
      </c>
    </row>
    <row r="11979" spans="1:5" x14ac:dyDescent="0.25">
      <c r="A11979" s="228">
        <v>61508.6969798809</v>
      </c>
      <c r="B11979" s="228">
        <v>0.25498261378722498</v>
      </c>
      <c r="C11979" s="228">
        <v>7.5714362053035097E-2</v>
      </c>
      <c r="D11979" s="228"/>
      <c r="E11979" s="228">
        <v>-0.49075610719756402</v>
      </c>
    </row>
    <row r="11980" spans="1:5" x14ac:dyDescent="0.25">
      <c r="A11980" s="228">
        <v>61529.805395733201</v>
      </c>
      <c r="B11980" s="228">
        <v>-0.300780095602871</v>
      </c>
      <c r="C11980" s="228">
        <v>7.5729489497336905E-2</v>
      </c>
      <c r="D11980" s="228"/>
      <c r="E11980" s="228">
        <v>-0.49090718204518802</v>
      </c>
    </row>
    <row r="11981" spans="1:5" x14ac:dyDescent="0.25">
      <c r="A11981" s="228">
        <v>61531.042926385402</v>
      </c>
      <c r="B11981" s="228">
        <v>-0.60871903992009102</v>
      </c>
      <c r="C11981" s="228">
        <v>7.5730367471676302E-2</v>
      </c>
      <c r="D11981" s="228"/>
      <c r="E11981" s="228">
        <v>-0.49091603495741998</v>
      </c>
    </row>
    <row r="11982" spans="1:5" x14ac:dyDescent="0.25">
      <c r="A11982" s="228">
        <v>61533.2394240168</v>
      </c>
      <c r="B11982" s="228">
        <v>-5.8171488624614298E-2</v>
      </c>
      <c r="C11982" s="228">
        <v>7.5731923369553103E-2</v>
      </c>
      <c r="D11982" s="228"/>
      <c r="E11982" s="228">
        <v>-0.49093174687072699</v>
      </c>
    </row>
    <row r="11983" spans="1:5" x14ac:dyDescent="0.25">
      <c r="A11983" s="228">
        <v>61538.618908665499</v>
      </c>
      <c r="B11983" s="228">
        <v>-0.49565680148100399</v>
      </c>
      <c r="C11983" s="228">
        <v>7.5735720877863094E-2</v>
      </c>
      <c r="D11983" s="228"/>
      <c r="E11983" s="228">
        <v>-0.49097022098232102</v>
      </c>
    </row>
    <row r="11984" spans="1:5" x14ac:dyDescent="0.25">
      <c r="A11984" s="228">
        <v>61539.149372180298</v>
      </c>
      <c r="B11984" s="228">
        <v>0.19461351871399299</v>
      </c>
      <c r="C11984" s="228">
        <v>7.5736094340467297E-2</v>
      </c>
      <c r="D11984" s="228"/>
      <c r="E11984" s="228">
        <v>-0.49097401438051902</v>
      </c>
    </row>
    <row r="11985" spans="1:5" x14ac:dyDescent="0.25">
      <c r="A11985" s="228">
        <v>61551.601220148797</v>
      </c>
      <c r="B11985" s="228">
        <v>-8.1785925522004393E-2</v>
      </c>
      <c r="C11985" s="228">
        <v>7.5744809155703793E-2</v>
      </c>
      <c r="D11985" s="228"/>
      <c r="E11985" s="228">
        <v>-0.49106303394200701</v>
      </c>
    </row>
    <row r="11986" spans="1:5" x14ac:dyDescent="0.25">
      <c r="A11986" s="228">
        <v>61556.805116682699</v>
      </c>
      <c r="B11986" s="228">
        <v>-0.36238498106248002</v>
      </c>
      <c r="C11986" s="228">
        <v>7.5748421968677399E-2</v>
      </c>
      <c r="D11986" s="228"/>
      <c r="E11986" s="228">
        <v>-0.491100222964719</v>
      </c>
    </row>
    <row r="11987" spans="1:5" x14ac:dyDescent="0.25">
      <c r="A11987" s="228">
        <v>61561.284202230599</v>
      </c>
      <c r="B11987" s="228">
        <v>-0.49482322093846698</v>
      </c>
      <c r="C11987" s="228">
        <v>7.5751517791164805E-2</v>
      </c>
      <c r="D11987" s="228"/>
      <c r="E11987" s="228">
        <v>-0.49113222549365498</v>
      </c>
    </row>
    <row r="11988" spans="1:5" x14ac:dyDescent="0.25">
      <c r="A11988" s="228">
        <v>61576.705970729199</v>
      </c>
      <c r="B11988" s="228">
        <v>-0.47954776920815501</v>
      </c>
      <c r="C11988" s="228">
        <v>7.5762079642721705E-2</v>
      </c>
      <c r="D11988" s="228"/>
      <c r="E11988" s="228">
        <v>-0.491242364419474</v>
      </c>
    </row>
    <row r="11989" spans="1:5" x14ac:dyDescent="0.25">
      <c r="A11989" s="228">
        <v>61590.943193138497</v>
      </c>
      <c r="B11989" s="228">
        <v>0.12856264266487599</v>
      </c>
      <c r="C11989" s="228">
        <v>7.5771697027508994E-2</v>
      </c>
      <c r="D11989" s="228"/>
      <c r="E11989" s="228">
        <v>-0.49134397746099401</v>
      </c>
    </row>
    <row r="11990" spans="1:5" x14ac:dyDescent="0.25">
      <c r="A11990" s="228">
        <v>61594.648128501802</v>
      </c>
      <c r="B11990" s="228">
        <v>0.209134010095857</v>
      </c>
      <c r="C11990" s="228">
        <v>7.5774178869813594E-2</v>
      </c>
      <c r="D11990" s="228"/>
      <c r="E11990" s="228">
        <v>-0.49137040963165601</v>
      </c>
    </row>
    <row r="11991" spans="1:5" x14ac:dyDescent="0.25">
      <c r="A11991" s="228">
        <v>61597.819582616001</v>
      </c>
      <c r="B11991" s="228">
        <v>-7.2171856168257199E-3</v>
      </c>
      <c r="C11991" s="228">
        <v>7.5776296516273503E-2</v>
      </c>
      <c r="D11991" s="228"/>
      <c r="E11991" s="228">
        <v>-0.49139303233222498</v>
      </c>
    </row>
    <row r="11992" spans="1:5" x14ac:dyDescent="0.25">
      <c r="A11992" s="228">
        <v>61606.344902435303</v>
      </c>
      <c r="B11992" s="228">
        <v>-0.125082154331457</v>
      </c>
      <c r="C11992" s="228">
        <v>7.5781957883517603E-2</v>
      </c>
      <c r="D11992" s="228"/>
      <c r="E11992" s="228">
        <v>-0.49145382956261502</v>
      </c>
    </row>
    <row r="11993" spans="1:5" x14ac:dyDescent="0.25">
      <c r="A11993" s="228">
        <v>61606.386527381197</v>
      </c>
      <c r="B11993" s="228">
        <v>-0.31797891778193599</v>
      </c>
      <c r="C11993" s="228">
        <v>7.5781985413908501E-2</v>
      </c>
      <c r="D11993" s="228"/>
      <c r="E11993" s="228">
        <v>-0.49145412634896202</v>
      </c>
    </row>
    <row r="11994" spans="1:5" x14ac:dyDescent="0.25">
      <c r="A11994" s="228">
        <v>61610.971191541103</v>
      </c>
      <c r="B11994" s="228">
        <v>-2.3835326963905799E-2</v>
      </c>
      <c r="C11994" s="228">
        <v>7.5785011065119604E-2</v>
      </c>
      <c r="D11994" s="228"/>
      <c r="E11994" s="228">
        <v>-0.49148681168077002</v>
      </c>
    </row>
    <row r="11995" spans="1:5" x14ac:dyDescent="0.25">
      <c r="A11995" s="228">
        <v>61611.078661045904</v>
      </c>
      <c r="B11995" s="228">
        <v>9.9062122764714794E-2</v>
      </c>
      <c r="C11995" s="228">
        <v>7.5785081832681497E-2</v>
      </c>
      <c r="D11995" s="228"/>
      <c r="E11995" s="228">
        <v>-0.49148757778007901</v>
      </c>
    </row>
    <row r="11996" spans="1:5" x14ac:dyDescent="0.25">
      <c r="A11996" s="228">
        <v>61611.735164455597</v>
      </c>
      <c r="B11996" s="228">
        <v>0.218385727971038</v>
      </c>
      <c r="C11996" s="228">
        <v>7.5785513977383506E-2</v>
      </c>
      <c r="D11996" s="228"/>
      <c r="E11996" s="228">
        <v>-0.49149225760263299</v>
      </c>
    </row>
    <row r="11997" spans="1:5" x14ac:dyDescent="0.25">
      <c r="A11997" s="228">
        <v>61613.311773846799</v>
      </c>
      <c r="B11997" s="228">
        <v>0.402268767283398</v>
      </c>
      <c r="C11997" s="228">
        <v>7.5786550688763096E-2</v>
      </c>
      <c r="D11997" s="228"/>
      <c r="E11997" s="228">
        <v>-0.49150349575202401</v>
      </c>
    </row>
    <row r="11998" spans="1:5" x14ac:dyDescent="0.25">
      <c r="A11998" s="228">
        <v>61626.775911076802</v>
      </c>
      <c r="B11998" s="228">
        <v>0.181428229649749</v>
      </c>
      <c r="C11998" s="228">
        <v>7.5795341285353895E-2</v>
      </c>
      <c r="D11998" s="228"/>
      <c r="E11998" s="228">
        <v>-0.49159943638519199</v>
      </c>
    </row>
    <row r="11999" spans="1:5" x14ac:dyDescent="0.25">
      <c r="A11999" s="228">
        <v>61627.076049475501</v>
      </c>
      <c r="B11999" s="228">
        <v>-0.14173417502840699</v>
      </c>
      <c r="C11999" s="228">
        <v>7.5795535963172594E-2</v>
      </c>
      <c r="D11999" s="228"/>
      <c r="E11999" s="228">
        <v>-0.49160157440150298</v>
      </c>
    </row>
    <row r="12000" spans="1:5" x14ac:dyDescent="0.25">
      <c r="A12000" s="228">
        <v>61647.198569181201</v>
      </c>
      <c r="B12000" s="228">
        <v>0.151938831570297</v>
      </c>
      <c r="C12000" s="228">
        <v>7.5808461274931002E-2</v>
      </c>
      <c r="D12000" s="228"/>
      <c r="E12000" s="228">
        <v>-0.49174484954519099</v>
      </c>
    </row>
    <row r="12001" spans="1:5" x14ac:dyDescent="0.25">
      <c r="A12001" s="228">
        <v>61648.847218645198</v>
      </c>
      <c r="B12001" s="228">
        <v>0.122492151073872</v>
      </c>
      <c r="C12001" s="228">
        <v>7.5809509220547397E-2</v>
      </c>
      <c r="D12001" s="228"/>
      <c r="E12001" s="228">
        <v>-0.49175658234516201</v>
      </c>
    </row>
    <row r="12002" spans="1:5" x14ac:dyDescent="0.25">
      <c r="A12002" s="228">
        <v>61649.4422070769</v>
      </c>
      <c r="B12002" s="228">
        <v>0.146934508741947</v>
      </c>
      <c r="C12002" s="228">
        <v>7.5809887009220298E-2</v>
      </c>
      <c r="D12002" s="228"/>
      <c r="E12002" s="228">
        <v>-0.49176081643042102</v>
      </c>
    </row>
    <row r="12003" spans="1:5" x14ac:dyDescent="0.25">
      <c r="A12003" s="228">
        <v>61650.683377798399</v>
      </c>
      <c r="B12003" s="228">
        <v>-5.5490916141254197E-2</v>
      </c>
      <c r="C12003" s="228">
        <v>7.5810674394132194E-2</v>
      </c>
      <c r="D12003" s="228"/>
      <c r="E12003" s="228">
        <v>-0.49176964853834298</v>
      </c>
    </row>
    <row r="12004" spans="1:5" x14ac:dyDescent="0.25">
      <c r="A12004" s="228">
        <v>61653.395164494599</v>
      </c>
      <c r="B12004" s="228">
        <v>-0.64699336377469496</v>
      </c>
      <c r="C12004" s="228">
        <v>7.5812391440164897E-2</v>
      </c>
      <c r="D12004" s="228"/>
      <c r="E12004" s="228">
        <v>-0.491788943729559</v>
      </c>
    </row>
    <row r="12005" spans="1:5" x14ac:dyDescent="0.25">
      <c r="A12005" s="228">
        <v>61658.345551548096</v>
      </c>
      <c r="B12005" s="228">
        <v>-1.1658958019044801</v>
      </c>
      <c r="C12005" s="228">
        <v>7.5815514323960997E-2</v>
      </c>
      <c r="D12005" s="228"/>
      <c r="E12005" s="228">
        <v>-0.49182416106106902</v>
      </c>
    </row>
    <row r="12006" spans="1:5" x14ac:dyDescent="0.25">
      <c r="A12006" s="228">
        <v>61683.215091243001</v>
      </c>
      <c r="B12006" s="228">
        <v>0.36552306708978999</v>
      </c>
      <c r="C12006" s="228">
        <v>7.5830977204095304E-2</v>
      </c>
      <c r="D12006" s="228"/>
      <c r="E12006" s="228">
        <v>-0.49200096275462002</v>
      </c>
    </row>
    <row r="12007" spans="1:5" x14ac:dyDescent="0.25">
      <c r="A12007" s="228">
        <v>61683.784935862503</v>
      </c>
      <c r="B12007" s="228">
        <v>0.16574523665824301</v>
      </c>
      <c r="C12007" s="228">
        <v>7.5831327116553396E-2</v>
      </c>
      <c r="D12007" s="228"/>
      <c r="E12007" s="228">
        <v>-0.492005011485386</v>
      </c>
    </row>
    <row r="12008" spans="1:5" x14ac:dyDescent="0.25">
      <c r="A12008" s="228">
        <v>61684.094649204497</v>
      </c>
      <c r="B12008" s="228">
        <v>0.19529610845825399</v>
      </c>
      <c r="C12008" s="228">
        <v>7.5831517213410707E-2</v>
      </c>
      <c r="D12008" s="228"/>
      <c r="E12008" s="228">
        <v>-0.49200721194529301</v>
      </c>
    </row>
    <row r="12009" spans="1:5" x14ac:dyDescent="0.25">
      <c r="A12009" s="228">
        <v>61685.3283996272</v>
      </c>
      <c r="B12009" s="228">
        <v>-0.4963350230486</v>
      </c>
      <c r="C12009" s="228">
        <v>7.5832273893754701E-2</v>
      </c>
      <c r="D12009" s="228"/>
      <c r="E12009" s="228">
        <v>-0.49201597721402801</v>
      </c>
    </row>
    <row r="12010" spans="1:5" x14ac:dyDescent="0.25">
      <c r="A12010" s="228">
        <v>61694.119289081304</v>
      </c>
      <c r="B12010" s="228">
        <v>-0.34671571870484902</v>
      </c>
      <c r="C12010" s="228">
        <v>7.5837638926108994E-2</v>
      </c>
      <c r="D12010" s="228"/>
      <c r="E12010" s="228">
        <v>-0.49207841810214098</v>
      </c>
    </row>
    <row r="12011" spans="1:5" x14ac:dyDescent="0.25">
      <c r="A12011" s="228">
        <v>61695.577499956198</v>
      </c>
      <c r="B12011" s="228">
        <v>0.39768559028794398</v>
      </c>
      <c r="C12011" s="228">
        <v>7.5838524365220206E-2</v>
      </c>
      <c r="D12011" s="228"/>
      <c r="E12011" s="228">
        <v>-0.49208877315726901</v>
      </c>
    </row>
    <row r="12012" spans="1:5" x14ac:dyDescent="0.25">
      <c r="A12012" s="228">
        <v>61705.114478164302</v>
      </c>
      <c r="B12012" s="228">
        <v>-0.33335686107392998</v>
      </c>
      <c r="C12012" s="228">
        <v>7.5844283825943104E-2</v>
      </c>
      <c r="D12012" s="228"/>
      <c r="E12012" s="228">
        <v>-0.49215647971293303</v>
      </c>
    </row>
    <row r="12013" spans="1:5" x14ac:dyDescent="0.25">
      <c r="A12013" s="228">
        <v>61708.598972317399</v>
      </c>
      <c r="B12013" s="228">
        <v>0.28804843715084499</v>
      </c>
      <c r="C12013" s="228">
        <v>7.5846374546829298E-2</v>
      </c>
      <c r="D12013" s="228"/>
      <c r="E12013" s="228">
        <v>-0.49218120984821501</v>
      </c>
    </row>
    <row r="12014" spans="1:5" x14ac:dyDescent="0.25">
      <c r="A12014" s="228">
        <v>61711.362620791297</v>
      </c>
      <c r="B12014" s="228">
        <v>-9.9896565742929599E-2</v>
      </c>
      <c r="C12014" s="228">
        <v>7.5848027593087605E-2</v>
      </c>
      <c r="D12014" s="228"/>
      <c r="E12014" s="228">
        <v>-0.49220082110684599</v>
      </c>
    </row>
    <row r="12015" spans="1:5" x14ac:dyDescent="0.25">
      <c r="A12015" s="228">
        <v>61723.621445734003</v>
      </c>
      <c r="B12015" s="228">
        <v>0.36127738853692898</v>
      </c>
      <c r="C12015" s="228">
        <v>7.5855305163904693E-2</v>
      </c>
      <c r="D12015" s="228"/>
      <c r="E12015" s="228">
        <v>-0.49228778058253397</v>
      </c>
    </row>
    <row r="12016" spans="1:5" x14ac:dyDescent="0.25">
      <c r="A12016" s="228">
        <v>61725.721794895297</v>
      </c>
      <c r="B12016" s="228">
        <v>3.87289289521364E-2</v>
      </c>
      <c r="C12016" s="228">
        <v>7.5856543085327605E-2</v>
      </c>
      <c r="D12016" s="228"/>
      <c r="E12016" s="228">
        <v>-0.49230267458171501</v>
      </c>
    </row>
    <row r="12017" spans="1:5" x14ac:dyDescent="0.25">
      <c r="A12017" s="228">
        <v>61726.972658532199</v>
      </c>
      <c r="B12017" s="228">
        <v>-3.24305626439036E-2</v>
      </c>
      <c r="C12017" s="228">
        <v>7.5857279085624604E-2</v>
      </c>
      <c r="D12017" s="228"/>
      <c r="E12017" s="228">
        <v>-0.49231154399928201</v>
      </c>
    </row>
    <row r="12018" spans="1:5" x14ac:dyDescent="0.25">
      <c r="A12018" s="228">
        <v>61733.618645152797</v>
      </c>
      <c r="B12018" s="228">
        <v>0.64702360155259897</v>
      </c>
      <c r="C12018" s="228">
        <v>7.5861173986763897E-2</v>
      </c>
      <c r="D12018" s="228"/>
      <c r="E12018" s="228">
        <v>-0.49235865937926798</v>
      </c>
    </row>
    <row r="12019" spans="1:5" x14ac:dyDescent="0.25">
      <c r="A12019" s="228">
        <v>61737.5319907089</v>
      </c>
      <c r="B12019" s="228">
        <v>-0.59284094946663302</v>
      </c>
      <c r="C12019" s="228">
        <v>7.5863455187664103E-2</v>
      </c>
      <c r="D12019" s="228"/>
      <c r="E12019" s="228">
        <v>-0.49238639524240102</v>
      </c>
    </row>
    <row r="12020" spans="1:5" x14ac:dyDescent="0.25">
      <c r="A12020" s="228">
        <v>61755.292546537297</v>
      </c>
      <c r="B12020" s="228">
        <v>-1.94982163472801E-3</v>
      </c>
      <c r="C12020" s="228">
        <v>7.5873694872096706E-2</v>
      </c>
      <c r="D12020" s="228"/>
      <c r="E12020" s="228">
        <v>-0.49251220769744802</v>
      </c>
    </row>
    <row r="12021" spans="1:5" x14ac:dyDescent="0.25">
      <c r="A12021" s="228">
        <v>61755.827273045303</v>
      </c>
      <c r="B12021" s="228">
        <v>-0.25148942063887297</v>
      </c>
      <c r="C12021" s="228">
        <v>7.5874000289519197E-2</v>
      </c>
      <c r="D12021" s="228"/>
      <c r="E12021" s="228">
        <v>-0.49251599392665502</v>
      </c>
    </row>
    <row r="12022" spans="1:5" x14ac:dyDescent="0.25">
      <c r="A12022" s="228">
        <v>61756.330716582197</v>
      </c>
      <c r="B12022" s="228">
        <v>-0.124210929951862</v>
      </c>
      <c r="C12022" s="228">
        <v>7.5874287686036601E-2</v>
      </c>
      <c r="D12022" s="228"/>
      <c r="E12022" s="228">
        <v>-0.49251955856136898</v>
      </c>
    </row>
    <row r="12023" spans="1:5" x14ac:dyDescent="0.25">
      <c r="A12023" s="228">
        <v>61758.945452009997</v>
      </c>
      <c r="B12023" s="228">
        <v>-6.91445232016141E-2</v>
      </c>
      <c r="C12023" s="228">
        <v>7.5875777949990494E-2</v>
      </c>
      <c r="D12023" s="228"/>
      <c r="E12023" s="228">
        <v>-0.49253807081017098</v>
      </c>
    </row>
    <row r="12024" spans="1:5" x14ac:dyDescent="0.25">
      <c r="A12024" s="228">
        <v>61762.052372122998</v>
      </c>
      <c r="B12024" s="228">
        <v>-0.19088186938438501</v>
      </c>
      <c r="C12024" s="228">
        <v>7.5877543532269207E-2</v>
      </c>
      <c r="D12024" s="228"/>
      <c r="E12024" s="228">
        <v>-0.49256006465700503</v>
      </c>
    </row>
    <row r="12025" spans="1:5" x14ac:dyDescent="0.25">
      <c r="A12025" s="228">
        <v>61771.399577115997</v>
      </c>
      <c r="B12025" s="228">
        <v>-0.101429640685058</v>
      </c>
      <c r="C12025" s="228">
        <v>7.5882821318014507E-2</v>
      </c>
      <c r="D12025" s="228"/>
      <c r="E12025" s="228">
        <v>-0.49262621334523699</v>
      </c>
    </row>
    <row r="12026" spans="1:5" x14ac:dyDescent="0.25">
      <c r="A12026" s="228">
        <v>61776.987828404403</v>
      </c>
      <c r="B12026" s="228">
        <v>0.74630520706908698</v>
      </c>
      <c r="C12026" s="228">
        <v>7.5885952350076599E-2</v>
      </c>
      <c r="D12026" s="228"/>
      <c r="E12026" s="228">
        <v>-0.49266574609413499</v>
      </c>
    </row>
    <row r="12027" spans="1:5" x14ac:dyDescent="0.25">
      <c r="A12027" s="228">
        <v>61793.9328372085</v>
      </c>
      <c r="B12027" s="228">
        <v>-0.26114016852930599</v>
      </c>
      <c r="C12027" s="228">
        <v>7.5895335753085602E-2</v>
      </c>
      <c r="D12027" s="228"/>
      <c r="E12027" s="228">
        <v>-0.49278555320488199</v>
      </c>
    </row>
    <row r="12028" spans="1:5" x14ac:dyDescent="0.25">
      <c r="A12028" s="228">
        <v>61794.5938440725</v>
      </c>
      <c r="B12028" s="228">
        <v>-0.118438391807607</v>
      </c>
      <c r="C12028" s="228">
        <v>7.5895698427303801E-2</v>
      </c>
      <c r="D12028" s="228"/>
      <c r="E12028" s="228">
        <v>-0.49279022472502798</v>
      </c>
    </row>
    <row r="12029" spans="1:5" x14ac:dyDescent="0.25">
      <c r="A12029" s="228">
        <v>61795.124506908098</v>
      </c>
      <c r="B12029" s="228">
        <v>-0.35889731997944502</v>
      </c>
      <c r="C12029" s="228">
        <v>7.58959894035168E-2</v>
      </c>
      <c r="D12029" s="228"/>
      <c r="E12029" s="228">
        <v>-0.49279397495697402</v>
      </c>
    </row>
    <row r="12030" spans="1:5" x14ac:dyDescent="0.25">
      <c r="A12030" s="228">
        <v>61795.750086673201</v>
      </c>
      <c r="B12030" s="228">
        <v>-0.49048710761691</v>
      </c>
      <c r="C12030" s="228">
        <v>7.5896332216764006E-2</v>
      </c>
      <c r="D12030" s="228"/>
      <c r="E12030" s="228">
        <v>-0.49279839584712198</v>
      </c>
    </row>
    <row r="12031" spans="1:5" x14ac:dyDescent="0.25">
      <c r="A12031" s="228">
        <v>61797.67324656</v>
      </c>
      <c r="B12031" s="228">
        <v>-0.71971878361708497</v>
      </c>
      <c r="C12031" s="228">
        <v>7.5897384683169603E-2</v>
      </c>
      <c r="D12031" s="228"/>
      <c r="E12031" s="228">
        <v>-0.49281198570828599</v>
      </c>
    </row>
    <row r="12032" spans="1:5" x14ac:dyDescent="0.25">
      <c r="A12032" s="228">
        <v>61812.315340922403</v>
      </c>
      <c r="B12032" s="228">
        <v>0.27282340259673399</v>
      </c>
      <c r="C12032" s="228">
        <v>7.5905328028389701E-2</v>
      </c>
      <c r="D12032" s="228"/>
      <c r="E12032" s="228">
        <v>-0.492915410401224</v>
      </c>
    </row>
    <row r="12033" spans="1:5" x14ac:dyDescent="0.25">
      <c r="A12033" s="228">
        <v>61821.326382317602</v>
      </c>
      <c r="B12033" s="228">
        <v>-0.16447503083814</v>
      </c>
      <c r="C12033" s="228">
        <v>7.5910155527772402E-2</v>
      </c>
      <c r="D12033" s="228"/>
      <c r="E12033" s="228">
        <v>-0.49297902261593801</v>
      </c>
    </row>
    <row r="12034" spans="1:5" x14ac:dyDescent="0.25">
      <c r="A12034" s="228">
        <v>61823.712511235201</v>
      </c>
      <c r="B12034" s="228">
        <v>0.213346319776231</v>
      </c>
      <c r="C12034" s="228">
        <v>7.5911426099215695E-2</v>
      </c>
      <c r="D12034" s="228"/>
      <c r="E12034" s="228">
        <v>-0.49299586239064203</v>
      </c>
    </row>
    <row r="12035" spans="1:5" x14ac:dyDescent="0.25">
      <c r="A12035" s="228">
        <v>61824.820406175597</v>
      </c>
      <c r="B12035" s="228">
        <v>-0.105657234892331</v>
      </c>
      <c r="C12035" s="228">
        <v>7.5912014932093194E-2</v>
      </c>
      <c r="D12035" s="228"/>
      <c r="E12035" s="228">
        <v>-0.49300368052615501</v>
      </c>
    </row>
    <row r="12036" spans="1:5" x14ac:dyDescent="0.25">
      <c r="A12036" s="228">
        <v>61825.384916064198</v>
      </c>
      <c r="B12036" s="228">
        <v>0.113086579379251</v>
      </c>
      <c r="C12036" s="228">
        <v>7.5912314693829003E-2</v>
      </c>
      <c r="D12036" s="228"/>
      <c r="E12036" s="228">
        <v>-0.49300766396446399</v>
      </c>
    </row>
    <row r="12037" spans="1:5" x14ac:dyDescent="0.25">
      <c r="A12037" s="228">
        <v>61831.275493062298</v>
      </c>
      <c r="B12037" s="228">
        <v>-0.75971203939252396</v>
      </c>
      <c r="C12037" s="228">
        <v>7.5915431860904506E-2</v>
      </c>
      <c r="D12037" s="228"/>
      <c r="E12037" s="228">
        <v>-0.49304922387656602</v>
      </c>
    </row>
    <row r="12038" spans="1:5" x14ac:dyDescent="0.25">
      <c r="A12038" s="228">
        <v>61832.273007025397</v>
      </c>
      <c r="B12038" s="228">
        <v>-8.1950905463790094E-2</v>
      </c>
      <c r="C12038" s="228">
        <v>7.5915957774090201E-2</v>
      </c>
      <c r="D12038" s="228"/>
      <c r="E12038" s="228">
        <v>-0.4930562604516</v>
      </c>
    </row>
    <row r="12039" spans="1:5" x14ac:dyDescent="0.25">
      <c r="A12039" s="228">
        <v>61833.082017701301</v>
      </c>
      <c r="B12039" s="228">
        <v>5.2881748508526401E-2</v>
      </c>
      <c r="C12039" s="228">
        <v>7.5916383889570796E-2</v>
      </c>
      <c r="D12039" s="228"/>
      <c r="E12039" s="228">
        <v>-0.49306196704680999</v>
      </c>
    </row>
    <row r="12040" spans="1:5" x14ac:dyDescent="0.25">
      <c r="A12040" s="228">
        <v>61833.446932022896</v>
      </c>
      <c r="B12040" s="228">
        <v>0.16775524309164999</v>
      </c>
      <c r="C12040" s="228">
        <v>7.5916575972866496E-2</v>
      </c>
      <c r="D12040" s="228"/>
      <c r="E12040" s="228">
        <v>-0.493064541002317</v>
      </c>
    </row>
    <row r="12041" spans="1:5" x14ac:dyDescent="0.25">
      <c r="A12041" s="228">
        <v>61836.306437321298</v>
      </c>
      <c r="B12041" s="228">
        <v>0.45448188763104203</v>
      </c>
      <c r="C12041" s="228">
        <v>7.5918078545730197E-2</v>
      </c>
      <c r="D12041" s="228"/>
      <c r="E12041" s="228">
        <v>-0.49308470915791602</v>
      </c>
    </row>
    <row r="12042" spans="1:5" x14ac:dyDescent="0.25">
      <c r="A12042" s="228">
        <v>61837.931732041099</v>
      </c>
      <c r="B12042" s="228">
        <v>0.109532127035217</v>
      </c>
      <c r="C12042" s="228">
        <v>7.5918930520092007E-2</v>
      </c>
      <c r="D12042" s="228"/>
      <c r="E12042" s="228">
        <v>-0.49309617111897502</v>
      </c>
    </row>
    <row r="12043" spans="1:5" x14ac:dyDescent="0.25">
      <c r="A12043" s="228">
        <v>61842.722022936599</v>
      </c>
      <c r="B12043" s="228">
        <v>5.6327965445524E-2</v>
      </c>
      <c r="C12043" s="228">
        <v>7.5921432890202797E-2</v>
      </c>
      <c r="D12043" s="228"/>
      <c r="E12043" s="228">
        <v>-0.4931299479847</v>
      </c>
    </row>
    <row r="12044" spans="1:5" x14ac:dyDescent="0.25">
      <c r="A12044" s="228">
        <v>61851.9070561064</v>
      </c>
      <c r="B12044" s="228">
        <v>-1.1259188262193001</v>
      </c>
      <c r="C12044" s="228">
        <v>7.59261948091247E-2</v>
      </c>
      <c r="D12044" s="228"/>
      <c r="E12044" s="228">
        <v>-0.49319469013564099</v>
      </c>
    </row>
    <row r="12045" spans="1:5" x14ac:dyDescent="0.25">
      <c r="A12045" s="228">
        <v>61854.401344099802</v>
      </c>
      <c r="B12045" s="228">
        <v>0.122794911622126</v>
      </c>
      <c r="C12045" s="228">
        <v>7.5927479762167294E-2</v>
      </c>
      <c r="D12045" s="228"/>
      <c r="E12045" s="228">
        <v>-0.49321226640617799</v>
      </c>
    </row>
    <row r="12046" spans="1:5" x14ac:dyDescent="0.25">
      <c r="A12046" s="228">
        <v>61866.3642177808</v>
      </c>
      <c r="B12046" s="228">
        <v>-0.52521272006681397</v>
      </c>
      <c r="C12046" s="228">
        <v>7.5933594060251297E-2</v>
      </c>
      <c r="D12046" s="228"/>
      <c r="E12046" s="228">
        <v>-0.49329653375865201</v>
      </c>
    </row>
    <row r="12047" spans="1:5" x14ac:dyDescent="0.25">
      <c r="A12047" s="228">
        <v>61876.780791754798</v>
      </c>
      <c r="B12047" s="228">
        <v>0.18787506491331199</v>
      </c>
      <c r="C12047" s="228">
        <v>7.5938852937711104E-2</v>
      </c>
      <c r="D12047" s="228"/>
      <c r="E12047" s="228">
        <v>-0.49336986799017402</v>
      </c>
    </row>
    <row r="12048" spans="1:5" x14ac:dyDescent="0.25">
      <c r="A12048" s="228">
        <v>61878.316909193803</v>
      </c>
      <c r="B12048" s="228">
        <v>-0.39291294166838903</v>
      </c>
      <c r="C12048" s="228">
        <v>7.5939623348059399E-2</v>
      </c>
      <c r="D12048" s="228"/>
      <c r="E12048" s="228">
        <v>-0.49338067926728602</v>
      </c>
    </row>
    <row r="12049" spans="1:5" x14ac:dyDescent="0.25">
      <c r="A12049" s="228">
        <v>61879.319704433598</v>
      </c>
      <c r="B12049" s="228">
        <v>-0.568916613585979</v>
      </c>
      <c r="C12049" s="228">
        <v>7.5940125573798006E-2</v>
      </c>
      <c r="D12049" s="228"/>
      <c r="E12049" s="228">
        <v>-0.49338773654788398</v>
      </c>
    </row>
    <row r="12050" spans="1:5" x14ac:dyDescent="0.25">
      <c r="A12050" s="228">
        <v>61883.1519052695</v>
      </c>
      <c r="B12050" s="228">
        <v>0.18749048916422201</v>
      </c>
      <c r="C12050" s="228">
        <v>7.5942039698214794E-2</v>
      </c>
      <c r="D12050" s="228"/>
      <c r="E12050" s="228">
        <v>-0.49341470283114702</v>
      </c>
    </row>
    <row r="12051" spans="1:5" x14ac:dyDescent="0.25">
      <c r="A12051" s="228">
        <v>61891.331087203602</v>
      </c>
      <c r="B12051" s="228">
        <v>0.26400329442954901</v>
      </c>
      <c r="C12051" s="228">
        <v>7.5946097868039006E-2</v>
      </c>
      <c r="D12051" s="228"/>
      <c r="E12051" s="228">
        <v>-0.493472240569718</v>
      </c>
    </row>
    <row r="12052" spans="1:5" x14ac:dyDescent="0.25">
      <c r="A12052" s="228">
        <v>61893.714269603101</v>
      </c>
      <c r="B12052" s="228">
        <v>0.16581736226402</v>
      </c>
      <c r="C12052" s="228">
        <v>7.5947273348942607E-2</v>
      </c>
      <c r="D12052" s="228"/>
      <c r="E12052" s="228">
        <v>-0.493489001030399</v>
      </c>
    </row>
    <row r="12053" spans="1:5" x14ac:dyDescent="0.25">
      <c r="A12053" s="228">
        <v>61894.963507204302</v>
      </c>
      <c r="B12053" s="228">
        <v>0.155443955848966</v>
      </c>
      <c r="C12053" s="228">
        <v>7.5947888271354E-2</v>
      </c>
      <c r="D12053" s="228"/>
      <c r="E12053" s="228">
        <v>-0.49349778588188198</v>
      </c>
    </row>
    <row r="12054" spans="1:5" x14ac:dyDescent="0.25">
      <c r="A12054" s="228">
        <v>61899.007264182001</v>
      </c>
      <c r="B12054" s="228">
        <v>0.14046646313181599</v>
      </c>
      <c r="C12054" s="228">
        <v>7.5949872866385895E-2</v>
      </c>
      <c r="D12054" s="228"/>
      <c r="E12054" s="228">
        <v>-0.49352621852060302</v>
      </c>
    </row>
    <row r="12055" spans="1:5" x14ac:dyDescent="0.25">
      <c r="A12055" s="228">
        <v>61900.998792485298</v>
      </c>
      <c r="B12055" s="228">
        <v>-0.81373821348422704</v>
      </c>
      <c r="C12055" s="228">
        <v>7.5950846961071697E-2</v>
      </c>
      <c r="D12055" s="228"/>
      <c r="E12055" s="228">
        <v>-0.493540219335448</v>
      </c>
    </row>
    <row r="12056" spans="1:5" x14ac:dyDescent="0.25">
      <c r="A12056" s="228">
        <v>61910.820554454003</v>
      </c>
      <c r="B12056" s="228">
        <v>9.3544062340367204E-2</v>
      </c>
      <c r="C12056" s="228">
        <v>7.5955619120991302E-2</v>
      </c>
      <c r="D12056" s="228"/>
      <c r="E12056" s="228">
        <v>-0.49360924783495602</v>
      </c>
    </row>
    <row r="12057" spans="1:5" x14ac:dyDescent="0.25">
      <c r="A12057" s="228">
        <v>61921.132698279398</v>
      </c>
      <c r="B12057" s="228">
        <v>0.172941296320506</v>
      </c>
      <c r="C12057" s="228">
        <v>7.5960572739753499E-2</v>
      </c>
      <c r="D12057" s="228"/>
      <c r="E12057" s="228">
        <v>-0.49368168645087701</v>
      </c>
    </row>
    <row r="12058" spans="1:5" x14ac:dyDescent="0.25">
      <c r="A12058" s="228">
        <v>61927.806128443997</v>
      </c>
      <c r="B12058" s="228">
        <v>-8.5367374568523502E-2</v>
      </c>
      <c r="C12058" s="228">
        <v>7.5963747552241501E-2</v>
      </c>
      <c r="D12058" s="228"/>
      <c r="E12058" s="228">
        <v>-0.493728544747153</v>
      </c>
    </row>
    <row r="12059" spans="1:5" x14ac:dyDescent="0.25">
      <c r="A12059" s="228">
        <v>61931.028553249802</v>
      </c>
      <c r="B12059" s="228">
        <v>0.185053418837899</v>
      </c>
      <c r="C12059" s="228">
        <v>7.5965271923881694E-2</v>
      </c>
      <c r="D12059" s="228"/>
      <c r="E12059" s="228">
        <v>-0.49375116581324002</v>
      </c>
    </row>
    <row r="12060" spans="1:5" x14ac:dyDescent="0.25">
      <c r="A12060" s="228">
        <v>61933.4477319324</v>
      </c>
      <c r="B12060" s="228">
        <v>0.19636446887743</v>
      </c>
      <c r="C12060" s="228">
        <v>7.5966412618701504E-2</v>
      </c>
      <c r="D12060" s="228"/>
      <c r="E12060" s="228">
        <v>-0.493768145792855</v>
      </c>
    </row>
    <row r="12061" spans="1:5" x14ac:dyDescent="0.25">
      <c r="A12061" s="228">
        <v>61933.608217302099</v>
      </c>
      <c r="B12061" s="228">
        <v>-5.7746360058330601E-2</v>
      </c>
      <c r="C12061" s="228">
        <v>7.5966488178861896E-2</v>
      </c>
      <c r="D12061" s="228"/>
      <c r="E12061" s="228">
        <v>-0.49376927215162297</v>
      </c>
    </row>
    <row r="12062" spans="1:5" x14ac:dyDescent="0.25">
      <c r="A12062" s="228">
        <v>61939.676671654299</v>
      </c>
      <c r="B12062" s="228">
        <v>0.28905033803554597</v>
      </c>
      <c r="C12062" s="228">
        <v>7.5969335119309103E-2</v>
      </c>
      <c r="D12062" s="228"/>
      <c r="E12062" s="228">
        <v>-0.49381185669239502</v>
      </c>
    </row>
    <row r="12063" spans="1:5" x14ac:dyDescent="0.25">
      <c r="A12063" s="228">
        <v>61940.709893995001</v>
      </c>
      <c r="B12063" s="228">
        <v>0.239747500910692</v>
      </c>
      <c r="C12063" s="228">
        <v>7.5969817860038105E-2</v>
      </c>
      <c r="D12063" s="228"/>
      <c r="E12063" s="228">
        <v>-0.49381910590432299</v>
      </c>
    </row>
    <row r="12064" spans="1:5" x14ac:dyDescent="0.25">
      <c r="A12064" s="228">
        <v>61944.798755071199</v>
      </c>
      <c r="B12064" s="228">
        <v>-0.60481710496281804</v>
      </c>
      <c r="C12064" s="228">
        <v>7.5971722602519498E-2</v>
      </c>
      <c r="D12064" s="228"/>
      <c r="E12064" s="228">
        <v>-0.49384779018210301</v>
      </c>
    </row>
    <row r="12065" spans="1:5" x14ac:dyDescent="0.25">
      <c r="A12065" s="228">
        <v>61953.3383113249</v>
      </c>
      <c r="B12065" s="228">
        <v>8.1881109754888798E-2</v>
      </c>
      <c r="C12065" s="228">
        <v>7.5975671613995197E-2</v>
      </c>
      <c r="D12065" s="228"/>
      <c r="E12065" s="228">
        <v>-0.49390767823097198</v>
      </c>
    </row>
    <row r="12066" spans="1:5" x14ac:dyDescent="0.25">
      <c r="A12066" s="228">
        <v>61967.197072142197</v>
      </c>
      <c r="B12066" s="228">
        <v>-0.50732499872377901</v>
      </c>
      <c r="C12066" s="228">
        <v>7.5981997209849203E-2</v>
      </c>
      <c r="D12066" s="228"/>
      <c r="E12066" s="228">
        <v>-0.49400481569612398</v>
      </c>
    </row>
    <row r="12067" spans="1:5" x14ac:dyDescent="0.25">
      <c r="A12067" s="228">
        <v>61970.138247979899</v>
      </c>
      <c r="B12067" s="228">
        <v>0.131244726227431</v>
      </c>
      <c r="C12067" s="228">
        <v>7.59833264655283E-2</v>
      </c>
      <c r="D12067" s="228"/>
      <c r="E12067" s="228">
        <v>-0.49402542206352601</v>
      </c>
    </row>
    <row r="12068" spans="1:5" x14ac:dyDescent="0.25">
      <c r="A12068" s="228">
        <v>61970.231089123103</v>
      </c>
      <c r="B12068" s="228">
        <v>-8.9196555364701197E-2</v>
      </c>
      <c r="C12068" s="228">
        <v>7.5983368349789901E-2</v>
      </c>
      <c r="D12068" s="228"/>
      <c r="E12068" s="228">
        <v>-0.494026072474819</v>
      </c>
    </row>
    <row r="12069" spans="1:5" x14ac:dyDescent="0.25">
      <c r="A12069" s="228">
        <v>61970.580263721196</v>
      </c>
      <c r="B12069" s="228">
        <v>-0.48324072573929799</v>
      </c>
      <c r="C12069" s="228">
        <v>7.5983525834990906E-2</v>
      </c>
      <c r="D12069" s="228"/>
      <c r="E12069" s="228">
        <v>-0.49402851863813702</v>
      </c>
    </row>
    <row r="12070" spans="1:5" x14ac:dyDescent="0.25">
      <c r="A12070" s="228">
        <v>61981.469316895498</v>
      </c>
      <c r="B12070" s="228">
        <v>-0.72766277305608096</v>
      </c>
      <c r="C12070" s="228">
        <v>7.5988404515185695E-2</v>
      </c>
      <c r="D12070" s="228"/>
      <c r="E12070" s="228">
        <v>-0.49410478117117401</v>
      </c>
    </row>
    <row r="12071" spans="1:5" x14ac:dyDescent="0.25">
      <c r="A12071" s="228">
        <v>61998.6787989191</v>
      </c>
      <c r="B12071" s="228">
        <v>-0.15867145101681199</v>
      </c>
      <c r="C12071" s="228">
        <v>7.5995987059432599E-2</v>
      </c>
      <c r="D12071" s="228"/>
      <c r="E12071" s="228">
        <v>-0.49422522500704302</v>
      </c>
    </row>
    <row r="12072" spans="1:5" x14ac:dyDescent="0.25">
      <c r="A12072" s="228">
        <v>62002.384075268703</v>
      </c>
      <c r="B12072" s="228">
        <v>-0.24495291265879099</v>
      </c>
      <c r="C12072" s="228">
        <v>7.5997599218080497E-2</v>
      </c>
      <c r="D12072" s="228"/>
      <c r="E12072" s="228">
        <v>-0.49425114356343602</v>
      </c>
    </row>
    <row r="12073" spans="1:5" x14ac:dyDescent="0.25">
      <c r="A12073" s="228">
        <v>62008.469674513399</v>
      </c>
      <c r="B12073" s="228">
        <v>-0.61880046773086195</v>
      </c>
      <c r="C12073" s="228">
        <v>7.6000231435844501E-2</v>
      </c>
      <c r="D12073" s="228"/>
      <c r="E12073" s="228">
        <v>-0.49429370217782898</v>
      </c>
    </row>
    <row r="12074" spans="1:5" x14ac:dyDescent="0.25">
      <c r="A12074" s="228">
        <v>62008.922126694102</v>
      </c>
      <c r="B12074" s="228">
        <v>0.22315573866309399</v>
      </c>
      <c r="C12074" s="228">
        <v>7.6000426362020701E-2</v>
      </c>
      <c r="D12074" s="228"/>
      <c r="E12074" s="228">
        <v>-0.49429686580996002</v>
      </c>
    </row>
    <row r="12075" spans="1:5" x14ac:dyDescent="0.25">
      <c r="A12075" s="228">
        <v>62010.086699094099</v>
      </c>
      <c r="B12075" s="228">
        <v>0.12594985460225899</v>
      </c>
      <c r="C12075" s="228">
        <v>7.60009275928753E-2</v>
      </c>
      <c r="D12075" s="228"/>
      <c r="E12075" s="228">
        <v>-0.49430500839428598</v>
      </c>
    </row>
    <row r="12076" spans="1:5" x14ac:dyDescent="0.25">
      <c r="A12076" s="228">
        <v>62012.986006175903</v>
      </c>
      <c r="B12076" s="228">
        <v>8.23531070458072E-2</v>
      </c>
      <c r="C12076" s="228">
        <v>7.6002172375140106E-2</v>
      </c>
      <c r="D12076" s="228"/>
      <c r="E12076" s="228">
        <v>-0.49432527803055198</v>
      </c>
    </row>
    <row r="12077" spans="1:5" x14ac:dyDescent="0.25">
      <c r="A12077" s="228">
        <v>62014.127986577601</v>
      </c>
      <c r="B12077" s="228">
        <v>0.40752596578739197</v>
      </c>
      <c r="C12077" s="228">
        <v>7.6002661466416599E-2</v>
      </c>
      <c r="D12077" s="228"/>
      <c r="E12077" s="228">
        <v>-0.49433326103921099</v>
      </c>
    </row>
    <row r="12078" spans="1:5" x14ac:dyDescent="0.25">
      <c r="A12078" s="228">
        <v>62015.648781393997</v>
      </c>
      <c r="B12078" s="228">
        <v>-0.25099376270933899</v>
      </c>
      <c r="C12078" s="228">
        <v>7.6003311741990598E-2</v>
      </c>
      <c r="D12078" s="228"/>
      <c r="E12078" s="228">
        <v>-0.49434389144199398</v>
      </c>
    </row>
    <row r="12079" spans="1:5" x14ac:dyDescent="0.25">
      <c r="A12079" s="228">
        <v>62020.833824557303</v>
      </c>
      <c r="B12079" s="228">
        <v>0.184139696773999</v>
      </c>
      <c r="C12079" s="228">
        <v>7.6005519758391302E-2</v>
      </c>
      <c r="D12079" s="228"/>
      <c r="E12079" s="228">
        <v>-0.49438012899038503</v>
      </c>
    </row>
    <row r="12080" spans="1:5" x14ac:dyDescent="0.25">
      <c r="A12080" s="228">
        <v>62022.085878391597</v>
      </c>
      <c r="B12080" s="228">
        <v>4.0990703258603198E-2</v>
      </c>
      <c r="C12080" s="228">
        <v>7.6006050841579895E-2</v>
      </c>
      <c r="D12080" s="228"/>
      <c r="E12080" s="228">
        <v>-0.49438887801579301</v>
      </c>
    </row>
    <row r="12081" spans="1:5" x14ac:dyDescent="0.25">
      <c r="A12081" s="228">
        <v>62025.423474305499</v>
      </c>
      <c r="B12081" s="228">
        <v>0.35296301385880902</v>
      </c>
      <c r="C12081" s="228">
        <v>7.6007462571467094E-2</v>
      </c>
      <c r="D12081" s="228"/>
      <c r="E12081" s="228">
        <v>-0.494412197594089</v>
      </c>
    </row>
    <row r="12082" spans="1:5" x14ac:dyDescent="0.25">
      <c r="A12082" s="228">
        <v>62025.997169292299</v>
      </c>
      <c r="B12082" s="228">
        <v>-1.4210620820775999E-2</v>
      </c>
      <c r="C12082" s="228">
        <v>7.6007704649804594E-2</v>
      </c>
      <c r="D12082" s="228"/>
      <c r="E12082" s="228">
        <v>-0.49441620557462601</v>
      </c>
    </row>
    <row r="12083" spans="1:5" x14ac:dyDescent="0.25">
      <c r="A12083" s="228">
        <v>62031.857685226103</v>
      </c>
      <c r="B12083" s="228">
        <v>3.0767424926048101E-2</v>
      </c>
      <c r="C12083" s="228">
        <v>7.6010167807548198E-2</v>
      </c>
      <c r="D12083" s="228"/>
      <c r="E12083" s="228">
        <v>-0.49445714207090502</v>
      </c>
    </row>
    <row r="12084" spans="1:5" x14ac:dyDescent="0.25">
      <c r="A12084" s="228">
        <v>62037.3394903425</v>
      </c>
      <c r="B12084" s="228">
        <v>0.16694225338083099</v>
      </c>
      <c r="C12084" s="228">
        <v>7.6012455721978206E-2</v>
      </c>
      <c r="D12084" s="228"/>
      <c r="E12084" s="228">
        <v>-0.49449542238361699</v>
      </c>
    </row>
    <row r="12085" spans="1:5" x14ac:dyDescent="0.25">
      <c r="A12085" s="228">
        <v>62052.067873437198</v>
      </c>
      <c r="B12085" s="228">
        <v>0.91725217138491899</v>
      </c>
      <c r="C12085" s="228">
        <v>7.6018526215075696E-2</v>
      </c>
      <c r="D12085" s="228"/>
      <c r="E12085" s="228">
        <v>-0.49459822114741803</v>
      </c>
    </row>
    <row r="12086" spans="1:5" x14ac:dyDescent="0.25">
      <c r="A12086" s="228">
        <v>62057.838310391802</v>
      </c>
      <c r="B12086" s="228">
        <v>-0.20813386211927501</v>
      </c>
      <c r="C12086" s="228">
        <v>7.6020874255276899E-2</v>
      </c>
      <c r="D12086" s="228"/>
      <c r="E12086" s="228">
        <v>-0.49463847609665201</v>
      </c>
    </row>
    <row r="12087" spans="1:5" x14ac:dyDescent="0.25">
      <c r="A12087" s="228">
        <v>62062.839147238999</v>
      </c>
      <c r="B12087" s="228">
        <v>-0.20904960702727801</v>
      </c>
      <c r="C12087" s="228">
        <v>7.6022895388895798E-2</v>
      </c>
      <c r="D12087" s="228"/>
      <c r="E12087" s="228">
        <v>-0.49467335288470898</v>
      </c>
    </row>
    <row r="12088" spans="1:5" x14ac:dyDescent="0.25">
      <c r="A12088" s="228">
        <v>62067.209962165703</v>
      </c>
      <c r="B12088" s="228">
        <v>7.2752473891690705E-2</v>
      </c>
      <c r="C12088" s="228">
        <v>7.6024651463378307E-2</v>
      </c>
      <c r="D12088" s="228"/>
      <c r="E12088" s="228">
        <v>-0.49470382864826501</v>
      </c>
    </row>
    <row r="12089" spans="1:5" x14ac:dyDescent="0.25">
      <c r="A12089" s="228">
        <v>62068.171986978203</v>
      </c>
      <c r="B12089" s="228">
        <v>-7.2305443734743693E-2</v>
      </c>
      <c r="C12089" s="228">
        <v>7.6025036674646607E-2</v>
      </c>
      <c r="D12089" s="228"/>
      <c r="E12089" s="228">
        <v>-0.49471053552960897</v>
      </c>
    </row>
    <row r="12090" spans="1:5" x14ac:dyDescent="0.25">
      <c r="A12090" s="228">
        <v>62086.698594359703</v>
      </c>
      <c r="B12090" s="228">
        <v>0.45994434559355502</v>
      </c>
      <c r="C12090" s="228">
        <v>7.6032363625528995E-2</v>
      </c>
      <c r="D12090" s="228"/>
      <c r="E12090" s="228">
        <v>-0.494839633350309</v>
      </c>
    </row>
    <row r="12091" spans="1:5" x14ac:dyDescent="0.25">
      <c r="A12091" s="228">
        <v>62094.547989247098</v>
      </c>
      <c r="B12091" s="228">
        <v>0.29890457103816098</v>
      </c>
      <c r="C12091" s="228">
        <v>7.6035415738571602E-2</v>
      </c>
      <c r="D12091" s="228"/>
      <c r="E12091" s="228">
        <v>-0.49489429378699201</v>
      </c>
    </row>
    <row r="12092" spans="1:5" x14ac:dyDescent="0.25">
      <c r="A12092" s="228">
        <v>62113.764816943898</v>
      </c>
      <c r="B12092" s="228">
        <v>-0.15877589089194899</v>
      </c>
      <c r="C12092" s="228">
        <v>7.6042757782122106E-2</v>
      </c>
      <c r="D12092" s="228"/>
      <c r="E12092" s="228">
        <v>-0.49502802260260198</v>
      </c>
    </row>
    <row r="12093" spans="1:5" x14ac:dyDescent="0.25">
      <c r="A12093" s="228">
        <v>62123.4127548779</v>
      </c>
      <c r="B12093" s="228">
        <v>-3.0741801394207301E-2</v>
      </c>
      <c r="C12093" s="228">
        <v>7.6046374664522701E-2</v>
      </c>
      <c r="D12093" s="228"/>
      <c r="E12093" s="228">
        <v>-0.495095113653437</v>
      </c>
    </row>
    <row r="12094" spans="1:5" x14ac:dyDescent="0.25">
      <c r="A12094" s="228">
        <v>62123.636772272097</v>
      </c>
      <c r="B12094" s="228">
        <v>-0.14290709732880399</v>
      </c>
      <c r="C12094" s="228">
        <v>7.6046458098474295E-2</v>
      </c>
      <c r="D12094" s="228"/>
      <c r="E12094" s="228">
        <v>-0.49509667106968103</v>
      </c>
    </row>
    <row r="12095" spans="1:5" x14ac:dyDescent="0.25">
      <c r="A12095" s="228">
        <v>62127.342651754698</v>
      </c>
      <c r="B12095" s="228">
        <v>-5.7932664931414898E-2</v>
      </c>
      <c r="C12095" s="228">
        <v>7.6047834736259298E-2</v>
      </c>
      <c r="D12095" s="228"/>
      <c r="E12095" s="228">
        <v>-0.495122432596656</v>
      </c>
    </row>
    <row r="12096" spans="1:5" x14ac:dyDescent="0.25">
      <c r="A12096" s="228">
        <v>62128.915531612103</v>
      </c>
      <c r="B12096" s="228">
        <v>2.9872567160405001E-2</v>
      </c>
      <c r="C12096" s="228">
        <v>7.6048416972525998E-2</v>
      </c>
      <c r="D12096" s="228"/>
      <c r="E12096" s="228">
        <v>-0.49513336507360201</v>
      </c>
    </row>
    <row r="12097" spans="1:5" x14ac:dyDescent="0.25">
      <c r="A12097" s="228">
        <v>62131.908046783603</v>
      </c>
      <c r="B12097" s="228">
        <v>0.178484609524898</v>
      </c>
      <c r="C12097" s="228">
        <v>7.6049521353560495E-2</v>
      </c>
      <c r="D12097" s="228"/>
      <c r="E12097" s="228">
        <v>-0.495154162511242</v>
      </c>
    </row>
    <row r="12098" spans="1:5" x14ac:dyDescent="0.25">
      <c r="A12098" s="228">
        <v>62132.330063488502</v>
      </c>
      <c r="B12098" s="228">
        <v>-0.164424897250914</v>
      </c>
      <c r="C12098" s="228">
        <v>7.6049676743298905E-2</v>
      </c>
      <c r="D12098" s="228"/>
      <c r="E12098" s="228">
        <v>-0.49515709520052198</v>
      </c>
    </row>
    <row r="12099" spans="1:5" x14ac:dyDescent="0.25">
      <c r="A12099" s="228">
        <v>62138.319574338602</v>
      </c>
      <c r="B12099" s="228">
        <v>7.6154599055167096E-2</v>
      </c>
      <c r="C12099" s="228">
        <v>7.60518726919681E-2</v>
      </c>
      <c r="D12099" s="228"/>
      <c r="E12099" s="228">
        <v>-0.49519871099364099</v>
      </c>
    </row>
    <row r="12100" spans="1:5" x14ac:dyDescent="0.25">
      <c r="A12100" s="228">
        <v>62139.894807999699</v>
      </c>
      <c r="B12100" s="228">
        <v>-0.21577761090741901</v>
      </c>
      <c r="C12100" s="228">
        <v>7.6052447300070297E-2</v>
      </c>
      <c r="D12100" s="228"/>
      <c r="E12100" s="228">
        <v>-0.49520965382460402</v>
      </c>
    </row>
    <row r="12101" spans="1:5" x14ac:dyDescent="0.25">
      <c r="A12101" s="228">
        <v>62147.908206377302</v>
      </c>
      <c r="B12101" s="228">
        <v>0.54641851599874802</v>
      </c>
      <c r="C12101" s="228">
        <v>7.6055351597170001E-2</v>
      </c>
      <c r="D12101" s="228"/>
      <c r="E12101" s="228">
        <v>-0.49526530794923901</v>
      </c>
    </row>
    <row r="12102" spans="1:5" x14ac:dyDescent="0.25">
      <c r="A12102" s="228">
        <v>62154.1543805037</v>
      </c>
      <c r="B12102" s="228">
        <v>8.4177010150954194E-3</v>
      </c>
      <c r="C12102" s="228">
        <v>7.6057593663373196E-2</v>
      </c>
      <c r="D12102" s="228"/>
      <c r="E12102" s="228">
        <v>-0.49530867300461001</v>
      </c>
    </row>
    <row r="12103" spans="1:5" x14ac:dyDescent="0.25">
      <c r="A12103" s="228">
        <v>62159.590716355597</v>
      </c>
      <c r="B12103" s="228">
        <v>-0.39687465263219501</v>
      </c>
      <c r="C12103" s="228">
        <v>7.6059529591422995E-2</v>
      </c>
      <c r="D12103" s="228"/>
      <c r="E12103" s="228">
        <v>-0.49534640460784701</v>
      </c>
    </row>
    <row r="12104" spans="1:5" x14ac:dyDescent="0.25">
      <c r="A12104" s="228">
        <v>62160.090992092097</v>
      </c>
      <c r="B12104" s="228">
        <v>4.3238170736969998E-2</v>
      </c>
      <c r="C12104" s="228">
        <v>7.6059707023289694E-2</v>
      </c>
      <c r="D12104" s="228"/>
      <c r="E12104" s="228">
        <v>-0.495349876322004</v>
      </c>
    </row>
    <row r="12105" spans="1:5" x14ac:dyDescent="0.25">
      <c r="A12105" s="228">
        <v>62168.138295986697</v>
      </c>
      <c r="B12105" s="228">
        <v>5.5248476785729701E-2</v>
      </c>
      <c r="C12105" s="228">
        <v>7.6062544491307504E-2</v>
      </c>
      <c r="D12105" s="228"/>
      <c r="E12105" s="228">
        <v>-0.49540570946965501</v>
      </c>
    </row>
    <row r="12106" spans="1:5" x14ac:dyDescent="0.25">
      <c r="A12106" s="228">
        <v>62177.190649366101</v>
      </c>
      <c r="B12106" s="228">
        <v>0.32672867352832002</v>
      </c>
      <c r="C12106" s="228">
        <v>7.6065698973473497E-2</v>
      </c>
      <c r="D12106" s="228"/>
      <c r="E12106" s="228">
        <v>-0.49546848892155898</v>
      </c>
    </row>
    <row r="12107" spans="1:5" x14ac:dyDescent="0.25">
      <c r="A12107" s="228">
        <v>62179.702289147899</v>
      </c>
      <c r="B12107" s="228">
        <v>0.17826449250131199</v>
      </c>
      <c r="C12107" s="228">
        <v>7.6066567219724199E-2</v>
      </c>
      <c r="D12107" s="228"/>
      <c r="E12107" s="228">
        <v>-0.49548590249018298</v>
      </c>
    </row>
    <row r="12108" spans="1:5" x14ac:dyDescent="0.25">
      <c r="A12108" s="228">
        <v>62180.903046339197</v>
      </c>
      <c r="B12108" s="228">
        <v>-9.1249986284092102E-2</v>
      </c>
      <c r="C12108" s="228">
        <v>7.6066981238268397E-2</v>
      </c>
      <c r="D12108" s="228"/>
      <c r="E12108" s="228">
        <v>-0.49549422674381599</v>
      </c>
    </row>
    <row r="12109" spans="1:5" x14ac:dyDescent="0.25">
      <c r="A12109" s="228">
        <v>62180.982204558197</v>
      </c>
      <c r="B12109" s="228">
        <v>1.1305691391825901</v>
      </c>
      <c r="C12109" s="228">
        <v>7.6067008507551603E-2</v>
      </c>
      <c r="D12109" s="228"/>
      <c r="E12109" s="228">
        <v>-0.49549477549089499</v>
      </c>
    </row>
    <row r="12110" spans="1:5" x14ac:dyDescent="0.25">
      <c r="A12110" s="228">
        <v>62183.898701474398</v>
      </c>
      <c r="B12110" s="228">
        <v>-8.1652671708176694E-2</v>
      </c>
      <c r="C12110" s="228">
        <v>7.6068011119840004E-2</v>
      </c>
      <c r="D12110" s="228"/>
      <c r="E12110" s="228">
        <v>-0.49551499195465998</v>
      </c>
    </row>
    <row r="12111" spans="1:5" x14ac:dyDescent="0.25">
      <c r="A12111" s="228">
        <v>62195.959049179801</v>
      </c>
      <c r="B12111" s="228">
        <v>-2.4629378846519102E-2</v>
      </c>
      <c r="C12111" s="228">
        <v>7.6072113955849202E-2</v>
      </c>
      <c r="D12111" s="228"/>
      <c r="E12111" s="228">
        <v>-0.49559856011173797</v>
      </c>
    </row>
    <row r="12112" spans="1:5" x14ac:dyDescent="0.25">
      <c r="A12112" s="228">
        <v>62208.199626584901</v>
      </c>
      <c r="B12112" s="228">
        <v>-3.96095335757796E-2</v>
      </c>
      <c r="C12112" s="228">
        <v>7.6076207327188297E-2</v>
      </c>
      <c r="D12112" s="228"/>
      <c r="E12112" s="228">
        <v>-0.49568332556863598</v>
      </c>
    </row>
    <row r="12113" spans="1:5" x14ac:dyDescent="0.25">
      <c r="A12113" s="228">
        <v>62218.302706396898</v>
      </c>
      <c r="B12113" s="228">
        <v>-0.37063327663526802</v>
      </c>
      <c r="C12113" s="228">
        <v>7.6079532509032294E-2</v>
      </c>
      <c r="D12113" s="228"/>
      <c r="E12113" s="228">
        <v>-0.49575324985048702</v>
      </c>
    </row>
    <row r="12114" spans="1:5" x14ac:dyDescent="0.25">
      <c r="A12114" s="228">
        <v>62218.938705999703</v>
      </c>
      <c r="B12114" s="228">
        <v>-0.44104379677381</v>
      </c>
      <c r="C12114" s="228">
        <v>7.6079740223953293E-2</v>
      </c>
      <c r="D12114" s="228"/>
      <c r="E12114" s="228">
        <v>-0.49575765047562398</v>
      </c>
    </row>
    <row r="12115" spans="1:5" x14ac:dyDescent="0.25">
      <c r="A12115" s="228">
        <v>62227.165242686002</v>
      </c>
      <c r="B12115" s="228">
        <v>-0.33188585731475101</v>
      </c>
      <c r="C12115" s="228">
        <v>7.6082409862169895E-2</v>
      </c>
      <c r="D12115" s="228"/>
      <c r="E12115" s="228">
        <v>-0.495814559122573</v>
      </c>
    </row>
    <row r="12116" spans="1:5" x14ac:dyDescent="0.25">
      <c r="A12116" s="228">
        <v>62229.353206849803</v>
      </c>
      <c r="B12116" s="228">
        <v>-2.27605881498949E-2</v>
      </c>
      <c r="C12116" s="228">
        <v>7.6083114551522002E-2</v>
      </c>
      <c r="D12116" s="228"/>
      <c r="E12116" s="228">
        <v>-0.495829690840557</v>
      </c>
    </row>
    <row r="12117" spans="1:5" x14ac:dyDescent="0.25">
      <c r="A12117" s="228">
        <v>62230.131418647601</v>
      </c>
      <c r="B12117" s="228">
        <v>-0.52941390359517704</v>
      </c>
      <c r="C12117" s="228">
        <v>7.6083364654616695E-2</v>
      </c>
      <c r="D12117" s="228"/>
      <c r="E12117" s="228">
        <v>-0.49583507246771602</v>
      </c>
    </row>
    <row r="12118" spans="1:5" x14ac:dyDescent="0.25">
      <c r="A12118" s="228">
        <v>62230.737787808299</v>
      </c>
      <c r="B12118" s="228">
        <v>0.170356274744421</v>
      </c>
      <c r="C12118" s="228">
        <v>7.6083559334427495E-2</v>
      </c>
      <c r="D12118" s="228"/>
      <c r="E12118" s="228">
        <v>-0.49583926559313701</v>
      </c>
    </row>
    <row r="12119" spans="1:5" x14ac:dyDescent="0.25">
      <c r="A12119" s="228">
        <v>62232.429126572402</v>
      </c>
      <c r="B12119" s="228">
        <v>-0.33937298806356903</v>
      </c>
      <c r="C12119" s="228">
        <v>7.6084101445028501E-2</v>
      </c>
      <c r="D12119" s="228"/>
      <c r="E12119" s="228">
        <v>-0.495850960758762</v>
      </c>
    </row>
    <row r="12120" spans="1:5" x14ac:dyDescent="0.25">
      <c r="A12120" s="228">
        <v>62233.551380621197</v>
      </c>
      <c r="B12120" s="228">
        <v>0.25810002216761802</v>
      </c>
      <c r="C12120" s="228">
        <v>7.6084460414680505E-2</v>
      </c>
      <c r="D12120" s="228"/>
      <c r="E12120" s="228">
        <v>-0.49585872030586498</v>
      </c>
    </row>
    <row r="12121" spans="1:5" x14ac:dyDescent="0.25">
      <c r="A12121" s="228">
        <v>62234.031988980598</v>
      </c>
      <c r="B12121" s="228">
        <v>0.17795211060098701</v>
      </c>
      <c r="C12121" s="228">
        <v>7.6084613964712403E-2</v>
      </c>
      <c r="D12121" s="228"/>
      <c r="E12121" s="228">
        <v>-0.495862043219788</v>
      </c>
    </row>
    <row r="12122" spans="1:5" x14ac:dyDescent="0.25">
      <c r="A12122" s="228">
        <v>62244.113235030403</v>
      </c>
      <c r="B12122" s="228">
        <v>-0.89462660159279594</v>
      </c>
      <c r="C12122" s="228">
        <v>7.6087810045603096E-2</v>
      </c>
      <c r="D12122" s="228"/>
      <c r="E12122" s="228">
        <v>-0.495931726275191</v>
      </c>
    </row>
    <row r="12123" spans="1:5" x14ac:dyDescent="0.25">
      <c r="A12123" s="228">
        <v>62246.226539710799</v>
      </c>
      <c r="B12123" s="228">
        <v>0.27530696650639502</v>
      </c>
      <c r="C12123" s="228">
        <v>7.6088474046058896E-2</v>
      </c>
      <c r="D12123" s="228"/>
      <c r="E12123" s="228">
        <v>-0.49594632928983901</v>
      </c>
    </row>
    <row r="12124" spans="1:5" x14ac:dyDescent="0.25">
      <c r="A12124" s="228">
        <v>62254.679006188402</v>
      </c>
      <c r="B12124" s="228">
        <v>1.8718377770836401</v>
      </c>
      <c r="C12124" s="228">
        <v>7.6091109146304001E-2</v>
      </c>
      <c r="D12124" s="228"/>
      <c r="E12124" s="228">
        <v>-0.496004720704943</v>
      </c>
    </row>
    <row r="12125" spans="1:5" x14ac:dyDescent="0.25">
      <c r="A12125" s="228">
        <v>62256.812882450002</v>
      </c>
      <c r="B12125" s="228">
        <v>4.5139429105978103E-2</v>
      </c>
      <c r="C12125" s="228">
        <v>7.60917691780367E-2</v>
      </c>
      <c r="D12125" s="228"/>
      <c r="E12125" s="228">
        <v>-0.49601945806439701</v>
      </c>
    </row>
    <row r="12126" spans="1:5" x14ac:dyDescent="0.25">
      <c r="A12126" s="228">
        <v>62266.2693436306</v>
      </c>
      <c r="B12126" s="228">
        <v>0.115521912068184</v>
      </c>
      <c r="C12126" s="228">
        <v>7.6094668954822794E-2</v>
      </c>
      <c r="D12126" s="228"/>
      <c r="E12126" s="228">
        <v>-0.496084749026584</v>
      </c>
    </row>
    <row r="12127" spans="1:5" x14ac:dyDescent="0.25">
      <c r="A12127" s="228">
        <v>62267.443558722298</v>
      </c>
      <c r="B12127" s="228">
        <v>0.27241239813664597</v>
      </c>
      <c r="C12127" s="228">
        <v>7.6095026157284695E-2</v>
      </c>
      <c r="D12127" s="228"/>
      <c r="E12127" s="228">
        <v>-0.496092854091225</v>
      </c>
    </row>
    <row r="12128" spans="1:5" x14ac:dyDescent="0.25">
      <c r="A12128" s="228">
        <v>62269.232168658498</v>
      </c>
      <c r="B12128" s="228">
        <v>0.49234756552807302</v>
      </c>
      <c r="C12128" s="228">
        <v>7.6095569048475295E-2</v>
      </c>
      <c r="D12128" s="228"/>
      <c r="E12128" s="228">
        <v>-0.49610519912393702</v>
      </c>
    </row>
    <row r="12129" spans="1:5" x14ac:dyDescent="0.25">
      <c r="A12129" s="228">
        <v>62271.694831287801</v>
      </c>
      <c r="B12129" s="228">
        <v>-0.32662704799893999</v>
      </c>
      <c r="C12129" s="228">
        <v>7.6096314137848106E-2</v>
      </c>
      <c r="D12129" s="228"/>
      <c r="E12129" s="228">
        <v>-0.49612219467673102</v>
      </c>
    </row>
    <row r="12130" spans="1:5" x14ac:dyDescent="0.25">
      <c r="A12130" s="228">
        <v>62273.215348963196</v>
      </c>
      <c r="B12130" s="228">
        <v>0.135547641409794</v>
      </c>
      <c r="C12130" s="228">
        <v>7.6096772793146097E-2</v>
      </c>
      <c r="D12130" s="228"/>
      <c r="E12130" s="228">
        <v>-0.49613268716592601</v>
      </c>
    </row>
    <row r="12131" spans="1:5" x14ac:dyDescent="0.25">
      <c r="A12131" s="228">
        <v>62273.449672909199</v>
      </c>
      <c r="B12131" s="228">
        <v>7.6367389725495699E-2</v>
      </c>
      <c r="C12131" s="228">
        <v>7.6096843381706594E-2</v>
      </c>
      <c r="D12131" s="228"/>
      <c r="E12131" s="228">
        <v>-0.49613430407145298</v>
      </c>
    </row>
    <row r="12132" spans="1:5" x14ac:dyDescent="0.25">
      <c r="A12132" s="228">
        <v>62278.336644290299</v>
      </c>
      <c r="B12132" s="228">
        <v>-1.1604540783145201</v>
      </c>
      <c r="C12132" s="228">
        <v>7.6098309842153405E-2</v>
      </c>
      <c r="D12132" s="228"/>
      <c r="E12132" s="228">
        <v>-0.49616802131580101</v>
      </c>
    </row>
    <row r="12133" spans="1:5" x14ac:dyDescent="0.25">
      <c r="A12133" s="228">
        <v>62278.703276701301</v>
      </c>
      <c r="B12133" s="228">
        <v>0.52128413974710197</v>
      </c>
      <c r="C12133" s="228">
        <v>7.6098419420726801E-2</v>
      </c>
      <c r="D12133" s="228"/>
      <c r="E12133" s="228">
        <v>-0.49617055053222903</v>
      </c>
    </row>
    <row r="12134" spans="1:5" x14ac:dyDescent="0.25">
      <c r="A12134" s="228">
        <v>62281.5986659064</v>
      </c>
      <c r="B12134" s="228">
        <v>-0.13318084164712901</v>
      </c>
      <c r="C12134" s="228">
        <v>7.6099282641913998E-2</v>
      </c>
      <c r="D12134" s="228"/>
      <c r="E12134" s="228">
        <v>-0.49619052276467601</v>
      </c>
    </row>
    <row r="12135" spans="1:5" x14ac:dyDescent="0.25">
      <c r="A12135" s="228">
        <v>62284.196994092599</v>
      </c>
      <c r="B12135" s="228">
        <v>-0.11367213288951999</v>
      </c>
      <c r="C12135" s="228">
        <v>7.61000540545336E-2</v>
      </c>
      <c r="D12135" s="228"/>
      <c r="E12135" s="228">
        <v>-0.49620844342107301</v>
      </c>
    </row>
    <row r="12136" spans="1:5" x14ac:dyDescent="0.25">
      <c r="A12136" s="228">
        <v>62288.121252102603</v>
      </c>
      <c r="B12136" s="228">
        <v>5.35158498641497E-2</v>
      </c>
      <c r="C12136" s="228">
        <v>7.6101213313249205E-2</v>
      </c>
      <c r="D12136" s="228"/>
      <c r="E12136" s="228">
        <v>-0.49623550458773702</v>
      </c>
    </row>
    <row r="12137" spans="1:5" x14ac:dyDescent="0.25">
      <c r="A12137" s="228">
        <v>62288.619384079102</v>
      </c>
      <c r="B12137" s="228">
        <v>-4.2444548094344697E-2</v>
      </c>
      <c r="C12137" s="228">
        <v>7.6101359966510601E-2</v>
      </c>
      <c r="D12137" s="228"/>
      <c r="E12137" s="228">
        <v>-0.49623893925981299</v>
      </c>
    </row>
    <row r="12138" spans="1:5" x14ac:dyDescent="0.25">
      <c r="A12138" s="228">
        <v>62294.957810390901</v>
      </c>
      <c r="B12138" s="228">
        <v>-0.35272433188983099</v>
      </c>
      <c r="C12138" s="228">
        <v>7.6103216241870497E-2</v>
      </c>
      <c r="D12138" s="228"/>
      <c r="E12138" s="228">
        <v>-0.49628263588918903</v>
      </c>
    </row>
    <row r="12139" spans="1:5" x14ac:dyDescent="0.25">
      <c r="A12139" s="228">
        <v>62297.603108531897</v>
      </c>
      <c r="B12139" s="228">
        <v>-1.17101298366951E-2</v>
      </c>
      <c r="C12139" s="228">
        <v>7.6103985581387104E-2</v>
      </c>
      <c r="D12139" s="228"/>
      <c r="E12139" s="228">
        <v>-0.49630086827025099</v>
      </c>
    </row>
    <row r="12140" spans="1:5" x14ac:dyDescent="0.25">
      <c r="A12140" s="228">
        <v>62299.8957343113</v>
      </c>
      <c r="B12140" s="228">
        <v>-0.77785787470091605</v>
      </c>
      <c r="C12140" s="228">
        <v>7.6104649802223395E-2</v>
      </c>
      <c r="D12140" s="228"/>
      <c r="E12140" s="228">
        <v>-0.49631666794746399</v>
      </c>
    </row>
    <row r="12141" spans="1:5" x14ac:dyDescent="0.25">
      <c r="A12141" s="228">
        <v>62300.2019584308</v>
      </c>
      <c r="B12141" s="228">
        <v>-1.8401417909630301E-2</v>
      </c>
      <c r="C12141" s="228">
        <v>7.6104738342563594E-2</v>
      </c>
      <c r="D12141" s="228"/>
      <c r="E12141" s="228">
        <v>-0.49631877815983</v>
      </c>
    </row>
    <row r="12142" spans="1:5" x14ac:dyDescent="0.25">
      <c r="A12142" s="228">
        <v>62303.438204657301</v>
      </c>
      <c r="B12142" s="228">
        <v>9.3646226833721299E-2</v>
      </c>
      <c r="C12142" s="228">
        <v>7.6105671480033305E-2</v>
      </c>
      <c r="D12142" s="228"/>
      <c r="E12142" s="228">
        <v>-0.496341077385689</v>
      </c>
    </row>
    <row r="12143" spans="1:5" x14ac:dyDescent="0.25">
      <c r="A12143" s="228">
        <v>62305.073189590803</v>
      </c>
      <c r="B12143" s="228">
        <v>0.122585484478432</v>
      </c>
      <c r="C12143" s="228">
        <v>7.6106141122137705E-2</v>
      </c>
      <c r="D12143" s="228"/>
      <c r="E12143" s="228">
        <v>-0.49635234180960303</v>
      </c>
    </row>
    <row r="12144" spans="1:5" x14ac:dyDescent="0.25">
      <c r="A12144" s="228">
        <v>62305.920804334797</v>
      </c>
      <c r="B12144" s="228">
        <v>3.7693472610755799E-2</v>
      </c>
      <c r="C12144" s="228">
        <v>7.6106384123622306E-2</v>
      </c>
      <c r="D12144" s="228"/>
      <c r="E12144" s="228">
        <v>-0.49635818118939501</v>
      </c>
    </row>
    <row r="12145" spans="1:5" x14ac:dyDescent="0.25">
      <c r="A12145" s="228">
        <v>62307.570555170001</v>
      </c>
      <c r="B12145" s="228">
        <v>-0.90516359105510302</v>
      </c>
      <c r="C12145" s="228">
        <v>7.6106856164839601E-2</v>
      </c>
      <c r="D12145" s="228"/>
      <c r="E12145" s="228">
        <v>-0.496369545926791</v>
      </c>
    </row>
    <row r="12146" spans="1:5" x14ac:dyDescent="0.25">
      <c r="A12146" s="228">
        <v>62309.385213198897</v>
      </c>
      <c r="B12146" s="228">
        <v>5.8337170847910798E-2</v>
      </c>
      <c r="C12146" s="228">
        <v>7.6107373982661999E-2</v>
      </c>
      <c r="D12146" s="228"/>
      <c r="E12146" s="228">
        <v>-0.49638204558529903</v>
      </c>
    </row>
    <row r="12147" spans="1:5" x14ac:dyDescent="0.25">
      <c r="A12147" s="228">
        <v>62321.196928357604</v>
      </c>
      <c r="B12147" s="228">
        <v>8.8731465045865904E-2</v>
      </c>
      <c r="C12147" s="228">
        <v>7.6110708542085195E-2</v>
      </c>
      <c r="D12147" s="228"/>
      <c r="E12147" s="228">
        <v>-0.49646337882147801</v>
      </c>
    </row>
    <row r="12148" spans="1:5" x14ac:dyDescent="0.25">
      <c r="A12148" s="228">
        <v>62330.833136773603</v>
      </c>
      <c r="B12148" s="228">
        <v>-2.6901308470828101E-2</v>
      </c>
      <c r="C12148" s="228">
        <v>7.6113382976248395E-2</v>
      </c>
      <c r="D12148" s="228"/>
      <c r="E12148" s="228">
        <v>-0.49652969627839799</v>
      </c>
    </row>
    <row r="12149" spans="1:5" x14ac:dyDescent="0.25">
      <c r="A12149" s="228">
        <v>62333.406605299497</v>
      </c>
      <c r="B12149" s="228">
        <v>6.3013168134196093E-2</v>
      </c>
      <c r="C12149" s="228">
        <v>7.6114090261224607E-2</v>
      </c>
      <c r="D12149" s="228"/>
      <c r="E12149" s="228">
        <v>-0.49654740175617301</v>
      </c>
    </row>
    <row r="12150" spans="1:5" x14ac:dyDescent="0.25">
      <c r="A12150" s="228">
        <v>62344.4846289708</v>
      </c>
      <c r="B12150" s="228">
        <v>-0.117686169208853</v>
      </c>
      <c r="C12150" s="228">
        <v>7.6117101583375604E-2</v>
      </c>
      <c r="D12150" s="228"/>
      <c r="E12150" s="228">
        <v>-0.49662359254835498</v>
      </c>
    </row>
    <row r="12151" spans="1:5" x14ac:dyDescent="0.25">
      <c r="A12151" s="228">
        <v>62344.785286211802</v>
      </c>
      <c r="B12151" s="228">
        <v>7.5856260620010801E-2</v>
      </c>
      <c r="C12151" s="228">
        <v>7.6117182558559301E-2</v>
      </c>
      <c r="D12151" s="228"/>
      <c r="E12151" s="228">
        <v>-0.49662565977454998</v>
      </c>
    </row>
    <row r="12152" spans="1:5" x14ac:dyDescent="0.25">
      <c r="A12152" s="228">
        <v>62346.4299768286</v>
      </c>
      <c r="B12152" s="228">
        <v>-0.76756623219291797</v>
      </c>
      <c r="C12152" s="228">
        <v>7.6117624816971693E-2</v>
      </c>
      <c r="D12152" s="228"/>
      <c r="E12152" s="228">
        <v>-0.49663696760710402</v>
      </c>
    </row>
    <row r="12153" spans="1:5" x14ac:dyDescent="0.25">
      <c r="A12153" s="228">
        <v>62348.677233290102</v>
      </c>
      <c r="B12153" s="228">
        <v>0.48858038430501499</v>
      </c>
      <c r="C12153" s="228">
        <v>7.611822718946E-2</v>
      </c>
      <c r="D12153" s="228"/>
      <c r="E12153" s="228">
        <v>-0.496652416786731</v>
      </c>
    </row>
    <row r="12154" spans="1:5" x14ac:dyDescent="0.25">
      <c r="A12154" s="228">
        <v>62354.744711134997</v>
      </c>
      <c r="B12154" s="228">
        <v>4.3291195053107898E-2</v>
      </c>
      <c r="C12154" s="228">
        <v>7.6119842531983395E-2</v>
      </c>
      <c r="D12154" s="228"/>
      <c r="E12154" s="228">
        <v>-0.49669412009070402</v>
      </c>
    </row>
    <row r="12155" spans="1:5" x14ac:dyDescent="0.25">
      <c r="A12155" s="228">
        <v>62358.336625524302</v>
      </c>
      <c r="B12155" s="228">
        <v>0.58918171337136704</v>
      </c>
      <c r="C12155" s="228">
        <v>7.6120791235947005E-2</v>
      </c>
      <c r="D12155" s="228"/>
      <c r="E12155" s="228">
        <v>-0.496718802245599</v>
      </c>
    </row>
    <row r="12156" spans="1:5" x14ac:dyDescent="0.25">
      <c r="A12156" s="228">
        <v>62359.736957925299</v>
      </c>
      <c r="B12156" s="228">
        <v>0.158540747629865</v>
      </c>
      <c r="C12156" s="228">
        <v>7.6121159572598504E-2</v>
      </c>
      <c r="D12156" s="228"/>
      <c r="E12156" s="228">
        <v>-0.49672842354828101</v>
      </c>
    </row>
    <row r="12157" spans="1:5" x14ac:dyDescent="0.25">
      <c r="A12157" s="228">
        <v>62363.657505294403</v>
      </c>
      <c r="B12157" s="228">
        <v>0.16202623829371099</v>
      </c>
      <c r="C12157" s="228">
        <v>7.6122186280211404E-2</v>
      </c>
      <c r="D12157" s="228"/>
      <c r="E12157" s="228">
        <v>-0.49675535696864298</v>
      </c>
    </row>
    <row r="12158" spans="1:5" x14ac:dyDescent="0.25">
      <c r="A12158" s="228">
        <v>62366.161929053</v>
      </c>
      <c r="B12158" s="228">
        <v>0.280959604739772</v>
      </c>
      <c r="C12158" s="228">
        <v>7.6122838643134599E-2</v>
      </c>
      <c r="D12158" s="228"/>
      <c r="E12158" s="228">
        <v>-0.49677255911576002</v>
      </c>
    </row>
    <row r="12159" spans="1:5" x14ac:dyDescent="0.25">
      <c r="A12159" s="228">
        <v>62376.5778103017</v>
      </c>
      <c r="B12159" s="228">
        <v>-0.42563547150876702</v>
      </c>
      <c r="C12159" s="228">
        <v>7.6125522703739595E-2</v>
      </c>
      <c r="D12159" s="228"/>
      <c r="E12159" s="228">
        <v>-0.49684407955410098</v>
      </c>
    </row>
    <row r="12160" spans="1:5" x14ac:dyDescent="0.25">
      <c r="A12160" s="228">
        <v>62381.537766538902</v>
      </c>
      <c r="B12160" s="228">
        <v>6.5255309433975797E-2</v>
      </c>
      <c r="C12160" s="228">
        <v>7.6126784390248198E-2</v>
      </c>
      <c r="D12160" s="228"/>
      <c r="E12160" s="228">
        <v>-0.496878123863988</v>
      </c>
    </row>
    <row r="12161" spans="1:5" x14ac:dyDescent="0.25">
      <c r="A12161" s="228">
        <v>62384.004668339803</v>
      </c>
      <c r="B12161" s="228">
        <v>0.22359307399522099</v>
      </c>
      <c r="C12161" s="228">
        <v>7.6127407971139996E-2</v>
      </c>
      <c r="D12161" s="228"/>
      <c r="E12161" s="228">
        <v>-0.49689505311175902</v>
      </c>
    </row>
    <row r="12162" spans="1:5" x14ac:dyDescent="0.25">
      <c r="A12162" s="228">
        <v>62388.117550173702</v>
      </c>
      <c r="B12162" s="228">
        <v>9.70309549650272E-2</v>
      </c>
      <c r="C12162" s="228">
        <v>7.6128441820325701E-2</v>
      </c>
      <c r="D12162" s="228"/>
      <c r="E12162" s="228">
        <v>-0.49692327332971298</v>
      </c>
    </row>
    <row r="12163" spans="1:5" x14ac:dyDescent="0.25">
      <c r="A12163" s="228">
        <v>62397.729045153203</v>
      </c>
      <c r="B12163" s="228">
        <v>1.1654140015449101E-2</v>
      </c>
      <c r="C12163" s="228">
        <v>7.6130829661135394E-2</v>
      </c>
      <c r="D12163" s="228"/>
      <c r="E12163" s="228">
        <v>-0.496989199155559</v>
      </c>
    </row>
    <row r="12164" spans="1:5" x14ac:dyDescent="0.25">
      <c r="A12164" s="228">
        <v>62410.579197864397</v>
      </c>
      <c r="B12164" s="228">
        <v>-0.81759859583463401</v>
      </c>
      <c r="C12164" s="228">
        <v>7.6133960745277701E-2</v>
      </c>
      <c r="D12164" s="228"/>
      <c r="E12164" s="228">
        <v>-0.49707728948270602</v>
      </c>
    </row>
    <row r="12165" spans="1:5" x14ac:dyDescent="0.25">
      <c r="A12165" s="228">
        <v>62416.531438587401</v>
      </c>
      <c r="B12165" s="228">
        <v>-0.110918158626783</v>
      </c>
      <c r="C12165" s="228">
        <v>7.6135387418031802E-2</v>
      </c>
      <c r="D12165" s="228"/>
      <c r="E12165" s="228">
        <v>-0.49711807402082497</v>
      </c>
    </row>
    <row r="12166" spans="1:5" x14ac:dyDescent="0.25">
      <c r="A12166" s="228">
        <v>62419.479482374598</v>
      </c>
      <c r="B12166" s="228">
        <v>0.22422353680999799</v>
      </c>
      <c r="C12166" s="228">
        <v>7.6136088502180094E-2</v>
      </c>
      <c r="D12166" s="228"/>
      <c r="E12166" s="228">
        <v>-0.49713826939968597</v>
      </c>
    </row>
    <row r="12167" spans="1:5" x14ac:dyDescent="0.25">
      <c r="A12167" s="228">
        <v>62419.6189356545</v>
      </c>
      <c r="B12167" s="228">
        <v>2.0637544122736901E-3</v>
      </c>
      <c r="C12167" s="228">
        <v>7.6136121575568705E-2</v>
      </c>
      <c r="D12167" s="228"/>
      <c r="E12167" s="228">
        <v>-0.49713922464114402</v>
      </c>
    </row>
    <row r="12168" spans="1:5" x14ac:dyDescent="0.25">
      <c r="A12168" s="228">
        <v>62425.165680891398</v>
      </c>
      <c r="B12168" s="228">
        <v>0.31487206516349597</v>
      </c>
      <c r="C12168" s="228">
        <v>7.6137430452223306E-2</v>
      </c>
      <c r="D12168" s="228"/>
      <c r="E12168" s="228">
        <v>-0.49717721388793001</v>
      </c>
    </row>
    <row r="12169" spans="1:5" x14ac:dyDescent="0.25">
      <c r="A12169" s="228">
        <v>62431.056967181903</v>
      </c>
      <c r="B12169" s="228">
        <v>0.627330398745363</v>
      </c>
      <c r="C12169" s="228">
        <v>7.6138806530029204E-2</v>
      </c>
      <c r="D12169" s="228"/>
      <c r="E12169" s="228">
        <v>-0.49721755129114298</v>
      </c>
    </row>
    <row r="12170" spans="1:5" x14ac:dyDescent="0.25">
      <c r="A12170" s="228">
        <v>62431.425626896402</v>
      </c>
      <c r="B12170" s="228">
        <v>-1.16536136547385E-2</v>
      </c>
      <c r="C12170" s="228">
        <v>7.6138892159220997E-2</v>
      </c>
      <c r="D12170" s="228"/>
      <c r="E12170" s="228">
        <v>-0.49722007509304</v>
      </c>
    </row>
    <row r="12171" spans="1:5" x14ac:dyDescent="0.25">
      <c r="A12171" s="228">
        <v>62439.627370106697</v>
      </c>
      <c r="B12171" s="228">
        <v>0.15835128366121801</v>
      </c>
      <c r="C12171" s="228">
        <v>7.6140782559139905E-2</v>
      </c>
      <c r="D12171" s="228"/>
      <c r="E12171" s="228">
        <v>-0.49727621120584098</v>
      </c>
    </row>
    <row r="12172" spans="1:5" x14ac:dyDescent="0.25">
      <c r="A12172" s="228">
        <v>62447.369582250802</v>
      </c>
      <c r="B12172" s="228">
        <v>0.22690735416892599</v>
      </c>
      <c r="C12172" s="228">
        <v>7.6142541430743296E-2</v>
      </c>
      <c r="D12172" s="228"/>
      <c r="E12172" s="228">
        <v>-0.49732918089670197</v>
      </c>
    </row>
    <row r="12173" spans="1:5" x14ac:dyDescent="0.25">
      <c r="A12173" s="228">
        <v>62448.3024497195</v>
      </c>
      <c r="B12173" s="228">
        <v>-8.5775034760859903E-2</v>
      </c>
      <c r="C12173" s="228">
        <v>7.6142751685665797E-2</v>
      </c>
      <c r="D12173" s="228"/>
      <c r="E12173" s="228">
        <v>-0.49733556188204098</v>
      </c>
    </row>
    <row r="12174" spans="1:5" x14ac:dyDescent="0.25">
      <c r="A12174" s="228">
        <v>62451.811892936603</v>
      </c>
      <c r="B12174" s="228">
        <v>-0.27764169081179202</v>
      </c>
      <c r="C12174" s="228">
        <v>7.6143539447950395E-2</v>
      </c>
      <c r="D12174" s="228"/>
      <c r="E12174" s="228">
        <v>-0.497359564443418</v>
      </c>
    </row>
    <row r="12175" spans="1:5" x14ac:dyDescent="0.25">
      <c r="A12175" s="228">
        <v>62452.361875886098</v>
      </c>
      <c r="B12175" s="228">
        <v>0.149947628535996</v>
      </c>
      <c r="C12175" s="228">
        <v>7.6143662442180599E-2</v>
      </c>
      <c r="D12175" s="228"/>
      <c r="E12175" s="228">
        <v>-0.49736332562531699</v>
      </c>
    </row>
    <row r="12176" spans="1:5" x14ac:dyDescent="0.25">
      <c r="A12176" s="228">
        <v>62454.137453351897</v>
      </c>
      <c r="B12176" s="228">
        <v>0.137173702535343</v>
      </c>
      <c r="C12176" s="228">
        <v>7.6144058669674899E-2</v>
      </c>
      <c r="D12176" s="228"/>
      <c r="E12176" s="228">
        <v>-0.49737546760165202</v>
      </c>
    </row>
    <row r="12177" spans="1:5" x14ac:dyDescent="0.25">
      <c r="A12177" s="228">
        <v>62460.569284715297</v>
      </c>
      <c r="B12177" s="228">
        <v>-0.21271141967861301</v>
      </c>
      <c r="C12177" s="228">
        <v>7.6145483113879406E-2</v>
      </c>
      <c r="D12177" s="228"/>
      <c r="E12177" s="228">
        <v>-0.49741944149545803</v>
      </c>
    </row>
    <row r="12178" spans="1:5" x14ac:dyDescent="0.25">
      <c r="A12178" s="228">
        <v>62470.620266166698</v>
      </c>
      <c r="B12178" s="228">
        <v>-0.326958090727059</v>
      </c>
      <c r="C12178" s="228">
        <v>7.6147675172359E-2</v>
      </c>
      <c r="D12178" s="228"/>
      <c r="E12178" s="228">
        <v>-0.49748813078461002</v>
      </c>
    </row>
    <row r="12179" spans="1:5" x14ac:dyDescent="0.25">
      <c r="A12179" s="228">
        <v>62473.470955836397</v>
      </c>
      <c r="B12179" s="228">
        <v>-1.04339631737538</v>
      </c>
      <c r="C12179" s="228">
        <v>7.61482893918837E-2</v>
      </c>
      <c r="D12179" s="228"/>
      <c r="E12179" s="228">
        <v>-0.49750760633758001</v>
      </c>
    </row>
    <row r="12180" spans="1:5" x14ac:dyDescent="0.25">
      <c r="A12180" s="228">
        <v>62484.033291653002</v>
      </c>
      <c r="B12180" s="228">
        <v>-0.83122718221090297</v>
      </c>
      <c r="C12180" s="228">
        <v>7.6150536442831998E-2</v>
      </c>
      <c r="D12180" s="228"/>
      <c r="E12180" s="228">
        <v>-0.497579742585403</v>
      </c>
    </row>
    <row r="12181" spans="1:5" x14ac:dyDescent="0.25">
      <c r="A12181" s="228">
        <v>62484.462771829698</v>
      </c>
      <c r="B12181" s="228">
        <v>0.252805263166134</v>
      </c>
      <c r="C12181" s="228">
        <v>7.6150626856081496E-2</v>
      </c>
      <c r="D12181" s="228"/>
      <c r="E12181" s="228">
        <v>-0.49758267494219</v>
      </c>
    </row>
    <row r="12182" spans="1:5" x14ac:dyDescent="0.25">
      <c r="A12182" s="228">
        <v>62488.712554933598</v>
      </c>
      <c r="B12182" s="228">
        <v>5.5863750978635301E-2</v>
      </c>
      <c r="C12182" s="228">
        <v>7.6151517500441399E-2</v>
      </c>
      <c r="D12182" s="228"/>
      <c r="E12182" s="228">
        <v>-0.49761168772687697</v>
      </c>
    </row>
    <row r="12183" spans="1:5" x14ac:dyDescent="0.25">
      <c r="A12183" s="228">
        <v>62489.5734226399</v>
      </c>
      <c r="B12183" s="228">
        <v>9.6429331596303805E-2</v>
      </c>
      <c r="C12183" s="228">
        <v>7.6151697029628901E-2</v>
      </c>
      <c r="D12183" s="228"/>
      <c r="E12183" s="228">
        <v>-0.497617564018215</v>
      </c>
    </row>
    <row r="12184" spans="1:5" x14ac:dyDescent="0.25">
      <c r="A12184" s="228">
        <v>62503.777922893598</v>
      </c>
      <c r="B12184" s="228">
        <v>1.4363058427990801E-2</v>
      </c>
      <c r="C12184" s="228">
        <v>7.6154616359027094E-2</v>
      </c>
      <c r="D12184" s="228"/>
      <c r="E12184" s="228">
        <v>-0.49771448739282098</v>
      </c>
    </row>
    <row r="12185" spans="1:5" x14ac:dyDescent="0.25">
      <c r="A12185" s="228">
        <v>62510.331468180702</v>
      </c>
      <c r="B12185" s="228">
        <v>0.73888107433033301</v>
      </c>
      <c r="C12185" s="228">
        <v>7.6155936078255701E-2</v>
      </c>
      <c r="D12185" s="228"/>
      <c r="E12185" s="228">
        <v>-0.49775918171946298</v>
      </c>
    </row>
    <row r="12186" spans="1:5" x14ac:dyDescent="0.25">
      <c r="A12186" s="228">
        <v>62515.192523494101</v>
      </c>
      <c r="B12186" s="228">
        <v>-0.24380665188634701</v>
      </c>
      <c r="C12186" s="228">
        <v>7.6156903947859997E-2</v>
      </c>
      <c r="D12186" s="228"/>
      <c r="E12186" s="228">
        <v>-0.49779232397867301</v>
      </c>
    </row>
    <row r="12187" spans="1:5" x14ac:dyDescent="0.25">
      <c r="A12187" s="228">
        <v>62528.924607778499</v>
      </c>
      <c r="B12187" s="228">
        <v>3.2298584071277499E-3</v>
      </c>
      <c r="C12187" s="228">
        <v>7.6159587638208306E-2</v>
      </c>
      <c r="D12187" s="228"/>
      <c r="E12187" s="228">
        <v>-0.497885904426491</v>
      </c>
    </row>
    <row r="12188" spans="1:5" x14ac:dyDescent="0.25">
      <c r="A12188" s="228">
        <v>62537.118874016698</v>
      </c>
      <c r="B12188" s="228">
        <v>-1.09089540707097E-2</v>
      </c>
      <c r="C12188" s="228">
        <v>7.6161153751485897E-2</v>
      </c>
      <c r="D12188" s="228"/>
      <c r="E12188" s="228">
        <v>-0.49794171537780302</v>
      </c>
    </row>
    <row r="12189" spans="1:5" x14ac:dyDescent="0.25">
      <c r="A12189" s="228">
        <v>62545.564299329802</v>
      </c>
      <c r="B12189" s="228">
        <v>-0.23680781933287401</v>
      </c>
      <c r="C12189" s="228">
        <v>7.61627404276604E-2</v>
      </c>
      <c r="D12189" s="228"/>
      <c r="E12189" s="228">
        <v>-0.49799921291647398</v>
      </c>
    </row>
    <row r="12190" spans="1:5" x14ac:dyDescent="0.25">
      <c r="A12190" s="228">
        <v>62547.187147385899</v>
      </c>
      <c r="B12190" s="228">
        <v>-0.43178441428736197</v>
      </c>
      <c r="C12190" s="228">
        <v>7.6163042140758294E-2</v>
      </c>
      <c r="D12190" s="228"/>
      <c r="E12190" s="228">
        <v>-0.498010258678383</v>
      </c>
    </row>
    <row r="12191" spans="1:5" x14ac:dyDescent="0.25">
      <c r="A12191" s="228">
        <v>62550.5806990048</v>
      </c>
      <c r="B12191" s="228">
        <v>-8.6188665502195894E-2</v>
      </c>
      <c r="C12191" s="228">
        <v>7.6163669754201593E-2</v>
      </c>
      <c r="D12191" s="228"/>
      <c r="E12191" s="228">
        <v>-0.49803335365435802</v>
      </c>
    </row>
    <row r="12192" spans="1:5" x14ac:dyDescent="0.25">
      <c r="A12192" s="228">
        <v>62551.389019336697</v>
      </c>
      <c r="B12192" s="228">
        <v>-0.31505365300563698</v>
      </c>
      <c r="C12192" s="228">
        <v>7.6163818589481805E-2</v>
      </c>
      <c r="D12192" s="228"/>
      <c r="E12192" s="228">
        <v>-0.49803885413556498</v>
      </c>
    </row>
    <row r="12193" spans="1:5" x14ac:dyDescent="0.25">
      <c r="A12193" s="228">
        <v>62552.677774718002</v>
      </c>
      <c r="B12193" s="228">
        <v>0.140814031148118</v>
      </c>
      <c r="C12193" s="228">
        <v>7.6164055363970598E-2</v>
      </c>
      <c r="D12193" s="228"/>
      <c r="E12193" s="228">
        <v>-0.49804762343256997</v>
      </c>
    </row>
    <row r="12194" spans="1:5" x14ac:dyDescent="0.25">
      <c r="A12194" s="228">
        <v>62560.215421433502</v>
      </c>
      <c r="B12194" s="228">
        <v>0.21458475723155099</v>
      </c>
      <c r="C12194" s="228">
        <v>7.6165427361469001E-2</v>
      </c>
      <c r="D12194" s="228"/>
      <c r="E12194" s="228">
        <v>-0.498098901742482</v>
      </c>
    </row>
    <row r="12195" spans="1:5" x14ac:dyDescent="0.25">
      <c r="A12195" s="228">
        <v>62563.901030566703</v>
      </c>
      <c r="B12195" s="228">
        <v>4.2635200426999198E-2</v>
      </c>
      <c r="C12195" s="228">
        <v>7.6166090249328799E-2</v>
      </c>
      <c r="D12195" s="228"/>
      <c r="E12195" s="228">
        <v>-0.49812396772059903</v>
      </c>
    </row>
    <row r="12196" spans="1:5" x14ac:dyDescent="0.25">
      <c r="A12196" s="228">
        <v>62570.194120691798</v>
      </c>
      <c r="B12196" s="228">
        <v>0.38185514209756499</v>
      </c>
      <c r="C12196" s="228">
        <v>7.6167210069637295E-2</v>
      </c>
      <c r="D12196" s="228"/>
      <c r="E12196" s="228">
        <v>-0.49816675654668302</v>
      </c>
    </row>
    <row r="12197" spans="1:5" x14ac:dyDescent="0.25">
      <c r="A12197" s="228">
        <v>62576.398288435703</v>
      </c>
      <c r="B12197" s="228">
        <v>0.24963718933328499</v>
      </c>
      <c r="C12197" s="228">
        <v>7.6168299247128299E-2</v>
      </c>
      <c r="D12197" s="228"/>
      <c r="E12197" s="228">
        <v>-0.49820892750581902</v>
      </c>
    </row>
    <row r="12198" spans="1:5" x14ac:dyDescent="0.25">
      <c r="A12198" s="228">
        <v>62581.393531450798</v>
      </c>
      <c r="B12198" s="228">
        <v>-0.152867282439617</v>
      </c>
      <c r="C12198" s="228">
        <v>7.6169165538960901E-2</v>
      </c>
      <c r="D12198" s="228"/>
      <c r="E12198" s="228">
        <v>-0.49824287160266201</v>
      </c>
    </row>
    <row r="12199" spans="1:5" x14ac:dyDescent="0.25">
      <c r="A12199" s="228">
        <v>62592.6974588511</v>
      </c>
      <c r="B12199" s="228">
        <v>-7.9006220754629392E-3</v>
      </c>
      <c r="C12199" s="228">
        <v>7.6171090995965807E-2</v>
      </c>
      <c r="D12199" s="228"/>
      <c r="E12199" s="228">
        <v>-0.49831965352435398</v>
      </c>
    </row>
    <row r="12200" spans="1:5" x14ac:dyDescent="0.25">
      <c r="A12200" s="228">
        <v>62594.292440136102</v>
      </c>
      <c r="B12200" s="228">
        <v>-6.0159711976981403E-2</v>
      </c>
      <c r="C12200" s="228">
        <v>7.6171358794832306E-2</v>
      </c>
      <c r="D12200" s="228"/>
      <c r="E12200" s="228">
        <v>-0.49833048391962198</v>
      </c>
    </row>
    <row r="12201" spans="1:5" x14ac:dyDescent="0.25">
      <c r="A12201" s="228">
        <v>62606.167975381497</v>
      </c>
      <c r="B12201" s="228">
        <v>-0.51588166210750896</v>
      </c>
      <c r="C12201" s="228">
        <v>7.6173322684292097E-2</v>
      </c>
      <c r="D12201" s="228"/>
      <c r="E12201" s="228">
        <v>-0.498411095002948</v>
      </c>
    </row>
    <row r="12202" spans="1:5" x14ac:dyDescent="0.25">
      <c r="A12202" s="228">
        <v>62619.379948344198</v>
      </c>
      <c r="B12202" s="228">
        <v>-0.472619963219512</v>
      </c>
      <c r="C12202" s="228">
        <v>7.6175445743157599E-2</v>
      </c>
      <c r="D12202" s="228"/>
      <c r="E12202" s="228">
        <v>-0.49850072123593497</v>
      </c>
    </row>
    <row r="12203" spans="1:5" x14ac:dyDescent="0.25">
      <c r="A12203" s="228">
        <v>62635.887620355403</v>
      </c>
      <c r="B12203" s="228">
        <v>-7.8310254095548294E-3</v>
      </c>
      <c r="C12203" s="228">
        <v>7.6178007712086604E-2</v>
      </c>
      <c r="D12203" s="228"/>
      <c r="E12203" s="228">
        <v>-0.49861262083544799</v>
      </c>
    </row>
    <row r="12204" spans="1:5" x14ac:dyDescent="0.25">
      <c r="A12204" s="228">
        <v>62659.486674660096</v>
      </c>
      <c r="B12204" s="228">
        <v>8.4382273746985703E-2</v>
      </c>
      <c r="C12204" s="228">
        <v>7.6181497411876395E-2</v>
      </c>
      <c r="D12204" s="228"/>
      <c r="E12204" s="228">
        <v>-0.49877242898676999</v>
      </c>
    </row>
    <row r="12205" spans="1:5" x14ac:dyDescent="0.25">
      <c r="A12205" s="228">
        <v>62659.619907773798</v>
      </c>
      <c r="B12205" s="228">
        <v>-5.6711836429257402E-2</v>
      </c>
      <c r="C12205" s="228">
        <v>7.6181516541552904E-2</v>
      </c>
      <c r="D12205" s="228"/>
      <c r="E12205" s="228">
        <v>-0.49877333067629898</v>
      </c>
    </row>
    <row r="12206" spans="1:5" x14ac:dyDescent="0.25">
      <c r="A12206" s="228">
        <v>62660.721333228998</v>
      </c>
      <c r="B12206" s="228">
        <v>0.34093362189979698</v>
      </c>
      <c r="C12206" s="228">
        <v>7.6181674440119404E-2</v>
      </c>
      <c r="D12206" s="228"/>
      <c r="E12206" s="228">
        <v>-0.49878078462602099</v>
      </c>
    </row>
    <row r="12207" spans="1:5" x14ac:dyDescent="0.25">
      <c r="A12207" s="228">
        <v>62672.332081385503</v>
      </c>
      <c r="B12207" s="228">
        <v>0.18292815531810699</v>
      </c>
      <c r="C12207" s="228">
        <v>7.6183312464045305E-2</v>
      </c>
      <c r="D12207" s="228"/>
      <c r="E12207" s="228">
        <v>-0.49885933577846397</v>
      </c>
    </row>
    <row r="12208" spans="1:5" x14ac:dyDescent="0.25">
      <c r="A12208" s="228">
        <v>62673.720410228998</v>
      </c>
      <c r="B12208" s="228">
        <v>0.23146386550547701</v>
      </c>
      <c r="C12208" s="228">
        <v>7.6183505100623897E-2</v>
      </c>
      <c r="D12208" s="228"/>
      <c r="E12208" s="228">
        <v>-0.49886872528027998</v>
      </c>
    </row>
    <row r="12209" spans="1:5" x14ac:dyDescent="0.25">
      <c r="A12209" s="228">
        <v>62677.7614013243</v>
      </c>
      <c r="B12209" s="228">
        <v>-0.18557239502088299</v>
      </c>
      <c r="C12209" s="228">
        <v>7.6184061898683902E-2</v>
      </c>
      <c r="D12209" s="228"/>
      <c r="E12209" s="228">
        <v>-0.49889605144759003</v>
      </c>
    </row>
    <row r="12210" spans="1:5" x14ac:dyDescent="0.25">
      <c r="A12210" s="228">
        <v>62678.239148474102</v>
      </c>
      <c r="B12210" s="228">
        <v>0.33924715226365498</v>
      </c>
      <c r="C12210" s="228">
        <v>7.6184127342385694E-2</v>
      </c>
      <c r="D12210" s="228"/>
      <c r="E12210" s="228">
        <v>-0.49889928172273401</v>
      </c>
    </row>
    <row r="12211" spans="1:5" x14ac:dyDescent="0.25">
      <c r="A12211" s="228">
        <v>62679.209410106298</v>
      </c>
      <c r="B12211" s="228">
        <v>0.28591691721357998</v>
      </c>
      <c r="C12211" s="228">
        <v>7.6184260003169094E-2</v>
      </c>
      <c r="D12211" s="228"/>
      <c r="E12211" s="228">
        <v>-0.498905841882749</v>
      </c>
    </row>
    <row r="12212" spans="1:5" x14ac:dyDescent="0.25">
      <c r="A12212" s="228">
        <v>62684.7349120121</v>
      </c>
      <c r="B12212" s="228">
        <v>0.22240868910763401</v>
      </c>
      <c r="C12212" s="228">
        <v>7.6185009123672806E-2</v>
      </c>
      <c r="D12212" s="228"/>
      <c r="E12212" s="228">
        <v>-0.498943194949661</v>
      </c>
    </row>
    <row r="12213" spans="1:5" x14ac:dyDescent="0.25">
      <c r="A12213" s="228">
        <v>62698.4199722173</v>
      </c>
      <c r="B12213" s="228">
        <v>-9.5097644838615398E-3</v>
      </c>
      <c r="C12213" s="228">
        <v>7.6186818086180705E-2</v>
      </c>
      <c r="D12213" s="228"/>
      <c r="E12213" s="228">
        <v>-0.49903566287837497</v>
      </c>
    </row>
    <row r="12214" spans="1:5" x14ac:dyDescent="0.25">
      <c r="A12214" s="228">
        <v>62716.269787327197</v>
      </c>
      <c r="B12214" s="228">
        <v>5.7766147815097001E-2</v>
      </c>
      <c r="C12214" s="228">
        <v>7.6189079109650601E-2</v>
      </c>
      <c r="D12214" s="228"/>
      <c r="E12214" s="228">
        <v>-0.49915617567424098</v>
      </c>
    </row>
    <row r="12215" spans="1:5" x14ac:dyDescent="0.25">
      <c r="A12215" s="228">
        <v>62718.839296744503</v>
      </c>
      <c r="B12215" s="228">
        <v>0.10542988590673801</v>
      </c>
      <c r="C12215" s="228">
        <v>7.6189395484851305E-2</v>
      </c>
      <c r="D12215" s="228"/>
      <c r="E12215" s="228">
        <v>-0.49917351476112098</v>
      </c>
    </row>
    <row r="12216" spans="1:5" x14ac:dyDescent="0.25">
      <c r="A12216" s="228">
        <v>62721.018328144302</v>
      </c>
      <c r="B12216" s="228">
        <v>0.39060371402024302</v>
      </c>
      <c r="C12216" s="228">
        <v>7.6189661996371005E-2</v>
      </c>
      <c r="D12216" s="228"/>
      <c r="E12216" s="228">
        <v>-0.49918821713748801</v>
      </c>
    </row>
    <row r="12217" spans="1:5" x14ac:dyDescent="0.25">
      <c r="A12217" s="228">
        <v>62725.284559799897</v>
      </c>
      <c r="B12217" s="228">
        <v>0.26343527815175799</v>
      </c>
      <c r="C12217" s="228">
        <v>7.6190179053517798E-2</v>
      </c>
      <c r="D12217" s="228"/>
      <c r="E12217" s="228">
        <v>-0.49921699761209798</v>
      </c>
    </row>
    <row r="12218" spans="1:5" x14ac:dyDescent="0.25">
      <c r="A12218" s="228">
        <v>62726.791031511799</v>
      </c>
      <c r="B12218" s="228">
        <v>0.203428660395022</v>
      </c>
      <c r="C12218" s="228">
        <v>7.6190360139898203E-2</v>
      </c>
      <c r="D12218" s="228"/>
      <c r="E12218" s="228">
        <v>-0.49922715896009201</v>
      </c>
    </row>
    <row r="12219" spans="1:5" x14ac:dyDescent="0.25">
      <c r="A12219" s="228">
        <v>62729.607348974198</v>
      </c>
      <c r="B12219" s="228">
        <v>0.134649502174433</v>
      </c>
      <c r="C12219" s="228">
        <v>7.6190696589401502E-2</v>
      </c>
      <c r="D12219" s="228"/>
      <c r="E12219" s="228">
        <v>-0.49924615331918099</v>
      </c>
    </row>
    <row r="12220" spans="1:5" x14ac:dyDescent="0.25">
      <c r="A12220" s="228">
        <v>62734.874354960397</v>
      </c>
      <c r="B12220" s="228">
        <v>-0.54290136492357599</v>
      </c>
      <c r="C12220" s="228">
        <v>7.6191318524882506E-2</v>
      </c>
      <c r="D12220" s="228"/>
      <c r="E12220" s="228">
        <v>-0.49928166885591801</v>
      </c>
    </row>
    <row r="12221" spans="1:5" x14ac:dyDescent="0.25">
      <c r="A12221" s="228">
        <v>62735.219349236999</v>
      </c>
      <c r="B12221" s="228">
        <v>-0.68820878626586501</v>
      </c>
      <c r="C12221" s="228">
        <v>7.6191358931734801E-2</v>
      </c>
      <c r="D12221" s="228"/>
      <c r="E12221" s="228">
        <v>-0.49928399483089198</v>
      </c>
    </row>
    <row r="12222" spans="1:5" x14ac:dyDescent="0.25">
      <c r="A12222" s="228">
        <v>62739.4180612153</v>
      </c>
      <c r="B12222" s="228">
        <v>4.1653735680502499E-2</v>
      </c>
      <c r="C12222" s="228">
        <v>7.6191847449154804E-2</v>
      </c>
      <c r="D12222" s="228"/>
      <c r="E12222" s="228">
        <v>-0.49931229959242002</v>
      </c>
    </row>
    <row r="12223" spans="1:5" x14ac:dyDescent="0.25">
      <c r="A12223" s="228">
        <v>62739.527758633099</v>
      </c>
      <c r="B12223" s="228">
        <v>0.35995964879083098</v>
      </c>
      <c r="C12223" s="228">
        <v>7.6191860131971295E-2</v>
      </c>
      <c r="D12223" s="228"/>
      <c r="E12223" s="228">
        <v>-0.49931303901492202</v>
      </c>
    </row>
    <row r="12224" spans="1:5" x14ac:dyDescent="0.25">
      <c r="A12224" s="228">
        <v>62743.515686309896</v>
      </c>
      <c r="B12224" s="228">
        <v>0.291458535130795</v>
      </c>
      <c r="C12224" s="228">
        <v>7.6192318427224598E-2</v>
      </c>
      <c r="D12224" s="228"/>
      <c r="E12224" s="228">
        <v>-0.49933991712200998</v>
      </c>
    </row>
    <row r="12225" spans="1:5" x14ac:dyDescent="0.25">
      <c r="A12225" s="228">
        <v>62743.560757597603</v>
      </c>
      <c r="B12225" s="228">
        <v>-0.50708287643053096</v>
      </c>
      <c r="C12225" s="228">
        <v>7.6192323576015797E-2</v>
      </c>
      <c r="D12225" s="228"/>
      <c r="E12225" s="228">
        <v>-0.49934022086567298</v>
      </c>
    </row>
    <row r="12226" spans="1:5" x14ac:dyDescent="0.25">
      <c r="A12226" s="228">
        <v>62745.398041297703</v>
      </c>
      <c r="B12226" s="228">
        <v>-0.50048421265462795</v>
      </c>
      <c r="C12226" s="228">
        <v>7.6192532875340793E-2</v>
      </c>
      <c r="D12226" s="228"/>
      <c r="E12226" s="228">
        <v>-0.49935260206961701</v>
      </c>
    </row>
    <row r="12227" spans="1:5" x14ac:dyDescent="0.25">
      <c r="A12227" s="228">
        <v>62765.312348997802</v>
      </c>
      <c r="B12227" s="228">
        <v>-0.208307508394101</v>
      </c>
      <c r="C12227" s="228">
        <v>7.6194728499249395E-2</v>
      </c>
      <c r="D12227" s="228"/>
      <c r="E12227" s="228">
        <v>-0.49948672831318502</v>
      </c>
    </row>
    <row r="12228" spans="1:5" x14ac:dyDescent="0.25">
      <c r="A12228" s="228">
        <v>62774.772452021803</v>
      </c>
      <c r="B12228" s="228">
        <v>-1.3132779221394699</v>
      </c>
      <c r="C12228" s="228">
        <v>7.6195725059502201E-2</v>
      </c>
      <c r="D12228" s="228"/>
      <c r="E12228" s="228">
        <v>-0.49955039654354999</v>
      </c>
    </row>
    <row r="12229" spans="1:5" x14ac:dyDescent="0.25">
      <c r="A12229" s="228">
        <v>62786.4958546895</v>
      </c>
      <c r="B12229" s="228">
        <v>-3.7316879920534798E-2</v>
      </c>
      <c r="C12229" s="228">
        <v>7.6196918957339196E-2</v>
      </c>
      <c r="D12229" s="228"/>
      <c r="E12229" s="228">
        <v>-0.49962925506225297</v>
      </c>
    </row>
    <row r="12230" spans="1:5" x14ac:dyDescent="0.25">
      <c r="A12230" s="228">
        <v>62794.134352559602</v>
      </c>
      <c r="B12230" s="228">
        <v>0.107191521152195</v>
      </c>
      <c r="C12230" s="228">
        <v>7.6197672562766605E-2</v>
      </c>
      <c r="D12230" s="228"/>
      <c r="E12230" s="228">
        <v>-0.49968061101959499</v>
      </c>
    </row>
    <row r="12231" spans="1:5" x14ac:dyDescent="0.25">
      <c r="A12231" s="228">
        <v>62796.978098520602</v>
      </c>
      <c r="B12231" s="228">
        <v>0.42013953633235301</v>
      </c>
      <c r="C12231" s="228">
        <v>7.6197948255278203E-2</v>
      </c>
      <c r="D12231" s="228"/>
      <c r="E12231" s="228">
        <v>-0.49969972533921803</v>
      </c>
    </row>
    <row r="12232" spans="1:5" x14ac:dyDescent="0.25">
      <c r="A12232" s="228">
        <v>62800.5048393584</v>
      </c>
      <c r="B12232" s="228">
        <v>7.4622410757529997E-2</v>
      </c>
      <c r="C12232" s="228">
        <v>7.61982865060052E-2</v>
      </c>
      <c r="D12232" s="228"/>
      <c r="E12232" s="228">
        <v>-0.49972342661967001</v>
      </c>
    </row>
    <row r="12233" spans="1:5" x14ac:dyDescent="0.25">
      <c r="A12233" s="228">
        <v>62801.395702674599</v>
      </c>
      <c r="B12233" s="228">
        <v>1.6181594835873399E-2</v>
      </c>
      <c r="C12233" s="228">
        <v>7.6198371309733601E-2</v>
      </c>
      <c r="D12233" s="228"/>
      <c r="E12233" s="228">
        <v>-0.49972941295367501</v>
      </c>
    </row>
    <row r="12234" spans="1:5" x14ac:dyDescent="0.25">
      <c r="A12234" s="228">
        <v>62802.076897145802</v>
      </c>
      <c r="B12234" s="228">
        <v>0.14958636774662401</v>
      </c>
      <c r="C12234" s="228">
        <v>7.6198435980796606E-2</v>
      </c>
      <c r="D12234" s="228"/>
      <c r="E12234" s="228">
        <v>-0.499733990194481</v>
      </c>
    </row>
    <row r="12235" spans="1:5" x14ac:dyDescent="0.25">
      <c r="A12235" s="228">
        <v>62803.510154220799</v>
      </c>
      <c r="B12235" s="228">
        <v>-0.71203150822221095</v>
      </c>
      <c r="C12235" s="228">
        <v>7.61985715597637E-2</v>
      </c>
      <c r="D12235" s="228"/>
      <c r="E12235" s="228">
        <v>-0.49974362035612802</v>
      </c>
    </row>
    <row r="12236" spans="1:5" x14ac:dyDescent="0.25">
      <c r="A12236" s="228">
        <v>62816.863295086303</v>
      </c>
      <c r="B12236" s="228">
        <v>0.20003687127285699</v>
      </c>
      <c r="C12236" s="228">
        <v>7.6199802823977994E-2</v>
      </c>
      <c r="D12236" s="228"/>
      <c r="E12236" s="228">
        <v>-0.49983330765068101</v>
      </c>
    </row>
    <row r="12237" spans="1:5" x14ac:dyDescent="0.25">
      <c r="A12237" s="228">
        <v>62824.825618937102</v>
      </c>
      <c r="B12237" s="228">
        <v>0.29085385609166597</v>
      </c>
      <c r="C12237" s="228">
        <v>7.6200509773262495E-2</v>
      </c>
      <c r="D12237" s="228"/>
      <c r="E12237" s="228">
        <v>-0.49988675839680302</v>
      </c>
    </row>
    <row r="12238" spans="1:5" x14ac:dyDescent="0.25">
      <c r="A12238" s="228">
        <v>62827.852722946001</v>
      </c>
      <c r="B12238" s="228">
        <v>2.2621476151485399E-2</v>
      </c>
      <c r="C12238" s="228">
        <v>7.6200773234862296E-2</v>
      </c>
      <c r="D12238" s="228"/>
      <c r="E12238" s="228">
        <v>-0.499907073585031</v>
      </c>
    </row>
    <row r="12239" spans="1:5" x14ac:dyDescent="0.25">
      <c r="A12239" s="228">
        <v>62828.243307299497</v>
      </c>
      <c r="B12239" s="228">
        <v>0.21820693472920399</v>
      </c>
      <c r="C12239" s="228">
        <v>7.6200807016806302E-2</v>
      </c>
      <c r="D12239" s="228"/>
      <c r="E12239" s="228">
        <v>-0.499909694608411</v>
      </c>
    </row>
    <row r="12240" spans="1:5" x14ac:dyDescent="0.25">
      <c r="A12240" s="228">
        <v>62834.259560268998</v>
      </c>
      <c r="B12240" s="228">
        <v>-6.6718534034504503E-3</v>
      </c>
      <c r="C12240" s="228">
        <v>7.6201321253465307E-2</v>
      </c>
      <c r="D12240" s="228"/>
      <c r="E12240" s="228">
        <v>-0.499950060256516</v>
      </c>
    </row>
    <row r="12241" spans="1:5" x14ac:dyDescent="0.25">
      <c r="A12241" s="228">
        <v>62844.609394059</v>
      </c>
      <c r="B12241" s="228">
        <v>-0.28014106318596799</v>
      </c>
      <c r="C12241" s="228">
        <v>7.6202179152735403E-2</v>
      </c>
      <c r="D12241" s="228"/>
      <c r="E12241" s="228">
        <v>-0.50001947310164896</v>
      </c>
    </row>
    <row r="12242" spans="1:5" x14ac:dyDescent="0.25">
      <c r="A12242" s="228">
        <v>62846.139030121798</v>
      </c>
      <c r="B12242" s="228">
        <v>-0.71235605197259599</v>
      </c>
      <c r="C12242" s="228">
        <v>7.6202303088571899E-2</v>
      </c>
      <c r="D12242" s="228"/>
      <c r="E12242" s="228">
        <v>-0.50002972877946905</v>
      </c>
    </row>
    <row r="12243" spans="1:5" x14ac:dyDescent="0.25">
      <c r="A12243" s="228">
        <v>62851.7545322359</v>
      </c>
      <c r="B12243" s="228">
        <v>0.23986640616979699</v>
      </c>
      <c r="C12243" s="228">
        <v>7.6202751797062804E-2</v>
      </c>
      <c r="D12243" s="228"/>
      <c r="E12243" s="228">
        <v>-0.50006737197881701</v>
      </c>
    </row>
    <row r="12244" spans="1:5" x14ac:dyDescent="0.25">
      <c r="A12244" s="228">
        <v>62859.075181157197</v>
      </c>
      <c r="B12244" s="228">
        <v>0.49214098973651099</v>
      </c>
      <c r="C12244" s="228">
        <v>7.6203321998187301E-2</v>
      </c>
      <c r="D12244" s="228"/>
      <c r="E12244" s="228">
        <v>-0.50011642951128499</v>
      </c>
    </row>
    <row r="12245" spans="1:5" x14ac:dyDescent="0.25">
      <c r="A12245" s="228">
        <v>62866.473300968202</v>
      </c>
      <c r="B12245" s="228">
        <v>0.145848471937393</v>
      </c>
      <c r="C12245" s="228">
        <v>7.6203881356825695E-2</v>
      </c>
      <c r="D12245" s="228"/>
      <c r="E12245" s="228">
        <v>-0.50016598777818699</v>
      </c>
    </row>
    <row r="12246" spans="1:5" x14ac:dyDescent="0.25">
      <c r="A12246" s="228">
        <v>62875.681634632303</v>
      </c>
      <c r="B12246" s="228">
        <v>-0.23362625939357101</v>
      </c>
      <c r="C12246" s="228">
        <v>7.62045540349231E-2</v>
      </c>
      <c r="D12246" s="228"/>
      <c r="E12246" s="228">
        <v>-0.50022764638578199</v>
      </c>
    </row>
    <row r="12247" spans="1:5" x14ac:dyDescent="0.25">
      <c r="A12247" s="228">
        <v>62879.120116448597</v>
      </c>
      <c r="B12247" s="228">
        <v>-0.41538666614805397</v>
      </c>
      <c r="C12247" s="228">
        <v>7.6204798559530398E-2</v>
      </c>
      <c r="D12247" s="228"/>
      <c r="E12247" s="228">
        <v>-0.500250662961503</v>
      </c>
    </row>
    <row r="12248" spans="1:5" x14ac:dyDescent="0.25">
      <c r="A12248" s="228">
        <v>62882.490442537302</v>
      </c>
      <c r="B12248" s="228">
        <v>-6.6719079316124294E-2</v>
      </c>
      <c r="C12248" s="228">
        <v>7.6205034738099697E-2</v>
      </c>
      <c r="D12248" s="228"/>
      <c r="E12248" s="228">
        <v>-0.50027321943658598</v>
      </c>
    </row>
    <row r="12249" spans="1:5" x14ac:dyDescent="0.25">
      <c r="A12249" s="228">
        <v>62884.829243026899</v>
      </c>
      <c r="B12249" s="228">
        <v>-0.92863102124088903</v>
      </c>
      <c r="C12249" s="228">
        <v>7.6205196600644898E-2</v>
      </c>
      <c r="D12249" s="228"/>
      <c r="E12249" s="228">
        <v>-0.50028886999632804</v>
      </c>
    </row>
    <row r="12250" spans="1:5" x14ac:dyDescent="0.25">
      <c r="A12250" s="228">
        <v>62890.227296803998</v>
      </c>
      <c r="B12250" s="228">
        <v>0.45822046211190198</v>
      </c>
      <c r="C12250" s="228">
        <v>7.6205563853388905E-2</v>
      </c>
      <c r="D12250" s="228"/>
      <c r="E12250" s="228">
        <v>-0.50032498511548396</v>
      </c>
    </row>
    <row r="12251" spans="1:5" x14ac:dyDescent="0.25">
      <c r="A12251" s="228">
        <v>62892.851772137998</v>
      </c>
      <c r="B12251" s="228">
        <v>0.215087419397508</v>
      </c>
      <c r="C12251" s="228">
        <v>7.6205739224026806E-2</v>
      </c>
      <c r="D12251" s="228"/>
      <c r="E12251" s="228">
        <v>-0.500342540338377</v>
      </c>
    </row>
    <row r="12252" spans="1:5" x14ac:dyDescent="0.25">
      <c r="A12252" s="228">
        <v>62897.686403556603</v>
      </c>
      <c r="B12252" s="228">
        <v>0.46772313883980399</v>
      </c>
      <c r="C12252" s="228">
        <v>7.6206056846456094E-2</v>
      </c>
      <c r="D12252" s="228"/>
      <c r="E12252" s="228">
        <v>-0.50037487329401997</v>
      </c>
    </row>
    <row r="12253" spans="1:5" x14ac:dyDescent="0.25">
      <c r="A12253" s="228">
        <v>62900.254166020197</v>
      </c>
      <c r="B12253" s="228">
        <v>0.214770382202878</v>
      </c>
      <c r="C12253" s="228">
        <v>7.6206222685663294E-2</v>
      </c>
      <c r="D12253" s="228"/>
      <c r="E12253" s="228">
        <v>-0.50039204271633697</v>
      </c>
    </row>
    <row r="12254" spans="1:5" x14ac:dyDescent="0.25">
      <c r="A12254" s="228">
        <v>62908.845984999702</v>
      </c>
      <c r="B12254" s="228">
        <v>0.32939810794256902</v>
      </c>
      <c r="C12254" s="228">
        <v>7.6206763246659301E-2</v>
      </c>
      <c r="D12254" s="228"/>
      <c r="E12254" s="228">
        <v>-0.50044947598555201</v>
      </c>
    </row>
    <row r="12255" spans="1:5" x14ac:dyDescent="0.25">
      <c r="A12255" s="228">
        <v>62910.483433455498</v>
      </c>
      <c r="B12255" s="228">
        <v>0.22178770180938401</v>
      </c>
      <c r="C12255" s="228">
        <v>7.6206863771384595E-2</v>
      </c>
      <c r="D12255" s="228"/>
      <c r="E12255" s="228">
        <v>-0.500460418920881</v>
      </c>
    </row>
    <row r="12256" spans="1:5" x14ac:dyDescent="0.25">
      <c r="A12256" s="228">
        <v>62910.8672223631</v>
      </c>
      <c r="B12256" s="228">
        <v>-0.11712280171487501</v>
      </c>
      <c r="C12256" s="228">
        <v>7.6206887217317901E-2</v>
      </c>
      <c r="D12256" s="228"/>
      <c r="E12256" s="228">
        <v>-0.50046298362008901</v>
      </c>
    </row>
    <row r="12257" spans="1:5" x14ac:dyDescent="0.25">
      <c r="A12257" s="228">
        <v>62917.430822697199</v>
      </c>
      <c r="B12257" s="228">
        <v>0.11925145779350101</v>
      </c>
      <c r="C12257" s="228">
        <v>7.6207281431969795E-2</v>
      </c>
      <c r="D12257" s="228"/>
      <c r="E12257" s="228">
        <v>-0.50050683769211801</v>
      </c>
    </row>
    <row r="12258" spans="1:5" x14ac:dyDescent="0.25">
      <c r="A12258" s="228">
        <v>62921.331969901599</v>
      </c>
      <c r="B12258" s="228">
        <v>-7.1812091298217903E-2</v>
      </c>
      <c r="C12258" s="228">
        <v>7.6207509703869594E-2</v>
      </c>
      <c r="D12258" s="228"/>
      <c r="E12258" s="228">
        <v>-0.50053289594613704</v>
      </c>
    </row>
    <row r="12259" spans="1:5" x14ac:dyDescent="0.25">
      <c r="A12259" s="228">
        <v>62934.722780347402</v>
      </c>
      <c r="B12259" s="228">
        <v>-6.3094636617233593E-2</v>
      </c>
      <c r="C12259" s="228">
        <v>7.6208259261118794E-2</v>
      </c>
      <c r="D12259" s="228"/>
      <c r="E12259" s="228">
        <v>-0.50062230265222796</v>
      </c>
    </row>
    <row r="12260" spans="1:5" x14ac:dyDescent="0.25">
      <c r="A12260" s="228">
        <v>62943.3127131246</v>
      </c>
      <c r="B12260" s="228">
        <v>-0.10217758475417101</v>
      </c>
      <c r="C12260" s="228">
        <v>7.6208712571912002E-2</v>
      </c>
      <c r="D12260" s="228"/>
      <c r="E12260" s="228">
        <v>-0.50067962338884897</v>
      </c>
    </row>
    <row r="12261" spans="1:5" x14ac:dyDescent="0.25">
      <c r="A12261" s="228">
        <v>62953.541858140903</v>
      </c>
      <c r="B12261" s="228">
        <v>-0.47901244535987197</v>
      </c>
      <c r="C12261" s="228">
        <v>7.6209224593657504E-2</v>
      </c>
      <c r="D12261" s="228"/>
      <c r="E12261" s="228">
        <v>-0.50074785015275902</v>
      </c>
    </row>
    <row r="12262" spans="1:5" x14ac:dyDescent="0.25">
      <c r="A12262" s="228">
        <v>62962.638602685103</v>
      </c>
      <c r="B12262" s="228">
        <v>1.8123875818586399</v>
      </c>
      <c r="C12262" s="228">
        <v>7.6209654754691894E-2</v>
      </c>
      <c r="D12262" s="228"/>
      <c r="E12262" s="228">
        <v>-0.50080849435443098</v>
      </c>
    </row>
    <row r="12263" spans="1:5" x14ac:dyDescent="0.25">
      <c r="A12263" s="228">
        <v>62968.441413590299</v>
      </c>
      <c r="B12263" s="228">
        <v>4.49423967321394E-3</v>
      </c>
      <c r="C12263" s="228">
        <v>7.6209916862330404E-2</v>
      </c>
      <c r="D12263" s="228"/>
      <c r="E12263" s="228">
        <v>-0.50084716470603696</v>
      </c>
    </row>
    <row r="12264" spans="1:5" x14ac:dyDescent="0.25">
      <c r="A12264" s="228">
        <v>62987.643770896902</v>
      </c>
      <c r="B12264" s="228">
        <v>3.0406299779617299E-2</v>
      </c>
      <c r="C12264" s="228">
        <v>7.6210716633639097E-2</v>
      </c>
      <c r="D12264" s="228"/>
      <c r="E12264" s="228">
        <v>-0.50097504973156204</v>
      </c>
    </row>
    <row r="12265" spans="1:5" x14ac:dyDescent="0.25">
      <c r="A12265" s="228">
        <v>63001.752122058198</v>
      </c>
      <c r="B12265" s="228">
        <v>-0.91209720349523205</v>
      </c>
      <c r="C12265" s="228">
        <v>7.6211238861927905E-2</v>
      </c>
      <c r="D12265" s="228"/>
      <c r="E12265" s="228">
        <v>-0.50106893026905097</v>
      </c>
    </row>
    <row r="12266" spans="1:5" x14ac:dyDescent="0.25">
      <c r="A12266" s="228">
        <v>63003.817796069001</v>
      </c>
      <c r="B12266" s="228">
        <v>0.66201157904621799</v>
      </c>
      <c r="C12266" s="228">
        <v>7.6211310725315007E-2</v>
      </c>
      <c r="D12266" s="228"/>
      <c r="E12266" s="228">
        <v>-0.50108267016437302</v>
      </c>
    </row>
    <row r="12267" spans="1:5" x14ac:dyDescent="0.25">
      <c r="A12267" s="228">
        <v>63006.7040921835</v>
      </c>
      <c r="B12267" s="228">
        <v>-5.3772837371535202E-2</v>
      </c>
      <c r="C12267" s="228">
        <v>7.6211409181646497E-2</v>
      </c>
      <c r="D12267" s="228"/>
      <c r="E12267" s="228">
        <v>-0.50110186604874696</v>
      </c>
    </row>
    <row r="12268" spans="1:5" x14ac:dyDescent="0.25">
      <c r="A12268" s="228">
        <v>63010.3997306397</v>
      </c>
      <c r="B12268" s="228">
        <v>-6.3012759196667795E-2</v>
      </c>
      <c r="C12268" s="228">
        <v>7.6211531926020398E-2</v>
      </c>
      <c r="D12268" s="228"/>
      <c r="E12268" s="228">
        <v>-0.50112644053300404</v>
      </c>
    </row>
    <row r="12269" spans="1:5" x14ac:dyDescent="0.25">
      <c r="A12269" s="228">
        <v>63017.751480810199</v>
      </c>
      <c r="B12269" s="228">
        <v>0.38779203088214997</v>
      </c>
      <c r="C12269" s="228">
        <v>7.6211765064022594E-2</v>
      </c>
      <c r="D12269" s="228"/>
      <c r="E12269" s="228">
        <v>-0.50117531300505802</v>
      </c>
    </row>
    <row r="12270" spans="1:5" x14ac:dyDescent="0.25">
      <c r="A12270" s="228">
        <v>63021.3023690556</v>
      </c>
      <c r="B12270" s="228">
        <v>-1.01042409942242E-2</v>
      </c>
      <c r="C12270" s="228">
        <v>7.6211872431565103E-2</v>
      </c>
      <c r="D12270" s="228"/>
      <c r="E12270" s="228">
        <v>-0.50119891185190402</v>
      </c>
    </row>
    <row r="12271" spans="1:5" x14ac:dyDescent="0.25">
      <c r="A12271" s="228">
        <v>63021.775355324302</v>
      </c>
      <c r="B12271" s="228">
        <v>-0.444253157001673</v>
      </c>
      <c r="C12271" s="228">
        <v>7.6211886476563198E-2</v>
      </c>
      <c r="D12271" s="228"/>
      <c r="E12271" s="228">
        <v>-0.50120205495117098</v>
      </c>
    </row>
    <row r="12272" spans="1:5" x14ac:dyDescent="0.25">
      <c r="A12272" s="228">
        <v>63027.660281286502</v>
      </c>
      <c r="B12272" s="228">
        <v>-1.16110447356693</v>
      </c>
      <c r="C12272" s="228">
        <v>7.6212056196309899E-2</v>
      </c>
      <c r="D12272" s="228"/>
      <c r="E12272" s="228">
        <v>-0.50124115530687496</v>
      </c>
    </row>
    <row r="12273" spans="1:5" x14ac:dyDescent="0.25">
      <c r="A12273" s="228">
        <v>63030.7523129974</v>
      </c>
      <c r="B12273" s="228">
        <v>0.49488808857975902</v>
      </c>
      <c r="C12273" s="228">
        <v>7.6212141649843496E-2</v>
      </c>
      <c r="D12273" s="228"/>
      <c r="E12273" s="228">
        <v>-0.50126169457666503</v>
      </c>
    </row>
    <row r="12274" spans="1:5" x14ac:dyDescent="0.25">
      <c r="A12274" s="228">
        <v>63031.306364213298</v>
      </c>
      <c r="B12274" s="228">
        <v>0.48833270660422201</v>
      </c>
      <c r="C12274" s="228">
        <v>7.6212156692064006E-2</v>
      </c>
      <c r="D12274" s="228"/>
      <c r="E12274" s="228">
        <v>-0.50126537460282095</v>
      </c>
    </row>
    <row r="12275" spans="1:5" x14ac:dyDescent="0.25">
      <c r="A12275" s="228">
        <v>63035.135763886297</v>
      </c>
      <c r="B12275" s="228">
        <v>0.21163328946673901</v>
      </c>
      <c r="C12275" s="228">
        <v>7.6212258420727305E-2</v>
      </c>
      <c r="D12275" s="228"/>
      <c r="E12275" s="228">
        <v>-0.50129080677869997</v>
      </c>
    </row>
    <row r="12276" spans="1:5" x14ac:dyDescent="0.25">
      <c r="A12276" s="228">
        <v>63037.131988189802</v>
      </c>
      <c r="B12276" s="228">
        <v>0.23261828198635201</v>
      </c>
      <c r="C12276" s="228">
        <v>7.6212309903615993E-2</v>
      </c>
      <c r="D12276" s="228"/>
      <c r="E12276" s="228">
        <v>-0.50130406234050495</v>
      </c>
    </row>
    <row r="12277" spans="1:5" x14ac:dyDescent="0.25">
      <c r="A12277" s="228">
        <v>63040.972229193801</v>
      </c>
      <c r="B12277" s="228">
        <v>-0.114079337263107</v>
      </c>
      <c r="C12277" s="228">
        <v>7.62124059710928E-2</v>
      </c>
      <c r="D12277" s="228"/>
      <c r="E12277" s="228">
        <v>-0.50132955899140297</v>
      </c>
    </row>
    <row r="12278" spans="1:5" x14ac:dyDescent="0.25">
      <c r="A12278" s="228">
        <v>63054.6240746283</v>
      </c>
      <c r="B12278" s="228">
        <v>-0.35373539587383301</v>
      </c>
      <c r="C12278" s="228">
        <v>7.6212716006184705E-2</v>
      </c>
      <c r="D12278" s="228"/>
      <c r="E12278" s="228">
        <v>-0.50142015806776796</v>
      </c>
    </row>
    <row r="12279" spans="1:5" x14ac:dyDescent="0.25">
      <c r="A12279" s="228">
        <v>63055.092869693399</v>
      </c>
      <c r="B12279" s="228">
        <v>0.295191345923351</v>
      </c>
      <c r="C12279" s="228">
        <v>7.6212725784902194E-2</v>
      </c>
      <c r="D12279" s="228"/>
      <c r="E12279" s="228">
        <v>-0.50142326806653004</v>
      </c>
    </row>
    <row r="12280" spans="1:5" x14ac:dyDescent="0.25">
      <c r="A12280" s="228">
        <v>63058.452471462697</v>
      </c>
      <c r="B12280" s="228">
        <v>-9.1901700234409106E-2</v>
      </c>
      <c r="C12280" s="228">
        <v>7.6212794187206501E-2</v>
      </c>
      <c r="D12280" s="228"/>
      <c r="E12280" s="228">
        <v>-0.501445553593175</v>
      </c>
    </row>
    <row r="12281" spans="1:5" x14ac:dyDescent="0.25">
      <c r="A12281" s="228">
        <v>63060.3962635231</v>
      </c>
      <c r="B12281" s="228">
        <v>0.13013365099132601</v>
      </c>
      <c r="C12281" s="228">
        <v>7.6212832422065502E-2</v>
      </c>
      <c r="D12281" s="228"/>
      <c r="E12281" s="228">
        <v>-0.50145844578037002</v>
      </c>
    </row>
    <row r="12282" spans="1:5" x14ac:dyDescent="0.25">
      <c r="A12282" s="228">
        <v>63065.933071926003</v>
      </c>
      <c r="B12282" s="228">
        <v>-0.92513127838245202</v>
      </c>
      <c r="C12282" s="228">
        <v>7.62129359623544E-2</v>
      </c>
      <c r="D12282" s="228"/>
      <c r="E12282" s="228">
        <v>-0.50149516167004704</v>
      </c>
    </row>
    <row r="12283" spans="1:5" x14ac:dyDescent="0.25">
      <c r="A12283" s="228">
        <v>63068.554798626399</v>
      </c>
      <c r="B12283" s="228">
        <v>-2.9003873705213401E-2</v>
      </c>
      <c r="C12283" s="228">
        <v>7.6212982225373802E-2</v>
      </c>
      <c r="D12283" s="228"/>
      <c r="E12283" s="228">
        <v>-0.50151254337126805</v>
      </c>
    </row>
    <row r="12284" spans="1:5" x14ac:dyDescent="0.25">
      <c r="A12284" s="228">
        <v>63068.917915202597</v>
      </c>
      <c r="B12284" s="228">
        <v>0.28557270047566702</v>
      </c>
      <c r="C12284" s="228">
        <v>7.6212988493250505E-2</v>
      </c>
      <c r="D12284" s="228"/>
      <c r="E12284" s="228">
        <v>-0.50151495060422502</v>
      </c>
    </row>
    <row r="12285" spans="1:5" x14ac:dyDescent="0.25">
      <c r="A12285" s="228">
        <v>63073.874684752998</v>
      </c>
      <c r="B12285" s="228">
        <v>0.176393727839641</v>
      </c>
      <c r="C12285" s="228">
        <v>7.6213070664032295E-2</v>
      </c>
      <c r="D12285" s="228"/>
      <c r="E12285" s="228">
        <v>-0.50154780642214503</v>
      </c>
    </row>
    <row r="12286" spans="1:5" x14ac:dyDescent="0.25">
      <c r="A12286" s="228">
        <v>63080.332658176201</v>
      </c>
      <c r="B12286" s="228">
        <v>4.1731898247099303E-2</v>
      </c>
      <c r="C12286" s="228">
        <v>7.6213168281329402E-2</v>
      </c>
      <c r="D12286" s="228"/>
      <c r="E12286" s="228">
        <v>-0.501590600561582</v>
      </c>
    </row>
    <row r="12287" spans="1:5" x14ac:dyDescent="0.25">
      <c r="A12287" s="228">
        <v>63082.245484847699</v>
      </c>
      <c r="B12287" s="228">
        <v>0.443776751757263</v>
      </c>
      <c r="C12287" s="228">
        <v>7.6213195153700203E-2</v>
      </c>
      <c r="D12287" s="228"/>
      <c r="E12287" s="228">
        <v>-0.50160327333335597</v>
      </c>
    </row>
    <row r="12288" spans="1:5" x14ac:dyDescent="0.25">
      <c r="A12288" s="228">
        <v>63091.757697014902</v>
      </c>
      <c r="B12288" s="228">
        <v>-3.4146909426380199E-3</v>
      </c>
      <c r="C12288" s="228">
        <v>7.6213315010967203E-2</v>
      </c>
      <c r="D12288" s="228"/>
      <c r="E12288" s="228">
        <v>-0.50166627497774796</v>
      </c>
    </row>
    <row r="12289" spans="1:5" x14ac:dyDescent="0.25">
      <c r="A12289" s="228">
        <v>63096.066315529599</v>
      </c>
      <c r="B12289" s="228">
        <v>5.8432293443422302E-2</v>
      </c>
      <c r="C12289" s="228">
        <v>7.6213361792202006E-2</v>
      </c>
      <c r="D12289" s="228"/>
      <c r="E12289" s="228">
        <v>-0.50169480199708205</v>
      </c>
    </row>
    <row r="12290" spans="1:5" x14ac:dyDescent="0.25">
      <c r="A12290" s="228">
        <v>63096.372338895802</v>
      </c>
      <c r="B12290" s="228">
        <v>-2.4583340069316</v>
      </c>
      <c r="C12290" s="228">
        <v>7.6213364937639402E-2</v>
      </c>
      <c r="D12290" s="228"/>
      <c r="E12290" s="228">
        <v>-0.50169682791658698</v>
      </c>
    </row>
    <row r="12291" spans="1:5" x14ac:dyDescent="0.25">
      <c r="A12291" s="228">
        <v>63098.179837813303</v>
      </c>
      <c r="B12291" s="228">
        <v>-5.0344854083839204E-3</v>
      </c>
      <c r="C12291" s="228">
        <v>7.6213383037436494E-2</v>
      </c>
      <c r="D12291" s="228"/>
      <c r="E12291" s="228">
        <v>-0.50170879318367401</v>
      </c>
    </row>
    <row r="12292" spans="1:5" x14ac:dyDescent="0.25">
      <c r="A12292" s="228">
        <v>63099.054064601703</v>
      </c>
      <c r="B12292" s="228">
        <v>-0.206765287120492</v>
      </c>
      <c r="C12292" s="228">
        <v>7.6213391498378594E-2</v>
      </c>
      <c r="D12292" s="228"/>
      <c r="E12292" s="228">
        <v>-0.50171457999023295</v>
      </c>
    </row>
    <row r="12293" spans="1:5" x14ac:dyDescent="0.25">
      <c r="A12293" s="228">
        <v>63099.450680196198</v>
      </c>
      <c r="B12293" s="228">
        <v>0.38087721466315599</v>
      </c>
      <c r="C12293" s="228">
        <v>7.6213395273905901E-2</v>
      </c>
      <c r="D12293" s="228"/>
      <c r="E12293" s="228">
        <v>-0.50171720524020602</v>
      </c>
    </row>
    <row r="12294" spans="1:5" x14ac:dyDescent="0.25">
      <c r="A12294" s="228">
        <v>63105.321432732097</v>
      </c>
      <c r="B12294" s="228">
        <v>0.34592918445250898</v>
      </c>
      <c r="C12294" s="228">
        <v>7.6213446571893897E-2</v>
      </c>
      <c r="D12294" s="228"/>
      <c r="E12294" s="228">
        <v>-0.50175605834364001</v>
      </c>
    </row>
    <row r="12295" spans="1:5" x14ac:dyDescent="0.25">
      <c r="A12295" s="228">
        <v>63115.7218482342</v>
      </c>
      <c r="B12295" s="228">
        <v>-3.3312496604698302E-2</v>
      </c>
      <c r="C12295" s="228">
        <v>7.6213516466462794E-2</v>
      </c>
      <c r="D12295" s="228"/>
      <c r="E12295" s="228">
        <v>-0.50182486075258503</v>
      </c>
    </row>
    <row r="12296" spans="1:5" x14ac:dyDescent="0.25">
      <c r="A12296" s="228">
        <v>63137.509782528497</v>
      </c>
      <c r="B12296" s="228">
        <v>-0.114591652156215</v>
      </c>
      <c r="C12296" s="228">
        <v>7.6213577043224595E-2</v>
      </c>
      <c r="D12296" s="228"/>
      <c r="E12296" s="228">
        <v>-0.50196887812527102</v>
      </c>
    </row>
    <row r="12297" spans="1:5" x14ac:dyDescent="0.25">
      <c r="A12297" s="228">
        <v>63144.476162469597</v>
      </c>
      <c r="B12297" s="228">
        <v>-0.40179570940364101</v>
      </c>
      <c r="C12297" s="228">
        <v>7.6213572219115303E-2</v>
      </c>
      <c r="D12297" s="228"/>
      <c r="E12297" s="228">
        <v>-0.50201489207844596</v>
      </c>
    </row>
    <row r="12298" spans="1:5" x14ac:dyDescent="0.25">
      <c r="A12298" s="228">
        <v>63149.886782772999</v>
      </c>
      <c r="B12298" s="228">
        <v>0.28500923402516898</v>
      </c>
      <c r="C12298" s="228">
        <v>7.6213560479853004E-2</v>
      </c>
      <c r="D12298" s="228"/>
      <c r="E12298" s="228">
        <v>-0.50205061880506197</v>
      </c>
    </row>
    <row r="12299" spans="1:5" x14ac:dyDescent="0.25">
      <c r="A12299" s="228">
        <v>63155.3764651932</v>
      </c>
      <c r="B12299" s="228">
        <v>0.31409540741307301</v>
      </c>
      <c r="C12299" s="228">
        <v>7.6213541471871593E-2</v>
      </c>
      <c r="D12299" s="228"/>
      <c r="E12299" s="228">
        <v>-0.50208685757210103</v>
      </c>
    </row>
    <row r="12300" spans="1:5" x14ac:dyDescent="0.25">
      <c r="A12300" s="228">
        <v>63157.624045171397</v>
      </c>
      <c r="B12300" s="228">
        <v>-0.216961012323724</v>
      </c>
      <c r="C12300" s="228">
        <v>7.6213531636638104E-2</v>
      </c>
      <c r="D12300" s="228"/>
      <c r="E12300" s="228">
        <v>-0.50210169150050299</v>
      </c>
    </row>
    <row r="12301" spans="1:5" x14ac:dyDescent="0.25">
      <c r="A12301" s="228">
        <v>63180.332481770201</v>
      </c>
      <c r="B12301" s="228">
        <v>-0.142418670902866</v>
      </c>
      <c r="C12301" s="228">
        <v>7.62133660821082E-2</v>
      </c>
      <c r="D12301" s="228"/>
      <c r="E12301" s="228">
        <v>-0.502251471403514</v>
      </c>
    </row>
    <row r="12302" spans="1:5" x14ac:dyDescent="0.25">
      <c r="A12302" s="228">
        <v>63202.164178075996</v>
      </c>
      <c r="B12302" s="228">
        <v>-0.14568992794336</v>
      </c>
      <c r="C12302" s="228">
        <v>7.6213095255245805E-2</v>
      </c>
      <c r="D12302" s="228"/>
      <c r="E12302" s="228">
        <v>-0.50239530599666304</v>
      </c>
    </row>
    <row r="12303" spans="1:5" x14ac:dyDescent="0.25">
      <c r="A12303" s="228">
        <v>63204.414468006697</v>
      </c>
      <c r="B12303" s="228">
        <v>-7.5082648322299897E-2</v>
      </c>
      <c r="C12303" s="228">
        <v>7.6213061222575706E-2</v>
      </c>
      <c r="D12303" s="228"/>
      <c r="E12303" s="228">
        <v>-0.50241012261507201</v>
      </c>
    </row>
    <row r="12304" spans="1:5" x14ac:dyDescent="0.25">
      <c r="A12304" s="228">
        <v>63209.900255569002</v>
      </c>
      <c r="B12304" s="228">
        <v>0.116264593003912</v>
      </c>
      <c r="C12304" s="228">
        <v>7.6212973518974395E-2</v>
      </c>
      <c r="D12304" s="228"/>
      <c r="E12304" s="228">
        <v>-0.50244623568372304</v>
      </c>
    </row>
    <row r="12305" spans="1:5" x14ac:dyDescent="0.25">
      <c r="A12305" s="228">
        <v>63211.022879761702</v>
      </c>
      <c r="B12305" s="228">
        <v>0.42795638896861998</v>
      </c>
      <c r="C12305" s="228">
        <v>7.6212954745536896E-2</v>
      </c>
      <c r="D12305" s="228"/>
      <c r="E12305" s="228">
        <v>-0.50245362470657295</v>
      </c>
    </row>
    <row r="12306" spans="1:5" x14ac:dyDescent="0.25">
      <c r="A12306" s="228">
        <v>63213.654347139804</v>
      </c>
      <c r="B12306" s="228">
        <v>1.59941501921557E-2</v>
      </c>
      <c r="C12306" s="228">
        <v>7.6212909644475593E-2</v>
      </c>
      <c r="D12306" s="228"/>
      <c r="E12306" s="228">
        <v>-0.50247094316569396</v>
      </c>
    </row>
    <row r="12307" spans="1:5" x14ac:dyDescent="0.25">
      <c r="A12307" s="228">
        <v>63216.911853117497</v>
      </c>
      <c r="B12307" s="228">
        <v>0.229347358220444</v>
      </c>
      <c r="C12307" s="228">
        <v>7.62128516919056E-2</v>
      </c>
      <c r="D12307" s="228"/>
      <c r="E12307" s="228">
        <v>-0.50249237856636997</v>
      </c>
    </row>
    <row r="12308" spans="1:5" x14ac:dyDescent="0.25">
      <c r="A12308" s="228">
        <v>63218.850419417002</v>
      </c>
      <c r="B12308" s="228">
        <v>-8.1610109930008196E-2</v>
      </c>
      <c r="C12308" s="228">
        <v>7.6212816093079797E-2</v>
      </c>
      <c r="D12308" s="228"/>
      <c r="E12308" s="228">
        <v>-0.502505133253209</v>
      </c>
    </row>
    <row r="12309" spans="1:5" x14ac:dyDescent="0.25">
      <c r="A12309" s="228">
        <v>63225.234485273802</v>
      </c>
      <c r="B12309" s="228">
        <v>0.210400649047182</v>
      </c>
      <c r="C12309" s="228">
        <v>7.6212693025785205E-2</v>
      </c>
      <c r="D12309" s="228"/>
      <c r="E12309" s="228">
        <v>-0.50254712798482704</v>
      </c>
    </row>
    <row r="12310" spans="1:5" x14ac:dyDescent="0.25">
      <c r="A12310" s="228">
        <v>63229.8731557922</v>
      </c>
      <c r="B12310" s="228">
        <v>0.17105963677230801</v>
      </c>
      <c r="C12310" s="228">
        <v>7.6212598018686295E-2</v>
      </c>
      <c r="D12310" s="228"/>
      <c r="E12310" s="228">
        <v>-0.50257763287957202</v>
      </c>
    </row>
    <row r="12311" spans="1:5" x14ac:dyDescent="0.25">
      <c r="A12311" s="228">
        <v>63230.700154386999</v>
      </c>
      <c r="B12311" s="228">
        <v>0.20759998180506201</v>
      </c>
      <c r="C12311" s="228">
        <v>7.62125805888796E-2</v>
      </c>
      <c r="D12311" s="228"/>
      <c r="E12311" s="228">
        <v>-0.50258307064604701</v>
      </c>
    </row>
    <row r="12312" spans="1:5" x14ac:dyDescent="0.25">
      <c r="A12312" s="228">
        <v>63245.062421237802</v>
      </c>
      <c r="B12312" s="228">
        <v>-0.62440770584399896</v>
      </c>
      <c r="C12312" s="228">
        <v>7.6212254344212901E-2</v>
      </c>
      <c r="D12312" s="228"/>
      <c r="E12312" s="228">
        <v>-0.50267747051843104</v>
      </c>
    </row>
    <row r="12313" spans="1:5" x14ac:dyDescent="0.25">
      <c r="A12313" s="228">
        <v>63249.941285934299</v>
      </c>
      <c r="B12313" s="228">
        <v>9.8049431922286906E-2</v>
      </c>
      <c r="C12313" s="228">
        <v>7.6212133465215895E-2</v>
      </c>
      <c r="D12313" s="228"/>
      <c r="E12313" s="228">
        <v>-0.50270952251873302</v>
      </c>
    </row>
    <row r="12314" spans="1:5" x14ac:dyDescent="0.25">
      <c r="A12314" s="228">
        <v>63264.254886192502</v>
      </c>
      <c r="B12314" s="228">
        <v>0.24831999166596799</v>
      </c>
      <c r="C12314" s="228">
        <v>7.6211749794449002E-2</v>
      </c>
      <c r="D12314" s="228"/>
      <c r="E12314" s="228">
        <v>-0.50280351080229602</v>
      </c>
    </row>
    <row r="12315" spans="1:5" x14ac:dyDescent="0.25">
      <c r="A12315" s="228">
        <v>63278.033096857303</v>
      </c>
      <c r="B12315" s="228">
        <v>0.49789085223461699</v>
      </c>
      <c r="C12315" s="228">
        <v>7.6211340096351193E-2</v>
      </c>
      <c r="D12315" s="228"/>
      <c r="E12315" s="228">
        <v>-0.50289391903555003</v>
      </c>
    </row>
    <row r="12316" spans="1:5" x14ac:dyDescent="0.25">
      <c r="A12316" s="228">
        <v>63278.762303622701</v>
      </c>
      <c r="B12316" s="228">
        <v>-7.4048022706352204E-2</v>
      </c>
      <c r="C12316" s="228">
        <v>7.6211317322333494E-2</v>
      </c>
      <c r="D12316" s="228"/>
      <c r="E12316" s="228">
        <v>-0.50289870209631604</v>
      </c>
    </row>
    <row r="12317" spans="1:5" x14ac:dyDescent="0.25">
      <c r="A12317" s="228">
        <v>63300.6543382979</v>
      </c>
      <c r="B12317" s="228">
        <v>0.156652548917324</v>
      </c>
      <c r="C12317" s="228">
        <v>7.62105832915244E-2</v>
      </c>
      <c r="D12317" s="228"/>
      <c r="E12317" s="228">
        <v>-0.50304221531997495</v>
      </c>
    </row>
    <row r="12318" spans="1:5" x14ac:dyDescent="0.25">
      <c r="A12318" s="228">
        <v>63311.734878756601</v>
      </c>
      <c r="B12318" s="228">
        <v>0.87503786078448897</v>
      </c>
      <c r="C12318" s="228">
        <v>7.6210175158414106E-2</v>
      </c>
      <c r="D12318" s="228"/>
      <c r="E12318" s="228">
        <v>-0.50311479300053596</v>
      </c>
    </row>
    <row r="12319" spans="1:5" x14ac:dyDescent="0.25">
      <c r="A12319" s="228">
        <v>63314.595082949498</v>
      </c>
      <c r="B12319" s="228">
        <v>0.113792994254669</v>
      </c>
      <c r="C12319" s="228">
        <v>7.6210065872001298E-2</v>
      </c>
      <c r="D12319" s="228"/>
      <c r="E12319" s="228">
        <v>-0.50313352074203599</v>
      </c>
    </row>
    <row r="12320" spans="1:5" x14ac:dyDescent="0.25">
      <c r="A12320" s="228">
        <v>63327.272432070597</v>
      </c>
      <c r="B12320" s="228">
        <v>-0.41718563475647802</v>
      </c>
      <c r="C12320" s="228">
        <v>7.6209562256081095E-2</v>
      </c>
      <c r="D12320" s="228"/>
      <c r="E12320" s="228">
        <v>-0.503216495390851</v>
      </c>
    </row>
    <row r="12321" spans="1:5" x14ac:dyDescent="0.25">
      <c r="A12321" s="228">
        <v>63338.884899556499</v>
      </c>
      <c r="B12321" s="228">
        <v>-0.19421483459604</v>
      </c>
      <c r="C12321" s="228">
        <v>7.6209073735306498E-2</v>
      </c>
      <c r="D12321" s="228"/>
      <c r="E12321" s="228">
        <v>-0.50329245338681095</v>
      </c>
    </row>
    <row r="12322" spans="1:5" x14ac:dyDescent="0.25">
      <c r="A12322" s="228">
        <v>63344.4480533881</v>
      </c>
      <c r="B12322" s="228">
        <v>-0.50037249027133901</v>
      </c>
      <c r="C12322" s="228">
        <v>7.6208830603099201E-2</v>
      </c>
      <c r="D12322" s="228"/>
      <c r="E12322" s="228">
        <v>-0.50332882650479704</v>
      </c>
    </row>
    <row r="12323" spans="1:5" x14ac:dyDescent="0.25">
      <c r="A12323" s="228">
        <v>63348.106630430899</v>
      </c>
      <c r="B12323" s="228">
        <v>-0.52113093210194295</v>
      </c>
      <c r="C12323" s="228">
        <v>7.6208667525467497E-2</v>
      </c>
      <c r="D12323" s="228"/>
      <c r="E12323" s="228">
        <v>-0.50335274147819398</v>
      </c>
    </row>
    <row r="12324" spans="1:5" x14ac:dyDescent="0.25">
      <c r="A12324" s="228">
        <v>63354.580705393302</v>
      </c>
      <c r="B12324" s="228">
        <v>-0.222330088002065</v>
      </c>
      <c r="C12324" s="228">
        <v>7.6208372803527394E-2</v>
      </c>
      <c r="D12324" s="228"/>
      <c r="E12324" s="228">
        <v>-0.50339504958558701</v>
      </c>
    </row>
    <row r="12325" spans="1:5" x14ac:dyDescent="0.25">
      <c r="A12325" s="228">
        <v>63357.446765393899</v>
      </c>
      <c r="B12325" s="228">
        <v>-5.8172983614224197E-2</v>
      </c>
      <c r="C12325" s="228">
        <v>7.6208239837156105E-2</v>
      </c>
      <c r="D12325" s="228"/>
      <c r="E12325" s="228">
        <v>-0.50341377485465699</v>
      </c>
    </row>
    <row r="12326" spans="1:5" x14ac:dyDescent="0.25">
      <c r="A12326" s="228">
        <v>63365.648291003097</v>
      </c>
      <c r="B12326" s="228">
        <v>-0.68845871435481198</v>
      </c>
      <c r="C12326" s="228">
        <v>7.6207850951306402E-2</v>
      </c>
      <c r="D12326" s="228"/>
      <c r="E12326" s="228">
        <v>-0.50346734406916904</v>
      </c>
    </row>
    <row r="12327" spans="1:5" x14ac:dyDescent="0.25">
      <c r="A12327" s="228">
        <v>63366.472332618003</v>
      </c>
      <c r="B12327" s="228">
        <v>0.42455594987647099</v>
      </c>
      <c r="C12327" s="228">
        <v>7.6207811194650393E-2</v>
      </c>
      <c r="D12327" s="228"/>
      <c r="E12327" s="228">
        <v>-0.50347272515785102</v>
      </c>
    </row>
    <row r="12328" spans="1:5" x14ac:dyDescent="0.25">
      <c r="A12328" s="228">
        <v>63368.8662143197</v>
      </c>
      <c r="B12328" s="228">
        <v>0.39143561217009898</v>
      </c>
      <c r="C12328" s="228">
        <v>7.6207694995157199E-2</v>
      </c>
      <c r="D12328" s="228"/>
      <c r="E12328" s="228">
        <v>-0.50348835620844001</v>
      </c>
    </row>
    <row r="12329" spans="1:5" x14ac:dyDescent="0.25">
      <c r="A12329" s="228">
        <v>63370.951756049399</v>
      </c>
      <c r="B12329" s="228">
        <v>0.26228624260669098</v>
      </c>
      <c r="C12329" s="228">
        <v>7.6207592910322405E-2</v>
      </c>
      <c r="D12329" s="228"/>
      <c r="E12329" s="228">
        <v>-0.50350197237701599</v>
      </c>
    </row>
    <row r="12330" spans="1:5" x14ac:dyDescent="0.25">
      <c r="A12330" s="228">
        <v>63371.123109097003</v>
      </c>
      <c r="B12330" s="228">
        <v>1.50137964213037E-2</v>
      </c>
      <c r="C12330" s="228">
        <v>7.6207584487586605E-2</v>
      </c>
      <c r="D12330" s="228"/>
      <c r="E12330" s="228">
        <v>-0.50350309104949598</v>
      </c>
    </row>
    <row r="12331" spans="1:5" x14ac:dyDescent="0.25">
      <c r="A12331" s="228">
        <v>63384.131563450399</v>
      </c>
      <c r="B12331" s="228">
        <v>0.45873638728117799</v>
      </c>
      <c r="C12331" s="228">
        <v>7.6206929568358395E-2</v>
      </c>
      <c r="D12331" s="228"/>
      <c r="E12331" s="228">
        <v>-0.50358798784991698</v>
      </c>
    </row>
    <row r="12332" spans="1:5" x14ac:dyDescent="0.25">
      <c r="A12332" s="228">
        <v>63387.986858288103</v>
      </c>
      <c r="B12332" s="228">
        <v>-0.50759017266843698</v>
      </c>
      <c r="C12332" s="228">
        <v>7.6206729640215798E-2</v>
      </c>
      <c r="D12332" s="228"/>
      <c r="E12332" s="228">
        <v>-0.50361313779420502</v>
      </c>
    </row>
    <row r="12333" spans="1:5" x14ac:dyDescent="0.25">
      <c r="A12333" s="228">
        <v>63391.9665973214</v>
      </c>
      <c r="B12333" s="228">
        <v>-5.2042027805432302E-2</v>
      </c>
      <c r="C12333" s="228">
        <v>7.6206520489270901E-2</v>
      </c>
      <c r="D12333" s="228"/>
      <c r="E12333" s="228">
        <v>-0.50363909437677801</v>
      </c>
    </row>
    <row r="12334" spans="1:5" x14ac:dyDescent="0.25">
      <c r="A12334" s="228">
        <v>63414.134040185098</v>
      </c>
      <c r="B12334" s="228">
        <v>-0.28351010447571501</v>
      </c>
      <c r="C12334" s="228">
        <v>7.6205304749663305E-2</v>
      </c>
      <c r="D12334" s="228"/>
      <c r="E12334" s="228">
        <v>-0.50378357838794596</v>
      </c>
    </row>
    <row r="12335" spans="1:5" x14ac:dyDescent="0.25">
      <c r="A12335" s="228">
        <v>63420.551350402202</v>
      </c>
      <c r="B12335" s="228">
        <v>-8.8321612008601696E-2</v>
      </c>
      <c r="C12335" s="228">
        <v>7.6204936988755301E-2</v>
      </c>
      <c r="D12335" s="228"/>
      <c r="E12335" s="228">
        <v>-0.50382537503972202</v>
      </c>
    </row>
    <row r="12336" spans="1:5" x14ac:dyDescent="0.25">
      <c r="A12336" s="228">
        <v>63438.802372047998</v>
      </c>
      <c r="B12336" s="228">
        <v>-5.86754424528491E-2</v>
      </c>
      <c r="C12336" s="228">
        <v>7.6203853133437693E-2</v>
      </c>
      <c r="D12336" s="228"/>
      <c r="E12336" s="228">
        <v>-0.50394417140156</v>
      </c>
    </row>
    <row r="12337" spans="1:5" x14ac:dyDescent="0.25">
      <c r="A12337" s="228">
        <v>63442.801960324497</v>
      </c>
      <c r="B12337" s="228">
        <v>0.13134483142909201</v>
      </c>
      <c r="C12337" s="228">
        <v>7.6203608222346494E-2</v>
      </c>
      <c r="D12337" s="228"/>
      <c r="E12337" s="228">
        <v>-0.50397019008980604</v>
      </c>
    </row>
    <row r="12338" spans="1:5" x14ac:dyDescent="0.25">
      <c r="A12338" s="228">
        <v>63453.298905467404</v>
      </c>
      <c r="B12338" s="228">
        <v>-0.80178070334487905</v>
      </c>
      <c r="C12338" s="228">
        <v>7.6202953020701597E-2</v>
      </c>
      <c r="D12338" s="228"/>
      <c r="E12338" s="228">
        <v>-0.50403845112268797</v>
      </c>
    </row>
    <row r="12339" spans="1:5" x14ac:dyDescent="0.25">
      <c r="A12339" s="228">
        <v>63454.705261761803</v>
      </c>
      <c r="B12339" s="228">
        <v>0.39854230769835702</v>
      </c>
      <c r="C12339" s="228">
        <v>7.6202863881875194E-2</v>
      </c>
      <c r="D12339" s="228"/>
      <c r="E12339" s="228">
        <v>-0.50404759380739295</v>
      </c>
    </row>
    <row r="12340" spans="1:5" x14ac:dyDescent="0.25">
      <c r="A12340" s="228">
        <v>63456.502887179697</v>
      </c>
      <c r="B12340" s="228">
        <v>2.6386202687667101E-2</v>
      </c>
      <c r="C12340" s="228">
        <v>7.6202749479913401E-2</v>
      </c>
      <c r="D12340" s="228"/>
      <c r="E12340" s="228">
        <v>-0.50405927916945403</v>
      </c>
    </row>
    <row r="12341" spans="1:5" x14ac:dyDescent="0.25">
      <c r="A12341" s="228">
        <v>63459.303285577698</v>
      </c>
      <c r="B12341" s="228">
        <v>0.21297817100354199</v>
      </c>
      <c r="C12341" s="228">
        <v>7.6202570228114996E-2</v>
      </c>
      <c r="D12341" s="228"/>
      <c r="E12341" s="228">
        <v>-0.50407748087051596</v>
      </c>
    </row>
    <row r="12342" spans="1:5" x14ac:dyDescent="0.25">
      <c r="A12342" s="228">
        <v>63481.892416140901</v>
      </c>
      <c r="B12342" s="228">
        <v>-0.12662888807299899</v>
      </c>
      <c r="C12342" s="228">
        <v>7.6201078961281601E-2</v>
      </c>
      <c r="D12342" s="228"/>
      <c r="E12342" s="228">
        <v>-0.50422420821689395</v>
      </c>
    </row>
    <row r="12343" spans="1:5" x14ac:dyDescent="0.25">
      <c r="A12343" s="228">
        <v>63486.611824171297</v>
      </c>
      <c r="B12343" s="228">
        <v>-7.5350881562596894E-2</v>
      </c>
      <c r="C12343" s="228">
        <v>7.6200757371008496E-2</v>
      </c>
      <c r="D12343" s="228"/>
      <c r="E12343" s="228">
        <v>-0.50425484175559598</v>
      </c>
    </row>
    <row r="12344" spans="1:5" x14ac:dyDescent="0.25">
      <c r="A12344" s="228">
        <v>63496.299499132598</v>
      </c>
      <c r="B12344" s="228">
        <v>0.24737548526172501</v>
      </c>
      <c r="C12344" s="228">
        <v>7.6200086587017796E-2</v>
      </c>
      <c r="D12344" s="228"/>
      <c r="E12344" s="228">
        <v>-0.50431770110962004</v>
      </c>
    </row>
    <row r="12345" spans="1:5" x14ac:dyDescent="0.25">
      <c r="A12345" s="228">
        <v>63501.8251542012</v>
      </c>
      <c r="B12345" s="228">
        <v>-0.70412404612172397</v>
      </c>
      <c r="C12345" s="228">
        <v>7.6199697643301006E-2</v>
      </c>
      <c r="D12345" s="228"/>
      <c r="E12345" s="228">
        <v>-0.50435354093658802</v>
      </c>
    </row>
    <row r="12346" spans="1:5" x14ac:dyDescent="0.25">
      <c r="A12346" s="228">
        <v>63503.895258873003</v>
      </c>
      <c r="B12346" s="228">
        <v>0.235841162719019</v>
      </c>
      <c r="C12346" s="228">
        <v>7.6199550756375203E-2</v>
      </c>
      <c r="D12346" s="228"/>
      <c r="E12346" s="228">
        <v>-0.50436696519928503</v>
      </c>
    </row>
    <row r="12347" spans="1:5" x14ac:dyDescent="0.25">
      <c r="A12347" s="228">
        <v>63505.162306806204</v>
      </c>
      <c r="B12347" s="228">
        <v>0.13422664913582699</v>
      </c>
      <c r="C12347" s="228">
        <v>7.6199460536980096E-2</v>
      </c>
      <c r="D12347" s="228"/>
      <c r="E12347" s="228">
        <v>-0.50437518108287704</v>
      </c>
    </row>
    <row r="12348" spans="1:5" x14ac:dyDescent="0.25">
      <c r="A12348" s="228">
        <v>63510.827148018099</v>
      </c>
      <c r="B12348" s="228">
        <v>3.5574963395679199E-2</v>
      </c>
      <c r="C12348" s="228">
        <v>7.61990542703853E-2</v>
      </c>
      <c r="D12348" s="228"/>
      <c r="E12348" s="228">
        <v>-0.50441190697167204</v>
      </c>
    </row>
    <row r="12349" spans="1:5" x14ac:dyDescent="0.25">
      <c r="A12349" s="228">
        <v>63511.127309012103</v>
      </c>
      <c r="B12349" s="228">
        <v>-9.4958137386036395E-2</v>
      </c>
      <c r="C12349" s="228">
        <v>7.6199032611763404E-2</v>
      </c>
      <c r="D12349" s="228"/>
      <c r="E12349" s="228">
        <v>-0.50441385265813998</v>
      </c>
    </row>
    <row r="12350" spans="1:5" x14ac:dyDescent="0.25">
      <c r="A12350" s="228">
        <v>63514.146480966199</v>
      </c>
      <c r="B12350" s="228">
        <v>0.20020475598601101</v>
      </c>
      <c r="C12350" s="228">
        <v>7.6198814023732298E-2</v>
      </c>
      <c r="D12350" s="228"/>
      <c r="E12350" s="228">
        <v>-0.50443342170805805</v>
      </c>
    </row>
    <row r="12351" spans="1:5" x14ac:dyDescent="0.25">
      <c r="A12351" s="228">
        <v>63518.382636449802</v>
      </c>
      <c r="B12351" s="228">
        <v>0.14099226198096601</v>
      </c>
      <c r="C12351" s="228">
        <v>7.6198505082900297E-2</v>
      </c>
      <c r="D12351" s="228"/>
      <c r="E12351" s="228">
        <v>-0.50446087367958803</v>
      </c>
    </row>
    <row r="12352" spans="1:5" x14ac:dyDescent="0.25">
      <c r="A12352" s="228">
        <v>63533.539715860097</v>
      </c>
      <c r="B12352" s="228">
        <v>-0.103985951677665</v>
      </c>
      <c r="C12352" s="228">
        <v>7.6197378505103705E-2</v>
      </c>
      <c r="D12352" s="228"/>
      <c r="E12352" s="228">
        <v>-0.50455904907747795</v>
      </c>
    </row>
    <row r="12353" spans="1:5" x14ac:dyDescent="0.25">
      <c r="A12353" s="228">
        <v>63542.118195724601</v>
      </c>
      <c r="B12353" s="228">
        <v>1.02182885983559</v>
      </c>
      <c r="C12353" s="228">
        <v>7.6196726460597705E-2</v>
      </c>
      <c r="D12353" s="228"/>
      <c r="E12353" s="228">
        <v>-0.50461458000093595</v>
      </c>
    </row>
    <row r="12354" spans="1:5" x14ac:dyDescent="0.25">
      <c r="A12354" s="228">
        <v>63542.625526559597</v>
      </c>
      <c r="B12354" s="228">
        <v>0.15225877195750301</v>
      </c>
      <c r="C12354" s="228">
        <v>7.6196687576636404E-2</v>
      </c>
      <c r="D12354" s="228"/>
      <c r="E12354" s="228">
        <v>-0.50461786333665704</v>
      </c>
    </row>
    <row r="12355" spans="1:5" x14ac:dyDescent="0.25">
      <c r="A12355" s="228">
        <v>63544.899084056597</v>
      </c>
      <c r="B12355" s="228">
        <v>2.5647783013549301E-2</v>
      </c>
      <c r="C12355" s="228">
        <v>7.6196512882879194E-2</v>
      </c>
      <c r="D12355" s="228"/>
      <c r="E12355" s="228">
        <v>-0.50463257626791402</v>
      </c>
    </row>
    <row r="12356" spans="1:5" x14ac:dyDescent="0.25">
      <c r="A12356" s="228">
        <v>63548.684683265798</v>
      </c>
      <c r="B12356" s="228">
        <v>-6.1966825934101098E-2</v>
      </c>
      <c r="C12356" s="228">
        <v>7.6196220422505803E-2</v>
      </c>
      <c r="D12356" s="228"/>
      <c r="E12356" s="228">
        <v>-0.50465707033225204</v>
      </c>
    </row>
    <row r="12357" spans="1:5" x14ac:dyDescent="0.25">
      <c r="A12357" s="228">
        <v>63549.491415484998</v>
      </c>
      <c r="B12357" s="228">
        <v>-2.5690308531611802E-2</v>
      </c>
      <c r="C12357" s="228">
        <v>7.6196157842538595E-2</v>
      </c>
      <c r="D12357" s="228"/>
      <c r="E12357" s="228">
        <v>-0.50466228954270897</v>
      </c>
    </row>
    <row r="12358" spans="1:5" x14ac:dyDescent="0.25">
      <c r="A12358" s="228">
        <v>63554.541495506201</v>
      </c>
      <c r="B12358" s="228">
        <v>0.38755330377042702</v>
      </c>
      <c r="C12358" s="228">
        <v>7.6195764072669495E-2</v>
      </c>
      <c r="D12358" s="228"/>
      <c r="E12358" s="228">
        <v>-0.50469495651318297</v>
      </c>
    </row>
    <row r="12359" spans="1:5" x14ac:dyDescent="0.25">
      <c r="A12359" s="228">
        <v>63558.353298226401</v>
      </c>
      <c r="B12359" s="228">
        <v>0.20584957645075599</v>
      </c>
      <c r="C12359" s="228">
        <v>7.6195464556796197E-2</v>
      </c>
      <c r="D12359" s="228"/>
      <c r="E12359" s="228">
        <v>-0.50471960799047499</v>
      </c>
    </row>
    <row r="12360" spans="1:5" x14ac:dyDescent="0.25">
      <c r="A12360" s="228">
        <v>63558.913684578598</v>
      </c>
      <c r="B12360" s="228">
        <v>-8.0174186627535199E-2</v>
      </c>
      <c r="C12360" s="228">
        <v>7.6195420358197694E-2</v>
      </c>
      <c r="D12360" s="228"/>
      <c r="E12360" s="228">
        <v>-0.50472323168599997</v>
      </c>
    </row>
    <row r="12361" spans="1:5" x14ac:dyDescent="0.25">
      <c r="A12361" s="228">
        <v>63566.965687601798</v>
      </c>
      <c r="B12361" s="228">
        <v>0.353738385106461</v>
      </c>
      <c r="C12361" s="228">
        <v>7.6194780628576195E-2</v>
      </c>
      <c r="D12361" s="228"/>
      <c r="E12361" s="228">
        <v>-0.50477528792276305</v>
      </c>
    </row>
    <row r="12362" spans="1:5" x14ac:dyDescent="0.25">
      <c r="A12362" s="228">
        <v>63567.015967794003</v>
      </c>
      <c r="B12362" s="228">
        <v>-8.0409351523202902E-2</v>
      </c>
      <c r="C12362" s="228">
        <v>7.61947766066296E-2</v>
      </c>
      <c r="D12362" s="228"/>
      <c r="E12362" s="228">
        <v>-0.50477561291732598</v>
      </c>
    </row>
    <row r="12363" spans="1:5" x14ac:dyDescent="0.25">
      <c r="A12363" s="228">
        <v>63567.788862577603</v>
      </c>
      <c r="B12363" s="228">
        <v>-0.124335780745555</v>
      </c>
      <c r="C12363" s="228">
        <v>7.6194714740011799E-2</v>
      </c>
      <c r="D12363" s="228"/>
      <c r="E12363" s="228">
        <v>-0.50478060854923501</v>
      </c>
    </row>
    <row r="12364" spans="1:5" x14ac:dyDescent="0.25">
      <c r="A12364" s="228">
        <v>63577.621909813097</v>
      </c>
      <c r="B12364" s="228">
        <v>6.1451625446018497E-4</v>
      </c>
      <c r="C12364" s="228">
        <v>7.6193920772878093E-2</v>
      </c>
      <c r="D12364" s="228"/>
      <c r="E12364" s="228">
        <v>-0.50484414761054097</v>
      </c>
    </row>
    <row r="12365" spans="1:5" x14ac:dyDescent="0.25">
      <c r="A12365" s="228">
        <v>63579.7965246436</v>
      </c>
      <c r="B12365" s="228">
        <v>0.288198044850763</v>
      </c>
      <c r="C12365" s="228">
        <v>7.6193743475986703E-2</v>
      </c>
      <c r="D12365" s="228"/>
      <c r="E12365" s="228">
        <v>-0.50485819520942898</v>
      </c>
    </row>
    <row r="12366" spans="1:5" x14ac:dyDescent="0.25">
      <c r="A12366" s="228">
        <v>63580.607435845603</v>
      </c>
      <c r="B12366" s="228">
        <v>0.16925966590668501</v>
      </c>
      <c r="C12366" s="228">
        <v>7.6193677205118299E-2</v>
      </c>
      <c r="D12366" s="228"/>
      <c r="E12366" s="228">
        <v>-0.50486343314320803</v>
      </c>
    </row>
    <row r="12367" spans="1:5" x14ac:dyDescent="0.25">
      <c r="A12367" s="228">
        <v>63583.539928818798</v>
      </c>
      <c r="B12367" s="228">
        <v>-0.28994965000607198</v>
      </c>
      <c r="C12367" s="228">
        <v>7.6193436840686496E-2</v>
      </c>
      <c r="D12367" s="228"/>
      <c r="E12367" s="228">
        <v>-0.50488237324223195</v>
      </c>
    </row>
    <row r="12368" spans="1:5" x14ac:dyDescent="0.25">
      <c r="A12368" s="228">
        <v>63584.869469063102</v>
      </c>
      <c r="B12368" s="228">
        <v>0.38426073488335699</v>
      </c>
      <c r="C12368" s="228">
        <v>7.6193327498670596E-2</v>
      </c>
      <c r="D12368" s="228"/>
      <c r="E12368" s="228">
        <v>-0.50489095941397899</v>
      </c>
    </row>
    <row r="12369" spans="1:5" x14ac:dyDescent="0.25">
      <c r="A12369" s="228">
        <v>63591.043165543997</v>
      </c>
      <c r="B12369" s="228">
        <v>-0.62688656143973198</v>
      </c>
      <c r="C12369" s="228">
        <v>7.61928168069195E-2</v>
      </c>
      <c r="D12369" s="228"/>
      <c r="E12369" s="228">
        <v>-0.50493082152498803</v>
      </c>
    </row>
    <row r="12370" spans="1:5" x14ac:dyDescent="0.25">
      <c r="A12370" s="228">
        <v>63600.559512598302</v>
      </c>
      <c r="B12370" s="228">
        <v>0.184319030423441</v>
      </c>
      <c r="C12370" s="228">
        <v>7.6192020161149204E-2</v>
      </c>
      <c r="D12370" s="228"/>
      <c r="E12370" s="228">
        <v>-0.50499224177545599</v>
      </c>
    </row>
    <row r="12371" spans="1:5" x14ac:dyDescent="0.25">
      <c r="A12371" s="228">
        <v>63604.337343951702</v>
      </c>
      <c r="B12371" s="228">
        <v>0.23483620852489101</v>
      </c>
      <c r="C12371" s="228">
        <v>7.6191700768837203E-2</v>
      </c>
      <c r="D12371" s="228"/>
      <c r="E12371" s="228">
        <v>-0.50501661632935202</v>
      </c>
    </row>
    <row r="12372" spans="1:5" x14ac:dyDescent="0.25">
      <c r="A12372" s="228">
        <v>63608.206267031201</v>
      </c>
      <c r="B12372" s="228">
        <v>-5.78839391405572E-2</v>
      </c>
      <c r="C12372" s="228">
        <v>7.6191371848440298E-2</v>
      </c>
      <c r="D12372" s="228"/>
      <c r="E12372" s="228">
        <v>-0.50504157374032799</v>
      </c>
    </row>
    <row r="12373" spans="1:5" x14ac:dyDescent="0.25">
      <c r="A12373" s="228">
        <v>63612.8226963876</v>
      </c>
      <c r="B12373" s="228">
        <v>0.111630669792362</v>
      </c>
      <c r="C12373" s="228">
        <v>7.6190976979221003E-2</v>
      </c>
      <c r="D12373" s="228"/>
      <c r="E12373" s="228">
        <v>-0.50507134667638098</v>
      </c>
    </row>
    <row r="12374" spans="1:5" x14ac:dyDescent="0.25">
      <c r="A12374" s="228">
        <v>63616.099833075903</v>
      </c>
      <c r="B12374" s="228">
        <v>-0.13057065866362</v>
      </c>
      <c r="C12374" s="228">
        <v>7.6190695095813804E-2</v>
      </c>
      <c r="D12374" s="228"/>
      <c r="E12374" s="228">
        <v>-0.50509247780093303</v>
      </c>
    </row>
    <row r="12375" spans="1:5" x14ac:dyDescent="0.25">
      <c r="A12375" s="228">
        <v>63617.351388828298</v>
      </c>
      <c r="B12375" s="228">
        <v>0.19080001481832601</v>
      </c>
      <c r="C12375" s="228">
        <v>7.6190587100906204E-2</v>
      </c>
      <c r="D12375" s="228"/>
      <c r="E12375" s="228">
        <v>-0.50510054695670903</v>
      </c>
    </row>
    <row r="12376" spans="1:5" x14ac:dyDescent="0.25">
      <c r="A12376" s="228">
        <v>63621.411321167398</v>
      </c>
      <c r="B12376" s="228">
        <v>0.39597474033821201</v>
      </c>
      <c r="C12376" s="228">
        <v>7.6190235481276E-2</v>
      </c>
      <c r="D12376" s="228"/>
      <c r="E12376" s="228">
        <v>-0.50512671901444695</v>
      </c>
    </row>
    <row r="12377" spans="1:5" x14ac:dyDescent="0.25">
      <c r="A12377" s="228">
        <v>63630.8724297882</v>
      </c>
      <c r="B12377" s="228">
        <v>-0.191388017088956</v>
      </c>
      <c r="C12377" s="228">
        <v>7.6189408482876197E-2</v>
      </c>
      <c r="D12377" s="228"/>
      <c r="E12377" s="228">
        <v>-0.50518768833393901</v>
      </c>
    </row>
    <row r="12378" spans="1:5" x14ac:dyDescent="0.25">
      <c r="A12378" s="228">
        <v>63631.964035694597</v>
      </c>
      <c r="B12378" s="228">
        <v>0.195769202546514</v>
      </c>
      <c r="C12378" s="228">
        <v>7.6189312388128302E-2</v>
      </c>
      <c r="D12378" s="228"/>
      <c r="E12378" s="228">
        <v>-0.50519472097259199</v>
      </c>
    </row>
    <row r="12379" spans="1:5" x14ac:dyDescent="0.25">
      <c r="A12379" s="228">
        <v>63637.721881158897</v>
      </c>
      <c r="B12379" s="228">
        <v>-0.25210175672044599</v>
      </c>
      <c r="C12379" s="228">
        <v>7.6188803229954097E-2</v>
      </c>
      <c r="D12379" s="228"/>
      <c r="E12379" s="228">
        <v>-0.50523180924108102</v>
      </c>
    </row>
    <row r="12380" spans="1:5" x14ac:dyDescent="0.25">
      <c r="A12380" s="228">
        <v>63641.268682137503</v>
      </c>
      <c r="B12380" s="228">
        <v>-8.8400913873976097E-2</v>
      </c>
      <c r="C12380" s="228">
        <v>7.6188487688157697E-2</v>
      </c>
      <c r="D12380" s="228"/>
      <c r="E12380" s="228">
        <v>-0.50525464998770497</v>
      </c>
    </row>
    <row r="12381" spans="1:5" x14ac:dyDescent="0.25">
      <c r="A12381" s="228">
        <v>63649.628122356102</v>
      </c>
      <c r="B12381" s="228">
        <v>-0.459296107387619</v>
      </c>
      <c r="C12381" s="228">
        <v>7.6187738320112094E-2</v>
      </c>
      <c r="D12381" s="228"/>
      <c r="E12381" s="228">
        <v>-0.50530846689902698</v>
      </c>
    </row>
    <row r="12382" spans="1:5" x14ac:dyDescent="0.25">
      <c r="A12382" s="228">
        <v>63653.567091305602</v>
      </c>
      <c r="B12382" s="228">
        <v>0.14493357234273099</v>
      </c>
      <c r="C12382" s="228">
        <v>7.6187382483150504E-2</v>
      </c>
      <c r="D12382" s="228"/>
      <c r="E12382" s="228">
        <v>-0.50533381747707995</v>
      </c>
    </row>
    <row r="12383" spans="1:5" x14ac:dyDescent="0.25">
      <c r="A12383" s="228">
        <v>63660.820444794801</v>
      </c>
      <c r="B12383" s="228">
        <v>-8.0898801333839601E-2</v>
      </c>
      <c r="C12383" s="228">
        <v>7.6186722693393993E-2</v>
      </c>
      <c r="D12383" s="228"/>
      <c r="E12383" s="228">
        <v>-0.50538048557903403</v>
      </c>
    </row>
    <row r="12384" spans="1:5" x14ac:dyDescent="0.25">
      <c r="A12384" s="228">
        <v>63672.015407375598</v>
      </c>
      <c r="B12384" s="228">
        <v>-0.134602885553081</v>
      </c>
      <c r="C12384" s="228">
        <v>7.61856929395162E-2</v>
      </c>
      <c r="D12384" s="228"/>
      <c r="E12384" s="228">
        <v>-0.50545248011029997</v>
      </c>
    </row>
    <row r="12385" spans="1:5" x14ac:dyDescent="0.25">
      <c r="A12385" s="228">
        <v>63677.690724015003</v>
      </c>
      <c r="B12385" s="228">
        <v>-0.107752057121413</v>
      </c>
      <c r="C12385" s="228">
        <v>7.6185165670911298E-2</v>
      </c>
      <c r="D12385" s="228"/>
      <c r="E12385" s="228">
        <v>-0.50548896222346296</v>
      </c>
    </row>
    <row r="12386" spans="1:5" x14ac:dyDescent="0.25">
      <c r="A12386" s="228">
        <v>63679.2540481939</v>
      </c>
      <c r="B12386" s="228">
        <v>-5.2856200463857701E-2</v>
      </c>
      <c r="C12386" s="228">
        <v>7.6185019816656693E-2</v>
      </c>
      <c r="D12386" s="228"/>
      <c r="E12386" s="228">
        <v>-0.50549900973937101</v>
      </c>
    </row>
    <row r="12387" spans="1:5" x14ac:dyDescent="0.25">
      <c r="A12387" s="228">
        <v>63711.253912999797</v>
      </c>
      <c r="B12387" s="228">
        <v>-1.37370031971916</v>
      </c>
      <c r="C12387" s="228">
        <v>7.6181977306934004E-2</v>
      </c>
      <c r="D12387" s="228"/>
      <c r="E12387" s="228">
        <v>-0.50570449741746204</v>
      </c>
    </row>
    <row r="12388" spans="1:5" x14ac:dyDescent="0.25">
      <c r="A12388" s="228">
        <v>63713.887667654002</v>
      </c>
      <c r="B12388" s="228">
        <v>-0.50597158370758699</v>
      </c>
      <c r="C12388" s="228">
        <v>7.6181722141483596E-2</v>
      </c>
      <c r="D12388" s="228"/>
      <c r="E12388" s="228">
        <v>-0.50572139516894099</v>
      </c>
    </row>
    <row r="12389" spans="1:5" x14ac:dyDescent="0.25">
      <c r="A12389" s="228">
        <v>63715.3758994499</v>
      </c>
      <c r="B12389" s="228">
        <v>-0.21466739417851399</v>
      </c>
      <c r="C12389" s="228">
        <v>7.6181577643983298E-2</v>
      </c>
      <c r="D12389" s="228"/>
      <c r="E12389" s="228">
        <v>-0.505730942422846</v>
      </c>
    </row>
    <row r="12390" spans="1:5" x14ac:dyDescent="0.25">
      <c r="A12390" s="228">
        <v>63723.750730900298</v>
      </c>
      <c r="B12390" s="228">
        <v>2.3887907110586901E-2</v>
      </c>
      <c r="C12390" s="228">
        <v>7.6180760310149601E-2</v>
      </c>
      <c r="D12390" s="228"/>
      <c r="E12390" s="228">
        <v>-0.50578465482741197</v>
      </c>
    </row>
    <row r="12391" spans="1:5" x14ac:dyDescent="0.25">
      <c r="A12391" s="228">
        <v>63730.681453308403</v>
      </c>
      <c r="B12391" s="228">
        <v>0.35991396689407701</v>
      </c>
      <c r="C12391" s="228">
        <v>7.6180078576777902E-2</v>
      </c>
      <c r="D12391" s="228"/>
      <c r="E12391" s="228">
        <v>-0.50582908799545001</v>
      </c>
    </row>
    <row r="12392" spans="1:5" x14ac:dyDescent="0.25">
      <c r="A12392" s="228">
        <v>63732.1409727992</v>
      </c>
      <c r="B12392" s="228">
        <v>5.2625621071955599E-2</v>
      </c>
      <c r="C12392" s="228">
        <v>7.6179934402256094E-2</v>
      </c>
      <c r="D12392" s="228"/>
      <c r="E12392" s="228">
        <v>-0.50583844303469205</v>
      </c>
    </row>
    <row r="12393" spans="1:5" x14ac:dyDescent="0.25">
      <c r="A12393" s="228">
        <v>63734.115310051697</v>
      </c>
      <c r="B12393" s="228">
        <v>0.137557739858685</v>
      </c>
      <c r="C12393" s="228">
        <v>7.6179739036898106E-2</v>
      </c>
      <c r="D12393" s="228"/>
      <c r="E12393" s="228">
        <v>-0.505851096776465</v>
      </c>
    </row>
    <row r="12394" spans="1:5" x14ac:dyDescent="0.25">
      <c r="A12394" s="228">
        <v>63749.388760975999</v>
      </c>
      <c r="B12394" s="228">
        <v>-0.37936397919411402</v>
      </c>
      <c r="C12394" s="228">
        <v>7.6178214770661903E-2</v>
      </c>
      <c r="D12394" s="228"/>
      <c r="E12394" s="228">
        <v>-0.50594894286964698</v>
      </c>
    </row>
    <row r="12395" spans="1:5" x14ac:dyDescent="0.25">
      <c r="A12395" s="228">
        <v>63755.358154155299</v>
      </c>
      <c r="B12395" s="228">
        <v>0.16580571220952101</v>
      </c>
      <c r="C12395" s="228">
        <v>7.6177612894790594E-2</v>
      </c>
      <c r="D12395" s="228"/>
      <c r="E12395" s="228">
        <v>-0.50598716376268504</v>
      </c>
    </row>
    <row r="12396" spans="1:5" x14ac:dyDescent="0.25">
      <c r="A12396" s="228">
        <v>63758.246278986597</v>
      </c>
      <c r="B12396" s="228">
        <v>-0.32766340484067202</v>
      </c>
      <c r="C12396" s="228">
        <v>7.6177320472089999E-2</v>
      </c>
      <c r="D12396" s="228"/>
      <c r="E12396" s="228">
        <v>-0.50600565169453704</v>
      </c>
    </row>
    <row r="12397" spans="1:5" x14ac:dyDescent="0.25">
      <c r="A12397" s="228">
        <v>63792.657038393299</v>
      </c>
      <c r="B12397" s="228">
        <v>-0.15479936250948301</v>
      </c>
      <c r="C12397" s="228">
        <v>7.6173776596133197E-2</v>
      </c>
      <c r="D12397" s="228"/>
      <c r="E12397" s="228">
        <v>-0.50622571760923696</v>
      </c>
    </row>
    <row r="12398" spans="1:5" x14ac:dyDescent="0.25">
      <c r="A12398" s="228">
        <v>63793.472231371001</v>
      </c>
      <c r="B12398" s="228">
        <v>0.39960900440982899</v>
      </c>
      <c r="C12398" s="228">
        <v>7.6173691333730906E-2</v>
      </c>
      <c r="D12398" s="228"/>
      <c r="E12398" s="228">
        <v>-0.50623092629232502</v>
      </c>
    </row>
    <row r="12399" spans="1:5" x14ac:dyDescent="0.25">
      <c r="A12399" s="228">
        <v>63796.624568227198</v>
      </c>
      <c r="B12399" s="228">
        <v>-0.33319244048983798</v>
      </c>
      <c r="C12399" s="228">
        <v>7.6173361069030096E-2</v>
      </c>
      <c r="D12399" s="228"/>
      <c r="E12399" s="228">
        <v>-0.50625106613542203</v>
      </c>
    </row>
    <row r="12400" spans="1:5" x14ac:dyDescent="0.25">
      <c r="A12400" s="228">
        <v>63803.726582612697</v>
      </c>
      <c r="B12400" s="228">
        <v>-7.9031513474270301E-2</v>
      </c>
      <c r="C12400" s="228">
        <v>7.6172613785256901E-2</v>
      </c>
      <c r="D12400" s="228"/>
      <c r="E12400" s="228">
        <v>-0.50629642802928299</v>
      </c>
    </row>
    <row r="12401" spans="1:5" x14ac:dyDescent="0.25">
      <c r="A12401" s="228">
        <v>63812.160417731597</v>
      </c>
      <c r="B12401" s="228">
        <v>-0.33345233459204399</v>
      </c>
      <c r="C12401" s="228">
        <v>7.6171720641797502E-2</v>
      </c>
      <c r="D12401" s="228"/>
      <c r="E12401" s="228">
        <v>-0.50635027512183495</v>
      </c>
    </row>
    <row r="12402" spans="1:5" x14ac:dyDescent="0.25">
      <c r="A12402" s="228">
        <v>63813.124596822498</v>
      </c>
      <c r="B12402" s="228">
        <v>4.9437190999203704</v>
      </c>
      <c r="C12402" s="228">
        <v>7.6171618143443406E-2</v>
      </c>
      <c r="D12402" s="228"/>
      <c r="E12402" s="228">
        <v>-0.50635642958978</v>
      </c>
    </row>
    <row r="12403" spans="1:5" x14ac:dyDescent="0.25">
      <c r="A12403" s="228">
        <v>63818.919820567797</v>
      </c>
      <c r="B12403" s="228">
        <v>-0.57992592589018999</v>
      </c>
      <c r="C12403" s="228">
        <v>7.6171000397085104E-2</v>
      </c>
      <c r="D12403" s="228"/>
      <c r="E12403" s="228">
        <v>-0.50639341478892397</v>
      </c>
    </row>
    <row r="12404" spans="1:5" x14ac:dyDescent="0.25">
      <c r="A12404" s="228">
        <v>63827.385507049803</v>
      </c>
      <c r="B12404" s="228">
        <v>0.16869612999963501</v>
      </c>
      <c r="C12404" s="228">
        <v>7.6170092871369402E-2</v>
      </c>
      <c r="D12404" s="228"/>
      <c r="E12404" s="228">
        <v>-0.50644742322223602</v>
      </c>
    </row>
    <row r="12405" spans="1:5" x14ac:dyDescent="0.25">
      <c r="A12405" s="228">
        <v>63829.066629101202</v>
      </c>
      <c r="B12405" s="228">
        <v>-0.153020741392496</v>
      </c>
      <c r="C12405" s="228">
        <v>7.6169911938361701E-2</v>
      </c>
      <c r="D12405" s="228"/>
      <c r="E12405" s="228">
        <v>-0.50645814547299695</v>
      </c>
    </row>
    <row r="12406" spans="1:5" x14ac:dyDescent="0.25">
      <c r="A12406" s="228">
        <v>63841.783325165903</v>
      </c>
      <c r="B12406" s="228">
        <v>-0.49754664555210498</v>
      </c>
      <c r="C12406" s="228">
        <v>7.6168535716940794E-2</v>
      </c>
      <c r="D12406" s="228"/>
      <c r="E12406" s="228">
        <v>-0.50653922311518695</v>
      </c>
    </row>
    <row r="12407" spans="1:5" x14ac:dyDescent="0.25">
      <c r="A12407" s="228">
        <v>63847.080403295397</v>
      </c>
      <c r="B12407" s="228">
        <v>9.0667785255149597E-2</v>
      </c>
      <c r="C12407" s="228">
        <v>7.6167958564652194E-2</v>
      </c>
      <c r="D12407" s="228"/>
      <c r="E12407" s="228">
        <v>-0.50657298005828499</v>
      </c>
    </row>
    <row r="12408" spans="1:5" x14ac:dyDescent="0.25">
      <c r="A12408" s="228">
        <v>63853.886532547302</v>
      </c>
      <c r="B12408" s="228">
        <v>0.45602143259233502</v>
      </c>
      <c r="C12408" s="228">
        <v>7.6167213685247898E-2</v>
      </c>
      <c r="D12408" s="228"/>
      <c r="E12408" s="228">
        <v>-0.50661634037853298</v>
      </c>
    </row>
    <row r="12409" spans="1:5" x14ac:dyDescent="0.25">
      <c r="A12409" s="228">
        <v>63866.6163147974</v>
      </c>
      <c r="B12409" s="228">
        <v>-0.15134189319201399</v>
      </c>
      <c r="C12409" s="228">
        <v>7.6165810695083005E-2</v>
      </c>
      <c r="D12409" s="228"/>
      <c r="E12409" s="228">
        <v>-0.50669739844440997</v>
      </c>
    </row>
    <row r="12410" spans="1:5" x14ac:dyDescent="0.25">
      <c r="A12410" s="228">
        <v>63885.888668042702</v>
      </c>
      <c r="B12410" s="228">
        <v>0.124221615773923</v>
      </c>
      <c r="C12410" s="228">
        <v>7.61636629464921E-2</v>
      </c>
      <c r="D12410" s="228"/>
      <c r="E12410" s="228">
        <v>-0.50682001650291497</v>
      </c>
    </row>
    <row r="12411" spans="1:5" x14ac:dyDescent="0.25">
      <c r="A12411" s="228">
        <v>63889.877630862</v>
      </c>
      <c r="B12411" s="228">
        <v>0.136221253076663</v>
      </c>
      <c r="C12411" s="228">
        <v>7.6163214937121998E-2</v>
      </c>
      <c r="D12411" s="228"/>
      <c r="E12411" s="228">
        <v>-0.50684538070222995</v>
      </c>
    </row>
    <row r="12412" spans="1:5" x14ac:dyDescent="0.25">
      <c r="A12412" s="228">
        <v>63896.073748784002</v>
      </c>
      <c r="B12412" s="228">
        <v>-5.7796217776684396E-3</v>
      </c>
      <c r="C12412" s="228">
        <v>7.6162516726791196E-2</v>
      </c>
      <c r="D12412" s="228"/>
      <c r="E12412" s="228">
        <v>-0.50688476903911295</v>
      </c>
    </row>
    <row r="12413" spans="1:5" x14ac:dyDescent="0.25">
      <c r="A12413" s="228">
        <v>63904.10327372</v>
      </c>
      <c r="B12413" s="228">
        <v>-9.52161547560504E-2</v>
      </c>
      <c r="C12413" s="228">
        <v>7.61616077936592E-2</v>
      </c>
      <c r="D12413" s="228"/>
      <c r="E12413" s="228">
        <v>-0.50693579364985497</v>
      </c>
    </row>
    <row r="12414" spans="1:5" x14ac:dyDescent="0.25">
      <c r="A12414" s="228">
        <v>63904.5583855269</v>
      </c>
      <c r="B12414" s="228">
        <v>-0.32375041634676899</v>
      </c>
      <c r="C12414" s="228">
        <v>7.6161556137612205E-2</v>
      </c>
      <c r="D12414" s="228"/>
      <c r="E12414" s="228">
        <v>-0.506938685086188</v>
      </c>
    </row>
    <row r="12415" spans="1:5" x14ac:dyDescent="0.25">
      <c r="A12415" s="228">
        <v>63912.944072027203</v>
      </c>
      <c r="B12415" s="228">
        <v>-0.48353880301111901</v>
      </c>
      <c r="C12415" s="228">
        <v>7.6160601732863195E-2</v>
      </c>
      <c r="D12415" s="228"/>
      <c r="E12415" s="228">
        <v>-0.50699194934352798</v>
      </c>
    </row>
    <row r="12416" spans="1:5" x14ac:dyDescent="0.25">
      <c r="A12416" s="228">
        <v>63919.259417501002</v>
      </c>
      <c r="B12416" s="228">
        <v>0.16114515298346599</v>
      </c>
      <c r="C12416" s="228">
        <v>7.6159879726364899E-2</v>
      </c>
      <c r="D12416" s="228"/>
      <c r="E12416" s="228">
        <v>-0.50703204810210001</v>
      </c>
    </row>
    <row r="12417" spans="1:5" x14ac:dyDescent="0.25">
      <c r="A12417" s="228">
        <v>63923.783588546401</v>
      </c>
      <c r="B12417" s="228">
        <v>-0.14787848689258301</v>
      </c>
      <c r="C12417" s="228">
        <v>7.6159360814364793E-2</v>
      </c>
      <c r="D12417" s="228"/>
      <c r="E12417" s="228">
        <v>-0.50706076597780503</v>
      </c>
    </row>
    <row r="12418" spans="1:5" x14ac:dyDescent="0.25">
      <c r="A12418" s="228">
        <v>63923.792681715197</v>
      </c>
      <c r="B12418" s="228">
        <v>-0.12571008251216501</v>
      </c>
      <c r="C12418" s="228">
        <v>7.6159359769996895E-2</v>
      </c>
      <c r="D12418" s="228"/>
      <c r="E12418" s="228">
        <v>-0.50706082369140204</v>
      </c>
    </row>
    <row r="12419" spans="1:5" x14ac:dyDescent="0.25">
      <c r="A12419" s="228">
        <v>63927.606918415397</v>
      </c>
      <c r="B12419" s="228">
        <v>-6.0419996016458602E-2</v>
      </c>
      <c r="C12419" s="228">
        <v>7.6158921204805899E-2</v>
      </c>
      <c r="D12419" s="228"/>
      <c r="E12419" s="228">
        <v>-0.50708502996949001</v>
      </c>
    </row>
    <row r="12420" spans="1:5" x14ac:dyDescent="0.25">
      <c r="A12420" s="228">
        <v>63932.698434698999</v>
      </c>
      <c r="B12420" s="228">
        <v>-0.63092035772769295</v>
      </c>
      <c r="C12420" s="228">
        <v>7.6158334255348306E-2</v>
      </c>
      <c r="D12420" s="228"/>
      <c r="E12420" s="228">
        <v>-0.50711733487580501</v>
      </c>
    </row>
    <row r="12421" spans="1:5" x14ac:dyDescent="0.25">
      <c r="A12421" s="228">
        <v>63935.299060725003</v>
      </c>
      <c r="B12421" s="228">
        <v>-0.43653185202379202</v>
      </c>
      <c r="C12421" s="228">
        <v>7.6158033790607593E-2</v>
      </c>
      <c r="D12421" s="228"/>
      <c r="E12421" s="228">
        <v>-0.50713383220778097</v>
      </c>
    </row>
    <row r="12422" spans="1:5" x14ac:dyDescent="0.25">
      <c r="A12422" s="228">
        <v>63939.044561968301</v>
      </c>
      <c r="B12422" s="228">
        <v>0.10885357789070001</v>
      </c>
      <c r="C12422" s="228">
        <v>7.6157600269521897E-2</v>
      </c>
      <c r="D12422" s="228"/>
      <c r="E12422" s="228">
        <v>-0.50715758830977697</v>
      </c>
    </row>
    <row r="12423" spans="1:5" x14ac:dyDescent="0.25">
      <c r="A12423" s="228">
        <v>63940.165231901497</v>
      </c>
      <c r="B12423" s="228">
        <v>4.0883196638352701E-2</v>
      </c>
      <c r="C12423" s="228">
        <v>7.6157470379733902E-2</v>
      </c>
      <c r="D12423" s="228"/>
      <c r="E12423" s="228">
        <v>-0.50716469535105602</v>
      </c>
    </row>
    <row r="12424" spans="1:5" x14ac:dyDescent="0.25">
      <c r="A12424" s="228">
        <v>63941.4027459258</v>
      </c>
      <c r="B12424" s="228">
        <v>0.30051587776440702</v>
      </c>
      <c r="C12424" s="228">
        <v>7.6157326852284699E-2</v>
      </c>
      <c r="D12424" s="228"/>
      <c r="E12424" s="228">
        <v>-0.50717254291784497</v>
      </c>
    </row>
    <row r="12425" spans="1:5" x14ac:dyDescent="0.25">
      <c r="A12425" s="228">
        <v>63953.178817040804</v>
      </c>
      <c r="B12425" s="228">
        <v>1.9957694664207701E-2</v>
      </c>
      <c r="C12425" s="228">
        <v>7.6155956128460406E-2</v>
      </c>
      <c r="D12425" s="228"/>
      <c r="E12425" s="228">
        <v>-0.50724719476854596</v>
      </c>
    </row>
    <row r="12426" spans="1:5" x14ac:dyDescent="0.25">
      <c r="A12426" s="228">
        <v>63965.155030172296</v>
      </c>
      <c r="B12426" s="228">
        <v>-2.0434065170316099E-2</v>
      </c>
      <c r="C12426" s="228">
        <v>7.61545531516961E-2</v>
      </c>
      <c r="D12426" s="228"/>
      <c r="E12426" s="228">
        <v>-0.50732306920383496</v>
      </c>
    </row>
    <row r="12427" spans="1:5" x14ac:dyDescent="0.25">
      <c r="A12427" s="228">
        <v>63966.235869774202</v>
      </c>
      <c r="B12427" s="228">
        <v>-0.112541340905503</v>
      </c>
      <c r="C12427" s="228">
        <v>7.6154426099849196E-2</v>
      </c>
      <c r="D12427" s="228"/>
      <c r="E12427" s="228">
        <v>-0.50732991449530096</v>
      </c>
    </row>
    <row r="12428" spans="1:5" x14ac:dyDescent="0.25">
      <c r="A12428" s="228">
        <v>63969.526217999897</v>
      </c>
      <c r="B12428" s="228">
        <v>0.21867428976154499</v>
      </c>
      <c r="C12428" s="228">
        <v>7.6154038885295705E-2</v>
      </c>
      <c r="D12428" s="228"/>
      <c r="E12428" s="228">
        <v>-0.507350750954915</v>
      </c>
    </row>
    <row r="12429" spans="1:5" x14ac:dyDescent="0.25">
      <c r="A12429" s="228">
        <v>63980.898511384403</v>
      </c>
      <c r="B12429" s="228">
        <v>-0.89005180122587702</v>
      </c>
      <c r="C12429" s="228">
        <v>7.6152695580423702E-2</v>
      </c>
      <c r="D12429" s="228"/>
      <c r="E12429" s="228">
        <v>-0.50742274009567601</v>
      </c>
    </row>
    <row r="12430" spans="1:5" x14ac:dyDescent="0.25">
      <c r="A12430" s="228">
        <v>63985.418154433602</v>
      </c>
      <c r="B12430" s="228">
        <v>-0.29300228906176101</v>
      </c>
      <c r="C12430" s="228">
        <v>7.6152159603953107E-2</v>
      </c>
      <c r="D12430" s="228"/>
      <c r="E12430" s="228">
        <v>-0.50745133879212501</v>
      </c>
    </row>
    <row r="12431" spans="1:5" x14ac:dyDescent="0.25">
      <c r="A12431" s="228">
        <v>63985.6629434348</v>
      </c>
      <c r="B12431" s="228">
        <v>9.1530332292455399E-2</v>
      </c>
      <c r="C12431" s="228">
        <v>7.61521305410712E-2</v>
      </c>
      <c r="D12431" s="228"/>
      <c r="E12431" s="228">
        <v>-0.50745288754092799</v>
      </c>
    </row>
    <row r="12432" spans="1:5" x14ac:dyDescent="0.25">
      <c r="A12432" s="228">
        <v>63988.677699649801</v>
      </c>
      <c r="B12432" s="228">
        <v>0.18874702283129299</v>
      </c>
      <c r="C12432" s="228">
        <v>7.6151772327750694E-2</v>
      </c>
      <c r="D12432" s="228"/>
      <c r="E12432" s="228">
        <v>-0.50747195992618199</v>
      </c>
    </row>
    <row r="12433" spans="1:5" x14ac:dyDescent="0.25">
      <c r="A12433" s="228">
        <v>63994.266698724001</v>
      </c>
      <c r="B12433" s="228">
        <v>8.6246486859176102E-2</v>
      </c>
      <c r="C12433" s="228">
        <v>7.6151106871634705E-2</v>
      </c>
      <c r="D12433" s="228"/>
      <c r="E12433" s="228">
        <v>-0.50750731006338101</v>
      </c>
    </row>
    <row r="12434" spans="1:5" x14ac:dyDescent="0.25">
      <c r="A12434" s="228">
        <v>63995.8017344033</v>
      </c>
      <c r="B12434" s="228">
        <v>0.32205714951851799</v>
      </c>
      <c r="C12434" s="228">
        <v>7.6150923793252404E-2</v>
      </c>
      <c r="D12434" s="228"/>
      <c r="E12434" s="228">
        <v>-0.50751701731430798</v>
      </c>
    </row>
    <row r="12435" spans="1:5" x14ac:dyDescent="0.25">
      <c r="A12435" s="228">
        <v>64010.021264402603</v>
      </c>
      <c r="B12435" s="228">
        <v>6.7942764712780601E-3</v>
      </c>
      <c r="C12435" s="228">
        <v>7.6149221683162599E-2</v>
      </c>
      <c r="D12435" s="228"/>
      <c r="E12435" s="228">
        <v>-0.50760690241006201</v>
      </c>
    </row>
    <row r="12436" spans="1:5" x14ac:dyDescent="0.25">
      <c r="A12436" s="228">
        <v>64011.105263073703</v>
      </c>
      <c r="B12436" s="228">
        <v>9.76545474055346E-2</v>
      </c>
      <c r="C12436" s="228">
        <v>7.6149091474851993E-2</v>
      </c>
      <c r="D12436" s="228"/>
      <c r="E12436" s="228">
        <v>-0.50761375194119496</v>
      </c>
    </row>
    <row r="12437" spans="1:5" x14ac:dyDescent="0.25">
      <c r="A12437" s="228">
        <v>64015.767243332601</v>
      </c>
      <c r="B12437" s="228">
        <v>0.19990756544003799</v>
      </c>
      <c r="C12437" s="228">
        <v>7.6148530770697206E-2</v>
      </c>
      <c r="D12437" s="228"/>
      <c r="E12437" s="228">
        <v>-0.50764320555329701</v>
      </c>
    </row>
    <row r="12438" spans="1:5" x14ac:dyDescent="0.25">
      <c r="A12438" s="228">
        <v>64020.615106942598</v>
      </c>
      <c r="B12438" s="228">
        <v>-8.6104488178162505E-2</v>
      </c>
      <c r="C12438" s="228">
        <v>7.6147946494527094E-2</v>
      </c>
      <c r="D12438" s="228"/>
      <c r="E12438" s="228">
        <v>-0.50767382608025002</v>
      </c>
    </row>
    <row r="12439" spans="1:5" x14ac:dyDescent="0.25">
      <c r="A12439" s="228">
        <v>64020.815634761297</v>
      </c>
      <c r="B12439" s="228">
        <v>2.5502120579878901E-2</v>
      </c>
      <c r="C12439" s="228">
        <v>7.6147922300009802E-2</v>
      </c>
      <c r="D12439" s="228"/>
      <c r="E12439" s="228">
        <v>-0.50767509250880405</v>
      </c>
    </row>
    <row r="12440" spans="1:5" x14ac:dyDescent="0.25">
      <c r="A12440" s="228">
        <v>64023.716470369</v>
      </c>
      <c r="B12440" s="228">
        <v>-1.10154271519326</v>
      </c>
      <c r="C12440" s="228">
        <v>7.6147572069234296E-2</v>
      </c>
      <c r="D12440" s="228"/>
      <c r="E12440" s="228">
        <v>-0.50769341120899103</v>
      </c>
    </row>
    <row r="12441" spans="1:5" x14ac:dyDescent="0.25">
      <c r="A12441" s="228">
        <v>64030.459834451402</v>
      </c>
      <c r="B12441" s="228">
        <v>-0.61118296706743602</v>
      </c>
      <c r="C12441" s="228">
        <v>7.6146756247038205E-2</v>
      </c>
      <c r="D12441" s="228"/>
      <c r="E12441" s="228">
        <v>-0.50773598484802196</v>
      </c>
    </row>
    <row r="12442" spans="1:5" x14ac:dyDescent="0.25">
      <c r="A12442" s="228">
        <v>64034.101207367697</v>
      </c>
      <c r="B12442" s="228">
        <v>-0.339970973877946</v>
      </c>
      <c r="C12442" s="228">
        <v>7.6146314753401306E-2</v>
      </c>
      <c r="D12442" s="228"/>
      <c r="E12442" s="228">
        <v>-0.50775896821737398</v>
      </c>
    </row>
    <row r="12443" spans="1:5" x14ac:dyDescent="0.25">
      <c r="A12443" s="228">
        <v>64048.365988603</v>
      </c>
      <c r="B12443" s="228">
        <v>6.4926764379880098E-2</v>
      </c>
      <c r="C12443" s="228">
        <v>7.6144578959502801E-2</v>
      </c>
      <c r="D12443" s="228"/>
      <c r="E12443" s="228">
        <v>-0.507848962366102</v>
      </c>
    </row>
    <row r="12444" spans="1:5" x14ac:dyDescent="0.25">
      <c r="A12444" s="228">
        <v>64048.520028625797</v>
      </c>
      <c r="B12444" s="228">
        <v>-0.89252412479399201</v>
      </c>
      <c r="C12444" s="228">
        <v>7.6144560161813701E-2</v>
      </c>
      <c r="D12444" s="228"/>
      <c r="E12444" s="228">
        <v>-0.50784993381990295</v>
      </c>
    </row>
    <row r="12445" spans="1:5" x14ac:dyDescent="0.25">
      <c r="A12445" s="228">
        <v>64056.285214016199</v>
      </c>
      <c r="B12445" s="228">
        <v>-0.93614807830313396</v>
      </c>
      <c r="C12445" s="228">
        <v>7.6143611122825999E-2</v>
      </c>
      <c r="D12445" s="228"/>
      <c r="E12445" s="228">
        <v>-0.50789889503772101</v>
      </c>
    </row>
    <row r="12446" spans="1:5" x14ac:dyDescent="0.25">
      <c r="A12446" s="228">
        <v>64066.482942196701</v>
      </c>
      <c r="B12446" s="228">
        <v>-0.30698818481272899</v>
      </c>
      <c r="C12446" s="228">
        <v>7.6142360574176296E-2</v>
      </c>
      <c r="D12446" s="228"/>
      <c r="E12446" s="228">
        <v>-0.50796316436362299</v>
      </c>
    </row>
    <row r="12447" spans="1:5" x14ac:dyDescent="0.25">
      <c r="A12447" s="228">
        <v>64067.439805412403</v>
      </c>
      <c r="B12447" s="228">
        <v>-5.44568260278155E-2</v>
      </c>
      <c r="C12447" s="228">
        <v>7.6142242994058695E-2</v>
      </c>
      <c r="D12447" s="228"/>
      <c r="E12447" s="228">
        <v>-0.50796919309477795</v>
      </c>
    </row>
    <row r="12448" spans="1:5" x14ac:dyDescent="0.25">
      <c r="A12448" s="228">
        <v>64067.966248563302</v>
      </c>
      <c r="B12448" s="228">
        <v>-5.2997386075515102E-2</v>
      </c>
      <c r="C12448" s="228">
        <v>7.6142178287003107E-2</v>
      </c>
      <c r="D12448" s="228"/>
      <c r="E12448" s="228">
        <v>-0.50797250983161601</v>
      </c>
    </row>
    <row r="12449" spans="1:5" x14ac:dyDescent="0.25">
      <c r="A12449" s="228">
        <v>64070.821407568299</v>
      </c>
      <c r="B12449" s="228">
        <v>0.54845680194566304</v>
      </c>
      <c r="C12449" s="228">
        <v>7.6141827136193996E-2</v>
      </c>
      <c r="D12449" s="228"/>
      <c r="E12449" s="228">
        <v>-0.50799049655949202</v>
      </c>
    </row>
    <row r="12450" spans="1:5" x14ac:dyDescent="0.25">
      <c r="A12450" s="228">
        <v>64078.505387321697</v>
      </c>
      <c r="B12450" s="228">
        <v>-7.4839200843368495E-2</v>
      </c>
      <c r="C12450" s="228">
        <v>7.6140880337402295E-2</v>
      </c>
      <c r="D12450" s="228"/>
      <c r="E12450" s="228">
        <v>-0.50803889046486095</v>
      </c>
    </row>
    <row r="12451" spans="1:5" x14ac:dyDescent="0.25">
      <c r="A12451" s="228">
        <v>64079.967691384401</v>
      </c>
      <c r="B12451" s="228">
        <v>0.113893313329316</v>
      </c>
      <c r="C12451" s="228">
        <v>7.6140699870016496E-2</v>
      </c>
      <c r="D12451" s="228"/>
      <c r="E12451" s="228">
        <v>-0.50804809793345496</v>
      </c>
    </row>
    <row r="12452" spans="1:5" x14ac:dyDescent="0.25">
      <c r="A12452" s="228">
        <v>64080.076054863799</v>
      </c>
      <c r="B12452" s="228">
        <v>2.9331983397762301E-2</v>
      </c>
      <c r="C12452" s="228">
        <v>7.6140686492949805E-2</v>
      </c>
      <c r="D12452" s="228"/>
      <c r="E12452" s="228">
        <v>-0.50804878022187705</v>
      </c>
    </row>
    <row r="12453" spans="1:5" x14ac:dyDescent="0.25">
      <c r="A12453" s="228">
        <v>64092.727488460201</v>
      </c>
      <c r="B12453" s="228">
        <v>-0.18951254303189999</v>
      </c>
      <c r="C12453" s="228">
        <v>7.6139121368352602E-2</v>
      </c>
      <c r="D12453" s="228"/>
      <c r="E12453" s="228">
        <v>-0.50812841130814201</v>
      </c>
    </row>
    <row r="12454" spans="1:5" x14ac:dyDescent="0.25">
      <c r="A12454" s="228">
        <v>64094.020344992299</v>
      </c>
      <c r="B12454" s="228">
        <v>0.144635654210057</v>
      </c>
      <c r="C12454" s="228">
        <v>7.61389610599877E-2</v>
      </c>
      <c r="D12454" s="228"/>
      <c r="E12454" s="228">
        <v>-0.50813654593902502</v>
      </c>
    </row>
    <row r="12455" spans="1:5" x14ac:dyDescent="0.25">
      <c r="A12455" s="228">
        <v>64105.344807998401</v>
      </c>
      <c r="B12455" s="228">
        <v>-0.32883643481754798</v>
      </c>
      <c r="C12455" s="228">
        <v>7.6137554063749696E-2</v>
      </c>
      <c r="D12455" s="228"/>
      <c r="E12455" s="228">
        <v>-0.50820777620016</v>
      </c>
    </row>
    <row r="12456" spans="1:5" x14ac:dyDescent="0.25">
      <c r="A12456" s="228">
        <v>64110.982961483402</v>
      </c>
      <c r="B12456" s="228">
        <v>0.202530907646126</v>
      </c>
      <c r="C12456" s="228">
        <v>7.6136851721264803E-2</v>
      </c>
      <c r="D12456" s="228"/>
      <c r="E12456" s="228">
        <v>-0.50824322444749104</v>
      </c>
    </row>
    <row r="12457" spans="1:5" x14ac:dyDescent="0.25">
      <c r="A12457" s="228">
        <v>64120.225941176897</v>
      </c>
      <c r="B12457" s="228">
        <v>0.33914972854318698</v>
      </c>
      <c r="C12457" s="228">
        <v>7.6135697784945E-2</v>
      </c>
      <c r="D12457" s="228"/>
      <c r="E12457" s="228">
        <v>-0.50830131479997798</v>
      </c>
    </row>
    <row r="12458" spans="1:5" x14ac:dyDescent="0.25">
      <c r="A12458" s="228">
        <v>64120.8062327281</v>
      </c>
      <c r="B12458" s="228">
        <v>7.1617244633070995E-2</v>
      </c>
      <c r="C12458" s="228">
        <v>7.6135625235715404E-2</v>
      </c>
      <c r="D12458" s="228"/>
      <c r="E12458" s="228">
        <v>-0.50830496090152899</v>
      </c>
    </row>
    <row r="12459" spans="1:5" x14ac:dyDescent="0.25">
      <c r="A12459" s="228">
        <v>64125.877573291502</v>
      </c>
      <c r="B12459" s="228">
        <v>-1.1232202666173901</v>
      </c>
      <c r="C12459" s="228">
        <v>7.6134990700421706E-2</v>
      </c>
      <c r="D12459" s="228"/>
      <c r="E12459" s="228">
        <v>-0.50833682064615904</v>
      </c>
    </row>
    <row r="12460" spans="1:5" x14ac:dyDescent="0.25">
      <c r="A12460" s="228">
        <v>64134.905541637701</v>
      </c>
      <c r="B12460" s="228">
        <v>0.24197854195544499</v>
      </c>
      <c r="C12460" s="228">
        <v>7.6133858908536994E-2</v>
      </c>
      <c r="D12460" s="228"/>
      <c r="E12460" s="228">
        <v>-0.50839351663913801</v>
      </c>
    </row>
    <row r="12461" spans="1:5" x14ac:dyDescent="0.25">
      <c r="A12461" s="228">
        <v>64143.692801903002</v>
      </c>
      <c r="B12461" s="228">
        <v>-0.14695341485069199</v>
      </c>
      <c r="C12461" s="228">
        <v>7.6132754689756402E-2</v>
      </c>
      <c r="D12461" s="228"/>
      <c r="E12461" s="228">
        <v>-0.50844867574344399</v>
      </c>
    </row>
    <row r="12462" spans="1:5" x14ac:dyDescent="0.25">
      <c r="A12462" s="228">
        <v>64144.400440155303</v>
      </c>
      <c r="B12462" s="228">
        <v>-7.2087787311780893E-2</v>
      </c>
      <c r="C12462" s="228">
        <v>7.61326656586572E-2</v>
      </c>
      <c r="D12462" s="228"/>
      <c r="E12462" s="228">
        <v>-0.50845311662454895</v>
      </c>
    </row>
    <row r="12463" spans="1:5" x14ac:dyDescent="0.25">
      <c r="A12463" s="228">
        <v>64175.053189209699</v>
      </c>
      <c r="B12463" s="228">
        <v>-0.249583811058951</v>
      </c>
      <c r="C12463" s="228">
        <v>7.6128794653319606E-2</v>
      </c>
      <c r="D12463" s="228"/>
      <c r="E12463" s="228">
        <v>-0.50864532733992496</v>
      </c>
    </row>
    <row r="12464" spans="1:5" x14ac:dyDescent="0.25">
      <c r="A12464" s="228">
        <v>64178.148946169</v>
      </c>
      <c r="B12464" s="228">
        <v>0.49947348112784301</v>
      </c>
      <c r="C12464" s="228">
        <v>7.6128402231300907E-2</v>
      </c>
      <c r="D12464" s="228"/>
      <c r="E12464" s="228">
        <v>-0.50866472273222196</v>
      </c>
    </row>
    <row r="12465" spans="1:5" x14ac:dyDescent="0.25">
      <c r="A12465" s="228">
        <v>64181.791476268001</v>
      </c>
      <c r="B12465" s="228">
        <v>-0.32023884193153102</v>
      </c>
      <c r="C12465" s="228">
        <v>7.6127940178845901E-2</v>
      </c>
      <c r="D12465" s="228"/>
      <c r="E12465" s="228">
        <v>-0.50868753979266901</v>
      </c>
    </row>
    <row r="12466" spans="1:5" x14ac:dyDescent="0.25">
      <c r="A12466" s="228">
        <v>64185.006946071699</v>
      </c>
      <c r="B12466" s="228">
        <v>0.26265652500145897</v>
      </c>
      <c r="C12466" s="228">
        <v>7.6127532016473196E-2</v>
      </c>
      <c r="D12466" s="228"/>
      <c r="E12466" s="228">
        <v>-0.50870767816999996</v>
      </c>
    </row>
    <row r="12467" spans="1:5" x14ac:dyDescent="0.25">
      <c r="A12467" s="228">
        <v>64185.607378904097</v>
      </c>
      <c r="B12467" s="228">
        <v>1.26585929085739</v>
      </c>
      <c r="C12467" s="228">
        <v>7.6127455770420696E-2</v>
      </c>
      <c r="D12467" s="228"/>
      <c r="E12467" s="228">
        <v>-0.50871143829168497</v>
      </c>
    </row>
    <row r="12468" spans="1:5" x14ac:dyDescent="0.25">
      <c r="A12468" s="228">
        <v>64186.413418026001</v>
      </c>
      <c r="B12468" s="228">
        <v>-0.247215991608318</v>
      </c>
      <c r="C12468" s="228">
        <v>7.6127353401287401E-2</v>
      </c>
      <c r="D12468" s="228"/>
      <c r="E12468" s="228">
        <v>-0.508716485809939</v>
      </c>
    </row>
    <row r="12469" spans="1:5" x14ac:dyDescent="0.25">
      <c r="A12469" s="228">
        <v>64186.470968023401</v>
      </c>
      <c r="B12469" s="228">
        <v>0.25161258962571598</v>
      </c>
      <c r="C12469" s="228">
        <v>7.6127346091665493E-2</v>
      </c>
      <c r="D12469" s="228"/>
      <c r="E12469" s="228">
        <v>-0.50871684618725799</v>
      </c>
    </row>
    <row r="12470" spans="1:5" x14ac:dyDescent="0.25">
      <c r="A12470" s="228">
        <v>64188.908517716001</v>
      </c>
      <c r="B12470" s="228">
        <v>-4.8950767206035202E-2</v>
      </c>
      <c r="C12470" s="228">
        <v>7.6127036415100102E-2</v>
      </c>
      <c r="D12470" s="228"/>
      <c r="E12470" s="228">
        <v>-0.50873210911276601</v>
      </c>
    </row>
    <row r="12471" spans="1:5" x14ac:dyDescent="0.25">
      <c r="A12471" s="228">
        <v>64197.688406793699</v>
      </c>
      <c r="B12471" s="228">
        <v>-0.33200783698889003</v>
      </c>
      <c r="C12471" s="228">
        <v>7.6125919796118005E-2</v>
      </c>
      <c r="D12471" s="228"/>
      <c r="E12471" s="228">
        <v>-0.50878706929787298</v>
      </c>
    </row>
    <row r="12472" spans="1:5" x14ac:dyDescent="0.25">
      <c r="A12472" s="228">
        <v>64207.060638980904</v>
      </c>
      <c r="B12472" s="228">
        <v>-0.73342754417172795</v>
      </c>
      <c r="C12472" s="228">
        <v>7.6124725892114997E-2</v>
      </c>
      <c r="D12472" s="228"/>
      <c r="E12472" s="228">
        <v>-0.50884571006697998</v>
      </c>
    </row>
    <row r="12473" spans="1:5" x14ac:dyDescent="0.25">
      <c r="A12473" s="228">
        <v>64211.037568076499</v>
      </c>
      <c r="B12473" s="228">
        <v>0.36144251789183002</v>
      </c>
      <c r="C12473" s="228">
        <v>7.6124218704701097E-2</v>
      </c>
      <c r="D12473" s="228"/>
      <c r="E12473" s="228">
        <v>-0.50887058463231705</v>
      </c>
    </row>
    <row r="12474" spans="1:5" x14ac:dyDescent="0.25">
      <c r="A12474" s="228">
        <v>64212.141053919302</v>
      </c>
      <c r="B12474" s="228">
        <v>-7.6837315037891998E-2</v>
      </c>
      <c r="C12474" s="228">
        <v>7.6124077915766294E-2</v>
      </c>
      <c r="D12474" s="228"/>
      <c r="E12474" s="228">
        <v>-0.508877485722807</v>
      </c>
    </row>
    <row r="12475" spans="1:5" x14ac:dyDescent="0.25">
      <c r="A12475" s="228">
        <v>64212.4767762013</v>
      </c>
      <c r="B12475" s="228">
        <v>-0.15537447659904599</v>
      </c>
      <c r="C12475" s="228">
        <v>7.6124035077439506E-2</v>
      </c>
      <c r="D12475" s="228"/>
      <c r="E12475" s="228">
        <v>-0.50887958521885401</v>
      </c>
    </row>
    <row r="12476" spans="1:5" x14ac:dyDescent="0.25">
      <c r="A12476" s="228">
        <v>64217.112717457101</v>
      </c>
      <c r="B12476" s="228">
        <v>4.5318121851600796E-3</v>
      </c>
      <c r="C12476" s="228">
        <v>7.6123443294932994E-2</v>
      </c>
      <c r="D12476" s="228"/>
      <c r="E12476" s="228">
        <v>-0.50890857315763904</v>
      </c>
    </row>
    <row r="12477" spans="1:5" x14ac:dyDescent="0.25">
      <c r="A12477" s="228">
        <v>64217.436251987499</v>
      </c>
      <c r="B12477" s="228">
        <v>-4.5139948330197299E-2</v>
      </c>
      <c r="C12477" s="228">
        <v>7.6123401979360197E-2</v>
      </c>
      <c r="D12477" s="228"/>
      <c r="E12477" s="228">
        <v>-0.50891059591923604</v>
      </c>
    </row>
    <row r="12478" spans="1:5" x14ac:dyDescent="0.25">
      <c r="A12478" s="228">
        <v>64222.342326262398</v>
      </c>
      <c r="B12478" s="228">
        <v>6.7210853291821401E-2</v>
      </c>
      <c r="C12478" s="228">
        <v>7.6122775220408098E-2</v>
      </c>
      <c r="D12478" s="228"/>
      <c r="E12478" s="228">
        <v>-0.508941264933228</v>
      </c>
    </row>
    <row r="12479" spans="1:5" x14ac:dyDescent="0.25">
      <c r="A12479" s="228">
        <v>64226.773524929296</v>
      </c>
      <c r="B12479" s="228">
        <v>0.26543697391339099</v>
      </c>
      <c r="C12479" s="228">
        <v>7.6122208735273603E-2</v>
      </c>
      <c r="D12479" s="228"/>
      <c r="E12479" s="228">
        <v>-0.508968958742686</v>
      </c>
    </row>
    <row r="12480" spans="1:5" x14ac:dyDescent="0.25">
      <c r="A12480" s="228">
        <v>64232.332723879299</v>
      </c>
      <c r="B12480" s="228">
        <v>-0.57276026558331605</v>
      </c>
      <c r="C12480" s="228">
        <v>7.61214975423634E-2</v>
      </c>
      <c r="D12480" s="228"/>
      <c r="E12480" s="228">
        <v>-0.509003693333136</v>
      </c>
    </row>
    <row r="12481" spans="1:5" x14ac:dyDescent="0.25">
      <c r="A12481" s="228">
        <v>64236.725200911103</v>
      </c>
      <c r="B12481" s="228">
        <v>0.59269060891755698</v>
      </c>
      <c r="C12481" s="228">
        <v>7.61209352295842E-2</v>
      </c>
      <c r="D12481" s="228"/>
      <c r="E12481" s="228">
        <v>-0.50903113107571096</v>
      </c>
    </row>
    <row r="12482" spans="1:5" x14ac:dyDescent="0.25">
      <c r="A12482" s="228">
        <v>64237.234114193197</v>
      </c>
      <c r="B12482" s="228">
        <v>7.9698090861524101E-2</v>
      </c>
      <c r="C12482" s="228">
        <v>7.6120870058963494E-2</v>
      </c>
      <c r="D12482" s="228"/>
      <c r="E12482" s="228">
        <v>-0.50903430961766005</v>
      </c>
    </row>
    <row r="12483" spans="1:5" x14ac:dyDescent="0.25">
      <c r="A12483" s="228">
        <v>64249.164991607897</v>
      </c>
      <c r="B12483" s="228">
        <v>-1.02106856057452</v>
      </c>
      <c r="C12483" s="228">
        <v>7.6119341031616897E-2</v>
      </c>
      <c r="D12483" s="228"/>
      <c r="E12483" s="228">
        <v>-0.50910880299677896</v>
      </c>
    </row>
    <row r="12484" spans="1:5" x14ac:dyDescent="0.25">
      <c r="A12484" s="228">
        <v>64249.800725442401</v>
      </c>
      <c r="B12484" s="228">
        <v>0.47413672838934101</v>
      </c>
      <c r="C12484" s="228">
        <v>7.6119259497200095E-2</v>
      </c>
      <c r="D12484" s="228"/>
      <c r="E12484" s="228">
        <v>-0.50911277107577502</v>
      </c>
    </row>
    <row r="12485" spans="1:5" x14ac:dyDescent="0.25">
      <c r="A12485" s="228">
        <v>64255.004778171402</v>
      </c>
      <c r="B12485" s="228">
        <v>0.14021907149912599</v>
      </c>
      <c r="C12485" s="228">
        <v>7.6118591849027403E-2</v>
      </c>
      <c r="D12485" s="228"/>
      <c r="E12485" s="228">
        <v>-0.50914524849189402</v>
      </c>
    </row>
    <row r="12486" spans="1:5" x14ac:dyDescent="0.25">
      <c r="A12486" s="228">
        <v>64262.2311712226</v>
      </c>
      <c r="B12486" s="228">
        <v>0.1126739683317</v>
      </c>
      <c r="C12486" s="228">
        <v>7.6117664141394994E-2</v>
      </c>
      <c r="D12486" s="228"/>
      <c r="E12486" s="228">
        <v>-0.50919033250462697</v>
      </c>
    </row>
    <row r="12487" spans="1:5" x14ac:dyDescent="0.25">
      <c r="A12487" s="228">
        <v>64265.306982761998</v>
      </c>
      <c r="B12487" s="228">
        <v>0.16372600581768801</v>
      </c>
      <c r="C12487" s="228">
        <v>7.6117269075606203E-2</v>
      </c>
      <c r="D12487" s="228"/>
      <c r="E12487" s="228">
        <v>-0.50920951679158799</v>
      </c>
    </row>
    <row r="12488" spans="1:5" x14ac:dyDescent="0.25">
      <c r="A12488" s="228">
        <v>64271.2101390928</v>
      </c>
      <c r="B12488" s="228">
        <v>-0.17030217477019799</v>
      </c>
      <c r="C12488" s="228">
        <v>7.6116510546314006E-2</v>
      </c>
      <c r="D12488" s="228"/>
      <c r="E12488" s="228">
        <v>-0.50924632714214402</v>
      </c>
    </row>
    <row r="12489" spans="1:5" x14ac:dyDescent="0.25">
      <c r="A12489" s="228">
        <v>64271.384961281903</v>
      </c>
      <c r="B12489" s="228">
        <v>-0.31314885851072599</v>
      </c>
      <c r="C12489" s="228">
        <v>7.6116488076462693E-2</v>
      </c>
      <c r="D12489" s="228"/>
      <c r="E12489" s="228">
        <v>-0.50924741711163701</v>
      </c>
    </row>
    <row r="12490" spans="1:5" x14ac:dyDescent="0.25">
      <c r="A12490" s="228">
        <v>64274.181650990802</v>
      </c>
      <c r="B12490" s="228">
        <v>0.37684006680132098</v>
      </c>
      <c r="C12490" s="228">
        <v>7.6116128573899003E-2</v>
      </c>
      <c r="D12490" s="228"/>
      <c r="E12490" s="228">
        <v>-0.50926485239004404</v>
      </c>
    </row>
    <row r="12491" spans="1:5" x14ac:dyDescent="0.25">
      <c r="A12491" s="228">
        <v>64288.277669757103</v>
      </c>
      <c r="B12491" s="228">
        <v>0.36350672852627502</v>
      </c>
      <c r="C12491" s="228">
        <v>7.61143154192883E-2</v>
      </c>
      <c r="D12491" s="228"/>
      <c r="E12491" s="228">
        <v>-0.50935269240555803</v>
      </c>
    </row>
    <row r="12492" spans="1:5" x14ac:dyDescent="0.25">
      <c r="A12492" s="228">
        <v>64291.848785220602</v>
      </c>
      <c r="B12492" s="228">
        <v>0.24090922978103901</v>
      </c>
      <c r="C12492" s="228">
        <v>7.6113855795681404E-2</v>
      </c>
      <c r="D12492" s="228"/>
      <c r="E12492" s="228">
        <v>-0.50937493587228599</v>
      </c>
    </row>
    <row r="12493" spans="1:5" x14ac:dyDescent="0.25">
      <c r="A12493" s="228">
        <v>64292.017501924303</v>
      </c>
      <c r="B12493" s="228">
        <v>0.17617008513603999</v>
      </c>
      <c r="C12493" s="228">
        <v>7.6113834078402498E-2</v>
      </c>
      <c r="D12493" s="228"/>
      <c r="E12493" s="228">
        <v>-0.50937598665975703</v>
      </c>
    </row>
    <row r="12494" spans="1:5" x14ac:dyDescent="0.25">
      <c r="A12494" s="228">
        <v>64293.729490960002</v>
      </c>
      <c r="B12494" s="228">
        <v>0.382472714146598</v>
      </c>
      <c r="C12494" s="228">
        <v>7.61136136985191E-2</v>
      </c>
      <c r="D12494" s="228"/>
      <c r="E12494" s="228">
        <v>-0.50938664861300298</v>
      </c>
    </row>
    <row r="12495" spans="1:5" x14ac:dyDescent="0.25">
      <c r="A12495" s="228">
        <v>64293.874456673599</v>
      </c>
      <c r="B12495" s="228">
        <v>-0.56293160103635398</v>
      </c>
      <c r="C12495" s="228">
        <v>7.6113595036472706E-2</v>
      </c>
      <c r="D12495" s="228"/>
      <c r="E12495" s="228">
        <v>-0.50938755138971603</v>
      </c>
    </row>
    <row r="12496" spans="1:5" x14ac:dyDescent="0.25">
      <c r="A12496" s="228">
        <v>64307.221242150597</v>
      </c>
      <c r="B12496" s="228">
        <v>-0.101916001792934</v>
      </c>
      <c r="C12496" s="228">
        <v>7.6111876262278097E-2</v>
      </c>
      <c r="D12496" s="228"/>
      <c r="E12496" s="228">
        <v>-0.50947063990705199</v>
      </c>
    </row>
    <row r="12497" spans="1:5" x14ac:dyDescent="0.25">
      <c r="A12497" s="228">
        <v>64308.624925183402</v>
      </c>
      <c r="B12497" s="228">
        <v>4.8376329983645897E-2</v>
      </c>
      <c r="C12497" s="228">
        <v>7.6111695439582905E-2</v>
      </c>
      <c r="D12497" s="228"/>
      <c r="E12497" s="228">
        <v>-0.50947937502088803</v>
      </c>
    </row>
    <row r="12498" spans="1:5" x14ac:dyDescent="0.25">
      <c r="A12498" s="228">
        <v>64316.124400247099</v>
      </c>
      <c r="B12498" s="228">
        <v>0.43806066058045301</v>
      </c>
      <c r="C12498" s="228">
        <v>7.6110729206119998E-2</v>
      </c>
      <c r="D12498" s="228"/>
      <c r="E12498" s="228">
        <v>-0.50952603353515002</v>
      </c>
    </row>
    <row r="12499" spans="1:5" x14ac:dyDescent="0.25">
      <c r="A12499" s="228">
        <v>64321.136302492101</v>
      </c>
      <c r="B12499" s="228">
        <v>4.1123365105377702E-2</v>
      </c>
      <c r="C12499" s="228">
        <v>7.61100833550475E-2</v>
      </c>
      <c r="D12499" s="228"/>
      <c r="E12499" s="228">
        <v>-0.50955720540281302</v>
      </c>
    </row>
    <row r="12500" spans="1:5" x14ac:dyDescent="0.25">
      <c r="A12500" s="228">
        <v>64325.792685000997</v>
      </c>
      <c r="B12500" s="228">
        <v>-0.14768140474198399</v>
      </c>
      <c r="C12500" s="228">
        <v>7.61094832546622E-2</v>
      </c>
      <c r="D12500" s="228"/>
      <c r="E12500" s="228">
        <v>-0.50958615888724001</v>
      </c>
    </row>
    <row r="12501" spans="1:5" x14ac:dyDescent="0.25">
      <c r="A12501" s="228">
        <v>64325.889581428703</v>
      </c>
      <c r="B12501" s="228">
        <v>4.1745545239191301E-2</v>
      </c>
      <c r="C12501" s="228">
        <v>7.6109470766425893E-2</v>
      </c>
      <c r="D12501" s="228"/>
      <c r="E12501" s="228">
        <v>-0.50958676131757397</v>
      </c>
    </row>
    <row r="12502" spans="1:5" x14ac:dyDescent="0.25">
      <c r="A12502" s="228">
        <v>64327.666418802699</v>
      </c>
      <c r="B12502" s="228">
        <v>-0.45794141752852902</v>
      </c>
      <c r="C12502" s="228">
        <v>7.6109241760339605E-2</v>
      </c>
      <c r="D12502" s="228"/>
      <c r="E12502" s="228">
        <v>-0.50959780784577902</v>
      </c>
    </row>
    <row r="12503" spans="1:5" x14ac:dyDescent="0.25">
      <c r="A12503" s="228">
        <v>64328.543456430198</v>
      </c>
      <c r="B12503" s="228">
        <v>0.17633432557873099</v>
      </c>
      <c r="C12503" s="228">
        <v>7.6109128722095507E-2</v>
      </c>
      <c r="D12503" s="228"/>
      <c r="E12503" s="228">
        <v>-0.50960325998191802</v>
      </c>
    </row>
    <row r="12504" spans="1:5" x14ac:dyDescent="0.25">
      <c r="A12504" s="228">
        <v>64337.134406645499</v>
      </c>
      <c r="B12504" s="228">
        <v>-0.220598261197469</v>
      </c>
      <c r="C12504" s="228">
        <v>7.6108021418938104E-2</v>
      </c>
      <c r="D12504" s="228"/>
      <c r="E12504" s="228">
        <v>-0.50965665292392304</v>
      </c>
    </row>
    <row r="12505" spans="1:5" x14ac:dyDescent="0.25">
      <c r="A12505" s="228">
        <v>64338.365350632899</v>
      </c>
      <c r="B12505" s="228">
        <v>0.289840398983987</v>
      </c>
      <c r="C12505" s="228">
        <v>7.6107862756980699E-2</v>
      </c>
      <c r="D12505" s="228"/>
      <c r="E12505" s="228">
        <v>-0.50966430133386498</v>
      </c>
    </row>
    <row r="12506" spans="1:5" x14ac:dyDescent="0.25">
      <c r="A12506" s="228">
        <v>64351.161145499798</v>
      </c>
      <c r="B12506" s="228">
        <v>-0.59503598504424504</v>
      </c>
      <c r="C12506" s="228">
        <v>7.6106213509826298E-2</v>
      </c>
      <c r="D12506" s="228"/>
      <c r="E12506" s="228">
        <v>-0.50974377867883902</v>
      </c>
    </row>
    <row r="12507" spans="1:5" x14ac:dyDescent="0.25">
      <c r="A12507" s="228">
        <v>64356.171833575303</v>
      </c>
      <c r="B12507" s="228">
        <v>0.46924356801503198</v>
      </c>
      <c r="C12507" s="228">
        <v>7.6105567759965201E-2</v>
      </c>
      <c r="D12507" s="228"/>
      <c r="E12507" s="228">
        <v>-0.50977488684315697</v>
      </c>
    </row>
    <row r="12508" spans="1:5" x14ac:dyDescent="0.25">
      <c r="A12508" s="228">
        <v>64370.577610633103</v>
      </c>
      <c r="B12508" s="228">
        <v>-0.57591777070511396</v>
      </c>
      <c r="C12508" s="228">
        <v>7.6103711708721503E-2</v>
      </c>
      <c r="D12508" s="228"/>
      <c r="E12508" s="228">
        <v>-0.50986427842635296</v>
      </c>
    </row>
    <row r="12509" spans="1:5" x14ac:dyDescent="0.25">
      <c r="A12509" s="228">
        <v>64372.293492863202</v>
      </c>
      <c r="B12509" s="228">
        <v>0.24495619032385299</v>
      </c>
      <c r="C12509" s="228">
        <v>7.6103490697151596E-2</v>
      </c>
      <c r="D12509" s="228"/>
      <c r="E12509" s="228">
        <v>-0.50987492150184799</v>
      </c>
    </row>
    <row r="12510" spans="1:5" x14ac:dyDescent="0.25">
      <c r="A12510" s="228">
        <v>64373.204883312697</v>
      </c>
      <c r="B12510" s="228">
        <v>0.211207827501703</v>
      </c>
      <c r="C12510" s="228">
        <v>7.6103373313559403E-2</v>
      </c>
      <c r="D12510" s="228"/>
      <c r="E12510" s="228">
        <v>-0.50988057418653099</v>
      </c>
    </row>
    <row r="12511" spans="1:5" x14ac:dyDescent="0.25">
      <c r="A12511" s="228">
        <v>64375.892906814799</v>
      </c>
      <c r="B12511" s="228">
        <v>0.10370807383646199</v>
      </c>
      <c r="C12511" s="228">
        <v>7.6103027134729204E-2</v>
      </c>
      <c r="D12511" s="228"/>
      <c r="E12511" s="228">
        <v>-0.50989724447436602</v>
      </c>
    </row>
    <row r="12512" spans="1:5" x14ac:dyDescent="0.25">
      <c r="A12512" s="228">
        <v>64381.100965714897</v>
      </c>
      <c r="B12512" s="228">
        <v>0.115444625253747</v>
      </c>
      <c r="C12512" s="228">
        <v>7.6102356541606506E-2</v>
      </c>
      <c r="D12512" s="228"/>
      <c r="E12512" s="228">
        <v>-0.50992953667365304</v>
      </c>
    </row>
    <row r="12513" spans="1:5" x14ac:dyDescent="0.25">
      <c r="A12513" s="228">
        <v>64383.331155453699</v>
      </c>
      <c r="B12513" s="228">
        <v>-2.15743335084673E-3</v>
      </c>
      <c r="C12513" s="228">
        <v>7.6102069437949602E-2</v>
      </c>
      <c r="D12513" s="228"/>
      <c r="E12513" s="228">
        <v>-0.50994336215830005</v>
      </c>
    </row>
    <row r="12514" spans="1:5" x14ac:dyDescent="0.25">
      <c r="A12514" s="228">
        <v>64385.686215065201</v>
      </c>
      <c r="B12514" s="228">
        <v>0.15204699860820201</v>
      </c>
      <c r="C12514" s="228">
        <v>7.6101766299184206E-2</v>
      </c>
      <c r="D12514" s="228"/>
      <c r="E12514" s="228">
        <v>-0.50995796001764904</v>
      </c>
    </row>
    <row r="12515" spans="1:5" x14ac:dyDescent="0.25">
      <c r="A12515" s="228">
        <v>64390.306148896598</v>
      </c>
      <c r="B12515" s="228">
        <v>-0.21248854825954799</v>
      </c>
      <c r="C12515" s="228">
        <v>7.6101171757672101E-2</v>
      </c>
      <c r="D12515" s="228"/>
      <c r="E12515" s="228">
        <v>-0.50998659157798598</v>
      </c>
    </row>
    <row r="12516" spans="1:5" x14ac:dyDescent="0.25">
      <c r="A12516" s="228">
        <v>64392.414868214997</v>
      </c>
      <c r="B12516" s="228">
        <v>1.4126391319302401E-2</v>
      </c>
      <c r="C12516" s="228">
        <v>7.6100900445234404E-2</v>
      </c>
      <c r="D12516" s="228"/>
      <c r="E12516" s="228">
        <v>-0.50999965788261303</v>
      </c>
    </row>
    <row r="12517" spans="1:5" x14ac:dyDescent="0.25">
      <c r="A12517" s="228">
        <v>64396.895385430398</v>
      </c>
      <c r="B12517" s="228">
        <v>0.11861316455838999</v>
      </c>
      <c r="C12517" s="228">
        <v>7.6100324105272399E-2</v>
      </c>
      <c r="D12517" s="228"/>
      <c r="E12517" s="228">
        <v>-0.51002741590051703</v>
      </c>
    </row>
    <row r="12518" spans="1:5" x14ac:dyDescent="0.25">
      <c r="A12518" s="228">
        <v>64399.939082473902</v>
      </c>
      <c r="B12518" s="228">
        <v>-0.15485203852110299</v>
      </c>
      <c r="C12518" s="228">
        <v>7.6099932696351694E-2</v>
      </c>
      <c r="D12518" s="228"/>
      <c r="E12518" s="228">
        <v>-0.51004626877429804</v>
      </c>
    </row>
    <row r="12519" spans="1:5" x14ac:dyDescent="0.25">
      <c r="A12519" s="228">
        <v>64402.0894490106</v>
      </c>
      <c r="B12519" s="228">
        <v>-0.46597762939714099</v>
      </c>
      <c r="C12519" s="228">
        <v>7.6099656222911996E-2</v>
      </c>
      <c r="D12519" s="228"/>
      <c r="E12519" s="228">
        <v>-0.51005958651420902</v>
      </c>
    </row>
    <row r="12520" spans="1:5" x14ac:dyDescent="0.25">
      <c r="A12520" s="228">
        <v>64415.0937246506</v>
      </c>
      <c r="B12520" s="228">
        <v>-1.81000154353766</v>
      </c>
      <c r="C12520" s="228">
        <v>7.6097985348859698E-2</v>
      </c>
      <c r="D12520" s="228"/>
      <c r="E12520" s="228">
        <v>-0.51014009370565006</v>
      </c>
    </row>
    <row r="12521" spans="1:5" x14ac:dyDescent="0.25">
      <c r="A12521" s="228">
        <v>64415.1609438667</v>
      </c>
      <c r="B12521" s="228">
        <v>0.26450543352320999</v>
      </c>
      <c r="C12521" s="228">
        <v>7.6097976717324003E-2</v>
      </c>
      <c r="D12521" s="228"/>
      <c r="E12521" s="228">
        <v>-0.51014050970792502</v>
      </c>
    </row>
    <row r="12522" spans="1:5" x14ac:dyDescent="0.25">
      <c r="A12522" s="228">
        <v>64420.474321324204</v>
      </c>
      <c r="B12522" s="228">
        <v>0.232782873631354</v>
      </c>
      <c r="C12522" s="228">
        <v>7.6097294617568201E-2</v>
      </c>
      <c r="D12522" s="228"/>
      <c r="E12522" s="228">
        <v>-0.51017338826367598</v>
      </c>
    </row>
    <row r="12523" spans="1:5" x14ac:dyDescent="0.25">
      <c r="A12523" s="228">
        <v>64430.504294251601</v>
      </c>
      <c r="B12523" s="228">
        <v>-3.4702974432165898E-2</v>
      </c>
      <c r="C12523" s="228">
        <v>7.6096008086733405E-2</v>
      </c>
      <c r="D12523" s="228"/>
      <c r="E12523" s="228">
        <v>-0.51023542802918598</v>
      </c>
    </row>
    <row r="12524" spans="1:5" x14ac:dyDescent="0.25">
      <c r="A12524" s="228">
        <v>64431.555535400897</v>
      </c>
      <c r="B12524" s="228">
        <v>-0.76420418474406604</v>
      </c>
      <c r="C12524" s="228">
        <v>7.6095873330722694E-2</v>
      </c>
      <c r="D12524" s="228"/>
      <c r="E12524" s="228">
        <v>-0.51024192855872397</v>
      </c>
    </row>
    <row r="12525" spans="1:5" x14ac:dyDescent="0.25">
      <c r="A12525" s="228">
        <v>64436.079205297399</v>
      </c>
      <c r="B12525" s="228">
        <v>4.9942109489720101E-3</v>
      </c>
      <c r="C12525" s="228">
        <v>7.6095293647915702E-2</v>
      </c>
      <c r="D12525" s="228"/>
      <c r="E12525" s="228">
        <v>-0.51026989742763895</v>
      </c>
    </row>
    <row r="12526" spans="1:5" x14ac:dyDescent="0.25">
      <c r="A12526" s="228">
        <v>64437.9725861681</v>
      </c>
      <c r="B12526" s="228">
        <v>-0.67579522947681703</v>
      </c>
      <c r="C12526" s="228">
        <v>7.6095051118383106E-2</v>
      </c>
      <c r="D12526" s="228"/>
      <c r="E12526" s="228">
        <v>-0.51028160185493898</v>
      </c>
    </row>
    <row r="12527" spans="1:5" x14ac:dyDescent="0.25">
      <c r="A12527" s="228">
        <v>64440.855815561699</v>
      </c>
      <c r="B12527" s="228">
        <v>-2.0697542755510102E-2</v>
      </c>
      <c r="C12527" s="228">
        <v>7.6094681908760897E-2</v>
      </c>
      <c r="D12527" s="228"/>
      <c r="E12527" s="228">
        <v>-0.510299423095116</v>
      </c>
    </row>
    <row r="12528" spans="1:5" x14ac:dyDescent="0.25">
      <c r="A12528" s="228">
        <v>64442.634455655301</v>
      </c>
      <c r="B12528" s="228">
        <v>-3.8598223867003498E-2</v>
      </c>
      <c r="C12528" s="228">
        <v>7.6094454215915097E-2</v>
      </c>
      <c r="D12528" s="228"/>
      <c r="E12528" s="228">
        <v>-0.51031041554842305</v>
      </c>
    </row>
    <row r="12529" spans="1:5" x14ac:dyDescent="0.25">
      <c r="A12529" s="228">
        <v>64444.394177599701</v>
      </c>
      <c r="B12529" s="228">
        <v>0.25170898702919797</v>
      </c>
      <c r="C12529" s="228">
        <v>7.6094228998144595E-2</v>
      </c>
      <c r="D12529" s="228"/>
      <c r="E12529" s="228">
        <v>-0.51032129009104998</v>
      </c>
    </row>
    <row r="12530" spans="1:5" x14ac:dyDescent="0.25">
      <c r="A12530" s="228">
        <v>64453.022650025101</v>
      </c>
      <c r="B12530" s="228">
        <v>-5.3538018271892501E-2</v>
      </c>
      <c r="C12530" s="228">
        <v>7.6093125480827195E-2</v>
      </c>
      <c r="D12530" s="228"/>
      <c r="E12530" s="228">
        <v>-0.51037459713473698</v>
      </c>
    </row>
    <row r="12531" spans="1:5" x14ac:dyDescent="0.25">
      <c r="A12531" s="228">
        <v>64455.443455910798</v>
      </c>
      <c r="B12531" s="228">
        <v>-7.3751583541725703E-3</v>
      </c>
      <c r="C12531" s="228">
        <v>7.6092816124838203E-2</v>
      </c>
      <c r="D12531" s="228"/>
      <c r="E12531" s="228">
        <v>-0.51038954871060405</v>
      </c>
    </row>
    <row r="12532" spans="1:5" x14ac:dyDescent="0.25">
      <c r="A12532" s="228">
        <v>64466.526411643397</v>
      </c>
      <c r="B12532" s="228">
        <v>0.33446050396166399</v>
      </c>
      <c r="C12532" s="228">
        <v>7.6091401300999298E-2</v>
      </c>
      <c r="D12532" s="228"/>
      <c r="E12532" s="228">
        <v>-0.51045797633176104</v>
      </c>
    </row>
    <row r="12533" spans="1:5" x14ac:dyDescent="0.25">
      <c r="A12533" s="228">
        <v>64486.283742271</v>
      </c>
      <c r="B12533" s="228">
        <v>-0.67282595630307995</v>
      </c>
      <c r="C12533" s="228">
        <v>7.6088885675171705E-2</v>
      </c>
      <c r="D12533" s="228"/>
      <c r="E12533" s="228">
        <v>-0.51057986374031195</v>
      </c>
    </row>
    <row r="12534" spans="1:5" x14ac:dyDescent="0.25">
      <c r="A12534" s="228">
        <v>64487.509892840899</v>
      </c>
      <c r="B12534" s="228">
        <v>-0.71547945305717697</v>
      </c>
      <c r="C12534" s="228">
        <v>7.6088729853078504E-2</v>
      </c>
      <c r="D12534" s="228"/>
      <c r="E12534" s="228">
        <v>-0.51058742404684798</v>
      </c>
    </row>
    <row r="12535" spans="1:5" x14ac:dyDescent="0.25">
      <c r="A12535" s="228">
        <v>64489.440120291598</v>
      </c>
      <c r="B12535" s="228">
        <v>-8.5550241656884296E-2</v>
      </c>
      <c r="C12535" s="228">
        <v>7.6088484629851696E-2</v>
      </c>
      <c r="D12535" s="228"/>
      <c r="E12535" s="228">
        <v>-0.51059932464366597</v>
      </c>
    </row>
    <row r="12536" spans="1:5" x14ac:dyDescent="0.25">
      <c r="A12536" s="228">
        <v>64491.512001038602</v>
      </c>
      <c r="B12536" s="228">
        <v>0.36101200216809298</v>
      </c>
      <c r="C12536" s="228">
        <v>7.6088221513192306E-2</v>
      </c>
      <c r="D12536" s="228"/>
      <c r="E12536" s="228">
        <v>-0.51061209726953705</v>
      </c>
    </row>
    <row r="12537" spans="1:5" x14ac:dyDescent="0.25">
      <c r="A12537" s="228">
        <v>64492.1532752036</v>
      </c>
      <c r="B12537" s="228">
        <v>-0.42415200638758999</v>
      </c>
      <c r="C12537" s="228">
        <v>7.6088140096922996E-2</v>
      </c>
      <c r="D12537" s="228"/>
      <c r="E12537" s="228">
        <v>-0.51061605028757695</v>
      </c>
    </row>
    <row r="12538" spans="1:5" x14ac:dyDescent="0.25">
      <c r="A12538" s="228">
        <v>64494.134950259402</v>
      </c>
      <c r="B12538" s="228">
        <v>-0.21896603685511701</v>
      </c>
      <c r="C12538" s="228">
        <v>7.6087888568862894E-2</v>
      </c>
      <c r="D12538" s="228"/>
      <c r="E12538" s="228">
        <v>-0.51062826513709403</v>
      </c>
    </row>
    <row r="12539" spans="1:5" x14ac:dyDescent="0.25">
      <c r="A12539" s="228">
        <v>64497.337134517198</v>
      </c>
      <c r="B12539" s="228">
        <v>-0.43479669166622797</v>
      </c>
      <c r="C12539" s="228">
        <v>7.6087482337749701E-2</v>
      </c>
      <c r="D12539" s="228"/>
      <c r="E12539" s="228">
        <v>-0.51064800044658498</v>
      </c>
    </row>
    <row r="12540" spans="1:5" x14ac:dyDescent="0.25">
      <c r="A12540" s="228">
        <v>64501.389193901799</v>
      </c>
      <c r="B12540" s="228">
        <v>-0.46679633804770398</v>
      </c>
      <c r="C12540" s="228">
        <v>7.6086968674662595E-2</v>
      </c>
      <c r="D12540" s="228"/>
      <c r="E12540" s="228">
        <v>-0.51067296893091296</v>
      </c>
    </row>
    <row r="12541" spans="1:5" x14ac:dyDescent="0.25">
      <c r="A12541" s="228">
        <v>64502.9699465089</v>
      </c>
      <c r="B12541" s="228">
        <v>-0.18720624456045601</v>
      </c>
      <c r="C12541" s="228">
        <v>7.6086768407464297E-2</v>
      </c>
      <c r="D12541" s="228"/>
      <c r="E12541" s="228">
        <v>-0.51068270799439497</v>
      </c>
    </row>
    <row r="12542" spans="1:5" x14ac:dyDescent="0.25">
      <c r="A12542" s="228">
        <v>64505.1235221846</v>
      </c>
      <c r="B12542" s="228">
        <v>6.4505490836763699E-2</v>
      </c>
      <c r="C12542" s="228">
        <v>7.6086495677342006E-2</v>
      </c>
      <c r="D12542" s="228"/>
      <c r="E12542" s="228">
        <v>-0.51069597495994001</v>
      </c>
    </row>
    <row r="12543" spans="1:5" x14ac:dyDescent="0.25">
      <c r="A12543" s="228">
        <v>64507.194073640101</v>
      </c>
      <c r="B12543" s="228">
        <v>-8.0833404391200694E-2</v>
      </c>
      <c r="C12543" s="228">
        <v>7.6086233580981197E-2</v>
      </c>
      <c r="D12543" s="228"/>
      <c r="E12543" s="228">
        <v>-0.510708729070533</v>
      </c>
    </row>
    <row r="12544" spans="1:5" x14ac:dyDescent="0.25">
      <c r="A12544" s="228">
        <v>64509.327980018803</v>
      </c>
      <c r="B12544" s="228">
        <v>-0.19542449626292999</v>
      </c>
      <c r="C12544" s="228">
        <v>7.6085963589135497E-2</v>
      </c>
      <c r="D12544" s="228"/>
      <c r="E12544" s="228">
        <v>-0.51072187200729802</v>
      </c>
    </row>
    <row r="12545" spans="1:5" x14ac:dyDescent="0.25">
      <c r="A12545" s="228">
        <v>64509.479244542999</v>
      </c>
      <c r="B12545" s="228">
        <v>-6.4650077364203404E-2</v>
      </c>
      <c r="C12545" s="228">
        <v>7.6085944455263094E-2</v>
      </c>
      <c r="D12545" s="228"/>
      <c r="E12545" s="228">
        <v>-0.51072280360529398</v>
      </c>
    </row>
    <row r="12546" spans="1:5" x14ac:dyDescent="0.25">
      <c r="A12546" s="228">
        <v>64513.643085907497</v>
      </c>
      <c r="B12546" s="228">
        <v>0.15392102172657701</v>
      </c>
      <c r="C12546" s="228">
        <v>7.6085418013278894E-2</v>
      </c>
      <c r="D12546" s="228"/>
      <c r="E12546" s="228">
        <v>-0.51074844474355097</v>
      </c>
    </row>
    <row r="12547" spans="1:5" x14ac:dyDescent="0.25">
      <c r="A12547" s="228">
        <v>64513.6801043097</v>
      </c>
      <c r="B12547" s="228">
        <v>7.6085413335191796E-2</v>
      </c>
      <c r="C12547" s="228">
        <v>7.6085413335191907E-2</v>
      </c>
      <c r="D12547" s="228"/>
      <c r="E12547" s="228">
        <v>-0.51074867267997903</v>
      </c>
    </row>
    <row r="12548" spans="1:5" x14ac:dyDescent="0.25">
      <c r="A12548" s="228">
        <v>64520.822707845196</v>
      </c>
      <c r="B12548" s="228">
        <v>-0.179290728015291</v>
      </c>
      <c r="C12548" s="228">
        <v>7.6084511457323895E-2</v>
      </c>
      <c r="D12548" s="228"/>
      <c r="E12548" s="228">
        <v>-0.51079264427170401</v>
      </c>
    </row>
    <row r="12549" spans="1:5" x14ac:dyDescent="0.25">
      <c r="A12549" s="228">
        <v>64531.031477380398</v>
      </c>
      <c r="B12549" s="228">
        <v>-0.42068447802727799</v>
      </c>
      <c r="C12549" s="228">
        <v>7.6083225086131995E-2</v>
      </c>
      <c r="D12549" s="228"/>
      <c r="E12549" s="228">
        <v>-0.51085546379800295</v>
      </c>
    </row>
    <row r="12550" spans="1:5" x14ac:dyDescent="0.25">
      <c r="A12550" s="228">
        <v>64532.342490884301</v>
      </c>
      <c r="B12550" s="228">
        <v>-3.0034492357466899E-2</v>
      </c>
      <c r="C12550" s="228">
        <v>7.6083060124696206E-2</v>
      </c>
      <c r="D12550" s="228"/>
      <c r="E12550" s="228">
        <v>-0.51086352870477902</v>
      </c>
    </row>
    <row r="12551" spans="1:5" x14ac:dyDescent="0.25">
      <c r="A12551" s="228">
        <v>64536.647048008301</v>
      </c>
      <c r="B12551" s="228">
        <v>4.2237332167416299E-2</v>
      </c>
      <c r="C12551" s="228">
        <v>7.6082518879611594E-2</v>
      </c>
      <c r="D12551" s="228"/>
      <c r="E12551" s="228">
        <v>-0.51089000503217397</v>
      </c>
    </row>
    <row r="12552" spans="1:5" x14ac:dyDescent="0.25">
      <c r="A12552" s="228">
        <v>64539.802378588603</v>
      </c>
      <c r="B12552" s="228">
        <v>-0.92836330932191102</v>
      </c>
      <c r="C12552" s="228">
        <v>7.6082122517317705E-2</v>
      </c>
      <c r="D12552" s="228"/>
      <c r="E12552" s="228">
        <v>-0.51090940899997705</v>
      </c>
    </row>
    <row r="12553" spans="1:5" x14ac:dyDescent="0.25">
      <c r="A12553" s="228">
        <v>64542.212946694497</v>
      </c>
      <c r="B12553" s="228">
        <v>5.02538586271584E-2</v>
      </c>
      <c r="C12553" s="228">
        <v>7.6081819930826494E-2</v>
      </c>
      <c r="D12553" s="228"/>
      <c r="E12553" s="228">
        <v>-0.51092423086030403</v>
      </c>
    </row>
    <row r="12554" spans="1:5" x14ac:dyDescent="0.25">
      <c r="A12554" s="228">
        <v>64563.121964900201</v>
      </c>
      <c r="B12554" s="228">
        <v>0.18648595567840601</v>
      </c>
      <c r="C12554" s="228">
        <v>7.6079203716935995E-2</v>
      </c>
      <c r="D12554" s="228"/>
      <c r="E12554" s="228">
        <v>-0.51105271680948094</v>
      </c>
    </row>
    <row r="12555" spans="1:5" x14ac:dyDescent="0.25">
      <c r="A12555" s="228">
        <v>64564.665733468602</v>
      </c>
      <c r="B12555" s="228">
        <v>-0.813681562215818</v>
      </c>
      <c r="C12555" s="228">
        <v>7.6079011174823796E-2</v>
      </c>
      <c r="D12555" s="228"/>
      <c r="E12555" s="228">
        <v>-0.51106219777404605</v>
      </c>
    </row>
    <row r="12556" spans="1:5" x14ac:dyDescent="0.25">
      <c r="A12556" s="228">
        <v>64566.460522640104</v>
      </c>
      <c r="B12556" s="228">
        <v>0.358573075352209</v>
      </c>
      <c r="C12556" s="228">
        <v>7.6078787436016704E-2</v>
      </c>
      <c r="D12556" s="228"/>
      <c r="E12556" s="228">
        <v>-0.51107321941726103</v>
      </c>
    </row>
    <row r="12557" spans="1:5" x14ac:dyDescent="0.25">
      <c r="A12557" s="228">
        <v>64567.840318701601</v>
      </c>
      <c r="B12557" s="228">
        <v>-0.408619165808288</v>
      </c>
      <c r="C12557" s="228">
        <v>7.6078615512143302E-2</v>
      </c>
      <c r="D12557" s="228"/>
      <c r="E12557" s="228">
        <v>-0.51108169192987496</v>
      </c>
    </row>
    <row r="12558" spans="1:5" x14ac:dyDescent="0.25">
      <c r="A12558" s="228">
        <v>64568.410823410399</v>
      </c>
      <c r="B12558" s="228">
        <v>5.6476736912358702E-2</v>
      </c>
      <c r="C12558" s="228">
        <v>7.6078544447618399E-2</v>
      </c>
      <c r="D12558" s="228"/>
      <c r="E12558" s="228">
        <v>-0.51108519488597703</v>
      </c>
    </row>
    <row r="12559" spans="1:5" x14ac:dyDescent="0.25">
      <c r="A12559" s="228">
        <v>64571.437834513097</v>
      </c>
      <c r="B12559" s="228">
        <v>0.152112808047633</v>
      </c>
      <c r="C12559" s="228">
        <v>7.6078167596029395E-2</v>
      </c>
      <c r="D12559" s="228"/>
      <c r="E12559" s="228">
        <v>-0.51110377931186901</v>
      </c>
    </row>
    <row r="12560" spans="1:5" x14ac:dyDescent="0.25">
      <c r="A12560" s="228">
        <v>64573.014408079202</v>
      </c>
      <c r="B12560" s="228">
        <v>0.21123834457559301</v>
      </c>
      <c r="C12560" s="228">
        <v>7.6077971456795707E-2</v>
      </c>
      <c r="D12560" s="228"/>
      <c r="E12560" s="228">
        <v>-0.511113457582694</v>
      </c>
    </row>
    <row r="12561" spans="1:5" x14ac:dyDescent="0.25">
      <c r="A12561" s="228">
        <v>64589.656393990699</v>
      </c>
      <c r="B12561" s="228">
        <v>-0.30924984697610097</v>
      </c>
      <c r="C12561" s="228">
        <v>7.6075907004211296E-2</v>
      </c>
      <c r="D12561" s="228"/>
      <c r="E12561" s="228">
        <v>-0.51121557138547702</v>
      </c>
    </row>
    <row r="12562" spans="1:5" x14ac:dyDescent="0.25">
      <c r="A12562" s="228">
        <v>64608.689167180499</v>
      </c>
      <c r="B12562" s="228">
        <v>0.223608269809428</v>
      </c>
      <c r="C12562" s="228">
        <v>7.6073559993268799E-2</v>
      </c>
      <c r="D12562" s="228"/>
      <c r="E12562" s="228">
        <v>-0.51133224734335903</v>
      </c>
    </row>
    <row r="12563" spans="1:5" x14ac:dyDescent="0.25">
      <c r="A12563" s="228">
        <v>64616.593901473898</v>
      </c>
      <c r="B12563" s="228">
        <v>-0.31237106437469497</v>
      </c>
      <c r="C12563" s="228">
        <v>7.6072589877464597E-2</v>
      </c>
      <c r="D12563" s="228"/>
      <c r="E12563" s="228">
        <v>-0.51138067176871105</v>
      </c>
    </row>
    <row r="12564" spans="1:5" x14ac:dyDescent="0.25">
      <c r="A12564" s="228">
        <v>64617.7131155237</v>
      </c>
      <c r="B12564" s="228">
        <v>0.18249082928771801</v>
      </c>
      <c r="C12564" s="228">
        <v>7.6072452749175706E-2</v>
      </c>
      <c r="D12564" s="228"/>
      <c r="E12564" s="228">
        <v>-0.51138752647955799</v>
      </c>
    </row>
    <row r="12565" spans="1:5" x14ac:dyDescent="0.25">
      <c r="A12565" s="228">
        <v>64618.876192856602</v>
      </c>
      <c r="B12565" s="228">
        <v>-0.54455144602004701</v>
      </c>
      <c r="C12565" s="228">
        <v>7.6072310307409394E-2</v>
      </c>
      <c r="D12565" s="228"/>
      <c r="E12565" s="228">
        <v>-0.51139464941453205</v>
      </c>
    </row>
    <row r="12566" spans="1:5" x14ac:dyDescent="0.25">
      <c r="A12566" s="228">
        <v>64625.1447788847</v>
      </c>
      <c r="B12566" s="228">
        <v>0.41753800232740002</v>
      </c>
      <c r="C12566" s="228">
        <v>7.6071543672179803E-2</v>
      </c>
      <c r="D12566" s="228"/>
      <c r="E12566" s="228">
        <v>-0.51143303221180003</v>
      </c>
    </row>
    <row r="12567" spans="1:5" x14ac:dyDescent="0.25">
      <c r="A12567" s="228">
        <v>64628.519859783199</v>
      </c>
      <c r="B12567" s="228">
        <v>0.19076695980047001</v>
      </c>
      <c r="C12567" s="228">
        <v>7.6071131668622297E-2</v>
      </c>
      <c r="D12567" s="228"/>
      <c r="E12567" s="228">
        <v>-0.51145369281723196</v>
      </c>
    </row>
    <row r="12568" spans="1:5" x14ac:dyDescent="0.25">
      <c r="A12568" s="228">
        <v>64632.398190804997</v>
      </c>
      <c r="B12568" s="228">
        <v>0.13409594912190401</v>
      </c>
      <c r="C12568" s="228">
        <v>7.6070658901112295E-2</v>
      </c>
      <c r="D12568" s="228"/>
      <c r="E12568" s="228">
        <v>-0.51147742962783205</v>
      </c>
    </row>
    <row r="12569" spans="1:5" x14ac:dyDescent="0.25">
      <c r="A12569" s="228">
        <v>64632.695749165097</v>
      </c>
      <c r="B12569" s="228">
        <v>0.10681860149111</v>
      </c>
      <c r="C12569" s="228">
        <v>7.60706226586296E-2</v>
      </c>
      <c r="D12569" s="228"/>
      <c r="E12569" s="228">
        <v>-0.51147925059787402</v>
      </c>
    </row>
    <row r="12570" spans="1:5" x14ac:dyDescent="0.25">
      <c r="A12570" s="228">
        <v>64634.028195302802</v>
      </c>
      <c r="B12570" s="228">
        <v>3.8220112730136299E-2</v>
      </c>
      <c r="C12570" s="228">
        <v>7.6070460419669195E-2</v>
      </c>
      <c r="D12570" s="228"/>
      <c r="E12570" s="228">
        <v>-0.51148740443479102</v>
      </c>
    </row>
    <row r="12571" spans="1:5" x14ac:dyDescent="0.25">
      <c r="A12571" s="228">
        <v>64638.6832578307</v>
      </c>
      <c r="B12571" s="228">
        <v>0.59742898667904898</v>
      </c>
      <c r="C12571" s="228">
        <v>7.6069894295589302E-2</v>
      </c>
      <c r="D12571" s="228"/>
      <c r="E12571" s="228">
        <v>-0.51151588644955803</v>
      </c>
    </row>
    <row r="12572" spans="1:5" x14ac:dyDescent="0.25">
      <c r="A12572" s="228">
        <v>64640.481510128098</v>
      </c>
      <c r="B12572" s="228">
        <v>-0.12871138540715399</v>
      </c>
      <c r="C12572" s="228">
        <v>7.6069675886178606E-2</v>
      </c>
      <c r="D12572" s="228"/>
      <c r="E12572" s="228">
        <v>-0.51152688722785</v>
      </c>
    </row>
    <row r="12573" spans="1:5" x14ac:dyDescent="0.25">
      <c r="A12573" s="228">
        <v>64641.258265823097</v>
      </c>
      <c r="B12573" s="228">
        <v>3.78639155116378E-2</v>
      </c>
      <c r="C12573" s="228">
        <v>7.6069581593592603E-2</v>
      </c>
      <c r="D12573" s="228"/>
      <c r="E12573" s="228">
        <v>-0.51153163870171203</v>
      </c>
    </row>
    <row r="12574" spans="1:5" x14ac:dyDescent="0.25">
      <c r="A12574" s="228">
        <v>64642.701357125698</v>
      </c>
      <c r="B12574" s="228">
        <v>0.43760201125093701</v>
      </c>
      <c r="C12574" s="228">
        <v>7.6069406492153602E-2</v>
      </c>
      <c r="D12574" s="228"/>
      <c r="E12574" s="228">
        <v>-0.51154046569512102</v>
      </c>
    </row>
    <row r="12575" spans="1:5" x14ac:dyDescent="0.25">
      <c r="A12575" s="228">
        <v>64649.001382025199</v>
      </c>
      <c r="B12575" s="228">
        <v>0.13535953817980201</v>
      </c>
      <c r="C12575" s="228">
        <v>7.6068643283684706E-2</v>
      </c>
      <c r="D12575" s="228"/>
      <c r="E12575" s="228">
        <v>-0.51157899351052005</v>
      </c>
    </row>
    <row r="12576" spans="1:5" x14ac:dyDescent="0.25">
      <c r="A12576" s="228">
        <v>64649.218114325202</v>
      </c>
      <c r="B12576" s="228">
        <v>0.31470305167398099</v>
      </c>
      <c r="C12576" s="228">
        <v>7.6068617063623903E-2</v>
      </c>
      <c r="D12576" s="228"/>
      <c r="E12576" s="228">
        <v>-0.51158031871421195</v>
      </c>
    </row>
    <row r="12577" spans="1:5" x14ac:dyDescent="0.25">
      <c r="A12577" s="228">
        <v>64656.292657799298</v>
      </c>
      <c r="B12577" s="228">
        <v>0.32024966721067</v>
      </c>
      <c r="C12577" s="228">
        <v>7.6067762515116294E-2</v>
      </c>
      <c r="D12577" s="228"/>
      <c r="E12577" s="228">
        <v>-0.51162356766793105</v>
      </c>
    </row>
    <row r="12578" spans="1:5" x14ac:dyDescent="0.25">
      <c r="A12578" s="228">
        <v>64657.795196841398</v>
      </c>
      <c r="B12578" s="228">
        <v>-0.373629150959287</v>
      </c>
      <c r="C12578" s="228">
        <v>7.6067581353950905E-2</v>
      </c>
      <c r="D12578" s="228"/>
      <c r="E12578" s="228">
        <v>-0.51163275113564999</v>
      </c>
    </row>
    <row r="12579" spans="1:5" x14ac:dyDescent="0.25">
      <c r="A12579" s="228">
        <v>64663.451267574499</v>
      </c>
      <c r="B12579" s="228">
        <v>7.35632915456641E-2</v>
      </c>
      <c r="C12579" s="228">
        <v>7.6066900465148704E-2</v>
      </c>
      <c r="D12579" s="228"/>
      <c r="E12579" s="228">
        <v>-0.51166731445457203</v>
      </c>
    </row>
    <row r="12580" spans="1:5" x14ac:dyDescent="0.25">
      <c r="A12580" s="228">
        <v>64670.870549449202</v>
      </c>
      <c r="B12580" s="228">
        <v>-8.0352014403473102E-2</v>
      </c>
      <c r="C12580" s="228">
        <v>7.6066009904833906E-2</v>
      </c>
      <c r="D12580" s="228"/>
      <c r="E12580" s="228">
        <v>-0.51171263715107396</v>
      </c>
    </row>
    <row r="12581" spans="1:5" x14ac:dyDescent="0.25">
      <c r="A12581" s="228">
        <v>64682.843073925702</v>
      </c>
      <c r="B12581" s="228">
        <v>-0.59918121481697995</v>
      </c>
      <c r="C12581" s="228">
        <v>7.6064579154744003E-2</v>
      </c>
      <c r="D12581" s="228"/>
      <c r="E12581" s="228">
        <v>-0.51178573792251503</v>
      </c>
    </row>
    <row r="12582" spans="1:5" x14ac:dyDescent="0.25">
      <c r="A12582" s="228">
        <v>64687.306994921899</v>
      </c>
      <c r="B12582" s="228">
        <v>0.24490881823031599</v>
      </c>
      <c r="C12582" s="228">
        <v>7.6064047758408998E-2</v>
      </c>
      <c r="D12582" s="228"/>
      <c r="E12582" s="228">
        <v>-0.51181298175651202</v>
      </c>
    </row>
    <row r="12583" spans="1:5" x14ac:dyDescent="0.25">
      <c r="A12583" s="228">
        <v>64702.464984733197</v>
      </c>
      <c r="B12583" s="228">
        <v>-0.31840694623921401</v>
      </c>
      <c r="C12583" s="228">
        <v>7.60622518988259E-2</v>
      </c>
      <c r="D12583" s="228"/>
      <c r="E12583" s="228">
        <v>-0.51190544583959996</v>
      </c>
    </row>
    <row r="12584" spans="1:5" x14ac:dyDescent="0.25">
      <c r="A12584" s="228">
        <v>64713.075538602599</v>
      </c>
      <c r="B12584" s="228">
        <v>3.2592407946685498E-2</v>
      </c>
      <c r="C12584" s="228">
        <v>7.6061002919594597E-2</v>
      </c>
      <c r="D12584" s="228"/>
      <c r="E12584" s="228">
        <v>-0.51197012735520298</v>
      </c>
    </row>
    <row r="12585" spans="1:5" x14ac:dyDescent="0.25">
      <c r="A12585" s="228">
        <v>64723.780388024803</v>
      </c>
      <c r="B12585" s="228">
        <v>0.30827151149788201</v>
      </c>
      <c r="C12585" s="228">
        <v>7.6059749842374694E-2</v>
      </c>
      <c r="D12585" s="228"/>
      <c r="E12585" s="228">
        <v>-0.51203534773756998</v>
      </c>
    </row>
    <row r="12586" spans="1:5" x14ac:dyDescent="0.25">
      <c r="A12586" s="228">
        <v>64724.315325918098</v>
      </c>
      <c r="B12586" s="228">
        <v>0.41298538854459599</v>
      </c>
      <c r="C12586" s="228">
        <v>7.6059687412245697E-2</v>
      </c>
      <c r="D12586" s="228"/>
      <c r="E12586" s="228">
        <v>-0.51203860595385597</v>
      </c>
    </row>
    <row r="12587" spans="1:5" x14ac:dyDescent="0.25">
      <c r="A12587" s="228">
        <v>64728.768173031502</v>
      </c>
      <c r="B12587" s="228">
        <v>0.273552331101512</v>
      </c>
      <c r="C12587" s="228">
        <v>7.6059168445289704E-2</v>
      </c>
      <c r="D12587" s="228"/>
      <c r="E12587" s="228">
        <v>-0.51206572399496597</v>
      </c>
    </row>
    <row r="12588" spans="1:5" x14ac:dyDescent="0.25">
      <c r="A12588" s="228">
        <v>64734.6437802652</v>
      </c>
      <c r="B12588" s="228">
        <v>0.37759482104098302</v>
      </c>
      <c r="C12588" s="228">
        <v>7.6058485601857906E-2</v>
      </c>
      <c r="D12588" s="228"/>
      <c r="E12588" s="228">
        <v>-0.51210149715332998</v>
      </c>
    </row>
    <row r="12589" spans="1:5" x14ac:dyDescent="0.25">
      <c r="A12589" s="228">
        <v>64736.935754644503</v>
      </c>
      <c r="B12589" s="228">
        <v>-0.38088579528990901</v>
      </c>
      <c r="C12589" s="228">
        <v>7.60582198418331E-2</v>
      </c>
      <c r="D12589" s="228"/>
      <c r="E12589" s="228">
        <v>-0.51211544870613801</v>
      </c>
    </row>
    <row r="12590" spans="1:5" x14ac:dyDescent="0.25">
      <c r="A12590" s="228">
        <v>64739.471269307302</v>
      </c>
      <c r="B12590" s="228">
        <v>0.108919894415704</v>
      </c>
      <c r="C12590" s="228">
        <v>7.6057926242252299E-2</v>
      </c>
      <c r="D12590" s="228"/>
      <c r="E12590" s="228">
        <v>-0.51213088079411495</v>
      </c>
    </row>
    <row r="12591" spans="1:5" x14ac:dyDescent="0.25">
      <c r="A12591" s="228">
        <v>64745.341432768699</v>
      </c>
      <c r="B12591" s="228">
        <v>0.16356703496927</v>
      </c>
      <c r="C12591" s="228">
        <v>7.6057248132463701E-2</v>
      </c>
      <c r="D12591" s="228"/>
      <c r="E12591" s="228">
        <v>-0.51216660103177303</v>
      </c>
    </row>
    <row r="12592" spans="1:5" x14ac:dyDescent="0.25">
      <c r="A12592" s="228">
        <v>64746.782858257298</v>
      </c>
      <c r="B12592" s="228">
        <v>0.213196609857014</v>
      </c>
      <c r="C12592" s="228">
        <v>7.6057081971728696E-2</v>
      </c>
      <c r="D12592" s="228"/>
      <c r="E12592" s="228">
        <v>-0.51217537051913697</v>
      </c>
    </row>
    <row r="12593" spans="1:5" x14ac:dyDescent="0.25">
      <c r="A12593" s="228">
        <v>64757.439121630901</v>
      </c>
      <c r="B12593" s="228">
        <v>-0.20045699256955299</v>
      </c>
      <c r="C12593" s="228">
        <v>7.6055857911314903E-2</v>
      </c>
      <c r="D12593" s="228"/>
      <c r="E12593" s="228">
        <v>-0.51224018186683595</v>
      </c>
    </row>
    <row r="12594" spans="1:5" x14ac:dyDescent="0.25">
      <c r="A12594" s="228">
        <v>64762.804998137697</v>
      </c>
      <c r="B12594" s="228">
        <v>5.0987337240071498E-2</v>
      </c>
      <c r="C12594" s="228">
        <v>7.6055244482956696E-2</v>
      </c>
      <c r="D12594" s="228"/>
      <c r="E12594" s="228">
        <v>-0.51227280358017302</v>
      </c>
    </row>
    <row r="12595" spans="1:5" x14ac:dyDescent="0.25">
      <c r="A12595" s="228">
        <v>64763.4752887266</v>
      </c>
      <c r="B12595" s="228">
        <v>-1.6894326099869999E-2</v>
      </c>
      <c r="C12595" s="228">
        <v>7.6055167995251804E-2</v>
      </c>
      <c r="D12595" s="228"/>
      <c r="E12595" s="228">
        <v>-0.512276877958877</v>
      </c>
    </row>
    <row r="12596" spans="1:5" x14ac:dyDescent="0.25">
      <c r="A12596" s="228">
        <v>64765.420625628998</v>
      </c>
      <c r="B12596" s="228">
        <v>-0.22499818338273</v>
      </c>
      <c r="C12596" s="228">
        <v>7.6054946187683201E-2</v>
      </c>
      <c r="D12596" s="228"/>
      <c r="E12596" s="228">
        <v>-0.51228870193944498</v>
      </c>
    </row>
    <row r="12597" spans="1:5" x14ac:dyDescent="0.25">
      <c r="A12597" s="228">
        <v>64765.434578959103</v>
      </c>
      <c r="B12597" s="228">
        <v>-0.56567684055196499</v>
      </c>
      <c r="C12597" s="228">
        <v>7.6054944597677102E-2</v>
      </c>
      <c r="D12597" s="228"/>
      <c r="E12597" s="228">
        <v>-0.51228878674508505</v>
      </c>
    </row>
    <row r="12598" spans="1:5" x14ac:dyDescent="0.25">
      <c r="A12598" s="228">
        <v>64768.837152679997</v>
      </c>
      <c r="B12598" s="228">
        <v>0.126651785555909</v>
      </c>
      <c r="C12598" s="228">
        <v>7.6054557276081805E-2</v>
      </c>
      <c r="D12598" s="228"/>
      <c r="E12598" s="228">
        <v>-0.51230946510171205</v>
      </c>
    </row>
    <row r="12599" spans="1:5" x14ac:dyDescent="0.25">
      <c r="A12599" s="228">
        <v>64783.560604904902</v>
      </c>
      <c r="B12599" s="228">
        <v>-0.27638309006853301</v>
      </c>
      <c r="C12599" s="228">
        <v>7.6052890765265294E-2</v>
      </c>
      <c r="D12599" s="228"/>
      <c r="E12599" s="228">
        <v>-0.51239890153088297</v>
      </c>
    </row>
    <row r="12600" spans="1:5" x14ac:dyDescent="0.25">
      <c r="A12600" s="228">
        <v>64788.667431693</v>
      </c>
      <c r="B12600" s="228">
        <v>0.28660757981657797</v>
      </c>
      <c r="C12600" s="228">
        <v>7.6052316400947201E-2</v>
      </c>
      <c r="D12600" s="228"/>
      <c r="E12600" s="228">
        <v>-0.51242990662533305</v>
      </c>
    </row>
    <row r="12601" spans="1:5" x14ac:dyDescent="0.25">
      <c r="A12601" s="228">
        <v>64790.791593918599</v>
      </c>
      <c r="B12601" s="228">
        <v>-0.104001490275252</v>
      </c>
      <c r="C12601" s="228">
        <v>7.6052078061649403E-2</v>
      </c>
      <c r="D12601" s="228"/>
      <c r="E12601" s="228">
        <v>-0.51244280064533498</v>
      </c>
    </row>
    <row r="12602" spans="1:5" x14ac:dyDescent="0.25">
      <c r="A12602" s="228">
        <v>64796.342074892498</v>
      </c>
      <c r="B12602" s="228">
        <v>-0.41302328857353299</v>
      </c>
      <c r="C12602" s="228">
        <v>7.6051456857858996E-2</v>
      </c>
      <c r="D12602" s="228"/>
      <c r="E12602" s="228">
        <v>-0.51247648630180398</v>
      </c>
    </row>
    <row r="12603" spans="1:5" x14ac:dyDescent="0.25">
      <c r="A12603" s="228">
        <v>64807.360582906702</v>
      </c>
      <c r="B12603" s="228">
        <v>0.30409232387758101</v>
      </c>
      <c r="C12603" s="228">
        <v>7.6050230550982506E-2</v>
      </c>
      <c r="D12603" s="228"/>
      <c r="E12603" s="228">
        <v>-0.51254332853406004</v>
      </c>
    </row>
    <row r="12604" spans="1:5" x14ac:dyDescent="0.25">
      <c r="A12604" s="228">
        <v>64832.674096759001</v>
      </c>
      <c r="B12604" s="228">
        <v>0.274522249027354</v>
      </c>
      <c r="C12604" s="228">
        <v>7.60474489504466E-2</v>
      </c>
      <c r="D12604" s="228"/>
      <c r="E12604" s="228">
        <v>-0.51269674506034302</v>
      </c>
    </row>
    <row r="12605" spans="1:5" x14ac:dyDescent="0.25">
      <c r="A12605" s="228">
        <v>64833.442310561499</v>
      </c>
      <c r="B12605" s="228">
        <v>6.9824963021547504E-2</v>
      </c>
      <c r="C12605" s="228">
        <v>7.6047365331926201E-2</v>
      </c>
      <c r="D12605" s="228"/>
      <c r="E12605" s="228">
        <v>-0.51270139779743595</v>
      </c>
    </row>
    <row r="12606" spans="1:5" x14ac:dyDescent="0.25">
      <c r="A12606" s="228">
        <v>64834.128976616201</v>
      </c>
      <c r="B12606" s="228">
        <v>0.16603767158520599</v>
      </c>
      <c r="C12606" s="228">
        <v>7.6047290630202005E-2</v>
      </c>
      <c r="D12606" s="228"/>
      <c r="E12606" s="228">
        <v>-0.51270555647859595</v>
      </c>
    </row>
    <row r="12607" spans="1:5" x14ac:dyDescent="0.25">
      <c r="A12607" s="228">
        <v>64857.230720054802</v>
      </c>
      <c r="B12607" s="228">
        <v>-0.15563908301117199</v>
      </c>
      <c r="C12607" s="228">
        <v>7.6044800054878597E-2</v>
      </c>
      <c r="D12607" s="228"/>
      <c r="E12607" s="228">
        <v>-0.51284538227085696</v>
      </c>
    </row>
    <row r="12608" spans="1:5" x14ac:dyDescent="0.25">
      <c r="A12608" s="228">
        <v>64858.052236488104</v>
      </c>
      <c r="B12608" s="228">
        <v>0.21234438805410899</v>
      </c>
      <c r="C12608" s="228">
        <v>7.6044712310905496E-2</v>
      </c>
      <c r="D12608" s="228"/>
      <c r="E12608" s="228">
        <v>-0.51285035150749902</v>
      </c>
    </row>
    <row r="12609" spans="1:5" x14ac:dyDescent="0.25">
      <c r="A12609" s="228">
        <v>64864.619960310403</v>
      </c>
      <c r="B12609" s="228">
        <v>0.20276873834794701</v>
      </c>
      <c r="C12609" s="228">
        <v>7.6044012902186695E-2</v>
      </c>
      <c r="D12609" s="228"/>
      <c r="E12609" s="228">
        <v>-0.51289007113667395</v>
      </c>
    </row>
    <row r="12610" spans="1:5" x14ac:dyDescent="0.25">
      <c r="A12610" s="228">
        <v>64877.609647718498</v>
      </c>
      <c r="B12610" s="228">
        <v>0.54829946894599002</v>
      </c>
      <c r="C12610" s="228">
        <v>7.6042640596158506E-2</v>
      </c>
      <c r="D12610" s="228"/>
      <c r="E12610" s="228">
        <v>-0.51296858909308196</v>
      </c>
    </row>
    <row r="12611" spans="1:5" x14ac:dyDescent="0.25">
      <c r="A12611" s="228">
        <v>64881.995857359398</v>
      </c>
      <c r="B12611" s="228">
        <v>-0.32156540485773799</v>
      </c>
      <c r="C12611" s="228">
        <v>7.6042180558045805E-2</v>
      </c>
      <c r="D12611" s="228"/>
      <c r="E12611" s="228">
        <v>-0.51299509020933698</v>
      </c>
    </row>
    <row r="12612" spans="1:5" x14ac:dyDescent="0.25">
      <c r="A12612" s="228">
        <v>64882.036992169298</v>
      </c>
      <c r="B12612" s="228">
        <v>4.3454819562560601E-2</v>
      </c>
      <c r="C12612" s="228">
        <v>7.6042176251793506E-2</v>
      </c>
      <c r="D12612" s="228"/>
      <c r="E12612" s="228">
        <v>-0.51299533871395298</v>
      </c>
    </row>
    <row r="12613" spans="1:5" x14ac:dyDescent="0.25">
      <c r="A12613" s="228">
        <v>64902.713653117899</v>
      </c>
      <c r="B12613" s="228">
        <v>3.9501905889749403E-2</v>
      </c>
      <c r="C12613" s="228">
        <v>7.6040030994626806E-2</v>
      </c>
      <c r="D12613" s="228"/>
      <c r="E12613" s="228">
        <v>-0.51312018403037196</v>
      </c>
    </row>
    <row r="12614" spans="1:5" x14ac:dyDescent="0.25">
      <c r="A12614" s="228">
        <v>64916.563687805603</v>
      </c>
      <c r="B12614" s="228">
        <v>-0.41977025841716298</v>
      </c>
      <c r="C12614" s="228">
        <v>7.6038616020465605E-2</v>
      </c>
      <c r="D12614" s="228"/>
      <c r="E12614" s="228">
        <v>-0.51320373550406195</v>
      </c>
    </row>
    <row r="12615" spans="1:5" x14ac:dyDescent="0.25">
      <c r="A12615" s="228">
        <v>64916.695750641498</v>
      </c>
      <c r="B12615" s="228">
        <v>-8.2525285891033001E-2</v>
      </c>
      <c r="C12615" s="228">
        <v>7.6038602615113096E-2</v>
      </c>
      <c r="D12615" s="228"/>
      <c r="E12615" s="228">
        <v>-0.51320453189531001</v>
      </c>
    </row>
    <row r="12616" spans="1:5" x14ac:dyDescent="0.25">
      <c r="A12616" s="228">
        <v>64917.890018749298</v>
      </c>
      <c r="B12616" s="228">
        <v>0.36853750644896299</v>
      </c>
      <c r="C12616" s="228">
        <v>7.6038481463122198E-2</v>
      </c>
      <c r="D12616" s="228"/>
      <c r="E12616" s="228">
        <v>-0.51321173355780603</v>
      </c>
    </row>
    <row r="12617" spans="1:5" x14ac:dyDescent="0.25">
      <c r="A12617" s="228">
        <v>64918.811606446601</v>
      </c>
      <c r="B12617" s="228">
        <v>0.24324026365194501</v>
      </c>
      <c r="C12617" s="228">
        <v>7.60383880655639E-2</v>
      </c>
      <c r="D12617" s="228"/>
      <c r="E12617" s="228">
        <v>-0.513217290601097</v>
      </c>
    </row>
    <row r="12618" spans="1:5" x14ac:dyDescent="0.25">
      <c r="A12618" s="228">
        <v>64924.304712479701</v>
      </c>
      <c r="B12618" s="228">
        <v>0.461092873953728</v>
      </c>
      <c r="C12618" s="228">
        <v>7.6037833049861794E-2</v>
      </c>
      <c r="D12618" s="228"/>
      <c r="E12618" s="228">
        <v>-0.51325040774562403</v>
      </c>
    </row>
    <row r="12619" spans="1:5" x14ac:dyDescent="0.25">
      <c r="A12619" s="228">
        <v>64943.245724624598</v>
      </c>
      <c r="B12619" s="228">
        <v>-1.6807449123701398E-2</v>
      </c>
      <c r="C12619" s="228">
        <v>7.6035941644890498E-2</v>
      </c>
      <c r="D12619" s="228"/>
      <c r="E12619" s="228">
        <v>-0.51336452807355704</v>
      </c>
    </row>
    <row r="12620" spans="1:5" x14ac:dyDescent="0.25">
      <c r="A12620" s="228">
        <v>64946.1969226418</v>
      </c>
      <c r="B12620" s="228">
        <v>0.116569484135742</v>
      </c>
      <c r="C12620" s="228">
        <v>7.6035650116069997E-2</v>
      </c>
      <c r="D12620" s="228"/>
      <c r="E12620" s="228">
        <v>-0.51338229906525901</v>
      </c>
    </row>
    <row r="12621" spans="1:5" x14ac:dyDescent="0.25">
      <c r="A12621" s="228">
        <v>64953.185051557499</v>
      </c>
      <c r="B12621" s="228">
        <v>0.18998379200116899</v>
      </c>
      <c r="C12621" s="228">
        <v>7.6034963269819303E-2</v>
      </c>
      <c r="D12621" s="228"/>
      <c r="E12621" s="228">
        <v>-0.51342436807584102</v>
      </c>
    </row>
    <row r="12622" spans="1:5" x14ac:dyDescent="0.25">
      <c r="A12622" s="228">
        <v>64967.865421258299</v>
      </c>
      <c r="B12622" s="228">
        <v>-0.76943910154994</v>
      </c>
      <c r="C12622" s="228">
        <v>7.6033536447979194E-2</v>
      </c>
      <c r="D12622" s="228"/>
      <c r="E12622" s="228">
        <v>-0.51351269525481502</v>
      </c>
    </row>
    <row r="12623" spans="1:5" x14ac:dyDescent="0.25">
      <c r="A12623" s="228">
        <v>64988.073682936003</v>
      </c>
      <c r="B12623" s="228">
        <v>0.205364806251085</v>
      </c>
      <c r="C12623" s="228">
        <v>7.6031608792724303E-2</v>
      </c>
      <c r="D12623" s="228"/>
      <c r="E12623" s="228">
        <v>-0.51363417205751105</v>
      </c>
    </row>
    <row r="12624" spans="1:5" x14ac:dyDescent="0.25">
      <c r="A12624" s="228">
        <v>64996.801741307703</v>
      </c>
      <c r="B12624" s="228">
        <v>0.33998212593733301</v>
      </c>
      <c r="C12624" s="228">
        <v>7.6030789580476502E-2</v>
      </c>
      <c r="D12624" s="228"/>
      <c r="E12624" s="228">
        <v>-0.51368659918104498</v>
      </c>
    </row>
    <row r="12625" spans="1:5" x14ac:dyDescent="0.25">
      <c r="A12625" s="228">
        <v>65000.882212951503</v>
      </c>
      <c r="B12625" s="228">
        <v>-0.56240317481297497</v>
      </c>
      <c r="C12625" s="228">
        <v>7.6030409399225493E-2</v>
      </c>
      <c r="D12625" s="228"/>
      <c r="E12625" s="228">
        <v>-0.51371110134446896</v>
      </c>
    </row>
    <row r="12626" spans="1:5" x14ac:dyDescent="0.25">
      <c r="A12626" s="228">
        <v>65003.913859489403</v>
      </c>
      <c r="B12626" s="228">
        <v>0.183277678089833</v>
      </c>
      <c r="C12626" s="228">
        <v>7.6030128106630804E-2</v>
      </c>
      <c r="D12626" s="228"/>
      <c r="E12626" s="228">
        <v>-0.51372930222896196</v>
      </c>
    </row>
    <row r="12627" spans="1:5" x14ac:dyDescent="0.25">
      <c r="A12627" s="228">
        <v>65015.143223758198</v>
      </c>
      <c r="B12627" s="228">
        <v>5.7344233069533998E-2</v>
      </c>
      <c r="C12627" s="228">
        <v>7.6029094945456205E-2</v>
      </c>
      <c r="D12627" s="228"/>
      <c r="E12627" s="228">
        <v>-0.51379669423740604</v>
      </c>
    </row>
    <row r="12628" spans="1:5" x14ac:dyDescent="0.25">
      <c r="A12628" s="228">
        <v>65020.679162848202</v>
      </c>
      <c r="B12628" s="228">
        <v>-0.42039376630627101</v>
      </c>
      <c r="C12628" s="228">
        <v>7.6028590736745894E-2</v>
      </c>
      <c r="D12628" s="228"/>
      <c r="E12628" s="228">
        <v>-0.51382990322134603</v>
      </c>
    </row>
    <row r="12629" spans="1:5" x14ac:dyDescent="0.25">
      <c r="A12629" s="228">
        <v>65032.179468477902</v>
      </c>
      <c r="B12629" s="228">
        <v>-0.33701879366328003</v>
      </c>
      <c r="C12629" s="228">
        <v>7.6027554272657699E-2</v>
      </c>
      <c r="D12629" s="228"/>
      <c r="E12629" s="228">
        <v>-0.51389886074509405</v>
      </c>
    </row>
    <row r="12630" spans="1:5" x14ac:dyDescent="0.25">
      <c r="A12630" s="228">
        <v>65042.878569524197</v>
      </c>
      <c r="B12630" s="228">
        <v>-6.8667314172055099E-2</v>
      </c>
      <c r="C12630" s="228">
        <v>7.6026603500541204E-2</v>
      </c>
      <c r="D12630" s="228"/>
      <c r="E12630" s="228">
        <v>-0.51396297717438899</v>
      </c>
    </row>
    <row r="12631" spans="1:5" x14ac:dyDescent="0.25">
      <c r="A12631" s="228">
        <v>65046.330982790903</v>
      </c>
      <c r="B12631" s="228">
        <v>-0.91640227808724695</v>
      </c>
      <c r="C12631" s="228">
        <v>7.6026299510713796E-2</v>
      </c>
      <c r="D12631" s="228"/>
      <c r="E12631" s="228">
        <v>-0.51398365882876995</v>
      </c>
    </row>
    <row r="12632" spans="1:5" x14ac:dyDescent="0.25">
      <c r="A12632" s="228">
        <v>65048.870992210301</v>
      </c>
      <c r="B12632" s="228">
        <v>-5.0435837982998298E-2</v>
      </c>
      <c r="C12632" s="228">
        <v>7.6026076740975404E-2</v>
      </c>
      <c r="D12632" s="228"/>
      <c r="E12632" s="228">
        <v>-0.51399887236830399</v>
      </c>
    </row>
    <row r="12633" spans="1:5" x14ac:dyDescent="0.25">
      <c r="A12633" s="228">
        <v>65057.517955333402</v>
      </c>
      <c r="B12633" s="228">
        <v>-8.1635379649514006E-2</v>
      </c>
      <c r="C12633" s="228">
        <v>7.6025324006972497E-2</v>
      </c>
      <c r="D12633" s="228"/>
      <c r="E12633" s="228">
        <v>-0.51405064883623097</v>
      </c>
    </row>
    <row r="12634" spans="1:5" x14ac:dyDescent="0.25">
      <c r="A12634" s="228">
        <v>65057.563518669303</v>
      </c>
      <c r="B12634" s="228">
        <v>-3.6414616217406201E-2</v>
      </c>
      <c r="C12634" s="228">
        <v>7.60253200638214E-2</v>
      </c>
      <c r="D12634" s="228"/>
      <c r="E12634" s="228">
        <v>-0.51405092159976795</v>
      </c>
    </row>
    <row r="12635" spans="1:5" x14ac:dyDescent="0.25">
      <c r="A12635" s="228">
        <v>65059.217956958499</v>
      </c>
      <c r="B12635" s="228">
        <v>-0.183031796540467</v>
      </c>
      <c r="C12635" s="228">
        <v>7.6025177050793799E-2</v>
      </c>
      <c r="D12635" s="228"/>
      <c r="E12635" s="228">
        <v>-0.51406082540758002</v>
      </c>
    </row>
    <row r="12636" spans="1:5" x14ac:dyDescent="0.25">
      <c r="A12636" s="228">
        <v>65060.910754404103</v>
      </c>
      <c r="B12636" s="228">
        <v>-0.40053022296417901</v>
      </c>
      <c r="C12636" s="228">
        <v>7.6025031056252607E-2</v>
      </c>
      <c r="D12636" s="228"/>
      <c r="E12636" s="228">
        <v>-0.51407095796057101</v>
      </c>
    </row>
    <row r="12637" spans="1:5" x14ac:dyDescent="0.25">
      <c r="A12637" s="228">
        <v>65070.834169096102</v>
      </c>
      <c r="B12637" s="228">
        <v>-0.41587477598783501</v>
      </c>
      <c r="C12637" s="228">
        <v>7.6024182059198503E-2</v>
      </c>
      <c r="D12637" s="228"/>
      <c r="E12637" s="228">
        <v>-0.51413033848719203</v>
      </c>
    </row>
    <row r="12638" spans="1:5" x14ac:dyDescent="0.25">
      <c r="A12638" s="228">
        <v>65071.229276808801</v>
      </c>
      <c r="B12638" s="228">
        <v>0.21436610653242599</v>
      </c>
      <c r="C12638" s="228">
        <v>7.6024148499153496E-2</v>
      </c>
      <c r="D12638" s="228"/>
      <c r="E12638" s="228">
        <v>-0.51413270213108098</v>
      </c>
    </row>
    <row r="12639" spans="1:5" x14ac:dyDescent="0.25">
      <c r="A12639" s="228">
        <v>65082.280339931502</v>
      </c>
      <c r="B12639" s="228">
        <v>6.5959829710804403E-3</v>
      </c>
      <c r="C12639" s="228">
        <v>7.6023217457699105E-2</v>
      </c>
      <c r="D12639" s="228"/>
      <c r="E12639" s="228">
        <v>-0.51419879300812699</v>
      </c>
    </row>
    <row r="12640" spans="1:5" x14ac:dyDescent="0.25">
      <c r="A12640" s="228">
        <v>65086.049270310999</v>
      </c>
      <c r="B12640" s="228">
        <v>0.45925642875446199</v>
      </c>
      <c r="C12640" s="228">
        <v>7.6022903318900895E-2</v>
      </c>
      <c r="D12640" s="228"/>
      <c r="E12640" s="228">
        <v>-0.51422132442055901</v>
      </c>
    </row>
    <row r="12641" spans="1:5" x14ac:dyDescent="0.25">
      <c r="A12641" s="228">
        <v>65090.821897894697</v>
      </c>
      <c r="B12641" s="228">
        <v>1.26022000371151E-2</v>
      </c>
      <c r="C12641" s="228">
        <v>7.6022508018274301E-2</v>
      </c>
      <c r="D12641" s="228"/>
      <c r="E12641" s="228">
        <v>-0.51424984980496802</v>
      </c>
    </row>
    <row r="12642" spans="1:5" x14ac:dyDescent="0.25">
      <c r="A12642" s="228">
        <v>65092.759771450299</v>
      </c>
      <c r="B12642" s="228">
        <v>0.33860142164066098</v>
      </c>
      <c r="C12642" s="228">
        <v>7.6022348310657906E-2</v>
      </c>
      <c r="D12642" s="228"/>
      <c r="E12642" s="228">
        <v>-0.51426143020869497</v>
      </c>
    </row>
    <row r="12643" spans="1:5" x14ac:dyDescent="0.25">
      <c r="A12643" s="228">
        <v>65095.542039112399</v>
      </c>
      <c r="B12643" s="228">
        <v>0.20318228839055799</v>
      </c>
      <c r="C12643" s="228">
        <v>7.6022119824490503E-2</v>
      </c>
      <c r="D12643" s="228"/>
      <c r="E12643" s="228">
        <v>-0.51427805453013897</v>
      </c>
    </row>
    <row r="12644" spans="1:5" x14ac:dyDescent="0.25">
      <c r="A12644" s="228">
        <v>65104.570315560697</v>
      </c>
      <c r="B12644" s="228">
        <v>0.15620326123280101</v>
      </c>
      <c r="C12644" s="228">
        <v>7.6021385028358396E-2</v>
      </c>
      <c r="D12644" s="228"/>
      <c r="E12644" s="228">
        <v>-0.51433198281874903</v>
      </c>
    </row>
    <row r="12645" spans="1:5" x14ac:dyDescent="0.25">
      <c r="A12645" s="228">
        <v>65107.332018812398</v>
      </c>
      <c r="B12645" s="228">
        <v>-0.89165315532272504</v>
      </c>
      <c r="C12645" s="228">
        <v>7.6021162294438394E-2</v>
      </c>
      <c r="D12645" s="228"/>
      <c r="E12645" s="228">
        <v>-0.51434847415276197</v>
      </c>
    </row>
    <row r="12646" spans="1:5" x14ac:dyDescent="0.25">
      <c r="A12646" s="228">
        <v>65111.025467792897</v>
      </c>
      <c r="B12646" s="228">
        <v>0.146472304581136</v>
      </c>
      <c r="C12646" s="228">
        <v>7.6020865915571195E-2</v>
      </c>
      <c r="D12646" s="228"/>
      <c r="E12646" s="228">
        <v>-0.51437052564849295</v>
      </c>
    </row>
    <row r="12647" spans="1:5" x14ac:dyDescent="0.25">
      <c r="A12647" s="228">
        <v>65111.985153089401</v>
      </c>
      <c r="B12647" s="228">
        <v>0.268616011652689</v>
      </c>
      <c r="C12647" s="228">
        <v>7.6020789188208204E-2</v>
      </c>
      <c r="D12647" s="228"/>
      <c r="E12647" s="228">
        <v>-0.51437625469422898</v>
      </c>
    </row>
    <row r="12648" spans="1:5" x14ac:dyDescent="0.25">
      <c r="A12648" s="228">
        <v>65122.706772545404</v>
      </c>
      <c r="B12648" s="228">
        <v>-0.71035842740617705</v>
      </c>
      <c r="C12648" s="228">
        <v>7.6019939952672796E-2</v>
      </c>
      <c r="D12648" s="228"/>
      <c r="E12648" s="228">
        <v>-0.51444024026370405</v>
      </c>
    </row>
    <row r="12649" spans="1:5" x14ac:dyDescent="0.25">
      <c r="A12649" s="228">
        <v>65130.636121182702</v>
      </c>
      <c r="B12649" s="228">
        <v>0.29516924097328101</v>
      </c>
      <c r="C12649" s="228">
        <v>7.6019321369647397E-2</v>
      </c>
      <c r="D12649" s="228"/>
      <c r="E12649" s="228">
        <v>-0.51448753890899002</v>
      </c>
    </row>
    <row r="12650" spans="1:5" x14ac:dyDescent="0.25">
      <c r="A12650" s="228">
        <v>65141.276995767301</v>
      </c>
      <c r="B12650" s="228">
        <v>-0.153356887281586</v>
      </c>
      <c r="C12650" s="228">
        <v>7.6018504084056998E-2</v>
      </c>
      <c r="D12650" s="228"/>
      <c r="E12650" s="228">
        <v>-0.514550981212481</v>
      </c>
    </row>
    <row r="12651" spans="1:5" x14ac:dyDescent="0.25">
      <c r="A12651" s="228">
        <v>65142.724369203002</v>
      </c>
      <c r="B12651" s="228">
        <v>-5.04869423976873E-2</v>
      </c>
      <c r="C12651" s="228">
        <v>7.6018394062159794E-2</v>
      </c>
      <c r="D12651" s="228"/>
      <c r="E12651" s="228">
        <v>-0.51455960793401101</v>
      </c>
    </row>
    <row r="12652" spans="1:5" x14ac:dyDescent="0.25">
      <c r="A12652" s="228">
        <v>65145.247115598497</v>
      </c>
      <c r="B12652" s="228">
        <v>0.27685832917230302</v>
      </c>
      <c r="C12652" s="228">
        <v>7.6018202955610403E-2</v>
      </c>
      <c r="D12652" s="228"/>
      <c r="E12652" s="228">
        <v>-0.51457464260628405</v>
      </c>
    </row>
    <row r="12653" spans="1:5" x14ac:dyDescent="0.25">
      <c r="A12653" s="228">
        <v>65147.365079965602</v>
      </c>
      <c r="B12653" s="228">
        <v>-0.48423668202334202</v>
      </c>
      <c r="C12653" s="228">
        <v>7.6018043161675805E-2</v>
      </c>
      <c r="D12653" s="228"/>
      <c r="E12653" s="228">
        <v>-0.51458726339917404</v>
      </c>
    </row>
    <row r="12654" spans="1:5" x14ac:dyDescent="0.25">
      <c r="A12654" s="228">
        <v>65155.162916209301</v>
      </c>
      <c r="B12654" s="228">
        <v>-0.27045810097905398</v>
      </c>
      <c r="C12654" s="228">
        <v>7.6017459970653206E-2</v>
      </c>
      <c r="D12654" s="228"/>
      <c r="E12654" s="228">
        <v>-0.51463371815450598</v>
      </c>
    </row>
    <row r="12655" spans="1:5" x14ac:dyDescent="0.25">
      <c r="A12655" s="228">
        <v>65160.840521601996</v>
      </c>
      <c r="B12655" s="228">
        <v>0.10851778334000101</v>
      </c>
      <c r="C12655" s="228">
        <v>7.6017040459625304E-2</v>
      </c>
      <c r="D12655" s="228"/>
      <c r="E12655" s="228">
        <v>-0.51466753002158905</v>
      </c>
    </row>
    <row r="12656" spans="1:5" x14ac:dyDescent="0.25">
      <c r="A12656" s="228">
        <v>65162.998404473699</v>
      </c>
      <c r="B12656" s="228">
        <v>6.5435423690796093E-2</v>
      </c>
      <c r="C12656" s="228">
        <v>7.6016882153003798E-2</v>
      </c>
      <c r="D12656" s="228"/>
      <c r="E12656" s="228">
        <v>-0.51468037825326196</v>
      </c>
    </row>
    <row r="12657" spans="1:5" x14ac:dyDescent="0.25">
      <c r="A12657" s="228">
        <v>65169.306792885203</v>
      </c>
      <c r="B12657" s="228">
        <v>0.17993654685781699</v>
      </c>
      <c r="C12657" s="228">
        <v>7.6016422967790501E-2</v>
      </c>
      <c r="D12657" s="228"/>
      <c r="E12657" s="228">
        <v>-0.51471793070841498</v>
      </c>
    </row>
    <row r="12658" spans="1:5" x14ac:dyDescent="0.25">
      <c r="A12658" s="228">
        <v>65173.599505957303</v>
      </c>
      <c r="B12658" s="228">
        <v>-1.4491110499947399</v>
      </c>
      <c r="C12658" s="228">
        <v>7.6016113595319595E-2</v>
      </c>
      <c r="D12658" s="228"/>
      <c r="E12658" s="228">
        <v>-0.51474347724800495</v>
      </c>
    </row>
    <row r="12659" spans="1:5" x14ac:dyDescent="0.25">
      <c r="A12659" s="228">
        <v>65182.1743525005</v>
      </c>
      <c r="B12659" s="228">
        <v>7.1521070255231606E-2</v>
      </c>
      <c r="C12659" s="228">
        <v>7.6015503168601506E-2</v>
      </c>
      <c r="D12659" s="228"/>
      <c r="E12659" s="228">
        <v>-0.51479449029796698</v>
      </c>
    </row>
    <row r="12660" spans="1:5" x14ac:dyDescent="0.25">
      <c r="A12660" s="228">
        <v>65199.305259277797</v>
      </c>
      <c r="B12660" s="228">
        <v>0.12792647435784199</v>
      </c>
      <c r="C12660" s="228">
        <v>7.6014314168291797E-2</v>
      </c>
      <c r="D12660" s="228"/>
      <c r="E12660" s="228">
        <v>-0.51489633654130196</v>
      </c>
    </row>
    <row r="12661" spans="1:5" x14ac:dyDescent="0.25">
      <c r="A12661" s="228">
        <v>65205.183069619699</v>
      </c>
      <c r="B12661" s="228">
        <v>0.28757315100338399</v>
      </c>
      <c r="C12661" s="228">
        <v>7.60139156969281E-2</v>
      </c>
      <c r="D12661" s="228"/>
      <c r="E12661" s="228">
        <v>-0.51493126025035796</v>
      </c>
    </row>
    <row r="12662" spans="1:5" x14ac:dyDescent="0.25">
      <c r="A12662" s="228">
        <v>65206.756702822502</v>
      </c>
      <c r="B12662" s="228">
        <v>-6.4331297115638494E-2</v>
      </c>
      <c r="C12662" s="228">
        <v>7.6013809846949901E-2</v>
      </c>
      <c r="D12662" s="228"/>
      <c r="E12662" s="228">
        <v>-0.51494060836733102</v>
      </c>
    </row>
    <row r="12663" spans="1:5" x14ac:dyDescent="0.25">
      <c r="A12663" s="228">
        <v>65208.042712879098</v>
      </c>
      <c r="B12663" s="228">
        <v>-0.17967287143133601</v>
      </c>
      <c r="C12663" s="228">
        <v>7.6013723605209693E-2</v>
      </c>
      <c r="D12663" s="228"/>
      <c r="E12663" s="228">
        <v>-0.51494824730017297</v>
      </c>
    </row>
    <row r="12664" spans="1:5" x14ac:dyDescent="0.25">
      <c r="A12664" s="228">
        <v>65215.492995265296</v>
      </c>
      <c r="B12664" s="228">
        <v>0.15353813295739799</v>
      </c>
      <c r="C12664" s="228">
        <v>7.6013228622129295E-2</v>
      </c>
      <c r="D12664" s="228"/>
      <c r="E12664" s="228">
        <v>-0.51499249211487597</v>
      </c>
    </row>
    <row r="12665" spans="1:5" x14ac:dyDescent="0.25">
      <c r="A12665" s="228">
        <v>65216.4907059658</v>
      </c>
      <c r="B12665" s="228">
        <v>0.12653683331342899</v>
      </c>
      <c r="C12665" s="228">
        <v>7.6013162939669005E-2</v>
      </c>
      <c r="D12665" s="228"/>
      <c r="E12665" s="228">
        <v>-0.514998415893822</v>
      </c>
    </row>
    <row r="12666" spans="1:5" x14ac:dyDescent="0.25">
      <c r="A12666" s="228">
        <v>65220.968298297099</v>
      </c>
      <c r="B12666" s="228">
        <v>-0.17751163752884899</v>
      </c>
      <c r="C12666" s="228">
        <v>7.6012869929896601E-2</v>
      </c>
      <c r="D12666" s="228"/>
      <c r="E12666" s="228">
        <v>-0.51502499723633499</v>
      </c>
    </row>
    <row r="12667" spans="1:5" x14ac:dyDescent="0.25">
      <c r="A12667" s="228">
        <v>65221.202321997102</v>
      </c>
      <c r="B12667" s="228">
        <v>-0.26155337606892398</v>
      </c>
      <c r="C12667" s="228">
        <v>7.6012854695111695E-2</v>
      </c>
      <c r="D12667" s="228"/>
      <c r="E12667" s="228">
        <v>-0.51502638635381104</v>
      </c>
    </row>
    <row r="12668" spans="1:5" x14ac:dyDescent="0.25">
      <c r="A12668" s="228">
        <v>65232.604787784498</v>
      </c>
      <c r="B12668" s="228">
        <v>0.14624964611449401</v>
      </c>
      <c r="C12668" s="228">
        <v>7.6012122030059803E-2</v>
      </c>
      <c r="D12668" s="228"/>
      <c r="E12668" s="228">
        <v>-0.51509404860635</v>
      </c>
    </row>
    <row r="12669" spans="1:5" x14ac:dyDescent="0.25">
      <c r="A12669" s="228">
        <v>65234.241084746798</v>
      </c>
      <c r="B12669" s="228">
        <v>0.27224954808266999</v>
      </c>
      <c r="C12669" s="228">
        <v>7.6012018445694093E-2</v>
      </c>
      <c r="D12669" s="228"/>
      <c r="E12669" s="228">
        <v>-0.51510375510226403</v>
      </c>
    </row>
    <row r="12670" spans="1:5" x14ac:dyDescent="0.25">
      <c r="A12670" s="228">
        <v>65236.6370219284</v>
      </c>
      <c r="B12670" s="228">
        <v>0.11469280653391099</v>
      </c>
      <c r="C12670" s="228">
        <v>7.6011867481538195E-2</v>
      </c>
      <c r="D12670" s="228"/>
      <c r="E12670" s="228">
        <v>-0.51511796628484297</v>
      </c>
    </row>
    <row r="12671" spans="1:5" x14ac:dyDescent="0.25">
      <c r="A12671" s="228">
        <v>65237.661804373602</v>
      </c>
      <c r="B12671" s="228">
        <v>0.14519482342234499</v>
      </c>
      <c r="C12671" s="228">
        <v>7.6011803169232603E-2</v>
      </c>
      <c r="D12671" s="228"/>
      <c r="E12671" s="228">
        <v>-0.51512404410461299</v>
      </c>
    </row>
    <row r="12672" spans="1:5" x14ac:dyDescent="0.25">
      <c r="A12672" s="228">
        <v>65240.315461014703</v>
      </c>
      <c r="B12672" s="228">
        <v>0.16086311598004799</v>
      </c>
      <c r="C12672" s="228">
        <v>7.6011637352515496E-2</v>
      </c>
      <c r="D12672" s="228"/>
      <c r="E12672" s="228">
        <v>-0.51513978100894398</v>
      </c>
    </row>
    <row r="12673" spans="1:5" x14ac:dyDescent="0.25">
      <c r="A12673" s="228">
        <v>65247.894617198101</v>
      </c>
      <c r="B12673" s="228">
        <v>2.6839239598186501E-2</v>
      </c>
      <c r="C12673" s="228">
        <v>7.6011169496076406E-2</v>
      </c>
      <c r="D12673" s="228"/>
      <c r="E12673" s="228">
        <v>-0.51518471549771705</v>
      </c>
    </row>
    <row r="12674" spans="1:5" x14ac:dyDescent="0.25">
      <c r="A12674" s="228">
        <v>65252.789663151503</v>
      </c>
      <c r="B12674" s="228">
        <v>2.45549022267477E-2</v>
      </c>
      <c r="C12674" s="228">
        <v>7.6010871869047397E-2</v>
      </c>
      <c r="D12674" s="228"/>
      <c r="E12674" s="228">
        <v>-0.51521372730298698</v>
      </c>
    </row>
    <row r="12675" spans="1:5" x14ac:dyDescent="0.25">
      <c r="A12675" s="228">
        <v>65262.867085195598</v>
      </c>
      <c r="B12675" s="228">
        <v>0.32413233088750498</v>
      </c>
      <c r="C12675" s="228">
        <v>7.6010270458486601E-2</v>
      </c>
      <c r="D12675" s="228"/>
      <c r="E12675" s="228">
        <v>-0.51527343058677799</v>
      </c>
    </row>
    <row r="12676" spans="1:5" x14ac:dyDescent="0.25">
      <c r="A12676" s="228">
        <v>65267.932559199297</v>
      </c>
      <c r="B12676" s="228">
        <v>9.56652992733176E-2</v>
      </c>
      <c r="C12676" s="228">
        <v>7.60099739495423E-2</v>
      </c>
      <c r="D12676" s="228"/>
      <c r="E12676" s="228">
        <v>-0.51530342896016601</v>
      </c>
    </row>
    <row r="12677" spans="1:5" x14ac:dyDescent="0.25">
      <c r="A12677" s="228">
        <v>65271.7995300166</v>
      </c>
      <c r="B12677" s="228">
        <v>-0.68594662841451304</v>
      </c>
      <c r="C12677" s="228">
        <v>7.6009750222112801E-2</v>
      </c>
      <c r="D12677" s="228"/>
      <c r="E12677" s="228">
        <v>-0.51532632432369296</v>
      </c>
    </row>
    <row r="12678" spans="1:5" x14ac:dyDescent="0.25">
      <c r="A12678" s="228">
        <v>65282.156316453998</v>
      </c>
      <c r="B12678" s="228">
        <v>-6.3793915520449204E-2</v>
      </c>
      <c r="C12678" s="228">
        <v>7.6009162300201105E-2</v>
      </c>
      <c r="D12678" s="228"/>
      <c r="E12678" s="228">
        <v>-0.51538762155899898</v>
      </c>
    </row>
    <row r="12679" spans="1:5" x14ac:dyDescent="0.25">
      <c r="A12679" s="228">
        <v>65283.1427048552</v>
      </c>
      <c r="B12679" s="228">
        <v>0.20126685533527999</v>
      </c>
      <c r="C12679" s="228">
        <v>7.60091071674662E-2</v>
      </c>
      <c r="D12679" s="228"/>
      <c r="E12679" s="228">
        <v>-0.515393457831821</v>
      </c>
    </row>
    <row r="12680" spans="1:5" x14ac:dyDescent="0.25">
      <c r="A12680" s="228">
        <v>65289.176603415697</v>
      </c>
      <c r="B12680" s="228">
        <v>-0.37099667899751498</v>
      </c>
      <c r="C12680" s="228">
        <v>7.60087731928238E-2</v>
      </c>
      <c r="D12680" s="228"/>
      <c r="E12680" s="228">
        <v>-0.51542915273978096</v>
      </c>
    </row>
    <row r="12681" spans="1:5" x14ac:dyDescent="0.25">
      <c r="A12681" s="228">
        <v>65293.4920124696</v>
      </c>
      <c r="B12681" s="228">
        <v>-0.369474800635328</v>
      </c>
      <c r="C12681" s="228">
        <v>7.6008537809496804E-2</v>
      </c>
      <c r="D12681" s="228"/>
      <c r="E12681" s="228">
        <v>-0.51545467465251504</v>
      </c>
    </row>
    <row r="12682" spans="1:5" x14ac:dyDescent="0.25">
      <c r="A12682" s="228">
        <v>65295.752289507102</v>
      </c>
      <c r="B12682" s="228">
        <v>-0.113644639230426</v>
      </c>
      <c r="C12682" s="228">
        <v>7.6008415684049896E-2</v>
      </c>
      <c r="D12682" s="228"/>
      <c r="E12682" s="228">
        <v>-0.51546803994830204</v>
      </c>
    </row>
    <row r="12683" spans="1:5" x14ac:dyDescent="0.25">
      <c r="A12683" s="228">
        <v>65298.012833401001</v>
      </c>
      <c r="B12683" s="228">
        <v>0.113962844069304</v>
      </c>
      <c r="C12683" s="228">
        <v>7.6008294344948102E-2</v>
      </c>
      <c r="D12683" s="228"/>
      <c r="E12683" s="228">
        <v>-0.51548140524884201</v>
      </c>
    </row>
    <row r="12684" spans="1:5" x14ac:dyDescent="0.25">
      <c r="A12684" s="228">
        <v>65304.732177889498</v>
      </c>
      <c r="B12684" s="228">
        <v>0.40861762593253897</v>
      </c>
      <c r="C12684" s="228">
        <v>7.6007938417466794E-2</v>
      </c>
      <c r="D12684" s="228"/>
      <c r="E12684" s="228">
        <v>-0.51552112359475399</v>
      </c>
    </row>
    <row r="12685" spans="1:5" x14ac:dyDescent="0.25">
      <c r="A12685" s="228">
        <v>65308.0516608994</v>
      </c>
      <c r="B12685" s="228">
        <v>9.5416965807237894E-2</v>
      </c>
      <c r="C12685" s="228">
        <v>7.60077652150907E-2</v>
      </c>
      <c r="D12685" s="228"/>
      <c r="E12685" s="228">
        <v>-0.51554074007909301</v>
      </c>
    </row>
    <row r="12686" spans="1:5" x14ac:dyDescent="0.25">
      <c r="A12686" s="228">
        <v>65322.574196858397</v>
      </c>
      <c r="B12686" s="228">
        <v>5.8186678351801503E-2</v>
      </c>
      <c r="C12686" s="228">
        <v>7.6007028108180094E-2</v>
      </c>
      <c r="D12686" s="228"/>
      <c r="E12686" s="228">
        <v>-0.51562652114117002</v>
      </c>
    </row>
    <row r="12687" spans="1:5" x14ac:dyDescent="0.25">
      <c r="A12687" s="228">
        <v>65326.887701121901</v>
      </c>
      <c r="B12687" s="228">
        <v>4.5914457701079499E-2</v>
      </c>
      <c r="C12687" s="228">
        <v>7.6006815693721003E-2</v>
      </c>
      <c r="D12687" s="228"/>
      <c r="E12687" s="228">
        <v>-0.51565198745836704</v>
      </c>
    </row>
    <row r="12688" spans="1:5" x14ac:dyDescent="0.25">
      <c r="A12688" s="228">
        <v>65342.8323453833</v>
      </c>
      <c r="B12688" s="228">
        <v>8.6850676186944795E-2</v>
      </c>
      <c r="C12688" s="228">
        <v>7.60060567498312E-2</v>
      </c>
      <c r="D12688" s="228"/>
      <c r="E12688" s="228">
        <v>-0.51574607272216799</v>
      </c>
    </row>
    <row r="12689" spans="1:5" x14ac:dyDescent="0.25">
      <c r="A12689" s="228">
        <v>65346.783177450197</v>
      </c>
      <c r="B12689" s="228">
        <v>0.45190089248448001</v>
      </c>
      <c r="C12689" s="228">
        <v>7.6005875131641101E-2</v>
      </c>
      <c r="D12689" s="228"/>
      <c r="E12689" s="228">
        <v>-0.51576937349153396</v>
      </c>
    </row>
    <row r="12690" spans="1:5" x14ac:dyDescent="0.25">
      <c r="A12690" s="228">
        <v>65363.8037020341</v>
      </c>
      <c r="B12690" s="228">
        <v>7.0031335093934097E-2</v>
      </c>
      <c r="C12690" s="228">
        <v>7.6005122291204E-2</v>
      </c>
      <c r="D12690" s="228"/>
      <c r="E12690" s="228">
        <v>-0.51586970038649105</v>
      </c>
    </row>
    <row r="12691" spans="1:5" x14ac:dyDescent="0.25">
      <c r="A12691" s="228">
        <v>65371.575215686797</v>
      </c>
      <c r="B12691" s="228">
        <v>1.65906665295303</v>
      </c>
      <c r="C12691" s="228">
        <v>7.60047946680385E-2</v>
      </c>
      <c r="D12691" s="228"/>
      <c r="E12691" s="228">
        <v>-0.51591547972360896</v>
      </c>
    </row>
    <row r="12692" spans="1:5" x14ac:dyDescent="0.25">
      <c r="A12692" s="228">
        <v>65377.220379677703</v>
      </c>
      <c r="B12692" s="228">
        <v>-7.4468521290105297E-2</v>
      </c>
      <c r="C12692" s="228">
        <v>7.6004563085381699E-2</v>
      </c>
      <c r="D12692" s="228"/>
      <c r="E12692" s="228">
        <v>-0.51594872183597196</v>
      </c>
    </row>
    <row r="12693" spans="1:5" x14ac:dyDescent="0.25">
      <c r="A12693" s="228">
        <v>65377.408827798499</v>
      </c>
      <c r="B12693" s="228">
        <v>-0.30087410445385199</v>
      </c>
      <c r="C12693" s="228">
        <v>7.6004555447941796E-2</v>
      </c>
      <c r="D12693" s="228"/>
      <c r="E12693" s="228">
        <v>-0.51594983136287997</v>
      </c>
    </row>
    <row r="12694" spans="1:5" x14ac:dyDescent="0.25">
      <c r="A12694" s="228">
        <v>65391.821254368799</v>
      </c>
      <c r="B12694" s="228">
        <v>0.46592151779880597</v>
      </c>
      <c r="C12694" s="228">
        <v>7.6003989316401399E-2</v>
      </c>
      <c r="D12694" s="228"/>
      <c r="E12694" s="228">
        <v>-0.51603465519510405</v>
      </c>
    </row>
    <row r="12695" spans="1:5" x14ac:dyDescent="0.25">
      <c r="A12695" s="228">
        <v>65393.126069843798</v>
      </c>
      <c r="B12695" s="228">
        <v>-5.6001962588014799E-2</v>
      </c>
      <c r="C12695" s="228">
        <v>7.6003939823022407E-2</v>
      </c>
      <c r="D12695" s="228"/>
      <c r="E12695" s="228">
        <v>-0.51604233149561296</v>
      </c>
    </row>
    <row r="12696" spans="1:5" x14ac:dyDescent="0.25">
      <c r="A12696" s="228">
        <v>65396.464903228902</v>
      </c>
      <c r="B12696" s="228">
        <v>0.59016432287548604</v>
      </c>
      <c r="C12696" s="228">
        <v>7.6003814515899201E-2</v>
      </c>
      <c r="D12696" s="228"/>
      <c r="E12696" s="228">
        <v>-0.51606197165699796</v>
      </c>
    </row>
    <row r="12697" spans="1:5" x14ac:dyDescent="0.25">
      <c r="A12697" s="228">
        <v>65398.207004269701</v>
      </c>
      <c r="B12697" s="228">
        <v>0.25513769961140698</v>
      </c>
      <c r="C12697" s="228">
        <v>7.6003749900602394E-2</v>
      </c>
      <c r="D12697" s="228"/>
      <c r="E12697" s="228">
        <v>-0.51607221793484004</v>
      </c>
    </row>
    <row r="12698" spans="1:5" x14ac:dyDescent="0.25">
      <c r="A12698" s="228">
        <v>65400.470035370097</v>
      </c>
      <c r="B12698" s="228">
        <v>-0.14303101576991201</v>
      </c>
      <c r="C12698" s="228">
        <v>7.6003666750088697E-2</v>
      </c>
      <c r="D12698" s="228"/>
      <c r="E12698" s="228">
        <v>-0.51608552670641195</v>
      </c>
    </row>
    <row r="12699" spans="1:5" x14ac:dyDescent="0.25">
      <c r="A12699" s="228">
        <v>65417.334389671298</v>
      </c>
      <c r="B12699" s="228">
        <v>-0.38755484098966803</v>
      </c>
      <c r="C12699" s="228">
        <v>7.6003075271088599E-2</v>
      </c>
      <c r="D12699" s="228"/>
      <c r="E12699" s="228">
        <v>-0.51618465568563698</v>
      </c>
    </row>
    <row r="12700" spans="1:5" x14ac:dyDescent="0.25">
      <c r="A12700" s="228">
        <v>65430.403327194399</v>
      </c>
      <c r="B12700" s="228">
        <v>8.6728229822807798E-2</v>
      </c>
      <c r="C12700" s="228">
        <v>7.6002651411450906E-2</v>
      </c>
      <c r="D12700" s="228"/>
      <c r="E12700" s="228">
        <v>-0.51626141520889901</v>
      </c>
    </row>
    <row r="12701" spans="1:5" x14ac:dyDescent="0.25">
      <c r="A12701" s="228">
        <v>65433.199276898296</v>
      </c>
      <c r="B12701" s="228">
        <v>0.15658378604612699</v>
      </c>
      <c r="C12701" s="228">
        <v>7.6002564683472398E-2</v>
      </c>
      <c r="D12701" s="228"/>
      <c r="E12701" s="228">
        <v>-0.51627783023882401</v>
      </c>
    </row>
    <row r="12702" spans="1:5" x14ac:dyDescent="0.25">
      <c r="A12702" s="228">
        <v>65434.538517769499</v>
      </c>
      <c r="B12702" s="228">
        <v>0.40576632853894801</v>
      </c>
      <c r="C12702" s="228">
        <v>7.6002523637359001E-2</v>
      </c>
      <c r="D12702" s="228"/>
      <c r="E12702" s="228">
        <v>-0.51628569207859398</v>
      </c>
    </row>
    <row r="12703" spans="1:5" x14ac:dyDescent="0.25">
      <c r="A12703" s="228">
        <v>65438.432864179202</v>
      </c>
      <c r="B12703" s="228">
        <v>-1.9926802021930101E-2</v>
      </c>
      <c r="C12703" s="228">
        <v>7.6002406110219897E-2</v>
      </c>
      <c r="D12703" s="228"/>
      <c r="E12703" s="228">
        <v>-0.51630855021412903</v>
      </c>
    </row>
    <row r="12704" spans="1:5" x14ac:dyDescent="0.25">
      <c r="A12704" s="228">
        <v>65456.072486529003</v>
      </c>
      <c r="B12704" s="228">
        <v>0.45595284198776098</v>
      </c>
      <c r="C12704" s="228">
        <v>7.6001908106103105E-2</v>
      </c>
      <c r="D12704" s="228"/>
      <c r="E12704" s="228">
        <v>-0.51641202907148098</v>
      </c>
    </row>
    <row r="12705" spans="1:5" x14ac:dyDescent="0.25">
      <c r="A12705" s="228">
        <v>65456.383098945997</v>
      </c>
      <c r="B12705" s="228">
        <v>-8.9460500993232602E-3</v>
      </c>
      <c r="C12705" s="228">
        <v>7.6001899844234597E-2</v>
      </c>
      <c r="D12705" s="228"/>
      <c r="E12705" s="228">
        <v>-0.516413850356082</v>
      </c>
    </row>
    <row r="12706" spans="1:5" x14ac:dyDescent="0.25">
      <c r="A12706" s="228">
        <v>65457.984001825098</v>
      </c>
      <c r="B12706" s="228">
        <v>0.219901780376763</v>
      </c>
      <c r="C12706" s="228">
        <v>7.6001857542499995E-2</v>
      </c>
      <c r="D12706" s="228"/>
      <c r="E12706" s="228">
        <v>-0.51642323682691604</v>
      </c>
    </row>
    <row r="12707" spans="1:5" x14ac:dyDescent="0.25">
      <c r="A12707" s="228">
        <v>65465.396081522602</v>
      </c>
      <c r="B12707" s="228">
        <v>-0.108696505998263</v>
      </c>
      <c r="C12707" s="228">
        <v>7.6001667820049204E-2</v>
      </c>
      <c r="D12707" s="228"/>
      <c r="E12707" s="228">
        <v>-0.51646668538122997</v>
      </c>
    </row>
    <row r="12708" spans="1:5" x14ac:dyDescent="0.25">
      <c r="A12708" s="228">
        <v>65468.386354529503</v>
      </c>
      <c r="B12708" s="228">
        <v>0.43208697309666799</v>
      </c>
      <c r="C12708" s="228">
        <v>7.6001594145210405E-2</v>
      </c>
      <c r="D12708" s="228"/>
      <c r="E12708" s="228">
        <v>-0.51648420917937699</v>
      </c>
    </row>
    <row r="12709" spans="1:5" x14ac:dyDescent="0.25">
      <c r="A12709" s="228">
        <v>65473.032173703599</v>
      </c>
      <c r="B12709" s="228">
        <v>-0.108318951514441</v>
      </c>
      <c r="C12709" s="228">
        <v>7.6001482963203207E-2</v>
      </c>
      <c r="D12709" s="228"/>
      <c r="E12709" s="228">
        <v>-0.51651142949717799</v>
      </c>
    </row>
    <row r="12710" spans="1:5" x14ac:dyDescent="0.25">
      <c r="A12710" s="228">
        <v>65475.396364397398</v>
      </c>
      <c r="B12710" s="228">
        <v>-0.23156016258059101</v>
      </c>
      <c r="C12710" s="228">
        <v>7.6001427922232606E-2</v>
      </c>
      <c r="D12710" s="228"/>
      <c r="E12710" s="228">
        <v>-0.51652527899318101</v>
      </c>
    </row>
    <row r="12711" spans="1:5" x14ac:dyDescent="0.25">
      <c r="A12711" s="228">
        <v>65489.317098821703</v>
      </c>
      <c r="B12711" s="228">
        <v>-0.146662945348941</v>
      </c>
      <c r="C12711" s="228">
        <v>7.6001124998913802E-2</v>
      </c>
      <c r="D12711" s="228"/>
      <c r="E12711" s="228">
        <v>-0.51660679241079299</v>
      </c>
    </row>
    <row r="12712" spans="1:5" x14ac:dyDescent="0.25">
      <c r="A12712" s="228">
        <v>65490.322702579797</v>
      </c>
      <c r="B12712" s="228">
        <v>-0.362134986032914</v>
      </c>
      <c r="C12712" s="228">
        <v>7.6001104524945198E-2</v>
      </c>
      <c r="D12712" s="228"/>
      <c r="E12712" s="228">
        <v>-0.51661267847091497</v>
      </c>
    </row>
    <row r="12713" spans="1:5" x14ac:dyDescent="0.25">
      <c r="A12713" s="228">
        <v>65492.426626093104</v>
      </c>
      <c r="B12713" s="228">
        <v>0.12206648302945899</v>
      </c>
      <c r="C12713" s="228">
        <v>7.6001062306289793E-2</v>
      </c>
      <c r="D12713" s="228"/>
      <c r="E12713" s="228">
        <v>-0.51662499228282699</v>
      </c>
    </row>
    <row r="12714" spans="1:5" x14ac:dyDescent="0.25">
      <c r="A12714" s="228">
        <v>65494.416708145603</v>
      </c>
      <c r="B12714" s="228">
        <v>0.27816507523912298</v>
      </c>
      <c r="C12714" s="228">
        <v>7.60010231415299E-2</v>
      </c>
      <c r="D12714" s="228"/>
      <c r="E12714" s="228">
        <v>-0.51663663856092001</v>
      </c>
    </row>
    <row r="12715" spans="1:5" x14ac:dyDescent="0.25">
      <c r="A12715" s="228">
        <v>65504.068251275698</v>
      </c>
      <c r="B12715" s="228">
        <v>2.4852543614040101E-2</v>
      </c>
      <c r="C12715" s="228">
        <v>7.6000843853344199E-2</v>
      </c>
      <c r="D12715" s="228"/>
      <c r="E12715" s="228">
        <v>-0.51669310377744004</v>
      </c>
    </row>
    <row r="12716" spans="1:5" x14ac:dyDescent="0.25">
      <c r="A12716" s="228">
        <v>65511.580009622798</v>
      </c>
      <c r="B12716" s="228">
        <v>0.118255281892776</v>
      </c>
      <c r="C12716" s="228">
        <v>7.6000716606185403E-2</v>
      </c>
      <c r="D12716" s="228"/>
      <c r="E12716" s="228">
        <v>-0.51673703075492405</v>
      </c>
    </row>
    <row r="12717" spans="1:5" x14ac:dyDescent="0.25">
      <c r="A12717" s="228">
        <v>65512.357919403701</v>
      </c>
      <c r="B12717" s="228">
        <v>-1.6748515828161299</v>
      </c>
      <c r="C12717" s="228">
        <v>7.6000704046583795E-2</v>
      </c>
      <c r="D12717" s="228"/>
      <c r="E12717" s="228">
        <v>-0.51674157880231997</v>
      </c>
    </row>
    <row r="12718" spans="1:5" x14ac:dyDescent="0.25">
      <c r="A12718" s="228">
        <v>65513.844748554198</v>
      </c>
      <c r="B12718" s="228">
        <v>0.49585484793479601</v>
      </c>
      <c r="C12718" s="228">
        <v>7.6000680364841894E-2</v>
      </c>
      <c r="D12718" s="228"/>
      <c r="E12718" s="228">
        <v>-0.51675027103105498</v>
      </c>
    </row>
    <row r="12719" spans="1:5" x14ac:dyDescent="0.25">
      <c r="A12719" s="228">
        <v>65523.286913958204</v>
      </c>
      <c r="B12719" s="228">
        <v>0.29422432171517499</v>
      </c>
      <c r="C12719" s="228">
        <v>7.6000539922668003E-2</v>
      </c>
      <c r="D12719" s="228"/>
      <c r="E12719" s="228">
        <v>-0.51680545561857205</v>
      </c>
    </row>
    <row r="12720" spans="1:5" x14ac:dyDescent="0.25">
      <c r="A12720" s="228">
        <v>65534.186887986798</v>
      </c>
      <c r="B12720" s="228">
        <v>-8.6530299677867201E-3</v>
      </c>
      <c r="C12720" s="228">
        <v>7.6000399307652206E-2</v>
      </c>
      <c r="D12720" s="228"/>
      <c r="E12720" s="228">
        <v>-0.51686912652790795</v>
      </c>
    </row>
    <row r="12721" spans="1:5" x14ac:dyDescent="0.25">
      <c r="A12721" s="228">
        <v>65537.540126291293</v>
      </c>
      <c r="B12721" s="228">
        <v>-0.52282768292924997</v>
      </c>
      <c r="C12721" s="228">
        <v>7.6000360716784898E-2</v>
      </c>
      <c r="D12721" s="228"/>
      <c r="E12721" s="228">
        <v>-0.51688870678574195</v>
      </c>
    </row>
    <row r="12722" spans="1:5" x14ac:dyDescent="0.25">
      <c r="A12722" s="228">
        <v>65538.738652899396</v>
      </c>
      <c r="B12722" s="228">
        <v>0.33827647013700002</v>
      </c>
      <c r="C12722" s="228">
        <v>7.6000347458565806E-2</v>
      </c>
      <c r="D12722" s="228"/>
      <c r="E12722" s="228">
        <v>-0.51689570440096999</v>
      </c>
    </row>
    <row r="12723" spans="1:5" x14ac:dyDescent="0.25">
      <c r="A12723" s="228">
        <v>65543.861997865795</v>
      </c>
      <c r="B12723" s="228">
        <v>0.36910417535795897</v>
      </c>
      <c r="C12723" s="228">
        <v>7.6000293968904495E-2</v>
      </c>
      <c r="D12723" s="228"/>
      <c r="E12723" s="228">
        <v>-0.51692561218924604</v>
      </c>
    </row>
    <row r="12724" spans="1:5" x14ac:dyDescent="0.25">
      <c r="A12724" s="228">
        <v>65555.094527987196</v>
      </c>
      <c r="B12724" s="228">
        <v>0.52852758312127401</v>
      </c>
      <c r="C12724" s="228">
        <v>7.6000194852587397E-2</v>
      </c>
      <c r="D12724" s="228"/>
      <c r="E12724" s="228">
        <v>-0.51699115466324397</v>
      </c>
    </row>
    <row r="12725" spans="1:5" x14ac:dyDescent="0.25">
      <c r="A12725" s="228">
        <v>65557.992355634604</v>
      </c>
      <c r="B12725" s="228">
        <v>-0.10889986205577799</v>
      </c>
      <c r="C12725" s="228">
        <v>7.6000173350075403E-2</v>
      </c>
      <c r="D12725" s="228"/>
      <c r="E12725" s="228">
        <v>-0.51700805742007805</v>
      </c>
    </row>
    <row r="12726" spans="1:5" x14ac:dyDescent="0.25">
      <c r="A12726" s="228">
        <v>65560.652823936194</v>
      </c>
      <c r="B12726" s="228">
        <v>0.12255080335301601</v>
      </c>
      <c r="C12726" s="228">
        <v>7.6000155084720203E-2</v>
      </c>
      <c r="D12726" s="228"/>
      <c r="E12726" s="228">
        <v>-0.51702357342986605</v>
      </c>
    </row>
    <row r="12727" spans="1:5" x14ac:dyDescent="0.25">
      <c r="A12727" s="228">
        <v>65571.685857037199</v>
      </c>
      <c r="B12727" s="228">
        <v>-0.242896968619255</v>
      </c>
      <c r="C12727" s="228">
        <v>7.6000094484949807E-2</v>
      </c>
      <c r="D12727" s="228"/>
      <c r="E12727" s="228">
        <v>-0.51708789573156</v>
      </c>
    </row>
    <row r="12728" spans="1:5" x14ac:dyDescent="0.25">
      <c r="A12728" s="228">
        <v>65576.641472961302</v>
      </c>
      <c r="B12728" s="228">
        <v>-1.25047381207675</v>
      </c>
      <c r="C12728" s="228">
        <v>7.6000075249998397E-2</v>
      </c>
      <c r="D12728" s="228"/>
      <c r="E12728" s="228">
        <v>-0.51711677478411899</v>
      </c>
    </row>
    <row r="12729" spans="1:5" x14ac:dyDescent="0.25">
      <c r="A12729" s="228">
        <v>65577.793439551795</v>
      </c>
      <c r="B12729" s="228">
        <v>0.223906620782066</v>
      </c>
      <c r="C12729" s="228">
        <v>7.6000071490962801E-2</v>
      </c>
      <c r="D12729" s="228"/>
      <c r="E12729" s="228">
        <v>-0.51712348684527698</v>
      </c>
    </row>
    <row r="12730" spans="1:5" x14ac:dyDescent="0.25">
      <c r="A12730" s="228">
        <v>65585.629696680102</v>
      </c>
      <c r="B12730" s="228">
        <v>-0.557135983559365</v>
      </c>
      <c r="C12730" s="228">
        <v>7.6000053077257504E-2</v>
      </c>
      <c r="D12730" s="228"/>
      <c r="E12730" s="228">
        <v>-0.51716913494911498</v>
      </c>
    </row>
    <row r="12731" spans="1:5" x14ac:dyDescent="0.25">
      <c r="A12731" s="228">
        <v>65602.943041030507</v>
      </c>
      <c r="B12731" s="228">
        <v>2.4459247816133199E-2</v>
      </c>
      <c r="C12731" s="228">
        <v>7.6000056952092998E-2</v>
      </c>
      <c r="D12731" s="228"/>
      <c r="E12731" s="228">
        <v>-0.51726992315747</v>
      </c>
    </row>
    <row r="12732" spans="1:5" x14ac:dyDescent="0.25">
      <c r="A12732" s="228">
        <v>65603.996389788401</v>
      </c>
      <c r="B12732" s="228">
        <v>0.39345425009513801</v>
      </c>
      <c r="C12732" s="228">
        <v>7.6000059181438803E-2</v>
      </c>
      <c r="D12732" s="228"/>
      <c r="E12732" s="228">
        <v>-0.51727605219870898</v>
      </c>
    </row>
    <row r="12733" spans="1:5" x14ac:dyDescent="0.25">
      <c r="A12733" s="228">
        <v>65608.325496471894</v>
      </c>
      <c r="B12733" s="228">
        <v>0.18498426844924001</v>
      </c>
      <c r="C12733" s="228">
        <v>7.6000070759259603E-2</v>
      </c>
      <c r="D12733" s="228"/>
      <c r="E12733" s="228">
        <v>-0.51730123810429696</v>
      </c>
    </row>
    <row r="12734" spans="1:5" x14ac:dyDescent="0.25">
      <c r="A12734" s="228">
        <v>65619.964982828096</v>
      </c>
      <c r="B12734" s="228">
        <v>-0.41834452954830897</v>
      </c>
      <c r="C12734" s="228">
        <v>7.6000121242323707E-2</v>
      </c>
      <c r="D12734" s="228"/>
      <c r="E12734" s="228">
        <v>-0.517368926138006</v>
      </c>
    </row>
    <row r="12735" spans="1:5" x14ac:dyDescent="0.25">
      <c r="A12735" s="228">
        <v>65634.313337229003</v>
      </c>
      <c r="B12735" s="228">
        <v>0.160261797046823</v>
      </c>
      <c r="C12735" s="228">
        <v>7.6000222610982299E-2</v>
      </c>
      <c r="D12735" s="228"/>
      <c r="E12735" s="228">
        <v>-0.51745231062238295</v>
      </c>
    </row>
    <row r="12736" spans="1:5" x14ac:dyDescent="0.25">
      <c r="A12736" s="228">
        <v>65637.899294497096</v>
      </c>
      <c r="B12736" s="228">
        <v>-0.18955205086291799</v>
      </c>
      <c r="C12736" s="228">
        <v>7.6000254746981397E-2</v>
      </c>
      <c r="D12736" s="228"/>
      <c r="E12736" s="228">
        <v>-0.51747314040297998</v>
      </c>
    </row>
    <row r="12737" spans="1:5" x14ac:dyDescent="0.25">
      <c r="A12737" s="228">
        <v>65646.099358155305</v>
      </c>
      <c r="B12737" s="228">
        <v>-0.35042120400382598</v>
      </c>
      <c r="C12737" s="228">
        <v>7.6000338523381394E-2</v>
      </c>
      <c r="D12737" s="228"/>
      <c r="E12737" s="228">
        <v>-0.517520757512128</v>
      </c>
    </row>
    <row r="12738" spans="1:5" x14ac:dyDescent="0.25">
      <c r="A12738" s="228">
        <v>65649.286638612597</v>
      </c>
      <c r="B12738" s="228">
        <v>0.168440997355468</v>
      </c>
      <c r="C12738" s="228">
        <v>7.60003749657477E-2</v>
      </c>
      <c r="D12738" s="228"/>
      <c r="E12738" s="228">
        <v>-0.51753926028470398</v>
      </c>
    </row>
    <row r="12739" spans="1:5" x14ac:dyDescent="0.25">
      <c r="A12739" s="228">
        <v>65650.694545465798</v>
      </c>
      <c r="B12739" s="228">
        <v>0.37512721512229502</v>
      </c>
      <c r="C12739" s="228">
        <v>7.6000391757071503E-2</v>
      </c>
      <c r="D12739" s="228"/>
      <c r="E12739" s="228">
        <v>-0.51754743247153501</v>
      </c>
    </row>
    <row r="12740" spans="1:5" x14ac:dyDescent="0.25">
      <c r="A12740" s="228">
        <v>65666.958764795301</v>
      </c>
      <c r="B12740" s="228">
        <v>-0.53731709525712801</v>
      </c>
      <c r="C12740" s="228">
        <v>7.6000616716338204E-2</v>
      </c>
      <c r="D12740" s="228"/>
      <c r="E12740" s="228">
        <v>-0.51764179443340497</v>
      </c>
    </row>
    <row r="12741" spans="1:5" x14ac:dyDescent="0.25">
      <c r="A12741" s="228">
        <v>65672.983564508206</v>
      </c>
      <c r="B12741" s="228">
        <v>-7.8140304305429606E-2</v>
      </c>
      <c r="C12741" s="228">
        <v>7.6000714611866499E-2</v>
      </c>
      <c r="D12741" s="228"/>
      <c r="E12741" s="228">
        <v>-0.51767672883150995</v>
      </c>
    </row>
    <row r="12742" spans="1:5" x14ac:dyDescent="0.25">
      <c r="A12742" s="228">
        <v>65675.4733252554</v>
      </c>
      <c r="B12742" s="228">
        <v>7.8243466805938397E-2</v>
      </c>
      <c r="C12742" s="228">
        <v>7.6000757380748102E-2</v>
      </c>
      <c r="D12742" s="228"/>
      <c r="E12742" s="228">
        <v>-0.51769116232894397</v>
      </c>
    </row>
    <row r="12743" spans="1:5" x14ac:dyDescent="0.25">
      <c r="A12743" s="228">
        <v>65679.613652084401</v>
      </c>
      <c r="B12743" s="228">
        <v>4.5344504444688703E-2</v>
      </c>
      <c r="C12743" s="228">
        <v>7.6000831507925207E-2</v>
      </c>
      <c r="D12743" s="228"/>
      <c r="E12743" s="228">
        <v>-0.51771516023220399</v>
      </c>
    </row>
    <row r="12744" spans="1:5" x14ac:dyDescent="0.25">
      <c r="A12744" s="228">
        <v>65681.406905896802</v>
      </c>
      <c r="B12744" s="228">
        <v>-0.25494415093814099</v>
      </c>
      <c r="C12744" s="228">
        <v>7.6000864781054306E-2</v>
      </c>
      <c r="D12744" s="228"/>
      <c r="E12744" s="228">
        <v>-0.51772555256515396</v>
      </c>
    </row>
    <row r="12745" spans="1:5" x14ac:dyDescent="0.25">
      <c r="A12745" s="228">
        <v>65687.284358598699</v>
      </c>
      <c r="B12745" s="228">
        <v>0.13158916152915501</v>
      </c>
      <c r="C12745" s="228">
        <v>7.6000978795144503E-2</v>
      </c>
      <c r="D12745" s="228"/>
      <c r="E12745" s="228">
        <v>-0.51775960697194201</v>
      </c>
    </row>
    <row r="12746" spans="1:5" x14ac:dyDescent="0.25">
      <c r="A12746" s="228">
        <v>65692.721635531605</v>
      </c>
      <c r="B12746" s="228">
        <v>-0.177456441093504</v>
      </c>
      <c r="C12746" s="228">
        <v>7.6001091061124501E-2</v>
      </c>
      <c r="D12746" s="228"/>
      <c r="E12746" s="228">
        <v>-0.51779110164646402</v>
      </c>
    </row>
    <row r="12747" spans="1:5" x14ac:dyDescent="0.25">
      <c r="A12747" s="228">
        <v>65697.393748520699</v>
      </c>
      <c r="B12747" s="228">
        <v>-0.34723098268569802</v>
      </c>
      <c r="C12747" s="228">
        <v>7.6001192762449002E-2</v>
      </c>
      <c r="D12747" s="228"/>
      <c r="E12747" s="228">
        <v>-0.51781815706057899</v>
      </c>
    </row>
    <row r="12748" spans="1:5" x14ac:dyDescent="0.25">
      <c r="A12748" s="228">
        <v>65706.020002882797</v>
      </c>
      <c r="B12748" s="228">
        <v>-0.82585491848728998</v>
      </c>
      <c r="C12748" s="228">
        <v>7.6001393307256304E-2</v>
      </c>
      <c r="D12748" s="228"/>
      <c r="E12748" s="228">
        <v>-0.51786809286587898</v>
      </c>
    </row>
    <row r="12749" spans="1:5" x14ac:dyDescent="0.25">
      <c r="A12749" s="228">
        <v>65707.680118879507</v>
      </c>
      <c r="B12749" s="228">
        <v>-0.175822074962773</v>
      </c>
      <c r="C12749" s="228">
        <v>7.6001433809982699E-2</v>
      </c>
      <c r="D12749" s="228"/>
      <c r="E12749" s="228">
        <v>-0.51787770038774905</v>
      </c>
    </row>
    <row r="12750" spans="1:5" x14ac:dyDescent="0.25">
      <c r="A12750" s="228">
        <v>65715.176713493507</v>
      </c>
      <c r="B12750" s="228">
        <v>-0.52445377659173797</v>
      </c>
      <c r="C12750" s="228">
        <v>7.6001624411534699E-2</v>
      </c>
      <c r="D12750" s="228"/>
      <c r="E12750" s="228">
        <v>-0.51792107473527904</v>
      </c>
    </row>
    <row r="12751" spans="1:5" x14ac:dyDescent="0.25">
      <c r="A12751" s="228">
        <v>65717.122295609399</v>
      </c>
      <c r="B12751" s="228">
        <v>0.21284807304569101</v>
      </c>
      <c r="C12751" s="228">
        <v>7.6001675945209096E-2</v>
      </c>
      <c r="D12751" s="228"/>
      <c r="E12751" s="228">
        <v>-0.51793232884700102</v>
      </c>
    </row>
    <row r="12752" spans="1:5" x14ac:dyDescent="0.25">
      <c r="A12752" s="228">
        <v>65719.213407254996</v>
      </c>
      <c r="B12752" s="228">
        <v>-0.30878113791186201</v>
      </c>
      <c r="C12752" s="228">
        <v>7.6001732286073195E-2</v>
      </c>
      <c r="D12752" s="228"/>
      <c r="E12752" s="228">
        <v>-0.51794442348894998</v>
      </c>
    </row>
    <row r="12753" spans="1:5" x14ac:dyDescent="0.25">
      <c r="A12753" s="228">
        <v>65722.217743097193</v>
      </c>
      <c r="B12753" s="228">
        <v>0.25310215635523398</v>
      </c>
      <c r="C12753" s="228">
        <v>7.60018149622428E-2</v>
      </c>
      <c r="D12753" s="228"/>
      <c r="E12753" s="228">
        <v>-0.51796179775162698</v>
      </c>
    </row>
    <row r="12754" spans="1:5" x14ac:dyDescent="0.25">
      <c r="A12754" s="228">
        <v>65722.316372405505</v>
      </c>
      <c r="B12754" s="228">
        <v>-8.0784714343140607E-3</v>
      </c>
      <c r="C12754" s="228">
        <v>7.6001817711052799E-2</v>
      </c>
      <c r="D12754" s="228"/>
      <c r="E12754" s="228">
        <v>-0.517962368084804</v>
      </c>
    </row>
    <row r="12755" spans="1:5" x14ac:dyDescent="0.25">
      <c r="A12755" s="228">
        <v>65726.677626044693</v>
      </c>
      <c r="B12755" s="228">
        <v>5.8595415698414798E-3</v>
      </c>
      <c r="C12755" s="228">
        <v>7.60019414648785E-2</v>
      </c>
      <c r="D12755" s="228"/>
      <c r="E12755" s="228">
        <v>-0.51798758449855997</v>
      </c>
    </row>
    <row r="12756" spans="1:5" x14ac:dyDescent="0.25">
      <c r="A12756" s="228">
        <v>65731.342617406597</v>
      </c>
      <c r="B12756" s="228">
        <v>-0.69365589367448299</v>
      </c>
      <c r="C12756" s="228">
        <v>7.60020786218287E-2</v>
      </c>
      <c r="D12756" s="228"/>
      <c r="E12756" s="228">
        <v>-0.51801455073027203</v>
      </c>
    </row>
    <row r="12757" spans="1:5" x14ac:dyDescent="0.25">
      <c r="A12757" s="228">
        <v>65731.718902563705</v>
      </c>
      <c r="B12757" s="228">
        <v>-1.0740963997569699</v>
      </c>
      <c r="C12757" s="228">
        <v>7.6002089901136202E-2</v>
      </c>
      <c r="D12757" s="228"/>
      <c r="E12757" s="228">
        <v>-0.51801672557983602</v>
      </c>
    </row>
    <row r="12758" spans="1:5" x14ac:dyDescent="0.25">
      <c r="A12758" s="228">
        <v>65733.633661912405</v>
      </c>
      <c r="B12758" s="228">
        <v>0.46196581761115402</v>
      </c>
      <c r="C12758" s="228">
        <v>7.6002147797257003E-2</v>
      </c>
      <c r="D12758" s="228"/>
      <c r="E12758" s="228">
        <v>-0.51802779182532099</v>
      </c>
    </row>
    <row r="12759" spans="1:5" x14ac:dyDescent="0.25">
      <c r="A12759" s="228">
        <v>65735.962985026606</v>
      </c>
      <c r="B12759" s="228">
        <v>0.17261456612509599</v>
      </c>
      <c r="C12759" s="228">
        <v>7.6002219357352796E-2</v>
      </c>
      <c r="D12759" s="228"/>
      <c r="E12759" s="228">
        <v>-0.51804125252427302</v>
      </c>
    </row>
    <row r="12760" spans="1:5" x14ac:dyDescent="0.25">
      <c r="A12760" s="228">
        <v>65737.689603268998</v>
      </c>
      <c r="B12760" s="228">
        <v>0.25079640892420302</v>
      </c>
      <c r="C12760" s="228">
        <v>7.6002273202355794E-2</v>
      </c>
      <c r="D12760" s="228"/>
      <c r="E12760" s="228">
        <v>-0.51805122925178104</v>
      </c>
    </row>
    <row r="12761" spans="1:5" x14ac:dyDescent="0.25">
      <c r="A12761" s="228">
        <v>65738.115506711401</v>
      </c>
      <c r="B12761" s="228">
        <v>0.23546831471157301</v>
      </c>
      <c r="C12761" s="228">
        <v>7.6002286589207699E-2</v>
      </c>
      <c r="D12761" s="228"/>
      <c r="E12761" s="228">
        <v>-0.51805369006400304</v>
      </c>
    </row>
    <row r="12762" spans="1:5" x14ac:dyDescent="0.25">
      <c r="A12762" s="228">
        <v>65749.835332999093</v>
      </c>
      <c r="B12762" s="228">
        <v>-5.6091798352009302E-2</v>
      </c>
      <c r="C12762" s="228">
        <v>7.6002671312353595E-2</v>
      </c>
      <c r="D12762" s="228"/>
      <c r="E12762" s="228">
        <v>-0.51812138411113995</v>
      </c>
    </row>
    <row r="12763" spans="1:5" x14ac:dyDescent="0.25">
      <c r="A12763" s="228">
        <v>65751.546309212994</v>
      </c>
      <c r="B12763" s="228">
        <v>-0.28420478100289498</v>
      </c>
      <c r="C12763" s="228">
        <v>7.6002730126141796E-2</v>
      </c>
      <c r="D12763" s="228"/>
      <c r="E12763" s="228">
        <v>-0.51813126328507497</v>
      </c>
    </row>
    <row r="12764" spans="1:5" x14ac:dyDescent="0.25">
      <c r="A12764" s="228">
        <v>65765.972662595595</v>
      </c>
      <c r="B12764" s="228">
        <v>-2.43603466428488E-2</v>
      </c>
      <c r="C12764" s="228">
        <v>7.6003253027564097E-2</v>
      </c>
      <c r="D12764" s="228"/>
      <c r="E12764" s="228">
        <v>-0.51821452585662098</v>
      </c>
    </row>
    <row r="12765" spans="1:5" x14ac:dyDescent="0.25">
      <c r="A12765" s="228">
        <v>65767.376644423901</v>
      </c>
      <c r="B12765" s="228">
        <v>-0.19698563178890399</v>
      </c>
      <c r="C12765" s="228">
        <v>7.6003306505355694E-2</v>
      </c>
      <c r="D12765" s="228"/>
      <c r="E12765" s="228">
        <v>-0.51822262566586996</v>
      </c>
    </row>
    <row r="12766" spans="1:5" x14ac:dyDescent="0.25">
      <c r="A12766" s="228">
        <v>65768.5330013161</v>
      </c>
      <c r="B12766" s="228">
        <v>-6.7585972083605797E-2</v>
      </c>
      <c r="C12766" s="228">
        <v>7.6003350897304006E-2</v>
      </c>
      <c r="D12766" s="228"/>
      <c r="E12766" s="228">
        <v>-0.51822929643781102</v>
      </c>
    </row>
    <row r="12767" spans="1:5" x14ac:dyDescent="0.25">
      <c r="A12767" s="228">
        <v>65776.727838662206</v>
      </c>
      <c r="B12767" s="228">
        <v>-5.71073489995522E-2</v>
      </c>
      <c r="C12767" s="228">
        <v>7.6003674476472494E-2</v>
      </c>
      <c r="D12767" s="228"/>
      <c r="E12767" s="228">
        <v>-0.51827655910625503</v>
      </c>
    </row>
    <row r="12768" spans="1:5" x14ac:dyDescent="0.25">
      <c r="A12768" s="228">
        <v>65777.856512716593</v>
      </c>
      <c r="B12768" s="228">
        <v>1.5880689862402E-2</v>
      </c>
      <c r="C12768" s="228">
        <v>7.6003720279646206E-2</v>
      </c>
      <c r="D12768" s="228"/>
      <c r="E12768" s="228">
        <v>-0.51828306699988902</v>
      </c>
    </row>
    <row r="12769" spans="1:5" x14ac:dyDescent="0.25">
      <c r="A12769" s="228">
        <v>65777.882466605501</v>
      </c>
      <c r="B12769" s="228">
        <v>0.28630546399937001</v>
      </c>
      <c r="C12769" s="228">
        <v>7.6003721336420693E-2</v>
      </c>
      <c r="D12769" s="228"/>
      <c r="E12769" s="228">
        <v>-0.51828321664454802</v>
      </c>
    </row>
    <row r="12770" spans="1:5" x14ac:dyDescent="0.25">
      <c r="A12770" s="228">
        <v>65781.680134034599</v>
      </c>
      <c r="B12770" s="228">
        <v>0.25698499576438699</v>
      </c>
      <c r="C12770" s="228">
        <v>7.6003877679600707E-2</v>
      </c>
      <c r="D12770" s="228"/>
      <c r="E12770" s="228">
        <v>-0.51830511100370202</v>
      </c>
    </row>
    <row r="12771" spans="1:5" x14ac:dyDescent="0.25">
      <c r="A12771" s="228">
        <v>65784.2975325632</v>
      </c>
      <c r="B12771" s="228">
        <v>0.18720501197275799</v>
      </c>
      <c r="C12771" s="228">
        <v>7.6003987415912605E-2</v>
      </c>
      <c r="D12771" s="228"/>
      <c r="E12771" s="228">
        <v>-0.51832019832807497</v>
      </c>
    </row>
    <row r="12772" spans="1:5" x14ac:dyDescent="0.25">
      <c r="A12772" s="228">
        <v>65791.312301347294</v>
      </c>
      <c r="B12772" s="228">
        <v>0.189741668768861</v>
      </c>
      <c r="C12772" s="228">
        <v>7.6004289518387197E-2</v>
      </c>
      <c r="D12772" s="228"/>
      <c r="E12772" s="228">
        <v>-0.51836062297369201</v>
      </c>
    </row>
    <row r="12773" spans="1:5" x14ac:dyDescent="0.25">
      <c r="A12773" s="228">
        <v>65797.1258228761</v>
      </c>
      <c r="B12773" s="228">
        <v>-1.1684434335690301E-2</v>
      </c>
      <c r="C12773" s="228">
        <v>7.6004548752198503E-2</v>
      </c>
      <c r="D12773" s="228"/>
      <c r="E12773" s="228">
        <v>-0.51839411383235801</v>
      </c>
    </row>
    <row r="12774" spans="1:5" x14ac:dyDescent="0.25">
      <c r="A12774" s="228">
        <v>65804.481705419894</v>
      </c>
      <c r="B12774" s="228">
        <v>0.25909144070777002</v>
      </c>
      <c r="C12774" s="228">
        <v>7.6004888330789694E-2</v>
      </c>
      <c r="D12774" s="228"/>
      <c r="E12774" s="228">
        <v>-0.51843647540086002</v>
      </c>
    </row>
    <row r="12775" spans="1:5" x14ac:dyDescent="0.25">
      <c r="A12775" s="228">
        <v>65809.483530096404</v>
      </c>
      <c r="B12775" s="228">
        <v>-0.273191650801485</v>
      </c>
      <c r="C12775" s="228">
        <v>7.6005126648257093E-2</v>
      </c>
      <c r="D12775" s="228"/>
      <c r="E12775" s="228">
        <v>-0.51846527093759298</v>
      </c>
    </row>
    <row r="12776" spans="1:5" x14ac:dyDescent="0.25">
      <c r="A12776" s="228">
        <v>65816.459889572507</v>
      </c>
      <c r="B12776" s="228">
        <v>0.56708602306030398</v>
      </c>
      <c r="C12776" s="228">
        <v>7.6005469109338697E-2</v>
      </c>
      <c r="D12776" s="228"/>
      <c r="E12776" s="228">
        <v>-0.51850542128798704</v>
      </c>
    </row>
    <row r="12777" spans="1:5" x14ac:dyDescent="0.25">
      <c r="A12777" s="228">
        <v>65823.787753406694</v>
      </c>
      <c r="B12777" s="228">
        <v>-1.54823704952123E-2</v>
      </c>
      <c r="C12777" s="228">
        <v>7.6005841505308605E-2</v>
      </c>
      <c r="D12777" s="228"/>
      <c r="E12777" s="228">
        <v>-0.51854757882108105</v>
      </c>
    </row>
    <row r="12778" spans="1:5" x14ac:dyDescent="0.25">
      <c r="A12778" s="228">
        <v>65831.666419407498</v>
      </c>
      <c r="B12778" s="228">
        <v>-0.14369594588415899</v>
      </c>
      <c r="C12778" s="228">
        <v>7.6006256458098498E-2</v>
      </c>
      <c r="D12778" s="228"/>
      <c r="E12778" s="228">
        <v>-0.51859288709550999</v>
      </c>
    </row>
    <row r="12779" spans="1:5" x14ac:dyDescent="0.25">
      <c r="A12779" s="228">
        <v>65856.036438404495</v>
      </c>
      <c r="B12779" s="228">
        <v>0.35397421795850798</v>
      </c>
      <c r="C12779" s="228">
        <v>7.6007636369706894E-2</v>
      </c>
      <c r="D12779" s="228"/>
      <c r="E12779" s="228">
        <v>-0.51873291476486905</v>
      </c>
    </row>
    <row r="12780" spans="1:5" x14ac:dyDescent="0.25">
      <c r="A12780" s="228">
        <v>65884.3698345952</v>
      </c>
      <c r="B12780" s="228">
        <v>-1.15395644901595E-2</v>
      </c>
      <c r="C12780" s="228">
        <v>7.6009426323291093E-2</v>
      </c>
      <c r="D12780" s="228"/>
      <c r="E12780" s="228">
        <v>-0.51889549095521803</v>
      </c>
    </row>
    <row r="12781" spans="1:5" x14ac:dyDescent="0.25">
      <c r="A12781" s="228">
        <v>65884.499198374804</v>
      </c>
      <c r="B12781" s="228">
        <v>-0.97025522176156198</v>
      </c>
      <c r="C12781" s="228">
        <v>7.6009434958815403E-2</v>
      </c>
      <c r="D12781" s="228"/>
      <c r="E12781" s="228">
        <v>-0.51889623268724805</v>
      </c>
    </row>
    <row r="12782" spans="1:5" x14ac:dyDescent="0.25">
      <c r="A12782" s="228">
        <v>65891.379261097594</v>
      </c>
      <c r="B12782" s="228">
        <v>-8.5333548075050593E-3</v>
      </c>
      <c r="C12782" s="228">
        <v>7.6009900339843395E-2</v>
      </c>
      <c r="D12782" s="228"/>
      <c r="E12782" s="228">
        <v>-0.51893567359969195</v>
      </c>
    </row>
    <row r="12783" spans="1:5" x14ac:dyDescent="0.25">
      <c r="A12783" s="228">
        <v>65902.058550819405</v>
      </c>
      <c r="B12783" s="228">
        <v>-0.136713351354567</v>
      </c>
      <c r="C12783" s="228">
        <v>7.6010646559585907E-2</v>
      </c>
      <c r="D12783" s="228"/>
      <c r="E12783" s="228">
        <v>-0.51899686593799399</v>
      </c>
    </row>
    <row r="12784" spans="1:5" x14ac:dyDescent="0.25">
      <c r="A12784" s="228">
        <v>65902.811360070395</v>
      </c>
      <c r="B12784" s="228">
        <v>0.39193129827335099</v>
      </c>
      <c r="C12784" s="228">
        <v>7.6010700261389896E-2</v>
      </c>
      <c r="D12784" s="228"/>
      <c r="E12784" s="228">
        <v>-0.51900117824310199</v>
      </c>
    </row>
    <row r="12785" spans="1:5" x14ac:dyDescent="0.25">
      <c r="A12785" s="228">
        <v>65914.616674349701</v>
      </c>
      <c r="B12785" s="228">
        <v>0.22445975916862701</v>
      </c>
      <c r="C12785" s="228">
        <v>7.6011561420689405E-2</v>
      </c>
      <c r="D12785" s="228"/>
      <c r="E12785" s="228">
        <v>-0.51906878017734903</v>
      </c>
    </row>
    <row r="12786" spans="1:5" x14ac:dyDescent="0.25">
      <c r="A12786" s="228">
        <v>65915.739706674402</v>
      </c>
      <c r="B12786" s="228">
        <v>0.17735597796331201</v>
      </c>
      <c r="C12786" s="228">
        <v>7.6011645210832396E-2</v>
      </c>
      <c r="D12786" s="228"/>
      <c r="E12786" s="228">
        <v>-0.519075208928652</v>
      </c>
    </row>
    <row r="12787" spans="1:5" x14ac:dyDescent="0.25">
      <c r="A12787" s="228">
        <v>65919.4447337202</v>
      </c>
      <c r="B12787" s="228">
        <v>0.31671655881926303</v>
      </c>
      <c r="C12787" s="228">
        <v>7.6011923955521601E-2</v>
      </c>
      <c r="D12787" s="228"/>
      <c r="E12787" s="228">
        <v>-0.51909641551568397</v>
      </c>
    </row>
    <row r="12788" spans="1:5" x14ac:dyDescent="0.25">
      <c r="A12788" s="228">
        <v>65919.563589935904</v>
      </c>
      <c r="B12788" s="228">
        <v>5.0236096810518702E-2</v>
      </c>
      <c r="C12788" s="228">
        <v>7.6011932956332601E-2</v>
      </c>
      <c r="D12788" s="228"/>
      <c r="E12788" s="228">
        <v>-0.51909709574877505</v>
      </c>
    </row>
    <row r="12789" spans="1:5" x14ac:dyDescent="0.25">
      <c r="A12789" s="228">
        <v>65919.859525391206</v>
      </c>
      <c r="B12789" s="228">
        <v>-6.9472515956603406E-2</v>
      </c>
      <c r="C12789" s="228">
        <v>7.6011955382985094E-2</v>
      </c>
      <c r="D12789" s="228"/>
      <c r="E12789" s="228">
        <v>-0.51909878941619503</v>
      </c>
    </row>
    <row r="12790" spans="1:5" x14ac:dyDescent="0.25">
      <c r="A12790" s="228">
        <v>65928.151078328199</v>
      </c>
      <c r="B12790" s="228">
        <v>0.294327244982306</v>
      </c>
      <c r="C12790" s="228">
        <v>7.6012592966164805E-2</v>
      </c>
      <c r="D12790" s="228"/>
      <c r="E12790" s="228">
        <v>-0.51914623209803701</v>
      </c>
    </row>
    <row r="12791" spans="1:5" x14ac:dyDescent="0.25">
      <c r="A12791" s="228">
        <v>65934.840441115593</v>
      </c>
      <c r="B12791" s="228">
        <v>-0.45967136697608901</v>
      </c>
      <c r="C12791" s="228">
        <v>7.6013120381269297E-2</v>
      </c>
      <c r="D12791" s="228"/>
      <c r="E12791" s="228">
        <v>-0.51918449232202102</v>
      </c>
    </row>
    <row r="12792" spans="1:5" x14ac:dyDescent="0.25">
      <c r="A12792" s="228">
        <v>65949.768152531804</v>
      </c>
      <c r="B12792" s="228">
        <v>-4.4680328582669099E-2</v>
      </c>
      <c r="C12792" s="228">
        <v>7.60143395705285E-2</v>
      </c>
      <c r="D12792" s="228"/>
      <c r="E12792" s="228">
        <v>-0.51926982390632803</v>
      </c>
    </row>
    <row r="12793" spans="1:5" x14ac:dyDescent="0.25">
      <c r="A12793" s="228">
        <v>65950.893213272604</v>
      </c>
      <c r="B12793" s="228">
        <v>3.0196005863647499E-2</v>
      </c>
      <c r="C12793" s="228">
        <v>7.6014433832252801E-2</v>
      </c>
      <c r="D12793" s="228"/>
      <c r="E12793" s="228">
        <v>-0.51927625240714603</v>
      </c>
    </row>
    <row r="12794" spans="1:5" x14ac:dyDescent="0.25">
      <c r="A12794" s="228">
        <v>65957.994166044795</v>
      </c>
      <c r="B12794" s="228">
        <v>6.4572751056624106E-2</v>
      </c>
      <c r="C12794" s="228">
        <v>7.6015036493769103E-2</v>
      </c>
      <c r="D12794" s="228"/>
      <c r="E12794" s="228">
        <v>-0.51931681789108497</v>
      </c>
    </row>
    <row r="12795" spans="1:5" x14ac:dyDescent="0.25">
      <c r="A12795" s="228">
        <v>65959.467308081497</v>
      </c>
      <c r="B12795" s="228">
        <v>5.4550394515273701E-2</v>
      </c>
      <c r="C12795" s="228">
        <v>7.6015163192249893E-2</v>
      </c>
      <c r="D12795" s="228"/>
      <c r="E12795" s="228">
        <v>-0.51932523159046196</v>
      </c>
    </row>
    <row r="12796" spans="1:5" x14ac:dyDescent="0.25">
      <c r="A12796" s="228">
        <v>65969.148130784306</v>
      </c>
      <c r="B12796" s="228">
        <v>-0.262696614227653</v>
      </c>
      <c r="C12796" s="228">
        <v>7.6016010146138999E-2</v>
      </c>
      <c r="D12796" s="228"/>
      <c r="E12796" s="228">
        <v>-0.51938050644097999</v>
      </c>
    </row>
    <row r="12797" spans="1:5" x14ac:dyDescent="0.25">
      <c r="A12797" s="228">
        <v>65973.134775462095</v>
      </c>
      <c r="B12797" s="228">
        <v>-0.16306855322282299</v>
      </c>
      <c r="C12797" s="228">
        <v>7.6016366191941104E-2</v>
      </c>
      <c r="D12797" s="228"/>
      <c r="E12797" s="228">
        <v>-0.519403260932358</v>
      </c>
    </row>
    <row r="12798" spans="1:5" x14ac:dyDescent="0.25">
      <c r="A12798" s="228">
        <v>65976.354626193599</v>
      </c>
      <c r="B12798" s="228">
        <v>-3.3392767761719601E-2</v>
      </c>
      <c r="C12798" s="228">
        <v>7.6016656859352702E-2</v>
      </c>
      <c r="D12798" s="228"/>
      <c r="E12798" s="228">
        <v>-0.519421635335378</v>
      </c>
    </row>
    <row r="12799" spans="1:5" x14ac:dyDescent="0.25">
      <c r="A12799" s="228">
        <v>65981.172837302802</v>
      </c>
      <c r="B12799" s="228">
        <v>-0.411943897510336</v>
      </c>
      <c r="C12799" s="228">
        <v>7.6017097009485807E-2</v>
      </c>
      <c r="D12799" s="228"/>
      <c r="E12799" s="228">
        <v>-0.51944912514567898</v>
      </c>
    </row>
    <row r="12800" spans="1:5" x14ac:dyDescent="0.25">
      <c r="A12800" s="228">
        <v>65981.674395397495</v>
      </c>
      <c r="B12800" s="228">
        <v>-0.47894177067729898</v>
      </c>
      <c r="C12800" s="228">
        <v>7.6017143185885594E-2</v>
      </c>
      <c r="D12800" s="228"/>
      <c r="E12800" s="228">
        <v>-0.51945198633469103</v>
      </c>
    </row>
    <row r="12801" spans="1:5" x14ac:dyDescent="0.25">
      <c r="A12801" s="228">
        <v>65982.614737172102</v>
      </c>
      <c r="B12801" s="228">
        <v>-1.8074530670686401E-2</v>
      </c>
      <c r="C12801" s="228">
        <v>7.6017229941653594E-2</v>
      </c>
      <c r="D12801" s="228"/>
      <c r="E12801" s="228">
        <v>-0.51945735040677699</v>
      </c>
    </row>
    <row r="12802" spans="1:5" x14ac:dyDescent="0.25">
      <c r="A12802" s="228">
        <v>65988.679627520396</v>
      </c>
      <c r="B12802" s="228">
        <v>5.2873181297208296E-3</v>
      </c>
      <c r="C12802" s="228">
        <v>7.6017795209999503E-2</v>
      </c>
      <c r="D12802" s="228"/>
      <c r="E12802" s="228">
        <v>-0.51949194052213099</v>
      </c>
    </row>
    <row r="12803" spans="1:5" x14ac:dyDescent="0.25">
      <c r="A12803" s="228">
        <v>65995.315420904095</v>
      </c>
      <c r="B12803" s="228">
        <v>-4.9390591014175603E-2</v>
      </c>
      <c r="C12803" s="228">
        <v>7.6018425071722601E-2</v>
      </c>
      <c r="D12803" s="228"/>
      <c r="E12803" s="228">
        <v>-0.51952977408039702</v>
      </c>
    </row>
    <row r="12804" spans="1:5" x14ac:dyDescent="0.25">
      <c r="A12804" s="228">
        <v>66006.686582800699</v>
      </c>
      <c r="B12804" s="228">
        <v>0.21044094460274099</v>
      </c>
      <c r="C12804" s="228">
        <v>7.6019532199698203E-2</v>
      </c>
      <c r="D12804" s="228"/>
      <c r="E12804" s="228">
        <v>-0.51959457541864196</v>
      </c>
    </row>
    <row r="12805" spans="1:5" x14ac:dyDescent="0.25">
      <c r="A12805" s="228">
        <v>66007.665749110194</v>
      </c>
      <c r="B12805" s="228">
        <v>4.3604140783792801E-2</v>
      </c>
      <c r="C12805" s="228">
        <v>7.6019629181618503E-2</v>
      </c>
      <c r="D12805" s="228"/>
      <c r="E12805" s="228">
        <v>-0.51960015362831802</v>
      </c>
    </row>
    <row r="12806" spans="1:5" x14ac:dyDescent="0.25">
      <c r="A12806" s="228">
        <v>66009.244230081604</v>
      </c>
      <c r="B12806" s="228">
        <v>5.4502575973058897E-3</v>
      </c>
      <c r="C12806" s="228">
        <v>7.6019786074464593E-2</v>
      </c>
      <c r="D12806" s="228"/>
      <c r="E12806" s="228">
        <v>-0.519609145468373</v>
      </c>
    </row>
    <row r="12807" spans="1:5" x14ac:dyDescent="0.25">
      <c r="A12807" s="228">
        <v>66009.546399043204</v>
      </c>
      <c r="B12807" s="228">
        <v>0.39154706275004197</v>
      </c>
      <c r="C12807" s="228">
        <v>7.6019816186179007E-2</v>
      </c>
      <c r="D12807" s="228"/>
      <c r="E12807" s="228">
        <v>-0.51961086669334999</v>
      </c>
    </row>
    <row r="12808" spans="1:5" x14ac:dyDescent="0.25">
      <c r="A12808" s="228">
        <v>66016.274179235697</v>
      </c>
      <c r="B12808" s="228">
        <v>0.216093037707066</v>
      </c>
      <c r="C12808" s="228">
        <v>7.6020493098728395E-2</v>
      </c>
      <c r="D12808" s="228"/>
      <c r="E12808" s="228">
        <v>-0.51964918263103499</v>
      </c>
    </row>
    <row r="12809" spans="1:5" x14ac:dyDescent="0.25">
      <c r="A12809" s="228">
        <v>66021.219758304898</v>
      </c>
      <c r="B12809" s="228">
        <v>0.30893577389736698</v>
      </c>
      <c r="C12809" s="228">
        <v>7.6020998620149702E-2</v>
      </c>
      <c r="D12809" s="228"/>
      <c r="E12809" s="228">
        <v>-0.51967733997961196</v>
      </c>
    </row>
    <row r="12810" spans="1:5" x14ac:dyDescent="0.25">
      <c r="A12810" s="228">
        <v>66033.9621451024</v>
      </c>
      <c r="B12810" s="228">
        <v>0.219929141635444</v>
      </c>
      <c r="C12810" s="228">
        <v>7.6022332193240894E-2</v>
      </c>
      <c r="D12810" s="228"/>
      <c r="E12810" s="228">
        <v>-0.51974985429802101</v>
      </c>
    </row>
    <row r="12811" spans="1:5" x14ac:dyDescent="0.25">
      <c r="A12811" s="228">
        <v>66040.337377636504</v>
      </c>
      <c r="B12811" s="228">
        <v>0.21218205644475399</v>
      </c>
      <c r="C12811" s="228">
        <v>7.6023016292801199E-2</v>
      </c>
      <c r="D12811" s="228"/>
      <c r="E12811" s="228">
        <v>-0.519786116240461</v>
      </c>
    </row>
    <row r="12812" spans="1:5" x14ac:dyDescent="0.25">
      <c r="A12812" s="228">
        <v>66044.4800291391</v>
      </c>
      <c r="B12812" s="228">
        <v>-0.398246878064767</v>
      </c>
      <c r="C12812" s="228">
        <v>7.6023466889354602E-2</v>
      </c>
      <c r="D12812" s="228"/>
      <c r="E12812" s="228">
        <v>-0.51980967288978797</v>
      </c>
    </row>
    <row r="12813" spans="1:5" x14ac:dyDescent="0.25">
      <c r="A12813" s="228">
        <v>66047.006676912803</v>
      </c>
      <c r="B12813" s="228">
        <v>-1.0380888534700501</v>
      </c>
      <c r="C12813" s="228">
        <v>7.6023744064974794E-2</v>
      </c>
      <c r="D12813" s="228"/>
      <c r="E12813" s="228">
        <v>-0.51982403782853204</v>
      </c>
    </row>
    <row r="12814" spans="1:5" x14ac:dyDescent="0.25">
      <c r="A12814" s="228">
        <v>66048.404752040602</v>
      </c>
      <c r="B12814" s="228">
        <v>0.39387981115668302</v>
      </c>
      <c r="C12814" s="228">
        <v>7.6023898202170398E-2</v>
      </c>
      <c r="D12814" s="228"/>
      <c r="E12814" s="228">
        <v>-0.51983198559018395</v>
      </c>
    </row>
    <row r="12815" spans="1:5" x14ac:dyDescent="0.25">
      <c r="A12815" s="228">
        <v>66059.970542375406</v>
      </c>
      <c r="B12815" s="228">
        <v>9.4593065916215302E-2</v>
      </c>
      <c r="C12815" s="228">
        <v>7.60251943491322E-2</v>
      </c>
      <c r="D12815" s="228"/>
      <c r="E12815" s="228">
        <v>-0.51989771228961701</v>
      </c>
    </row>
    <row r="12816" spans="1:5" x14ac:dyDescent="0.25">
      <c r="A12816" s="228">
        <v>66061.135567714999</v>
      </c>
      <c r="B12816" s="228">
        <v>0.10109159476181501</v>
      </c>
      <c r="C12816" s="228">
        <v>7.6025326995725395E-2</v>
      </c>
      <c r="D12816" s="228"/>
      <c r="E12816" s="228">
        <v>-0.51990433074585096</v>
      </c>
    </row>
    <row r="12817" spans="1:5" x14ac:dyDescent="0.25">
      <c r="A12817" s="228">
        <v>66062.255888272106</v>
      </c>
      <c r="B12817" s="228">
        <v>-2.9038004445891601E-2</v>
      </c>
      <c r="C12817" s="228">
        <v>7.6025454913303106E-2</v>
      </c>
      <c r="D12817" s="228"/>
      <c r="E12817" s="228">
        <v>-0.51991069485432295</v>
      </c>
    </row>
    <row r="12818" spans="1:5" x14ac:dyDescent="0.25">
      <c r="A12818" s="228">
        <v>66065.553291513206</v>
      </c>
      <c r="B12818" s="228">
        <v>-0.27635786815848301</v>
      </c>
      <c r="C12818" s="228">
        <v>7.6025833464815298E-2</v>
      </c>
      <c r="D12818" s="228"/>
      <c r="E12818" s="228">
        <v>-0.51992942395608699</v>
      </c>
    </row>
    <row r="12819" spans="1:5" x14ac:dyDescent="0.25">
      <c r="A12819" s="228">
        <v>66074.587787072407</v>
      </c>
      <c r="B12819" s="228">
        <v>0.17248915470895501</v>
      </c>
      <c r="C12819" s="228">
        <v>7.6026886415799994E-2</v>
      </c>
      <c r="D12819" s="228"/>
      <c r="E12819" s="228">
        <v>-0.51998072286890396</v>
      </c>
    </row>
    <row r="12820" spans="1:5" x14ac:dyDescent="0.25">
      <c r="A12820" s="228">
        <v>66083.795476057305</v>
      </c>
      <c r="B12820" s="228">
        <v>-0.94688040762380699</v>
      </c>
      <c r="C12820" s="228">
        <v>7.6027983417803396E-2</v>
      </c>
      <c r="D12820" s="228"/>
      <c r="E12820" s="228">
        <v>-0.52003298015285204</v>
      </c>
    </row>
    <row r="12821" spans="1:5" x14ac:dyDescent="0.25">
      <c r="A12821" s="228">
        <v>66085.763192172104</v>
      </c>
      <c r="B12821" s="228">
        <v>0.24471816167559399</v>
      </c>
      <c r="C12821" s="228">
        <v>7.6028220987622394E-2</v>
      </c>
      <c r="D12821" s="228"/>
      <c r="E12821" s="228">
        <v>-0.52004414444418601</v>
      </c>
    </row>
    <row r="12822" spans="1:5" x14ac:dyDescent="0.25">
      <c r="A12822" s="228">
        <v>66089.372975247505</v>
      </c>
      <c r="B12822" s="228">
        <v>1.7988604691665501E-2</v>
      </c>
      <c r="C12822" s="228">
        <v>7.6028659690287506E-2</v>
      </c>
      <c r="D12822" s="228"/>
      <c r="E12822" s="228">
        <v>-0.52006462238114304</v>
      </c>
    </row>
    <row r="12823" spans="1:5" x14ac:dyDescent="0.25">
      <c r="A12823" s="228">
        <v>66098.572731214299</v>
      </c>
      <c r="B12823" s="228">
        <v>0.19878681945573201</v>
      </c>
      <c r="C12823" s="228">
        <v>7.6029794655088995E-2</v>
      </c>
      <c r="D12823" s="228"/>
      <c r="E12823" s="228">
        <v>-0.52011679411664502</v>
      </c>
    </row>
    <row r="12824" spans="1:5" x14ac:dyDescent="0.25">
      <c r="A12824" s="228">
        <v>66102.0979789704</v>
      </c>
      <c r="B12824" s="228">
        <v>-3.5484844938204999E-3</v>
      </c>
      <c r="C12824" s="228">
        <v>7.6030236016036506E-2</v>
      </c>
      <c r="D12824" s="228"/>
      <c r="E12824" s="228">
        <v>-0.52013677908427602</v>
      </c>
    </row>
    <row r="12825" spans="1:5" x14ac:dyDescent="0.25">
      <c r="A12825" s="228">
        <v>66107.812009233501</v>
      </c>
      <c r="B12825" s="228">
        <v>-4.9974348369918903E-2</v>
      </c>
      <c r="C12825" s="228">
        <v>7.6030959035381193E-2</v>
      </c>
      <c r="D12825" s="228"/>
      <c r="E12825" s="228">
        <v>-0.52016916460853202</v>
      </c>
    </row>
    <row r="12826" spans="1:5" x14ac:dyDescent="0.25">
      <c r="A12826" s="228">
        <v>66110.220505728299</v>
      </c>
      <c r="B12826" s="228">
        <v>-0.14438904545711601</v>
      </c>
      <c r="C12826" s="228">
        <v>7.6031266623110896E-2</v>
      </c>
      <c r="D12826" s="228"/>
      <c r="E12826" s="228">
        <v>-0.52018281237995201</v>
      </c>
    </row>
    <row r="12827" spans="1:5" x14ac:dyDescent="0.25">
      <c r="A12827" s="228">
        <v>66111.6107348644</v>
      </c>
      <c r="B12827" s="228">
        <v>-0.51872197505733497</v>
      </c>
      <c r="C12827" s="228">
        <v>7.6031444934077499E-2</v>
      </c>
      <c r="D12827" s="228"/>
      <c r="E12827" s="228">
        <v>-0.52019068934221702</v>
      </c>
    </row>
    <row r="12828" spans="1:5" x14ac:dyDescent="0.25">
      <c r="A12828" s="228">
        <v>66118.163954230797</v>
      </c>
      <c r="B12828" s="228">
        <v>0.20590034037275601</v>
      </c>
      <c r="C12828" s="228">
        <v>7.6032293011829594E-2</v>
      </c>
      <c r="D12828" s="228"/>
      <c r="E12828" s="228">
        <v>-0.52022781177683297</v>
      </c>
    </row>
    <row r="12829" spans="1:5" x14ac:dyDescent="0.25">
      <c r="A12829" s="228">
        <v>66118.454220055195</v>
      </c>
      <c r="B12829" s="228">
        <v>0.14344994977630901</v>
      </c>
      <c r="C12829" s="228">
        <v>7.6032330865239806E-2</v>
      </c>
      <c r="D12829" s="228"/>
      <c r="E12829" s="228">
        <v>-0.52022945576830604</v>
      </c>
    </row>
    <row r="12830" spans="1:5" x14ac:dyDescent="0.25">
      <c r="A12830" s="228">
        <v>66128.2345791837</v>
      </c>
      <c r="B12830" s="228">
        <v>1.19086669083348</v>
      </c>
      <c r="C12830" s="228">
        <v>7.6033620689670206E-2</v>
      </c>
      <c r="D12830" s="228"/>
      <c r="E12830" s="228">
        <v>-0.52028483456880104</v>
      </c>
    </row>
    <row r="12831" spans="1:5" x14ac:dyDescent="0.25">
      <c r="A12831" s="228">
        <v>66130.001180933599</v>
      </c>
      <c r="B12831" s="228">
        <v>-0.13788838032773301</v>
      </c>
      <c r="C12831" s="228">
        <v>7.6033856650770504E-2</v>
      </c>
      <c r="D12831" s="228"/>
      <c r="E12831" s="228">
        <v>-0.52029483446805302</v>
      </c>
    </row>
    <row r="12832" spans="1:5" x14ac:dyDescent="0.25">
      <c r="A12832" s="228">
        <v>66141.8402576878</v>
      </c>
      <c r="B12832" s="228">
        <v>-0.148753541622171</v>
      </c>
      <c r="C12832" s="228">
        <v>7.6035461630723597E-2</v>
      </c>
      <c r="D12832" s="228"/>
      <c r="E12832" s="228">
        <v>-0.52036182594232105</v>
      </c>
    </row>
    <row r="12833" spans="1:5" x14ac:dyDescent="0.25">
      <c r="A12833" s="228">
        <v>66149.163114420604</v>
      </c>
      <c r="B12833" s="228">
        <v>0.51374607033380904</v>
      </c>
      <c r="C12833" s="228">
        <v>7.6036475054868199E-2</v>
      </c>
      <c r="D12833" s="228"/>
      <c r="E12833" s="228">
        <v>-0.520403241501463</v>
      </c>
    </row>
    <row r="12834" spans="1:5" x14ac:dyDescent="0.25">
      <c r="A12834" s="228">
        <v>66156.277954231598</v>
      </c>
      <c r="B12834" s="228">
        <v>-4.4026168793398497E-2</v>
      </c>
      <c r="C12834" s="228">
        <v>7.6037474912048195E-2</v>
      </c>
      <c r="D12834" s="228"/>
      <c r="E12834" s="228">
        <v>-0.52044346532205499</v>
      </c>
    </row>
    <row r="12835" spans="1:5" x14ac:dyDescent="0.25">
      <c r="A12835" s="228">
        <v>66163.755577598102</v>
      </c>
      <c r="B12835" s="228">
        <v>-7.3134019264042796E-2</v>
      </c>
      <c r="C12835" s="228">
        <v>7.6038541985351399E-2</v>
      </c>
      <c r="D12835" s="228"/>
      <c r="E12835" s="228">
        <v>-0.52048572393140702</v>
      </c>
    </row>
    <row r="12836" spans="1:5" x14ac:dyDescent="0.25">
      <c r="A12836" s="228">
        <v>66164.965210768394</v>
      </c>
      <c r="B12836" s="228">
        <v>0.27139850427835299</v>
      </c>
      <c r="C12836" s="228">
        <v>7.6038716170564402E-2</v>
      </c>
      <c r="D12836" s="228"/>
      <c r="E12836" s="228">
        <v>-0.52049255842161002</v>
      </c>
    </row>
    <row r="12837" spans="1:5" x14ac:dyDescent="0.25">
      <c r="A12837" s="228">
        <v>66172.770534200405</v>
      </c>
      <c r="B12837" s="228">
        <v>0.30783654583606002</v>
      </c>
      <c r="C12837" s="228">
        <v>7.6039850654836497E-2</v>
      </c>
      <c r="D12837" s="228"/>
      <c r="E12837" s="228">
        <v>-0.52053664845460501</v>
      </c>
    </row>
    <row r="12838" spans="1:5" x14ac:dyDescent="0.25">
      <c r="A12838" s="228">
        <v>66173.434367666894</v>
      </c>
      <c r="B12838" s="228">
        <v>-0.43511080930848101</v>
      </c>
      <c r="C12838" s="228">
        <v>7.6039947984229903E-2</v>
      </c>
      <c r="D12838" s="228"/>
      <c r="E12838" s="228">
        <v>-0.52054039742462399</v>
      </c>
    </row>
    <row r="12839" spans="1:5" x14ac:dyDescent="0.25">
      <c r="A12839" s="228">
        <v>66180.299824263202</v>
      </c>
      <c r="B12839" s="228">
        <v>-1.0807951655976999</v>
      </c>
      <c r="C12839" s="228">
        <v>7.6040962349333802E-2</v>
      </c>
      <c r="D12839" s="228"/>
      <c r="E12839" s="228">
        <v>-0.52057916211195099</v>
      </c>
    </row>
    <row r="12840" spans="1:5" x14ac:dyDescent="0.25">
      <c r="A12840" s="228">
        <v>66192.660372328202</v>
      </c>
      <c r="B12840" s="228">
        <v>0.152009751737814</v>
      </c>
      <c r="C12840" s="228">
        <v>7.6042824464763806E-2</v>
      </c>
      <c r="D12840" s="228"/>
      <c r="E12840" s="228">
        <v>-0.52064891867280405</v>
      </c>
    </row>
    <row r="12841" spans="1:5" x14ac:dyDescent="0.25">
      <c r="A12841" s="228">
        <v>66204.239437831493</v>
      </c>
      <c r="B12841" s="228">
        <v>0.28981891273294202</v>
      </c>
      <c r="C12841" s="228">
        <v>7.6044610906178103E-2</v>
      </c>
      <c r="D12841" s="228"/>
      <c r="E12841" s="228">
        <v>-0.52071422382702004</v>
      </c>
    </row>
    <row r="12842" spans="1:5" x14ac:dyDescent="0.25">
      <c r="A12842" s="228">
        <v>66213.038404208593</v>
      </c>
      <c r="B12842" s="228">
        <v>0.210920602375197</v>
      </c>
      <c r="C12842" s="228">
        <v>7.6045995792500903E-2</v>
      </c>
      <c r="D12842" s="228"/>
      <c r="E12842" s="228">
        <v>-0.52076382282078404</v>
      </c>
    </row>
    <row r="12843" spans="1:5" x14ac:dyDescent="0.25">
      <c r="A12843" s="228">
        <v>66214.915097987905</v>
      </c>
      <c r="B12843" s="228">
        <v>-0.10751156383666</v>
      </c>
      <c r="C12843" s="228">
        <v>7.6046294238692705E-2</v>
      </c>
      <c r="D12843" s="228"/>
      <c r="E12843" s="228">
        <v>-0.520774398607456</v>
      </c>
    </row>
    <row r="12844" spans="1:5" x14ac:dyDescent="0.25">
      <c r="A12844" s="228">
        <v>66225.112078929393</v>
      </c>
      <c r="B12844" s="228">
        <v>2.4204346989487001E-2</v>
      </c>
      <c r="C12844" s="228">
        <v>7.6047934774183396E-2</v>
      </c>
      <c r="D12844" s="228"/>
      <c r="E12844" s="228">
        <v>-0.52083184370423696</v>
      </c>
    </row>
    <row r="12845" spans="1:5" x14ac:dyDescent="0.25">
      <c r="A12845" s="228">
        <v>66243.522491748503</v>
      </c>
      <c r="B12845" s="228">
        <v>0.12497044018848801</v>
      </c>
      <c r="C12845" s="228">
        <v>7.6050978157054597E-2</v>
      </c>
      <c r="D12845" s="228"/>
      <c r="E12845" s="228">
        <v>-0.52093548148061897</v>
      </c>
    </row>
    <row r="12846" spans="1:5" x14ac:dyDescent="0.25">
      <c r="A12846" s="228">
        <v>66250.889209524001</v>
      </c>
      <c r="B12846" s="228">
        <v>0.30791369645462002</v>
      </c>
      <c r="C12846" s="228">
        <v>7.6052225479618402E-2</v>
      </c>
      <c r="D12846" s="228"/>
      <c r="E12846" s="228">
        <v>-0.52097692284667496</v>
      </c>
    </row>
    <row r="12847" spans="1:5" x14ac:dyDescent="0.25">
      <c r="A12847" s="228">
        <v>66251.426478191002</v>
      </c>
      <c r="B12847" s="228">
        <v>0.42855220309194803</v>
      </c>
      <c r="C12847" s="228">
        <v>7.60523171130289E-2</v>
      </c>
      <c r="D12847" s="228"/>
      <c r="E12847" s="228">
        <v>-0.52097994461543595</v>
      </c>
    </row>
    <row r="12848" spans="1:5" x14ac:dyDescent="0.25">
      <c r="A12848" s="228">
        <v>66253.8032059791</v>
      </c>
      <c r="B12848" s="228">
        <v>2.9449440017725901E-2</v>
      </c>
      <c r="C12848" s="228">
        <v>7.6052723558426502E-2</v>
      </c>
      <c r="D12848" s="228"/>
      <c r="E12848" s="228">
        <v>-0.52099331105871605</v>
      </c>
    </row>
    <row r="12849" spans="1:5" x14ac:dyDescent="0.25">
      <c r="A12849" s="228">
        <v>66256.552351679697</v>
      </c>
      <c r="B12849" s="228">
        <v>7.5807371669500703E-2</v>
      </c>
      <c r="C12849" s="228">
        <v>7.6053195900125506E-2</v>
      </c>
      <c r="D12849" s="228"/>
      <c r="E12849" s="228">
        <v>-0.52100876985234701</v>
      </c>
    </row>
    <row r="12850" spans="1:5" x14ac:dyDescent="0.25">
      <c r="A12850" s="228">
        <v>66256.917494055204</v>
      </c>
      <c r="B12850" s="228">
        <v>-0.50079371064176703</v>
      </c>
      <c r="C12850" s="228">
        <v>7.6053258815118305E-2</v>
      </c>
      <c r="D12850" s="228"/>
      <c r="E12850" s="228">
        <v>-0.52101082292581502</v>
      </c>
    </row>
    <row r="12851" spans="1:5" x14ac:dyDescent="0.25">
      <c r="A12851" s="228">
        <v>66268.490269469898</v>
      </c>
      <c r="B12851" s="228">
        <v>-0.45481146696244601</v>
      </c>
      <c r="C12851" s="228">
        <v>7.6055274567028097E-2</v>
      </c>
      <c r="D12851" s="228"/>
      <c r="E12851" s="228">
        <v>-0.52107587233557895</v>
      </c>
    </row>
    <row r="12852" spans="1:5" x14ac:dyDescent="0.25">
      <c r="A12852" s="228">
        <v>66268.872687259398</v>
      </c>
      <c r="B12852" s="228">
        <v>-0.20386857532604899</v>
      </c>
      <c r="C12852" s="228">
        <v>7.6055341897461701E-2</v>
      </c>
      <c r="D12852" s="228"/>
      <c r="E12852" s="228">
        <v>-0.52107802119144697</v>
      </c>
    </row>
    <row r="12853" spans="1:5" x14ac:dyDescent="0.25">
      <c r="A12853" s="228">
        <v>66273.828938584105</v>
      </c>
      <c r="B12853" s="228">
        <v>0.140146997888735</v>
      </c>
      <c r="C12853" s="228">
        <v>7.6056218703749998E-2</v>
      </c>
      <c r="D12853" s="228"/>
      <c r="E12853" s="228">
        <v>-0.52110586710725404</v>
      </c>
    </row>
    <row r="12854" spans="1:5" x14ac:dyDescent="0.25">
      <c r="A12854" s="228">
        <v>66276.742854340599</v>
      </c>
      <c r="B12854" s="228">
        <v>0.16460451441144799</v>
      </c>
      <c r="C12854" s="228">
        <v>7.6056737833041205E-2</v>
      </c>
      <c r="D12854" s="228"/>
      <c r="E12854" s="228">
        <v>-0.521122235092494</v>
      </c>
    </row>
    <row r="12855" spans="1:5" x14ac:dyDescent="0.25">
      <c r="A12855" s="228">
        <v>66285.360116147305</v>
      </c>
      <c r="B12855" s="228">
        <v>-0.39983420066130898</v>
      </c>
      <c r="C12855" s="228">
        <v>7.6058288820243902E-2</v>
      </c>
      <c r="D12855" s="228"/>
      <c r="E12855" s="228">
        <v>-0.521170625103619</v>
      </c>
    </row>
    <row r="12856" spans="1:5" x14ac:dyDescent="0.25">
      <c r="A12856" s="228">
        <v>66293.846963292497</v>
      </c>
      <c r="B12856" s="228">
        <v>-0.21327504054167201</v>
      </c>
      <c r="C12856" s="228">
        <v>7.6059839461703804E-2</v>
      </c>
      <c r="D12856" s="228"/>
      <c r="E12856" s="228">
        <v>-0.52121826132444904</v>
      </c>
    </row>
    <row r="12857" spans="1:5" x14ac:dyDescent="0.25">
      <c r="A12857" s="228">
        <v>66302.783359241104</v>
      </c>
      <c r="B12857" s="228">
        <v>-0.18312722952164001</v>
      </c>
      <c r="C12857" s="228">
        <v>7.6061497157808397E-2</v>
      </c>
      <c r="D12857" s="228"/>
      <c r="E12857" s="228">
        <v>-0.52126839783942103</v>
      </c>
    </row>
    <row r="12858" spans="1:5" x14ac:dyDescent="0.25">
      <c r="A12858" s="228">
        <v>66304.358461895405</v>
      </c>
      <c r="B12858" s="228">
        <v>-7.1370760023459198E-2</v>
      </c>
      <c r="C12858" s="228">
        <v>7.6061791996580405E-2</v>
      </c>
      <c r="D12858" s="228"/>
      <c r="E12858" s="228">
        <v>-0.52127723230788603</v>
      </c>
    </row>
    <row r="12859" spans="1:5" x14ac:dyDescent="0.25">
      <c r="A12859" s="228">
        <v>66309.233047306494</v>
      </c>
      <c r="B12859" s="228">
        <v>0.120585852641186</v>
      </c>
      <c r="C12859" s="228">
        <v>7.6062709516500807E-2</v>
      </c>
      <c r="D12859" s="228"/>
      <c r="E12859" s="228">
        <v>-0.52130456834188998</v>
      </c>
    </row>
    <row r="12860" spans="1:5" x14ac:dyDescent="0.25">
      <c r="A12860" s="228">
        <v>66320.768471056901</v>
      </c>
      <c r="B12860" s="228">
        <v>0.24342192644868399</v>
      </c>
      <c r="C12860" s="228">
        <v>7.6064911337961394E-2</v>
      </c>
      <c r="D12860" s="228"/>
      <c r="E12860" s="228">
        <v>-0.52136922954017095</v>
      </c>
    </row>
    <row r="12861" spans="1:5" x14ac:dyDescent="0.25">
      <c r="A12861" s="228">
        <v>66357.466705526196</v>
      </c>
      <c r="B12861" s="228">
        <v>-9.2159984999618E-2</v>
      </c>
      <c r="C12861" s="228">
        <v>7.60722044676366E-2</v>
      </c>
      <c r="D12861" s="228"/>
      <c r="E12861" s="228">
        <v>-0.52157467844216299</v>
      </c>
    </row>
    <row r="12862" spans="1:5" x14ac:dyDescent="0.25">
      <c r="A12862" s="228">
        <v>66363.920206152601</v>
      </c>
      <c r="B12862" s="228">
        <v>9.8357271696736207E-2</v>
      </c>
      <c r="C12862" s="228">
        <v>7.6073532769556904E-2</v>
      </c>
      <c r="D12862" s="228"/>
      <c r="E12862" s="228">
        <v>-0.52161076623867098</v>
      </c>
    </row>
    <row r="12863" spans="1:5" x14ac:dyDescent="0.25">
      <c r="A12863" s="228">
        <v>66364.987236799396</v>
      </c>
      <c r="B12863" s="228">
        <v>-0.106481021458771</v>
      </c>
      <c r="C12863" s="228">
        <v>7.6073753721744394E-2</v>
      </c>
      <c r="D12863" s="228"/>
      <c r="E12863" s="228">
        <v>-0.52161673186250501</v>
      </c>
    </row>
    <row r="12864" spans="1:5" x14ac:dyDescent="0.25">
      <c r="A12864" s="228">
        <v>66374.698279727207</v>
      </c>
      <c r="B12864" s="228">
        <v>0.175527734963388</v>
      </c>
      <c r="C12864" s="228">
        <v>7.6075781989514299E-2</v>
      </c>
      <c r="D12864" s="228"/>
      <c r="E12864" s="228">
        <v>-0.52167100957576795</v>
      </c>
    </row>
    <row r="12865" spans="1:5" x14ac:dyDescent="0.25">
      <c r="A12865" s="228">
        <v>66382.981321500803</v>
      </c>
      <c r="B12865" s="228">
        <v>-0.521717283852696</v>
      </c>
      <c r="C12865" s="228">
        <v>7.6077536832472703E-2</v>
      </c>
      <c r="D12865" s="228"/>
      <c r="E12865" s="228">
        <v>-0.521717283852697</v>
      </c>
    </row>
    <row r="12866" spans="1:5" x14ac:dyDescent="0.25">
      <c r="A12866" s="228">
        <v>66383.272734925893</v>
      </c>
      <c r="B12866" s="228">
        <v>0.182787475891866</v>
      </c>
      <c r="C12866" s="228">
        <v>7.6077598988761194E-2</v>
      </c>
      <c r="D12866" s="228"/>
      <c r="E12866" s="228">
        <v>-0.52171891150348004</v>
      </c>
    </row>
    <row r="12867" spans="1:5" x14ac:dyDescent="0.25">
      <c r="A12867" s="228">
        <v>66383.694830873399</v>
      </c>
      <c r="B12867" s="228">
        <v>-1.4833258681801201E-2</v>
      </c>
      <c r="C12867" s="228">
        <v>7.6077689069044996E-2</v>
      </c>
      <c r="D12867" s="228"/>
      <c r="E12867" s="228">
        <v>-0.52172126901972804</v>
      </c>
    </row>
    <row r="12868" spans="1:5" x14ac:dyDescent="0.25">
      <c r="A12868" s="228">
        <v>66393.397526967601</v>
      </c>
      <c r="B12868" s="228">
        <v>-0.86456828260693697</v>
      </c>
      <c r="C12868" s="228">
        <v>7.6079776206498806E-2</v>
      </c>
      <c r="D12868" s="228"/>
      <c r="E12868" s="228">
        <v>-0.52177544666041797</v>
      </c>
    </row>
    <row r="12869" spans="1:5" x14ac:dyDescent="0.25">
      <c r="A12869" s="228">
        <v>66400.647839502199</v>
      </c>
      <c r="B12869" s="228">
        <v>0.30443383534166601</v>
      </c>
      <c r="C12869" s="228">
        <v>7.6081356475769094E-2</v>
      </c>
      <c r="D12869" s="228"/>
      <c r="E12869" s="228">
        <v>-0.52181591267025396</v>
      </c>
    </row>
    <row r="12870" spans="1:5" x14ac:dyDescent="0.25">
      <c r="A12870" s="228">
        <v>66409.398951624404</v>
      </c>
      <c r="B12870" s="228">
        <v>-0.61320970542824105</v>
      </c>
      <c r="C12870" s="228">
        <v>7.6083287494391194E-2</v>
      </c>
      <c r="D12870" s="228"/>
      <c r="E12870" s="228">
        <v>-0.52186473446885395</v>
      </c>
    </row>
    <row r="12871" spans="1:5" x14ac:dyDescent="0.25">
      <c r="A12871" s="228">
        <v>66413.412778712707</v>
      </c>
      <c r="B12871" s="228">
        <v>-0.171850452152811</v>
      </c>
      <c r="C12871" s="228">
        <v>7.6084181861235597E-2</v>
      </c>
      <c r="D12871" s="228"/>
      <c r="E12871" s="228">
        <v>-0.52188711977734803</v>
      </c>
    </row>
    <row r="12872" spans="1:5" x14ac:dyDescent="0.25">
      <c r="A12872" s="228">
        <v>66420.072369793997</v>
      </c>
      <c r="B12872" s="228">
        <v>-0.77071850204169001</v>
      </c>
      <c r="C12872" s="228">
        <v>7.6085677835856597E-2</v>
      </c>
      <c r="D12872" s="228"/>
      <c r="E12872" s="228">
        <v>-0.52192425019372901</v>
      </c>
    </row>
    <row r="12873" spans="1:5" x14ac:dyDescent="0.25">
      <c r="A12873" s="228">
        <v>66437.944236353098</v>
      </c>
      <c r="B12873" s="228">
        <v>0.21802174496805499</v>
      </c>
      <c r="C12873" s="228">
        <v>7.6089767293627195E-2</v>
      </c>
      <c r="D12873" s="228"/>
      <c r="E12873" s="228">
        <v>-0.522023830020373</v>
      </c>
    </row>
    <row r="12874" spans="1:5" x14ac:dyDescent="0.25">
      <c r="A12874" s="228">
        <v>66440.772497356404</v>
      </c>
      <c r="B12874" s="228">
        <v>0.56415353257941403</v>
      </c>
      <c r="C12874" s="228">
        <v>7.6090424493652303E-2</v>
      </c>
      <c r="D12874" s="228"/>
      <c r="E12874" s="228">
        <v>-0.52203958014305696</v>
      </c>
    </row>
    <row r="12875" spans="1:5" x14ac:dyDescent="0.25">
      <c r="A12875" s="228">
        <v>66444.067771523696</v>
      </c>
      <c r="B12875" s="228">
        <v>0.56583682999662399</v>
      </c>
      <c r="C12875" s="228">
        <v>7.60911936848504E-2</v>
      </c>
      <c r="D12875" s="228"/>
      <c r="E12875" s="228">
        <v>-0.52205792802342199</v>
      </c>
    </row>
    <row r="12876" spans="1:5" x14ac:dyDescent="0.25">
      <c r="A12876" s="228">
        <v>66455.099899957699</v>
      </c>
      <c r="B12876" s="228">
        <v>9.0426754850825297E-2</v>
      </c>
      <c r="C12876" s="228">
        <v>7.6093796101065106E-2</v>
      </c>
      <c r="D12876" s="228"/>
      <c r="E12876" s="228">
        <v>-0.52211933102664998</v>
      </c>
    </row>
    <row r="12877" spans="1:5" x14ac:dyDescent="0.25">
      <c r="A12877" s="228">
        <v>66462.099504872502</v>
      </c>
      <c r="B12877" s="228">
        <v>1.6499335967859401</v>
      </c>
      <c r="C12877" s="228">
        <v>7.6095469116144607E-2</v>
      </c>
      <c r="D12877" s="228"/>
      <c r="E12877" s="228">
        <v>-0.52215827115249802</v>
      </c>
    </row>
    <row r="12878" spans="1:5" x14ac:dyDescent="0.25">
      <c r="A12878" s="228">
        <v>66471.182376139201</v>
      </c>
      <c r="B12878" s="228">
        <v>0.12999568873584</v>
      </c>
      <c r="C12878" s="228">
        <v>7.6097665458504604E-2</v>
      </c>
      <c r="D12878" s="228"/>
      <c r="E12878" s="228">
        <v>-0.52220877945937405</v>
      </c>
    </row>
    <row r="12879" spans="1:5" x14ac:dyDescent="0.25">
      <c r="A12879" s="228">
        <v>66471.776263034903</v>
      </c>
      <c r="B12879" s="228">
        <v>-0.63317891344791799</v>
      </c>
      <c r="C12879" s="228">
        <v>7.6097810068830193E-2</v>
      </c>
      <c r="D12879" s="228"/>
      <c r="E12879" s="228">
        <v>-0.52221208112103901</v>
      </c>
    </row>
    <row r="12880" spans="1:5" x14ac:dyDescent="0.25">
      <c r="A12880" s="228">
        <v>66481.278324277504</v>
      </c>
      <c r="B12880" s="228">
        <v>-4.4796889334974797E-2</v>
      </c>
      <c r="C12880" s="228">
        <v>7.6100140573514399E-2</v>
      </c>
      <c r="D12880" s="228"/>
      <c r="E12880" s="228">
        <v>-0.52226489292755995</v>
      </c>
    </row>
    <row r="12881" spans="1:5" x14ac:dyDescent="0.25">
      <c r="A12881" s="228">
        <v>66483.480297267102</v>
      </c>
      <c r="B12881" s="228">
        <v>0.37074676916759602</v>
      </c>
      <c r="C12881" s="228">
        <v>7.6100685150268493E-2</v>
      </c>
      <c r="D12881" s="228"/>
      <c r="E12881" s="228">
        <v>-0.52227712756565203</v>
      </c>
    </row>
    <row r="12882" spans="1:5" x14ac:dyDescent="0.25">
      <c r="A12882" s="228">
        <v>66497.792664078806</v>
      </c>
      <c r="B12882" s="228">
        <v>7.0160563190979602E-2</v>
      </c>
      <c r="C12882" s="228">
        <v>7.6104266353359803E-2</v>
      </c>
      <c r="D12882" s="228"/>
      <c r="E12882" s="228">
        <v>-0.52235661554213297</v>
      </c>
    </row>
    <row r="12883" spans="1:5" x14ac:dyDescent="0.25">
      <c r="A12883" s="228">
        <v>66505.363270181406</v>
      </c>
      <c r="B12883" s="228">
        <v>-1.04972115721802E-2</v>
      </c>
      <c r="C12883" s="228">
        <v>7.6106189894612306E-2</v>
      </c>
      <c r="D12883" s="228"/>
      <c r="E12883" s="228">
        <v>-0.52239863688654398</v>
      </c>
    </row>
    <row r="12884" spans="1:5" x14ac:dyDescent="0.25">
      <c r="A12884" s="228">
        <v>66514.845740645396</v>
      </c>
      <c r="B12884" s="228">
        <v>0.31474646324849398</v>
      </c>
      <c r="C12884" s="228">
        <v>7.6108627885654007E-2</v>
      </c>
      <c r="D12884" s="228"/>
      <c r="E12884" s="228">
        <v>-0.52245124653722697</v>
      </c>
    </row>
    <row r="12885" spans="1:5" x14ac:dyDescent="0.25">
      <c r="A12885" s="228">
        <v>66517.240975681605</v>
      </c>
      <c r="B12885" s="228">
        <v>0.13790453169584299</v>
      </c>
      <c r="C12885" s="228">
        <v>7.6109248774138105E-2</v>
      </c>
      <c r="D12885" s="228"/>
      <c r="E12885" s="228">
        <v>-0.52246453136599302</v>
      </c>
    </row>
    <row r="12886" spans="1:5" x14ac:dyDescent="0.25">
      <c r="A12886" s="228">
        <v>66517.389412381701</v>
      </c>
      <c r="B12886" s="228">
        <v>-3.0420461836433402E-3</v>
      </c>
      <c r="C12886" s="228">
        <v>7.6109287318927701E-2</v>
      </c>
      <c r="D12886" s="228"/>
      <c r="E12886" s="228">
        <v>-0.52246535459368404</v>
      </c>
    </row>
    <row r="12887" spans="1:5" x14ac:dyDescent="0.25">
      <c r="A12887" s="228">
        <v>66519.363921388198</v>
      </c>
      <c r="B12887" s="228">
        <v>0.36856081264335899</v>
      </c>
      <c r="C12887" s="228">
        <v>7.61098007904044E-2</v>
      </c>
      <c r="D12887" s="228"/>
      <c r="E12887" s="228">
        <v>-0.52247630457740302</v>
      </c>
    </row>
    <row r="12888" spans="1:5" x14ac:dyDescent="0.25">
      <c r="A12888" s="228">
        <v>66524.406860719202</v>
      </c>
      <c r="B12888" s="228">
        <v>0.21134532812405701</v>
      </c>
      <c r="C12888" s="228">
        <v>7.6111118526611898E-2</v>
      </c>
      <c r="D12888" s="228"/>
      <c r="E12888" s="228">
        <v>-0.52250426589866406</v>
      </c>
    </row>
    <row r="12889" spans="1:5" x14ac:dyDescent="0.25">
      <c r="A12889" s="228">
        <v>66524.768452269302</v>
      </c>
      <c r="B12889" s="228">
        <v>3.1405706568321499E-2</v>
      </c>
      <c r="C12889" s="228">
        <v>7.6111213360973096E-2</v>
      </c>
      <c r="D12889" s="228"/>
      <c r="E12889" s="228">
        <v>-0.52250627051049003</v>
      </c>
    </row>
    <row r="12890" spans="1:5" x14ac:dyDescent="0.25">
      <c r="A12890" s="228">
        <v>66530.966224841803</v>
      </c>
      <c r="B12890" s="228">
        <v>-2.8335381033328701E-2</v>
      </c>
      <c r="C12890" s="228">
        <v>7.6112846126322201E-2</v>
      </c>
      <c r="D12890" s="228"/>
      <c r="E12890" s="228">
        <v>-0.52254062412890701</v>
      </c>
    </row>
    <row r="12891" spans="1:5" x14ac:dyDescent="0.25">
      <c r="A12891" s="228">
        <v>66532.541553890202</v>
      </c>
      <c r="B12891" s="228">
        <v>8.2865216094574201E-2</v>
      </c>
      <c r="C12891" s="228">
        <v>7.6113263332633505E-2</v>
      </c>
      <c r="D12891" s="228"/>
      <c r="E12891" s="228">
        <v>-0.52254935422561799</v>
      </c>
    </row>
    <row r="12892" spans="1:5" x14ac:dyDescent="0.25">
      <c r="A12892" s="228">
        <v>66543.418545462002</v>
      </c>
      <c r="B12892" s="228">
        <v>-0.212687416024471</v>
      </c>
      <c r="C12892" s="228">
        <v>7.6116168321768304E-2</v>
      </c>
      <c r="D12892" s="228"/>
      <c r="E12892" s="228">
        <v>-0.52260961210782397</v>
      </c>
    </row>
    <row r="12893" spans="1:5" x14ac:dyDescent="0.25">
      <c r="A12893" s="228">
        <v>66557.759211926503</v>
      </c>
      <c r="B12893" s="228">
        <v>0.16542008344044801</v>
      </c>
      <c r="C12893" s="228">
        <v>7.6120063664914694E-2</v>
      </c>
      <c r="D12893" s="228"/>
      <c r="E12893" s="228">
        <v>-0.52268900568751397</v>
      </c>
    </row>
    <row r="12894" spans="1:5" x14ac:dyDescent="0.25">
      <c r="A12894" s="228">
        <v>66574.997786946406</v>
      </c>
      <c r="B12894" s="228">
        <v>-1.05233293197449E-2</v>
      </c>
      <c r="C12894" s="228">
        <v>7.6124845073849895E-2</v>
      </c>
      <c r="D12894" s="228"/>
      <c r="E12894" s="228">
        <v>-0.52278436331228695</v>
      </c>
    </row>
    <row r="12895" spans="1:5" x14ac:dyDescent="0.25">
      <c r="A12895" s="228">
        <v>66591.611386281496</v>
      </c>
      <c r="B12895" s="228">
        <v>-0.31098068778719901</v>
      </c>
      <c r="C12895" s="228">
        <v>7.6129556058842293E-2</v>
      </c>
      <c r="D12895" s="228"/>
      <c r="E12895" s="228">
        <v>-0.52287618170456196</v>
      </c>
    </row>
    <row r="12896" spans="1:5" x14ac:dyDescent="0.25">
      <c r="A12896" s="228">
        <v>66592.786051284304</v>
      </c>
      <c r="B12896" s="228">
        <v>0.24083414463671499</v>
      </c>
      <c r="C12896" s="228">
        <v>7.6129892993078097E-2</v>
      </c>
      <c r="D12896" s="228"/>
      <c r="E12896" s="228">
        <v>-0.522882670678119</v>
      </c>
    </row>
    <row r="12897" spans="1:5" x14ac:dyDescent="0.25">
      <c r="A12897" s="228">
        <v>66596.749627661105</v>
      </c>
      <c r="B12897" s="228">
        <v>-4.0103500684229902E-2</v>
      </c>
      <c r="C12897" s="228">
        <v>7.6131033641404E-2</v>
      </c>
      <c r="D12897" s="228"/>
      <c r="E12897" s="228">
        <v>-0.52290456292244303</v>
      </c>
    </row>
    <row r="12898" spans="1:5" x14ac:dyDescent="0.25">
      <c r="A12898" s="228">
        <v>66599.830865939206</v>
      </c>
      <c r="B12898" s="228">
        <v>0.22701594079774801</v>
      </c>
      <c r="C12898" s="228">
        <v>7.6131924379113897E-2</v>
      </c>
      <c r="D12898" s="228"/>
      <c r="E12898" s="228">
        <v>-0.52292157853366195</v>
      </c>
    </row>
    <row r="12899" spans="1:5" x14ac:dyDescent="0.25">
      <c r="A12899" s="228">
        <v>66601.281438157603</v>
      </c>
      <c r="B12899" s="228">
        <v>0.17694393826754901</v>
      </c>
      <c r="C12899" s="228">
        <v>7.6132344933019194E-2</v>
      </c>
      <c r="D12899" s="228"/>
      <c r="E12899" s="228">
        <v>-0.52292958811204104</v>
      </c>
    </row>
    <row r="12900" spans="1:5" x14ac:dyDescent="0.25">
      <c r="A12900" s="228">
        <v>66608.011984846395</v>
      </c>
      <c r="B12900" s="228">
        <v>-0.69438557901259101</v>
      </c>
      <c r="C12900" s="228">
        <v>7.6134306475907895E-2</v>
      </c>
      <c r="D12900" s="228"/>
      <c r="E12900" s="228">
        <v>-0.52296674392960096</v>
      </c>
    </row>
    <row r="12901" spans="1:5" x14ac:dyDescent="0.25">
      <c r="A12901" s="228">
        <v>66612.796592681407</v>
      </c>
      <c r="B12901" s="228">
        <v>4.2002349303649197E-2</v>
      </c>
      <c r="C12901" s="228">
        <v>7.6135711126213396E-2</v>
      </c>
      <c r="D12901" s="228"/>
      <c r="E12901" s="228">
        <v>-0.52299314920881501</v>
      </c>
    </row>
    <row r="12902" spans="1:5" x14ac:dyDescent="0.25">
      <c r="A12902" s="228">
        <v>66631.014159049999</v>
      </c>
      <c r="B12902" s="228">
        <v>0.17982864892178699</v>
      </c>
      <c r="C12902" s="228">
        <v>7.6141137526746602E-2</v>
      </c>
      <c r="D12902" s="228"/>
      <c r="E12902" s="228">
        <v>-0.52309362720484898</v>
      </c>
    </row>
    <row r="12903" spans="1:5" x14ac:dyDescent="0.25">
      <c r="A12903" s="228">
        <v>66633.938761914003</v>
      </c>
      <c r="B12903" s="228">
        <v>0.30933261165293502</v>
      </c>
      <c r="C12903" s="228">
        <v>7.6142020241957306E-2</v>
      </c>
      <c r="D12903" s="228"/>
      <c r="E12903" s="228">
        <v>-0.52310974868724902</v>
      </c>
    </row>
    <row r="12904" spans="1:5" x14ac:dyDescent="0.25">
      <c r="A12904" s="228">
        <v>66636.472394940603</v>
      </c>
      <c r="B12904" s="228">
        <v>-0.401608911390194</v>
      </c>
      <c r="C12904" s="228">
        <v>7.6142787550699795E-2</v>
      </c>
      <c r="D12904" s="228"/>
      <c r="E12904" s="228">
        <v>-0.52312371298721405</v>
      </c>
    </row>
    <row r="12905" spans="1:5" x14ac:dyDescent="0.25">
      <c r="A12905" s="228">
        <v>66647.365123963405</v>
      </c>
      <c r="B12905" s="228">
        <v>-6.7985452209884403E-2</v>
      </c>
      <c r="C12905" s="228">
        <v>7.6146113940971594E-2</v>
      </c>
      <c r="D12905" s="228"/>
      <c r="E12905" s="228">
        <v>-0.52318372775540001</v>
      </c>
    </row>
    <row r="12906" spans="1:5" x14ac:dyDescent="0.25">
      <c r="A12906" s="228">
        <v>66649.020813664305</v>
      </c>
      <c r="B12906" s="228">
        <v>-7.2133742987445806E-2</v>
      </c>
      <c r="C12906" s="228">
        <v>7.6146623471047906E-2</v>
      </c>
      <c r="D12906" s="228"/>
      <c r="E12906" s="228">
        <v>-0.52319284694843504</v>
      </c>
    </row>
    <row r="12907" spans="1:5" x14ac:dyDescent="0.25">
      <c r="A12907" s="228">
        <v>66649.320822809503</v>
      </c>
      <c r="B12907" s="228">
        <v>-0.27716817876118899</v>
      </c>
      <c r="C12907" s="228">
        <v>7.6146715908251297E-2</v>
      </c>
      <c r="D12907" s="228"/>
      <c r="E12907" s="228">
        <v>-0.52319449925077</v>
      </c>
    </row>
    <row r="12908" spans="1:5" x14ac:dyDescent="0.25">
      <c r="A12908" s="228">
        <v>66665.687527579794</v>
      </c>
      <c r="B12908" s="228">
        <v>0.123654384858085</v>
      </c>
      <c r="C12908" s="228">
        <v>7.6151810432349101E-2</v>
      </c>
      <c r="D12908" s="228"/>
      <c r="E12908" s="228">
        <v>-0.52328459930479798</v>
      </c>
    </row>
    <row r="12909" spans="1:5" x14ac:dyDescent="0.25">
      <c r="A12909" s="228">
        <v>66674.037867986393</v>
      </c>
      <c r="B12909" s="228">
        <v>-2.33311917055001E-2</v>
      </c>
      <c r="C12909" s="228">
        <v>7.6154448934842897E-2</v>
      </c>
      <c r="D12909" s="228"/>
      <c r="E12909" s="228">
        <v>-0.52333053860192902</v>
      </c>
    </row>
    <row r="12910" spans="1:5" x14ac:dyDescent="0.25">
      <c r="A12910" s="228">
        <v>66675.912988902695</v>
      </c>
      <c r="B12910" s="228">
        <v>0.28892389506460803</v>
      </c>
      <c r="C12910" s="228">
        <v>7.6155045088262499E-2</v>
      </c>
      <c r="D12910" s="228"/>
      <c r="E12910" s="228">
        <v>-0.52334085176996703</v>
      </c>
    </row>
    <row r="12911" spans="1:5" x14ac:dyDescent="0.25">
      <c r="A12911" s="228">
        <v>66679.216055512006</v>
      </c>
      <c r="B12911" s="228">
        <v>-0.18749328452516401</v>
      </c>
      <c r="C12911" s="228">
        <v>7.6156098497874095E-2</v>
      </c>
      <c r="D12911" s="228"/>
      <c r="E12911" s="228">
        <v>-0.52335901615589597</v>
      </c>
    </row>
    <row r="12912" spans="1:5" x14ac:dyDescent="0.25">
      <c r="A12912" s="228">
        <v>66685.020968598299</v>
      </c>
      <c r="B12912" s="228">
        <v>-0.27077009876904601</v>
      </c>
      <c r="C12912" s="228">
        <v>7.6157959924078505E-2</v>
      </c>
      <c r="D12912" s="228"/>
      <c r="E12912" s="228">
        <v>-0.52339093113617197</v>
      </c>
    </row>
    <row r="12913" spans="1:5" x14ac:dyDescent="0.25">
      <c r="A12913" s="228">
        <v>66689.522457926403</v>
      </c>
      <c r="B12913" s="228">
        <v>0.244929214866874</v>
      </c>
      <c r="C12913" s="228">
        <v>7.6159412296482695E-2</v>
      </c>
      <c r="D12913" s="228"/>
      <c r="E12913" s="228">
        <v>-0.52341567324951699</v>
      </c>
    </row>
    <row r="12914" spans="1:5" x14ac:dyDescent="0.25">
      <c r="A12914" s="228">
        <v>66699.091336862301</v>
      </c>
      <c r="B12914" s="228">
        <v>-0.38312073426308701</v>
      </c>
      <c r="C12914" s="228">
        <v>7.6162525546802307E-2</v>
      </c>
      <c r="D12914" s="228"/>
      <c r="E12914" s="228">
        <v>-0.52346824835211303</v>
      </c>
    </row>
    <row r="12915" spans="1:5" x14ac:dyDescent="0.25">
      <c r="A12915" s="228">
        <v>66700.965158098406</v>
      </c>
      <c r="B12915" s="228">
        <v>0.20897639208528099</v>
      </c>
      <c r="C12915" s="228">
        <v>7.6163139335084298E-2</v>
      </c>
      <c r="D12915" s="228"/>
      <c r="E12915" s="228">
        <v>-0.52347854073355105</v>
      </c>
    </row>
    <row r="12916" spans="1:5" x14ac:dyDescent="0.25">
      <c r="A12916" s="228">
        <v>66701.929603448007</v>
      </c>
      <c r="B12916" s="228">
        <v>0.102415575243264</v>
      </c>
      <c r="C12916" s="228">
        <v>7.61634557776356E-2</v>
      </c>
      <c r="D12916" s="228"/>
      <c r="E12916" s="228">
        <v>-0.52348383776752505</v>
      </c>
    </row>
    <row r="12917" spans="1:5" x14ac:dyDescent="0.25">
      <c r="A12917" s="228">
        <v>66704.179387529293</v>
      </c>
      <c r="B12917" s="228">
        <v>-0.31243914597390798</v>
      </c>
      <c r="C12917" s="228">
        <v>7.6164195349379404E-2</v>
      </c>
      <c r="D12917" s="228"/>
      <c r="E12917" s="228">
        <v>-0.52349619323202701</v>
      </c>
    </row>
    <row r="12918" spans="1:5" x14ac:dyDescent="0.25">
      <c r="A12918" s="228">
        <v>66711.196727503804</v>
      </c>
      <c r="B12918" s="228">
        <v>0.67474204576434305</v>
      </c>
      <c r="C12918" s="228">
        <v>7.6166514758110801E-2</v>
      </c>
      <c r="D12918" s="228"/>
      <c r="E12918" s="228">
        <v>-0.523534721933539</v>
      </c>
    </row>
    <row r="12919" spans="1:5" x14ac:dyDescent="0.25">
      <c r="A12919" s="228">
        <v>66719.661593709796</v>
      </c>
      <c r="B12919" s="228">
        <v>0.29759669608688799</v>
      </c>
      <c r="C12919" s="228">
        <v>7.6169338062562597E-2</v>
      </c>
      <c r="D12919" s="228"/>
      <c r="E12919" s="228">
        <v>-0.523581179259764</v>
      </c>
    </row>
    <row r="12920" spans="1:5" x14ac:dyDescent="0.25">
      <c r="A12920" s="228">
        <v>66725.3094777683</v>
      </c>
      <c r="B12920" s="228">
        <v>0.10184198068172701</v>
      </c>
      <c r="C12920" s="228">
        <v>7.6171237338627198E-2</v>
      </c>
      <c r="D12920" s="228"/>
      <c r="E12920" s="228">
        <v>-0.52361216471286298</v>
      </c>
    </row>
    <row r="12921" spans="1:5" x14ac:dyDescent="0.25">
      <c r="A12921" s="228">
        <v>66729.691141735704</v>
      </c>
      <c r="B12921" s="228">
        <v>-0.64661738017652803</v>
      </c>
      <c r="C12921" s="228">
        <v>7.6172719391024393E-2</v>
      </c>
      <c r="D12921" s="228"/>
      <c r="E12921" s="228">
        <v>-0.52363619704883602</v>
      </c>
    </row>
    <row r="12922" spans="1:5" x14ac:dyDescent="0.25">
      <c r="A12922" s="228">
        <v>66732.434514975001</v>
      </c>
      <c r="B12922" s="228">
        <v>-0.73255342756330899</v>
      </c>
      <c r="C12922" s="228">
        <v>7.6173651132576695E-2</v>
      </c>
      <c r="D12922" s="228"/>
      <c r="E12922" s="228">
        <v>-0.52365124093376902</v>
      </c>
    </row>
    <row r="12923" spans="1:5" x14ac:dyDescent="0.25">
      <c r="A12923" s="228">
        <v>66733.974808400104</v>
      </c>
      <c r="B12923" s="228">
        <v>-0.113260572095009</v>
      </c>
      <c r="C12923" s="228">
        <v>7.6174175560256796E-2</v>
      </c>
      <c r="D12923" s="228"/>
      <c r="E12923" s="228">
        <v>-0.52365968651178096</v>
      </c>
    </row>
    <row r="12924" spans="1:5" x14ac:dyDescent="0.25">
      <c r="A12924" s="228">
        <v>66738.960812357007</v>
      </c>
      <c r="B12924" s="228">
        <v>-0.55981264939419795</v>
      </c>
      <c r="C12924" s="228">
        <v>7.6175879539804106E-2</v>
      </c>
      <c r="D12924" s="228"/>
      <c r="E12924" s="228">
        <v>-0.52368702053719296</v>
      </c>
    </row>
    <row r="12925" spans="1:5" x14ac:dyDescent="0.25">
      <c r="A12925" s="228">
        <v>66741.935519934894</v>
      </c>
      <c r="B12925" s="228">
        <v>4.1426507085762197E-2</v>
      </c>
      <c r="C12925" s="228">
        <v>7.6176900804200906E-2</v>
      </c>
      <c r="D12925" s="228"/>
      <c r="E12925" s="228">
        <v>-0.52370332490023996</v>
      </c>
    </row>
    <row r="12926" spans="1:5" x14ac:dyDescent="0.25">
      <c r="A12926" s="228">
        <v>66743.027215588794</v>
      </c>
      <c r="B12926" s="228">
        <v>-9.0048753953675398E-2</v>
      </c>
      <c r="C12926" s="228">
        <v>7.6177276473566896E-2</v>
      </c>
      <c r="D12926" s="228"/>
      <c r="E12926" s="228">
        <v>-0.52370930783738501</v>
      </c>
    </row>
    <row r="12927" spans="1:5" x14ac:dyDescent="0.25">
      <c r="A12927" s="228">
        <v>66745.243889378995</v>
      </c>
      <c r="B12927" s="228">
        <v>-0.33761599562078798</v>
      </c>
      <c r="C12927" s="228">
        <v>7.6178040708574105E-2</v>
      </c>
      <c r="D12927" s="228"/>
      <c r="E12927" s="228">
        <v>-0.52372145505052503</v>
      </c>
    </row>
    <row r="12928" spans="1:5" x14ac:dyDescent="0.25">
      <c r="A12928" s="228">
        <v>66749.617049351902</v>
      </c>
      <c r="B12928" s="228">
        <v>0.36935317650206301</v>
      </c>
      <c r="C12928" s="228">
        <v>7.6179554105451894E-2</v>
      </c>
      <c r="D12928" s="228"/>
      <c r="E12928" s="228">
        <v>-0.52374541547737397</v>
      </c>
    </row>
    <row r="12929" spans="1:5" x14ac:dyDescent="0.25">
      <c r="A12929" s="228">
        <v>66759.609696064203</v>
      </c>
      <c r="B12929" s="228">
        <v>2.6030478901528702E-2</v>
      </c>
      <c r="C12929" s="228">
        <v>7.61830405553868E-2</v>
      </c>
      <c r="D12929" s="228"/>
      <c r="E12929" s="228">
        <v>-0.52380014412698594</v>
      </c>
    </row>
    <row r="12930" spans="1:5" x14ac:dyDescent="0.25">
      <c r="A12930" s="228">
        <v>66763.959160480998</v>
      </c>
      <c r="B12930" s="228">
        <v>6.7371274478667004E-2</v>
      </c>
      <c r="C12930" s="228">
        <v>7.6184570439957494E-2</v>
      </c>
      <c r="D12930" s="228"/>
      <c r="E12930" s="228">
        <v>-0.52382395664096804</v>
      </c>
    </row>
    <row r="12931" spans="1:5" x14ac:dyDescent="0.25">
      <c r="A12931" s="228">
        <v>66764.2552536656</v>
      </c>
      <c r="B12931" s="228">
        <v>0.117749572008852</v>
      </c>
      <c r="C12931" s="228">
        <v>7.6184674860908894E-2</v>
      </c>
      <c r="D12931" s="228"/>
      <c r="E12931" s="228">
        <v>-0.52382557749727698</v>
      </c>
    </row>
    <row r="12932" spans="1:5" x14ac:dyDescent="0.25">
      <c r="A12932" s="228">
        <v>66781.586555074406</v>
      </c>
      <c r="B12932" s="228">
        <v>-0.51013918736005903</v>
      </c>
      <c r="C12932" s="228">
        <v>7.6190847747460697E-2</v>
      </c>
      <c r="D12932" s="228"/>
      <c r="E12932" s="228">
        <v>-0.52392040729145095</v>
      </c>
    </row>
    <row r="12933" spans="1:5" x14ac:dyDescent="0.25">
      <c r="A12933" s="228">
        <v>66787.977112952605</v>
      </c>
      <c r="B12933" s="228">
        <v>5.1203286013379301E-4</v>
      </c>
      <c r="C12933" s="228">
        <v>7.6193154133996605E-2</v>
      </c>
      <c r="D12933" s="228"/>
      <c r="E12933" s="228">
        <v>-0.52395535187554898</v>
      </c>
    </row>
    <row r="12934" spans="1:5" x14ac:dyDescent="0.25">
      <c r="A12934" s="228">
        <v>66811.651903858394</v>
      </c>
      <c r="B12934" s="228">
        <v>0.38772910932365301</v>
      </c>
      <c r="C12934" s="228">
        <v>7.62018415056369E-2</v>
      </c>
      <c r="D12934" s="228"/>
      <c r="E12934" s="228">
        <v>-0.52408470646392602</v>
      </c>
    </row>
    <row r="12935" spans="1:5" x14ac:dyDescent="0.25">
      <c r="A12935" s="228">
        <v>66818.696260622906</v>
      </c>
      <c r="B12935" s="228">
        <v>1.5181967819044601E-2</v>
      </c>
      <c r="C12935" s="228">
        <v>7.6204470102107902E-2</v>
      </c>
      <c r="D12935" s="228"/>
      <c r="E12935" s="228">
        <v>-0.52412316422572602</v>
      </c>
    </row>
    <row r="12936" spans="1:5" x14ac:dyDescent="0.25">
      <c r="A12936" s="228">
        <v>66838.791243884101</v>
      </c>
      <c r="B12936" s="228">
        <v>-0.133386998684659</v>
      </c>
      <c r="C12936" s="228">
        <v>7.6212079412444095E-2</v>
      </c>
      <c r="D12936" s="228"/>
      <c r="E12936" s="228">
        <v>-0.52423279144934398</v>
      </c>
    </row>
    <row r="12937" spans="1:5" x14ac:dyDescent="0.25">
      <c r="A12937" s="228">
        <v>66845.505079589406</v>
      </c>
      <c r="B12937" s="228">
        <v>-0.40460564967054202</v>
      </c>
      <c r="C12937" s="228">
        <v>7.6214658482926398E-2</v>
      </c>
      <c r="D12937" s="228"/>
      <c r="E12937" s="228">
        <v>-0.52426939247951498</v>
      </c>
    </row>
    <row r="12938" spans="1:5" x14ac:dyDescent="0.25">
      <c r="A12938" s="228">
        <v>66859.628630640305</v>
      </c>
      <c r="B12938" s="228">
        <v>0.25360781528107601</v>
      </c>
      <c r="C12938" s="228">
        <v>7.6220144377179805E-2</v>
      </c>
      <c r="D12938" s="228"/>
      <c r="E12938" s="228">
        <v>-0.52434634572994299</v>
      </c>
    </row>
    <row r="12939" spans="1:5" x14ac:dyDescent="0.25">
      <c r="A12939" s="228">
        <v>66863.157167663798</v>
      </c>
      <c r="B12939" s="228">
        <v>9.0306398414940994E-2</v>
      </c>
      <c r="C12939" s="228">
        <v>7.6221527769957595E-2</v>
      </c>
      <c r="D12939" s="228"/>
      <c r="E12939" s="228">
        <v>-0.52436556225216602</v>
      </c>
    </row>
    <row r="12940" spans="1:5" x14ac:dyDescent="0.25">
      <c r="A12940" s="228">
        <v>66866.319464829503</v>
      </c>
      <c r="B12940" s="228">
        <v>0.12533379166797001</v>
      </c>
      <c r="C12940" s="228">
        <v>7.6222771946409099E-2</v>
      </c>
      <c r="D12940" s="228"/>
      <c r="E12940" s="228">
        <v>-0.52438278117043502</v>
      </c>
    </row>
    <row r="12941" spans="1:5" x14ac:dyDescent="0.25">
      <c r="A12941" s="228">
        <v>66882.191331295893</v>
      </c>
      <c r="B12941" s="228">
        <v>7.6656823017917694E-2</v>
      </c>
      <c r="C12941" s="228">
        <v>7.6229079183085496E-2</v>
      </c>
      <c r="D12941" s="228"/>
      <c r="E12941" s="228">
        <v>-0.52446916099899199</v>
      </c>
    </row>
    <row r="12942" spans="1:5" x14ac:dyDescent="0.25">
      <c r="A12942" s="228">
        <v>66893.209149877599</v>
      </c>
      <c r="B12942" s="228">
        <v>0.14164380896710699</v>
      </c>
      <c r="C12942" s="228">
        <v>7.6233519126006705E-2</v>
      </c>
      <c r="D12942" s="228"/>
      <c r="E12942" s="228">
        <v>-0.52452908085077499</v>
      </c>
    </row>
    <row r="12943" spans="1:5" x14ac:dyDescent="0.25">
      <c r="A12943" s="228">
        <v>66896.890365698098</v>
      </c>
      <c r="B12943" s="228">
        <v>0.204795645733302</v>
      </c>
      <c r="C12943" s="228">
        <v>7.6235013877864896E-2</v>
      </c>
      <c r="D12943" s="228"/>
      <c r="E12943" s="228">
        <v>-0.52454909316623399</v>
      </c>
    </row>
    <row r="12944" spans="1:5" x14ac:dyDescent="0.25">
      <c r="A12944" s="228">
        <v>66902.966789464903</v>
      </c>
      <c r="B12944" s="228">
        <v>-0.17333156674491601</v>
      </c>
      <c r="C12944" s="228">
        <v>7.62374936172492E-2</v>
      </c>
      <c r="D12944" s="228"/>
      <c r="E12944" s="228">
        <v>-0.52458211809497701</v>
      </c>
    </row>
    <row r="12945" spans="1:5" x14ac:dyDescent="0.25">
      <c r="A12945" s="228">
        <v>66904.139197824203</v>
      </c>
      <c r="B12945" s="228">
        <v>-0.109404494973997</v>
      </c>
      <c r="C12945" s="228">
        <v>7.6237973849966903E-2</v>
      </c>
      <c r="D12945" s="228"/>
      <c r="E12945" s="228">
        <v>-0.52458848882741405</v>
      </c>
    </row>
    <row r="12946" spans="1:5" x14ac:dyDescent="0.25">
      <c r="A12946" s="228">
        <v>66904.851419259605</v>
      </c>
      <c r="B12946" s="228">
        <v>9.2174079757745303E-2</v>
      </c>
      <c r="C12946" s="228">
        <v>7.6238265866322902E-2</v>
      </c>
      <c r="D12946" s="228"/>
      <c r="E12946" s="228">
        <v>-0.52459235876376797</v>
      </c>
    </row>
    <row r="12947" spans="1:5" x14ac:dyDescent="0.25">
      <c r="A12947" s="228">
        <v>66917.586088393306</v>
      </c>
      <c r="B12947" s="228">
        <v>-0.22736313930451499</v>
      </c>
      <c r="C12947" s="228">
        <v>7.6243523199002294E-2</v>
      </c>
      <c r="D12947" s="228"/>
      <c r="E12947" s="228">
        <v>-0.52466152940187605</v>
      </c>
    </row>
    <row r="12948" spans="1:5" x14ac:dyDescent="0.25">
      <c r="A12948" s="228">
        <v>66918.974583025294</v>
      </c>
      <c r="B12948" s="228">
        <v>0.26127991165843001</v>
      </c>
      <c r="C12948" s="228">
        <v>7.6244100552545296E-2</v>
      </c>
      <c r="D12948" s="228"/>
      <c r="E12948" s="228">
        <v>-0.52466906843849104</v>
      </c>
    </row>
    <row r="12949" spans="1:5" x14ac:dyDescent="0.25">
      <c r="A12949" s="228">
        <v>66926.664108287194</v>
      </c>
      <c r="B12949" s="228">
        <v>5.7646440454139899E-2</v>
      </c>
      <c r="C12949" s="228">
        <v>7.6247312706540796E-2</v>
      </c>
      <c r="D12949" s="228"/>
      <c r="E12949" s="228">
        <v>-0.52471080981294604</v>
      </c>
    </row>
    <row r="12950" spans="1:5" x14ac:dyDescent="0.25">
      <c r="A12950" s="228">
        <v>66927.868108624796</v>
      </c>
      <c r="B12950" s="228">
        <v>-0.19263701004612599</v>
      </c>
      <c r="C12950" s="228">
        <v>7.6247817920923E-2</v>
      </c>
      <c r="D12950" s="228"/>
      <c r="E12950" s="228">
        <v>-0.52471734399919101</v>
      </c>
    </row>
    <row r="12951" spans="1:5" x14ac:dyDescent="0.25">
      <c r="A12951" s="228">
        <v>66933.075135021703</v>
      </c>
      <c r="B12951" s="228">
        <v>-0.110566775830523</v>
      </c>
      <c r="C12951" s="228">
        <v>7.6250009934883498E-2</v>
      </c>
      <c r="D12951" s="228"/>
      <c r="E12951" s="228">
        <v>-0.52474559806310295</v>
      </c>
    </row>
    <row r="12952" spans="1:5" x14ac:dyDescent="0.25">
      <c r="A12952" s="228">
        <v>66933.165356452693</v>
      </c>
      <c r="B12952" s="228">
        <v>0.133515527083783</v>
      </c>
      <c r="C12952" s="228">
        <v>7.6250048017014696E-2</v>
      </c>
      <c r="D12952" s="228"/>
      <c r="E12952" s="228">
        <v>-0.52474608754868901</v>
      </c>
    </row>
    <row r="12953" spans="1:5" x14ac:dyDescent="0.25">
      <c r="A12953" s="228">
        <v>66944.393530859699</v>
      </c>
      <c r="B12953" s="228">
        <v>-0.26569733931947098</v>
      </c>
      <c r="C12953" s="228">
        <v>7.6254814410007907E-2</v>
      </c>
      <c r="D12953" s="228"/>
      <c r="E12953" s="228">
        <v>-0.52480698640374301</v>
      </c>
    </row>
    <row r="12954" spans="1:5" x14ac:dyDescent="0.25">
      <c r="A12954" s="228">
        <v>66944.941273869204</v>
      </c>
      <c r="B12954" s="228">
        <v>-0.41796702395687801</v>
      </c>
      <c r="C12954" s="228">
        <v>7.6255048302120501E-2</v>
      </c>
      <c r="D12954" s="228"/>
      <c r="E12954" s="228">
        <v>-0.52480995630027905</v>
      </c>
    </row>
    <row r="12955" spans="1:5" x14ac:dyDescent="0.25">
      <c r="A12955" s="228">
        <v>66948.2312155822</v>
      </c>
      <c r="B12955" s="228">
        <v>0.17878488394418299</v>
      </c>
      <c r="C12955" s="228">
        <v>7.6256455836260006E-2</v>
      </c>
      <c r="D12955" s="228"/>
      <c r="E12955" s="228">
        <v>-0.52482779275441505</v>
      </c>
    </row>
    <row r="12956" spans="1:5" x14ac:dyDescent="0.25">
      <c r="A12956" s="228">
        <v>66949.069089348806</v>
      </c>
      <c r="B12956" s="228">
        <v>0.40521697900652898</v>
      </c>
      <c r="C12956" s="228">
        <v>7.6256815041765902E-2</v>
      </c>
      <c r="D12956" s="228"/>
      <c r="E12956" s="228">
        <v>-0.52483233479920099</v>
      </c>
    </row>
    <row r="12957" spans="1:5" x14ac:dyDescent="0.25">
      <c r="A12957" s="228">
        <v>66956.015659161698</v>
      </c>
      <c r="B12957" s="228">
        <v>0.35300263019537598</v>
      </c>
      <c r="C12957" s="228">
        <v>7.6259804672070594E-2</v>
      </c>
      <c r="D12957" s="228"/>
      <c r="E12957" s="228">
        <v>-0.52486998381682304</v>
      </c>
    </row>
    <row r="12958" spans="1:5" x14ac:dyDescent="0.25">
      <c r="A12958" s="228">
        <v>66960.598890538502</v>
      </c>
      <c r="B12958" s="228">
        <v>-6.4735149435113395E-2</v>
      </c>
      <c r="C12958" s="228">
        <v>7.6261788496061994E-2</v>
      </c>
      <c r="D12958" s="228"/>
      <c r="E12958" s="228">
        <v>-0.52489481642541802</v>
      </c>
    </row>
    <row r="12959" spans="1:5" x14ac:dyDescent="0.25">
      <c r="A12959" s="228">
        <v>66973.003258819706</v>
      </c>
      <c r="B12959" s="228">
        <v>-0.17457705828591899</v>
      </c>
      <c r="C12959" s="228">
        <v>7.6267202911567994E-2</v>
      </c>
      <c r="D12959" s="228"/>
      <c r="E12959" s="228">
        <v>-0.52496199483474204</v>
      </c>
    </row>
    <row r="12960" spans="1:5" x14ac:dyDescent="0.25">
      <c r="A12960" s="228">
        <v>66995.507195942206</v>
      </c>
      <c r="B12960" s="228">
        <v>0.51319078622422698</v>
      </c>
      <c r="C12960" s="228">
        <v>7.6277195290639505E-2</v>
      </c>
      <c r="D12960" s="228"/>
      <c r="E12960" s="228">
        <v>-0.52508375684019404</v>
      </c>
    </row>
    <row r="12961" spans="1:5" x14ac:dyDescent="0.25">
      <c r="A12961" s="228">
        <v>67007.117266280795</v>
      </c>
      <c r="B12961" s="228">
        <v>0.120106185938917</v>
      </c>
      <c r="C12961" s="228">
        <v>7.6282436485707206E-2</v>
      </c>
      <c r="D12961" s="228"/>
      <c r="E12961" s="228">
        <v>-0.52514651864263595</v>
      </c>
    </row>
    <row r="12962" spans="1:5" x14ac:dyDescent="0.25">
      <c r="A12962" s="228">
        <v>67016.379392799994</v>
      </c>
      <c r="B12962" s="228">
        <v>-8.4629066823549398E-2</v>
      </c>
      <c r="C12962" s="228">
        <v>7.6286659940865295E-2</v>
      </c>
      <c r="D12962" s="228"/>
      <c r="E12962" s="228">
        <v>-0.52519656021590899</v>
      </c>
    </row>
    <row r="12963" spans="1:5" x14ac:dyDescent="0.25">
      <c r="A12963" s="228">
        <v>67026.419064476693</v>
      </c>
      <c r="B12963" s="228">
        <v>0.175874154488942</v>
      </c>
      <c r="C12963" s="228">
        <v>7.6291280419470295E-2</v>
      </c>
      <c r="D12963" s="228"/>
      <c r="E12963" s="228">
        <v>-0.52525077497197004</v>
      </c>
    </row>
    <row r="12964" spans="1:5" x14ac:dyDescent="0.25">
      <c r="A12964" s="228">
        <v>67026.436382166401</v>
      </c>
      <c r="B12964" s="228">
        <v>-0.31134732541471299</v>
      </c>
      <c r="C12964" s="228">
        <v>7.6291288427714501E-2</v>
      </c>
      <c r="D12964" s="228"/>
      <c r="E12964" s="228">
        <v>-0.52525086846347202</v>
      </c>
    </row>
    <row r="12965" spans="1:5" x14ac:dyDescent="0.25">
      <c r="A12965" s="228">
        <v>67028.886619079</v>
      </c>
      <c r="B12965" s="228">
        <v>-6.2420546671149199E-2</v>
      </c>
      <c r="C12965" s="228">
        <v>7.6292422824600803E-2</v>
      </c>
      <c r="D12965" s="228"/>
      <c r="E12965" s="228">
        <v>-0.52526409547853004</v>
      </c>
    </row>
    <row r="12966" spans="1:5" x14ac:dyDescent="0.25">
      <c r="A12966" s="228">
        <v>67048.740824897803</v>
      </c>
      <c r="B12966" s="228">
        <v>-6.8591534010153901E-2</v>
      </c>
      <c r="C12966" s="228">
        <v>7.6301712517916898E-2</v>
      </c>
      <c r="D12966" s="228"/>
      <c r="E12966" s="228">
        <v>-0.52537121026892197</v>
      </c>
    </row>
    <row r="12967" spans="1:5" x14ac:dyDescent="0.25">
      <c r="A12967" s="228">
        <v>67049.141773282798</v>
      </c>
      <c r="B12967" s="228">
        <v>0.14877969138820099</v>
      </c>
      <c r="C12967" s="228">
        <v>7.6301901916715098E-2</v>
      </c>
      <c r="D12967" s="228"/>
      <c r="E12967" s="228">
        <v>-0.52537337225099201</v>
      </c>
    </row>
    <row r="12968" spans="1:5" x14ac:dyDescent="0.25">
      <c r="A12968" s="228">
        <v>67049.2880218137</v>
      </c>
      <c r="B12968" s="228">
        <v>-0.29497168014553898</v>
      </c>
      <c r="C12968" s="228">
        <v>7.6301971018909301E-2</v>
      </c>
      <c r="D12968" s="228"/>
      <c r="E12968" s="228">
        <v>-0.52537416083656796</v>
      </c>
    </row>
    <row r="12969" spans="1:5" x14ac:dyDescent="0.25">
      <c r="A12969" s="228">
        <v>67051.901177159496</v>
      </c>
      <c r="B12969" s="228">
        <v>-5.32162352693266E-3</v>
      </c>
      <c r="C12969" s="228">
        <v>7.6303207330615797E-2</v>
      </c>
      <c r="D12969" s="228"/>
      <c r="E12969" s="228">
        <v>-0.52538825018022905</v>
      </c>
    </row>
    <row r="12970" spans="1:5" x14ac:dyDescent="0.25">
      <c r="A12970" s="228">
        <v>67056.537548902197</v>
      </c>
      <c r="B12970" s="228">
        <v>0.183896285372809</v>
      </c>
      <c r="C12970" s="228">
        <v>7.6305408312644901E-2</v>
      </c>
      <c r="D12970" s="228"/>
      <c r="E12970" s="228">
        <v>-0.52541324328919103</v>
      </c>
    </row>
    <row r="12971" spans="1:5" x14ac:dyDescent="0.25">
      <c r="A12971" s="228">
        <v>67060.925148693394</v>
      </c>
      <c r="B12971" s="228">
        <v>1.8229218004117701E-2</v>
      </c>
      <c r="C12971" s="228">
        <v>7.6307500003662598E-2</v>
      </c>
      <c r="D12971" s="228"/>
      <c r="E12971" s="228">
        <v>-0.52543688969259605</v>
      </c>
    </row>
    <row r="12972" spans="1:5" x14ac:dyDescent="0.25">
      <c r="A12972" s="228">
        <v>67070.451945717999</v>
      </c>
      <c r="B12972" s="228">
        <v>-3.1719169345079102E-3</v>
      </c>
      <c r="C12972" s="228">
        <v>7.6312071243446397E-2</v>
      </c>
      <c r="D12972" s="228"/>
      <c r="E12972" s="228">
        <v>-0.52548821419141101</v>
      </c>
    </row>
    <row r="12973" spans="1:5" x14ac:dyDescent="0.25">
      <c r="A12973" s="228">
        <v>67090.129798852096</v>
      </c>
      <c r="B12973" s="228">
        <v>-0.32653519040789503</v>
      </c>
      <c r="C12973" s="228">
        <v>7.6321641896808595E-2</v>
      </c>
      <c r="D12973" s="228"/>
      <c r="E12973" s="228">
        <v>-0.52559414421727002</v>
      </c>
    </row>
    <row r="12974" spans="1:5" x14ac:dyDescent="0.25">
      <c r="A12974" s="228">
        <v>67124.281488217093</v>
      </c>
      <c r="B12974" s="228">
        <v>-0.205517716728598</v>
      </c>
      <c r="C12974" s="228">
        <v>7.6338666814646794E-2</v>
      </c>
      <c r="D12974" s="228"/>
      <c r="E12974" s="228">
        <v>-0.52577772758001695</v>
      </c>
    </row>
    <row r="12975" spans="1:5" x14ac:dyDescent="0.25">
      <c r="A12975" s="228">
        <v>67145.534973300702</v>
      </c>
      <c r="B12975" s="228">
        <v>-0.36244099591067303</v>
      </c>
      <c r="C12975" s="228">
        <v>7.6349529890149398E-2</v>
      </c>
      <c r="D12975" s="228"/>
      <c r="E12975" s="228">
        <v>-0.52589180840889704</v>
      </c>
    </row>
    <row r="12976" spans="1:5" x14ac:dyDescent="0.25">
      <c r="A12976" s="228">
        <v>67159.776516999307</v>
      </c>
      <c r="B12976" s="228">
        <v>-0.56553924487773299</v>
      </c>
      <c r="C12976" s="228">
        <v>7.6356925043417997E-2</v>
      </c>
      <c r="D12976" s="228"/>
      <c r="E12976" s="228">
        <v>-0.52596817974290899</v>
      </c>
    </row>
    <row r="12977" spans="1:5" x14ac:dyDescent="0.25">
      <c r="A12977" s="228">
        <v>67159.970890391807</v>
      </c>
      <c r="B12977" s="228">
        <v>0.18999246963074001</v>
      </c>
      <c r="C12977" s="228">
        <v>7.6357026621697299E-2</v>
      </c>
      <c r="D12977" s="228"/>
      <c r="E12977" s="228">
        <v>-0.52596922168522697</v>
      </c>
    </row>
    <row r="12978" spans="1:5" x14ac:dyDescent="0.25">
      <c r="A12978" s="228">
        <v>67166.007897667194</v>
      </c>
      <c r="B12978" s="228">
        <v>-0.549905422788044</v>
      </c>
      <c r="C12978" s="228">
        <v>7.6360190214315296E-2</v>
      </c>
      <c r="D12978" s="228"/>
      <c r="E12978" s="228">
        <v>-0.52600157782588697</v>
      </c>
    </row>
    <row r="12979" spans="1:5" x14ac:dyDescent="0.25">
      <c r="A12979" s="228">
        <v>67167.507479220498</v>
      </c>
      <c r="B12979" s="228">
        <v>0.12185723723268101</v>
      </c>
      <c r="C12979" s="228">
        <v>7.6360978658507606E-2</v>
      </c>
      <c r="D12979" s="228"/>
      <c r="E12979" s="228">
        <v>-0.52600961342391195</v>
      </c>
    </row>
    <row r="12980" spans="1:5" x14ac:dyDescent="0.25">
      <c r="A12980" s="228">
        <v>67173.519409914996</v>
      </c>
      <c r="B12980" s="228">
        <v>0.43904375043812799</v>
      </c>
      <c r="C12980" s="228">
        <v>7.6364150048037593E-2</v>
      </c>
      <c r="D12980" s="228"/>
      <c r="E12980" s="228">
        <v>-0.52604182229229401</v>
      </c>
    </row>
    <row r="12981" spans="1:5" x14ac:dyDescent="0.25">
      <c r="A12981" s="228">
        <v>67180.176097456497</v>
      </c>
      <c r="B12981" s="228">
        <v>-0.62199843112896702</v>
      </c>
      <c r="C12981" s="228">
        <v>7.6367681122809297E-2</v>
      </c>
      <c r="D12981" s="228"/>
      <c r="E12981" s="228">
        <v>-0.52607747344587796</v>
      </c>
    </row>
    <row r="12982" spans="1:5" x14ac:dyDescent="0.25">
      <c r="A12982" s="228">
        <v>67191.110540191803</v>
      </c>
      <c r="B12982" s="228">
        <v>-8.6804860111322504E-2</v>
      </c>
      <c r="C12982" s="228">
        <v>7.6373526106118195E-2</v>
      </c>
      <c r="D12982" s="228"/>
      <c r="E12982" s="228">
        <v>-0.52613600758137702</v>
      </c>
    </row>
    <row r="12983" spans="1:5" x14ac:dyDescent="0.25">
      <c r="A12983" s="228">
        <v>67218.950569750901</v>
      </c>
      <c r="B12983" s="228">
        <v>8.50478141354305E-3</v>
      </c>
      <c r="C12983" s="228">
        <v>7.63886604190845E-2</v>
      </c>
      <c r="D12983" s="228"/>
      <c r="E12983" s="228">
        <v>-0.52628488713614496</v>
      </c>
    </row>
    <row r="12984" spans="1:5" x14ac:dyDescent="0.25">
      <c r="A12984" s="228">
        <v>67219.354836757499</v>
      </c>
      <c r="B12984" s="228">
        <v>0.31237663418175499</v>
      </c>
      <c r="C12984" s="228">
        <v>7.6388882868347704E-2</v>
      </c>
      <c r="D12984" s="228"/>
      <c r="E12984" s="228">
        <v>-0.52628704740509902</v>
      </c>
    </row>
    <row r="12985" spans="1:5" x14ac:dyDescent="0.25">
      <c r="A12985" s="228">
        <v>67225.631548295001</v>
      </c>
      <c r="B12985" s="228">
        <v>7.1450914437343194E-2</v>
      </c>
      <c r="C12985" s="228">
        <v>7.6392346542230899E-2</v>
      </c>
      <c r="D12985" s="228"/>
      <c r="E12985" s="228">
        <v>-0.52632058212033594</v>
      </c>
    </row>
    <row r="12986" spans="1:5" x14ac:dyDescent="0.25">
      <c r="A12986" s="228">
        <v>67236.067124181296</v>
      </c>
      <c r="B12986" s="228">
        <v>0.20971413227435201</v>
      </c>
      <c r="C12986" s="228">
        <v>7.6398146423209301E-2</v>
      </c>
      <c r="D12986" s="228"/>
      <c r="E12986" s="228">
        <v>-0.52637631173838795</v>
      </c>
    </row>
    <row r="12987" spans="1:5" x14ac:dyDescent="0.25">
      <c r="A12987" s="228">
        <v>67239.315917329601</v>
      </c>
      <c r="B12987" s="228">
        <v>-0.83305570333830303</v>
      </c>
      <c r="C12987" s="228">
        <v>7.6399962569088098E-2</v>
      </c>
      <c r="D12987" s="228"/>
      <c r="E12987" s="228">
        <v>-0.52639365512138203</v>
      </c>
    </row>
    <row r="12988" spans="1:5" x14ac:dyDescent="0.25">
      <c r="A12988" s="228">
        <v>67244.494741537506</v>
      </c>
      <c r="B12988" s="228">
        <v>-0.12711025416219901</v>
      </c>
      <c r="C12988" s="228">
        <v>7.64028680068463E-2</v>
      </c>
      <c r="D12988" s="228"/>
      <c r="E12988" s="228">
        <v>-0.52642129560790296</v>
      </c>
    </row>
    <row r="12989" spans="1:5" x14ac:dyDescent="0.25">
      <c r="A12989" s="228">
        <v>67247.046807201201</v>
      </c>
      <c r="B12989" s="228">
        <v>8.2915261592209095E-3</v>
      </c>
      <c r="C12989" s="228">
        <v>7.6404304463848605E-2</v>
      </c>
      <c r="D12989" s="228"/>
      <c r="E12989" s="228">
        <v>-0.52643491372775097</v>
      </c>
    </row>
    <row r="12990" spans="1:5" x14ac:dyDescent="0.25">
      <c r="A12990" s="228">
        <v>67248.5594858775</v>
      </c>
      <c r="B12990" s="228">
        <v>-1.19817495682638</v>
      </c>
      <c r="C12990" s="228">
        <v>7.6405157354212702E-2</v>
      </c>
      <c r="D12990" s="228"/>
      <c r="E12990" s="228">
        <v>-0.526442984685774</v>
      </c>
    </row>
    <row r="12991" spans="1:5" x14ac:dyDescent="0.25">
      <c r="A12991" s="228">
        <v>67249.577302374397</v>
      </c>
      <c r="B12991" s="228">
        <v>-1.48668769121274</v>
      </c>
      <c r="C12991" s="228">
        <v>7.64057318407938E-2</v>
      </c>
      <c r="D12991" s="228"/>
      <c r="E12991" s="228">
        <v>-0.52644841492158001</v>
      </c>
    </row>
    <row r="12992" spans="1:5" x14ac:dyDescent="0.25">
      <c r="A12992" s="228">
        <v>67251.050996021804</v>
      </c>
      <c r="B12992" s="228">
        <v>-7.5875675768843895E-2</v>
      </c>
      <c r="C12992" s="228">
        <v>7.6406564513010394E-2</v>
      </c>
      <c r="D12992" s="228"/>
      <c r="E12992" s="228">
        <v>-0.52645627682427398</v>
      </c>
    </row>
    <row r="12993" spans="1:5" x14ac:dyDescent="0.25">
      <c r="A12993" s="228">
        <v>67264.853497461998</v>
      </c>
      <c r="B12993" s="228">
        <v>0.29551415948083598</v>
      </c>
      <c r="C12993" s="228">
        <v>7.6414413581100904E-2</v>
      </c>
      <c r="D12993" s="228"/>
      <c r="E12993" s="228">
        <v>-0.52652988091908803</v>
      </c>
    </row>
    <row r="12994" spans="1:5" x14ac:dyDescent="0.25">
      <c r="A12994" s="228">
        <v>67272.794809524799</v>
      </c>
      <c r="B12994" s="228">
        <v>-0.13219130514913199</v>
      </c>
      <c r="C12994" s="228">
        <v>7.6418970888836799E-2</v>
      </c>
      <c r="D12994" s="228"/>
      <c r="E12994" s="228">
        <v>-0.52657220480053302</v>
      </c>
    </row>
    <row r="12995" spans="1:5" x14ac:dyDescent="0.25">
      <c r="A12995" s="228">
        <v>67274.796874981694</v>
      </c>
      <c r="B12995" s="228">
        <v>-0.20503567881642301</v>
      </c>
      <c r="C12995" s="228">
        <v>7.6420124597771699E-2</v>
      </c>
      <c r="D12995" s="228"/>
      <c r="E12995" s="228">
        <v>-0.52658287215516097</v>
      </c>
    </row>
    <row r="12996" spans="1:5" x14ac:dyDescent="0.25">
      <c r="A12996" s="228">
        <v>67277.096396266497</v>
      </c>
      <c r="B12996" s="228">
        <v>-5.4701014709779297E-2</v>
      </c>
      <c r="C12996" s="228">
        <v>7.6421452095234696E-2</v>
      </c>
      <c r="D12996" s="228"/>
      <c r="E12996" s="228">
        <v>-0.52659512300580602</v>
      </c>
    </row>
    <row r="12997" spans="1:5" x14ac:dyDescent="0.25">
      <c r="A12997" s="228">
        <v>67280.073283637103</v>
      </c>
      <c r="B12997" s="228">
        <v>0.193493561811486</v>
      </c>
      <c r="C12997" s="228">
        <v>7.6423174408755706E-2</v>
      </c>
      <c r="D12997" s="228"/>
      <c r="E12997" s="228">
        <v>-0.52661098034488996</v>
      </c>
    </row>
    <row r="12998" spans="1:5" x14ac:dyDescent="0.25">
      <c r="A12998" s="228">
        <v>67280.269546292402</v>
      </c>
      <c r="B12998" s="228">
        <v>-0.232234542025511</v>
      </c>
      <c r="C12998" s="228">
        <v>7.6423288108705204E-2</v>
      </c>
      <c r="D12998" s="228"/>
      <c r="E12998" s="228">
        <v>-0.52661202571229204</v>
      </c>
    </row>
    <row r="12999" spans="1:5" x14ac:dyDescent="0.25">
      <c r="A12999" s="228">
        <v>67280.634396172405</v>
      </c>
      <c r="B12999" s="228">
        <v>0.33221185103902201</v>
      </c>
      <c r="C12999" s="228">
        <v>7.6423499524805899E-2</v>
      </c>
      <c r="D12999" s="228"/>
      <c r="E12999" s="228">
        <v>-0.52661396900854696</v>
      </c>
    </row>
    <row r="13000" spans="1:5" x14ac:dyDescent="0.25">
      <c r="A13000" s="228">
        <v>67283.374295300193</v>
      </c>
      <c r="B13000" s="228">
        <v>-6.3333701249113097E-2</v>
      </c>
      <c r="C13000" s="228">
        <v>7.6425089236775406E-2</v>
      </c>
      <c r="D13000" s="228"/>
      <c r="E13000" s="228">
        <v>-0.52662856130160596</v>
      </c>
    </row>
    <row r="13001" spans="1:5" x14ac:dyDescent="0.25">
      <c r="A13001" s="228">
        <v>67286.799451603205</v>
      </c>
      <c r="B13001" s="228">
        <v>0.23091234836753999</v>
      </c>
      <c r="C13001" s="228">
        <v>7.6427081629606999E-2</v>
      </c>
      <c r="D13001" s="228"/>
      <c r="E13001" s="228">
        <v>-0.52664680018306398</v>
      </c>
    </row>
    <row r="13002" spans="1:5" x14ac:dyDescent="0.25">
      <c r="A13002" s="228">
        <v>67287.996638395503</v>
      </c>
      <c r="B13002" s="228">
        <v>-6.3711117802611697E-2</v>
      </c>
      <c r="C13002" s="228">
        <v>7.6427779360726006E-2</v>
      </c>
      <c r="D13002" s="228"/>
      <c r="E13002" s="228">
        <v>-0.52665317439303505</v>
      </c>
    </row>
    <row r="13003" spans="1:5" x14ac:dyDescent="0.25">
      <c r="A13003" s="228">
        <v>67290.192897913294</v>
      </c>
      <c r="B13003" s="228">
        <v>-8.0661466122511297E-3</v>
      </c>
      <c r="C13003" s="228">
        <v>7.6429061159351094E-2</v>
      </c>
      <c r="D13003" s="228"/>
      <c r="E13003" s="228">
        <v>-0.52666486693488301</v>
      </c>
    </row>
    <row r="13004" spans="1:5" x14ac:dyDescent="0.25">
      <c r="A13004" s="228">
        <v>67290.668936445203</v>
      </c>
      <c r="B13004" s="228">
        <v>0.24155676419861399</v>
      </c>
      <c r="C13004" s="228">
        <v>7.6429339295990106E-2</v>
      </c>
      <c r="D13004" s="228"/>
      <c r="E13004" s="228">
        <v>-0.52666740110949295</v>
      </c>
    </row>
    <row r="13005" spans="1:5" x14ac:dyDescent="0.25">
      <c r="A13005" s="228">
        <v>67297.107519237106</v>
      </c>
      <c r="B13005" s="228">
        <v>-6.4042196949221104E-3</v>
      </c>
      <c r="C13005" s="228">
        <v>7.6433111950864399E-2</v>
      </c>
      <c r="D13005" s="228"/>
      <c r="E13005" s="228">
        <v>-0.52670167038259896</v>
      </c>
    </row>
    <row r="13006" spans="1:5" x14ac:dyDescent="0.25">
      <c r="A13006" s="228">
        <v>67298.165169473607</v>
      </c>
      <c r="B13006" s="228">
        <v>-0.10581552423544199</v>
      </c>
      <c r="C13006" s="228">
        <v>7.6433733593986197E-2</v>
      </c>
      <c r="D13006" s="228"/>
      <c r="E13006" s="228">
        <v>-0.52670729859059195</v>
      </c>
    </row>
    <row r="13007" spans="1:5" x14ac:dyDescent="0.25">
      <c r="A13007" s="228">
        <v>67298.944148623399</v>
      </c>
      <c r="B13007" s="228">
        <v>-0.106835494036639</v>
      </c>
      <c r="C13007" s="228">
        <v>7.6434191792245504E-2</v>
      </c>
      <c r="D13007" s="228"/>
      <c r="E13007" s="228">
        <v>-0.52671144366850398</v>
      </c>
    </row>
    <row r="13008" spans="1:5" x14ac:dyDescent="0.25">
      <c r="A13008" s="228">
        <v>67300.401795682497</v>
      </c>
      <c r="B13008" s="228">
        <v>-3.93537923007337E-2</v>
      </c>
      <c r="C13008" s="228">
        <v>7.6435049975205394E-2</v>
      </c>
      <c r="D13008" s="228"/>
      <c r="E13008" s="228">
        <v>-0.52671919959035596</v>
      </c>
    </row>
    <row r="13009" spans="1:5" x14ac:dyDescent="0.25">
      <c r="A13009" s="228">
        <v>67305.3933929778</v>
      </c>
      <c r="B13009" s="228">
        <v>0.19447678556017101</v>
      </c>
      <c r="C13009" s="228">
        <v>7.6437996560639904E-2</v>
      </c>
      <c r="D13009" s="228"/>
      <c r="E13009" s="228">
        <v>-0.52674575457959605</v>
      </c>
    </row>
    <row r="13010" spans="1:5" x14ac:dyDescent="0.25">
      <c r="A13010" s="228">
        <v>67319.186049245603</v>
      </c>
      <c r="B13010" s="228">
        <v>0.22517419249086201</v>
      </c>
      <c r="C13010" s="228">
        <v>7.6446201455028506E-2</v>
      </c>
      <c r="D13010" s="228"/>
      <c r="E13010" s="228">
        <v>-0.52681909402731897</v>
      </c>
    </row>
    <row r="13011" spans="1:5" x14ac:dyDescent="0.25">
      <c r="A13011" s="228">
        <v>67322.409743124706</v>
      </c>
      <c r="B13011" s="228">
        <v>-0.12596852740237599</v>
      </c>
      <c r="C13011" s="228">
        <v>7.6448132511187095E-2</v>
      </c>
      <c r="D13011" s="228"/>
      <c r="E13011" s="228">
        <v>-0.52683622756446802</v>
      </c>
    </row>
    <row r="13012" spans="1:5" x14ac:dyDescent="0.25">
      <c r="A13012" s="228">
        <v>67340.936469398497</v>
      </c>
      <c r="B13012" s="228">
        <v>0.41267386997974098</v>
      </c>
      <c r="C13012" s="228">
        <v>7.6459328947292807E-2</v>
      </c>
      <c r="D13012" s="228"/>
      <c r="E13012" s="228">
        <v>-0.52693463791365303</v>
      </c>
    </row>
    <row r="13013" spans="1:5" x14ac:dyDescent="0.25">
      <c r="A13013" s="228">
        <v>67343.830497254807</v>
      </c>
      <c r="B13013" s="228">
        <v>0.55146470256852698</v>
      </c>
      <c r="C13013" s="228">
        <v>7.6461093127712196E-2</v>
      </c>
      <c r="D13013" s="228"/>
      <c r="E13013" s="228">
        <v>-0.52695000166964701</v>
      </c>
    </row>
    <row r="13014" spans="1:5" x14ac:dyDescent="0.25">
      <c r="A13014" s="228">
        <v>67352.847391000905</v>
      </c>
      <c r="B13014" s="228">
        <v>-0.22620267054683799</v>
      </c>
      <c r="C13014" s="228">
        <v>7.6466616197516102E-2</v>
      </c>
      <c r="D13014" s="228"/>
      <c r="E13014" s="228">
        <v>-0.52699785521117903</v>
      </c>
    </row>
    <row r="13015" spans="1:5" x14ac:dyDescent="0.25">
      <c r="A13015" s="228">
        <v>67378.234727464005</v>
      </c>
      <c r="B13015" s="228">
        <v>0.269713242898595</v>
      </c>
      <c r="C13015" s="228">
        <v>7.6482382402675103E-2</v>
      </c>
      <c r="D13015" s="228"/>
      <c r="E13015" s="228">
        <v>-0.52713246508080502</v>
      </c>
    </row>
    <row r="13016" spans="1:5" x14ac:dyDescent="0.25">
      <c r="A13016" s="228">
        <v>67384.606219751804</v>
      </c>
      <c r="B13016" s="228">
        <v>-0.391354335797234</v>
      </c>
      <c r="C13016" s="228">
        <v>7.6486389495756299E-2</v>
      </c>
      <c r="D13016" s="228"/>
      <c r="E13016" s="228">
        <v>-0.52716621976203104</v>
      </c>
    </row>
    <row r="13017" spans="1:5" x14ac:dyDescent="0.25">
      <c r="A13017" s="228">
        <v>67392.627395998104</v>
      </c>
      <c r="B13017" s="228">
        <v>-0.190648897333379</v>
      </c>
      <c r="C13017" s="228">
        <v>7.6491462872778596E-2</v>
      </c>
      <c r="D13017" s="228"/>
      <c r="E13017" s="228">
        <v>-0.52720869781699298</v>
      </c>
    </row>
    <row r="13018" spans="1:5" x14ac:dyDescent="0.25">
      <c r="A13018" s="228">
        <v>67403.025893514801</v>
      </c>
      <c r="B13018" s="228">
        <v>0.28781972483826701</v>
      </c>
      <c r="C13018" s="228">
        <v>7.6498087781857196E-2</v>
      </c>
      <c r="D13018" s="228"/>
      <c r="E13018" s="228">
        <v>-0.52726373856523701</v>
      </c>
    </row>
    <row r="13019" spans="1:5" x14ac:dyDescent="0.25">
      <c r="A13019" s="228">
        <v>67407.371850840296</v>
      </c>
      <c r="B13019" s="228">
        <v>-0.57614171163642403</v>
      </c>
      <c r="C13019" s="228">
        <v>7.6500872660788796E-2</v>
      </c>
      <c r="D13019" s="228"/>
      <c r="E13019" s="228">
        <v>-0.52728673332169895</v>
      </c>
    </row>
    <row r="13020" spans="1:5" x14ac:dyDescent="0.25">
      <c r="A13020" s="228">
        <v>67409.925322069699</v>
      </c>
      <c r="B13020" s="228">
        <v>-0.33279398838741397</v>
      </c>
      <c r="C13020" s="228">
        <v>7.65025133423302E-2</v>
      </c>
      <c r="D13020" s="228"/>
      <c r="E13020" s="228">
        <v>-0.52730024143194898</v>
      </c>
    </row>
    <row r="13021" spans="1:5" x14ac:dyDescent="0.25">
      <c r="A13021" s="228">
        <v>67413.1291304771</v>
      </c>
      <c r="B13021" s="228">
        <v>0.22583724271192401</v>
      </c>
      <c r="C13021" s="228">
        <v>7.65045765212021E-2</v>
      </c>
      <c r="D13021" s="228"/>
      <c r="E13021" s="228">
        <v>-0.52731718729266797</v>
      </c>
    </row>
    <row r="13022" spans="1:5" x14ac:dyDescent="0.25">
      <c r="A13022" s="228">
        <v>67413.289815707598</v>
      </c>
      <c r="B13022" s="228">
        <v>5.2472685703985902E-2</v>
      </c>
      <c r="C13022" s="228">
        <v>7.6504680134766995E-2</v>
      </c>
      <c r="D13022" s="228"/>
      <c r="E13022" s="228">
        <v>-0.52731803712680803</v>
      </c>
    </row>
    <row r="13023" spans="1:5" x14ac:dyDescent="0.25">
      <c r="A13023" s="228">
        <v>67416.636458827503</v>
      </c>
      <c r="B13023" s="228">
        <v>0.112111257008163</v>
      </c>
      <c r="C13023" s="228">
        <v>7.6506841082272597E-2</v>
      </c>
      <c r="D13023" s="228"/>
      <c r="E13023" s="228">
        <v>-0.52733573524472099</v>
      </c>
    </row>
    <row r="13024" spans="1:5" x14ac:dyDescent="0.25">
      <c r="A13024" s="228">
        <v>67420.979903704399</v>
      </c>
      <c r="B13024" s="228">
        <v>0.13359816067946001</v>
      </c>
      <c r="C13024" s="228">
        <v>7.65096540848689E-2</v>
      </c>
      <c r="D13024" s="228"/>
      <c r="E13024" s="228">
        <v>-0.52735870006881203</v>
      </c>
    </row>
    <row r="13025" spans="1:5" x14ac:dyDescent="0.25">
      <c r="A13025" s="228">
        <v>67421.952062419994</v>
      </c>
      <c r="B13025" s="228">
        <v>-0.55783908293790496</v>
      </c>
      <c r="C13025" s="228">
        <v>7.6510284999866202E-2</v>
      </c>
      <c r="D13025" s="228"/>
      <c r="E13025" s="228">
        <v>-0.527363839375663</v>
      </c>
    </row>
    <row r="13026" spans="1:5" x14ac:dyDescent="0.25">
      <c r="A13026" s="228">
        <v>67425.760157900906</v>
      </c>
      <c r="B13026" s="228">
        <v>8.3491013360648098E-2</v>
      </c>
      <c r="C13026" s="228">
        <v>7.6512760985671793E-2</v>
      </c>
      <c r="D13026" s="228"/>
      <c r="E13026" s="228">
        <v>-0.52738396827169798</v>
      </c>
    </row>
    <row r="13027" spans="1:5" x14ac:dyDescent="0.25">
      <c r="A13027" s="228">
        <v>67431.057264258096</v>
      </c>
      <c r="B13027" s="228">
        <v>0.24947855724357601</v>
      </c>
      <c r="C13027" s="228">
        <v>7.6516217298206596E-2</v>
      </c>
      <c r="D13027" s="228"/>
      <c r="E13027" s="228">
        <v>-0.52741196102296195</v>
      </c>
    </row>
    <row r="13028" spans="1:5" x14ac:dyDescent="0.25">
      <c r="A13028" s="228">
        <v>67435.317699357402</v>
      </c>
      <c r="B13028" s="228">
        <v>0.24909025325023901</v>
      </c>
      <c r="C13028" s="228">
        <v>7.6519007495862199E-2</v>
      </c>
      <c r="D13028" s="228"/>
      <c r="E13028" s="228">
        <v>-0.52743446972110097</v>
      </c>
    </row>
    <row r="13029" spans="1:5" x14ac:dyDescent="0.25">
      <c r="A13029" s="228">
        <v>67452.086308072307</v>
      </c>
      <c r="B13029" s="228">
        <v>3.5440076937298698E-2</v>
      </c>
      <c r="C13029" s="228">
        <v>7.6530078890873099E-2</v>
      </c>
      <c r="D13029" s="228"/>
      <c r="E13029" s="228">
        <v>-0.52752301193748596</v>
      </c>
    </row>
    <row r="13030" spans="1:5" x14ac:dyDescent="0.25">
      <c r="A13030" s="228">
        <v>67453.7788570884</v>
      </c>
      <c r="B13030" s="228">
        <v>-0.200617419538585</v>
      </c>
      <c r="C13030" s="228">
        <v>7.6531204336671696E-2</v>
      </c>
      <c r="D13030" s="228"/>
      <c r="E13030" s="228">
        <v>-0.52753194460539798</v>
      </c>
    </row>
    <row r="13031" spans="1:5" x14ac:dyDescent="0.25">
      <c r="A13031" s="228">
        <v>67457.733632000003</v>
      </c>
      <c r="B13031" s="228">
        <v>8.5316639668597798E-3</v>
      </c>
      <c r="C13031" s="228">
        <v>7.6533839724786806E-2</v>
      </c>
      <c r="D13031" s="228"/>
      <c r="E13031" s="228">
        <v>-0.52755281335450599</v>
      </c>
    </row>
    <row r="13032" spans="1:5" x14ac:dyDescent="0.25">
      <c r="A13032" s="228">
        <v>67457.9073012921</v>
      </c>
      <c r="B13032" s="228">
        <v>3.8292286586605301E-2</v>
      </c>
      <c r="C13032" s="228">
        <v>7.6533955637692705E-2</v>
      </c>
      <c r="D13032" s="228"/>
      <c r="E13032" s="228">
        <v>-0.52755372968038505</v>
      </c>
    </row>
    <row r="13033" spans="1:5" x14ac:dyDescent="0.25">
      <c r="A13033" s="228">
        <v>67478.165165516999</v>
      </c>
      <c r="B13033" s="228">
        <v>-4.6632411009772702E-2</v>
      </c>
      <c r="C13033" s="228">
        <v>7.6547582317726307E-2</v>
      </c>
      <c r="D13033" s="228"/>
      <c r="E13033" s="228">
        <v>-0.52766055750163798</v>
      </c>
    </row>
    <row r="13034" spans="1:5" x14ac:dyDescent="0.25">
      <c r="A13034" s="228">
        <v>67491.219105499593</v>
      </c>
      <c r="B13034" s="228">
        <v>-0.64089363112281905</v>
      </c>
      <c r="C13034" s="228">
        <v>7.6556474832963198E-2</v>
      </c>
      <c r="D13034" s="228"/>
      <c r="E13034" s="228">
        <v>-0.52772933512017695</v>
      </c>
    </row>
    <row r="13035" spans="1:5" x14ac:dyDescent="0.25">
      <c r="A13035" s="228">
        <v>67492.500422539204</v>
      </c>
      <c r="B13035" s="228">
        <v>0.27825495364004499</v>
      </c>
      <c r="C13035" s="228">
        <v>7.6557352415755203E-2</v>
      </c>
      <c r="D13035" s="228"/>
      <c r="E13035" s="228">
        <v>-0.52773608345064305</v>
      </c>
    </row>
    <row r="13036" spans="1:5" x14ac:dyDescent="0.25">
      <c r="A13036" s="228">
        <v>67497.126759114602</v>
      </c>
      <c r="B13036" s="228">
        <v>0.29824269062273001</v>
      </c>
      <c r="C13036" s="228">
        <v>7.6560528081620005E-2</v>
      </c>
      <c r="D13036" s="228"/>
      <c r="E13036" s="228">
        <v>-0.52776044520985299</v>
      </c>
    </row>
    <row r="13037" spans="1:5" x14ac:dyDescent="0.25">
      <c r="A13037" s="228">
        <v>67508.793674829707</v>
      </c>
      <c r="B13037" s="228">
        <v>-2.55754712942147E-2</v>
      </c>
      <c r="C13037" s="228">
        <v>7.6568585796540994E-2</v>
      </c>
      <c r="D13037" s="228"/>
      <c r="E13037" s="228">
        <v>-0.52782185520331104</v>
      </c>
    </row>
    <row r="13038" spans="1:5" x14ac:dyDescent="0.25">
      <c r="A13038" s="228">
        <v>67520.337636128301</v>
      </c>
      <c r="B13038" s="228">
        <v>-1.72440786110339E-2</v>
      </c>
      <c r="C13038" s="228">
        <v>7.6576628104233199E-2</v>
      </c>
      <c r="D13038" s="228"/>
      <c r="E13038" s="228">
        <v>-0.52788258046434899</v>
      </c>
    </row>
    <row r="13039" spans="1:5" x14ac:dyDescent="0.25">
      <c r="A13039" s="228">
        <v>67528.927649540303</v>
      </c>
      <c r="B13039" s="228">
        <v>-0.103491384287069</v>
      </c>
      <c r="C13039" s="228">
        <v>7.6582657508385096E-2</v>
      </c>
      <c r="D13039" s="228"/>
      <c r="E13039" s="228">
        <v>-0.52792774270404197</v>
      </c>
    </row>
    <row r="13040" spans="1:5" x14ac:dyDescent="0.25">
      <c r="A13040" s="228">
        <v>67551.962768099605</v>
      </c>
      <c r="B13040" s="228">
        <v>-2.7555524755074098E-2</v>
      </c>
      <c r="C13040" s="228">
        <v>7.6599016530962794E-2</v>
      </c>
      <c r="D13040" s="228"/>
      <c r="E13040" s="228">
        <v>-0.52804874851914396</v>
      </c>
    </row>
    <row r="13041" spans="1:5" x14ac:dyDescent="0.25">
      <c r="A13041" s="228">
        <v>67554.891738970997</v>
      </c>
      <c r="B13041" s="228">
        <v>6.6998906879711703E-2</v>
      </c>
      <c r="C13041" s="228">
        <v>7.6601116575792202E-2</v>
      </c>
      <c r="D13041" s="228"/>
      <c r="E13041" s="228">
        <v>-0.52806412406040604</v>
      </c>
    </row>
    <row r="13042" spans="1:5" x14ac:dyDescent="0.25">
      <c r="A13042" s="228">
        <v>67557.518811453803</v>
      </c>
      <c r="B13042" s="228">
        <v>0.24300009691518001</v>
      </c>
      <c r="C13042" s="228">
        <v>7.6603004003819697E-2</v>
      </c>
      <c r="D13042" s="228"/>
      <c r="E13042" s="228">
        <v>-0.52807791275420801</v>
      </c>
    </row>
    <row r="13043" spans="1:5" x14ac:dyDescent="0.25">
      <c r="A13043" s="228">
        <v>67564.366216586597</v>
      </c>
      <c r="B13043" s="228">
        <v>0.172859109335954</v>
      </c>
      <c r="C13043" s="228">
        <v>7.6607940638815403E-2</v>
      </c>
      <c r="D13043" s="228"/>
      <c r="E13043" s="228">
        <v>-0.52811384360214397</v>
      </c>
    </row>
    <row r="13044" spans="1:5" x14ac:dyDescent="0.25">
      <c r="A13044" s="228">
        <v>67570.8533703508</v>
      </c>
      <c r="B13044" s="228">
        <v>8.3324763229430901E-2</v>
      </c>
      <c r="C13044" s="228">
        <v>7.6612640384262895E-2</v>
      </c>
      <c r="D13044" s="228"/>
      <c r="E13044" s="228">
        <v>-0.52814787198644697</v>
      </c>
    </row>
    <row r="13045" spans="1:5" x14ac:dyDescent="0.25">
      <c r="A13045" s="228">
        <v>67575.669110408096</v>
      </c>
      <c r="B13045" s="228">
        <v>0.23150215880825001</v>
      </c>
      <c r="C13045" s="228">
        <v>7.6616143636219394E-2</v>
      </c>
      <c r="D13045" s="228"/>
      <c r="E13045" s="228">
        <v>-0.528173125358117</v>
      </c>
    </row>
    <row r="13046" spans="1:5" x14ac:dyDescent="0.25">
      <c r="A13046" s="228">
        <v>67575.720617049999</v>
      </c>
      <c r="B13046" s="228">
        <v>-0.56546138610034102</v>
      </c>
      <c r="C13046" s="228">
        <v>7.6616181171549502E-2</v>
      </c>
      <c r="D13046" s="228"/>
      <c r="E13046" s="228">
        <v>-0.52817339541996899</v>
      </c>
    </row>
    <row r="13047" spans="1:5" x14ac:dyDescent="0.25">
      <c r="A13047" s="228">
        <v>67576.120900186201</v>
      </c>
      <c r="B13047" s="228">
        <v>8.0004224699381496E-2</v>
      </c>
      <c r="C13047" s="228">
        <v>7.6616472924741594E-2</v>
      </c>
      <c r="D13047" s="228"/>
      <c r="E13047" s="228">
        <v>-0.52817549417654597</v>
      </c>
    </row>
    <row r="13048" spans="1:5" x14ac:dyDescent="0.25">
      <c r="A13048" s="228">
        <v>67576.921523819896</v>
      </c>
      <c r="B13048" s="228">
        <v>0.248587754963947</v>
      </c>
      <c r="C13048" s="228">
        <v>7.6617056727671898E-2</v>
      </c>
      <c r="D13048" s="228"/>
      <c r="E13048" s="228">
        <v>-0.52817969185612301</v>
      </c>
    </row>
    <row r="13049" spans="1:5" x14ac:dyDescent="0.25">
      <c r="A13049" s="228">
        <v>67577.842708057695</v>
      </c>
      <c r="B13049" s="228">
        <v>0.33739896338413899</v>
      </c>
      <c r="C13049" s="228">
        <v>7.6617728861934895E-2</v>
      </c>
      <c r="D13049" s="228"/>
      <c r="E13049" s="228">
        <v>-0.52818452141483396</v>
      </c>
    </row>
    <row r="13050" spans="1:5" x14ac:dyDescent="0.25">
      <c r="A13050" s="228">
        <v>67578.993102450506</v>
      </c>
      <c r="B13050" s="228">
        <v>-0.27125202421505201</v>
      </c>
      <c r="C13050" s="228">
        <v>7.6618568869164905E-2</v>
      </c>
      <c r="D13050" s="228"/>
      <c r="E13050" s="228">
        <v>-0.52819055233713297</v>
      </c>
    </row>
    <row r="13051" spans="1:5" x14ac:dyDescent="0.25">
      <c r="A13051" s="228">
        <v>67586.372099395405</v>
      </c>
      <c r="B13051" s="228">
        <v>-5.9128991191392803E-2</v>
      </c>
      <c r="C13051" s="228">
        <v>7.6623973643703394E-2</v>
      </c>
      <c r="D13051" s="228"/>
      <c r="E13051" s="228">
        <v>-0.52822922780669801</v>
      </c>
    </row>
    <row r="13052" spans="1:5" x14ac:dyDescent="0.25">
      <c r="A13052" s="228">
        <v>67593.825008673302</v>
      </c>
      <c r="B13052" s="228">
        <v>-0.57718566360881496</v>
      </c>
      <c r="C13052" s="228">
        <v>7.6629461934523704E-2</v>
      </c>
      <c r="D13052" s="228"/>
      <c r="E13052" s="228">
        <v>-0.52826827523484099</v>
      </c>
    </row>
    <row r="13053" spans="1:5" x14ac:dyDescent="0.25">
      <c r="A13053" s="228">
        <v>67593.989268457197</v>
      </c>
      <c r="B13053" s="228">
        <v>-0.11025534556955401</v>
      </c>
      <c r="C13053" s="228">
        <v>7.6629583227779699E-2</v>
      </c>
      <c r="D13053" s="228"/>
      <c r="E13053" s="228">
        <v>-0.52826913565322098</v>
      </c>
    </row>
    <row r="13054" spans="1:5" x14ac:dyDescent="0.25">
      <c r="A13054" s="228">
        <v>67600.456428821999</v>
      </c>
      <c r="B13054" s="228">
        <v>-0.66433121454569899</v>
      </c>
      <c r="C13054" s="228">
        <v>7.6634370161978604E-2</v>
      </c>
      <c r="D13054" s="228"/>
      <c r="E13054" s="228">
        <v>-0.52830300566168198</v>
      </c>
    </row>
    <row r="13055" spans="1:5" x14ac:dyDescent="0.25">
      <c r="A13055" s="228">
        <v>67602.9945671147</v>
      </c>
      <c r="B13055" s="228">
        <v>0.205128023185841</v>
      </c>
      <c r="C13055" s="228">
        <v>7.6636254967782105E-2</v>
      </c>
      <c r="D13055" s="228"/>
      <c r="E13055" s="228">
        <v>-0.52831629528634105</v>
      </c>
    </row>
    <row r="13056" spans="1:5" x14ac:dyDescent="0.25">
      <c r="A13056" s="228">
        <v>67618.648026095703</v>
      </c>
      <c r="B13056" s="228">
        <v>0.160825005750453</v>
      </c>
      <c r="C13056" s="228">
        <v>7.6647955300458606E-2</v>
      </c>
      <c r="D13056" s="228"/>
      <c r="E13056" s="228">
        <v>-0.52839821665083897</v>
      </c>
    </row>
    <row r="13057" spans="1:5" x14ac:dyDescent="0.25">
      <c r="A13057" s="228">
        <v>67629.295220631</v>
      </c>
      <c r="B13057" s="228">
        <v>0.27477568105898098</v>
      </c>
      <c r="C13057" s="228">
        <v>7.6655988776249198E-2</v>
      </c>
      <c r="D13057" s="228"/>
      <c r="E13057" s="228">
        <v>-0.52845389900075201</v>
      </c>
    </row>
    <row r="13058" spans="1:5" x14ac:dyDescent="0.25">
      <c r="A13058" s="228">
        <v>67629.985839800604</v>
      </c>
      <c r="B13058" s="228">
        <v>0.21985713176229099</v>
      </c>
      <c r="C13058" s="228">
        <v>7.6656511965676993E-2</v>
      </c>
      <c r="D13058" s="228"/>
      <c r="E13058" s="228">
        <v>-0.52845750968673599</v>
      </c>
    </row>
    <row r="13059" spans="1:5" x14ac:dyDescent="0.25">
      <c r="A13059" s="228">
        <v>67648.792802666794</v>
      </c>
      <c r="B13059" s="228">
        <v>0.23897615345356299</v>
      </c>
      <c r="C13059" s="228">
        <v>7.6670858422347499E-2</v>
      </c>
      <c r="D13059" s="228"/>
      <c r="E13059" s="228">
        <v>-0.52855578490435495</v>
      </c>
    </row>
    <row r="13060" spans="1:5" x14ac:dyDescent="0.25">
      <c r="A13060" s="228">
        <v>67664.267658563898</v>
      </c>
      <c r="B13060" s="228">
        <v>-0.63312096179689603</v>
      </c>
      <c r="C13060" s="228">
        <v>7.6682806713279095E-2</v>
      </c>
      <c r="D13060" s="228"/>
      <c r="E13060" s="228">
        <v>-0.52863657441296596</v>
      </c>
    </row>
    <row r="13061" spans="1:5" x14ac:dyDescent="0.25">
      <c r="A13061" s="228">
        <v>67670.609435516701</v>
      </c>
      <c r="B13061" s="228">
        <v>-0.20035586371937</v>
      </c>
      <c r="C13061" s="228">
        <v>7.6687740881226499E-2</v>
      </c>
      <c r="D13061" s="228"/>
      <c r="E13061" s="228">
        <v>-0.52866966364115997</v>
      </c>
    </row>
    <row r="13062" spans="1:5" x14ac:dyDescent="0.25">
      <c r="A13062" s="228">
        <v>67673.907022415398</v>
      </c>
      <c r="B13062" s="228">
        <v>0.47876810868194802</v>
      </c>
      <c r="C13062" s="228">
        <v>7.6690315206323495E-2</v>
      </c>
      <c r="D13062" s="228"/>
      <c r="E13062" s="228">
        <v>-0.52868686490175898</v>
      </c>
    </row>
    <row r="13063" spans="1:5" x14ac:dyDescent="0.25">
      <c r="A13063" s="228">
        <v>67682.713954721796</v>
      </c>
      <c r="B13063" s="228">
        <v>-4.3125983856484598E-2</v>
      </c>
      <c r="C13063" s="228">
        <v>7.6697219620457793E-2</v>
      </c>
      <c r="D13063" s="228"/>
      <c r="E13063" s="228">
        <v>-0.52873278982959704</v>
      </c>
    </row>
    <row r="13064" spans="1:5" x14ac:dyDescent="0.25">
      <c r="A13064" s="228">
        <v>67689.101867983394</v>
      </c>
      <c r="B13064" s="228">
        <v>-0.48211756427428698</v>
      </c>
      <c r="C13064" s="228">
        <v>7.6702254139756898E-2</v>
      </c>
      <c r="D13064" s="228"/>
      <c r="E13064" s="228">
        <v>-0.52876608696124605</v>
      </c>
    </row>
    <row r="13065" spans="1:5" x14ac:dyDescent="0.25">
      <c r="A13065" s="228">
        <v>67702.838038268106</v>
      </c>
      <c r="B13065" s="228">
        <v>0.14632538494487901</v>
      </c>
      <c r="C13065" s="228">
        <v>7.6713155901751803E-2</v>
      </c>
      <c r="D13065" s="228"/>
      <c r="E13065" s="228">
        <v>-0.52883764861358595</v>
      </c>
    </row>
    <row r="13066" spans="1:5" x14ac:dyDescent="0.25">
      <c r="A13066" s="228">
        <v>67715.974109813207</v>
      </c>
      <c r="B13066" s="228">
        <v>-1.05709609340974</v>
      </c>
      <c r="C13066" s="228">
        <v>7.6723678567585801E-2</v>
      </c>
      <c r="D13066" s="228"/>
      <c r="E13066" s="228">
        <v>-0.52890603487598697</v>
      </c>
    </row>
    <row r="13067" spans="1:5" x14ac:dyDescent="0.25">
      <c r="A13067" s="228">
        <v>67720.592086489894</v>
      </c>
      <c r="B13067" s="228">
        <v>-0.127365190842677</v>
      </c>
      <c r="C13067" s="228">
        <v>7.6727400443747207E-2</v>
      </c>
      <c r="D13067" s="228"/>
      <c r="E13067" s="228">
        <v>-0.52893006463314596</v>
      </c>
    </row>
    <row r="13068" spans="1:5" x14ac:dyDescent="0.25">
      <c r="A13068" s="228">
        <v>67721.458515873703</v>
      </c>
      <c r="B13068" s="228">
        <v>-0.82236198287420903</v>
      </c>
      <c r="C13068" s="228">
        <v>7.6728100060467E-2</v>
      </c>
      <c r="D13068" s="228"/>
      <c r="E13068" s="228">
        <v>-0.52893457246044495</v>
      </c>
    </row>
    <row r="13069" spans="1:5" x14ac:dyDescent="0.25">
      <c r="A13069" s="228">
        <v>67721.955401416402</v>
      </c>
      <c r="B13069" s="228">
        <v>8.1113734461113501E-2</v>
      </c>
      <c r="C13069" s="228">
        <v>7.6728501468718693E-2</v>
      </c>
      <c r="D13069" s="228"/>
      <c r="E13069" s="228">
        <v>-0.52893715754444903</v>
      </c>
    </row>
    <row r="13070" spans="1:5" x14ac:dyDescent="0.25">
      <c r="A13070" s="228">
        <v>67726.937092508</v>
      </c>
      <c r="B13070" s="228">
        <v>0.23502434204476499</v>
      </c>
      <c r="C13070" s="228">
        <v>7.67325334802193E-2</v>
      </c>
      <c r="D13070" s="228"/>
      <c r="E13070" s="228">
        <v>-0.52896307137480603</v>
      </c>
    </row>
    <row r="13071" spans="1:5" x14ac:dyDescent="0.25">
      <c r="A13071" s="228">
        <v>67732.816354302398</v>
      </c>
      <c r="B13071" s="228">
        <v>-0.34989727002989701</v>
      </c>
      <c r="C13071" s="228">
        <v>7.6737309661614905E-2</v>
      </c>
      <c r="D13071" s="228"/>
      <c r="E13071" s="228">
        <v>-0.52899364533957105</v>
      </c>
    </row>
    <row r="13072" spans="1:5" x14ac:dyDescent="0.25">
      <c r="A13072" s="228">
        <v>67736.390014048404</v>
      </c>
      <c r="B13072" s="228">
        <v>0.81516468955185095</v>
      </c>
      <c r="C13072" s="228">
        <v>7.6740222204068301E-2</v>
      </c>
      <c r="D13072" s="228"/>
      <c r="E13072" s="228">
        <v>-0.529012224779419</v>
      </c>
    </row>
    <row r="13073" spans="1:5" x14ac:dyDescent="0.25">
      <c r="A13073" s="228">
        <v>67737.288681921797</v>
      </c>
      <c r="B13073" s="228">
        <v>-1.21780383470771E-2</v>
      </c>
      <c r="C13073" s="228">
        <v>7.6740955738053396E-2</v>
      </c>
      <c r="D13073" s="228"/>
      <c r="E13073" s="228">
        <v>-0.52901689639182503</v>
      </c>
    </row>
    <row r="13074" spans="1:5" x14ac:dyDescent="0.25">
      <c r="A13074" s="228">
        <v>67737.640299916893</v>
      </c>
      <c r="B13074" s="228">
        <v>-0.14124000785110699</v>
      </c>
      <c r="C13074" s="228">
        <v>7.6741242867068696E-2</v>
      </c>
      <c r="D13074" s="228"/>
      <c r="E13074" s="228">
        <v>-0.52901872417295903</v>
      </c>
    </row>
    <row r="13075" spans="1:5" x14ac:dyDescent="0.25">
      <c r="A13075" s="228">
        <v>67740.406287463004</v>
      </c>
      <c r="B13075" s="228">
        <v>-0.115651024314778</v>
      </c>
      <c r="C13075" s="228">
        <v>7.6743503953998995E-2</v>
      </c>
      <c r="D13075" s="228"/>
      <c r="E13075" s="228">
        <v>-0.52903310113704605</v>
      </c>
    </row>
    <row r="13076" spans="1:5" x14ac:dyDescent="0.25">
      <c r="A13076" s="228">
        <v>67750.244465993004</v>
      </c>
      <c r="B13076" s="228">
        <v>0.37986990129674802</v>
      </c>
      <c r="C13076" s="228">
        <v>7.6751580824204496E-2</v>
      </c>
      <c r="D13076" s="228"/>
      <c r="E13076" s="228">
        <v>-0.52908422051916204</v>
      </c>
    </row>
    <row r="13077" spans="1:5" x14ac:dyDescent="0.25">
      <c r="A13077" s="228">
        <v>67752.555603579705</v>
      </c>
      <c r="B13077" s="228">
        <v>0.11001034095192699</v>
      </c>
      <c r="C13077" s="228">
        <v>7.6753486036970894E-2</v>
      </c>
      <c r="D13077" s="228"/>
      <c r="E13077" s="228">
        <v>-0.52909622534551604</v>
      </c>
    </row>
    <row r="13078" spans="1:5" x14ac:dyDescent="0.25">
      <c r="A13078" s="228">
        <v>67755.083843790504</v>
      </c>
      <c r="B13078" s="228">
        <v>0.216354635901395</v>
      </c>
      <c r="C13078" s="228">
        <v>7.6755573638959407E-2</v>
      </c>
      <c r="D13078" s="228"/>
      <c r="E13078" s="228">
        <v>-0.52910935617996302</v>
      </c>
    </row>
    <row r="13079" spans="1:5" x14ac:dyDescent="0.25">
      <c r="A13079" s="228">
        <v>67756.716619731698</v>
      </c>
      <c r="B13079" s="228">
        <v>-0.32016306710162001</v>
      </c>
      <c r="C13079" s="228">
        <v>7.6756923743317301E-2</v>
      </c>
      <c r="D13079" s="228"/>
      <c r="E13079" s="228">
        <v>-0.52911783533067902</v>
      </c>
    </row>
    <row r="13080" spans="1:5" x14ac:dyDescent="0.25">
      <c r="A13080" s="228">
        <v>67759.879445225495</v>
      </c>
      <c r="B13080" s="228">
        <v>-0.48260797926882298</v>
      </c>
      <c r="C13080" s="228">
        <v>7.6759543253148196E-2</v>
      </c>
      <c r="D13080" s="228"/>
      <c r="E13080" s="228">
        <v>-0.52913425806277703</v>
      </c>
    </row>
    <row r="13081" spans="1:5" x14ac:dyDescent="0.25">
      <c r="A13081" s="228">
        <v>67770.505079408307</v>
      </c>
      <c r="B13081" s="228">
        <v>0.207746026866373</v>
      </c>
      <c r="C13081" s="228">
        <v>7.6768384645720597E-2</v>
      </c>
      <c r="D13081" s="228"/>
      <c r="E13081" s="228">
        <v>-0.52918941056435898</v>
      </c>
    </row>
    <row r="13082" spans="1:5" x14ac:dyDescent="0.25">
      <c r="A13082" s="228">
        <v>67773.471507214897</v>
      </c>
      <c r="B13082" s="228">
        <v>0.12918219609312501</v>
      </c>
      <c r="C13082" s="228">
        <v>7.67708642700448E-2</v>
      </c>
      <c r="D13082" s="228"/>
      <c r="E13082" s="228">
        <v>-0.52920480226385902</v>
      </c>
    </row>
    <row r="13083" spans="1:5" x14ac:dyDescent="0.25">
      <c r="A13083" s="228">
        <v>67795.531805265506</v>
      </c>
      <c r="B13083" s="228">
        <v>0.31078109474689303</v>
      </c>
      <c r="C13083" s="228">
        <v>7.6789459850097302E-2</v>
      </c>
      <c r="D13083" s="228"/>
      <c r="E13083" s="228">
        <v>-0.52931918857546501</v>
      </c>
    </row>
    <row r="13084" spans="1:5" x14ac:dyDescent="0.25">
      <c r="A13084" s="228">
        <v>67798.088738145496</v>
      </c>
      <c r="B13084" s="228">
        <v>-0.72224103354590097</v>
      </c>
      <c r="C13084" s="228">
        <v>7.67916329721237E-2</v>
      </c>
      <c r="D13084" s="228"/>
      <c r="E13084" s="228">
        <v>-0.52933243798648</v>
      </c>
    </row>
    <row r="13085" spans="1:5" x14ac:dyDescent="0.25">
      <c r="A13085" s="228">
        <v>67808.952136450898</v>
      </c>
      <c r="B13085" s="228">
        <v>-1.00557952410008</v>
      </c>
      <c r="C13085" s="228">
        <v>7.6800907015153394E-2</v>
      </c>
      <c r="D13085" s="228"/>
      <c r="E13085" s="228">
        <v>-0.52938870933770299</v>
      </c>
    </row>
    <row r="13086" spans="1:5" x14ac:dyDescent="0.25">
      <c r="A13086" s="228">
        <v>67819.126564025806</v>
      </c>
      <c r="B13086" s="228">
        <v>0.31663316660595098</v>
      </c>
      <c r="C13086" s="228">
        <v>7.6809653668438699E-2</v>
      </c>
      <c r="D13086" s="228"/>
      <c r="E13086" s="228">
        <v>-0.52944138229146498</v>
      </c>
    </row>
    <row r="13087" spans="1:5" x14ac:dyDescent="0.25">
      <c r="A13087" s="228">
        <v>67821.156748276699</v>
      </c>
      <c r="B13087" s="228">
        <v>-7.8534407432284695E-2</v>
      </c>
      <c r="C13087" s="228">
        <v>7.6811406009113403E-2</v>
      </c>
      <c r="D13087" s="228"/>
      <c r="E13087" s="228">
        <v>-0.52945188911905705</v>
      </c>
    </row>
    <row r="13088" spans="1:5" x14ac:dyDescent="0.25">
      <c r="A13088" s="228">
        <v>67821.745662793197</v>
      </c>
      <c r="B13088" s="228">
        <v>-0.55892072595999898</v>
      </c>
      <c r="C13088" s="228">
        <v>7.6811914766450301E-2</v>
      </c>
      <c r="D13088" s="228"/>
      <c r="E13088" s="228">
        <v>-0.52945493671956401</v>
      </c>
    </row>
    <row r="13089" spans="1:5" x14ac:dyDescent="0.25">
      <c r="A13089" s="228">
        <v>67835.006588481207</v>
      </c>
      <c r="B13089" s="228">
        <v>-4.1507007373631201E-2</v>
      </c>
      <c r="C13089" s="228">
        <v>7.68234231595952E-2</v>
      </c>
      <c r="D13089" s="228"/>
      <c r="E13089" s="228">
        <v>-0.52952353591221102</v>
      </c>
    </row>
    <row r="13090" spans="1:5" x14ac:dyDescent="0.25">
      <c r="A13090" s="228">
        <v>67838.310482633897</v>
      </c>
      <c r="B13090" s="228">
        <v>-3.1547356761785203E-2</v>
      </c>
      <c r="C13090" s="228">
        <v>7.6826306062688005E-2</v>
      </c>
      <c r="D13090" s="228"/>
      <c r="E13090" s="228">
        <v>-0.52954061950301001</v>
      </c>
    </row>
    <row r="13091" spans="1:5" x14ac:dyDescent="0.25">
      <c r="A13091" s="228">
        <v>67843.241316156797</v>
      </c>
      <c r="B13091" s="228">
        <v>-0.35962898280602601</v>
      </c>
      <c r="C13091" s="228">
        <v>7.6830620226390506E-2</v>
      </c>
      <c r="D13091" s="228"/>
      <c r="E13091" s="228">
        <v>-0.52956610997418196</v>
      </c>
    </row>
    <row r="13092" spans="1:5" x14ac:dyDescent="0.25">
      <c r="A13092" s="228">
        <v>67857.068132517306</v>
      </c>
      <c r="B13092" s="228">
        <v>0.101984176999981</v>
      </c>
      <c r="C13092" s="228">
        <v>7.6842792249736197E-2</v>
      </c>
      <c r="D13092" s="228"/>
      <c r="E13092" s="228">
        <v>-0.52963755337976703</v>
      </c>
    </row>
    <row r="13093" spans="1:5" x14ac:dyDescent="0.25">
      <c r="A13093" s="228">
        <v>67872.013757858396</v>
      </c>
      <c r="B13093" s="228">
        <v>0.136984946069796</v>
      </c>
      <c r="C13093" s="228">
        <v>7.6856073008241502E-2</v>
      </c>
      <c r="D13093" s="228"/>
      <c r="E13093" s="228">
        <v>-0.52971471836392503</v>
      </c>
    </row>
    <row r="13094" spans="1:5" x14ac:dyDescent="0.25">
      <c r="A13094" s="228">
        <v>67875.696342724303</v>
      </c>
      <c r="B13094" s="228">
        <v>-6.5260600278005398E-3</v>
      </c>
      <c r="C13094" s="228">
        <v>7.6859365185971307E-2</v>
      </c>
      <c r="D13094" s="228"/>
      <c r="E13094" s="228">
        <v>-0.52973372226747095</v>
      </c>
    </row>
    <row r="13095" spans="1:5" x14ac:dyDescent="0.25">
      <c r="A13095" s="228">
        <v>67886.967822825696</v>
      </c>
      <c r="B13095" s="228">
        <v>-0.37311013260763498</v>
      </c>
      <c r="C13095" s="228">
        <v>7.6869490548559294E-2</v>
      </c>
      <c r="D13095" s="228"/>
      <c r="E13095" s="228">
        <v>-0.52979186527649302</v>
      </c>
    </row>
    <row r="13096" spans="1:5" x14ac:dyDescent="0.25">
      <c r="A13096" s="228">
        <v>67888.8607945072</v>
      </c>
      <c r="B13096" s="228">
        <v>0.37597265904265598</v>
      </c>
      <c r="C13096" s="228">
        <v>7.6871198266811297E-2</v>
      </c>
      <c r="D13096" s="228"/>
      <c r="E13096" s="228">
        <v>-0.52980162658228802</v>
      </c>
    </row>
    <row r="13097" spans="1:5" x14ac:dyDescent="0.25">
      <c r="A13097" s="228">
        <v>67893.934106540706</v>
      </c>
      <c r="B13097" s="228">
        <v>8.6637558602165002E-2</v>
      </c>
      <c r="C13097" s="228">
        <v>7.6875785355891693E-2</v>
      </c>
      <c r="D13097" s="228"/>
      <c r="E13097" s="228">
        <v>-0.52982778277586196</v>
      </c>
    </row>
    <row r="13098" spans="1:5" x14ac:dyDescent="0.25">
      <c r="A13098" s="228">
        <v>67903.085831950797</v>
      </c>
      <c r="B13098" s="228">
        <v>-0.13341490223466301</v>
      </c>
      <c r="C13098" s="228">
        <v>7.68840978755055E-2</v>
      </c>
      <c r="D13098" s="228"/>
      <c r="E13098" s="228">
        <v>-0.52987494788932898</v>
      </c>
    </row>
    <row r="13099" spans="1:5" x14ac:dyDescent="0.25">
      <c r="A13099" s="228">
        <v>67903.236472814897</v>
      </c>
      <c r="B13099" s="228">
        <v>4.9981122213815801E-2</v>
      </c>
      <c r="C13099" s="228">
        <v>7.6884235111124105E-2</v>
      </c>
      <c r="D13099" s="228"/>
      <c r="E13099" s="228">
        <v>-0.52987572405199101</v>
      </c>
    </row>
    <row r="13100" spans="1:5" x14ac:dyDescent="0.25">
      <c r="A13100" s="228">
        <v>67912.523233601096</v>
      </c>
      <c r="B13100" s="228">
        <v>0.170178889490646</v>
      </c>
      <c r="C13100" s="228">
        <v>7.6892721047705198E-2</v>
      </c>
      <c r="D13100" s="228"/>
      <c r="E13100" s="228">
        <v>-0.52992356113497696</v>
      </c>
    </row>
    <row r="13101" spans="1:5" x14ac:dyDescent="0.25">
      <c r="A13101" s="228">
        <v>67921.313071561803</v>
      </c>
      <c r="B13101" s="228">
        <v>1.07285034243176E-2</v>
      </c>
      <c r="C13101" s="228">
        <v>7.6900799379085505E-2</v>
      </c>
      <c r="D13101" s="228"/>
      <c r="E13101" s="228">
        <v>-0.529968816649524</v>
      </c>
    </row>
    <row r="13102" spans="1:5" x14ac:dyDescent="0.25">
      <c r="A13102" s="228">
        <v>67927.403548242</v>
      </c>
      <c r="B13102" s="228">
        <v>-7.2081493419462503E-2</v>
      </c>
      <c r="C13102" s="228">
        <v>7.6906423416429906E-2</v>
      </c>
      <c r="D13102" s="228"/>
      <c r="E13102" s="228">
        <v>-0.53000016171726205</v>
      </c>
    </row>
    <row r="13103" spans="1:5" x14ac:dyDescent="0.25">
      <c r="A13103" s="228">
        <v>67938.488001616206</v>
      </c>
      <c r="B13103" s="228">
        <v>0.235306691668136</v>
      </c>
      <c r="C13103" s="228">
        <v>7.6916714900843994E-2</v>
      </c>
      <c r="D13103" s="228"/>
      <c r="E13103" s="228">
        <v>-0.53005718245855005</v>
      </c>
    </row>
    <row r="13104" spans="1:5" x14ac:dyDescent="0.25">
      <c r="A13104" s="228">
        <v>67940.979911828297</v>
      </c>
      <c r="B13104" s="228">
        <v>0.14496505277732399</v>
      </c>
      <c r="C13104" s="228">
        <v>7.69190385007818E-2</v>
      </c>
      <c r="D13104" s="228"/>
      <c r="E13104" s="228">
        <v>-0.53006999671374699</v>
      </c>
    </row>
    <row r="13105" spans="1:5" x14ac:dyDescent="0.25">
      <c r="A13105" s="228">
        <v>67947.353936047395</v>
      </c>
      <c r="B13105" s="228">
        <v>-5.1958786239536502E-3</v>
      </c>
      <c r="C13105" s="228">
        <v>7.6924998671199299E-2</v>
      </c>
      <c r="D13105" s="228"/>
      <c r="E13105" s="228">
        <v>-0.53010276636123099</v>
      </c>
    </row>
    <row r="13106" spans="1:5" x14ac:dyDescent="0.25">
      <c r="A13106" s="228">
        <v>67953.152631510806</v>
      </c>
      <c r="B13106" s="228">
        <v>0.405750904799418</v>
      </c>
      <c r="C13106" s="228">
        <v>7.6930441711336506E-2</v>
      </c>
      <c r="D13106" s="228"/>
      <c r="E13106" s="228">
        <v>-0.53013256847360202</v>
      </c>
    </row>
    <row r="13107" spans="1:5" x14ac:dyDescent="0.25">
      <c r="A13107" s="228">
        <v>67953.979155831505</v>
      </c>
      <c r="B13107" s="228">
        <v>0.44810130454793201</v>
      </c>
      <c r="C13107" s="228">
        <v>7.6931219160810402E-2</v>
      </c>
      <c r="D13107" s="228"/>
      <c r="E13107" s="228">
        <v>-0.53013681560275405</v>
      </c>
    </row>
    <row r="13108" spans="1:5" x14ac:dyDescent="0.25">
      <c r="A13108" s="228">
        <v>67954.535668952696</v>
      </c>
      <c r="B13108" s="228">
        <v>9.5387221261766797E-2</v>
      </c>
      <c r="C13108" s="228">
        <v>7.6931742858691601E-2</v>
      </c>
      <c r="D13108" s="228"/>
      <c r="E13108" s="228">
        <v>-0.53013967516254801</v>
      </c>
    </row>
    <row r="13109" spans="1:5" x14ac:dyDescent="0.25">
      <c r="A13109" s="228">
        <v>67970.281109187403</v>
      </c>
      <c r="B13109" s="228">
        <v>7.6946635913555106E-2</v>
      </c>
      <c r="C13109" s="228">
        <v>7.6946635913555203E-2</v>
      </c>
      <c r="D13109" s="228"/>
      <c r="E13109" s="228">
        <v>-0.53022054551322295</v>
      </c>
    </row>
    <row r="13110" spans="1:5" x14ac:dyDescent="0.25">
      <c r="A13110" s="228">
        <v>67975.187930055894</v>
      </c>
      <c r="B13110" s="228">
        <v>0.18485467110196399</v>
      </c>
      <c r="C13110" s="228">
        <v>7.6951307187501997E-2</v>
      </c>
      <c r="D13110" s="228"/>
      <c r="E13110" s="228">
        <v>-0.53024573358493399</v>
      </c>
    </row>
    <row r="13111" spans="1:5" x14ac:dyDescent="0.25">
      <c r="A13111" s="228">
        <v>67987.934779724499</v>
      </c>
      <c r="B13111" s="228">
        <v>-5.1091899417765603E-2</v>
      </c>
      <c r="C13111" s="228">
        <v>7.6963509150885304E-2</v>
      </c>
      <c r="D13111" s="228"/>
      <c r="E13111" s="228">
        <v>-0.53031113582098899</v>
      </c>
    </row>
    <row r="13112" spans="1:5" x14ac:dyDescent="0.25">
      <c r="A13112" s="228">
        <v>67993.831483561196</v>
      </c>
      <c r="B13112" s="228">
        <v>-0.27223000151806998</v>
      </c>
      <c r="C13112" s="228">
        <v>7.6969186599091105E-2</v>
      </c>
      <c r="D13112" s="228"/>
      <c r="E13112" s="228">
        <v>-0.53034137587359198</v>
      </c>
    </row>
    <row r="13113" spans="1:5" x14ac:dyDescent="0.25">
      <c r="A13113" s="228">
        <v>67995.401209532094</v>
      </c>
      <c r="B13113" s="228">
        <v>0.30052534788951302</v>
      </c>
      <c r="C13113" s="228">
        <v>7.6970701462604194E-2</v>
      </c>
      <c r="D13113" s="228"/>
      <c r="E13113" s="228">
        <v>-0.53034942428854603</v>
      </c>
    </row>
    <row r="13114" spans="1:5" x14ac:dyDescent="0.25">
      <c r="A13114" s="228">
        <v>67998.476679668194</v>
      </c>
      <c r="B13114" s="228">
        <v>-0.207354880883348</v>
      </c>
      <c r="C13114" s="228">
        <v>7.6973673719567107E-2</v>
      </c>
      <c r="D13114" s="228"/>
      <c r="E13114" s="228">
        <v>-0.53036519110758495</v>
      </c>
    </row>
    <row r="13115" spans="1:5" x14ac:dyDescent="0.25">
      <c r="A13115" s="228">
        <v>68010.156615472806</v>
      </c>
      <c r="B13115" s="228">
        <v>0.506173979083679</v>
      </c>
      <c r="C13115" s="228">
        <v>7.69850133304575E-2</v>
      </c>
      <c r="D13115" s="228"/>
      <c r="E13115" s="228">
        <v>-0.53042504627659603</v>
      </c>
    </row>
    <row r="13116" spans="1:5" x14ac:dyDescent="0.25">
      <c r="A13116" s="228">
        <v>68021.916304578801</v>
      </c>
      <c r="B13116" s="228">
        <v>-0.100425464918175</v>
      </c>
      <c r="C13116" s="228">
        <v>7.6996513187120696E-2</v>
      </c>
      <c r="D13116" s="228"/>
      <c r="E13116" s="228">
        <v>-0.53048527238454601</v>
      </c>
    </row>
    <row r="13117" spans="1:5" x14ac:dyDescent="0.25">
      <c r="A13117" s="228">
        <v>68027.480517948599</v>
      </c>
      <c r="B13117" s="228">
        <v>-9.5388214095937202E-2</v>
      </c>
      <c r="C13117" s="228">
        <v>7.7001983495794193E-2</v>
      </c>
      <c r="D13117" s="228"/>
      <c r="E13117" s="228">
        <v>-0.53051375576283</v>
      </c>
    </row>
    <row r="13118" spans="1:5" x14ac:dyDescent="0.25">
      <c r="A13118" s="228">
        <v>68029.497910263599</v>
      </c>
      <c r="B13118" s="228">
        <v>-0.54675115969126098</v>
      </c>
      <c r="C13118" s="228">
        <v>7.7003971457037801E-2</v>
      </c>
      <c r="D13118" s="228"/>
      <c r="E13118" s="228">
        <v>-0.530524080761692</v>
      </c>
    </row>
    <row r="13119" spans="1:5" x14ac:dyDescent="0.25">
      <c r="A13119" s="228">
        <v>68043.066631961294</v>
      </c>
      <c r="B13119" s="228">
        <v>0.20167477086803201</v>
      </c>
      <c r="C13119" s="228">
        <v>7.7017406169792302E-2</v>
      </c>
      <c r="D13119" s="228"/>
      <c r="E13119" s="228">
        <v>-0.53059349643345</v>
      </c>
    </row>
    <row r="13120" spans="1:5" x14ac:dyDescent="0.25">
      <c r="A13120" s="228">
        <v>68043.909912850897</v>
      </c>
      <c r="B13120" s="228">
        <v>-0.18131901302096401</v>
      </c>
      <c r="C13120" s="228">
        <v>7.7018244802110503E-2</v>
      </c>
      <c r="D13120" s="228"/>
      <c r="E13120" s="228">
        <v>-0.530597808876903</v>
      </c>
    </row>
    <row r="13121" spans="1:5" x14ac:dyDescent="0.25">
      <c r="A13121" s="228">
        <v>68045.690947613504</v>
      </c>
      <c r="B13121" s="228">
        <v>0.10004000770120799</v>
      </c>
      <c r="C13121" s="228">
        <v>7.7020017436260094E-2</v>
      </c>
      <c r="D13121" s="228"/>
      <c r="E13121" s="228">
        <v>-0.53060691624860801</v>
      </c>
    </row>
    <row r="13122" spans="1:5" x14ac:dyDescent="0.25">
      <c r="A13122" s="228">
        <v>68048.845837426707</v>
      </c>
      <c r="B13122" s="228">
        <v>0.262812032341597</v>
      </c>
      <c r="C13122" s="228">
        <v>7.70231621698826E-2</v>
      </c>
      <c r="D13122" s="228"/>
      <c r="E13122" s="228">
        <v>-0.53062304673694904</v>
      </c>
    </row>
    <row r="13123" spans="1:5" x14ac:dyDescent="0.25">
      <c r="A13123" s="228">
        <v>68052.986156170198</v>
      </c>
      <c r="B13123" s="228">
        <v>-0.27058021035362101</v>
      </c>
      <c r="C13123" s="228">
        <v>7.7027298331387897E-2</v>
      </c>
      <c r="D13123" s="228"/>
      <c r="E13123" s="228">
        <v>-0.53064421144771501</v>
      </c>
    </row>
    <row r="13124" spans="1:5" x14ac:dyDescent="0.25">
      <c r="A13124" s="228">
        <v>68057.312221331696</v>
      </c>
      <c r="B13124" s="228">
        <v>0.30303808495155699</v>
      </c>
      <c r="C13124" s="228">
        <v>7.7031631185505003E-2</v>
      </c>
      <c r="D13124" s="228"/>
      <c r="E13124" s="228">
        <v>-0.53066632065893504</v>
      </c>
    </row>
    <row r="13125" spans="1:5" x14ac:dyDescent="0.25">
      <c r="A13125" s="228">
        <v>68057.944942010203</v>
      </c>
      <c r="B13125" s="228">
        <v>0.14691167111593501</v>
      </c>
      <c r="C13125" s="228">
        <v>7.70322658535669E-2</v>
      </c>
      <c r="D13125" s="228"/>
      <c r="E13125" s="228">
        <v>-0.530669553874068</v>
      </c>
    </row>
    <row r="13126" spans="1:5" x14ac:dyDescent="0.25">
      <c r="A13126" s="228">
        <v>68063.175070046593</v>
      </c>
      <c r="B13126" s="228">
        <v>0.22713863543000201</v>
      </c>
      <c r="C13126" s="228">
        <v>7.7037521415298099E-2</v>
      </c>
      <c r="D13126" s="228"/>
      <c r="E13126" s="228">
        <v>-0.530696275739581</v>
      </c>
    </row>
    <row r="13127" spans="1:5" x14ac:dyDescent="0.25">
      <c r="A13127" s="228">
        <v>68068.159641014907</v>
      </c>
      <c r="B13127" s="228">
        <v>-7.9628883169125003E-2</v>
      </c>
      <c r="C13127" s="228">
        <v>7.7042545743829696E-2</v>
      </c>
      <c r="D13127" s="228"/>
      <c r="E13127" s="228">
        <v>-0.53072173604122896</v>
      </c>
    </row>
    <row r="13128" spans="1:5" x14ac:dyDescent="0.25">
      <c r="A13128" s="228">
        <v>68078.115543933905</v>
      </c>
      <c r="B13128" s="228">
        <v>0.29952969672324398</v>
      </c>
      <c r="C13128" s="228">
        <v>7.7052626472437893E-2</v>
      </c>
      <c r="D13128" s="228"/>
      <c r="E13128" s="228">
        <v>-0.53077256869752498</v>
      </c>
    </row>
    <row r="13129" spans="1:5" x14ac:dyDescent="0.25">
      <c r="A13129" s="228">
        <v>68083.144672797804</v>
      </c>
      <c r="B13129" s="228">
        <v>0.230230250242691</v>
      </c>
      <c r="C13129" s="228">
        <v>7.7057741706802393E-2</v>
      </c>
      <c r="D13129" s="228"/>
      <c r="E13129" s="228">
        <v>-0.53079823603208098</v>
      </c>
    </row>
    <row r="13130" spans="1:5" x14ac:dyDescent="0.25">
      <c r="A13130" s="228">
        <v>68086.028588651097</v>
      </c>
      <c r="B13130" s="228">
        <v>0.39412613035556499</v>
      </c>
      <c r="C13130" s="228">
        <v>7.7060681990487101E-2</v>
      </c>
      <c r="D13130" s="228"/>
      <c r="E13130" s="228">
        <v>-0.53081295165428599</v>
      </c>
    </row>
    <row r="13131" spans="1:5" x14ac:dyDescent="0.25">
      <c r="A13131" s="228">
        <v>68090.193730900806</v>
      </c>
      <c r="B13131" s="228">
        <v>-0.62558130233247899</v>
      </c>
      <c r="C13131" s="228">
        <v>7.7064937547366902E-2</v>
      </c>
      <c r="D13131" s="228"/>
      <c r="E13131" s="228">
        <v>-0.53083420092164002</v>
      </c>
    </row>
    <row r="13132" spans="1:5" x14ac:dyDescent="0.25">
      <c r="A13132" s="228">
        <v>68093.946586935504</v>
      </c>
      <c r="B13132" s="228">
        <v>0.17671202307325601</v>
      </c>
      <c r="C13132" s="228">
        <v>7.7068780990383598E-2</v>
      </c>
      <c r="D13132" s="228"/>
      <c r="E13132" s="228">
        <v>-0.53085334277577401</v>
      </c>
    </row>
    <row r="13133" spans="1:5" x14ac:dyDescent="0.25">
      <c r="A13133" s="228">
        <v>68106.408524791201</v>
      </c>
      <c r="B13133" s="228">
        <v>-0.54792949236661703</v>
      </c>
      <c r="C13133" s="228">
        <v>7.7081605879995296E-2</v>
      </c>
      <c r="D13133" s="228"/>
      <c r="E13133" s="228">
        <v>-0.53091687868146997</v>
      </c>
    </row>
    <row r="13134" spans="1:5" x14ac:dyDescent="0.25">
      <c r="A13134" s="228">
        <v>68112.319315685294</v>
      </c>
      <c r="B13134" s="228">
        <v>-4.9110486675207898E-2</v>
      </c>
      <c r="C13134" s="228">
        <v>7.7087722285082497E-2</v>
      </c>
      <c r="D13134" s="228"/>
      <c r="E13134" s="228">
        <v>-0.530946999424316</v>
      </c>
    </row>
    <row r="13135" spans="1:5" x14ac:dyDescent="0.25">
      <c r="A13135" s="228">
        <v>68120.460914890704</v>
      </c>
      <c r="B13135" s="228">
        <v>0.34813223048002501</v>
      </c>
      <c r="C13135" s="228">
        <v>7.7096182436881794E-2</v>
      </c>
      <c r="D13135" s="228"/>
      <c r="E13135" s="228">
        <v>-0.53098847252009196</v>
      </c>
    </row>
    <row r="13136" spans="1:5" x14ac:dyDescent="0.25">
      <c r="A13136" s="228">
        <v>68124.679117913896</v>
      </c>
      <c r="B13136" s="228">
        <v>-6.8185813942012202E-2</v>
      </c>
      <c r="C13136" s="228">
        <v>7.7100581812624497E-2</v>
      </c>
      <c r="D13136" s="228"/>
      <c r="E13136" s="228">
        <v>-0.53100995282941699</v>
      </c>
    </row>
    <row r="13137" spans="1:5" x14ac:dyDescent="0.25">
      <c r="A13137" s="228">
        <v>68127.864951562995</v>
      </c>
      <c r="B13137" s="228">
        <v>-0.181157877051286</v>
      </c>
      <c r="C13137" s="228">
        <v>7.7103911785790402E-2</v>
      </c>
      <c r="D13137" s="228"/>
      <c r="E13137" s="228">
        <v>-0.53102617280040199</v>
      </c>
    </row>
    <row r="13138" spans="1:5" x14ac:dyDescent="0.25">
      <c r="A13138" s="228">
        <v>68130.352019061596</v>
      </c>
      <c r="B13138" s="228">
        <v>0.33260411509386001</v>
      </c>
      <c r="C13138" s="228">
        <v>7.7106515752471294E-2</v>
      </c>
      <c r="D13138" s="228"/>
      <c r="E13138" s="228">
        <v>-0.53103883323456202</v>
      </c>
    </row>
    <row r="13139" spans="1:5" x14ac:dyDescent="0.25">
      <c r="A13139" s="228">
        <v>68130.512315582004</v>
      </c>
      <c r="B13139" s="228">
        <v>0.30476333215505602</v>
      </c>
      <c r="C13139" s="228">
        <v>7.7106683715024493E-2</v>
      </c>
      <c r="D13139" s="228"/>
      <c r="E13139" s="228">
        <v>-0.53103964916727198</v>
      </c>
    </row>
    <row r="13140" spans="1:5" x14ac:dyDescent="0.25">
      <c r="A13140" s="228">
        <v>68134.734164589405</v>
      </c>
      <c r="B13140" s="228">
        <v>-3.7817971961084898E-2</v>
      </c>
      <c r="C13140" s="228">
        <v>7.7111113212761803E-2</v>
      </c>
      <c r="D13140" s="228"/>
      <c r="E13140" s="228">
        <v>-0.531061136474827</v>
      </c>
    </row>
    <row r="13141" spans="1:5" x14ac:dyDescent="0.25">
      <c r="A13141" s="228">
        <v>68136.121588489797</v>
      </c>
      <c r="B13141" s="228">
        <v>0.28802510105401202</v>
      </c>
      <c r="C13141" s="228">
        <v>7.7112571293073598E-2</v>
      </c>
      <c r="D13141" s="228"/>
      <c r="E13141" s="228">
        <v>-0.53106819677652695</v>
      </c>
    </row>
    <row r="13142" spans="1:5" x14ac:dyDescent="0.25">
      <c r="A13142" s="228">
        <v>68137.514285176105</v>
      </c>
      <c r="B13142" s="228">
        <v>0.25011553287233002</v>
      </c>
      <c r="C13142" s="228">
        <v>7.7114036117885601E-2</v>
      </c>
      <c r="D13142" s="228"/>
      <c r="E13142" s="228">
        <v>-0.53107528338285503</v>
      </c>
    </row>
    <row r="13143" spans="1:5" x14ac:dyDescent="0.25">
      <c r="A13143" s="228">
        <v>68139.108292754594</v>
      </c>
      <c r="B13143" s="228">
        <v>-0.66453721570965996</v>
      </c>
      <c r="C13143" s="228">
        <v>7.7115714159539994E-2</v>
      </c>
      <c r="D13143" s="228"/>
      <c r="E13143" s="228">
        <v>-0.53108339369225599</v>
      </c>
    </row>
    <row r="13144" spans="1:5" x14ac:dyDescent="0.25">
      <c r="A13144" s="228">
        <v>68143.959347900702</v>
      </c>
      <c r="B13144" s="228">
        <v>-0.58947448656450097</v>
      </c>
      <c r="C13144" s="228">
        <v>7.7120830682407396E-2</v>
      </c>
      <c r="D13144" s="228"/>
      <c r="E13144" s="228">
        <v>-0.53110807159897799</v>
      </c>
    </row>
    <row r="13145" spans="1:5" x14ac:dyDescent="0.25">
      <c r="A13145" s="228">
        <v>68149.266008769395</v>
      </c>
      <c r="B13145" s="228">
        <v>9.0436574342822595E-2</v>
      </c>
      <c r="C13145" s="228">
        <v>7.7126444529311097E-2</v>
      </c>
      <c r="D13145" s="228"/>
      <c r="E13145" s="228">
        <v>-0.53113505988701304</v>
      </c>
    </row>
    <row r="13146" spans="1:5" x14ac:dyDescent="0.25">
      <c r="A13146" s="228">
        <v>68152.808607622006</v>
      </c>
      <c r="B13146" s="228">
        <v>-0.50886420952340705</v>
      </c>
      <c r="C13146" s="228">
        <v>7.7130201972246001E-2</v>
      </c>
      <c r="D13146" s="228"/>
      <c r="E13146" s="228">
        <v>-0.53115307234929898</v>
      </c>
    </row>
    <row r="13147" spans="1:5" x14ac:dyDescent="0.25">
      <c r="A13147" s="228">
        <v>68157.886550914205</v>
      </c>
      <c r="B13147" s="228">
        <v>-0.33479972554758503</v>
      </c>
      <c r="C13147" s="228">
        <v>7.7135601536615597E-2</v>
      </c>
      <c r="D13147" s="228"/>
      <c r="E13147" s="228">
        <v>-0.53117888536320201</v>
      </c>
    </row>
    <row r="13148" spans="1:5" x14ac:dyDescent="0.25">
      <c r="A13148" s="228">
        <v>68166.234851813904</v>
      </c>
      <c r="B13148" s="228">
        <v>0.66817904945621898</v>
      </c>
      <c r="C13148" s="228">
        <v>7.7144513633495004E-2</v>
      </c>
      <c r="D13148" s="228"/>
      <c r="E13148" s="228">
        <v>-0.53122130752920804</v>
      </c>
    </row>
    <row r="13149" spans="1:5" x14ac:dyDescent="0.25">
      <c r="A13149" s="228">
        <v>68172.974743483996</v>
      </c>
      <c r="B13149" s="228">
        <v>0.14105364399412701</v>
      </c>
      <c r="C13149" s="228">
        <v>7.7151740545822994E-2</v>
      </c>
      <c r="D13149" s="228"/>
      <c r="E13149" s="228">
        <v>-0.53125554267637798</v>
      </c>
    </row>
    <row r="13150" spans="1:5" x14ac:dyDescent="0.25">
      <c r="A13150" s="228">
        <v>68177.460339350204</v>
      </c>
      <c r="B13150" s="228">
        <v>-0.64681578729418598</v>
      </c>
      <c r="C13150" s="228">
        <v>7.7156566064274901E-2</v>
      </c>
      <c r="D13150" s="228"/>
      <c r="E13150" s="228">
        <v>-0.53127832032434397</v>
      </c>
    </row>
    <row r="13151" spans="1:5" x14ac:dyDescent="0.25">
      <c r="A13151" s="228">
        <v>68177.792372842203</v>
      </c>
      <c r="B13151" s="228">
        <v>0.101700819345751</v>
      </c>
      <c r="C13151" s="228">
        <v>7.7156923761883406E-2</v>
      </c>
      <c r="D13151" s="228"/>
      <c r="E13151" s="228">
        <v>-0.53128000615752302</v>
      </c>
    </row>
    <row r="13152" spans="1:5" x14ac:dyDescent="0.25">
      <c r="A13152" s="228">
        <v>68179.849424772605</v>
      </c>
      <c r="B13152" s="228">
        <v>-1.45353676249016E-2</v>
      </c>
      <c r="C13152" s="228">
        <v>7.7159141355258101E-2</v>
      </c>
      <c r="D13152" s="228"/>
      <c r="E13152" s="228">
        <v>-0.531290449756193</v>
      </c>
    </row>
    <row r="13153" spans="1:5" x14ac:dyDescent="0.25">
      <c r="A13153" s="228">
        <v>68180.877235040607</v>
      </c>
      <c r="B13153" s="228">
        <v>-0.39821750009131401</v>
      </c>
      <c r="C13153" s="228">
        <v>7.7160250376933803E-2</v>
      </c>
      <c r="D13153" s="228"/>
      <c r="E13153" s="228">
        <v>-0.53129566749088797</v>
      </c>
    </row>
    <row r="13154" spans="1:5" x14ac:dyDescent="0.25">
      <c r="A13154" s="228">
        <v>68183.904217392701</v>
      </c>
      <c r="B13154" s="228">
        <v>-6.9980580711193105E-2</v>
      </c>
      <c r="C13154" s="228">
        <v>7.7163520393009902E-2</v>
      </c>
      <c r="D13154" s="228"/>
      <c r="E13154" s="228">
        <v>-0.53131103246281597</v>
      </c>
    </row>
    <row r="13155" spans="1:5" x14ac:dyDescent="0.25">
      <c r="A13155" s="228">
        <v>68184.2556423934</v>
      </c>
      <c r="B13155" s="228">
        <v>-1.01049906242984</v>
      </c>
      <c r="C13155" s="228">
        <v>7.7163900407109298E-2</v>
      </c>
      <c r="D13155" s="228"/>
      <c r="E13155" s="228">
        <v>-0.53131281613583703</v>
      </c>
    </row>
    <row r="13156" spans="1:5" x14ac:dyDescent="0.25">
      <c r="A13156" s="228">
        <v>68191.012476008502</v>
      </c>
      <c r="B13156" s="228">
        <v>0.40233055327274497</v>
      </c>
      <c r="C13156" s="228">
        <v>7.7171222044868801E-2</v>
      </c>
      <c r="D13156" s="228"/>
      <c r="E13156" s="228">
        <v>-0.53134710421376796</v>
      </c>
    </row>
    <row r="13157" spans="1:5" x14ac:dyDescent="0.25">
      <c r="A13157" s="228">
        <v>68198.319432669494</v>
      </c>
      <c r="B13157" s="228">
        <v>0.28125567670191898</v>
      </c>
      <c r="C13157" s="228">
        <v>7.7179172187533396E-2</v>
      </c>
      <c r="D13157" s="228"/>
      <c r="E13157" s="228">
        <v>-0.53138416997022397</v>
      </c>
    </row>
    <row r="13158" spans="1:5" x14ac:dyDescent="0.25">
      <c r="A13158" s="228">
        <v>68207.339719980795</v>
      </c>
      <c r="B13158" s="228">
        <v>-0.23277554303900999</v>
      </c>
      <c r="C13158" s="228">
        <v>7.7189032997527496E-2</v>
      </c>
      <c r="D13158" s="228"/>
      <c r="E13158" s="228">
        <v>-0.53142990687708802</v>
      </c>
    </row>
    <row r="13159" spans="1:5" x14ac:dyDescent="0.25">
      <c r="A13159" s="228">
        <v>68225.190775779207</v>
      </c>
      <c r="B13159" s="228">
        <v>-4.0344726644414602E-2</v>
      </c>
      <c r="C13159" s="228">
        <v>7.7208699411835904E-2</v>
      </c>
      <c r="D13159" s="228"/>
      <c r="E13159" s="228">
        <v>-0.53152035462241998</v>
      </c>
    </row>
    <row r="13160" spans="1:5" x14ac:dyDescent="0.25">
      <c r="A13160" s="228">
        <v>68238.257001069302</v>
      </c>
      <c r="B13160" s="228">
        <v>0.44823671213647398</v>
      </c>
      <c r="C13160" s="228">
        <v>7.7223222829975596E-2</v>
      </c>
      <c r="D13160" s="228"/>
      <c r="E13160" s="228">
        <v>-0.53158650377352001</v>
      </c>
    </row>
    <row r="13161" spans="1:5" x14ac:dyDescent="0.25">
      <c r="A13161" s="228">
        <v>68240.127406000101</v>
      </c>
      <c r="B13161" s="228">
        <v>0.47612279138697899</v>
      </c>
      <c r="C13161" s="228">
        <v>7.7225310735833996E-2</v>
      </c>
      <c r="D13161" s="228"/>
      <c r="E13161" s="228">
        <v>-0.53159596910817397</v>
      </c>
    </row>
    <row r="13162" spans="1:5" x14ac:dyDescent="0.25">
      <c r="A13162" s="228">
        <v>68246.390305673995</v>
      </c>
      <c r="B13162" s="228">
        <v>0.26043808630304999</v>
      </c>
      <c r="C13162" s="228">
        <v>7.7232318188456398E-2</v>
      </c>
      <c r="D13162" s="228"/>
      <c r="E13162" s="228">
        <v>-0.53162765611037599</v>
      </c>
    </row>
    <row r="13163" spans="1:5" x14ac:dyDescent="0.25">
      <c r="A13163" s="228">
        <v>68252.168255062395</v>
      </c>
      <c r="B13163" s="228">
        <v>0.15800851069303101</v>
      </c>
      <c r="C13163" s="228">
        <v>7.7238805284619599E-2</v>
      </c>
      <c r="D13163" s="228"/>
      <c r="E13163" s="228">
        <v>-0.53165688008774903</v>
      </c>
    </row>
    <row r="13164" spans="1:5" x14ac:dyDescent="0.25">
      <c r="A13164" s="228">
        <v>68252.820664102503</v>
      </c>
      <c r="B13164" s="228">
        <v>-8.2055132378389101E-2</v>
      </c>
      <c r="C13164" s="228">
        <v>7.7239539108892905E-2</v>
      </c>
      <c r="D13164" s="228"/>
      <c r="E13164" s="228">
        <v>-0.53166017930360598</v>
      </c>
    </row>
    <row r="13165" spans="1:5" x14ac:dyDescent="0.25">
      <c r="A13165" s="228">
        <v>68261.904639923101</v>
      </c>
      <c r="B13165" s="228">
        <v>0.157896627983867</v>
      </c>
      <c r="C13165" s="228">
        <v>7.7249785038821794E-2</v>
      </c>
      <c r="D13165" s="228"/>
      <c r="E13165" s="228">
        <v>-0.53170610475485602</v>
      </c>
    </row>
    <row r="13166" spans="1:5" x14ac:dyDescent="0.25">
      <c r="A13166" s="228">
        <v>68269.638040974605</v>
      </c>
      <c r="B13166" s="228">
        <v>0.171851975598725</v>
      </c>
      <c r="C13166" s="228">
        <v>7.7258549387270906E-2</v>
      </c>
      <c r="D13166" s="228"/>
      <c r="E13166" s="228">
        <v>-0.53174518455033803</v>
      </c>
    </row>
    <row r="13167" spans="1:5" x14ac:dyDescent="0.25">
      <c r="A13167" s="228">
        <v>68279.594059846306</v>
      </c>
      <c r="B13167" s="228">
        <v>-2.0561330435264801E-3</v>
      </c>
      <c r="C13167" s="228">
        <v>7.7269889316012197E-2</v>
      </c>
      <c r="D13167" s="228"/>
      <c r="E13167" s="228">
        <v>-0.53179547222889501</v>
      </c>
    </row>
    <row r="13168" spans="1:5" x14ac:dyDescent="0.25">
      <c r="A13168" s="228">
        <v>68293.431327892802</v>
      </c>
      <c r="B13168" s="228">
        <v>-2.2903828369536E-2</v>
      </c>
      <c r="C13168" s="228">
        <v>7.7285756206458306E-2</v>
      </c>
      <c r="D13168" s="228"/>
      <c r="E13168" s="228">
        <v>-0.53186531947699001</v>
      </c>
    </row>
    <row r="13169" spans="1:5" x14ac:dyDescent="0.25">
      <c r="A13169" s="228">
        <v>68299.487550528997</v>
      </c>
      <c r="B13169" s="228">
        <v>0.26402647315635402</v>
      </c>
      <c r="C13169" s="228">
        <v>7.7292739707882599E-2</v>
      </c>
      <c r="D13169" s="228"/>
      <c r="E13169" s="228">
        <v>-0.53189587355677803</v>
      </c>
    </row>
    <row r="13170" spans="1:5" x14ac:dyDescent="0.25">
      <c r="A13170" s="228">
        <v>68306.089143023899</v>
      </c>
      <c r="B13170" s="228">
        <v>-7.3265027764757296E-2</v>
      </c>
      <c r="C13170" s="228">
        <v>7.7300379166843194E-2</v>
      </c>
      <c r="D13170" s="228"/>
      <c r="E13170" s="228">
        <v>-0.53192916776884602</v>
      </c>
    </row>
    <row r="13171" spans="1:5" x14ac:dyDescent="0.25">
      <c r="A13171" s="228">
        <v>68309.080519785595</v>
      </c>
      <c r="B13171" s="228">
        <v>-0.27933415916224802</v>
      </c>
      <c r="C13171" s="228">
        <v>7.7303850145228295E-2</v>
      </c>
      <c r="D13171" s="228"/>
      <c r="E13171" s="228">
        <v>-0.53194425048187199</v>
      </c>
    </row>
    <row r="13172" spans="1:5" x14ac:dyDescent="0.25">
      <c r="A13172" s="228">
        <v>68313.031638442204</v>
      </c>
      <c r="B13172" s="228">
        <v>8.0192773365661593E-2</v>
      </c>
      <c r="C13172" s="228">
        <v>7.7308443652082406E-2</v>
      </c>
      <c r="D13172" s="228"/>
      <c r="E13172" s="228">
        <v>-0.53196416856784301</v>
      </c>
    </row>
    <row r="13173" spans="1:5" x14ac:dyDescent="0.25">
      <c r="A13173" s="228">
        <v>68319.165451638502</v>
      </c>
      <c r="B13173" s="228">
        <v>-2.52530700902809E-2</v>
      </c>
      <c r="C13173" s="228">
        <v>7.7315594846328897E-2</v>
      </c>
      <c r="D13173" s="228"/>
      <c r="E13173" s="228">
        <v>-0.53199508153321795</v>
      </c>
    </row>
    <row r="13174" spans="1:5" x14ac:dyDescent="0.25">
      <c r="A13174" s="228">
        <v>68322.360595460996</v>
      </c>
      <c r="B13174" s="228">
        <v>-0.80081169223957804</v>
      </c>
      <c r="C13174" s="228">
        <v>7.7319329657381405E-2</v>
      </c>
      <c r="D13174" s="228"/>
      <c r="E13174" s="228">
        <v>-0.53201118027447203</v>
      </c>
    </row>
    <row r="13175" spans="1:5" x14ac:dyDescent="0.25">
      <c r="A13175" s="228">
        <v>68324.480330652106</v>
      </c>
      <c r="B13175" s="228">
        <v>-0.17760732828499001</v>
      </c>
      <c r="C13175" s="228">
        <v>7.7321811093097895E-2</v>
      </c>
      <c r="D13175" s="228"/>
      <c r="E13175" s="228">
        <v>-0.53202185904460297</v>
      </c>
    </row>
    <row r="13176" spans="1:5" x14ac:dyDescent="0.25">
      <c r="A13176" s="228">
        <v>68327.411943207597</v>
      </c>
      <c r="B13176" s="228">
        <v>0.44968400069636</v>
      </c>
      <c r="C13176" s="228">
        <v>7.7325247771034999E-2</v>
      </c>
      <c r="D13176" s="228"/>
      <c r="E13176" s="228">
        <v>-0.53203662587845302</v>
      </c>
    </row>
    <row r="13177" spans="1:5" x14ac:dyDescent="0.25">
      <c r="A13177" s="228">
        <v>68327.738407991506</v>
      </c>
      <c r="B13177" s="228">
        <v>-0.67200571785794905</v>
      </c>
      <c r="C13177" s="228">
        <v>7.7325630827072805E-2</v>
      </c>
      <c r="D13177" s="228"/>
      <c r="E13177" s="228">
        <v>-0.53203827017150196</v>
      </c>
    </row>
    <row r="13178" spans="1:5" x14ac:dyDescent="0.25">
      <c r="A13178" s="228">
        <v>68336.998314683296</v>
      </c>
      <c r="B13178" s="228">
        <v>0.28893902168649599</v>
      </c>
      <c r="C13178" s="228">
        <v>7.7336524896874301E-2</v>
      </c>
      <c r="D13178" s="228"/>
      <c r="E13178" s="228">
        <v>-0.53208489721471797</v>
      </c>
    </row>
    <row r="13179" spans="1:5" x14ac:dyDescent="0.25">
      <c r="A13179" s="228">
        <v>68339.989532205</v>
      </c>
      <c r="B13179" s="228">
        <v>-0.58028535177064899</v>
      </c>
      <c r="C13179" s="228">
        <v>7.7340055980095301E-2</v>
      </c>
      <c r="D13179" s="228"/>
      <c r="E13179" s="228">
        <v>-0.53209995415080302</v>
      </c>
    </row>
    <row r="13180" spans="1:5" x14ac:dyDescent="0.25">
      <c r="A13180" s="228">
        <v>68341.193853771503</v>
      </c>
      <c r="B13180" s="228">
        <v>-0.55505084588494102</v>
      </c>
      <c r="C13180" s="228">
        <v>7.7341479316147405E-2</v>
      </c>
      <c r="D13180" s="228"/>
      <c r="E13180" s="228">
        <v>-0.53210601568025795</v>
      </c>
    </row>
    <row r="13181" spans="1:5" x14ac:dyDescent="0.25">
      <c r="A13181" s="228">
        <v>68352.8314426047</v>
      </c>
      <c r="B13181" s="228">
        <v>-0.430600701473283</v>
      </c>
      <c r="C13181" s="228">
        <v>7.7355282275343801E-2</v>
      </c>
      <c r="D13181" s="228"/>
      <c r="E13181" s="228">
        <v>-0.53216456923036703</v>
      </c>
    </row>
    <row r="13182" spans="1:5" x14ac:dyDescent="0.25">
      <c r="A13182" s="228">
        <v>68359.476210356603</v>
      </c>
      <c r="B13182" s="228">
        <v>0.147084424107158</v>
      </c>
      <c r="C13182" s="228">
        <v>7.7363203302835901E-2</v>
      </c>
      <c r="D13182" s="228"/>
      <c r="E13182" s="228">
        <v>-0.53219798543486996</v>
      </c>
    </row>
    <row r="13183" spans="1:5" x14ac:dyDescent="0.25">
      <c r="A13183" s="228">
        <v>68382.242510308395</v>
      </c>
      <c r="B13183" s="228">
        <v>-0.32408036156562597</v>
      </c>
      <c r="C13183" s="228">
        <v>7.7390562927776602E-2</v>
      </c>
      <c r="D13183" s="228"/>
      <c r="E13183" s="228">
        <v>-0.53231238575946505</v>
      </c>
    </row>
    <row r="13184" spans="1:5" x14ac:dyDescent="0.25">
      <c r="A13184" s="228">
        <v>68383.102116273905</v>
      </c>
      <c r="B13184" s="228">
        <v>-0.34690333623443897</v>
      </c>
      <c r="C13184" s="228">
        <v>7.7391602675592003E-2</v>
      </c>
      <c r="D13184" s="228"/>
      <c r="E13184" s="228">
        <v>-0.53231670253053998</v>
      </c>
    </row>
    <row r="13185" spans="1:5" x14ac:dyDescent="0.25">
      <c r="A13185" s="228">
        <v>68394.495128081398</v>
      </c>
      <c r="B13185" s="228">
        <v>0.16187176243107601</v>
      </c>
      <c r="C13185" s="228">
        <v>7.7405429484551605E-2</v>
      </c>
      <c r="D13185" s="228"/>
      <c r="E13185" s="228">
        <v>-0.53237389718342898</v>
      </c>
    </row>
    <row r="13186" spans="1:5" x14ac:dyDescent="0.25">
      <c r="A13186" s="228">
        <v>68398.476546549093</v>
      </c>
      <c r="B13186" s="228">
        <v>0.121120051521673</v>
      </c>
      <c r="C13186" s="228">
        <v>7.7410281724719004E-2</v>
      </c>
      <c r="D13186" s="228"/>
      <c r="E13186" s="228">
        <v>-0.53239387626904899</v>
      </c>
    </row>
    <row r="13187" spans="1:5" x14ac:dyDescent="0.25">
      <c r="A13187" s="228">
        <v>68404.095331492994</v>
      </c>
      <c r="B13187" s="228">
        <v>6.3550758406716298E-2</v>
      </c>
      <c r="C13187" s="228">
        <v>7.7417147381286702E-2</v>
      </c>
      <c r="D13187" s="228"/>
      <c r="E13187" s="228">
        <v>-0.53242206453469698</v>
      </c>
    </row>
    <row r="13188" spans="1:5" x14ac:dyDescent="0.25">
      <c r="A13188" s="228">
        <v>68412.959491172704</v>
      </c>
      <c r="B13188" s="228">
        <v>-5.2699022379509901E-2</v>
      </c>
      <c r="C13188" s="228">
        <v>7.74280213179738E-2</v>
      </c>
      <c r="D13188" s="228"/>
      <c r="E13188" s="228">
        <v>-0.53246651689171798</v>
      </c>
    </row>
    <row r="13189" spans="1:5" x14ac:dyDescent="0.25">
      <c r="A13189" s="228">
        <v>68417.880830216396</v>
      </c>
      <c r="B13189" s="228">
        <v>0.121651910001108</v>
      </c>
      <c r="C13189" s="228">
        <v>7.7434081087375206E-2</v>
      </c>
      <c r="D13189" s="228"/>
      <c r="E13189" s="228">
        <v>-0.53249118750230195</v>
      </c>
    </row>
    <row r="13190" spans="1:5" x14ac:dyDescent="0.25">
      <c r="A13190" s="228">
        <v>68421.569169501105</v>
      </c>
      <c r="B13190" s="228">
        <v>0.201628891230166</v>
      </c>
      <c r="C13190" s="228">
        <v>7.7438633232005297E-2</v>
      </c>
      <c r="D13190" s="228"/>
      <c r="E13190" s="228">
        <v>-0.53250967283047701</v>
      </c>
    </row>
    <row r="13191" spans="1:5" x14ac:dyDescent="0.25">
      <c r="A13191" s="228">
        <v>68426.089222642302</v>
      </c>
      <c r="B13191" s="228">
        <v>-0.159510151504205</v>
      </c>
      <c r="C13191" s="228">
        <v>7.7444224274045806E-2</v>
      </c>
      <c r="D13191" s="228"/>
      <c r="E13191" s="228">
        <v>-0.53253232157865804</v>
      </c>
    </row>
    <row r="13192" spans="1:5" x14ac:dyDescent="0.25">
      <c r="A13192" s="228">
        <v>68437.925145810397</v>
      </c>
      <c r="B13192" s="228">
        <v>-5.1646256070925198E-2</v>
      </c>
      <c r="C13192" s="228">
        <v>7.7458929409879307E-2</v>
      </c>
      <c r="D13192" s="228"/>
      <c r="E13192" s="228">
        <v>-0.53259160212911305</v>
      </c>
    </row>
    <row r="13193" spans="1:5" x14ac:dyDescent="0.25">
      <c r="A13193" s="228">
        <v>68444.363618946198</v>
      </c>
      <c r="B13193" s="228">
        <v>8.3172547165499804E-3</v>
      </c>
      <c r="C13193" s="228">
        <v>7.7466968120390306E-2</v>
      </c>
      <c r="D13193" s="228"/>
      <c r="E13193" s="228">
        <v>-0.53262383359294296</v>
      </c>
    </row>
    <row r="13194" spans="1:5" x14ac:dyDescent="0.25">
      <c r="A13194" s="228">
        <v>68446.150104651504</v>
      </c>
      <c r="B13194" s="228">
        <v>0.181317569349604</v>
      </c>
      <c r="C13194" s="228">
        <v>7.7469203559430599E-2</v>
      </c>
      <c r="D13194" s="228"/>
      <c r="E13194" s="228">
        <v>-0.53263277489649496</v>
      </c>
    </row>
    <row r="13195" spans="1:5" x14ac:dyDescent="0.25">
      <c r="A13195" s="228">
        <v>68448.423864834796</v>
      </c>
      <c r="B13195" s="228">
        <v>-0.26473570564986598</v>
      </c>
      <c r="C13195" s="228">
        <v>7.7472051830785302E-2</v>
      </c>
      <c r="D13195" s="228"/>
      <c r="E13195" s="228">
        <v>-0.53264415375337903</v>
      </c>
    </row>
    <row r="13196" spans="1:5" x14ac:dyDescent="0.25">
      <c r="A13196" s="228">
        <v>68452.929765599401</v>
      </c>
      <c r="B13196" s="228">
        <v>0.111097753873768</v>
      </c>
      <c r="C13196" s="228">
        <v>7.7477706513309694E-2</v>
      </c>
      <c r="D13196" s="228"/>
      <c r="E13196" s="228">
        <v>-0.53266669908324504</v>
      </c>
    </row>
    <row r="13197" spans="1:5" x14ac:dyDescent="0.25">
      <c r="A13197" s="228">
        <v>68458.888987123195</v>
      </c>
      <c r="B13197" s="228">
        <v>-0.138155999427059</v>
      </c>
      <c r="C13197" s="228">
        <v>7.7485206040221605E-2</v>
      </c>
      <c r="D13197" s="228"/>
      <c r="E13197" s="228">
        <v>-0.53269650774926902</v>
      </c>
    </row>
    <row r="13198" spans="1:5" x14ac:dyDescent="0.25">
      <c r="A13198" s="228">
        <v>68472.676984420003</v>
      </c>
      <c r="B13198" s="228">
        <v>3.4114146078079201E-2</v>
      </c>
      <c r="C13198" s="228">
        <v>7.7502649738340895E-2</v>
      </c>
      <c r="D13198" s="228"/>
      <c r="E13198" s="228">
        <v>-0.53276544025435002</v>
      </c>
    </row>
    <row r="13199" spans="1:5" x14ac:dyDescent="0.25">
      <c r="A13199" s="228">
        <v>68475.699085745495</v>
      </c>
      <c r="B13199" s="228">
        <v>0.53556933681098196</v>
      </c>
      <c r="C13199" s="228">
        <v>7.7506490279684495E-2</v>
      </c>
      <c r="D13199" s="228"/>
      <c r="E13199" s="228">
        <v>-0.53278054230619398</v>
      </c>
    </row>
    <row r="13200" spans="1:5" x14ac:dyDescent="0.25">
      <c r="A13200" s="228">
        <v>68480.614830770995</v>
      </c>
      <c r="B13200" s="228">
        <v>0.17240531836284501</v>
      </c>
      <c r="C13200" s="228">
        <v>7.7512750509724698E-2</v>
      </c>
      <c r="D13200" s="228"/>
      <c r="E13200" s="228">
        <v>-0.53280510204602005</v>
      </c>
    </row>
    <row r="13201" spans="1:5" x14ac:dyDescent="0.25">
      <c r="A13201" s="228">
        <v>68481.779315344305</v>
      </c>
      <c r="B13201" s="228">
        <v>0.13316082687711001</v>
      </c>
      <c r="C13201" s="228">
        <v>7.7514235886710095E-2</v>
      </c>
      <c r="D13201" s="228"/>
      <c r="E13201" s="228">
        <v>-0.53281091902212097</v>
      </c>
    </row>
    <row r="13202" spans="1:5" x14ac:dyDescent="0.25">
      <c r="A13202" s="228">
        <v>68482.527136226898</v>
      </c>
      <c r="B13202" s="228">
        <v>8.6992362433613302E-2</v>
      </c>
      <c r="C13202" s="228">
        <v>7.7515190266460698E-2</v>
      </c>
      <c r="D13202" s="228"/>
      <c r="E13202" s="228">
        <v>-0.53281465443694398</v>
      </c>
    </row>
    <row r="13203" spans="1:5" x14ac:dyDescent="0.25">
      <c r="A13203" s="228">
        <v>68488.741797652794</v>
      </c>
      <c r="B13203" s="228">
        <v>-1.32410346059776</v>
      </c>
      <c r="C13203" s="228">
        <v>7.7523136185522604E-2</v>
      </c>
      <c r="D13203" s="228"/>
      <c r="E13203" s="228">
        <v>-0.53284569128184101</v>
      </c>
    </row>
    <row r="13204" spans="1:5" x14ac:dyDescent="0.25">
      <c r="A13204" s="228">
        <v>68497.092643775904</v>
      </c>
      <c r="B13204" s="228">
        <v>1.45021044066551E-2</v>
      </c>
      <c r="C13204" s="228">
        <v>7.7533854694270501E-2</v>
      </c>
      <c r="D13204" s="228"/>
      <c r="E13204" s="228">
        <v>-0.53288738021534998</v>
      </c>
    </row>
    <row r="13205" spans="1:5" x14ac:dyDescent="0.25">
      <c r="A13205" s="228">
        <v>68514.165486127298</v>
      </c>
      <c r="B13205" s="228">
        <v>-0.27341594658495399</v>
      </c>
      <c r="C13205" s="228">
        <v>7.7555915897824595E-2</v>
      </c>
      <c r="D13205" s="228"/>
      <c r="E13205" s="228">
        <v>-0.53297255278673805</v>
      </c>
    </row>
    <row r="13206" spans="1:5" x14ac:dyDescent="0.25">
      <c r="A13206" s="228">
        <v>68524.524856483302</v>
      </c>
      <c r="B13206" s="228">
        <v>0.27159397548643899</v>
      </c>
      <c r="C13206" s="228">
        <v>7.7569399127667596E-2</v>
      </c>
      <c r="D13206" s="228"/>
      <c r="E13206" s="228">
        <v>-0.53302419530955103</v>
      </c>
    </row>
    <row r="13207" spans="1:5" x14ac:dyDescent="0.25">
      <c r="A13207" s="228">
        <v>68530.091859402106</v>
      </c>
      <c r="B13207" s="228">
        <v>-0.35824709540189797</v>
      </c>
      <c r="C13207" s="228">
        <v>7.7576675213606699E-2</v>
      </c>
      <c r="D13207" s="228"/>
      <c r="E13207" s="228">
        <v>-0.53305193552547003</v>
      </c>
    </row>
    <row r="13208" spans="1:5" x14ac:dyDescent="0.25">
      <c r="A13208" s="228">
        <v>68532.164292615096</v>
      </c>
      <c r="B13208" s="228">
        <v>0.12538925548888399</v>
      </c>
      <c r="C13208" s="228">
        <v>7.7579389317427902E-2</v>
      </c>
      <c r="D13208" s="228"/>
      <c r="E13208" s="228">
        <v>-0.53306226028278803</v>
      </c>
    </row>
    <row r="13209" spans="1:5" x14ac:dyDescent="0.25">
      <c r="A13209" s="228">
        <v>68535.435384783894</v>
      </c>
      <c r="B13209" s="228">
        <v>0.23614066214392401</v>
      </c>
      <c r="C13209" s="228">
        <v>7.7583679209858897E-2</v>
      </c>
      <c r="D13209" s="228"/>
      <c r="E13209" s="228">
        <v>-0.53307855436044205</v>
      </c>
    </row>
    <row r="13210" spans="1:5" x14ac:dyDescent="0.25">
      <c r="A13210" s="228">
        <v>68549.869938133896</v>
      </c>
      <c r="B13210" s="228">
        <v>0.121464506265911</v>
      </c>
      <c r="C13210" s="228">
        <v>7.7602697334569107E-2</v>
      </c>
      <c r="D13210" s="228"/>
      <c r="E13210" s="228">
        <v>-0.53315042208471297</v>
      </c>
    </row>
    <row r="13211" spans="1:5" x14ac:dyDescent="0.25">
      <c r="A13211" s="228">
        <v>68553.455146794702</v>
      </c>
      <c r="B13211" s="228">
        <v>0.46619226240587303</v>
      </c>
      <c r="C13211" s="228">
        <v>7.7607443240095705E-2</v>
      </c>
      <c r="D13211" s="228"/>
      <c r="E13211" s="228">
        <v>-0.53316826372702097</v>
      </c>
    </row>
    <row r="13212" spans="1:5" x14ac:dyDescent="0.25">
      <c r="A13212" s="228">
        <v>68586.777833729895</v>
      </c>
      <c r="B13212" s="228">
        <v>-9.4050126847899901E-2</v>
      </c>
      <c r="C13212" s="228">
        <v>7.7651979189801504E-2</v>
      </c>
      <c r="D13212" s="228"/>
      <c r="E13212" s="228">
        <v>-0.53333392843552796</v>
      </c>
    </row>
    <row r="13213" spans="1:5" x14ac:dyDescent="0.25">
      <c r="A13213" s="228">
        <v>68587.105188317393</v>
      </c>
      <c r="B13213" s="228">
        <v>0.122361399201076</v>
      </c>
      <c r="C13213" s="228">
        <v>7.7652420520303397E-2</v>
      </c>
      <c r="D13213" s="228"/>
      <c r="E13213" s="228">
        <v>-0.53333555441801195</v>
      </c>
    </row>
    <row r="13214" spans="1:5" x14ac:dyDescent="0.25">
      <c r="A13214" s="228">
        <v>68587.876858730495</v>
      </c>
      <c r="B13214" s="228">
        <v>7.6914679206718795E-2</v>
      </c>
      <c r="C13214" s="228">
        <v>7.7653461160097595E-2</v>
      </c>
      <c r="D13214" s="228"/>
      <c r="E13214" s="228">
        <v>-0.53333938722068197</v>
      </c>
    </row>
    <row r="13215" spans="1:5" x14ac:dyDescent="0.25">
      <c r="A13215" s="228">
        <v>68589.946933126703</v>
      </c>
      <c r="B13215" s="228">
        <v>-0.40719598167073801</v>
      </c>
      <c r="C13215" s="228">
        <v>7.7656254814419096E-2</v>
      </c>
      <c r="D13215" s="228"/>
      <c r="E13215" s="228">
        <v>-0.53334966826936903</v>
      </c>
    </row>
    <row r="13216" spans="1:5" x14ac:dyDescent="0.25">
      <c r="A13216" s="228">
        <v>68590.316171465194</v>
      </c>
      <c r="B13216" s="228">
        <v>0.20738690078798699</v>
      </c>
      <c r="C13216" s="228">
        <v>7.7656753430710795E-2</v>
      </c>
      <c r="D13216" s="228"/>
      <c r="E13216" s="228">
        <v>-0.53335150197574299</v>
      </c>
    </row>
    <row r="13217" spans="1:5" x14ac:dyDescent="0.25">
      <c r="A13217" s="228">
        <v>68606.465705133101</v>
      </c>
      <c r="B13217" s="228">
        <v>-0.30666194979661598</v>
      </c>
      <c r="C13217" s="228">
        <v>7.7678654550675394E-2</v>
      </c>
      <c r="D13217" s="228"/>
      <c r="E13217" s="228">
        <v>-0.53343166799206199</v>
      </c>
    </row>
    <row r="13218" spans="1:5" x14ac:dyDescent="0.25">
      <c r="A13218" s="228">
        <v>68615.405858257</v>
      </c>
      <c r="B13218" s="228">
        <v>2.0995717685767801E-2</v>
      </c>
      <c r="C13218" s="228">
        <v>7.76908569918211E-2</v>
      </c>
      <c r="D13218" s="228"/>
      <c r="E13218" s="228">
        <v>-0.53347601686194901</v>
      </c>
    </row>
    <row r="13219" spans="1:5" x14ac:dyDescent="0.25">
      <c r="A13219" s="228">
        <v>68622.170923173995</v>
      </c>
      <c r="B13219" s="228">
        <v>-0.17452282552595799</v>
      </c>
      <c r="C13219" s="228">
        <v>7.7700127825246407E-2</v>
      </c>
      <c r="D13219" s="228"/>
      <c r="E13219" s="228">
        <v>-0.53350956174866304</v>
      </c>
    </row>
    <row r="13220" spans="1:5" x14ac:dyDescent="0.25">
      <c r="A13220" s="228">
        <v>68624.374450222502</v>
      </c>
      <c r="B13220" s="228">
        <v>6.3094395997431704E-2</v>
      </c>
      <c r="C13220" s="228">
        <v>7.7703154459662901E-2</v>
      </c>
      <c r="D13220" s="228"/>
      <c r="E13220" s="228">
        <v>-0.53352048540683195</v>
      </c>
    </row>
    <row r="13221" spans="1:5" x14ac:dyDescent="0.25">
      <c r="A13221" s="228">
        <v>68633.240133918502</v>
      </c>
      <c r="B13221" s="228">
        <v>-0.40057110240941901</v>
      </c>
      <c r="C13221" s="228">
        <v>7.7715366272594996E-2</v>
      </c>
      <c r="D13221" s="228"/>
      <c r="E13221" s="228">
        <v>-0.53356442264900805</v>
      </c>
    </row>
    <row r="13222" spans="1:5" x14ac:dyDescent="0.25">
      <c r="A13222" s="228">
        <v>68637.185924115605</v>
      </c>
      <c r="B13222" s="228">
        <v>0.40399952670076</v>
      </c>
      <c r="C13222" s="228">
        <v>7.7720819060297E-2</v>
      </c>
      <c r="D13222" s="228"/>
      <c r="E13222" s="228">
        <v>-0.53358397077163899</v>
      </c>
    </row>
    <row r="13223" spans="1:5" x14ac:dyDescent="0.25">
      <c r="A13223" s="228">
        <v>68639.639858687602</v>
      </c>
      <c r="B13223" s="228">
        <v>4.14433557531124E-2</v>
      </c>
      <c r="C13223" s="228">
        <v>7.77242157382146E-2</v>
      </c>
      <c r="D13223" s="228"/>
      <c r="E13223" s="228">
        <v>-0.53359612589484395</v>
      </c>
    </row>
    <row r="13224" spans="1:5" x14ac:dyDescent="0.25">
      <c r="A13224" s="228">
        <v>68646.001644175005</v>
      </c>
      <c r="B13224" s="228">
        <v>1.6524584809585199E-2</v>
      </c>
      <c r="C13224" s="228">
        <v>7.7733041315108706E-2</v>
      </c>
      <c r="D13224" s="228"/>
      <c r="E13224" s="228">
        <v>-0.53362763039073502</v>
      </c>
    </row>
    <row r="13225" spans="1:5" x14ac:dyDescent="0.25">
      <c r="A13225" s="228">
        <v>68646.479642758102</v>
      </c>
      <c r="B13225" s="228">
        <v>0.156652565793092</v>
      </c>
      <c r="C13225" s="228">
        <v>7.7733705584760102E-2</v>
      </c>
      <c r="D13225" s="228"/>
      <c r="E13225" s="228">
        <v>-0.53362999707488901</v>
      </c>
    </row>
    <row r="13226" spans="1:5" x14ac:dyDescent="0.25">
      <c r="A13226" s="228">
        <v>68647.193987257895</v>
      </c>
      <c r="B13226" s="228">
        <v>-0.28102020980619302</v>
      </c>
      <c r="C13226" s="228">
        <v>7.7734698602122607E-2</v>
      </c>
      <c r="D13226" s="228"/>
      <c r="E13226" s="228">
        <v>-0.53363353385031598</v>
      </c>
    </row>
    <row r="13227" spans="1:5" x14ac:dyDescent="0.25">
      <c r="A13227" s="228">
        <v>68655.232487676403</v>
      </c>
      <c r="B13227" s="228">
        <v>-0.27277533107441498</v>
      </c>
      <c r="C13227" s="228">
        <v>7.7745897821763402E-2</v>
      </c>
      <c r="D13227" s="228"/>
      <c r="E13227" s="228">
        <v>-0.53367332373448195</v>
      </c>
    </row>
    <row r="13228" spans="1:5" x14ac:dyDescent="0.25">
      <c r="A13228" s="228">
        <v>68655.955198271593</v>
      </c>
      <c r="B13228" s="228">
        <v>0.113205932083238</v>
      </c>
      <c r="C13228" s="228">
        <v>7.7746906935738394E-2</v>
      </c>
      <c r="D13228" s="228"/>
      <c r="E13228" s="228">
        <v>-0.53367690024748404</v>
      </c>
    </row>
    <row r="13229" spans="1:5" x14ac:dyDescent="0.25">
      <c r="A13229" s="228">
        <v>68668.945130096195</v>
      </c>
      <c r="B13229" s="228">
        <v>-3.61449179137052E-2</v>
      </c>
      <c r="C13229" s="228">
        <v>7.7765107643614703E-2</v>
      </c>
      <c r="D13229" s="228"/>
      <c r="E13229" s="228">
        <v>-0.53374116047040099</v>
      </c>
    </row>
    <row r="13230" spans="1:5" x14ac:dyDescent="0.25">
      <c r="A13230" s="228">
        <v>68673.937619053104</v>
      </c>
      <c r="B13230" s="228">
        <v>-0.10486574139660899</v>
      </c>
      <c r="C13230" s="228">
        <v>7.7772134610245194E-2</v>
      </c>
      <c r="D13230" s="228"/>
      <c r="E13230" s="228">
        <v>-0.53376584600750598</v>
      </c>
    </row>
    <row r="13231" spans="1:5" x14ac:dyDescent="0.25">
      <c r="A13231" s="228">
        <v>68674.721164425195</v>
      </c>
      <c r="B13231" s="228">
        <v>0.32455096394416999</v>
      </c>
      <c r="C13231" s="228">
        <v>7.7773239061414798E-2</v>
      </c>
      <c r="D13231" s="228"/>
      <c r="E13231" s="228">
        <v>-0.53376971967375098</v>
      </c>
    </row>
    <row r="13232" spans="1:5" x14ac:dyDescent="0.25">
      <c r="A13232" s="228">
        <v>68687.2597504593</v>
      </c>
      <c r="B13232" s="228">
        <v>0.320705947208477</v>
      </c>
      <c r="C13232" s="228">
        <v>7.7790972224897198E-2</v>
      </c>
      <c r="D13232" s="228"/>
      <c r="E13232" s="228">
        <v>-0.53383168533956704</v>
      </c>
    </row>
    <row r="13233" spans="1:5" x14ac:dyDescent="0.25">
      <c r="A13233" s="228">
        <v>68688.352023060506</v>
      </c>
      <c r="B13233" s="228">
        <v>-0.54853599113960905</v>
      </c>
      <c r="C13233" s="228">
        <v>7.7792522305608E-2</v>
      </c>
      <c r="D13233" s="228"/>
      <c r="E13233" s="228">
        <v>-0.53383708137108699</v>
      </c>
    </row>
    <row r="13234" spans="1:5" x14ac:dyDescent="0.25">
      <c r="A13234" s="228">
        <v>68692.030736892993</v>
      </c>
      <c r="B13234" s="228">
        <v>-0.105284807391304</v>
      </c>
      <c r="C13234" s="228">
        <v>7.7797749140170305E-2</v>
      </c>
      <c r="D13234" s="228"/>
      <c r="E13234" s="228">
        <v>-0.53385525257705801</v>
      </c>
    </row>
    <row r="13235" spans="1:5" x14ac:dyDescent="0.25">
      <c r="A13235" s="228">
        <v>68707.4804552571</v>
      </c>
      <c r="B13235" s="228">
        <v>-3.7884641323093798E-2</v>
      </c>
      <c r="C13235" s="228">
        <v>7.7819805968268999E-2</v>
      </c>
      <c r="D13235" s="228"/>
      <c r="E13235" s="228">
        <v>-0.53393152807009003</v>
      </c>
    </row>
    <row r="13236" spans="1:5" x14ac:dyDescent="0.25">
      <c r="A13236" s="228">
        <v>68711.276854958298</v>
      </c>
      <c r="B13236" s="228">
        <v>0.44754562722144597</v>
      </c>
      <c r="C13236" s="228">
        <v>7.7825252005420203E-2</v>
      </c>
      <c r="D13236" s="228"/>
      <c r="E13236" s="228">
        <v>-0.53395026125797396</v>
      </c>
    </row>
    <row r="13237" spans="1:5" x14ac:dyDescent="0.25">
      <c r="A13237" s="228">
        <v>68711.900571987702</v>
      </c>
      <c r="B13237" s="228">
        <v>0.184851033568534</v>
      </c>
      <c r="C13237" s="228">
        <v>7.7826147730430895E-2</v>
      </c>
      <c r="D13237" s="228"/>
      <c r="E13237" s="228">
        <v>-0.53395333859990801</v>
      </c>
    </row>
    <row r="13238" spans="1:5" x14ac:dyDescent="0.25">
      <c r="A13238" s="228">
        <v>68729.329187288298</v>
      </c>
      <c r="B13238" s="228">
        <v>-0.46056040499050699</v>
      </c>
      <c r="C13238" s="228">
        <v>7.7851289841353394E-2</v>
      </c>
      <c r="D13238" s="228"/>
      <c r="E13238" s="228">
        <v>-0.53403928749210305</v>
      </c>
    </row>
    <row r="13239" spans="1:5" x14ac:dyDescent="0.25">
      <c r="A13239" s="228">
        <v>68732.682109244401</v>
      </c>
      <c r="B13239" s="228">
        <v>-0.593640561757935</v>
      </c>
      <c r="C13239" s="228">
        <v>7.7856151695796294E-2</v>
      </c>
      <c r="D13239" s="228"/>
      <c r="E13239" s="228">
        <v>-0.53405581312811801</v>
      </c>
    </row>
    <row r="13240" spans="1:5" x14ac:dyDescent="0.25">
      <c r="A13240" s="228">
        <v>68736.498187957302</v>
      </c>
      <c r="B13240" s="228">
        <v>0.38627081339910302</v>
      </c>
      <c r="C13240" s="228">
        <v>7.78616949808347E-2</v>
      </c>
      <c r="D13240" s="228"/>
      <c r="E13240" s="228">
        <v>-0.53407461791225797</v>
      </c>
    </row>
    <row r="13241" spans="1:5" x14ac:dyDescent="0.25">
      <c r="A13241" s="228">
        <v>68745.130331319204</v>
      </c>
      <c r="B13241" s="228">
        <v>-0.47783737869413501</v>
      </c>
      <c r="C13241" s="228">
        <v>7.78742728276893E-2</v>
      </c>
      <c r="D13241" s="228"/>
      <c r="E13241" s="228">
        <v>-0.53411714095343099</v>
      </c>
    </row>
    <row r="13242" spans="1:5" x14ac:dyDescent="0.25">
      <c r="A13242" s="228">
        <v>68758.163092029296</v>
      </c>
      <c r="B13242" s="228">
        <v>-1.36601764151151</v>
      </c>
      <c r="C13242" s="228">
        <v>7.7893364634037607E-2</v>
      </c>
      <c r="D13242" s="228"/>
      <c r="E13242" s="228">
        <v>-0.53418130460939395</v>
      </c>
    </row>
    <row r="13243" spans="1:5" x14ac:dyDescent="0.25">
      <c r="A13243" s="228">
        <v>68763.020765476496</v>
      </c>
      <c r="B13243" s="228">
        <v>-1.1075669299763</v>
      </c>
      <c r="C13243" s="228">
        <v>7.7900512092664201E-2</v>
      </c>
      <c r="D13243" s="228"/>
      <c r="E13243" s="228">
        <v>-0.53420520869065402</v>
      </c>
    </row>
    <row r="13244" spans="1:5" x14ac:dyDescent="0.25">
      <c r="A13244" s="228">
        <v>68771.815847098303</v>
      </c>
      <c r="B13244" s="228">
        <v>0.38024178527031899</v>
      </c>
      <c r="C13244" s="228">
        <v>7.7913496440842694E-2</v>
      </c>
      <c r="D13244" s="228"/>
      <c r="E13244" s="228">
        <v>-0.53424847244110096</v>
      </c>
    </row>
    <row r="13245" spans="1:5" x14ac:dyDescent="0.25">
      <c r="A13245" s="228">
        <v>68774.160157090999</v>
      </c>
      <c r="B13245" s="228">
        <v>0.118891518537434</v>
      </c>
      <c r="C13245" s="228">
        <v>7.7916966859469E-2</v>
      </c>
      <c r="D13245" s="228"/>
      <c r="E13245" s="228">
        <v>-0.53426000084603498</v>
      </c>
    </row>
    <row r="13246" spans="1:5" x14ac:dyDescent="0.25">
      <c r="A13246" s="228">
        <v>68775.513399272095</v>
      </c>
      <c r="B13246" s="228">
        <v>0.11375771763348901</v>
      </c>
      <c r="C13246" s="228">
        <v>7.7918971958669203E-2</v>
      </c>
      <c r="D13246" s="228"/>
      <c r="E13246" s="228">
        <v>-0.53426665490313296</v>
      </c>
    </row>
    <row r="13247" spans="1:5" x14ac:dyDescent="0.25">
      <c r="A13247" s="228">
        <v>68795.508858647299</v>
      </c>
      <c r="B13247" s="228">
        <v>-4.8388189941550599E-2</v>
      </c>
      <c r="C13247" s="228">
        <v>7.7948754436444001E-2</v>
      </c>
      <c r="D13247" s="228"/>
      <c r="E13247" s="228">
        <v>-0.53436491858676904</v>
      </c>
    </row>
    <row r="13248" spans="1:5" x14ac:dyDescent="0.25">
      <c r="A13248" s="228">
        <v>68799.420313632698</v>
      </c>
      <c r="B13248" s="228">
        <v>-0.121411622691381</v>
      </c>
      <c r="C13248" s="228">
        <v>7.7954614462780306E-2</v>
      </c>
      <c r="D13248" s="228"/>
      <c r="E13248" s="228">
        <v>-0.53438412829246695</v>
      </c>
    </row>
    <row r="13249" spans="1:5" x14ac:dyDescent="0.25">
      <c r="A13249" s="228">
        <v>68812.595786767997</v>
      </c>
      <c r="B13249" s="228">
        <v>-0.76616298590003196</v>
      </c>
      <c r="C13249" s="228">
        <v>7.7974435801285602E-2</v>
      </c>
      <c r="D13249" s="228"/>
      <c r="E13249" s="228">
        <v>-0.53444880516213</v>
      </c>
    </row>
    <row r="13250" spans="1:5" x14ac:dyDescent="0.25">
      <c r="A13250" s="228">
        <v>68815.099215993905</v>
      </c>
      <c r="B13250" s="228">
        <v>0.14397067815390399</v>
      </c>
      <c r="C13250" s="228">
        <v>7.7978216348383395E-2</v>
      </c>
      <c r="D13250" s="228"/>
      <c r="E13250" s="228">
        <v>-0.53446108902363998</v>
      </c>
    </row>
    <row r="13251" spans="1:5" x14ac:dyDescent="0.25">
      <c r="A13251" s="228">
        <v>68821.577377641195</v>
      </c>
      <c r="B13251" s="228">
        <v>-0.66311411416013499</v>
      </c>
      <c r="C13251" s="228">
        <v>7.7988020646737197E-2</v>
      </c>
      <c r="D13251" s="228"/>
      <c r="E13251" s="228">
        <v>-0.53449286847847299</v>
      </c>
    </row>
    <row r="13252" spans="1:5" x14ac:dyDescent="0.25">
      <c r="A13252" s="228">
        <v>68823.840900549505</v>
      </c>
      <c r="B13252" s="228">
        <v>-0.24289026186975499</v>
      </c>
      <c r="C13252" s="228">
        <v>7.7991453605437397E-2</v>
      </c>
      <c r="D13252" s="228"/>
      <c r="E13252" s="228">
        <v>-0.534503969870046</v>
      </c>
    </row>
    <row r="13253" spans="1:5" x14ac:dyDescent="0.25">
      <c r="A13253" s="228">
        <v>68834.270965017102</v>
      </c>
      <c r="B13253" s="228">
        <v>0.116957775285487</v>
      </c>
      <c r="C13253" s="228">
        <v>7.8007320922484996E-2</v>
      </c>
      <c r="D13253" s="228"/>
      <c r="E13253" s="228">
        <v>-0.53455510639536097</v>
      </c>
    </row>
    <row r="13254" spans="1:5" x14ac:dyDescent="0.25">
      <c r="A13254" s="228">
        <v>68842.520711320904</v>
      </c>
      <c r="B13254" s="228">
        <v>2.9138354254112402</v>
      </c>
      <c r="C13254" s="228">
        <v>7.80199279905361E-2</v>
      </c>
      <c r="D13254" s="228"/>
      <c r="E13254" s="228">
        <v>-0.53459553293322504</v>
      </c>
    </row>
    <row r="13255" spans="1:5" x14ac:dyDescent="0.25">
      <c r="A13255" s="228">
        <v>68847.799164943906</v>
      </c>
      <c r="B13255" s="228">
        <v>3.4368568652132198E-2</v>
      </c>
      <c r="C13255" s="228">
        <v>7.8028020710616999E-2</v>
      </c>
      <c r="D13255" s="228"/>
      <c r="E13255" s="228">
        <v>-0.53462138972194795</v>
      </c>
    </row>
    <row r="13256" spans="1:5" x14ac:dyDescent="0.25">
      <c r="A13256" s="228">
        <v>68848.325942044801</v>
      </c>
      <c r="B13256" s="228">
        <v>-2.0419909842173099E-2</v>
      </c>
      <c r="C13256" s="228">
        <v>7.8028829472778199E-2</v>
      </c>
      <c r="D13256" s="228"/>
      <c r="E13256" s="228">
        <v>-0.53462396976484305</v>
      </c>
    </row>
    <row r="13257" spans="1:5" x14ac:dyDescent="0.25">
      <c r="A13257" s="228">
        <v>68854.317498565899</v>
      </c>
      <c r="B13257" s="228">
        <v>0.40660975758803902</v>
      </c>
      <c r="C13257" s="228">
        <v>7.8038042742076097E-2</v>
      </c>
      <c r="D13257" s="228"/>
      <c r="E13257" s="228">
        <v>-0.53465330999590999</v>
      </c>
    </row>
    <row r="13258" spans="1:5" x14ac:dyDescent="0.25">
      <c r="A13258" s="228">
        <v>68854.513869661198</v>
      </c>
      <c r="B13258" s="228">
        <v>0.25081042110803897</v>
      </c>
      <c r="C13258" s="228">
        <v>7.8038345152456806E-2</v>
      </c>
      <c r="D13258" s="228"/>
      <c r="E13258" s="228">
        <v>-0.53465427145125699</v>
      </c>
    </row>
    <row r="13259" spans="1:5" x14ac:dyDescent="0.25">
      <c r="A13259" s="228">
        <v>68865.168474477206</v>
      </c>
      <c r="B13259" s="228">
        <v>0.19303709300608801</v>
      </c>
      <c r="C13259" s="228">
        <v>7.8054795939263399E-2</v>
      </c>
      <c r="D13259" s="228"/>
      <c r="E13259" s="228">
        <v>-0.53470642238638799</v>
      </c>
    </row>
    <row r="13260" spans="1:5" x14ac:dyDescent="0.25">
      <c r="A13260" s="228">
        <v>68871.503963596799</v>
      </c>
      <c r="B13260" s="228">
        <v>-7.1653331412213597E-2</v>
      </c>
      <c r="C13260" s="228">
        <v>7.8064617837817499E-2</v>
      </c>
      <c r="D13260" s="228"/>
      <c r="E13260" s="228">
        <v>-0.53473741843554101</v>
      </c>
    </row>
    <row r="13261" spans="1:5" x14ac:dyDescent="0.25">
      <c r="A13261" s="228">
        <v>68885.001348404796</v>
      </c>
      <c r="B13261" s="228">
        <v>0.187593563737076</v>
      </c>
      <c r="C13261" s="228">
        <v>7.8085642156338897E-2</v>
      </c>
      <c r="D13261" s="228"/>
      <c r="E13261" s="228">
        <v>-0.53480341845018897</v>
      </c>
    </row>
    <row r="13262" spans="1:5" x14ac:dyDescent="0.25">
      <c r="A13262" s="228">
        <v>68885.218698573095</v>
      </c>
      <c r="B13262" s="228">
        <v>-0.18513285284325101</v>
      </c>
      <c r="C13262" s="228">
        <v>7.8085981821602299E-2</v>
      </c>
      <c r="D13262" s="228"/>
      <c r="E13262" s="228">
        <v>-0.53480448086489996</v>
      </c>
    </row>
    <row r="13263" spans="1:5" x14ac:dyDescent="0.25">
      <c r="A13263" s="228">
        <v>68890.810407796496</v>
      </c>
      <c r="B13263" s="228">
        <v>0.26145648322162302</v>
      </c>
      <c r="C13263" s="228">
        <v>7.8094732387976901E-2</v>
      </c>
      <c r="D13263" s="228"/>
      <c r="E13263" s="228">
        <v>-0.53483180904912697</v>
      </c>
    </row>
    <row r="13264" spans="1:5" x14ac:dyDescent="0.25">
      <c r="A13264" s="228">
        <v>68891.636758071501</v>
      </c>
      <c r="B13264" s="228">
        <v>-0.441379214056692</v>
      </c>
      <c r="C13264" s="228">
        <v>7.8096027533278795E-2</v>
      </c>
      <c r="D13264" s="228"/>
      <c r="E13264" s="228">
        <v>-0.53483584694721098</v>
      </c>
    </row>
    <row r="13265" spans="1:5" x14ac:dyDescent="0.25">
      <c r="A13265" s="228">
        <v>68901.317864225901</v>
      </c>
      <c r="B13265" s="228">
        <v>6.6931544379977795E-2</v>
      </c>
      <c r="C13265" s="228">
        <v>7.8111238730838001E-2</v>
      </c>
      <c r="D13265" s="228"/>
      <c r="E13265" s="228">
        <v>-0.53488313956368605</v>
      </c>
    </row>
    <row r="13266" spans="1:5" x14ac:dyDescent="0.25">
      <c r="A13266" s="228">
        <v>68904.338393131897</v>
      </c>
      <c r="B13266" s="228">
        <v>-0.98177160598291702</v>
      </c>
      <c r="C13266" s="228">
        <v>7.8115998979065404E-2</v>
      </c>
      <c r="D13266" s="228"/>
      <c r="E13266" s="228">
        <v>-0.53489788993242704</v>
      </c>
    </row>
    <row r="13267" spans="1:5" x14ac:dyDescent="0.25">
      <c r="A13267" s="228">
        <v>68905.693871931697</v>
      </c>
      <c r="B13267" s="228">
        <v>-0.60801455606146504</v>
      </c>
      <c r="C13267" s="228">
        <v>7.8118137382198E-2</v>
      </c>
      <c r="D13267" s="228"/>
      <c r="E13267" s="228">
        <v>-0.53490450846111604</v>
      </c>
    </row>
    <row r="13268" spans="1:5" x14ac:dyDescent="0.25">
      <c r="A13268" s="228">
        <v>68922.549597373698</v>
      </c>
      <c r="B13268" s="228">
        <v>-0.18048132988731599</v>
      </c>
      <c r="C13268" s="228">
        <v>7.8144843819165394E-2</v>
      </c>
      <c r="D13268" s="228"/>
      <c r="E13268" s="228">
        <v>-0.534986771224783</v>
      </c>
    </row>
    <row r="13269" spans="1:5" x14ac:dyDescent="0.25">
      <c r="A13269" s="228">
        <v>68944.650551164203</v>
      </c>
      <c r="B13269" s="228">
        <v>0.22206289308712701</v>
      </c>
      <c r="C13269" s="228">
        <v>7.8180183939993195E-2</v>
      </c>
      <c r="D13269" s="228"/>
      <c r="E13269" s="228">
        <v>-0.53509451977159594</v>
      </c>
    </row>
    <row r="13270" spans="1:5" x14ac:dyDescent="0.25">
      <c r="A13270" s="228">
        <v>68946.165941879706</v>
      </c>
      <c r="B13270" s="228">
        <v>-0.45563549715562601</v>
      </c>
      <c r="C13270" s="228">
        <v>7.8182620566030495E-2</v>
      </c>
      <c r="D13270" s="228"/>
      <c r="E13270" s="228">
        <v>-0.53510190304368099</v>
      </c>
    </row>
    <row r="13271" spans="1:5" x14ac:dyDescent="0.25">
      <c r="A13271" s="228">
        <v>68956.841606381306</v>
      </c>
      <c r="B13271" s="228">
        <v>-0.42749343196566397</v>
      </c>
      <c r="C13271" s="228">
        <v>7.8199835275376994E-2</v>
      </c>
      <c r="D13271" s="228"/>
      <c r="E13271" s="228">
        <v>-0.53515389984434902</v>
      </c>
    </row>
    <row r="13272" spans="1:5" x14ac:dyDescent="0.25">
      <c r="A13272" s="228">
        <v>68965.306618599803</v>
      </c>
      <c r="B13272" s="228">
        <v>0.39973758182580998</v>
      </c>
      <c r="C13272" s="228">
        <v>7.8213546486713206E-2</v>
      </c>
      <c r="D13272" s="228"/>
      <c r="E13272" s="228">
        <v>-0.53519510821745198</v>
      </c>
    </row>
    <row r="13273" spans="1:5" x14ac:dyDescent="0.25">
      <c r="A13273" s="228">
        <v>68972.268650888102</v>
      </c>
      <c r="B13273" s="228">
        <v>0.13329660223162501</v>
      </c>
      <c r="C13273" s="228">
        <v>7.8224863902987302E-2</v>
      </c>
      <c r="D13273" s="228"/>
      <c r="E13273" s="228">
        <v>-0.53522898588515799</v>
      </c>
    </row>
    <row r="13274" spans="1:5" x14ac:dyDescent="0.25">
      <c r="A13274" s="228">
        <v>68991.9280637271</v>
      </c>
      <c r="B13274" s="228">
        <v>-1.2674615362606101</v>
      </c>
      <c r="C13274" s="228">
        <v>7.8257020687054299E-2</v>
      </c>
      <c r="D13274" s="228"/>
      <c r="E13274" s="228">
        <v>-0.53532458121822002</v>
      </c>
    </row>
    <row r="13275" spans="1:5" x14ac:dyDescent="0.25">
      <c r="A13275" s="228">
        <v>68996.602516844796</v>
      </c>
      <c r="B13275" s="228">
        <v>-5.7998822753835298E-2</v>
      </c>
      <c r="C13275" s="228">
        <v>7.8264709927596807E-2</v>
      </c>
      <c r="D13275" s="228"/>
      <c r="E13275" s="228">
        <v>-0.535347296196795</v>
      </c>
    </row>
    <row r="13276" spans="1:5" x14ac:dyDescent="0.25">
      <c r="A13276" s="228">
        <v>69008.504106512803</v>
      </c>
      <c r="B13276" s="228">
        <v>7.3101417324994394E-2</v>
      </c>
      <c r="C13276" s="228">
        <v>7.8284362678441105E-2</v>
      </c>
      <c r="D13276" s="228"/>
      <c r="E13276" s="228">
        <v>-0.53540510481873804</v>
      </c>
    </row>
    <row r="13277" spans="1:5" x14ac:dyDescent="0.25">
      <c r="A13277" s="228">
        <v>69017.699035021302</v>
      </c>
      <c r="B13277" s="228">
        <v>0.23310251952237701</v>
      </c>
      <c r="C13277" s="228">
        <v>7.8299620109507195E-2</v>
      </c>
      <c r="D13277" s="228"/>
      <c r="E13277" s="228">
        <v>-0.53544974122523004</v>
      </c>
    </row>
    <row r="13278" spans="1:5" x14ac:dyDescent="0.25">
      <c r="A13278" s="228">
        <v>69021.513869411297</v>
      </c>
      <c r="B13278" s="228">
        <v>-0.100303824148962</v>
      </c>
      <c r="C13278" s="228">
        <v>7.8305969178121299E-2</v>
      </c>
      <c r="D13278" s="228"/>
      <c r="E13278" s="228">
        <v>-0.53546825369509898</v>
      </c>
    </row>
    <row r="13279" spans="1:5" x14ac:dyDescent="0.25">
      <c r="A13279" s="228">
        <v>69027.612357516904</v>
      </c>
      <c r="B13279" s="228">
        <v>0.39821904443984002</v>
      </c>
      <c r="C13279" s="228">
        <v>7.8316142125644694E-2</v>
      </c>
      <c r="D13279" s="228"/>
      <c r="E13279" s="228">
        <v>-0.53549784028334102</v>
      </c>
    </row>
    <row r="13280" spans="1:5" x14ac:dyDescent="0.25">
      <c r="A13280" s="228">
        <v>69033.015389739798</v>
      </c>
      <c r="B13280" s="228">
        <v>0.14471516696386</v>
      </c>
      <c r="C13280" s="228">
        <v>7.8325178819102295E-2</v>
      </c>
      <c r="D13280" s="228"/>
      <c r="E13280" s="228">
        <v>-0.53552404477322901</v>
      </c>
    </row>
    <row r="13281" spans="1:5" x14ac:dyDescent="0.25">
      <c r="A13281" s="228">
        <v>69036.718108918896</v>
      </c>
      <c r="B13281" s="228">
        <v>-0.102417481296613</v>
      </c>
      <c r="C13281" s="228">
        <v>7.8331384650525901E-2</v>
      </c>
      <c r="D13281" s="228"/>
      <c r="E13281" s="228">
        <v>-0.53554199840846906</v>
      </c>
    </row>
    <row r="13282" spans="1:5" x14ac:dyDescent="0.25">
      <c r="A13282" s="228">
        <v>69046.527812211105</v>
      </c>
      <c r="B13282" s="228">
        <v>0.13797124748036199</v>
      </c>
      <c r="C13282" s="228">
        <v>7.8347876889919593E-2</v>
      </c>
      <c r="D13282" s="228"/>
      <c r="E13282" s="228">
        <v>-0.53558954609686804</v>
      </c>
    </row>
    <row r="13283" spans="1:5" x14ac:dyDescent="0.25">
      <c r="A13283" s="228">
        <v>69050.964367254797</v>
      </c>
      <c r="B13283" s="228">
        <v>-7.0577563764429002E-2</v>
      </c>
      <c r="C13283" s="228">
        <v>7.8355360041030803E-2</v>
      </c>
      <c r="D13283" s="228"/>
      <c r="E13283" s="228">
        <v>-0.53561104185290798</v>
      </c>
    </row>
    <row r="13284" spans="1:5" x14ac:dyDescent="0.25">
      <c r="A13284" s="228">
        <v>69057.190628772398</v>
      </c>
      <c r="B13284" s="228">
        <v>0.31782098473336401</v>
      </c>
      <c r="C13284" s="228">
        <v>7.8365887498843198E-2</v>
      </c>
      <c r="D13284" s="228"/>
      <c r="E13284" s="228">
        <v>-0.53564120033290397</v>
      </c>
    </row>
    <row r="13285" spans="1:5" x14ac:dyDescent="0.25">
      <c r="A13285" s="228">
        <v>69063.626914705994</v>
      </c>
      <c r="B13285" s="228">
        <v>0.11712791917757299</v>
      </c>
      <c r="C13285" s="228">
        <v>7.8376801537720003E-2</v>
      </c>
      <c r="D13285" s="228"/>
      <c r="E13285" s="228">
        <v>-0.53567236548545105</v>
      </c>
    </row>
    <row r="13286" spans="1:5" x14ac:dyDescent="0.25">
      <c r="A13286" s="228">
        <v>69064.929748238894</v>
      </c>
      <c r="B13286" s="228">
        <v>0.35535953391805403</v>
      </c>
      <c r="C13286" s="228">
        <v>7.8379014655366702E-2</v>
      </c>
      <c r="D13286" s="228"/>
      <c r="E13286" s="228">
        <v>-0.53567867262290803</v>
      </c>
    </row>
    <row r="13287" spans="1:5" x14ac:dyDescent="0.25">
      <c r="A13287" s="228">
        <v>69068.513360213197</v>
      </c>
      <c r="B13287" s="228">
        <v>0.22376030316793</v>
      </c>
      <c r="C13287" s="228">
        <v>7.8385108894864594E-2</v>
      </c>
      <c r="D13287" s="228"/>
      <c r="E13287" s="228">
        <v>-0.53569601893551599</v>
      </c>
    </row>
    <row r="13288" spans="1:5" x14ac:dyDescent="0.25">
      <c r="A13288" s="228">
        <v>69072.9593830917</v>
      </c>
      <c r="B13288" s="228">
        <v>-2.3550996297283501E-2</v>
      </c>
      <c r="C13288" s="228">
        <v>7.8392683556187101E-2</v>
      </c>
      <c r="D13288" s="228"/>
      <c r="E13288" s="228">
        <v>-0.53571753505376896</v>
      </c>
    </row>
    <row r="13289" spans="1:5" x14ac:dyDescent="0.25">
      <c r="A13289" s="228">
        <v>69086.092331652806</v>
      </c>
      <c r="B13289" s="228">
        <v>0.65068415903513099</v>
      </c>
      <c r="C13289" s="228">
        <v>7.8415147570387797E-2</v>
      </c>
      <c r="D13289" s="228"/>
      <c r="E13289" s="228">
        <v>-0.53578106065252096</v>
      </c>
    </row>
    <row r="13290" spans="1:5" x14ac:dyDescent="0.25">
      <c r="A13290" s="228">
        <v>69087.114209898296</v>
      </c>
      <c r="B13290" s="228">
        <v>2.2017444366273502E-2</v>
      </c>
      <c r="C13290" s="228">
        <v>7.8416901115710702E-2</v>
      </c>
      <c r="D13290" s="228"/>
      <c r="E13290" s="228">
        <v>-0.53578600171128599</v>
      </c>
    </row>
    <row r="13291" spans="1:5" x14ac:dyDescent="0.25">
      <c r="A13291" s="228">
        <v>69098.836134597295</v>
      </c>
      <c r="B13291" s="228">
        <v>0.120974991284029</v>
      </c>
      <c r="C13291" s="228">
        <v>7.8437074051953201E-2</v>
      </c>
      <c r="D13291" s="228"/>
      <c r="E13291" s="228">
        <v>-0.53584266093960597</v>
      </c>
    </row>
    <row r="13292" spans="1:5" x14ac:dyDescent="0.25">
      <c r="A13292" s="228">
        <v>69104.420503514106</v>
      </c>
      <c r="B13292" s="228">
        <v>0.16771632115344401</v>
      </c>
      <c r="C13292" s="228">
        <v>7.8446722143390907E-2</v>
      </c>
      <c r="D13292" s="228"/>
      <c r="E13292" s="228">
        <v>-0.53586964102224399</v>
      </c>
    </row>
    <row r="13293" spans="1:5" x14ac:dyDescent="0.25">
      <c r="A13293" s="228">
        <v>69113.909436176196</v>
      </c>
      <c r="B13293" s="228">
        <v>-0.69618138532279195</v>
      </c>
      <c r="C13293" s="228">
        <v>7.8463171927204894E-2</v>
      </c>
      <c r="D13293" s="228"/>
      <c r="E13293" s="228">
        <v>-0.53591546682896296</v>
      </c>
    </row>
    <row r="13294" spans="1:5" x14ac:dyDescent="0.25">
      <c r="A13294" s="228">
        <v>69114.999041068702</v>
      </c>
      <c r="B13294" s="228">
        <v>-9.5939288106350301E-2</v>
      </c>
      <c r="C13294" s="228">
        <v>7.8465065341205301E-2</v>
      </c>
      <c r="D13294" s="228"/>
      <c r="E13294" s="228">
        <v>-0.53592072746160502</v>
      </c>
    </row>
    <row r="13295" spans="1:5" x14ac:dyDescent="0.25">
      <c r="A13295" s="228">
        <v>69140.924495010098</v>
      </c>
      <c r="B13295" s="228">
        <v>7.8109064349840607E-2</v>
      </c>
      <c r="C13295" s="228">
        <v>7.8510390394757795E-2</v>
      </c>
      <c r="D13295" s="228"/>
      <c r="E13295" s="228">
        <v>-0.53604580493754905</v>
      </c>
    </row>
    <row r="13296" spans="1:5" x14ac:dyDescent="0.25">
      <c r="A13296" s="228">
        <v>69142.712988080704</v>
      </c>
      <c r="B13296" s="228">
        <v>-5.6176517590866802E-2</v>
      </c>
      <c r="C13296" s="228">
        <v>7.8513536633486897E-2</v>
      </c>
      <c r="D13296" s="228"/>
      <c r="E13296" s="228">
        <v>-0.53605442708686601</v>
      </c>
    </row>
    <row r="13297" spans="1:5" x14ac:dyDescent="0.25">
      <c r="A13297" s="228">
        <v>69155.8315725641</v>
      </c>
      <c r="B13297" s="228">
        <v>1.2663994552397599E-2</v>
      </c>
      <c r="C13297" s="228">
        <v>7.8536691210097098E-2</v>
      </c>
      <c r="D13297" s="228"/>
      <c r="E13297" s="228">
        <v>-0.53611764508556603</v>
      </c>
    </row>
    <row r="13298" spans="1:5" x14ac:dyDescent="0.25">
      <c r="A13298" s="228">
        <v>69158.930890437099</v>
      </c>
      <c r="B13298" s="228">
        <v>4.2352819806623601E-2</v>
      </c>
      <c r="C13298" s="228">
        <v>7.8542181370793093E-2</v>
      </c>
      <c r="D13298" s="228"/>
      <c r="E13298" s="228">
        <v>-0.53613257406109505</v>
      </c>
    </row>
    <row r="13299" spans="1:5" x14ac:dyDescent="0.25">
      <c r="A13299" s="228">
        <v>69167.3461151886</v>
      </c>
      <c r="B13299" s="228">
        <v>-5.8058166217944698E-2</v>
      </c>
      <c r="C13299" s="228">
        <v>7.8557126412712494E-2</v>
      </c>
      <c r="D13299" s="228"/>
      <c r="E13299" s="228">
        <v>-0.53617309642701105</v>
      </c>
    </row>
    <row r="13300" spans="1:5" x14ac:dyDescent="0.25">
      <c r="A13300" s="228">
        <v>69173.204279761107</v>
      </c>
      <c r="B13300" s="228">
        <v>-9.3755973980458304E-2</v>
      </c>
      <c r="C13300" s="228">
        <v>7.8567563269405602E-2</v>
      </c>
      <c r="D13300" s="228"/>
      <c r="E13300" s="228">
        <v>-0.53620129476551304</v>
      </c>
    </row>
    <row r="13301" spans="1:5" x14ac:dyDescent="0.25">
      <c r="A13301" s="228">
        <v>69175.907121376207</v>
      </c>
      <c r="B13301" s="228">
        <v>-0.27064739977428198</v>
      </c>
      <c r="C13301" s="228">
        <v>7.8572387781207495E-2</v>
      </c>
      <c r="D13301" s="228"/>
      <c r="E13301" s="228">
        <v>-0.53621430192024899</v>
      </c>
    </row>
    <row r="13302" spans="1:5" x14ac:dyDescent="0.25">
      <c r="A13302" s="228">
        <v>69176.6234700559</v>
      </c>
      <c r="B13302" s="228">
        <v>-5.2509444800019602E-2</v>
      </c>
      <c r="C13302" s="228">
        <v>7.8573667416948406E-2</v>
      </c>
      <c r="D13302" s="228"/>
      <c r="E13302" s="228">
        <v>-0.53621774895878305</v>
      </c>
    </row>
    <row r="13303" spans="1:5" x14ac:dyDescent="0.25">
      <c r="A13303" s="228">
        <v>69182.281019046495</v>
      </c>
      <c r="B13303" s="228">
        <v>-0.275716623837585</v>
      </c>
      <c r="C13303" s="228">
        <v>7.8583787951922501E-2</v>
      </c>
      <c r="D13303" s="228"/>
      <c r="E13303" s="228">
        <v>-0.53624496815924705</v>
      </c>
    </row>
    <row r="13304" spans="1:5" x14ac:dyDescent="0.25">
      <c r="A13304" s="228">
        <v>69195.489245435907</v>
      </c>
      <c r="B13304" s="228">
        <v>4.2294001610709798E-3</v>
      </c>
      <c r="C13304" s="228">
        <v>7.8607514368734005E-2</v>
      </c>
      <c r="D13304" s="228"/>
      <c r="E13304" s="228">
        <v>-0.536308482330773</v>
      </c>
    </row>
    <row r="13305" spans="1:5" x14ac:dyDescent="0.25">
      <c r="A13305" s="228">
        <v>69198.882233960496</v>
      </c>
      <c r="B13305" s="228">
        <v>-2.9736206986175101E-2</v>
      </c>
      <c r="C13305" s="228">
        <v>7.86136316884197E-2</v>
      </c>
      <c r="D13305" s="228"/>
      <c r="E13305" s="228">
        <v>-0.53632479083423101</v>
      </c>
    </row>
    <row r="13306" spans="1:5" x14ac:dyDescent="0.25">
      <c r="A13306" s="228">
        <v>69217.492289721806</v>
      </c>
      <c r="B13306" s="228">
        <v>0.22028119083619099</v>
      </c>
      <c r="C13306" s="228">
        <v>7.8647347331870607E-2</v>
      </c>
      <c r="D13306" s="228"/>
      <c r="E13306" s="228">
        <v>-0.53641418758432002</v>
      </c>
    </row>
    <row r="13307" spans="1:5" x14ac:dyDescent="0.25">
      <c r="A13307" s="228">
        <v>69217.970883710805</v>
      </c>
      <c r="B13307" s="228">
        <v>-0.47887786753738598</v>
      </c>
      <c r="C13307" s="228">
        <v>7.8648218038317202E-2</v>
      </c>
      <c r="D13307" s="228"/>
      <c r="E13307" s="228">
        <v>-0.53641648541338705</v>
      </c>
    </row>
    <row r="13308" spans="1:5" x14ac:dyDescent="0.25">
      <c r="A13308" s="228">
        <v>69220.499140477303</v>
      </c>
      <c r="B13308" s="228">
        <v>-1.4571485117068701</v>
      </c>
      <c r="C13308" s="228">
        <v>7.8652820733672704E-2</v>
      </c>
      <c r="D13308" s="228"/>
      <c r="E13308" s="228">
        <v>-0.53642862311455597</v>
      </c>
    </row>
    <row r="13309" spans="1:5" x14ac:dyDescent="0.25">
      <c r="A13309" s="228">
        <v>69232.110414901501</v>
      </c>
      <c r="B13309" s="228">
        <v>0.16909005457383899</v>
      </c>
      <c r="C13309" s="228">
        <v>7.8674024702335296E-2</v>
      </c>
      <c r="D13309" s="228"/>
      <c r="E13309" s="228">
        <v>-0.53648434548079305</v>
      </c>
    </row>
    <row r="13310" spans="1:5" x14ac:dyDescent="0.25">
      <c r="A13310" s="228">
        <v>69245.392077373297</v>
      </c>
      <c r="B13310" s="228">
        <v>-8.2528880407872804E-2</v>
      </c>
      <c r="C13310" s="228">
        <v>7.8698411459161496E-2</v>
      </c>
      <c r="D13310" s="228"/>
      <c r="E13310" s="228">
        <v>-0.53654804124167399</v>
      </c>
    </row>
    <row r="13311" spans="1:5" x14ac:dyDescent="0.25">
      <c r="A13311" s="228">
        <v>69274.140975189905</v>
      </c>
      <c r="B13311" s="228">
        <v>0.59311114915765495</v>
      </c>
      <c r="C13311" s="228">
        <v>7.8751683620769605E-2</v>
      </c>
      <c r="D13311" s="228"/>
      <c r="E13311" s="228">
        <v>-0.53668575805573604</v>
      </c>
    </row>
    <row r="13312" spans="1:5" x14ac:dyDescent="0.25">
      <c r="A13312" s="228">
        <v>69282.309166329302</v>
      </c>
      <c r="B13312" s="228">
        <v>-0.179247428725515</v>
      </c>
      <c r="C13312" s="228">
        <v>7.8766941022043693E-2</v>
      </c>
      <c r="D13312" s="228"/>
      <c r="E13312" s="228">
        <v>-0.53672484746636095</v>
      </c>
    </row>
    <row r="13313" spans="1:5" x14ac:dyDescent="0.25">
      <c r="A13313" s="228">
        <v>69287.598672100503</v>
      </c>
      <c r="B13313" s="228">
        <v>0.14713218839290701</v>
      </c>
      <c r="C13313" s="228">
        <v>7.8776850104698495E-2</v>
      </c>
      <c r="D13313" s="228"/>
      <c r="E13313" s="228">
        <v>-0.53675015155202899</v>
      </c>
    </row>
    <row r="13314" spans="1:5" x14ac:dyDescent="0.25">
      <c r="A13314" s="228">
        <v>69291.092578472802</v>
      </c>
      <c r="B13314" s="228">
        <v>-0.17459090187241799</v>
      </c>
      <c r="C13314" s="228">
        <v>7.8783407831848104E-2</v>
      </c>
      <c r="D13314" s="228"/>
      <c r="E13314" s="228">
        <v>-0.53676686183881805</v>
      </c>
    </row>
    <row r="13315" spans="1:5" x14ac:dyDescent="0.25">
      <c r="A13315" s="228">
        <v>69294.189222399902</v>
      </c>
      <c r="B13315" s="228">
        <v>0.46696257414173797</v>
      </c>
      <c r="C13315" s="228">
        <v>7.8789228205859999E-2</v>
      </c>
      <c r="D13315" s="228"/>
      <c r="E13315" s="228">
        <v>-0.53678166950753303</v>
      </c>
    </row>
    <row r="13316" spans="1:5" x14ac:dyDescent="0.25">
      <c r="A13316" s="228">
        <v>69316.889482274593</v>
      </c>
      <c r="B13316" s="228">
        <v>5.0416926319907199E-2</v>
      </c>
      <c r="C13316" s="228">
        <v>7.8832132817869993E-2</v>
      </c>
      <c r="D13316" s="228"/>
      <c r="E13316" s="228">
        <v>-0.53689014309360295</v>
      </c>
    </row>
    <row r="13317" spans="1:5" x14ac:dyDescent="0.25">
      <c r="A13317" s="228">
        <v>69320.848219555104</v>
      </c>
      <c r="B13317" s="228">
        <v>9.8627538694406894E-2</v>
      </c>
      <c r="C13317" s="228">
        <v>7.8839657964108606E-2</v>
      </c>
      <c r="D13317" s="228"/>
      <c r="E13317" s="228">
        <v>-0.53690904638491999</v>
      </c>
    </row>
    <row r="13318" spans="1:5" x14ac:dyDescent="0.25">
      <c r="A13318" s="228">
        <v>69320.866168574095</v>
      </c>
      <c r="B13318" s="228">
        <v>6.36543910387255E-2</v>
      </c>
      <c r="C13318" s="228">
        <v>7.88396921124115E-2</v>
      </c>
      <c r="D13318" s="228"/>
      <c r="E13318" s="228">
        <v>-0.53690913208374302</v>
      </c>
    </row>
    <row r="13319" spans="1:5" x14ac:dyDescent="0.25">
      <c r="A13319" s="228">
        <v>69320.928280521999</v>
      </c>
      <c r="B13319" s="228">
        <v>0.167710826564371</v>
      </c>
      <c r="C13319" s="228">
        <v>7.88398102834382E-2</v>
      </c>
      <c r="D13319" s="228"/>
      <c r="E13319" s="228">
        <v>-0.536909428640862</v>
      </c>
    </row>
    <row r="13320" spans="1:5" x14ac:dyDescent="0.25">
      <c r="A13320" s="228">
        <v>69340.289149285003</v>
      </c>
      <c r="B13320" s="228">
        <v>-0.30645976181565798</v>
      </c>
      <c r="C13320" s="228">
        <v>7.8876798289251496E-2</v>
      </c>
      <c r="D13320" s="228"/>
      <c r="E13320" s="228">
        <v>-0.53700181980556505</v>
      </c>
    </row>
    <row r="13321" spans="1:5" x14ac:dyDescent="0.25">
      <c r="A13321" s="228">
        <v>69350.309222772004</v>
      </c>
      <c r="B13321" s="228">
        <v>-0.14501969775867499</v>
      </c>
      <c r="C13321" s="228">
        <v>7.8896060311043903E-2</v>
      </c>
      <c r="D13321" s="228"/>
      <c r="E13321" s="228">
        <v>-0.537049598265816</v>
      </c>
    </row>
    <row r="13322" spans="1:5" x14ac:dyDescent="0.25">
      <c r="A13322" s="228">
        <v>69372.583069021697</v>
      </c>
      <c r="B13322" s="228">
        <v>0.35810118906616201</v>
      </c>
      <c r="C13322" s="228">
        <v>7.89391666237131E-2</v>
      </c>
      <c r="D13322" s="228"/>
      <c r="E13322" s="228">
        <v>-0.53715571355508196</v>
      </c>
    </row>
    <row r="13323" spans="1:5" x14ac:dyDescent="0.25">
      <c r="A13323" s="228">
        <v>69385.878075053901</v>
      </c>
      <c r="B13323" s="228">
        <v>8.2883451101500902E-2</v>
      </c>
      <c r="C13323" s="228">
        <v>7.8965084221739701E-2</v>
      </c>
      <c r="D13323" s="228"/>
      <c r="E13323" s="228">
        <v>-0.53721899178572496</v>
      </c>
    </row>
    <row r="13324" spans="1:5" x14ac:dyDescent="0.25">
      <c r="A13324" s="228">
        <v>69387.557333279299</v>
      </c>
      <c r="B13324" s="228">
        <v>-0.97511196361866903</v>
      </c>
      <c r="C13324" s="228">
        <v>7.8968367729725195E-2</v>
      </c>
      <c r="D13324" s="228"/>
      <c r="E13324" s="228">
        <v>-0.53722698106720701</v>
      </c>
    </row>
    <row r="13325" spans="1:5" x14ac:dyDescent="0.25">
      <c r="A13325" s="228">
        <v>69391.487202399105</v>
      </c>
      <c r="B13325" s="228">
        <v>0.50799141249693303</v>
      </c>
      <c r="C13325" s="228">
        <v>7.8976060596829406E-2</v>
      </c>
      <c r="D13325" s="228"/>
      <c r="E13325" s="228">
        <v>-0.53724567508143395</v>
      </c>
    </row>
    <row r="13326" spans="1:5" x14ac:dyDescent="0.25">
      <c r="A13326" s="228">
        <v>69393.630127501005</v>
      </c>
      <c r="B13326" s="228">
        <v>0.21400223925602799</v>
      </c>
      <c r="C13326" s="228">
        <v>7.8980260562544993E-2</v>
      </c>
      <c r="D13326" s="228"/>
      <c r="E13326" s="228">
        <v>-0.53725586710172801</v>
      </c>
    </row>
    <row r="13327" spans="1:5" x14ac:dyDescent="0.25">
      <c r="A13327" s="228">
        <v>69403.070931977607</v>
      </c>
      <c r="B13327" s="228">
        <v>-5.2196239642843298E-2</v>
      </c>
      <c r="C13327" s="228">
        <v>7.8998806606824498E-2</v>
      </c>
      <c r="D13327" s="228"/>
      <c r="E13327" s="228">
        <v>-0.53730075471260796</v>
      </c>
    </row>
    <row r="13328" spans="1:5" x14ac:dyDescent="0.25">
      <c r="A13328" s="228">
        <v>69404.325119193396</v>
      </c>
      <c r="B13328" s="228">
        <v>1.10625063608261E-2</v>
      </c>
      <c r="C13328" s="228">
        <v>7.90012756396377E-2</v>
      </c>
      <c r="D13328" s="228"/>
      <c r="E13328" s="228">
        <v>-0.53730671619773196</v>
      </c>
    </row>
    <row r="13329" spans="1:5" x14ac:dyDescent="0.25">
      <c r="A13329" s="228">
        <v>69408.105333009196</v>
      </c>
      <c r="B13329" s="228">
        <v>0.20810235492601001</v>
      </c>
      <c r="C13329" s="228">
        <v>7.9008724898616101E-2</v>
      </c>
      <c r="D13329" s="228"/>
      <c r="E13329" s="228">
        <v>-0.53732468211666995</v>
      </c>
    </row>
    <row r="13330" spans="1:5" x14ac:dyDescent="0.25">
      <c r="A13330" s="228">
        <v>69410.377101267295</v>
      </c>
      <c r="B13330" s="228">
        <v>0.10890470871569601</v>
      </c>
      <c r="C13330" s="228">
        <v>7.9013206972489897E-2</v>
      </c>
      <c r="D13330" s="228"/>
      <c r="E13330" s="228">
        <v>-0.53733547720353303</v>
      </c>
    </row>
    <row r="13331" spans="1:5" x14ac:dyDescent="0.25">
      <c r="A13331" s="228">
        <v>69423.642725477504</v>
      </c>
      <c r="B13331" s="228">
        <v>0.102235137634343</v>
      </c>
      <c r="C13331" s="228">
        <v>7.9039459157746503E-2</v>
      </c>
      <c r="D13331" s="228"/>
      <c r="E13331" s="228">
        <v>-0.53739848693660097</v>
      </c>
    </row>
    <row r="13332" spans="1:5" x14ac:dyDescent="0.25">
      <c r="A13332" s="228">
        <v>69430.586123841305</v>
      </c>
      <c r="B13332" s="228">
        <v>-6.7191810094502397E-2</v>
      </c>
      <c r="C13332" s="228">
        <v>7.9053254004051901E-2</v>
      </c>
      <c r="D13332" s="228"/>
      <c r="E13332" s="228">
        <v>-0.53743144905142604</v>
      </c>
    </row>
    <row r="13333" spans="1:5" x14ac:dyDescent="0.25">
      <c r="A13333" s="228">
        <v>69442.591493295098</v>
      </c>
      <c r="B13333" s="228">
        <v>-0.22878843747057301</v>
      </c>
      <c r="C13333" s="228">
        <v>7.9077192936378299E-2</v>
      </c>
      <c r="D13333" s="228"/>
      <c r="E13333" s="228">
        <v>-0.53748841250693402</v>
      </c>
    </row>
    <row r="13334" spans="1:5" x14ac:dyDescent="0.25">
      <c r="A13334" s="228">
        <v>69453.977785946598</v>
      </c>
      <c r="B13334" s="228">
        <v>0.39873422442255901</v>
      </c>
      <c r="C13334" s="228">
        <v>7.9099998878519401E-2</v>
      </c>
      <c r="D13334" s="228"/>
      <c r="E13334" s="228">
        <v>-0.53754240443451695</v>
      </c>
    </row>
    <row r="13335" spans="1:5" x14ac:dyDescent="0.25">
      <c r="A13335" s="228">
        <v>69462.120664874907</v>
      </c>
      <c r="B13335" s="228">
        <v>0.170563642096733</v>
      </c>
      <c r="C13335" s="228">
        <v>7.9116368691363501E-2</v>
      </c>
      <c r="D13335" s="228"/>
      <c r="E13335" s="228">
        <v>-0.53758099627054001</v>
      </c>
    </row>
    <row r="13336" spans="1:5" x14ac:dyDescent="0.25">
      <c r="A13336" s="228">
        <v>69462.720830981998</v>
      </c>
      <c r="B13336" s="228">
        <v>-4.50677172324832E-2</v>
      </c>
      <c r="C13336" s="228">
        <v>7.9117577197242994E-2</v>
      </c>
      <c r="D13336" s="228"/>
      <c r="E13336" s="228">
        <v>-0.53758383998764303</v>
      </c>
    </row>
    <row r="13337" spans="1:5" x14ac:dyDescent="0.25">
      <c r="A13337" s="228">
        <v>69472.961655220701</v>
      </c>
      <c r="B13337" s="228">
        <v>0.185092208117554</v>
      </c>
      <c r="C13337" s="228">
        <v>7.9138240016007805E-2</v>
      </c>
      <c r="D13337" s="228"/>
      <c r="E13337" s="228">
        <v>-0.53763234902963497</v>
      </c>
    </row>
    <row r="13338" spans="1:5" x14ac:dyDescent="0.25">
      <c r="A13338" s="228">
        <v>69474.651661278607</v>
      </c>
      <c r="B13338" s="228">
        <v>0.38853032189016801</v>
      </c>
      <c r="C13338" s="228">
        <v>7.9141657480429395E-2</v>
      </c>
      <c r="D13338" s="228"/>
      <c r="E13338" s="228">
        <v>-0.53764035172181701</v>
      </c>
    </row>
    <row r="13339" spans="1:5" x14ac:dyDescent="0.25">
      <c r="A13339" s="228">
        <v>69475.705111771298</v>
      </c>
      <c r="B13339" s="228">
        <v>0.15714609423940201</v>
      </c>
      <c r="C13339" s="228">
        <v>7.9143788806968804E-2</v>
      </c>
      <c r="D13339" s="228"/>
      <c r="E13339" s="228">
        <v>-0.53764533976040496</v>
      </c>
    </row>
    <row r="13340" spans="1:5" x14ac:dyDescent="0.25">
      <c r="A13340" s="228">
        <v>69486.763580943094</v>
      </c>
      <c r="B13340" s="228">
        <v>0.27970957458838303</v>
      </c>
      <c r="C13340" s="228">
        <v>7.9166212061370506E-2</v>
      </c>
      <c r="D13340" s="228"/>
      <c r="E13340" s="228">
        <v>-0.53769768396833595</v>
      </c>
    </row>
    <row r="13341" spans="1:5" x14ac:dyDescent="0.25">
      <c r="A13341" s="228">
        <v>69499.443359937795</v>
      </c>
      <c r="B13341" s="228">
        <v>0.19873145600832801</v>
      </c>
      <c r="C13341" s="228">
        <v>7.9192034446861001E-2</v>
      </c>
      <c r="D13341" s="228"/>
      <c r="E13341" s="228">
        <v>-0.53775766402496195</v>
      </c>
    </row>
    <row r="13342" spans="1:5" x14ac:dyDescent="0.25">
      <c r="A13342" s="228">
        <v>69502.942761316503</v>
      </c>
      <c r="B13342" s="228">
        <v>6.8013423140800305E-2</v>
      </c>
      <c r="C13342" s="228">
        <v>7.9199181858095102E-2</v>
      </c>
      <c r="D13342" s="228"/>
      <c r="E13342" s="228">
        <v>-0.53777421025877903</v>
      </c>
    </row>
    <row r="13343" spans="1:5" x14ac:dyDescent="0.25">
      <c r="A13343" s="228">
        <v>69503.565446517605</v>
      </c>
      <c r="B13343" s="228">
        <v>0.33048064496354901</v>
      </c>
      <c r="C13343" s="228">
        <v>7.9200454615129007E-2</v>
      </c>
      <c r="D13343" s="228"/>
      <c r="E13343" s="228">
        <v>-0.53777715417596506</v>
      </c>
    </row>
    <row r="13344" spans="1:5" x14ac:dyDescent="0.25">
      <c r="A13344" s="228">
        <v>69504.248169954706</v>
      </c>
      <c r="B13344" s="228">
        <v>0.215656812442266</v>
      </c>
      <c r="C13344" s="228">
        <v>7.9201850416370706E-2</v>
      </c>
      <c r="D13344" s="228"/>
      <c r="E13344" s="228">
        <v>-0.53778038182677501</v>
      </c>
    </row>
    <row r="13345" spans="1:5" x14ac:dyDescent="0.25">
      <c r="A13345" s="228">
        <v>69504.756388340495</v>
      </c>
      <c r="B13345" s="228">
        <v>0.40856812179404001</v>
      </c>
      <c r="C13345" s="228">
        <v>7.9202889670993995E-2</v>
      </c>
      <c r="D13345" s="228"/>
      <c r="E13345" s="228">
        <v>-0.53778278440830396</v>
      </c>
    </row>
    <row r="13346" spans="1:5" x14ac:dyDescent="0.25">
      <c r="A13346" s="228">
        <v>69513.088958316905</v>
      </c>
      <c r="B13346" s="228">
        <v>-7.4320429874430396E-2</v>
      </c>
      <c r="C13346" s="228">
        <v>7.9219955903764197E-2</v>
      </c>
      <c r="D13346" s="228"/>
      <c r="E13346" s="228">
        <v>-0.53782216688517204</v>
      </c>
    </row>
    <row r="13347" spans="1:5" x14ac:dyDescent="0.25">
      <c r="A13347" s="228">
        <v>69529.278885546999</v>
      </c>
      <c r="B13347" s="228">
        <v>0.104008410221201</v>
      </c>
      <c r="C13347" s="228">
        <v>7.9253259721988795E-2</v>
      </c>
      <c r="D13347" s="228"/>
      <c r="E13347" s="228">
        <v>-0.53789863515912295</v>
      </c>
    </row>
    <row r="13348" spans="1:5" x14ac:dyDescent="0.25">
      <c r="A13348" s="228">
        <v>69533.514878870003</v>
      </c>
      <c r="B13348" s="228">
        <v>0.40386538663670402</v>
      </c>
      <c r="C13348" s="228">
        <v>7.9262004795246699E-2</v>
      </c>
      <c r="D13348" s="228"/>
      <c r="E13348" s="228">
        <v>-0.53791863156824404</v>
      </c>
    </row>
    <row r="13349" spans="1:5" x14ac:dyDescent="0.25">
      <c r="A13349" s="228">
        <v>69540.677579481693</v>
      </c>
      <c r="B13349" s="228">
        <v>0.122046755227467</v>
      </c>
      <c r="C13349" s="228">
        <v>7.92768213629092E-2</v>
      </c>
      <c r="D13349" s="228"/>
      <c r="E13349" s="228">
        <v>-0.53795243336724596</v>
      </c>
    </row>
    <row r="13350" spans="1:5" x14ac:dyDescent="0.25">
      <c r="A13350" s="228">
        <v>69544.576999774901</v>
      </c>
      <c r="B13350" s="228">
        <v>0.197298043746996</v>
      </c>
      <c r="C13350" s="228">
        <v>7.9284903081084407E-2</v>
      </c>
      <c r="D13350" s="228"/>
      <c r="E13350" s="228">
        <v>-0.53797082978548905</v>
      </c>
    </row>
    <row r="13351" spans="1:5" x14ac:dyDescent="0.25">
      <c r="A13351" s="228">
        <v>69545.342896960399</v>
      </c>
      <c r="B13351" s="228">
        <v>8.1169241081124902E-2</v>
      </c>
      <c r="C13351" s="228">
        <v>7.9286491715696197E-2</v>
      </c>
      <c r="D13351" s="228"/>
      <c r="E13351" s="228">
        <v>-0.53797444262743699</v>
      </c>
    </row>
    <row r="13352" spans="1:5" x14ac:dyDescent="0.25">
      <c r="A13352" s="228">
        <v>69554.2138705416</v>
      </c>
      <c r="B13352" s="228">
        <v>-8.21485048770665E-2</v>
      </c>
      <c r="C13352" s="228">
        <v>7.9304922534831901E-2</v>
      </c>
      <c r="D13352" s="228"/>
      <c r="E13352" s="228">
        <v>-0.53801627733226498</v>
      </c>
    </row>
    <row r="13353" spans="1:5" x14ac:dyDescent="0.25">
      <c r="A13353" s="228">
        <v>69559.390931123999</v>
      </c>
      <c r="B13353" s="228">
        <v>0.12426096442965701</v>
      </c>
      <c r="C13353" s="228">
        <v>7.9315704563447997E-2</v>
      </c>
      <c r="D13353" s="228"/>
      <c r="E13353" s="228">
        <v>-0.538040682614641</v>
      </c>
    </row>
    <row r="13354" spans="1:5" x14ac:dyDescent="0.25">
      <c r="A13354" s="228">
        <v>69561.392307939605</v>
      </c>
      <c r="B13354" s="228">
        <v>-8.2061023225943296E-3</v>
      </c>
      <c r="C13354" s="228">
        <v>7.9319877835877795E-2</v>
      </c>
      <c r="D13354" s="228"/>
      <c r="E13354" s="228">
        <v>-0.538050115514493</v>
      </c>
    </row>
    <row r="13355" spans="1:5" x14ac:dyDescent="0.25">
      <c r="A13355" s="228">
        <v>69562.221851451905</v>
      </c>
      <c r="B13355" s="228">
        <v>-0.17781933446418</v>
      </c>
      <c r="C13355" s="228">
        <v>7.9321608432189605E-2</v>
      </c>
      <c r="D13355" s="228"/>
      <c r="E13355" s="228">
        <v>-0.53805402502434996</v>
      </c>
    </row>
    <row r="13356" spans="1:5" x14ac:dyDescent="0.25">
      <c r="A13356" s="228">
        <v>69571.343939034399</v>
      </c>
      <c r="B13356" s="228">
        <v>0.168418486345701</v>
      </c>
      <c r="C13356" s="228">
        <v>7.9340671023633694E-2</v>
      </c>
      <c r="D13356" s="228"/>
      <c r="E13356" s="228">
        <v>-0.53809700445025399</v>
      </c>
    </row>
    <row r="13357" spans="1:5" x14ac:dyDescent="0.25">
      <c r="A13357" s="228">
        <v>69572.785934943895</v>
      </c>
      <c r="B13357" s="228">
        <v>9.5503644950434299E-2</v>
      </c>
      <c r="C13357" s="228">
        <v>7.9343689755901406E-2</v>
      </c>
      <c r="D13357" s="228"/>
      <c r="E13357" s="228">
        <v>-0.53810379658720997</v>
      </c>
    </row>
    <row r="13358" spans="1:5" x14ac:dyDescent="0.25">
      <c r="A13358" s="228">
        <v>69577.378180662097</v>
      </c>
      <c r="B13358" s="228">
        <v>-0.180661514303537</v>
      </c>
      <c r="C13358" s="228">
        <v>7.9353313079826196E-2</v>
      </c>
      <c r="D13358" s="228"/>
      <c r="E13358" s="228">
        <v>-0.53812542360888604</v>
      </c>
    </row>
    <row r="13359" spans="1:5" x14ac:dyDescent="0.25">
      <c r="A13359" s="228">
        <v>69579.299529964395</v>
      </c>
      <c r="B13359" s="228">
        <v>0.137915901980357</v>
      </c>
      <c r="C13359" s="228">
        <v>7.9357343769206695E-2</v>
      </c>
      <c r="D13359" s="228"/>
      <c r="E13359" s="228">
        <v>-0.538134470544266</v>
      </c>
    </row>
    <row r="13360" spans="1:5" x14ac:dyDescent="0.25">
      <c r="A13360" s="228">
        <v>69586.027969995193</v>
      </c>
      <c r="B13360" s="228">
        <v>0.177236334257413</v>
      </c>
      <c r="C13360" s="228">
        <v>7.9371479327213307E-2</v>
      </c>
      <c r="D13360" s="228"/>
      <c r="E13360" s="228">
        <v>-0.53816614491852799</v>
      </c>
    </row>
    <row r="13361" spans="1:5" x14ac:dyDescent="0.25">
      <c r="A13361" s="228">
        <v>69594.322032274998</v>
      </c>
      <c r="B13361" s="228">
        <v>2.9537027580994701E-2</v>
      </c>
      <c r="C13361" s="228">
        <v>7.9388947449359398E-2</v>
      </c>
      <c r="D13361" s="228"/>
      <c r="E13361" s="228">
        <v>-0.53820517366988097</v>
      </c>
    </row>
    <row r="13362" spans="1:5" x14ac:dyDescent="0.25">
      <c r="A13362" s="228">
        <v>69596.903359333199</v>
      </c>
      <c r="B13362" s="228">
        <v>-0.58335684101074003</v>
      </c>
      <c r="C13362" s="228">
        <v>7.9394393722642898E-2</v>
      </c>
      <c r="D13362" s="228"/>
      <c r="E13362" s="228">
        <v>-0.53821731685918095</v>
      </c>
    </row>
    <row r="13363" spans="1:5" x14ac:dyDescent="0.25">
      <c r="A13363" s="228">
        <v>69623.440479612793</v>
      </c>
      <c r="B13363" s="228">
        <v>-0.457956812234939</v>
      </c>
      <c r="C13363" s="228">
        <v>7.9450649635011E-2</v>
      </c>
      <c r="D13363" s="228"/>
      <c r="E13363" s="228">
        <v>-0.53834205573187999</v>
      </c>
    </row>
    <row r="13364" spans="1:5" x14ac:dyDescent="0.25">
      <c r="A13364" s="228">
        <v>69623.862417786397</v>
      </c>
      <c r="B13364" s="228">
        <v>0.29094276202406</v>
      </c>
      <c r="C13364" s="228">
        <v>7.9451547989327201E-2</v>
      </c>
      <c r="D13364" s="228"/>
      <c r="E13364" s="228">
        <v>-0.53834403762570804</v>
      </c>
    </row>
    <row r="13365" spans="1:5" x14ac:dyDescent="0.25">
      <c r="A13365" s="228">
        <v>69634.252048714799</v>
      </c>
      <c r="B13365" s="228">
        <v>0.28318765524797401</v>
      </c>
      <c r="C13365" s="228">
        <v>7.9473706787700202E-2</v>
      </c>
      <c r="D13365" s="228"/>
      <c r="E13365" s="228">
        <v>-0.53839282470165795</v>
      </c>
    </row>
    <row r="13366" spans="1:5" x14ac:dyDescent="0.25">
      <c r="A13366" s="228">
        <v>69638.436942741799</v>
      </c>
      <c r="B13366" s="228">
        <v>0.16826262937870201</v>
      </c>
      <c r="C13366" s="228">
        <v>7.9482652861870895E-2</v>
      </c>
      <c r="D13366" s="228"/>
      <c r="E13366" s="228">
        <v>-0.53841246816467303</v>
      </c>
    </row>
    <row r="13367" spans="1:5" x14ac:dyDescent="0.25">
      <c r="A13367" s="228">
        <v>69650.945650518101</v>
      </c>
      <c r="B13367" s="228">
        <v>0.10554645260465501</v>
      </c>
      <c r="C13367" s="228">
        <v>7.9509462957147795E-2</v>
      </c>
      <c r="D13367" s="228"/>
      <c r="E13367" s="228">
        <v>-0.53847115626938902</v>
      </c>
    </row>
    <row r="13368" spans="1:5" x14ac:dyDescent="0.25">
      <c r="A13368" s="228">
        <v>69651.310364043195</v>
      </c>
      <c r="B13368" s="228">
        <v>1.51423385000182E-2</v>
      </c>
      <c r="C13368" s="228">
        <v>7.951024622425E-2</v>
      </c>
      <c r="D13368" s="228"/>
      <c r="E13368" s="228">
        <v>-0.53847286682965301</v>
      </c>
    </row>
    <row r="13369" spans="1:5" x14ac:dyDescent="0.25">
      <c r="A13369" s="228">
        <v>69655.487185468999</v>
      </c>
      <c r="B13369" s="228">
        <v>5.62948194321677E-2</v>
      </c>
      <c r="C13369" s="228">
        <v>7.9519222785380997E-2</v>
      </c>
      <c r="D13369" s="228"/>
      <c r="E13369" s="228">
        <v>-0.53849245433398196</v>
      </c>
    </row>
    <row r="13370" spans="1:5" x14ac:dyDescent="0.25">
      <c r="A13370" s="228">
        <v>69657.289957502493</v>
      </c>
      <c r="B13370" s="228">
        <v>0.20613873907282501</v>
      </c>
      <c r="C13370" s="228">
        <v>7.9523100777957795E-2</v>
      </c>
      <c r="D13370" s="228"/>
      <c r="E13370" s="228">
        <v>-0.53850090719664201</v>
      </c>
    </row>
    <row r="13371" spans="1:5" x14ac:dyDescent="0.25">
      <c r="A13371" s="228">
        <v>69664.286961216698</v>
      </c>
      <c r="B13371" s="228">
        <v>-0.28514628191165198</v>
      </c>
      <c r="C13371" s="228">
        <v>7.9538172662641501E-2</v>
      </c>
      <c r="D13371" s="228"/>
      <c r="E13371" s="228">
        <v>-0.53853370704244896</v>
      </c>
    </row>
    <row r="13372" spans="1:5" x14ac:dyDescent="0.25">
      <c r="A13372" s="228">
        <v>69673.345558377201</v>
      </c>
      <c r="B13372" s="228">
        <v>0.397789869752119</v>
      </c>
      <c r="C13372" s="228">
        <v>7.9557733399005098E-2</v>
      </c>
      <c r="D13372" s="228"/>
      <c r="E13372" s="228">
        <v>-0.53857615259147595</v>
      </c>
    </row>
    <row r="13373" spans="1:5" x14ac:dyDescent="0.25">
      <c r="A13373" s="228">
        <v>69678.797897012206</v>
      </c>
      <c r="B13373" s="228">
        <v>-0.27096977320775201</v>
      </c>
      <c r="C13373" s="228">
        <v>7.9569532965772294E-2</v>
      </c>
      <c r="D13373" s="228"/>
      <c r="E13373" s="228">
        <v>-0.53860169040225003</v>
      </c>
    </row>
    <row r="13374" spans="1:5" x14ac:dyDescent="0.25">
      <c r="A13374" s="228">
        <v>69682.4606748316</v>
      </c>
      <c r="B13374" s="228">
        <v>0.33089268159021101</v>
      </c>
      <c r="C13374" s="228">
        <v>7.9577470628187902E-2</v>
      </c>
      <c r="D13374" s="228"/>
      <c r="E13374" s="228">
        <v>-0.53861884199282095</v>
      </c>
    </row>
    <row r="13375" spans="1:5" x14ac:dyDescent="0.25">
      <c r="A13375" s="228">
        <v>69691.837756326102</v>
      </c>
      <c r="B13375" s="228">
        <v>0.12484979758256</v>
      </c>
      <c r="C13375" s="228">
        <v>7.9597831731599206E-2</v>
      </c>
      <c r="D13375" s="228"/>
      <c r="E13375" s="228">
        <v>-0.538662736322295</v>
      </c>
    </row>
    <row r="13376" spans="1:5" x14ac:dyDescent="0.25">
      <c r="A13376" s="228">
        <v>69694.784309100694</v>
      </c>
      <c r="B13376" s="228">
        <v>-0.89634017335302696</v>
      </c>
      <c r="C13376" s="228">
        <v>7.9604241585667798E-2</v>
      </c>
      <c r="D13376" s="228"/>
      <c r="E13376" s="228">
        <v>-0.53867652460735405</v>
      </c>
    </row>
    <row r="13377" spans="1:5" x14ac:dyDescent="0.25">
      <c r="A13377" s="228">
        <v>69703.001276255498</v>
      </c>
      <c r="B13377" s="228">
        <v>2.2662722588795401E-2</v>
      </c>
      <c r="C13377" s="228">
        <v>7.9622146230584098E-2</v>
      </c>
      <c r="D13377" s="228"/>
      <c r="E13377" s="228">
        <v>-0.53871496399896801</v>
      </c>
    </row>
    <row r="13378" spans="1:5" x14ac:dyDescent="0.25">
      <c r="A13378" s="228">
        <v>69705.568723478893</v>
      </c>
      <c r="B13378" s="228">
        <v>-0.18130863938206099</v>
      </c>
      <c r="C13378" s="228">
        <v>7.9627749585301805E-2</v>
      </c>
      <c r="D13378" s="228"/>
      <c r="E13378" s="228">
        <v>-0.53872697114649204</v>
      </c>
    </row>
    <row r="13379" spans="1:5" x14ac:dyDescent="0.25">
      <c r="A13379" s="228">
        <v>69708.225277828999</v>
      </c>
      <c r="B13379" s="228">
        <v>-0.34434734836917802</v>
      </c>
      <c r="C13379" s="228">
        <v>7.9633551873043995E-2</v>
      </c>
      <c r="D13379" s="228"/>
      <c r="E13379" s="228">
        <v>-0.53873939326551301</v>
      </c>
    </row>
    <row r="13380" spans="1:5" x14ac:dyDescent="0.25">
      <c r="A13380" s="228">
        <v>69710.889139635707</v>
      </c>
      <c r="B13380" s="228">
        <v>-0.55037887242859196</v>
      </c>
      <c r="C13380" s="228">
        <v>7.9639374667829693E-2</v>
      </c>
      <c r="D13380" s="228"/>
      <c r="E13380" s="228">
        <v>-0.53875184776266705</v>
      </c>
    </row>
    <row r="13381" spans="1:5" x14ac:dyDescent="0.25">
      <c r="A13381" s="228">
        <v>69711.283773362506</v>
      </c>
      <c r="B13381" s="228">
        <v>0.203230859366821</v>
      </c>
      <c r="C13381" s="228">
        <v>7.9640237663514496E-2</v>
      </c>
      <c r="D13381" s="228"/>
      <c r="E13381" s="228">
        <v>-0.53875369266249795</v>
      </c>
    </row>
    <row r="13382" spans="1:5" x14ac:dyDescent="0.25">
      <c r="A13382" s="228">
        <v>69738.047882292798</v>
      </c>
      <c r="B13382" s="228">
        <v>-2.4109200898747601E-2</v>
      </c>
      <c r="C13382" s="228">
        <v>7.9698997368002497E-2</v>
      </c>
      <c r="D13382" s="228"/>
      <c r="E13382" s="228">
        <v>-0.53887872216259303</v>
      </c>
    </row>
    <row r="13383" spans="1:5" x14ac:dyDescent="0.25">
      <c r="A13383" s="228">
        <v>69738.612756863906</v>
      </c>
      <c r="B13383" s="228">
        <v>0.16528195729539299</v>
      </c>
      <c r="C13383" s="228">
        <v>7.9700242409751404E-2</v>
      </c>
      <c r="D13383" s="228"/>
      <c r="E13383" s="228">
        <v>-0.53888135904495704</v>
      </c>
    </row>
    <row r="13384" spans="1:5" x14ac:dyDescent="0.25">
      <c r="A13384" s="228">
        <v>69738.718234585307</v>
      </c>
      <c r="B13384" s="228">
        <v>-1.5111269295624099</v>
      </c>
      <c r="C13384" s="228">
        <v>7.9700474915714706E-2</v>
      </c>
      <c r="D13384" s="228"/>
      <c r="E13384" s="228">
        <v>-0.53888185141497302</v>
      </c>
    </row>
    <row r="13385" spans="1:5" x14ac:dyDescent="0.25">
      <c r="A13385" s="228">
        <v>69740.5617370892</v>
      </c>
      <c r="B13385" s="228">
        <v>-0.15980421164042399</v>
      </c>
      <c r="C13385" s="228">
        <v>7.9704539700465704E-2</v>
      </c>
      <c r="D13385" s="228"/>
      <c r="E13385" s="228">
        <v>-0.53889045643135403</v>
      </c>
    </row>
    <row r="13386" spans="1:5" x14ac:dyDescent="0.25">
      <c r="A13386" s="228">
        <v>69745.229838014595</v>
      </c>
      <c r="B13386" s="228">
        <v>0.23990615043247801</v>
      </c>
      <c r="C13386" s="228">
        <v>7.9714842035082806E-2</v>
      </c>
      <c r="D13386" s="228"/>
      <c r="E13386" s="228">
        <v>-0.53891224214216504</v>
      </c>
    </row>
    <row r="13387" spans="1:5" x14ac:dyDescent="0.25">
      <c r="A13387" s="228">
        <v>69747.567191842303</v>
      </c>
      <c r="B13387" s="228">
        <v>-0.74164972280726904</v>
      </c>
      <c r="C13387" s="228">
        <v>7.9720005611314898E-2</v>
      </c>
      <c r="D13387" s="228"/>
      <c r="E13387" s="228">
        <v>-0.53892314834782595</v>
      </c>
    </row>
    <row r="13388" spans="1:5" x14ac:dyDescent="0.25">
      <c r="A13388" s="228">
        <v>69750.827128497898</v>
      </c>
      <c r="B13388" s="228">
        <v>-0.81146764562949303</v>
      </c>
      <c r="C13388" s="228">
        <v>7.9727213005502298E-2</v>
      </c>
      <c r="D13388" s="228"/>
      <c r="E13388" s="228">
        <v>-0.53893835706720195</v>
      </c>
    </row>
    <row r="13389" spans="1:5" x14ac:dyDescent="0.25">
      <c r="A13389" s="228">
        <v>69756.443818330794</v>
      </c>
      <c r="B13389" s="228">
        <v>-0.16992750285625999</v>
      </c>
      <c r="C13389" s="228">
        <v>7.9739646449862894E-2</v>
      </c>
      <c r="D13389" s="228"/>
      <c r="E13389" s="228">
        <v>-0.53896455455669601</v>
      </c>
    </row>
    <row r="13390" spans="1:5" x14ac:dyDescent="0.25">
      <c r="A13390" s="228">
        <v>69777.8395400757</v>
      </c>
      <c r="B13390" s="228">
        <v>0.15803319063985</v>
      </c>
      <c r="C13390" s="228">
        <v>7.9787187722759695E-2</v>
      </c>
      <c r="D13390" s="228"/>
      <c r="E13390" s="228">
        <v>-0.53906427608586105</v>
      </c>
    </row>
    <row r="13391" spans="1:5" x14ac:dyDescent="0.25">
      <c r="A13391" s="228">
        <v>69784.288932924203</v>
      </c>
      <c r="B13391" s="228">
        <v>-0.370608022526697</v>
      </c>
      <c r="C13391" s="228">
        <v>7.9801573250525504E-2</v>
      </c>
      <c r="D13391" s="228"/>
      <c r="E13391" s="228">
        <v>-0.53909431289075205</v>
      </c>
    </row>
    <row r="13392" spans="1:5" x14ac:dyDescent="0.25">
      <c r="A13392" s="228">
        <v>69786.861345111305</v>
      </c>
      <c r="B13392" s="228">
        <v>0.17851905474570701</v>
      </c>
      <c r="C13392" s="228">
        <v>7.9807318130815305E-2</v>
      </c>
      <c r="D13392" s="228"/>
      <c r="E13392" s="228">
        <v>-0.53910629048190795</v>
      </c>
    </row>
    <row r="13393" spans="1:5" x14ac:dyDescent="0.25">
      <c r="A13393" s="228">
        <v>69809.666498159597</v>
      </c>
      <c r="B13393" s="228">
        <v>-7.5500941439266001E-2</v>
      </c>
      <c r="C13393" s="228">
        <v>7.9858422575791704E-2</v>
      </c>
      <c r="D13393" s="228"/>
      <c r="E13393" s="228">
        <v>-0.53921240231947298</v>
      </c>
    </row>
    <row r="13394" spans="1:5" x14ac:dyDescent="0.25">
      <c r="A13394" s="228">
        <v>69811.544796269198</v>
      </c>
      <c r="B13394" s="228">
        <v>-0.29558938555651598</v>
      </c>
      <c r="C13394" s="228">
        <v>7.9862645567071802E-2</v>
      </c>
      <c r="D13394" s="228"/>
      <c r="E13394" s="228">
        <v>-0.53922113616227096</v>
      </c>
    </row>
    <row r="13395" spans="1:5" x14ac:dyDescent="0.25">
      <c r="A13395" s="228">
        <v>69816.285666104202</v>
      </c>
      <c r="B13395" s="228">
        <v>0.33976831833075799</v>
      </c>
      <c r="C13395" s="228">
        <v>7.9873313825483905E-2</v>
      </c>
      <c r="D13395" s="228"/>
      <c r="E13395" s="228">
        <v>-0.53924317664590804</v>
      </c>
    </row>
    <row r="13396" spans="1:5" x14ac:dyDescent="0.25">
      <c r="A13396" s="228">
        <v>69822.5716668276</v>
      </c>
      <c r="B13396" s="228">
        <v>-0.14770409175422999</v>
      </c>
      <c r="C13396" s="228">
        <v>7.9887479585473001E-2</v>
      </c>
      <c r="D13396" s="228"/>
      <c r="E13396" s="228">
        <v>-0.53927239178580499</v>
      </c>
    </row>
    <row r="13397" spans="1:5" x14ac:dyDescent="0.25">
      <c r="A13397" s="228">
        <v>69824.663689720095</v>
      </c>
      <c r="B13397" s="228"/>
      <c r="C13397" s="228">
        <v>7.9892199219351395E-2</v>
      </c>
      <c r="D13397" s="228"/>
      <c r="E13397" s="228">
        <v>-0.53928211257546199</v>
      </c>
    </row>
    <row r="13398" spans="1:5" x14ac:dyDescent="0.25">
      <c r="A13398" s="228">
        <v>69829.623834316895</v>
      </c>
      <c r="B13398" s="228">
        <v>0.12995921802274599</v>
      </c>
      <c r="C13398" s="228">
        <v>7.9903399669410902E-2</v>
      </c>
      <c r="D13398" s="228"/>
      <c r="E13398" s="228">
        <v>-0.53930515597754203</v>
      </c>
    </row>
    <row r="13399" spans="1:5" x14ac:dyDescent="0.25">
      <c r="A13399" s="228">
        <v>69836.306070638995</v>
      </c>
      <c r="B13399" s="228">
        <v>0.22391868776621099</v>
      </c>
      <c r="C13399" s="228">
        <v>7.9918511566408307E-2</v>
      </c>
      <c r="D13399" s="228"/>
      <c r="E13399" s="228">
        <v>-0.53933618994549204</v>
      </c>
    </row>
    <row r="13400" spans="1:5" x14ac:dyDescent="0.25">
      <c r="A13400" s="228">
        <v>69856.359019708005</v>
      </c>
      <c r="B13400" s="228">
        <v>0.13547047475128701</v>
      </c>
      <c r="C13400" s="228">
        <v>7.9964017276049099E-2</v>
      </c>
      <c r="D13400" s="228"/>
      <c r="E13400" s="228">
        <v>-0.53942925349706605</v>
      </c>
    </row>
    <row r="13401" spans="1:5" x14ac:dyDescent="0.25">
      <c r="A13401" s="228">
        <v>69868.455557810594</v>
      </c>
      <c r="B13401" s="228">
        <v>1.33693808449789</v>
      </c>
      <c r="C13401" s="228">
        <v>7.9991579634686602E-2</v>
      </c>
      <c r="D13401" s="228"/>
      <c r="E13401" s="228">
        <v>-0.53948534340087995</v>
      </c>
    </row>
    <row r="13402" spans="1:5" x14ac:dyDescent="0.25">
      <c r="A13402" s="228">
        <v>69899.395324337107</v>
      </c>
      <c r="B13402" s="228">
        <v>0.177224772346563</v>
      </c>
      <c r="C13402" s="228">
        <v>8.0062453889948801E-2</v>
      </c>
      <c r="D13402" s="228"/>
      <c r="E13402" s="228">
        <v>-0.53962863969000496</v>
      </c>
    </row>
    <row r="13403" spans="1:5" x14ac:dyDescent="0.25">
      <c r="A13403" s="228">
        <v>69899.933964007301</v>
      </c>
      <c r="B13403" s="228">
        <v>-0.11658750961745</v>
      </c>
      <c r="C13403" s="228">
        <v>8.0063692505821002E-2</v>
      </c>
      <c r="D13403" s="228"/>
      <c r="E13403" s="228">
        <v>-0.53963113225369097</v>
      </c>
    </row>
    <row r="13404" spans="1:5" x14ac:dyDescent="0.25">
      <c r="A13404" s="228">
        <v>69902.087187587793</v>
      </c>
      <c r="B13404" s="228">
        <v>0.214107833503863</v>
      </c>
      <c r="C13404" s="228">
        <v>8.0068645506475605E-2</v>
      </c>
      <c r="D13404" s="228"/>
      <c r="E13404" s="228">
        <v>-0.53964109560443696</v>
      </c>
    </row>
    <row r="13405" spans="1:5" x14ac:dyDescent="0.25">
      <c r="A13405" s="228">
        <v>69909.357682800997</v>
      </c>
      <c r="B13405" s="228">
        <v>5.3644124374474501E-2</v>
      </c>
      <c r="C13405" s="228">
        <v>8.0085388573092497E-2</v>
      </c>
      <c r="D13405" s="228"/>
      <c r="E13405" s="228">
        <v>-0.539674728908486</v>
      </c>
    </row>
    <row r="13406" spans="1:5" x14ac:dyDescent="0.25">
      <c r="A13406" s="228">
        <v>69913.699028438496</v>
      </c>
      <c r="B13406" s="228">
        <v>0.17590630435364599</v>
      </c>
      <c r="C13406" s="228">
        <v>8.0095400052935001E-2</v>
      </c>
      <c r="D13406" s="228"/>
      <c r="E13406" s="228">
        <v>-0.53969480565932704</v>
      </c>
    </row>
    <row r="13407" spans="1:5" x14ac:dyDescent="0.25">
      <c r="A13407" s="228">
        <v>69938.336569848194</v>
      </c>
      <c r="B13407" s="228">
        <v>-0.93216655359844602</v>
      </c>
      <c r="C13407" s="228">
        <v>8.0152410886601202E-2</v>
      </c>
      <c r="D13407" s="228"/>
      <c r="E13407" s="228">
        <v>-0.53980865377833598</v>
      </c>
    </row>
    <row r="13408" spans="1:5" x14ac:dyDescent="0.25">
      <c r="A13408" s="228">
        <v>69942.439523534893</v>
      </c>
      <c r="B13408" s="228">
        <v>0.10276122060344201</v>
      </c>
      <c r="C13408" s="228">
        <v>8.0161936920149598E-2</v>
      </c>
      <c r="D13408" s="228"/>
      <c r="E13408" s="228">
        <v>-0.53982759845762596</v>
      </c>
    </row>
    <row r="13409" spans="1:5" x14ac:dyDescent="0.25">
      <c r="A13409" s="228">
        <v>69945.633358161605</v>
      </c>
      <c r="B13409" s="228">
        <v>-0.33351244701123101</v>
      </c>
      <c r="C13409" s="228">
        <v>8.0169358448985706E-2</v>
      </c>
      <c r="D13409" s="228"/>
      <c r="E13409" s="228">
        <v>-0.53984234252465402</v>
      </c>
    </row>
    <row r="13410" spans="1:5" x14ac:dyDescent="0.25">
      <c r="A13410" s="228">
        <v>69945.734777131394</v>
      </c>
      <c r="B13410" s="228">
        <v>-0.17582567320338899</v>
      </c>
      <c r="C13410" s="228">
        <v>8.0169594206068298E-2</v>
      </c>
      <c r="D13410" s="228"/>
      <c r="E13410" s="228">
        <v>-0.53984281067498097</v>
      </c>
    </row>
    <row r="13411" spans="1:5" x14ac:dyDescent="0.25">
      <c r="A13411" s="228">
        <v>69947.637814052403</v>
      </c>
      <c r="B13411" s="228">
        <v>-7.5409141975912905E-2</v>
      </c>
      <c r="C13411" s="228">
        <v>8.0174018996582205E-2</v>
      </c>
      <c r="D13411" s="228"/>
      <c r="E13411" s="228">
        <v>-0.53985159462363397</v>
      </c>
    </row>
    <row r="13412" spans="1:5" x14ac:dyDescent="0.25">
      <c r="A13412" s="228">
        <v>69963.964000288805</v>
      </c>
      <c r="B13412" s="228">
        <v>-0.57099757254879302</v>
      </c>
      <c r="C13412" s="228">
        <v>8.0212058377691797E-2</v>
      </c>
      <c r="D13412" s="228"/>
      <c r="E13412" s="228">
        <v>-0.53992691509820001</v>
      </c>
    </row>
    <row r="13413" spans="1:5" x14ac:dyDescent="0.25">
      <c r="A13413" s="228">
        <v>69968.045574956705</v>
      </c>
      <c r="B13413" s="228">
        <v>-0.84186731442150697</v>
      </c>
      <c r="C13413" s="228">
        <v>8.0221590266509393E-2</v>
      </c>
      <c r="D13413" s="228"/>
      <c r="E13413" s="228">
        <v>-0.53994573494703202</v>
      </c>
    </row>
    <row r="13414" spans="1:5" x14ac:dyDescent="0.25">
      <c r="A13414" s="228">
        <v>69969.812508894902</v>
      </c>
      <c r="B13414" s="228">
        <v>0.25864065786687102</v>
      </c>
      <c r="C13414" s="228">
        <v>8.0225719377884294E-2</v>
      </c>
      <c r="D13414" s="228"/>
      <c r="E13414" s="228">
        <v>-0.53995388086331397</v>
      </c>
    </row>
    <row r="13415" spans="1:5" x14ac:dyDescent="0.25">
      <c r="A13415" s="228">
        <v>69970.499187304697</v>
      </c>
      <c r="B13415" s="228">
        <v>0.29030972348975698</v>
      </c>
      <c r="C13415" s="228">
        <v>8.0227324503364505E-2</v>
      </c>
      <c r="D13415" s="228"/>
      <c r="E13415" s="228">
        <v>-0.53995704637687103</v>
      </c>
    </row>
    <row r="13416" spans="1:5" x14ac:dyDescent="0.25">
      <c r="A13416" s="228">
        <v>69977.827100557202</v>
      </c>
      <c r="B13416" s="228">
        <v>-0.25484446038643899</v>
      </c>
      <c r="C13416" s="228">
        <v>8.0244468983240003E-2</v>
      </c>
      <c r="D13416" s="228"/>
      <c r="E13416" s="228">
        <v>-0.53999081994044196</v>
      </c>
    </row>
    <row r="13417" spans="1:5" x14ac:dyDescent="0.25">
      <c r="A13417" s="228">
        <v>69988.977408349296</v>
      </c>
      <c r="B13417" s="228">
        <v>-0.231851795352844</v>
      </c>
      <c r="C13417" s="228">
        <v>8.0270609854738995E-2</v>
      </c>
      <c r="D13417" s="228"/>
      <c r="E13417" s="228">
        <v>-0.54004218480994304</v>
      </c>
    </row>
    <row r="13418" spans="1:5" x14ac:dyDescent="0.25">
      <c r="A13418" s="228">
        <v>69989.020787072805</v>
      </c>
      <c r="B13418" s="228">
        <v>3.4915016424053001E-2</v>
      </c>
      <c r="C13418" s="228">
        <v>8.0270711677498399E-2</v>
      </c>
      <c r="D13418" s="228"/>
      <c r="E13418" s="228">
        <v>-0.54004238457728604</v>
      </c>
    </row>
    <row r="13419" spans="1:5" x14ac:dyDescent="0.25">
      <c r="A13419" s="228">
        <v>69989.687470916702</v>
      </c>
      <c r="B13419" s="228">
        <v>4.5345435806476396E-3</v>
      </c>
      <c r="C13419" s="228">
        <v>8.0272276704428297E-2</v>
      </c>
      <c r="D13419" s="228"/>
      <c r="E13419" s="228">
        <v>-0.540045454725262</v>
      </c>
    </row>
    <row r="13420" spans="1:5" x14ac:dyDescent="0.25">
      <c r="A13420" s="228">
        <v>69994.327065951598</v>
      </c>
      <c r="B13420" s="228">
        <v>8.8536597366473097E-2</v>
      </c>
      <c r="C13420" s="228">
        <v>8.0283174383025693E-2</v>
      </c>
      <c r="D13420" s="228"/>
      <c r="E13420" s="228">
        <v>-0.54006681747080498</v>
      </c>
    </row>
    <row r="13421" spans="1:5" x14ac:dyDescent="0.25">
      <c r="A13421" s="228">
        <v>70005.514352106897</v>
      </c>
      <c r="B13421" s="228">
        <v>-1.3692317934021999E-2</v>
      </c>
      <c r="C13421" s="228">
        <v>8.0309496808587497E-2</v>
      </c>
      <c r="D13421" s="228"/>
      <c r="E13421" s="228">
        <v>-0.54011830661387195</v>
      </c>
    </row>
    <row r="13422" spans="1:5" x14ac:dyDescent="0.25">
      <c r="A13422" s="228">
        <v>70013.869489301404</v>
      </c>
      <c r="B13422" s="228">
        <v>-5.3059306120817301E-2</v>
      </c>
      <c r="C13422" s="228">
        <v>8.0329196937685393E-2</v>
      </c>
      <c r="D13422" s="228"/>
      <c r="E13422" s="228">
        <v>-0.54015674053782303</v>
      </c>
    </row>
    <row r="13423" spans="1:5" x14ac:dyDescent="0.25">
      <c r="A13423" s="228">
        <v>70015.573026838203</v>
      </c>
      <c r="B13423" s="228">
        <v>0.30301575043072398</v>
      </c>
      <c r="C13423" s="228">
        <v>8.0333217937865603E-2</v>
      </c>
      <c r="D13423" s="228"/>
      <c r="E13423" s="228">
        <v>-0.54016457473638901</v>
      </c>
    </row>
    <row r="13424" spans="1:5" x14ac:dyDescent="0.25">
      <c r="A13424" s="228">
        <v>70015.768676561507</v>
      </c>
      <c r="B13424" s="228">
        <v>-7.7793371794254704E-2</v>
      </c>
      <c r="C13424" s="228">
        <v>8.0333679839450098E-2</v>
      </c>
      <c r="D13424" s="228"/>
      <c r="E13424" s="228">
        <v>-0.540165474440644</v>
      </c>
    </row>
    <row r="13425" spans="1:5" x14ac:dyDescent="0.25">
      <c r="A13425" s="228">
        <v>70024.311302853806</v>
      </c>
      <c r="B13425" s="228">
        <v>0.246765513546987</v>
      </c>
      <c r="C13425" s="228">
        <v>8.0353866488620904E-2</v>
      </c>
      <c r="D13425" s="228"/>
      <c r="E13425" s="228">
        <v>-0.54020474880824498</v>
      </c>
    </row>
    <row r="13426" spans="1:5" x14ac:dyDescent="0.25">
      <c r="A13426" s="228">
        <v>70042.963614903507</v>
      </c>
      <c r="B13426" s="228">
        <v>-0.59229202226980204</v>
      </c>
      <c r="C13426" s="228">
        <v>8.0398068885552607E-2</v>
      </c>
      <c r="D13426" s="228"/>
      <c r="E13426" s="228">
        <v>-0.54029043891836903</v>
      </c>
    </row>
    <row r="13427" spans="1:5" x14ac:dyDescent="0.25">
      <c r="A13427" s="228">
        <v>70045.183711026097</v>
      </c>
      <c r="B13427" s="228">
        <v>-1.14967328901621</v>
      </c>
      <c r="C13427" s="228">
        <v>8.04033415000725E-2</v>
      </c>
      <c r="D13427" s="228"/>
      <c r="E13427" s="228">
        <v>-0.54030063244226301</v>
      </c>
    </row>
    <row r="13428" spans="1:5" x14ac:dyDescent="0.25">
      <c r="A13428" s="228">
        <v>70046.416496372694</v>
      </c>
      <c r="B13428" s="228">
        <v>-0.17124705628918099</v>
      </c>
      <c r="C13428" s="228">
        <v>8.0406270343405195E-2</v>
      </c>
      <c r="D13428" s="228"/>
      <c r="E13428" s="228">
        <v>-0.54030629222064297</v>
      </c>
    </row>
    <row r="13429" spans="1:5" x14ac:dyDescent="0.25">
      <c r="A13429" s="228">
        <v>70048.592847782202</v>
      </c>
      <c r="B13429" s="228">
        <v>0.231515331131837</v>
      </c>
      <c r="C13429" s="228">
        <v>8.0411442716678105E-2</v>
      </c>
      <c r="D13429" s="228"/>
      <c r="E13429" s="228">
        <v>-0.54031628303509105</v>
      </c>
    </row>
    <row r="13430" spans="1:5" x14ac:dyDescent="0.25">
      <c r="A13430" s="228">
        <v>70061.282467105499</v>
      </c>
      <c r="B13430" s="228">
        <v>-1.0582008065506501</v>
      </c>
      <c r="C13430" s="228">
        <v>8.0441647034350194E-2</v>
      </c>
      <c r="D13430" s="228"/>
      <c r="E13430" s="228">
        <v>-0.54037451288247895</v>
      </c>
    </row>
    <row r="13431" spans="1:5" x14ac:dyDescent="0.25">
      <c r="A13431" s="228">
        <v>70072.375434197995</v>
      </c>
      <c r="B13431" s="228">
        <v>0.114696404815762</v>
      </c>
      <c r="C13431" s="228">
        <v>8.0468114528815304E-2</v>
      </c>
      <c r="D13431" s="228"/>
      <c r="E13431" s="228">
        <v>-0.54042538327515199</v>
      </c>
    </row>
    <row r="13432" spans="1:5" x14ac:dyDescent="0.25">
      <c r="A13432" s="228">
        <v>70081.524151199206</v>
      </c>
      <c r="B13432" s="228">
        <v>0.34219792533232202</v>
      </c>
      <c r="C13432" s="228">
        <v>8.0489987275667502E-2</v>
      </c>
      <c r="D13432" s="228"/>
      <c r="E13432" s="228">
        <v>-0.54046731468821896</v>
      </c>
    </row>
    <row r="13433" spans="1:5" x14ac:dyDescent="0.25">
      <c r="A13433" s="228">
        <v>70083.538677108299</v>
      </c>
      <c r="B13433" s="228">
        <v>0.115382076222836</v>
      </c>
      <c r="C13433" s="228">
        <v>8.04948089298817E-2</v>
      </c>
      <c r="D13433" s="228"/>
      <c r="E13433" s="228">
        <v>-0.54047654509551302</v>
      </c>
    </row>
    <row r="13434" spans="1:5" x14ac:dyDescent="0.25">
      <c r="A13434" s="228">
        <v>70085.528792191602</v>
      </c>
      <c r="B13434" s="228">
        <v>0.64273973451136601</v>
      </c>
      <c r="C13434" s="228">
        <v>8.0499574038055105E-2</v>
      </c>
      <c r="D13434" s="228"/>
      <c r="E13434" s="228">
        <v>-0.54048566266535403</v>
      </c>
    </row>
    <row r="13435" spans="1:5" x14ac:dyDescent="0.25">
      <c r="A13435" s="228">
        <v>70105.121760641094</v>
      </c>
      <c r="B13435" s="228">
        <v>-8.9387929255657597E-2</v>
      </c>
      <c r="C13435" s="228">
        <v>8.0546586207261697E-2</v>
      </c>
      <c r="D13435" s="228"/>
      <c r="E13435" s="228">
        <v>-0.54057537399891598</v>
      </c>
    </row>
    <row r="13436" spans="1:5" x14ac:dyDescent="0.25">
      <c r="A13436" s="228">
        <v>70105.138187757402</v>
      </c>
      <c r="B13436" s="228">
        <v>0.40889352073103502</v>
      </c>
      <c r="C13436" s="228">
        <v>8.0546625698041094E-2</v>
      </c>
      <c r="D13436" s="228"/>
      <c r="E13436" s="228">
        <v>-0.54057544917466105</v>
      </c>
    </row>
    <row r="13437" spans="1:5" x14ac:dyDescent="0.25">
      <c r="A13437" s="228">
        <v>70105.705627301199</v>
      </c>
      <c r="B13437" s="228">
        <v>-0.22075068120630501</v>
      </c>
      <c r="C13437" s="228">
        <v>8.0547989898935801E-2</v>
      </c>
      <c r="D13437" s="228"/>
      <c r="E13437" s="228">
        <v>-0.54057804591865799</v>
      </c>
    </row>
    <row r="13438" spans="1:5" x14ac:dyDescent="0.25">
      <c r="A13438" s="228">
        <v>70116.269891521297</v>
      </c>
      <c r="B13438" s="228">
        <v>0.20116043736022601</v>
      </c>
      <c r="C13438" s="228">
        <v>8.0573414869823196E-2</v>
      </c>
      <c r="D13438" s="228"/>
      <c r="E13438" s="228">
        <v>-0.54062637603742203</v>
      </c>
    </row>
    <row r="13439" spans="1:5" x14ac:dyDescent="0.25">
      <c r="A13439" s="228">
        <v>70125.079728664903</v>
      </c>
      <c r="B13439" s="228">
        <v>0.12939191159073701</v>
      </c>
      <c r="C13439" s="228">
        <v>8.05946564873425E-2</v>
      </c>
      <c r="D13439" s="228"/>
      <c r="E13439" s="228">
        <v>-0.540666658739273</v>
      </c>
    </row>
    <row r="13440" spans="1:5" x14ac:dyDescent="0.25">
      <c r="A13440" s="228">
        <v>70130.957336272593</v>
      </c>
      <c r="B13440" s="228">
        <v>-0.53124693461066297</v>
      </c>
      <c r="C13440" s="228">
        <v>8.0608847703713696E-2</v>
      </c>
      <c r="D13440" s="228"/>
      <c r="E13440" s="228">
        <v>-0.54069352322474495</v>
      </c>
    </row>
    <row r="13441" spans="1:5" x14ac:dyDescent="0.25">
      <c r="A13441" s="228">
        <v>70131.956004548003</v>
      </c>
      <c r="B13441" s="228">
        <v>6.5462906390134606E-2</v>
      </c>
      <c r="C13441" s="228">
        <v>8.0611260491524797E-2</v>
      </c>
      <c r="D13441" s="228"/>
      <c r="E13441" s="228">
        <v>-0.54069808693749999</v>
      </c>
    </row>
    <row r="13442" spans="1:5" x14ac:dyDescent="0.25">
      <c r="A13442" s="228">
        <v>70147.197664437495</v>
      </c>
      <c r="B13442" s="228">
        <v>-0.14044976494549399</v>
      </c>
      <c r="C13442" s="228">
        <v>8.0648139831582796E-2</v>
      </c>
      <c r="D13442" s="228"/>
      <c r="E13442" s="228">
        <v>-0.54076770762040804</v>
      </c>
    </row>
    <row r="13443" spans="1:5" x14ac:dyDescent="0.25">
      <c r="A13443" s="228">
        <v>70151.360454071502</v>
      </c>
      <c r="B13443" s="228">
        <v>1.6905072595618801E-2</v>
      </c>
      <c r="C13443" s="228">
        <v>8.0658230244225901E-2</v>
      </c>
      <c r="D13443" s="228"/>
      <c r="E13443" s="228">
        <v>-0.54078671237169895</v>
      </c>
    </row>
    <row r="13444" spans="1:5" x14ac:dyDescent="0.25">
      <c r="A13444" s="228">
        <v>70161.687129350204</v>
      </c>
      <c r="B13444" s="228">
        <v>-1.10607794358231E-2</v>
      </c>
      <c r="C13444" s="228">
        <v>8.0683294563696495E-2</v>
      </c>
      <c r="D13444" s="228"/>
      <c r="E13444" s="228">
        <v>-0.540833839154236</v>
      </c>
    </row>
    <row r="13445" spans="1:5" x14ac:dyDescent="0.25">
      <c r="A13445" s="228">
        <v>70162.786592766395</v>
      </c>
      <c r="B13445" s="228">
        <v>0.102862702386286</v>
      </c>
      <c r="C13445" s="228">
        <v>8.0685965868705203E-2</v>
      </c>
      <c r="D13445" s="228"/>
      <c r="E13445" s="228">
        <v>-0.540838855109121</v>
      </c>
    </row>
    <row r="13446" spans="1:5" x14ac:dyDescent="0.25">
      <c r="A13446" s="228">
        <v>70166.761158719397</v>
      </c>
      <c r="B13446" s="228">
        <v>0.16554542415139201</v>
      </c>
      <c r="C13446" s="228">
        <v>8.0695627041186505E-2</v>
      </c>
      <c r="D13446" s="228"/>
      <c r="E13446" s="228">
        <v>-0.54085698531983195</v>
      </c>
    </row>
    <row r="13447" spans="1:5" x14ac:dyDescent="0.25">
      <c r="A13447" s="228">
        <v>70170.296405733898</v>
      </c>
      <c r="B13447" s="228">
        <v>-1.85034510332138E-2</v>
      </c>
      <c r="C13447" s="228">
        <v>8.0704226102909699E-2</v>
      </c>
      <c r="D13447" s="228"/>
      <c r="E13447" s="228">
        <v>-0.54087310827157398</v>
      </c>
    </row>
    <row r="13448" spans="1:5" x14ac:dyDescent="0.25">
      <c r="A13448" s="228">
        <v>70170.719713975195</v>
      </c>
      <c r="B13448" s="228">
        <v>0.52428809112750097</v>
      </c>
      <c r="C13448" s="228">
        <v>8.0705256111881798E-2</v>
      </c>
      <c r="D13448" s="228"/>
      <c r="E13448" s="228">
        <v>-0.54087503861659503</v>
      </c>
    </row>
    <row r="13449" spans="1:5" x14ac:dyDescent="0.25">
      <c r="A13449" s="228">
        <v>70178.497042800504</v>
      </c>
      <c r="B13449" s="228">
        <v>-0.109941510199574</v>
      </c>
      <c r="C13449" s="228">
        <v>8.0724193941304506E-2</v>
      </c>
      <c r="D13449" s="228"/>
      <c r="E13449" s="228">
        <v>-0.54091049645015699</v>
      </c>
    </row>
    <row r="13450" spans="1:5" x14ac:dyDescent="0.25">
      <c r="A13450" s="228">
        <v>70182.015157068105</v>
      </c>
      <c r="B13450" s="228">
        <v>7.5462170662832201E-2</v>
      </c>
      <c r="C13450" s="228">
        <v>8.0732769097319301E-2</v>
      </c>
      <c r="D13450" s="228"/>
      <c r="E13450" s="228">
        <v>-0.54092653107404698</v>
      </c>
    </row>
    <row r="13451" spans="1:5" x14ac:dyDescent="0.25">
      <c r="A13451" s="228">
        <v>70183.106533860395</v>
      </c>
      <c r="B13451" s="228">
        <v>-0.46694065392568501</v>
      </c>
      <c r="C13451" s="228">
        <v>8.0735430326937002E-2</v>
      </c>
      <c r="D13451" s="228"/>
      <c r="E13451" s="228">
        <v>-0.54093150465643303</v>
      </c>
    </row>
    <row r="13452" spans="1:5" x14ac:dyDescent="0.25">
      <c r="A13452" s="228">
        <v>70191.157191758699</v>
      </c>
      <c r="B13452" s="228">
        <v>6.5747958405570905E-2</v>
      </c>
      <c r="C13452" s="228">
        <v>8.07550768364034E-2</v>
      </c>
      <c r="D13452" s="228"/>
      <c r="E13452" s="228">
        <v>-0.54096818373469002</v>
      </c>
    </row>
    <row r="13453" spans="1:5" x14ac:dyDescent="0.25">
      <c r="A13453" s="228">
        <v>70200.254103556203</v>
      </c>
      <c r="B13453" s="228">
        <v>5.7044912756309997E-2</v>
      </c>
      <c r="C13453" s="228">
        <v>8.0777309567076003E-2</v>
      </c>
      <c r="D13453" s="228"/>
      <c r="E13453" s="228">
        <v>-0.54100961033220996</v>
      </c>
    </row>
    <row r="13454" spans="1:5" x14ac:dyDescent="0.25">
      <c r="A13454" s="228">
        <v>70208.889286392805</v>
      </c>
      <c r="B13454" s="228">
        <v>-0.39643983788554299</v>
      </c>
      <c r="C13454" s="228">
        <v>8.0798445918009804E-2</v>
      </c>
      <c r="D13454" s="228"/>
      <c r="E13454" s="228">
        <v>-0.54104891536592603</v>
      </c>
    </row>
    <row r="13455" spans="1:5" x14ac:dyDescent="0.25">
      <c r="A13455" s="228">
        <v>70213.306413808794</v>
      </c>
      <c r="B13455" s="228">
        <v>-0.17098533230378599</v>
      </c>
      <c r="C13455" s="228">
        <v>8.0809269710441403E-2</v>
      </c>
      <c r="D13455" s="228"/>
      <c r="E13455" s="228">
        <v>-0.54106901383488404</v>
      </c>
    </row>
    <row r="13456" spans="1:5" x14ac:dyDescent="0.25">
      <c r="A13456" s="228">
        <v>70228.060708678604</v>
      </c>
      <c r="B13456" s="228">
        <v>-0.56148316358761696</v>
      </c>
      <c r="C13456" s="228">
        <v>8.0845482042009503E-2</v>
      </c>
      <c r="D13456" s="228"/>
      <c r="E13456" s="228">
        <v>-0.54113611281563501</v>
      </c>
    </row>
    <row r="13457" spans="1:5" x14ac:dyDescent="0.25">
      <c r="A13457" s="228">
        <v>70234.342313481699</v>
      </c>
      <c r="B13457" s="228">
        <v>-0.540523581936314</v>
      </c>
      <c r="C13457" s="228">
        <v>8.0860926285824003E-2</v>
      </c>
      <c r="D13457" s="228"/>
      <c r="E13457" s="228">
        <v>-0.54116466376299399</v>
      </c>
    </row>
    <row r="13458" spans="1:5" x14ac:dyDescent="0.25">
      <c r="A13458" s="228">
        <v>70235.433344881603</v>
      </c>
      <c r="B13458" s="228">
        <v>0.47152584359668698</v>
      </c>
      <c r="C13458" s="228">
        <v>8.0863610372094094E-2</v>
      </c>
      <c r="D13458" s="228"/>
      <c r="E13458" s="228">
        <v>-0.54116962169310701</v>
      </c>
    </row>
    <row r="13459" spans="1:5" x14ac:dyDescent="0.25">
      <c r="A13459" s="228">
        <v>70237.054050380495</v>
      </c>
      <c r="B13459" s="228">
        <v>-0.33458376826445102</v>
      </c>
      <c r="C13459" s="228">
        <v>8.0867598414455497E-2</v>
      </c>
      <c r="D13459" s="228"/>
      <c r="E13459" s="228">
        <v>-0.54117698605877695</v>
      </c>
    </row>
    <row r="13460" spans="1:5" x14ac:dyDescent="0.25">
      <c r="A13460" s="228">
        <v>70238.038398623903</v>
      </c>
      <c r="B13460" s="228">
        <v>0.161676769617314</v>
      </c>
      <c r="C13460" s="228">
        <v>8.0870021099296793E-2</v>
      </c>
      <c r="D13460" s="228"/>
      <c r="E13460" s="228">
        <v>-0.54118145854852095</v>
      </c>
    </row>
    <row r="13461" spans="1:5" x14ac:dyDescent="0.25">
      <c r="A13461" s="228">
        <v>70240.049524502901</v>
      </c>
      <c r="B13461" s="228">
        <v>0.15417306745544301</v>
      </c>
      <c r="C13461" s="228">
        <v>8.0874972106450393E-2</v>
      </c>
      <c r="D13461" s="228"/>
      <c r="E13461" s="228">
        <v>-0.54119059556874605</v>
      </c>
    </row>
    <row r="13462" spans="1:5" x14ac:dyDescent="0.25">
      <c r="A13462" s="228">
        <v>70249.617137452296</v>
      </c>
      <c r="B13462" s="228">
        <v>-8.2424798704261407E-2</v>
      </c>
      <c r="C13462" s="228">
        <v>8.0898547884032501E-2</v>
      </c>
      <c r="D13462" s="228"/>
      <c r="E13462" s="228">
        <v>-0.54123404986012602</v>
      </c>
    </row>
    <row r="13463" spans="1:5" x14ac:dyDescent="0.25">
      <c r="A13463" s="228">
        <v>70264.739282549999</v>
      </c>
      <c r="B13463" s="228">
        <v>-9.1443323660767004E-2</v>
      </c>
      <c r="C13463" s="228">
        <v>8.09358845961725E-2</v>
      </c>
      <c r="D13463" s="228"/>
      <c r="E13463" s="228">
        <v>-0.54130268585240005</v>
      </c>
    </row>
    <row r="13464" spans="1:5" x14ac:dyDescent="0.25">
      <c r="A13464" s="228">
        <v>70270.310212962795</v>
      </c>
      <c r="B13464" s="228">
        <v>6.1503104594384801E-2</v>
      </c>
      <c r="C13464" s="228">
        <v>8.0949661822445798E-2</v>
      </c>
      <c r="D13464" s="228"/>
      <c r="E13464" s="228">
        <v>-0.54132795686826596</v>
      </c>
    </row>
    <row r="13465" spans="1:5" x14ac:dyDescent="0.25">
      <c r="A13465" s="228">
        <v>70270.877573009697</v>
      </c>
      <c r="B13465" s="228">
        <v>-6.2144173380052098E-2</v>
      </c>
      <c r="C13465" s="228">
        <v>8.0951065611585396E-2</v>
      </c>
      <c r="D13465" s="228"/>
      <c r="E13465" s="228">
        <v>-0.54133053011524201</v>
      </c>
    </row>
    <row r="13466" spans="1:5" x14ac:dyDescent="0.25">
      <c r="A13466" s="228">
        <v>70281.623135964503</v>
      </c>
      <c r="B13466" s="228">
        <v>-0.14276119702335599</v>
      </c>
      <c r="C13466" s="228">
        <v>8.0977676221640399E-2</v>
      </c>
      <c r="D13466" s="228"/>
      <c r="E13466" s="228">
        <v>-0.54137925140221499</v>
      </c>
    </row>
    <row r="13467" spans="1:5" x14ac:dyDescent="0.25">
      <c r="A13467" s="228">
        <v>70285.370030135105</v>
      </c>
      <c r="B13467" s="228">
        <v>-0.29369819901550198</v>
      </c>
      <c r="C13467" s="228">
        <v>8.0986965537938493E-2</v>
      </c>
      <c r="D13467" s="228"/>
      <c r="E13467" s="228">
        <v>-0.54139623346439603</v>
      </c>
    </row>
    <row r="13468" spans="1:5" x14ac:dyDescent="0.25">
      <c r="A13468" s="228">
        <v>70289.631832522195</v>
      </c>
      <c r="B13468" s="228">
        <v>-0.11222753771525899</v>
      </c>
      <c r="C13468" s="228">
        <v>8.0997537907909894E-2</v>
      </c>
      <c r="D13468" s="228"/>
      <c r="E13468" s="228">
        <v>-0.54141554505498202</v>
      </c>
    </row>
    <row r="13469" spans="1:5" x14ac:dyDescent="0.25">
      <c r="A13469" s="228">
        <v>70290.518681734495</v>
      </c>
      <c r="B13469" s="228">
        <v>-0.49259276725971402</v>
      </c>
      <c r="C13469" s="228">
        <v>8.0999738804348798E-2</v>
      </c>
      <c r="D13469" s="228"/>
      <c r="E13469" s="228">
        <v>-0.541419563091879</v>
      </c>
    </row>
    <row r="13470" spans="1:5" x14ac:dyDescent="0.25">
      <c r="A13470" s="228">
        <v>70292.750268938995</v>
      </c>
      <c r="B13470" s="228">
        <v>-0.67095747846828102</v>
      </c>
      <c r="C13470" s="228">
        <v>8.1005278256135196E-2</v>
      </c>
      <c r="D13470" s="228"/>
      <c r="E13470" s="228">
        <v>-0.54142967286230703</v>
      </c>
    </row>
    <row r="13471" spans="1:5" x14ac:dyDescent="0.25">
      <c r="A13471" s="228">
        <v>70294.545284269101</v>
      </c>
      <c r="B13471" s="228">
        <v>0.37624717822397602</v>
      </c>
      <c r="C13471" s="228">
        <v>8.1009735371915498E-2</v>
      </c>
      <c r="D13471" s="228"/>
      <c r="E13471" s="228">
        <v>-0.54143780394164298</v>
      </c>
    </row>
    <row r="13472" spans="1:5" x14ac:dyDescent="0.25">
      <c r="A13472" s="228">
        <v>70296.597396422396</v>
      </c>
      <c r="B13472" s="228">
        <v>0.20985100307118201</v>
      </c>
      <c r="C13472" s="228">
        <v>8.1014832357541394E-2</v>
      </c>
      <c r="D13472" s="228"/>
      <c r="E13472" s="228">
        <v>-0.54144709865170004</v>
      </c>
    </row>
    <row r="13473" spans="1:5" x14ac:dyDescent="0.25">
      <c r="A13473" s="228">
        <v>70322.563878726505</v>
      </c>
      <c r="B13473" s="228">
        <v>4.67255143590029E-2</v>
      </c>
      <c r="C13473" s="228">
        <v>8.1079462496235002E-2</v>
      </c>
      <c r="D13473" s="228"/>
      <c r="E13473" s="228">
        <v>-0.54156462036320197</v>
      </c>
    </row>
    <row r="13474" spans="1:5" x14ac:dyDescent="0.25">
      <c r="A13474" s="228">
        <v>70326.4406681814</v>
      </c>
      <c r="B13474" s="228">
        <v>-0.43837427232519299</v>
      </c>
      <c r="C13474" s="228">
        <v>8.10891329863897E-2</v>
      </c>
      <c r="D13474" s="228"/>
      <c r="E13474" s="228">
        <v>-0.54158215213771199</v>
      </c>
    </row>
    <row r="13475" spans="1:5" x14ac:dyDescent="0.25">
      <c r="A13475" s="228">
        <v>70333.428220297399</v>
      </c>
      <c r="B13475" s="228">
        <v>-8.0224411674434407E-2</v>
      </c>
      <c r="C13475" s="228">
        <v>8.1106576861663907E-2</v>
      </c>
      <c r="D13475" s="228"/>
      <c r="E13475" s="228">
        <v>-0.54161374222533598</v>
      </c>
    </row>
    <row r="13476" spans="1:5" x14ac:dyDescent="0.25">
      <c r="A13476" s="228">
        <v>70337.082449430207</v>
      </c>
      <c r="B13476" s="228">
        <v>2.2996128854302401E-2</v>
      </c>
      <c r="C13476" s="228">
        <v>8.1115706341734498E-2</v>
      </c>
      <c r="D13476" s="228"/>
      <c r="E13476" s="228">
        <v>-0.54163025789813102</v>
      </c>
    </row>
    <row r="13477" spans="1:5" x14ac:dyDescent="0.25">
      <c r="A13477" s="228">
        <v>70340.587139809606</v>
      </c>
      <c r="B13477" s="228">
        <v>0.25220521979763</v>
      </c>
      <c r="C13477" s="228">
        <v>8.11244667034378E-2</v>
      </c>
      <c r="D13477" s="228"/>
      <c r="E13477" s="228">
        <v>-0.54164609464136304</v>
      </c>
    </row>
    <row r="13478" spans="1:5" x14ac:dyDescent="0.25">
      <c r="A13478" s="228">
        <v>70341.521863670496</v>
      </c>
      <c r="B13478" s="228">
        <v>-0.130635697903669</v>
      </c>
      <c r="C13478" s="228">
        <v>8.1126803887521401E-2</v>
      </c>
      <c r="D13478" s="228"/>
      <c r="E13478" s="228">
        <v>-0.54165031789617701</v>
      </c>
    </row>
    <row r="13479" spans="1:5" x14ac:dyDescent="0.25">
      <c r="A13479" s="228">
        <v>70350.9071153525</v>
      </c>
      <c r="B13479" s="228">
        <v>-0.25209685446365698</v>
      </c>
      <c r="C13479" s="228">
        <v>8.1150287907428301E-2</v>
      </c>
      <c r="D13479" s="228"/>
      <c r="E13479" s="228">
        <v>-0.54169271033422195</v>
      </c>
    </row>
    <row r="13480" spans="1:5" x14ac:dyDescent="0.25">
      <c r="A13480" s="228">
        <v>70354.637978907005</v>
      </c>
      <c r="B13480" s="228">
        <v>0.161439030753008</v>
      </c>
      <c r="C13480" s="228">
        <v>8.1159631974212304E-2</v>
      </c>
      <c r="D13480" s="228"/>
      <c r="E13480" s="228">
        <v>-0.54170955635852003</v>
      </c>
    </row>
    <row r="13481" spans="1:5" x14ac:dyDescent="0.25">
      <c r="A13481" s="228">
        <v>70364.778956917798</v>
      </c>
      <c r="B13481" s="228">
        <v>0.261139454195702</v>
      </c>
      <c r="C13481" s="228">
        <v>8.1185054862807901E-2</v>
      </c>
      <c r="D13481" s="228"/>
      <c r="E13481" s="228">
        <v>-0.54175532885405997</v>
      </c>
    </row>
    <row r="13482" spans="1:5" x14ac:dyDescent="0.25">
      <c r="A13482" s="228">
        <v>70370.752990695197</v>
      </c>
      <c r="B13482" s="228">
        <v>2.95732028536611E-2</v>
      </c>
      <c r="C13482" s="228">
        <v>8.1200048058362895E-2</v>
      </c>
      <c r="D13482" s="228"/>
      <c r="E13482" s="228">
        <v>-0.54178228158006903</v>
      </c>
    </row>
    <row r="13483" spans="1:5" x14ac:dyDescent="0.25">
      <c r="A13483" s="228">
        <v>70375.613564797604</v>
      </c>
      <c r="B13483" s="228">
        <v>7.6695825660655401E-2</v>
      </c>
      <c r="C13483" s="228">
        <v>8.1212255778071105E-2</v>
      </c>
      <c r="D13483" s="228"/>
      <c r="E13483" s="228">
        <v>-0.54180420433003895</v>
      </c>
    </row>
    <row r="13484" spans="1:5" x14ac:dyDescent="0.25">
      <c r="A13484" s="228">
        <v>70377.280987118298</v>
      </c>
      <c r="B13484" s="228">
        <v>0.28900254676427201</v>
      </c>
      <c r="C13484" s="228">
        <v>8.1216445493135503E-2</v>
      </c>
      <c r="D13484" s="228"/>
      <c r="E13484" s="228">
        <v>-0.54181172360929497</v>
      </c>
    </row>
    <row r="13485" spans="1:5" x14ac:dyDescent="0.25">
      <c r="A13485" s="228">
        <v>70386.373992130902</v>
      </c>
      <c r="B13485" s="228">
        <v>-0.25809820138287298</v>
      </c>
      <c r="C13485" s="228">
        <v>8.1239309916179905E-2</v>
      </c>
      <c r="D13485" s="228"/>
      <c r="E13485" s="228">
        <v>-0.54185271676459701</v>
      </c>
    </row>
    <row r="13486" spans="1:5" x14ac:dyDescent="0.25">
      <c r="A13486" s="228">
        <v>70394.315368855096</v>
      </c>
      <c r="B13486" s="228">
        <v>0.29307665081370599</v>
      </c>
      <c r="C13486" s="228">
        <v>8.1259301214057E-2</v>
      </c>
      <c r="D13486" s="228"/>
      <c r="E13486" s="228">
        <v>-0.54188850161061797</v>
      </c>
    </row>
    <row r="13487" spans="1:5" x14ac:dyDescent="0.25">
      <c r="A13487" s="228">
        <v>70395.751904074394</v>
      </c>
      <c r="B13487" s="228">
        <v>0.28069882263350698</v>
      </c>
      <c r="C13487" s="228">
        <v>8.1262919726296304E-2</v>
      </c>
      <c r="D13487" s="228"/>
      <c r="E13487" s="228">
        <v>-0.54189497317403901</v>
      </c>
    </row>
    <row r="13488" spans="1:5" x14ac:dyDescent="0.25">
      <c r="A13488" s="228">
        <v>70412.628620878502</v>
      </c>
      <c r="B13488" s="228">
        <v>-7.59353607179825E-2</v>
      </c>
      <c r="C13488" s="228">
        <v>8.13054814772005E-2</v>
      </c>
      <c r="D13488" s="228"/>
      <c r="E13488" s="228">
        <v>-0.541970964720356</v>
      </c>
    </row>
    <row r="13489" spans="1:5" x14ac:dyDescent="0.25">
      <c r="A13489" s="228">
        <v>70432.585782876398</v>
      </c>
      <c r="B13489" s="228">
        <v>-0.300681552017867</v>
      </c>
      <c r="C13489" s="228">
        <v>8.1355930359463396E-2</v>
      </c>
      <c r="D13489" s="228"/>
      <c r="E13489" s="228">
        <v>-0.54206073702804503</v>
      </c>
    </row>
    <row r="13490" spans="1:5" x14ac:dyDescent="0.25">
      <c r="A13490" s="228">
        <v>70440.582092133307</v>
      </c>
      <c r="B13490" s="228">
        <v>7.8869512136026096E-2</v>
      </c>
      <c r="C13490" s="228">
        <v>8.1376179172398103E-2</v>
      </c>
      <c r="D13490" s="228"/>
      <c r="E13490" s="228">
        <v>-0.54209667917405202</v>
      </c>
    </row>
    <row r="13491" spans="1:5" x14ac:dyDescent="0.25">
      <c r="A13491" s="228">
        <v>70442.430631111201</v>
      </c>
      <c r="B13491" s="228">
        <v>9.3525655031356805E-2</v>
      </c>
      <c r="C13491" s="228">
        <v>8.1380863002950499E-2</v>
      </c>
      <c r="D13491" s="228"/>
      <c r="E13491" s="228">
        <v>-0.54210498584676503</v>
      </c>
    </row>
    <row r="13492" spans="1:5" x14ac:dyDescent="0.25">
      <c r="A13492" s="228">
        <v>70444.215780031198</v>
      </c>
      <c r="B13492" s="228">
        <v>-4.2421015118387903E-2</v>
      </c>
      <c r="C13492" s="228">
        <v>8.1385387219079897E-2</v>
      </c>
      <c r="D13492" s="228"/>
      <c r="E13492" s="228">
        <v>-0.542113006876901</v>
      </c>
    </row>
    <row r="13493" spans="1:5" x14ac:dyDescent="0.25">
      <c r="A13493" s="228">
        <v>70451.267088913097</v>
      </c>
      <c r="B13493" s="228">
        <v>0.25520688868605501</v>
      </c>
      <c r="C13493" s="228">
        <v>8.1403267386400899E-2</v>
      </c>
      <c r="D13493" s="228"/>
      <c r="E13493" s="228">
        <v>-0.54214468222372703</v>
      </c>
    </row>
    <row r="13494" spans="1:5" x14ac:dyDescent="0.25">
      <c r="A13494" s="228">
        <v>70454.056912447399</v>
      </c>
      <c r="B13494" s="228">
        <v>0.34965896315291001</v>
      </c>
      <c r="C13494" s="228">
        <v>8.1410345807266193E-2</v>
      </c>
      <c r="D13494" s="228"/>
      <c r="E13494" s="228">
        <v>-0.54215721111033799</v>
      </c>
    </row>
    <row r="13495" spans="1:5" x14ac:dyDescent="0.25">
      <c r="A13495" s="228">
        <v>70470.675738790305</v>
      </c>
      <c r="B13495" s="228">
        <v>0.35935563062297099</v>
      </c>
      <c r="C13495" s="228">
        <v>8.1452560280685801E-2</v>
      </c>
      <c r="D13495" s="228"/>
      <c r="E13495" s="228">
        <v>-0.54223180573641205</v>
      </c>
    </row>
    <row r="13496" spans="1:5" x14ac:dyDescent="0.25">
      <c r="A13496" s="228">
        <v>70472.578464453196</v>
      </c>
      <c r="B13496" s="228">
        <v>0.227421860016119</v>
      </c>
      <c r="C13496" s="228">
        <v>8.1457398772849604E-2</v>
      </c>
      <c r="D13496" s="228"/>
      <c r="E13496" s="228">
        <v>-0.54224034194909398</v>
      </c>
    </row>
    <row r="13497" spans="1:5" x14ac:dyDescent="0.25">
      <c r="A13497" s="228">
        <v>70487.046491999005</v>
      </c>
      <c r="B13497" s="228">
        <v>0.35085483935606299</v>
      </c>
      <c r="C13497" s="228">
        <v>8.1494224704891205E-2</v>
      </c>
      <c r="D13497" s="228"/>
      <c r="E13497" s="228">
        <v>-0.54230522116417201</v>
      </c>
    </row>
    <row r="13498" spans="1:5" x14ac:dyDescent="0.25">
      <c r="A13498" s="228">
        <v>70494.812832178402</v>
      </c>
      <c r="B13498" s="228">
        <v>0.18239801576860301</v>
      </c>
      <c r="C13498" s="228">
        <v>8.1514017672640104E-2</v>
      </c>
      <c r="D13498" s="228"/>
      <c r="E13498" s="228">
        <v>-0.54234002689810801</v>
      </c>
    </row>
    <row r="13499" spans="1:5" x14ac:dyDescent="0.25">
      <c r="A13499" s="228">
        <v>70498.931046782003</v>
      </c>
      <c r="B13499" s="228">
        <v>-0.84137367019817599</v>
      </c>
      <c r="C13499" s="228">
        <v>8.1524520185034297E-2</v>
      </c>
      <c r="D13499" s="228"/>
      <c r="E13499" s="228">
        <v>-0.54235847719607799</v>
      </c>
    </row>
    <row r="13500" spans="1:5" x14ac:dyDescent="0.25">
      <c r="A13500" s="228">
        <v>70500.190512729896</v>
      </c>
      <c r="B13500" s="228">
        <v>8.3088585850177296E-2</v>
      </c>
      <c r="C13500" s="228">
        <v>8.1527733111486603E-2</v>
      </c>
      <c r="D13500" s="228"/>
      <c r="E13500" s="228">
        <v>-0.54236411899366899</v>
      </c>
    </row>
    <row r="13501" spans="1:5" x14ac:dyDescent="0.25">
      <c r="A13501" s="228">
        <v>70508.183536054494</v>
      </c>
      <c r="B13501" s="228">
        <v>-0.45254740045323999</v>
      </c>
      <c r="C13501" s="228">
        <v>8.1548133932314207E-2</v>
      </c>
      <c r="D13501" s="228"/>
      <c r="E13501" s="228">
        <v>-0.54239991488473205</v>
      </c>
    </row>
    <row r="13502" spans="1:5" x14ac:dyDescent="0.25">
      <c r="A13502" s="228">
        <v>70522.374113439204</v>
      </c>
      <c r="B13502" s="228">
        <v>0.24324102322121899</v>
      </c>
      <c r="C13502" s="228">
        <v>8.1584396809538606E-2</v>
      </c>
      <c r="D13502" s="228"/>
      <c r="E13502" s="228">
        <v>-0.542463427629855</v>
      </c>
    </row>
    <row r="13503" spans="1:5" x14ac:dyDescent="0.25">
      <c r="A13503" s="228">
        <v>70529.483998963595</v>
      </c>
      <c r="B13503" s="228">
        <v>0.56792870600537204</v>
      </c>
      <c r="C13503" s="228">
        <v>8.16025863162608E-2</v>
      </c>
      <c r="D13503" s="228"/>
      <c r="E13503" s="228">
        <v>-0.54249523095474395</v>
      </c>
    </row>
    <row r="13504" spans="1:5" x14ac:dyDescent="0.25">
      <c r="A13504" s="228">
        <v>70534.171860665199</v>
      </c>
      <c r="B13504" s="228">
        <v>-6.3522052141407007E-2</v>
      </c>
      <c r="C13504" s="228">
        <v>8.1614586937403394E-2</v>
      </c>
      <c r="D13504" s="228"/>
      <c r="E13504" s="228">
        <v>-0.54251619358340697</v>
      </c>
    </row>
    <row r="13505" spans="1:5" x14ac:dyDescent="0.25">
      <c r="A13505" s="228">
        <v>70538.245571061998</v>
      </c>
      <c r="B13505" s="228">
        <v>-0.46304789154773002</v>
      </c>
      <c r="C13505" s="228">
        <v>8.1625020152824204E-2</v>
      </c>
      <c r="D13505" s="228"/>
      <c r="E13505" s="228">
        <v>-0.54253440559412902</v>
      </c>
    </row>
    <row r="13506" spans="1:5" x14ac:dyDescent="0.25">
      <c r="A13506" s="228">
        <v>70556.627934674703</v>
      </c>
      <c r="B13506" s="228">
        <v>-0.81252866202613505</v>
      </c>
      <c r="C13506" s="228">
        <v>8.1672153842847803E-2</v>
      </c>
      <c r="D13506" s="228"/>
      <c r="E13506" s="228">
        <v>-0.54261653611828897</v>
      </c>
    </row>
    <row r="13507" spans="1:5" x14ac:dyDescent="0.25">
      <c r="A13507" s="228">
        <v>70560.891752768803</v>
      </c>
      <c r="B13507" s="228">
        <v>-0.45412588049264002</v>
      </c>
      <c r="C13507" s="228">
        <v>8.1683099120065203E-2</v>
      </c>
      <c r="D13507" s="228"/>
      <c r="E13507" s="228">
        <v>-0.54263557472341795</v>
      </c>
    </row>
    <row r="13508" spans="1:5" x14ac:dyDescent="0.25">
      <c r="A13508" s="228">
        <v>70568.714571709497</v>
      </c>
      <c r="B13508" s="228">
        <v>-0.15409490499411799</v>
      </c>
      <c r="C13508" s="228">
        <v>8.1703192465100702E-2</v>
      </c>
      <c r="D13508" s="228"/>
      <c r="E13508" s="228">
        <v>-0.54267049336636897</v>
      </c>
    </row>
    <row r="13509" spans="1:5" x14ac:dyDescent="0.25">
      <c r="A13509" s="228">
        <v>70588.976485729407</v>
      </c>
      <c r="B13509" s="228">
        <v>0.14677409739678501</v>
      </c>
      <c r="C13509" s="228">
        <v>8.1755307545368597E-2</v>
      </c>
      <c r="D13509" s="228"/>
      <c r="E13509" s="228">
        <v>-0.54276086741004503</v>
      </c>
    </row>
    <row r="13510" spans="1:5" x14ac:dyDescent="0.25">
      <c r="A13510" s="228">
        <v>70590.358319714403</v>
      </c>
      <c r="B13510" s="228">
        <v>-0.23414011955799099</v>
      </c>
      <c r="C13510" s="228">
        <v>8.1758865397560193E-2</v>
      </c>
      <c r="D13510" s="228"/>
      <c r="E13510" s="228">
        <v>-0.54276702717462999</v>
      </c>
    </row>
    <row r="13511" spans="1:5" x14ac:dyDescent="0.25">
      <c r="A13511" s="228">
        <v>70592.902323849703</v>
      </c>
      <c r="B13511" s="228">
        <v>0.188119419090271</v>
      </c>
      <c r="C13511" s="228">
        <v>8.17654167361484E-2</v>
      </c>
      <c r="D13511" s="228"/>
      <c r="E13511" s="228">
        <v>-0.54277836630654697</v>
      </c>
    </row>
    <row r="13512" spans="1:5" x14ac:dyDescent="0.25">
      <c r="A13512" s="228">
        <v>70600.008619156302</v>
      </c>
      <c r="B13512" s="228">
        <v>-5.3734211751932402E-2</v>
      </c>
      <c r="C13512" s="228">
        <v>8.1783725170681096E-2</v>
      </c>
      <c r="D13512" s="228"/>
      <c r="E13512" s="228">
        <v>-0.54281003218618396</v>
      </c>
    </row>
    <row r="13513" spans="1:5" x14ac:dyDescent="0.25">
      <c r="A13513" s="228">
        <v>70609.551000506006</v>
      </c>
      <c r="B13513" s="228">
        <v>0.25618069879036498</v>
      </c>
      <c r="C13513" s="228">
        <v>8.1808328740933203E-2</v>
      </c>
      <c r="D13513" s="228"/>
      <c r="E13513" s="228">
        <v>-0.54285253414371204</v>
      </c>
    </row>
    <row r="13514" spans="1:5" x14ac:dyDescent="0.25">
      <c r="A13514" s="228">
        <v>70612.128241850107</v>
      </c>
      <c r="B13514" s="228">
        <v>0.246747315810292</v>
      </c>
      <c r="C13514" s="228">
        <v>8.1814977430257702E-2</v>
      </c>
      <c r="D13514" s="228"/>
      <c r="E13514" s="228">
        <v>-0.54286400945464297</v>
      </c>
    </row>
    <row r="13515" spans="1:5" x14ac:dyDescent="0.25">
      <c r="A13515" s="228">
        <v>70614.9420414286</v>
      </c>
      <c r="B13515" s="228">
        <v>-8.5486533979439699E-2</v>
      </c>
      <c r="C13515" s="228">
        <v>8.1822238149082904E-2</v>
      </c>
      <c r="D13515" s="228"/>
      <c r="E13515" s="228">
        <v>-0.54287653622214405</v>
      </c>
    </row>
    <row r="13516" spans="1:5" x14ac:dyDescent="0.25">
      <c r="A13516" s="228">
        <v>70621.093795097899</v>
      </c>
      <c r="B13516" s="228">
        <v>6.7680876126363601E-2</v>
      </c>
      <c r="C13516" s="228">
        <v>8.1838118477910907E-2</v>
      </c>
      <c r="D13516" s="228"/>
      <c r="E13516" s="228">
        <v>-0.54290391658282899</v>
      </c>
    </row>
    <row r="13517" spans="1:5" x14ac:dyDescent="0.25">
      <c r="A13517" s="228">
        <v>70622.754133887895</v>
      </c>
      <c r="B13517" s="228">
        <v>-8.6462964930300604E-2</v>
      </c>
      <c r="C13517" s="228">
        <v>8.1842406014663194E-2</v>
      </c>
      <c r="D13517" s="228"/>
      <c r="E13517" s="228">
        <v>-0.54291130488924899</v>
      </c>
    </row>
    <row r="13518" spans="1:5" x14ac:dyDescent="0.25">
      <c r="A13518" s="228">
        <v>70627.262614218693</v>
      </c>
      <c r="B13518" s="228">
        <v>0.14027261242830499</v>
      </c>
      <c r="C13518" s="228">
        <v>8.1854051543942194E-2</v>
      </c>
      <c r="D13518" s="228"/>
      <c r="E13518" s="228">
        <v>-0.54293136372321804</v>
      </c>
    </row>
    <row r="13519" spans="1:5" x14ac:dyDescent="0.25">
      <c r="A13519" s="228">
        <v>70634.298101667606</v>
      </c>
      <c r="B13519" s="228">
        <v>-0.103655883484322</v>
      </c>
      <c r="C13519" s="228">
        <v>8.18722335533658E-2</v>
      </c>
      <c r="D13519" s="228"/>
      <c r="E13519" s="228">
        <v>-0.54296265574943903</v>
      </c>
    </row>
    <row r="13520" spans="1:5" x14ac:dyDescent="0.25">
      <c r="A13520" s="228">
        <v>70669.000022169406</v>
      </c>
      <c r="B13520" s="228">
        <v>0.41739168781422797</v>
      </c>
      <c r="C13520" s="228">
        <v>8.1962072848177095E-2</v>
      </c>
      <c r="D13520" s="228"/>
      <c r="E13520" s="228">
        <v>-0.54311682625208002</v>
      </c>
    </row>
    <row r="13521" spans="1:5" x14ac:dyDescent="0.25">
      <c r="A13521" s="228">
        <v>70679.330215201495</v>
      </c>
      <c r="B13521" s="228">
        <v>0.201247470170141</v>
      </c>
      <c r="C13521" s="228">
        <v>8.1988865498762595E-2</v>
      </c>
      <c r="D13521" s="228"/>
      <c r="E13521" s="228">
        <v>-0.54316266423898196</v>
      </c>
    </row>
    <row r="13522" spans="1:5" x14ac:dyDescent="0.25">
      <c r="A13522" s="228">
        <v>70697.548792023706</v>
      </c>
      <c r="B13522" s="228">
        <v>0.13148880926283599</v>
      </c>
      <c r="C13522" s="228">
        <v>8.2036169926916799E-2</v>
      </c>
      <c r="D13522" s="228"/>
      <c r="E13522" s="228">
        <v>-0.54324344262054503</v>
      </c>
    </row>
    <row r="13523" spans="1:5" x14ac:dyDescent="0.25">
      <c r="A13523" s="228">
        <v>70699.390141092896</v>
      </c>
      <c r="B13523" s="228">
        <v>3.4000552740054403E-2</v>
      </c>
      <c r="C13523" s="228">
        <v>8.2040954606087305E-2</v>
      </c>
      <c r="D13523" s="228"/>
      <c r="E13523" s="228">
        <v>-0.54325160243758797</v>
      </c>
    </row>
    <row r="13524" spans="1:5" x14ac:dyDescent="0.25">
      <c r="A13524" s="228">
        <v>70703.079668543607</v>
      </c>
      <c r="B13524" s="228">
        <v>0.261925099784444</v>
      </c>
      <c r="C13524" s="228">
        <v>8.2050543677411894E-2</v>
      </c>
      <c r="D13524" s="228"/>
      <c r="E13524" s="228">
        <v>-0.54326794988179195</v>
      </c>
    </row>
    <row r="13525" spans="1:5" x14ac:dyDescent="0.25">
      <c r="A13525" s="228">
        <v>70704.264480920203</v>
      </c>
      <c r="B13525" s="228">
        <v>0.32259601955377798</v>
      </c>
      <c r="C13525" s="228">
        <v>8.2053623555228605E-2</v>
      </c>
      <c r="D13525" s="228"/>
      <c r="E13525" s="228">
        <v>-0.54327319881756297</v>
      </c>
    </row>
    <row r="13526" spans="1:5" x14ac:dyDescent="0.25">
      <c r="A13526" s="228">
        <v>70704.771945502303</v>
      </c>
      <c r="B13526" s="228">
        <v>-1.00598097816771</v>
      </c>
      <c r="C13526" s="228">
        <v>8.2054942773445494E-2</v>
      </c>
      <c r="D13526" s="228"/>
      <c r="E13526" s="228">
        <v>-0.54327544687534801</v>
      </c>
    </row>
    <row r="13527" spans="1:5" x14ac:dyDescent="0.25">
      <c r="A13527" s="228">
        <v>70730.466188948398</v>
      </c>
      <c r="B13527" s="228">
        <v>6.0955086319025603E-2</v>
      </c>
      <c r="C13527" s="228">
        <v>8.2121801099590899E-2</v>
      </c>
      <c r="D13527" s="228"/>
      <c r="E13527" s="228">
        <v>-0.54338919096148697</v>
      </c>
    </row>
    <row r="13528" spans="1:5" x14ac:dyDescent="0.25">
      <c r="A13528" s="228">
        <v>70735.593090942799</v>
      </c>
      <c r="B13528" s="228">
        <v>-1.9239741366383602E-2</v>
      </c>
      <c r="C13528" s="228">
        <v>8.2135156068314702E-2</v>
      </c>
      <c r="D13528" s="228"/>
      <c r="E13528" s="228">
        <v>-0.54341186791698504</v>
      </c>
    </row>
    <row r="13529" spans="1:5" x14ac:dyDescent="0.25">
      <c r="A13529" s="228">
        <v>70740.945867153001</v>
      </c>
      <c r="B13529" s="228">
        <v>0.27275370181083503</v>
      </c>
      <c r="C13529" s="228">
        <v>8.2149104367696804E-2</v>
      </c>
      <c r="D13529" s="228"/>
      <c r="E13529" s="228">
        <v>-0.54343553721148496</v>
      </c>
    </row>
    <row r="13530" spans="1:5" x14ac:dyDescent="0.25">
      <c r="A13530" s="228">
        <v>70746.904131797506</v>
      </c>
      <c r="B13530" s="228">
        <v>9.5726324017064698E-2</v>
      </c>
      <c r="C13530" s="228">
        <v>8.2164636322603304E-2</v>
      </c>
      <c r="D13530" s="228"/>
      <c r="E13530" s="228">
        <v>-0.54346187581294103</v>
      </c>
    </row>
    <row r="13531" spans="1:5" x14ac:dyDescent="0.25">
      <c r="A13531" s="228">
        <v>70761.119670961503</v>
      </c>
      <c r="B13531" s="228">
        <v>-0.17304769380552801</v>
      </c>
      <c r="C13531" s="228">
        <v>8.2201717697852297E-2</v>
      </c>
      <c r="D13531" s="228"/>
      <c r="E13531" s="228">
        <v>-0.54352468143270505</v>
      </c>
    </row>
    <row r="13532" spans="1:5" x14ac:dyDescent="0.25">
      <c r="A13532" s="228">
        <v>70765.827566413296</v>
      </c>
      <c r="B13532" s="228">
        <v>2.1393359552179799E-2</v>
      </c>
      <c r="C13532" s="228">
        <v>8.2214005710643204E-2</v>
      </c>
      <c r="D13532" s="228"/>
      <c r="E13532" s="228">
        <v>-0.54354547068839798</v>
      </c>
    </row>
    <row r="13533" spans="1:5" x14ac:dyDescent="0.25">
      <c r="A13533" s="228">
        <v>70765.867551907795</v>
      </c>
      <c r="B13533" s="228">
        <v>-6.3192606951068001E-2</v>
      </c>
      <c r="C13533" s="228">
        <v>8.2214110091770903E-2</v>
      </c>
      <c r="D13533" s="228"/>
      <c r="E13533" s="228">
        <v>-0.543545647234707</v>
      </c>
    </row>
    <row r="13534" spans="1:5" x14ac:dyDescent="0.25">
      <c r="A13534" s="228">
        <v>70768.480144325993</v>
      </c>
      <c r="B13534" s="228">
        <v>0.127231864668054</v>
      </c>
      <c r="C13534" s="228">
        <v>8.2220930762055194E-2</v>
      </c>
      <c r="D13534" s="228"/>
      <c r="E13534" s="228">
        <v>-0.54355718167618805</v>
      </c>
    </row>
    <row r="13535" spans="1:5" x14ac:dyDescent="0.25">
      <c r="A13535" s="228">
        <v>70770.451588901196</v>
      </c>
      <c r="B13535" s="228">
        <v>5.5800714075937598E-2</v>
      </c>
      <c r="C13535" s="228">
        <v>8.22260783253949E-2</v>
      </c>
      <c r="D13535" s="228"/>
      <c r="E13535" s="228">
        <v>-0.54356588440502096</v>
      </c>
    </row>
    <row r="13536" spans="1:5" x14ac:dyDescent="0.25">
      <c r="A13536" s="228">
        <v>70784.354143476303</v>
      </c>
      <c r="B13536" s="228">
        <v>6.9552526582050703E-2</v>
      </c>
      <c r="C13536" s="228">
        <v>8.2262396312080294E-2</v>
      </c>
      <c r="D13536" s="228"/>
      <c r="E13536" s="228">
        <v>-0.54362722929653595</v>
      </c>
    </row>
    <row r="13537" spans="1:5" x14ac:dyDescent="0.25">
      <c r="A13537" s="228">
        <v>70788.670059874799</v>
      </c>
      <c r="B13537" s="228">
        <v>-1.07777417439557</v>
      </c>
      <c r="C13537" s="228">
        <v>8.2273677023637706E-2</v>
      </c>
      <c r="D13537" s="228"/>
      <c r="E13537" s="228">
        <v>-0.54364626382300296</v>
      </c>
    </row>
    <row r="13538" spans="1:5" x14ac:dyDescent="0.25">
      <c r="A13538" s="228">
        <v>70799.716930534705</v>
      </c>
      <c r="B13538" s="228">
        <v>0.1544796678141</v>
      </c>
      <c r="C13538" s="228">
        <v>8.23025636139567E-2</v>
      </c>
      <c r="D13538" s="228"/>
      <c r="E13538" s="228">
        <v>-0.54369496363127201</v>
      </c>
    </row>
    <row r="13539" spans="1:5" x14ac:dyDescent="0.25">
      <c r="A13539" s="228">
        <v>70804.109098270201</v>
      </c>
      <c r="B13539" s="228">
        <v>-3.5014802571209397E-2</v>
      </c>
      <c r="C13539" s="228">
        <v>8.2314053785892696E-2</v>
      </c>
      <c r="D13539" s="228"/>
      <c r="E13539" s="228">
        <v>-0.54371431826316896</v>
      </c>
    </row>
    <row r="13540" spans="1:5" x14ac:dyDescent="0.25">
      <c r="A13540" s="228">
        <v>70811.195829115197</v>
      </c>
      <c r="B13540" s="228">
        <v>0.22464708730809399</v>
      </c>
      <c r="C13540" s="228">
        <v>8.2332599004916504E-2</v>
      </c>
      <c r="D13540" s="228"/>
      <c r="E13540" s="228">
        <v>-0.54374553709413098</v>
      </c>
    </row>
    <row r="13541" spans="1:5" x14ac:dyDescent="0.25">
      <c r="A13541" s="228">
        <v>70812.453778928902</v>
      </c>
      <c r="B13541" s="228">
        <v>0.30161726449784398</v>
      </c>
      <c r="C13541" s="228">
        <v>8.2335891677974504E-2</v>
      </c>
      <c r="D13541" s="228"/>
      <c r="E13541" s="228">
        <v>-0.54375107742434203</v>
      </c>
    </row>
    <row r="13542" spans="1:5" x14ac:dyDescent="0.25">
      <c r="A13542" s="228">
        <v>70812.925227779895</v>
      </c>
      <c r="B13542" s="228">
        <v>-0.154435476241543</v>
      </c>
      <c r="C13542" s="228">
        <v>8.2337125749283799E-2</v>
      </c>
      <c r="D13542" s="228"/>
      <c r="E13542" s="228">
        <v>-0.54375315370726296</v>
      </c>
    </row>
    <row r="13543" spans="1:5" x14ac:dyDescent="0.25">
      <c r="A13543" s="228">
        <v>70825.240315766307</v>
      </c>
      <c r="B13543" s="228">
        <v>-0.330780023259092</v>
      </c>
      <c r="C13543" s="228">
        <v>8.2369372918140907E-2</v>
      </c>
      <c r="D13543" s="228"/>
      <c r="E13543" s="228">
        <v>-0.54380737111604704</v>
      </c>
    </row>
    <row r="13544" spans="1:5" x14ac:dyDescent="0.25">
      <c r="A13544" s="228">
        <v>70843.1974054866</v>
      </c>
      <c r="B13544" s="228">
        <v>-3.99676585063347E-2</v>
      </c>
      <c r="C13544" s="228">
        <v>8.2416430491297404E-2</v>
      </c>
      <c r="D13544" s="228"/>
      <c r="E13544" s="228">
        <v>-0.54388636261648404</v>
      </c>
    </row>
    <row r="13545" spans="1:5" x14ac:dyDescent="0.25">
      <c r="A13545" s="228">
        <v>70849.134043651007</v>
      </c>
      <c r="B13545" s="228">
        <v>0.109611078854188</v>
      </c>
      <c r="C13545" s="228">
        <v>8.24319969966813E-2</v>
      </c>
      <c r="D13545" s="228"/>
      <c r="E13545" s="228">
        <v>-0.54391246038159802</v>
      </c>
    </row>
    <row r="13546" spans="1:5" x14ac:dyDescent="0.25">
      <c r="A13546" s="228">
        <v>70854.424123475794</v>
      </c>
      <c r="B13546" s="228">
        <v>-0.117961282626733</v>
      </c>
      <c r="C13546" s="228">
        <v>8.2445871880954605E-2</v>
      </c>
      <c r="D13546" s="228"/>
      <c r="E13546" s="228">
        <v>-0.54393570875761399</v>
      </c>
    </row>
    <row r="13547" spans="1:5" x14ac:dyDescent="0.25">
      <c r="A13547" s="228">
        <v>70860.459947142503</v>
      </c>
      <c r="B13547" s="228">
        <v>0.16101368039689301</v>
      </c>
      <c r="C13547" s="228">
        <v>8.2461706909216906E-2</v>
      </c>
      <c r="D13547" s="228"/>
      <c r="E13547" s="228">
        <v>-0.54396222630948698</v>
      </c>
    </row>
    <row r="13548" spans="1:5" x14ac:dyDescent="0.25">
      <c r="A13548" s="228">
        <v>70866.9580534782</v>
      </c>
      <c r="B13548" s="228">
        <v>-0.14859664803443801</v>
      </c>
      <c r="C13548" s="228">
        <v>8.2478759631800305E-2</v>
      </c>
      <c r="D13548" s="228"/>
      <c r="E13548" s="228">
        <v>-0.54399076512490196</v>
      </c>
    </row>
    <row r="13549" spans="1:5" x14ac:dyDescent="0.25">
      <c r="A13549" s="228">
        <v>70887.332023886993</v>
      </c>
      <c r="B13549" s="228">
        <v>-0.71650196799691901</v>
      </c>
      <c r="C13549" s="228">
        <v>8.2532257761448305E-2</v>
      </c>
      <c r="D13549" s="228"/>
      <c r="E13549" s="228">
        <v>-0.54408017964162503</v>
      </c>
    </row>
    <row r="13550" spans="1:5" x14ac:dyDescent="0.25">
      <c r="A13550" s="228">
        <v>70888.863525538502</v>
      </c>
      <c r="B13550" s="228">
        <v>-8.1367863237980006E-3</v>
      </c>
      <c r="C13550" s="228">
        <v>8.2536281050409402E-2</v>
      </c>
      <c r="D13550" s="228"/>
      <c r="E13550" s="228">
        <v>-0.544086896892505</v>
      </c>
    </row>
    <row r="13551" spans="1:5" x14ac:dyDescent="0.25">
      <c r="A13551" s="228">
        <v>70889.975866537497</v>
      </c>
      <c r="B13551" s="228">
        <v>0.18234596572221901</v>
      </c>
      <c r="C13551" s="228">
        <v>8.2539203352943805E-2</v>
      </c>
      <c r="D13551" s="228"/>
      <c r="E13551" s="228">
        <v>-0.54409177533147002</v>
      </c>
    </row>
    <row r="13552" spans="1:5" x14ac:dyDescent="0.25">
      <c r="A13552" s="228">
        <v>70892.07220912</v>
      </c>
      <c r="B13552" s="228">
        <v>-0.19154512277183</v>
      </c>
      <c r="C13552" s="228">
        <v>8.2544711148145405E-2</v>
      </c>
      <c r="D13552" s="228"/>
      <c r="E13552" s="228">
        <v>-0.54410096854526002</v>
      </c>
    </row>
    <row r="13553" spans="1:5" x14ac:dyDescent="0.25">
      <c r="A13553" s="228">
        <v>70907.364947584298</v>
      </c>
      <c r="B13553" s="228">
        <v>-0.15769256079298799</v>
      </c>
      <c r="C13553" s="228">
        <v>8.2584904118376906E-2</v>
      </c>
      <c r="D13553" s="228"/>
      <c r="E13553" s="228">
        <v>-0.54416800103854701</v>
      </c>
    </row>
    <row r="13554" spans="1:5" x14ac:dyDescent="0.25">
      <c r="A13554" s="228">
        <v>70907.838424902206</v>
      </c>
      <c r="B13554" s="228">
        <v>0.219558943186837</v>
      </c>
      <c r="C13554" s="228">
        <v>8.2586148907669896E-2</v>
      </c>
      <c r="D13554" s="228"/>
      <c r="E13554" s="228">
        <v>-0.54417007553838304</v>
      </c>
    </row>
    <row r="13555" spans="1:5" x14ac:dyDescent="0.25">
      <c r="A13555" s="228">
        <v>70921.375903668697</v>
      </c>
      <c r="B13555" s="228">
        <v>-9.8452736790555204E-2</v>
      </c>
      <c r="C13555" s="228">
        <v>8.2621748617299498E-2</v>
      </c>
      <c r="D13555" s="228"/>
      <c r="E13555" s="228">
        <v>-0.54422936627431795</v>
      </c>
    </row>
    <row r="13556" spans="1:5" x14ac:dyDescent="0.25">
      <c r="A13556" s="228">
        <v>70927.167694480493</v>
      </c>
      <c r="B13556" s="228">
        <v>-0.66654336017958304</v>
      </c>
      <c r="C13556" s="228">
        <v>8.26369846268971E-2</v>
      </c>
      <c r="D13556" s="228"/>
      <c r="E13556" s="228">
        <v>-0.54425471954688998</v>
      </c>
    </row>
    <row r="13557" spans="1:5" x14ac:dyDescent="0.25">
      <c r="A13557" s="228">
        <v>70931.282073673196</v>
      </c>
      <c r="B13557" s="228">
        <v>-0.60835961158068896</v>
      </c>
      <c r="C13557" s="228">
        <v>8.2647809841033995E-2</v>
      </c>
      <c r="D13557" s="228"/>
      <c r="E13557" s="228">
        <v>-0.54427272519172898</v>
      </c>
    </row>
    <row r="13558" spans="1:5" x14ac:dyDescent="0.25">
      <c r="A13558" s="228">
        <v>70933.695722823104</v>
      </c>
      <c r="B13558" s="228">
        <v>1.33772336121663E-3</v>
      </c>
      <c r="C13558" s="228">
        <v>8.2654161014207306E-2</v>
      </c>
      <c r="D13558" s="228"/>
      <c r="E13558" s="228">
        <v>-0.54428328610654297</v>
      </c>
    </row>
    <row r="13559" spans="1:5" x14ac:dyDescent="0.25">
      <c r="A13559" s="228">
        <v>70940.553879184503</v>
      </c>
      <c r="B13559" s="228">
        <v>-0.26691656298871702</v>
      </c>
      <c r="C13559" s="228">
        <v>8.2672210020460699E-2</v>
      </c>
      <c r="D13559" s="228"/>
      <c r="E13559" s="228">
        <v>-0.54431328639759502</v>
      </c>
    </row>
    <row r="13560" spans="1:5" x14ac:dyDescent="0.25">
      <c r="A13560" s="228">
        <v>70950.028765306604</v>
      </c>
      <c r="B13560" s="228">
        <v>-5.3020794715275002E-2</v>
      </c>
      <c r="C13560" s="228">
        <v>8.2697152091799703E-2</v>
      </c>
      <c r="D13560" s="228"/>
      <c r="E13560" s="228">
        <v>-0.54435471492696996</v>
      </c>
    </row>
    <row r="13561" spans="1:5" x14ac:dyDescent="0.25">
      <c r="A13561" s="228">
        <v>70954.623922386803</v>
      </c>
      <c r="B13561" s="228">
        <v>-0.128237292268429</v>
      </c>
      <c r="C13561" s="228">
        <v>8.2709251167587094E-2</v>
      </c>
      <c r="D13561" s="228"/>
      <c r="E13561" s="228">
        <v>-0.54437479937892896</v>
      </c>
    </row>
    <row r="13562" spans="1:5" x14ac:dyDescent="0.25">
      <c r="A13562" s="228">
        <v>70970.637558169197</v>
      </c>
      <c r="B13562" s="228">
        <v>9.0970113417854201E-2</v>
      </c>
      <c r="C13562" s="228">
        <v>8.2751427685357801E-2</v>
      </c>
      <c r="D13562" s="228"/>
      <c r="E13562" s="228">
        <v>-0.54444475241916201</v>
      </c>
    </row>
    <row r="13563" spans="1:5" x14ac:dyDescent="0.25">
      <c r="A13563" s="228">
        <v>70972.286033729601</v>
      </c>
      <c r="B13563" s="228">
        <v>-0.264491470252604</v>
      </c>
      <c r="C13563" s="228">
        <v>8.2755770475776994E-2</v>
      </c>
      <c r="D13563" s="228"/>
      <c r="E13563" s="228">
        <v>-0.54445195007204406</v>
      </c>
    </row>
    <row r="13564" spans="1:5" x14ac:dyDescent="0.25">
      <c r="A13564" s="228">
        <v>70974.258435116106</v>
      </c>
      <c r="B13564" s="228">
        <v>0.20487224349976499</v>
      </c>
      <c r="C13564" s="228">
        <v>8.2760966873885705E-2</v>
      </c>
      <c r="D13564" s="228"/>
      <c r="E13564" s="228">
        <v>-0.54446056121881503</v>
      </c>
    </row>
    <row r="13565" spans="1:5" x14ac:dyDescent="0.25">
      <c r="A13565" s="228">
        <v>70980.377855892104</v>
      </c>
      <c r="B13565" s="228">
        <v>6.8005733528653203E-2</v>
      </c>
      <c r="C13565" s="228">
        <v>8.2777090504538103E-2</v>
      </c>
      <c r="D13565" s="228"/>
      <c r="E13565" s="228">
        <v>-0.54448727163168398</v>
      </c>
    </row>
    <row r="13566" spans="1:5" x14ac:dyDescent="0.25">
      <c r="A13566" s="228">
        <v>70990.123295442594</v>
      </c>
      <c r="B13566" s="228">
        <v>-0.62216592254061798</v>
      </c>
      <c r="C13566" s="228">
        <v>8.2802773131987098E-2</v>
      </c>
      <c r="D13566" s="228"/>
      <c r="E13566" s="228">
        <v>-0.54452979078979402</v>
      </c>
    </row>
    <row r="13567" spans="1:5" x14ac:dyDescent="0.25">
      <c r="A13567" s="228">
        <v>70992.060167993695</v>
      </c>
      <c r="B13567" s="228">
        <v>-0.108759631228561</v>
      </c>
      <c r="C13567" s="228">
        <v>8.2807878175231095E-2</v>
      </c>
      <c r="D13567" s="228"/>
      <c r="E13567" s="228">
        <v>-0.54453823864607698</v>
      </c>
    </row>
    <row r="13568" spans="1:5" x14ac:dyDescent="0.25">
      <c r="A13568" s="228">
        <v>70995.685508975206</v>
      </c>
      <c r="B13568" s="228">
        <v>-0.30201951141468603</v>
      </c>
      <c r="C13568" s="228">
        <v>8.2817434148350494E-2</v>
      </c>
      <c r="D13568" s="228"/>
      <c r="E13568" s="228">
        <v>-0.54455404853242895</v>
      </c>
    </row>
    <row r="13569" spans="1:5" x14ac:dyDescent="0.25">
      <c r="A13569" s="228">
        <v>71001.204162640002</v>
      </c>
      <c r="B13569" s="228">
        <v>-0.546871796404791</v>
      </c>
      <c r="C13569" s="228">
        <v>8.28319821532182E-2</v>
      </c>
      <c r="D13569" s="228"/>
      <c r="E13569" s="228">
        <v>-0.54457810906349702</v>
      </c>
    </row>
    <row r="13570" spans="1:5" x14ac:dyDescent="0.25">
      <c r="A13570" s="228">
        <v>71002.041421154296</v>
      </c>
      <c r="B13570" s="228">
        <v>-0.76507039789299702</v>
      </c>
      <c r="C13570" s="228">
        <v>8.2834189445424505E-2</v>
      </c>
      <c r="D13570" s="228"/>
      <c r="E13570" s="228">
        <v>-0.54458175875952897</v>
      </c>
    </row>
    <row r="13571" spans="1:5" x14ac:dyDescent="0.25">
      <c r="A13571" s="228">
        <v>71007.541263830703</v>
      </c>
      <c r="B13571" s="228">
        <v>-0.87820027220043595</v>
      </c>
      <c r="C13571" s="228">
        <v>8.2848689827940594E-2</v>
      </c>
      <c r="D13571" s="228"/>
      <c r="E13571" s="228">
        <v>-0.54460572901526205</v>
      </c>
    </row>
    <row r="13572" spans="1:5" x14ac:dyDescent="0.25">
      <c r="A13572" s="228">
        <v>71017.215258490105</v>
      </c>
      <c r="B13572" s="228">
        <v>0.40032798048767998</v>
      </c>
      <c r="C13572" s="228">
        <v>8.2874199289619699E-2</v>
      </c>
      <c r="D13572" s="228"/>
      <c r="E13572" s="228">
        <v>-0.54464787433226403</v>
      </c>
    </row>
    <row r="13573" spans="1:5" x14ac:dyDescent="0.25">
      <c r="A13573" s="228">
        <v>71018.414569419401</v>
      </c>
      <c r="B13573" s="228">
        <v>0.135388026639438</v>
      </c>
      <c r="C13573" s="228">
        <v>8.2877362095257506E-2</v>
      </c>
      <c r="D13573" s="228"/>
      <c r="E13573" s="228">
        <v>-0.54465309765732595</v>
      </c>
    </row>
    <row r="13574" spans="1:5" x14ac:dyDescent="0.25">
      <c r="A13574" s="228">
        <v>71041.714155182606</v>
      </c>
      <c r="B13574" s="228">
        <v>0.32291905881289801</v>
      </c>
      <c r="C13574" s="228">
        <v>8.2938820386551496E-2</v>
      </c>
      <c r="D13574" s="228"/>
      <c r="E13574" s="228">
        <v>-0.54475450621467103</v>
      </c>
    </row>
    <row r="13575" spans="1:5" x14ac:dyDescent="0.25">
      <c r="A13575" s="228">
        <v>71052.162979737303</v>
      </c>
      <c r="B13575" s="228">
        <v>-3.1996478410389897E-2</v>
      </c>
      <c r="C13575" s="228">
        <v>8.2966388762756402E-2</v>
      </c>
      <c r="D13575" s="228"/>
      <c r="E13575" s="228">
        <v>-0.54479994177158297</v>
      </c>
    </row>
    <row r="13576" spans="1:5" x14ac:dyDescent="0.25">
      <c r="A13576" s="228">
        <v>71057.141583132601</v>
      </c>
      <c r="B13576" s="228">
        <v>0.32610443738967398</v>
      </c>
      <c r="C13576" s="228">
        <v>8.2979525720729794E-2</v>
      </c>
      <c r="D13576" s="228"/>
      <c r="E13576" s="228">
        <v>-0.54482158161035099</v>
      </c>
    </row>
    <row r="13577" spans="1:5" x14ac:dyDescent="0.25">
      <c r="A13577" s="228">
        <v>71074.572558001295</v>
      </c>
      <c r="B13577" s="228">
        <v>0.380457102280163</v>
      </c>
      <c r="C13577" s="228">
        <v>8.3025526272474101E-2</v>
      </c>
      <c r="D13577" s="228"/>
      <c r="E13577" s="228">
        <v>-0.54489730044429197</v>
      </c>
    </row>
    <row r="13578" spans="1:5" x14ac:dyDescent="0.25">
      <c r="A13578" s="228">
        <v>71076.165586635805</v>
      </c>
      <c r="B13578" s="228">
        <v>0.44224629597144899</v>
      </c>
      <c r="C13578" s="228">
        <v>8.3029730683708905E-2</v>
      </c>
      <c r="D13578" s="228"/>
      <c r="E13578" s="228">
        <v>-0.544904216865986</v>
      </c>
    </row>
    <row r="13579" spans="1:5" x14ac:dyDescent="0.25">
      <c r="A13579" s="228">
        <v>71089.34173072</v>
      </c>
      <c r="B13579" s="228">
        <v>0.22773827346991299</v>
      </c>
      <c r="C13579" s="228">
        <v>8.3064507936998697E-2</v>
      </c>
      <c r="D13579" s="228"/>
      <c r="E13579" s="228">
        <v>-0.54496140054025999</v>
      </c>
    </row>
    <row r="13580" spans="1:5" x14ac:dyDescent="0.25">
      <c r="A13580" s="228">
        <v>71091.912426851603</v>
      </c>
      <c r="B13580" s="228">
        <v>0.16647968671317201</v>
      </c>
      <c r="C13580" s="228">
        <v>8.3071293428519294E-2</v>
      </c>
      <c r="D13580" s="228"/>
      <c r="E13580" s="228">
        <v>-0.54497255243743603</v>
      </c>
    </row>
    <row r="13581" spans="1:5" x14ac:dyDescent="0.25">
      <c r="A13581" s="228">
        <v>71108.571882045202</v>
      </c>
      <c r="B13581" s="228">
        <v>2.6725252825210401E-2</v>
      </c>
      <c r="C13581" s="228">
        <v>8.3115269100036304E-2</v>
      </c>
      <c r="D13581" s="228"/>
      <c r="E13581" s="228">
        <v>-0.54504478483656005</v>
      </c>
    </row>
    <row r="13582" spans="1:5" x14ac:dyDescent="0.25">
      <c r="A13582" s="228">
        <v>71122.650539538794</v>
      </c>
      <c r="B13582" s="228">
        <v>0.47208569329977301</v>
      </c>
      <c r="C13582" s="228">
        <v>8.3152434086406199E-2</v>
      </c>
      <c r="D13582" s="228"/>
      <c r="E13582" s="228">
        <v>-0.54510577643048297</v>
      </c>
    </row>
    <row r="13583" spans="1:5" x14ac:dyDescent="0.25">
      <c r="A13583" s="228">
        <v>71128.410113134494</v>
      </c>
      <c r="B13583" s="228">
        <v>0.23638034536057601</v>
      </c>
      <c r="C13583" s="228">
        <v>8.3167638429729199E-2</v>
      </c>
      <c r="D13583" s="228"/>
      <c r="E13583" s="228">
        <v>-0.54513071463043095</v>
      </c>
    </row>
    <row r="13584" spans="1:5" x14ac:dyDescent="0.25">
      <c r="A13584" s="228">
        <v>71131.963064670796</v>
      </c>
      <c r="B13584" s="228">
        <v>0.21053491191516099</v>
      </c>
      <c r="C13584" s="228">
        <v>8.3177017635770095E-2</v>
      </c>
      <c r="D13584" s="228"/>
      <c r="E13584" s="228">
        <v>-0.54514609455571605</v>
      </c>
    </row>
    <row r="13585" spans="1:5" x14ac:dyDescent="0.25">
      <c r="A13585" s="228">
        <v>71144.880337611306</v>
      </c>
      <c r="B13585" s="228">
        <v>7.7603550591387502E-2</v>
      </c>
      <c r="C13585" s="228">
        <v>8.3211116673754498E-2</v>
      </c>
      <c r="D13585" s="228"/>
      <c r="E13585" s="228">
        <v>-0.54520198551233101</v>
      </c>
    </row>
    <row r="13586" spans="1:5" x14ac:dyDescent="0.25">
      <c r="A13586" s="228">
        <v>71153.535279727599</v>
      </c>
      <c r="B13586" s="228">
        <v>-0.74894378415341101</v>
      </c>
      <c r="C13586" s="228">
        <v>8.3233963271016301E-2</v>
      </c>
      <c r="D13586" s="228"/>
      <c r="E13586" s="228">
        <v>-0.54523941211892901</v>
      </c>
    </row>
    <row r="13587" spans="1:5" x14ac:dyDescent="0.25">
      <c r="A13587" s="228">
        <v>71164.9124761352</v>
      </c>
      <c r="B13587" s="228">
        <v>-6.5030087923290097E-2</v>
      </c>
      <c r="C13587" s="228">
        <v>8.3263994388024801E-2</v>
      </c>
      <c r="D13587" s="228"/>
      <c r="E13587" s="228">
        <v>-0.54528858382601297</v>
      </c>
    </row>
    <row r="13588" spans="1:5" x14ac:dyDescent="0.25">
      <c r="A13588" s="228">
        <v>71166.554243535997</v>
      </c>
      <c r="B13588" s="228">
        <v>-0.169162339388684</v>
      </c>
      <c r="C13588" s="228">
        <v>8.3268327806450895E-2</v>
      </c>
      <c r="D13588" s="228"/>
      <c r="E13588" s="228">
        <v>-0.54529567695905701</v>
      </c>
    </row>
    <row r="13589" spans="1:5" x14ac:dyDescent="0.25">
      <c r="A13589" s="228">
        <v>71190.087181786701</v>
      </c>
      <c r="B13589" s="228">
        <v>-0.239255658290072</v>
      </c>
      <c r="C13589" s="228">
        <v>8.3330436216036696E-2</v>
      </c>
      <c r="D13589" s="228"/>
      <c r="E13589" s="228">
        <v>-0.54539727977575103</v>
      </c>
    </row>
    <row r="13590" spans="1:5" x14ac:dyDescent="0.25">
      <c r="A13590" s="228">
        <v>71195.888697356306</v>
      </c>
      <c r="B13590" s="228">
        <v>0.116260832011639</v>
      </c>
      <c r="C13590" s="228">
        <v>8.3345745408870006E-2</v>
      </c>
      <c r="D13590" s="228"/>
      <c r="E13590" s="228">
        <v>-0.54542230771243005</v>
      </c>
    </row>
    <row r="13591" spans="1:5" x14ac:dyDescent="0.25">
      <c r="A13591" s="228">
        <v>71205.967988775796</v>
      </c>
      <c r="B13591" s="228">
        <v>-0.32097779701136803</v>
      </c>
      <c r="C13591" s="228">
        <v>8.3372340331135303E-2</v>
      </c>
      <c r="D13591" s="228"/>
      <c r="E13591" s="228">
        <v>-0.54546577137149199</v>
      </c>
    </row>
    <row r="13592" spans="1:5" x14ac:dyDescent="0.25">
      <c r="A13592" s="228">
        <v>71210.645610593696</v>
      </c>
      <c r="B13592" s="228">
        <v>0.107874454817303</v>
      </c>
      <c r="C13592" s="228">
        <v>8.3384681347603101E-2</v>
      </c>
      <c r="D13592" s="228"/>
      <c r="E13592" s="228">
        <v>-0.54548593400863199</v>
      </c>
    </row>
    <row r="13593" spans="1:5" x14ac:dyDescent="0.25">
      <c r="A13593" s="228">
        <v>71213.480636860302</v>
      </c>
      <c r="B13593" s="228">
        <v>2.0454079464915498E-2</v>
      </c>
      <c r="C13593" s="228">
        <v>8.3392160621381606E-2</v>
      </c>
      <c r="D13593" s="228"/>
      <c r="E13593" s="228">
        <v>-0.54549815174374605</v>
      </c>
    </row>
    <row r="13594" spans="1:5" x14ac:dyDescent="0.25">
      <c r="A13594" s="228">
        <v>71222.168622205005</v>
      </c>
      <c r="B13594" s="228">
        <v>-0.64214798243363802</v>
      </c>
      <c r="C13594" s="228">
        <v>8.3415078957634406E-2</v>
      </c>
      <c r="D13594" s="228"/>
      <c r="E13594" s="228">
        <v>-0.54553558148208103</v>
      </c>
    </row>
    <row r="13595" spans="1:5" x14ac:dyDescent="0.25">
      <c r="A13595" s="228">
        <v>71223.638266575406</v>
      </c>
      <c r="B13595" s="228">
        <v>0.13409892612839</v>
      </c>
      <c r="C13595" s="228">
        <v>8.3418955466908098E-2</v>
      </c>
      <c r="D13595" s="228"/>
      <c r="E13595" s="228">
        <v>-0.545541911284533</v>
      </c>
    </row>
    <row r="13596" spans="1:5" x14ac:dyDescent="0.25">
      <c r="A13596" s="228">
        <v>71224.839298491497</v>
      </c>
      <c r="B13596" s="228">
        <v>-6.6489292571780795E-2</v>
      </c>
      <c r="C13596" s="228">
        <v>8.3422123381223096E-2</v>
      </c>
      <c r="D13596" s="228"/>
      <c r="E13596" s="228">
        <v>-0.54554708378989003</v>
      </c>
    </row>
    <row r="13597" spans="1:5" x14ac:dyDescent="0.25">
      <c r="A13597" s="228">
        <v>71244.762494037801</v>
      </c>
      <c r="B13597" s="228">
        <v>-0.25073300661676601</v>
      </c>
      <c r="C13597" s="228">
        <v>8.3474664009766997E-2</v>
      </c>
      <c r="D13597" s="228"/>
      <c r="E13597" s="228">
        <v>-0.545632838160093</v>
      </c>
    </row>
    <row r="13598" spans="1:5" x14ac:dyDescent="0.25">
      <c r="A13598" s="228">
        <v>71246.322541131201</v>
      </c>
      <c r="B13598" s="228">
        <v>5.3144548267436399E-2</v>
      </c>
      <c r="C13598" s="228">
        <v>8.3478777248243E-2</v>
      </c>
      <c r="D13598" s="228"/>
      <c r="E13598" s="228">
        <v>-0.54563954907230505</v>
      </c>
    </row>
    <row r="13599" spans="1:5" x14ac:dyDescent="0.25">
      <c r="A13599" s="228">
        <v>71246.475439079702</v>
      </c>
      <c r="B13599" s="228">
        <v>0.27834915815789801</v>
      </c>
      <c r="C13599" s="228">
        <v>8.3479180373673106E-2</v>
      </c>
      <c r="D13599" s="228"/>
      <c r="E13599" s="228">
        <v>-0.54564020676846003</v>
      </c>
    </row>
    <row r="13600" spans="1:5" x14ac:dyDescent="0.25">
      <c r="A13600" s="228">
        <v>71256.249043027405</v>
      </c>
      <c r="B13600" s="228">
        <v>-0.69491223612756503</v>
      </c>
      <c r="C13600" s="228">
        <v>8.3504946406552996E-2</v>
      </c>
      <c r="D13600" s="228"/>
      <c r="E13600" s="228">
        <v>-0.54568223695350704</v>
      </c>
    </row>
    <row r="13601" spans="1:5" x14ac:dyDescent="0.25">
      <c r="A13601" s="228">
        <v>71257.5473912577</v>
      </c>
      <c r="B13601" s="228">
        <v>-0.12257989175523699</v>
      </c>
      <c r="C13601" s="228">
        <v>8.3508368812082096E-2</v>
      </c>
      <c r="D13601" s="228"/>
      <c r="E13601" s="228">
        <v>-0.54568781866205796</v>
      </c>
    </row>
    <row r="13602" spans="1:5" x14ac:dyDescent="0.25">
      <c r="A13602" s="228">
        <v>71261.696389373203</v>
      </c>
      <c r="B13602" s="228">
        <v>0.15550172355898201</v>
      </c>
      <c r="C13602" s="228">
        <v>8.3519304765034996E-2</v>
      </c>
      <c r="D13602" s="228"/>
      <c r="E13602" s="228">
        <v>-0.54570565291622297</v>
      </c>
    </row>
    <row r="13603" spans="1:5" x14ac:dyDescent="0.25">
      <c r="A13603" s="228">
        <v>71280.267101396603</v>
      </c>
      <c r="B13603" s="228">
        <v>4.5595653475949396E-3</v>
      </c>
      <c r="C13603" s="228">
        <v>8.3568240152084194E-2</v>
      </c>
      <c r="D13603" s="228"/>
      <c r="E13603" s="228">
        <v>-0.54578542892453696</v>
      </c>
    </row>
    <row r="13604" spans="1:5" x14ac:dyDescent="0.25">
      <c r="A13604" s="228">
        <v>71283.560531220704</v>
      </c>
      <c r="B13604" s="228">
        <v>0.101074171425064</v>
      </c>
      <c r="C13604" s="228">
        <v>8.3576916187961398E-2</v>
      </c>
      <c r="D13604" s="228"/>
      <c r="E13604" s="228">
        <v>-0.54579956843089705</v>
      </c>
    </row>
    <row r="13605" spans="1:5" x14ac:dyDescent="0.25">
      <c r="A13605" s="228">
        <v>71291.326282115406</v>
      </c>
      <c r="B13605" s="228">
        <v>-0.15284313915530101</v>
      </c>
      <c r="C13605" s="228">
        <v>8.3597370779569302E-2</v>
      </c>
      <c r="D13605" s="228"/>
      <c r="E13605" s="228">
        <v>-0.54583289870180496</v>
      </c>
    </row>
    <row r="13606" spans="1:5" x14ac:dyDescent="0.25">
      <c r="A13606" s="228">
        <v>71298.750282603898</v>
      </c>
      <c r="B13606" s="228">
        <v>-0.103693363591928</v>
      </c>
      <c r="C13606" s="228">
        <v>8.3616921005659803E-2</v>
      </c>
      <c r="D13606" s="228"/>
      <c r="E13606" s="228">
        <v>-0.54586474905179005</v>
      </c>
    </row>
    <row r="13607" spans="1:5" x14ac:dyDescent="0.25">
      <c r="A13607" s="228">
        <v>71302.722025656694</v>
      </c>
      <c r="B13607" s="228">
        <v>-0.242553368396103</v>
      </c>
      <c r="C13607" s="228">
        <v>8.3627378364538305E-2</v>
      </c>
      <c r="D13607" s="228"/>
      <c r="E13607" s="228">
        <v>-0.54588178329879</v>
      </c>
    </row>
    <row r="13608" spans="1:5" x14ac:dyDescent="0.25">
      <c r="A13608" s="228">
        <v>71305.079831209005</v>
      </c>
      <c r="B13608" s="228">
        <v>-0.336813664869062</v>
      </c>
      <c r="C13608" s="228">
        <v>8.3633585729224802E-2</v>
      </c>
      <c r="D13608" s="228"/>
      <c r="E13608" s="228">
        <v>-0.54589189385668602</v>
      </c>
    </row>
    <row r="13609" spans="1:5" x14ac:dyDescent="0.25">
      <c r="A13609" s="228">
        <v>71305.279115733501</v>
      </c>
      <c r="B13609" s="228">
        <v>-0.114344166049341</v>
      </c>
      <c r="C13609" s="228">
        <v>8.36341103625063E-2</v>
      </c>
      <c r="D13609" s="228"/>
      <c r="E13609" s="228">
        <v>-0.54589274835369295</v>
      </c>
    </row>
    <row r="13610" spans="1:5" x14ac:dyDescent="0.25">
      <c r="A13610" s="228">
        <v>71307.261970885695</v>
      </c>
      <c r="B13610" s="228">
        <v>0.60575545662431296</v>
      </c>
      <c r="C13610" s="228">
        <v>8.3639330219583405E-2</v>
      </c>
      <c r="D13610" s="228"/>
      <c r="E13610" s="228">
        <v>-0.54590124998412404</v>
      </c>
    </row>
    <row r="13611" spans="1:5" x14ac:dyDescent="0.25">
      <c r="A13611" s="228">
        <v>71313.164941304902</v>
      </c>
      <c r="B13611" s="228">
        <v>-0.26814914413948499</v>
      </c>
      <c r="C13611" s="228">
        <v>8.3654867840465302E-2</v>
      </c>
      <c r="D13611" s="228"/>
      <c r="E13611" s="228">
        <v>-0.54592655396332801</v>
      </c>
    </row>
    <row r="13612" spans="1:5" x14ac:dyDescent="0.25">
      <c r="A13612" s="228">
        <v>71317.575549071204</v>
      </c>
      <c r="B13612" s="228">
        <v>-0.202037257181642</v>
      </c>
      <c r="C13612" s="228">
        <v>8.3666475389314501E-2</v>
      </c>
      <c r="D13612" s="228"/>
      <c r="E13612" s="228">
        <v>-0.54594545540786299</v>
      </c>
    </row>
    <row r="13613" spans="1:5" x14ac:dyDescent="0.25">
      <c r="A13613" s="228">
        <v>71319.5638018522</v>
      </c>
      <c r="B13613" s="228">
        <v>0.20783633382288599</v>
      </c>
      <c r="C13613" s="228">
        <v>8.3671707394052594E-2</v>
      </c>
      <c r="D13613" s="228"/>
      <c r="E13613" s="228">
        <v>-0.54595397448747496</v>
      </c>
    </row>
    <row r="13614" spans="1:5" x14ac:dyDescent="0.25">
      <c r="A13614" s="228">
        <v>71323.214218758105</v>
      </c>
      <c r="B13614" s="228">
        <v>0.239003856996334</v>
      </c>
      <c r="C13614" s="228">
        <v>8.3681312411262296E-2</v>
      </c>
      <c r="D13614" s="228"/>
      <c r="E13614" s="228">
        <v>-0.54596961305729397</v>
      </c>
    </row>
    <row r="13615" spans="1:5" x14ac:dyDescent="0.25">
      <c r="A13615" s="228">
        <v>71325.562160148504</v>
      </c>
      <c r="B13615" s="228">
        <v>-3.1805938847140301E-2</v>
      </c>
      <c r="C13615" s="228">
        <v>8.3687489713858698E-2</v>
      </c>
      <c r="D13615" s="228"/>
      <c r="E13615" s="228">
        <v>-0.54597967011778403</v>
      </c>
    </row>
    <row r="13616" spans="1:5" x14ac:dyDescent="0.25">
      <c r="A13616" s="228">
        <v>71339.8412361667</v>
      </c>
      <c r="B13616" s="228">
        <v>4.3355001099354397E-2</v>
      </c>
      <c r="C13616" s="228">
        <v>8.3725046237642903E-2</v>
      </c>
      <c r="D13616" s="228"/>
      <c r="E13616" s="228">
        <v>-0.54604080481942296</v>
      </c>
    </row>
    <row r="13617" spans="1:5" x14ac:dyDescent="0.25">
      <c r="A13617" s="228">
        <v>71346.881102519605</v>
      </c>
      <c r="B13617" s="228">
        <v>-0.15249948139653999</v>
      </c>
      <c r="C13617" s="228">
        <v>8.3743555169748796E-2</v>
      </c>
      <c r="D13617" s="228"/>
      <c r="E13617" s="228">
        <v>-0.546070927985848</v>
      </c>
    </row>
    <row r="13618" spans="1:5" x14ac:dyDescent="0.25">
      <c r="A13618" s="228">
        <v>71351.5197884394</v>
      </c>
      <c r="B13618" s="228">
        <v>-5.8069419015827101E-2</v>
      </c>
      <c r="C13618" s="228">
        <v>8.37557483192123E-2</v>
      </c>
      <c r="D13618" s="228"/>
      <c r="E13618" s="228">
        <v>-0.54609077034988995</v>
      </c>
    </row>
    <row r="13619" spans="1:5" x14ac:dyDescent="0.25">
      <c r="A13619" s="228">
        <v>71371.690201690901</v>
      </c>
      <c r="B13619" s="228">
        <v>5.9441555677919297E-2</v>
      </c>
      <c r="C13619" s="228">
        <v>8.3808741724814298E-2</v>
      </c>
      <c r="D13619" s="228"/>
      <c r="E13619" s="228">
        <v>-0.54617699285019405</v>
      </c>
    </row>
    <row r="13620" spans="1:5" x14ac:dyDescent="0.25">
      <c r="A13620" s="228">
        <v>71373.676941750702</v>
      </c>
      <c r="B13620" s="228">
        <v>0.21103931449146801</v>
      </c>
      <c r="C13620" s="228">
        <v>8.3813959069838601E-2</v>
      </c>
      <c r="D13620" s="228"/>
      <c r="E13620" s="228">
        <v>-0.54618548046135496</v>
      </c>
    </row>
    <row r="13621" spans="1:5" x14ac:dyDescent="0.25">
      <c r="A13621" s="228">
        <v>71397.566277634207</v>
      </c>
      <c r="B13621" s="228">
        <v>0.408145401374571</v>
      </c>
      <c r="C13621" s="228">
        <v>8.3876658812109095E-2</v>
      </c>
      <c r="D13621" s="228"/>
      <c r="E13621" s="228">
        <v>-0.54628746710355303</v>
      </c>
    </row>
    <row r="13622" spans="1:5" x14ac:dyDescent="0.25">
      <c r="A13622" s="228">
        <v>71400.643612521395</v>
      </c>
      <c r="B13622" s="228">
        <v>0.199489311653789</v>
      </c>
      <c r="C13622" s="228">
        <v>8.3884730591946399E-2</v>
      </c>
      <c r="D13622" s="228"/>
      <c r="E13622" s="228">
        <v>-0.54630059502110595</v>
      </c>
    </row>
    <row r="13623" spans="1:5" x14ac:dyDescent="0.25">
      <c r="A13623" s="228">
        <v>71413.570465503406</v>
      </c>
      <c r="B13623" s="228">
        <v>-1.2986273085491299E-2</v>
      </c>
      <c r="C13623" s="228">
        <v>8.3918624431282104E-2</v>
      </c>
      <c r="D13623" s="228"/>
      <c r="E13623" s="228">
        <v>-0.54635571703889896</v>
      </c>
    </row>
    <row r="13624" spans="1:5" x14ac:dyDescent="0.25">
      <c r="A13624" s="228">
        <v>71443.332821828299</v>
      </c>
      <c r="B13624" s="228">
        <v>-1.3041606925801001E-2</v>
      </c>
      <c r="C13624" s="228">
        <v>8.3996576234396894E-2</v>
      </c>
      <c r="D13624" s="228"/>
      <c r="E13624" s="228">
        <v>-0.54648248107741304</v>
      </c>
    </row>
    <row r="13625" spans="1:5" x14ac:dyDescent="0.25">
      <c r="A13625" s="228">
        <v>71446.644588618103</v>
      </c>
      <c r="B13625" s="228">
        <v>0.11562672230915901</v>
      </c>
      <c r="C13625" s="228">
        <v>8.4005242575212996E-2</v>
      </c>
      <c r="D13625" s="228"/>
      <c r="E13625" s="228">
        <v>-0.546496573910078</v>
      </c>
    </row>
    <row r="13626" spans="1:5" x14ac:dyDescent="0.25">
      <c r="A13626" s="228">
        <v>71448.165755839102</v>
      </c>
      <c r="B13626" s="228">
        <v>-5.5133433616849602E-3</v>
      </c>
      <c r="C13626" s="228">
        <v>8.4009222683728901E-2</v>
      </c>
      <c r="D13626" s="228"/>
      <c r="E13626" s="228">
        <v>-0.54650304620792001</v>
      </c>
    </row>
    <row r="13627" spans="1:5" x14ac:dyDescent="0.25">
      <c r="A13627" s="228">
        <v>71452.930231071397</v>
      </c>
      <c r="B13627" s="228">
        <v>-0.55201672022696702</v>
      </c>
      <c r="C13627" s="228">
        <v>8.4021686663794698E-2</v>
      </c>
      <c r="D13627" s="228"/>
      <c r="E13627" s="228">
        <v>-0.546523314747696</v>
      </c>
    </row>
    <row r="13628" spans="1:5" x14ac:dyDescent="0.25">
      <c r="A13628" s="228">
        <v>71458.170607709006</v>
      </c>
      <c r="B13628" s="228">
        <v>0.31309106686066002</v>
      </c>
      <c r="C13628" s="228">
        <v>8.4035391734587198E-2</v>
      </c>
      <c r="D13628" s="228"/>
      <c r="E13628" s="228">
        <v>-0.54654560176071298</v>
      </c>
    </row>
    <row r="13629" spans="1:5" x14ac:dyDescent="0.25">
      <c r="A13629" s="228">
        <v>71467.679884142504</v>
      </c>
      <c r="B13629" s="228">
        <v>0.113236487057122</v>
      </c>
      <c r="C13629" s="228">
        <v>8.4060250606270995E-2</v>
      </c>
      <c r="D13629" s="228"/>
      <c r="E13629" s="228">
        <v>-0.54658602795366895</v>
      </c>
    </row>
    <row r="13630" spans="1:5" x14ac:dyDescent="0.25">
      <c r="A13630" s="228">
        <v>71490.030723080199</v>
      </c>
      <c r="B13630" s="228">
        <v>0.23789675354624101</v>
      </c>
      <c r="C13630" s="228">
        <v>8.4118623793820999E-2</v>
      </c>
      <c r="D13630" s="228"/>
      <c r="E13630" s="228">
        <v>-0.54668096448929104</v>
      </c>
    </row>
    <row r="13631" spans="1:5" x14ac:dyDescent="0.25">
      <c r="A13631" s="228">
        <v>71495.092527439803</v>
      </c>
      <c r="B13631" s="228">
        <v>0.21398545155653101</v>
      </c>
      <c r="C13631" s="228">
        <v>8.4131832351518901E-2</v>
      </c>
      <c r="D13631" s="228"/>
      <c r="E13631" s="228">
        <v>-0.54670244880381902</v>
      </c>
    </row>
    <row r="13632" spans="1:5" x14ac:dyDescent="0.25">
      <c r="A13632" s="228">
        <v>71496.140590912197</v>
      </c>
      <c r="B13632" s="228">
        <v>0.104752301692801</v>
      </c>
      <c r="C13632" s="228">
        <v>8.4134566694799295E-2</v>
      </c>
      <c r="D13632" s="228"/>
      <c r="E13632" s="228">
        <v>-0.54670689646456805</v>
      </c>
    </row>
    <row r="13633" spans="1:5" x14ac:dyDescent="0.25">
      <c r="A13633" s="228">
        <v>71499.145686714401</v>
      </c>
      <c r="B13633" s="228">
        <v>0.192728024715216</v>
      </c>
      <c r="C13633" s="228">
        <v>8.4142405812497406E-2</v>
      </c>
      <c r="D13633" s="228"/>
      <c r="E13633" s="228">
        <v>-0.54671964776788795</v>
      </c>
    </row>
    <row r="13634" spans="1:5" x14ac:dyDescent="0.25">
      <c r="A13634" s="228">
        <v>71510.003316524497</v>
      </c>
      <c r="B13634" s="228">
        <v>-0.21653349529395799</v>
      </c>
      <c r="C13634" s="228">
        <v>8.4170716322688202E-2</v>
      </c>
      <c r="D13634" s="228"/>
      <c r="E13634" s="228">
        <v>-0.54676570181020701</v>
      </c>
    </row>
    <row r="13635" spans="1:5" x14ac:dyDescent="0.25">
      <c r="A13635" s="228">
        <v>71539.086881290001</v>
      </c>
      <c r="B13635" s="228">
        <v>-8.1821980223006893E-2</v>
      </c>
      <c r="C13635" s="228">
        <v>8.4246447192987906E-2</v>
      </c>
      <c r="D13635" s="228"/>
      <c r="E13635" s="228">
        <v>-0.54688892976008896</v>
      </c>
    </row>
    <row r="13636" spans="1:5" x14ac:dyDescent="0.25">
      <c r="A13636" s="228">
        <v>71557.312085783095</v>
      </c>
      <c r="B13636" s="228">
        <v>0.31060114492742502</v>
      </c>
      <c r="C13636" s="228">
        <v>8.4293824058449998E-2</v>
      </c>
      <c r="D13636" s="228"/>
      <c r="E13636" s="228">
        <v>-0.54696605133257004</v>
      </c>
    </row>
    <row r="13637" spans="1:5" x14ac:dyDescent="0.25">
      <c r="A13637" s="228">
        <v>71557.756169281696</v>
      </c>
      <c r="B13637" s="228">
        <v>-9.0154847921064499E-2</v>
      </c>
      <c r="C13637" s="228">
        <v>8.4294977666668505E-2</v>
      </c>
      <c r="D13637" s="228"/>
      <c r="E13637" s="228">
        <v>-0.54696792955856</v>
      </c>
    </row>
    <row r="13638" spans="1:5" x14ac:dyDescent="0.25">
      <c r="A13638" s="228">
        <v>71573.427315050794</v>
      </c>
      <c r="B13638" s="228">
        <v>3.6801138769226902E-2</v>
      </c>
      <c r="C13638" s="228">
        <v>8.4335662090430599E-2</v>
      </c>
      <c r="D13638" s="228"/>
      <c r="E13638" s="228">
        <v>-0.54703418077620103</v>
      </c>
    </row>
    <row r="13639" spans="1:5" x14ac:dyDescent="0.25">
      <c r="A13639" s="228">
        <v>71605.218798833404</v>
      </c>
      <c r="B13639" s="228">
        <v>-8.6371782639904596E-2</v>
      </c>
      <c r="C13639" s="228">
        <v>8.4418042559365997E-2</v>
      </c>
      <c r="D13639" s="228"/>
      <c r="E13639" s="228">
        <v>-0.54716840906209796</v>
      </c>
    </row>
    <row r="13640" spans="1:5" x14ac:dyDescent="0.25">
      <c r="A13640" s="228">
        <v>71616.002767184094</v>
      </c>
      <c r="B13640" s="228">
        <v>0.17619018639425399</v>
      </c>
      <c r="C13640" s="228">
        <v>8.4445937742884197E-2</v>
      </c>
      <c r="D13640" s="228"/>
      <c r="E13640" s="228">
        <v>-0.54721388791981695</v>
      </c>
    </row>
    <row r="13641" spans="1:5" x14ac:dyDescent="0.25">
      <c r="A13641" s="228">
        <v>71624.021549152298</v>
      </c>
      <c r="B13641" s="228">
        <v>0.13922510531827501</v>
      </c>
      <c r="C13641" s="228">
        <v>8.4466663463723404E-2</v>
      </c>
      <c r="D13641" s="228"/>
      <c r="E13641" s="228">
        <v>-0.54724768798466406</v>
      </c>
    </row>
    <row r="13642" spans="1:5" x14ac:dyDescent="0.25">
      <c r="A13642" s="228">
        <v>71642.015202259106</v>
      </c>
      <c r="B13642" s="228">
        <v>0.21421110734329801</v>
      </c>
      <c r="C13642" s="228">
        <v>8.4513117625883497E-2</v>
      </c>
      <c r="D13642" s="228"/>
      <c r="E13642" s="228">
        <v>-0.547323479680214</v>
      </c>
    </row>
    <row r="13643" spans="1:5" x14ac:dyDescent="0.25">
      <c r="A13643" s="228">
        <v>71642.848096424597</v>
      </c>
      <c r="B13643" s="228">
        <v>0.238483455442173</v>
      </c>
      <c r="C13643" s="228">
        <v>8.4515266096366698E-2</v>
      </c>
      <c r="D13643" s="228"/>
      <c r="E13643" s="228">
        <v>-0.54732698614909903</v>
      </c>
    </row>
    <row r="13644" spans="1:5" x14ac:dyDescent="0.25">
      <c r="A13644" s="228">
        <v>71653.728192545706</v>
      </c>
      <c r="B13644" s="228">
        <v>2.3563459792908002E-2</v>
      </c>
      <c r="C13644" s="228">
        <v>8.4543316569861901E-2</v>
      </c>
      <c r="D13644" s="228"/>
      <c r="E13644" s="228">
        <v>-0.54737277658028904</v>
      </c>
    </row>
    <row r="13645" spans="1:5" x14ac:dyDescent="0.25">
      <c r="A13645" s="228">
        <v>71665.184882997797</v>
      </c>
      <c r="B13645" s="228">
        <v>0.11115774642045401</v>
      </c>
      <c r="C13645" s="228">
        <v>8.4572823028382996E-2</v>
      </c>
      <c r="D13645" s="228"/>
      <c r="E13645" s="228">
        <v>-0.54742096444473598</v>
      </c>
    </row>
    <row r="13646" spans="1:5" x14ac:dyDescent="0.25">
      <c r="A13646" s="228">
        <v>71682.163488401493</v>
      </c>
      <c r="B13646" s="228">
        <v>-4.6760057550321303E-2</v>
      </c>
      <c r="C13646" s="228">
        <v>8.4616491974996003E-2</v>
      </c>
      <c r="D13646" s="228"/>
      <c r="E13646" s="228">
        <v>-0.54749232284125404</v>
      </c>
    </row>
    <row r="13647" spans="1:5" x14ac:dyDescent="0.25">
      <c r="A13647" s="228">
        <v>71682.7808526398</v>
      </c>
      <c r="B13647" s="228">
        <v>0.37684354741705001</v>
      </c>
      <c r="C13647" s="228">
        <v>8.4618078481614095E-2</v>
      </c>
      <c r="D13647" s="228"/>
      <c r="E13647" s="228">
        <v>-0.54749491628568903</v>
      </c>
    </row>
    <row r="13648" spans="1:5" x14ac:dyDescent="0.25">
      <c r="A13648" s="228">
        <v>71684.928253739505</v>
      </c>
      <c r="B13648" s="228">
        <v>-0.86647125631188504</v>
      </c>
      <c r="C13648" s="228">
        <v>8.4623596138438006E-2</v>
      </c>
      <c r="D13648" s="228"/>
      <c r="E13648" s="228">
        <v>-0.54750393648295304</v>
      </c>
    </row>
    <row r="13649" spans="1:5" x14ac:dyDescent="0.25">
      <c r="A13649" s="228">
        <v>71686.688559852904</v>
      </c>
      <c r="B13649" s="228">
        <v>0.27419515103561698</v>
      </c>
      <c r="C13649" s="228">
        <v>8.4628118301482397E-2</v>
      </c>
      <c r="D13649" s="228"/>
      <c r="E13649" s="228">
        <v>-0.54751132989589901</v>
      </c>
    </row>
    <row r="13650" spans="1:5" x14ac:dyDescent="0.25">
      <c r="A13650" s="228">
        <v>71703.474736545002</v>
      </c>
      <c r="B13650" s="228">
        <v>-0.57445347934575997</v>
      </c>
      <c r="C13650" s="228">
        <v>8.4671201547253702E-2</v>
      </c>
      <c r="D13650" s="228"/>
      <c r="E13650" s="228">
        <v>-0.54758179754554204</v>
      </c>
    </row>
    <row r="13651" spans="1:5" x14ac:dyDescent="0.25">
      <c r="A13651" s="228">
        <v>71704.696889107596</v>
      </c>
      <c r="B13651" s="228">
        <v>-0.20113089612207</v>
      </c>
      <c r="C13651" s="228">
        <v>8.4674335463576902E-2</v>
      </c>
      <c r="D13651" s="228"/>
      <c r="E13651" s="228">
        <v>-0.54758692558039002</v>
      </c>
    </row>
    <row r="13652" spans="1:5" x14ac:dyDescent="0.25">
      <c r="A13652" s="228">
        <v>71708.782618865094</v>
      </c>
      <c r="B13652" s="228">
        <v>-7.1827652370271E-2</v>
      </c>
      <c r="C13652" s="228">
        <v>8.4684809491395396E-2</v>
      </c>
      <c r="D13652" s="228"/>
      <c r="E13652" s="228">
        <v>-0.54760406643886395</v>
      </c>
    </row>
    <row r="13653" spans="1:5" x14ac:dyDescent="0.25">
      <c r="A13653" s="228">
        <v>71708.891586813101</v>
      </c>
      <c r="B13653" s="228">
        <v>3.4897836544400797E-2</v>
      </c>
      <c r="C13653" s="228">
        <v>8.4685088777533293E-2</v>
      </c>
      <c r="D13653" s="228"/>
      <c r="E13653" s="228">
        <v>-0.54760452353991496</v>
      </c>
    </row>
    <row r="13654" spans="1:5" x14ac:dyDescent="0.25">
      <c r="A13654" s="228">
        <v>71730.555335421406</v>
      </c>
      <c r="B13654" s="228">
        <v>-0.10056767829563799</v>
      </c>
      <c r="C13654" s="228">
        <v>8.4740550262160694E-2</v>
      </c>
      <c r="D13654" s="228"/>
      <c r="E13654" s="228">
        <v>-0.54769534536797404</v>
      </c>
    </row>
    <row r="13655" spans="1:5" x14ac:dyDescent="0.25">
      <c r="A13655" s="228">
        <v>71732.8756346468</v>
      </c>
      <c r="B13655" s="228">
        <v>-0.214552549807867</v>
      </c>
      <c r="C13655" s="228">
        <v>8.4746482944037305E-2</v>
      </c>
      <c r="D13655" s="228"/>
      <c r="E13655" s="228">
        <v>-0.547705066518682</v>
      </c>
    </row>
    <row r="13656" spans="1:5" x14ac:dyDescent="0.25">
      <c r="A13656" s="228">
        <v>71736.460133009095</v>
      </c>
      <c r="B13656" s="228">
        <v>0.20696073223609401</v>
      </c>
      <c r="C13656" s="228">
        <v>8.4755645099355806E-2</v>
      </c>
      <c r="D13656" s="228"/>
      <c r="E13656" s="228">
        <v>-0.54772008176332698</v>
      </c>
    </row>
    <row r="13657" spans="1:5" x14ac:dyDescent="0.25">
      <c r="A13657" s="228">
        <v>71738.077846564905</v>
      </c>
      <c r="B13657" s="228">
        <v>-9.1891155600265506E-3</v>
      </c>
      <c r="C13657" s="228">
        <v>8.4759778894437393E-2</v>
      </c>
      <c r="D13657" s="228"/>
      <c r="E13657" s="228">
        <v>-0.54772685730909698</v>
      </c>
    </row>
    <row r="13658" spans="1:5" x14ac:dyDescent="0.25">
      <c r="A13658" s="228">
        <v>71742.084421448293</v>
      </c>
      <c r="B13658" s="228">
        <v>-0.671100459504959</v>
      </c>
      <c r="C13658" s="228">
        <v>8.4770013899063107E-2</v>
      </c>
      <c r="D13658" s="228"/>
      <c r="E13658" s="228">
        <v>-0.54774363567176398</v>
      </c>
    </row>
    <row r="13659" spans="1:5" x14ac:dyDescent="0.25">
      <c r="A13659" s="228">
        <v>71755.310952238899</v>
      </c>
      <c r="B13659" s="228">
        <v>-0.10630367715651599</v>
      </c>
      <c r="C13659" s="228">
        <v>8.4803769838183093E-2</v>
      </c>
      <c r="D13659" s="228"/>
      <c r="E13659" s="228">
        <v>-0.54779899859102998</v>
      </c>
    </row>
    <row r="13660" spans="1:5" x14ac:dyDescent="0.25">
      <c r="A13660" s="228">
        <v>71770.021880901506</v>
      </c>
      <c r="B13660" s="228">
        <v>-2.5132895709178999E-2</v>
      </c>
      <c r="C13660" s="228">
        <v>8.4841255614341901E-2</v>
      </c>
      <c r="D13660" s="228"/>
      <c r="E13660" s="228">
        <v>-0.54786052811709995</v>
      </c>
    </row>
    <row r="13661" spans="1:5" x14ac:dyDescent="0.25">
      <c r="A13661" s="228">
        <v>71770.644256598607</v>
      </c>
      <c r="B13661" s="228">
        <v>0.234017197990566</v>
      </c>
      <c r="C13661" s="228">
        <v>8.4842840146061305E-2</v>
      </c>
      <c r="D13661" s="228"/>
      <c r="E13661" s="228">
        <v>-0.54786313016460197</v>
      </c>
    </row>
    <row r="13662" spans="1:5" x14ac:dyDescent="0.25">
      <c r="A13662" s="228">
        <v>71791.449618716593</v>
      </c>
      <c r="B13662" s="228">
        <v>5.14945201303574E-2</v>
      </c>
      <c r="C13662" s="228">
        <v>8.4895743678864405E-2</v>
      </c>
      <c r="D13662" s="228"/>
      <c r="E13662" s="228">
        <v>-0.54795006325799001</v>
      </c>
    </row>
    <row r="13663" spans="1:5" x14ac:dyDescent="0.25">
      <c r="A13663" s="228">
        <v>71792.020314348498</v>
      </c>
      <c r="B13663" s="228">
        <v>-0.23696217189322899</v>
      </c>
      <c r="C13663" s="228">
        <v>8.4897193016585701E-2</v>
      </c>
      <c r="D13663" s="228"/>
      <c r="E13663" s="228">
        <v>-0.54795244646752295</v>
      </c>
    </row>
    <row r="13664" spans="1:5" x14ac:dyDescent="0.25">
      <c r="A13664" s="228">
        <v>71793.886697095601</v>
      </c>
      <c r="B13664" s="228">
        <v>1.97906800603851</v>
      </c>
      <c r="C13664" s="228">
        <v>8.4901932193521698E-2</v>
      </c>
      <c r="D13664" s="228"/>
      <c r="E13664" s="228">
        <v>-0.547960239915533</v>
      </c>
    </row>
    <row r="13665" spans="1:5" x14ac:dyDescent="0.25">
      <c r="A13665" s="228">
        <v>71800.496124568497</v>
      </c>
      <c r="B13665" s="228">
        <v>-0.40093308186307502</v>
      </c>
      <c r="C13665" s="228">
        <v>8.4918706572938901E-2</v>
      </c>
      <c r="D13665" s="228"/>
      <c r="E13665" s="228">
        <v>-0.54798783252630301</v>
      </c>
    </row>
    <row r="13666" spans="1:5" x14ac:dyDescent="0.25">
      <c r="A13666" s="228">
        <v>71816.1701162768</v>
      </c>
      <c r="B13666" s="228">
        <v>0.439251281054931</v>
      </c>
      <c r="C13666" s="228">
        <v>8.4958432810016499E-2</v>
      </c>
      <c r="D13666" s="228"/>
      <c r="E13666" s="228">
        <v>-0.54805322770403297</v>
      </c>
    </row>
    <row r="13667" spans="1:5" x14ac:dyDescent="0.25">
      <c r="A13667" s="228">
        <v>71819.111103380594</v>
      </c>
      <c r="B13667" s="228">
        <v>-0.15072447665855901</v>
      </c>
      <c r="C13667" s="228">
        <v>8.4965878341924303E-2</v>
      </c>
      <c r="D13667" s="228"/>
      <c r="E13667" s="228">
        <v>-0.54806549191579101</v>
      </c>
    </row>
    <row r="13668" spans="1:5" x14ac:dyDescent="0.25">
      <c r="A13668" s="228">
        <v>71833.8635984672</v>
      </c>
      <c r="B13668" s="228">
        <v>-7.2224625340466794E-2</v>
      </c>
      <c r="C13668" s="228">
        <v>8.5003185247094298E-2</v>
      </c>
      <c r="D13668" s="228"/>
      <c r="E13668" s="228">
        <v>-0.548126981747318</v>
      </c>
    </row>
    <row r="13669" spans="1:5" x14ac:dyDescent="0.25">
      <c r="A13669" s="228">
        <v>71835.198096322099</v>
      </c>
      <c r="B13669" s="228">
        <v>-0.33414627202505998</v>
      </c>
      <c r="C13669" s="228">
        <v>8.5006556581336101E-2</v>
      </c>
      <c r="D13669" s="228"/>
      <c r="E13669" s="228">
        <v>-0.54813254163395198</v>
      </c>
    </row>
    <row r="13670" spans="1:5" x14ac:dyDescent="0.25">
      <c r="A13670" s="228">
        <v>71845.377882724904</v>
      </c>
      <c r="B13670" s="228">
        <v>-6.62064667625306E-2</v>
      </c>
      <c r="C13670" s="228">
        <v>8.50322548344766E-2</v>
      </c>
      <c r="D13670" s="228"/>
      <c r="E13670" s="228">
        <v>-0.548174940174736</v>
      </c>
    </row>
    <row r="13671" spans="1:5" x14ac:dyDescent="0.25">
      <c r="A13671" s="228">
        <v>71846.075312778397</v>
      </c>
      <c r="B13671" s="228">
        <v>0.180663589375163</v>
      </c>
      <c r="C13671" s="228">
        <v>8.5034014225251406E-2</v>
      </c>
      <c r="D13671" s="228"/>
      <c r="E13671" s="228">
        <v>-0.54817784409437798</v>
      </c>
    </row>
    <row r="13672" spans="1:5" x14ac:dyDescent="0.25">
      <c r="A13672" s="228">
        <v>71858.551589765906</v>
      </c>
      <c r="B13672" s="228">
        <v>0.34758754689117</v>
      </c>
      <c r="C13672" s="228">
        <v>8.5065460924138706E-2</v>
      </c>
      <c r="D13672" s="228"/>
      <c r="E13672" s="228">
        <v>-0.54822977352524305</v>
      </c>
    </row>
    <row r="13673" spans="1:5" x14ac:dyDescent="0.25">
      <c r="A13673" s="228">
        <v>71861.483159750802</v>
      </c>
      <c r="B13673" s="228">
        <v>0.16397254057065599</v>
      </c>
      <c r="C13673" s="228">
        <v>8.50728425507115E-2</v>
      </c>
      <c r="D13673" s="228"/>
      <c r="E13673" s="228">
        <v>-0.54824197035808298</v>
      </c>
    </row>
    <row r="13674" spans="1:5" x14ac:dyDescent="0.25">
      <c r="A13674" s="228">
        <v>71871.717539921796</v>
      </c>
      <c r="B13674" s="228">
        <v>0.163806593719107</v>
      </c>
      <c r="C13674" s="228">
        <v>8.5098589994655902E-2</v>
      </c>
      <c r="D13674" s="228"/>
      <c r="E13674" s="228">
        <v>-0.54828453539941402</v>
      </c>
    </row>
    <row r="13675" spans="1:5" x14ac:dyDescent="0.25">
      <c r="A13675" s="228">
        <v>71874.598743853494</v>
      </c>
      <c r="B13675" s="228">
        <v>2.5781353885978599E-2</v>
      </c>
      <c r="C13675" s="228">
        <v>8.5105832114789295E-2</v>
      </c>
      <c r="D13675" s="228"/>
      <c r="E13675" s="228">
        <v>-0.54829651413023905</v>
      </c>
    </row>
    <row r="13676" spans="1:5" x14ac:dyDescent="0.25">
      <c r="A13676" s="228">
        <v>71882.207937278596</v>
      </c>
      <c r="B13676" s="228">
        <v>-0.27873853245452601</v>
      </c>
      <c r="C13676" s="228">
        <v>8.5124944841703604E-2</v>
      </c>
      <c r="D13676" s="228"/>
      <c r="E13676" s="228">
        <v>-0.54832814067139202</v>
      </c>
    </row>
    <row r="13677" spans="1:5" x14ac:dyDescent="0.25">
      <c r="A13677" s="228">
        <v>71888.678420375407</v>
      </c>
      <c r="B13677" s="228">
        <v>-9.2846695995596501E-2</v>
      </c>
      <c r="C13677" s="228">
        <v>8.5141181786151293E-2</v>
      </c>
      <c r="D13677" s="228"/>
      <c r="E13677" s="228">
        <v>-0.54835502404134095</v>
      </c>
    </row>
    <row r="13678" spans="1:5" x14ac:dyDescent="0.25">
      <c r="A13678" s="228">
        <v>71897.275236461006</v>
      </c>
      <c r="B13678" s="228">
        <v>0.62641439730304305</v>
      </c>
      <c r="C13678" s="228">
        <v>8.5162732153776899E-2</v>
      </c>
      <c r="D13678" s="228"/>
      <c r="E13678" s="228">
        <v>-0.54839072722301796</v>
      </c>
    </row>
    <row r="13679" spans="1:5" x14ac:dyDescent="0.25">
      <c r="A13679" s="228">
        <v>71897.298128342605</v>
      </c>
      <c r="B13679" s="228">
        <v>0.20949248856476599</v>
      </c>
      <c r="C13679" s="228">
        <v>8.51627895044971E-2</v>
      </c>
      <c r="D13679" s="228"/>
      <c r="E13679" s="228">
        <v>-0.54839082227235703</v>
      </c>
    </row>
    <row r="13680" spans="1:5" x14ac:dyDescent="0.25">
      <c r="A13680" s="228">
        <v>71898.547035182797</v>
      </c>
      <c r="B13680" s="228">
        <v>0.12829596590839801</v>
      </c>
      <c r="C13680" s="228">
        <v>8.5165918096568399E-2</v>
      </c>
      <c r="D13680" s="228"/>
      <c r="E13680" s="228">
        <v>-0.54839600767702601</v>
      </c>
    </row>
    <row r="13681" spans="1:5" x14ac:dyDescent="0.25">
      <c r="A13681" s="228">
        <v>71907.388114314395</v>
      </c>
      <c r="B13681" s="228">
        <v>-0.23627143712933199</v>
      </c>
      <c r="C13681" s="228">
        <v>8.5188049928253698E-2</v>
      </c>
      <c r="D13681" s="228"/>
      <c r="E13681" s="228">
        <v>-0.54843270538003397</v>
      </c>
    </row>
    <row r="13682" spans="1:5" x14ac:dyDescent="0.25">
      <c r="A13682" s="228">
        <v>71909.842389147001</v>
      </c>
      <c r="B13682" s="228">
        <v>8.7635394338447803E-2</v>
      </c>
      <c r="C13682" s="228">
        <v>8.5194188816032496E-2</v>
      </c>
      <c r="D13682" s="228"/>
      <c r="E13682" s="228">
        <v>-0.54844288950141895</v>
      </c>
    </row>
    <row r="13683" spans="1:5" x14ac:dyDescent="0.25">
      <c r="A13683" s="228">
        <v>71921.635626487405</v>
      </c>
      <c r="B13683" s="228">
        <v>-0.16577845399122801</v>
      </c>
      <c r="C13683" s="228">
        <v>8.5223657377331202E-2</v>
      </c>
      <c r="D13683" s="228"/>
      <c r="E13683" s="228">
        <v>-0.54849180712752399</v>
      </c>
    </row>
    <row r="13684" spans="1:5" x14ac:dyDescent="0.25">
      <c r="A13684" s="228">
        <v>71933.2447651236</v>
      </c>
      <c r="B13684" s="228">
        <v>0.17331834730538501</v>
      </c>
      <c r="C13684" s="228">
        <v>8.5252617023729105E-2</v>
      </c>
      <c r="D13684" s="228"/>
      <c r="E13684" s="228">
        <v>-0.54853993052815297</v>
      </c>
    </row>
    <row r="13685" spans="1:5" x14ac:dyDescent="0.25">
      <c r="A13685" s="228">
        <v>71939.967578872704</v>
      </c>
      <c r="B13685" s="228">
        <v>0.23197907133665199</v>
      </c>
      <c r="C13685" s="228">
        <v>8.5269364998945898E-2</v>
      </c>
      <c r="D13685" s="228"/>
      <c r="E13685" s="228">
        <v>-0.54856778475895296</v>
      </c>
    </row>
    <row r="13686" spans="1:5" x14ac:dyDescent="0.25">
      <c r="A13686" s="228">
        <v>71944.907305757704</v>
      </c>
      <c r="B13686" s="228">
        <v>-4.95596150467792E-2</v>
      </c>
      <c r="C13686" s="228">
        <v>8.5281660321092995E-2</v>
      </c>
      <c r="D13686" s="228"/>
      <c r="E13686" s="228">
        <v>-0.54858824475163304</v>
      </c>
    </row>
    <row r="13687" spans="1:5" x14ac:dyDescent="0.25">
      <c r="A13687" s="228">
        <v>71951.865804750996</v>
      </c>
      <c r="B13687" s="228">
        <v>0.21994072253415101</v>
      </c>
      <c r="C13687" s="228">
        <v>8.5298965156534498E-2</v>
      </c>
      <c r="D13687" s="228"/>
      <c r="E13687" s="228">
        <v>-0.54861705704145902</v>
      </c>
    </row>
    <row r="13688" spans="1:5" x14ac:dyDescent="0.25">
      <c r="A13688" s="228">
        <v>71957.734605379097</v>
      </c>
      <c r="B13688" s="228">
        <v>-0.48173315143197298</v>
      </c>
      <c r="C13688" s="228">
        <v>8.5313546002981397E-2</v>
      </c>
      <c r="D13688" s="228"/>
      <c r="E13688" s="228">
        <v>-0.54864134887368798</v>
      </c>
    </row>
    <row r="13689" spans="1:5" x14ac:dyDescent="0.25">
      <c r="A13689" s="228">
        <v>71959.331227087707</v>
      </c>
      <c r="B13689" s="228">
        <v>-0.89924012267215103</v>
      </c>
      <c r="C13689" s="228">
        <v>8.5317510519435993E-2</v>
      </c>
      <c r="D13689" s="228"/>
      <c r="E13689" s="228">
        <v>-0.54864795618693096</v>
      </c>
    </row>
    <row r="13690" spans="1:5" x14ac:dyDescent="0.25">
      <c r="A13690" s="228">
        <v>71961.714591562602</v>
      </c>
      <c r="B13690" s="228">
        <v>0.47027016739813499</v>
      </c>
      <c r="C13690" s="228">
        <v>8.5323426781033093E-2</v>
      </c>
      <c r="D13690" s="228"/>
      <c r="E13690" s="228">
        <v>-0.54865781821849002</v>
      </c>
    </row>
    <row r="13691" spans="1:5" x14ac:dyDescent="0.25">
      <c r="A13691" s="228">
        <v>71963.459764343002</v>
      </c>
      <c r="B13691" s="228">
        <v>1.3416672164035E-2</v>
      </c>
      <c r="C13691" s="228">
        <v>8.5327757487972694E-2</v>
      </c>
      <c r="D13691" s="228"/>
      <c r="E13691" s="228">
        <v>-0.54866503869175698</v>
      </c>
    </row>
    <row r="13692" spans="1:5" x14ac:dyDescent="0.25">
      <c r="A13692" s="228">
        <v>71964.598273019699</v>
      </c>
      <c r="B13692" s="228">
        <v>-0.497158381320839</v>
      </c>
      <c r="C13692" s="228">
        <v>8.5330582115016804E-2</v>
      </c>
      <c r="D13692" s="228"/>
      <c r="E13692" s="228">
        <v>-0.54866974878568697</v>
      </c>
    </row>
    <row r="13693" spans="1:5" x14ac:dyDescent="0.25">
      <c r="A13693" s="228">
        <v>71987.658837800103</v>
      </c>
      <c r="B13693" s="228">
        <v>0.176007058789662</v>
      </c>
      <c r="C13693" s="228">
        <v>8.5387688326399605E-2</v>
      </c>
      <c r="D13693" s="228"/>
      <c r="E13693" s="228">
        <v>-0.54876508936535595</v>
      </c>
    </row>
    <row r="13694" spans="1:5" x14ac:dyDescent="0.25">
      <c r="A13694" s="228">
        <v>71990.709991650801</v>
      </c>
      <c r="B13694" s="228">
        <v>0.19315319086274901</v>
      </c>
      <c r="C13694" s="228">
        <v>8.5395228665811299E-2</v>
      </c>
      <c r="D13694" s="228"/>
      <c r="E13694" s="228">
        <v>-0.54877769497837603</v>
      </c>
    </row>
    <row r="13695" spans="1:5" x14ac:dyDescent="0.25">
      <c r="A13695" s="228">
        <v>71993.662790087197</v>
      </c>
      <c r="B13695" s="228">
        <v>0.34007137076152999</v>
      </c>
      <c r="C13695" s="228">
        <v>8.5402522470953701E-2</v>
      </c>
      <c r="D13695" s="228"/>
      <c r="E13695" s="228">
        <v>-0.548789892254543</v>
      </c>
    </row>
    <row r="13696" spans="1:5" x14ac:dyDescent="0.25">
      <c r="A13696" s="228">
        <v>71994.210468616599</v>
      </c>
      <c r="B13696" s="228">
        <v>2.0286021493687301E-2</v>
      </c>
      <c r="C13696" s="228">
        <v>8.5403874933864199E-2</v>
      </c>
      <c r="D13696" s="228"/>
      <c r="E13696" s="228">
        <v>-0.54879215436332995</v>
      </c>
    </row>
    <row r="13697" spans="1:5" x14ac:dyDescent="0.25">
      <c r="A13697" s="228">
        <v>72016.616890589197</v>
      </c>
      <c r="B13697" s="228">
        <v>5.8440449273478003E-2</v>
      </c>
      <c r="C13697" s="228">
        <v>8.5459104534573005E-2</v>
      </c>
      <c r="D13697" s="228"/>
      <c r="E13697" s="228">
        <v>-0.54888464326004704</v>
      </c>
    </row>
    <row r="13698" spans="1:5" x14ac:dyDescent="0.25">
      <c r="A13698" s="228">
        <v>72018.024256736506</v>
      </c>
      <c r="B13698" s="228">
        <v>0.50740041956815995</v>
      </c>
      <c r="C13698" s="228">
        <v>8.5462566852792798E-2</v>
      </c>
      <c r="D13698" s="228"/>
      <c r="E13698" s="228">
        <v>-0.54889044880933602</v>
      </c>
    </row>
    <row r="13699" spans="1:5" x14ac:dyDescent="0.25">
      <c r="A13699" s="228">
        <v>72019.598806663198</v>
      </c>
      <c r="B13699" s="228">
        <v>-8.6983531469997405E-2</v>
      </c>
      <c r="C13699" s="228">
        <v>8.54664395190569E-2</v>
      </c>
      <c r="D13699" s="228"/>
      <c r="E13699" s="228">
        <v>-0.54889694348526996</v>
      </c>
    </row>
    <row r="13700" spans="1:5" x14ac:dyDescent="0.25">
      <c r="A13700" s="228">
        <v>72023.056028487699</v>
      </c>
      <c r="B13700" s="228">
        <v>7.5377106669893806E-2</v>
      </c>
      <c r="C13700" s="228">
        <v>8.5474939170400596E-2</v>
      </c>
      <c r="D13700" s="228"/>
      <c r="E13700" s="228">
        <v>-0.54891120182490405</v>
      </c>
    </row>
    <row r="13701" spans="1:5" x14ac:dyDescent="0.25">
      <c r="A13701" s="228">
        <v>72032.465969778306</v>
      </c>
      <c r="B13701" s="228">
        <v>-2.43225776952571E-2</v>
      </c>
      <c r="C13701" s="228">
        <v>8.5498049080461797E-2</v>
      </c>
      <c r="D13701" s="228"/>
      <c r="E13701" s="228">
        <v>-0.548949996925575</v>
      </c>
    </row>
    <row r="13702" spans="1:5" x14ac:dyDescent="0.25">
      <c r="A13702" s="228">
        <v>72034.820295133599</v>
      </c>
      <c r="B13702" s="228">
        <v>-3.92982321873903E-2</v>
      </c>
      <c r="C13702" s="228">
        <v>8.55038254121092E-2</v>
      </c>
      <c r="D13702" s="228"/>
      <c r="E13702" s="228">
        <v>-0.54895970018645901</v>
      </c>
    </row>
    <row r="13703" spans="1:5" x14ac:dyDescent="0.25">
      <c r="A13703" s="228">
        <v>72043.299230361197</v>
      </c>
      <c r="B13703" s="228">
        <v>-1.28459913443346E-2</v>
      </c>
      <c r="C13703" s="228">
        <v>8.5524609532371398E-2</v>
      </c>
      <c r="D13703" s="228"/>
      <c r="E13703" s="228">
        <v>-0.54899463551190597</v>
      </c>
    </row>
    <row r="13704" spans="1:5" x14ac:dyDescent="0.25">
      <c r="A13704" s="228">
        <v>72056.727694556801</v>
      </c>
      <c r="B13704" s="228">
        <v>-0.31585066439433501</v>
      </c>
      <c r="C13704" s="228">
        <v>8.5557465105395095E-2</v>
      </c>
      <c r="D13704" s="228"/>
      <c r="E13704" s="228">
        <v>-0.549049931226818</v>
      </c>
    </row>
    <row r="13705" spans="1:5" x14ac:dyDescent="0.25">
      <c r="A13705" s="228">
        <v>72059.395620834504</v>
      </c>
      <c r="B13705" s="228">
        <v>0.24491274989883999</v>
      </c>
      <c r="C13705" s="228">
        <v>8.5563983743355596E-2</v>
      </c>
      <c r="D13705" s="228"/>
      <c r="E13705" s="228">
        <v>-0.54906091240978905</v>
      </c>
    </row>
    <row r="13706" spans="1:5" x14ac:dyDescent="0.25">
      <c r="A13706" s="228">
        <v>72061.201256917499</v>
      </c>
      <c r="B13706" s="228">
        <v>-0.26668582657078899</v>
      </c>
      <c r="C13706" s="228">
        <v>8.5568393812309795E-2</v>
      </c>
      <c r="D13706" s="228"/>
      <c r="E13706" s="228">
        <v>-0.54906834350410205</v>
      </c>
    </row>
    <row r="13707" spans="1:5" x14ac:dyDescent="0.25">
      <c r="A13707" s="228">
        <v>72066.925800741999</v>
      </c>
      <c r="B13707" s="228">
        <v>-1.09732903941024</v>
      </c>
      <c r="C13707" s="228">
        <v>8.5582366252960507E-2</v>
      </c>
      <c r="D13707" s="228"/>
      <c r="E13707" s="228">
        <v>-0.54909189804450798</v>
      </c>
    </row>
    <row r="13708" spans="1:5" x14ac:dyDescent="0.25">
      <c r="A13708" s="228">
        <v>72069.795865648804</v>
      </c>
      <c r="B13708" s="228">
        <v>0.31177898243444102</v>
      </c>
      <c r="C13708" s="228">
        <v>8.5589366249136198E-2</v>
      </c>
      <c r="D13708" s="228"/>
      <c r="E13708" s="228">
        <v>-0.54910370462455804</v>
      </c>
    </row>
    <row r="13709" spans="1:5" x14ac:dyDescent="0.25">
      <c r="A13709" s="228">
        <v>72069.938797467606</v>
      </c>
      <c r="B13709" s="228">
        <v>-0.13710996891083099</v>
      </c>
      <c r="C13709" s="228">
        <v>8.5589714763395497E-2</v>
      </c>
      <c r="D13709" s="228"/>
      <c r="E13709" s="228">
        <v>-0.54910429255478299</v>
      </c>
    </row>
    <row r="13710" spans="1:5" x14ac:dyDescent="0.25">
      <c r="A13710" s="228">
        <v>72076.554548129599</v>
      </c>
      <c r="B13710" s="228">
        <v>-0.38228693595201402</v>
      </c>
      <c r="C13710" s="228">
        <v>8.5605836545160297E-2</v>
      </c>
      <c r="D13710" s="228"/>
      <c r="E13710" s="228">
        <v>-0.54913150053464099</v>
      </c>
    </row>
    <row r="13711" spans="1:5" x14ac:dyDescent="0.25">
      <c r="A13711" s="228">
        <v>72088.268366850898</v>
      </c>
      <c r="B13711" s="228">
        <v>-2.11312899309757E-3</v>
      </c>
      <c r="C13711" s="228">
        <v>8.5634335447614299E-2</v>
      </c>
      <c r="D13711" s="228"/>
      <c r="E13711" s="228">
        <v>-0.54917965089326204</v>
      </c>
    </row>
    <row r="13712" spans="1:5" x14ac:dyDescent="0.25">
      <c r="A13712" s="228">
        <v>72093.449091361297</v>
      </c>
      <c r="B13712" s="228">
        <v>-0.13432553419266999</v>
      </c>
      <c r="C13712" s="228">
        <v>8.5646920778305505E-2</v>
      </c>
      <c r="D13712" s="228"/>
      <c r="E13712" s="228">
        <v>-0.54920093680704596</v>
      </c>
    </row>
    <row r="13713" spans="1:5" x14ac:dyDescent="0.25">
      <c r="A13713" s="228">
        <v>72117.758766221901</v>
      </c>
      <c r="B13713" s="228">
        <v>-4.3964271181451402E-2</v>
      </c>
      <c r="C13713" s="228">
        <v>8.5705817383251504E-2</v>
      </c>
      <c r="D13713" s="228"/>
      <c r="E13713" s="228">
        <v>-0.54930073742609398</v>
      </c>
    </row>
    <row r="13714" spans="1:5" x14ac:dyDescent="0.25">
      <c r="A13714" s="228">
        <v>72119.420274713397</v>
      </c>
      <c r="B13714" s="228">
        <v>7.9304513745270797E-2</v>
      </c>
      <c r="C13714" s="228">
        <v>8.5709833218555506E-2</v>
      </c>
      <c r="D13714" s="228"/>
      <c r="E13714" s="228">
        <v>-0.54930755375246898</v>
      </c>
    </row>
    <row r="13715" spans="1:5" x14ac:dyDescent="0.25">
      <c r="A13715" s="228">
        <v>72121.169060973203</v>
      </c>
      <c r="B13715" s="228">
        <v>0.34947015619104499</v>
      </c>
      <c r="C13715" s="228">
        <v>8.5714058662287304E-2</v>
      </c>
      <c r="D13715" s="228"/>
      <c r="E13715" s="228">
        <v>-0.54931472747098697</v>
      </c>
    </row>
    <row r="13716" spans="1:5" x14ac:dyDescent="0.25">
      <c r="A13716" s="228">
        <v>72145.519954524701</v>
      </c>
      <c r="B13716" s="228">
        <v>0.404254044096297</v>
      </c>
      <c r="C13716" s="228">
        <v>8.5772751493952096E-2</v>
      </c>
      <c r="D13716" s="228"/>
      <c r="E13716" s="228">
        <v>-0.54941454683207003</v>
      </c>
    </row>
    <row r="13717" spans="1:5" x14ac:dyDescent="0.25">
      <c r="A13717" s="228">
        <v>72150.4014983776</v>
      </c>
      <c r="B13717" s="228">
        <v>1.1671335897922601E-2</v>
      </c>
      <c r="C13717" s="228">
        <v>8.5784484751119799E-2</v>
      </c>
      <c r="D13717" s="228"/>
      <c r="E13717" s="228">
        <v>-0.54943454141585002</v>
      </c>
    </row>
    <row r="13718" spans="1:5" x14ac:dyDescent="0.25">
      <c r="A13718" s="228">
        <v>72153.417623058893</v>
      </c>
      <c r="B13718" s="228">
        <v>0.10661442050015101</v>
      </c>
      <c r="C13718" s="228">
        <v>8.5791728778178603E-2</v>
      </c>
      <c r="D13718" s="228"/>
      <c r="E13718" s="228">
        <v>-0.54944689267809499</v>
      </c>
    </row>
    <row r="13719" spans="1:5" x14ac:dyDescent="0.25">
      <c r="A13719" s="228">
        <v>72163.539325318096</v>
      </c>
      <c r="B13719" s="228">
        <v>1.98027282144464E-2</v>
      </c>
      <c r="C13719" s="228">
        <v>8.5816007764478494E-2</v>
      </c>
      <c r="D13719" s="228"/>
      <c r="E13719" s="228">
        <v>-0.54948832704538597</v>
      </c>
    </row>
    <row r="13720" spans="1:5" x14ac:dyDescent="0.25">
      <c r="A13720" s="228">
        <v>72172.443745702505</v>
      </c>
      <c r="B13720" s="228">
        <v>-2.2715725004862599E-2</v>
      </c>
      <c r="C13720" s="228">
        <v>8.5837327100456606E-2</v>
      </c>
      <c r="D13720" s="228"/>
      <c r="E13720" s="228">
        <v>-0.54952475950396595</v>
      </c>
    </row>
    <row r="13721" spans="1:5" x14ac:dyDescent="0.25">
      <c r="A13721" s="228">
        <v>72180.745495757394</v>
      </c>
      <c r="B13721" s="228">
        <v>0.264005771984821</v>
      </c>
      <c r="C13721" s="228">
        <v>8.5857169689529306E-2</v>
      </c>
      <c r="D13721" s="228"/>
      <c r="E13721" s="228">
        <v>-0.54955871027265601</v>
      </c>
    </row>
    <row r="13722" spans="1:5" x14ac:dyDescent="0.25">
      <c r="A13722" s="228">
        <v>72183.060965098106</v>
      </c>
      <c r="B13722" s="228">
        <v>-0.25625221915009899</v>
      </c>
      <c r="C13722" s="228">
        <v>8.5862698198711604E-2</v>
      </c>
      <c r="D13722" s="228"/>
      <c r="E13722" s="228">
        <v>-0.54956817686794301</v>
      </c>
    </row>
    <row r="13723" spans="1:5" x14ac:dyDescent="0.25">
      <c r="A13723" s="228">
        <v>72185.987469031097</v>
      </c>
      <c r="B13723" s="228">
        <v>0.16845295112999401</v>
      </c>
      <c r="C13723" s="228">
        <v>8.5869681969891906E-2</v>
      </c>
      <c r="D13723" s="228"/>
      <c r="E13723" s="228">
        <v>-0.54958013992254395</v>
      </c>
    </row>
    <row r="13724" spans="1:5" x14ac:dyDescent="0.25">
      <c r="A13724" s="228">
        <v>72200.680598659601</v>
      </c>
      <c r="B13724" s="228">
        <v>0.43023724100628202</v>
      </c>
      <c r="C13724" s="228">
        <v>8.5904683155072104E-2</v>
      </c>
      <c r="D13724" s="228"/>
      <c r="E13724" s="228">
        <v>-0.54964017423759504</v>
      </c>
    </row>
    <row r="13725" spans="1:5" x14ac:dyDescent="0.25">
      <c r="A13725" s="228">
        <v>72204.971737742395</v>
      </c>
      <c r="B13725" s="228">
        <v>-0.17011095181273</v>
      </c>
      <c r="C13725" s="228">
        <v>8.5914885534837004E-2</v>
      </c>
      <c r="D13725" s="228"/>
      <c r="E13725" s="228">
        <v>-0.54965769826850497</v>
      </c>
    </row>
    <row r="13726" spans="1:5" x14ac:dyDescent="0.25">
      <c r="A13726" s="228">
        <v>72207.758678571699</v>
      </c>
      <c r="B13726" s="228">
        <v>0.27798673310426297</v>
      </c>
      <c r="C13726" s="228">
        <v>8.5921506801618905E-2</v>
      </c>
      <c r="D13726" s="228"/>
      <c r="E13726" s="228">
        <v>-0.549669077311007</v>
      </c>
    </row>
    <row r="13727" spans="1:5" x14ac:dyDescent="0.25">
      <c r="A13727" s="228">
        <v>72208.6019405775</v>
      </c>
      <c r="B13727" s="228">
        <v>-1.4377389887396801</v>
      </c>
      <c r="C13727" s="228">
        <v>8.5923509490764494E-2</v>
      </c>
      <c r="D13727" s="228"/>
      <c r="E13727" s="228">
        <v>-0.54967251999932498</v>
      </c>
    </row>
    <row r="13728" spans="1:5" x14ac:dyDescent="0.25">
      <c r="A13728" s="228">
        <v>72218.849961301094</v>
      </c>
      <c r="B13728" s="228">
        <v>-4.4323355045117203E-2</v>
      </c>
      <c r="C13728" s="228">
        <v>8.5947819915575402E-2</v>
      </c>
      <c r="D13728" s="228"/>
      <c r="E13728" s="228">
        <v>-0.54971434581445699</v>
      </c>
    </row>
    <row r="13729" spans="1:5" x14ac:dyDescent="0.25">
      <c r="A13729" s="228">
        <v>72226.973437519002</v>
      </c>
      <c r="B13729" s="228">
        <v>9.2216326395066994E-2</v>
      </c>
      <c r="C13729" s="228">
        <v>8.5967053608654004E-2</v>
      </c>
      <c r="D13729" s="228"/>
      <c r="E13729" s="228">
        <v>-0.54974748407770002</v>
      </c>
    </row>
    <row r="13730" spans="1:5" x14ac:dyDescent="0.25">
      <c r="A13730" s="228">
        <v>72226.996089601103</v>
      </c>
      <c r="B13730" s="228">
        <v>-1.9723491500611701E-2</v>
      </c>
      <c r="C13730" s="228">
        <v>8.5967107195412604E-2</v>
      </c>
      <c r="D13730" s="228"/>
      <c r="E13730" s="228">
        <v>-0.54974757646237105</v>
      </c>
    </row>
    <row r="13731" spans="1:5" x14ac:dyDescent="0.25">
      <c r="A13731" s="228">
        <v>72231.753811828094</v>
      </c>
      <c r="B13731" s="228">
        <v>-0.518339076980734</v>
      </c>
      <c r="C13731" s="228">
        <v>8.5978356598750999E-2</v>
      </c>
      <c r="D13731" s="228"/>
      <c r="E13731" s="228">
        <v>-0.54976697792712503</v>
      </c>
    </row>
    <row r="13732" spans="1:5" x14ac:dyDescent="0.25">
      <c r="A13732" s="228">
        <v>72231.775899937595</v>
      </c>
      <c r="B13732" s="228">
        <v>-0.119610388945579</v>
      </c>
      <c r="C13732" s="228">
        <v>8.5978408798641798E-2</v>
      </c>
      <c r="D13732" s="228"/>
      <c r="E13732" s="228">
        <v>-0.54976706798830499</v>
      </c>
    </row>
    <row r="13733" spans="1:5" x14ac:dyDescent="0.25">
      <c r="A13733" s="228">
        <v>72234.489863574199</v>
      </c>
      <c r="B13733" s="228">
        <v>-0.60738323392721705</v>
      </c>
      <c r="C13733" s="228">
        <v>8.5984820734570505E-2</v>
      </c>
      <c r="D13733" s="228"/>
      <c r="E13733" s="228">
        <v>-0.54977813297397704</v>
      </c>
    </row>
    <row r="13734" spans="1:5" x14ac:dyDescent="0.25">
      <c r="A13734" s="228">
        <v>72241.259100739</v>
      </c>
      <c r="B13734" s="228">
        <v>-9.3895124434573193E-2</v>
      </c>
      <c r="C13734" s="228">
        <v>8.6000797430882001E-2</v>
      </c>
      <c r="D13734" s="228"/>
      <c r="E13734" s="228">
        <v>-0.54980572443944498</v>
      </c>
    </row>
    <row r="13735" spans="1:5" x14ac:dyDescent="0.25">
      <c r="A13735" s="228">
        <v>72242.595556057393</v>
      </c>
      <c r="B13735" s="228">
        <v>3.8641594704169599E-2</v>
      </c>
      <c r="C13735" s="228">
        <v>8.6003948992726106E-2</v>
      </c>
      <c r="D13735" s="228"/>
      <c r="E13735" s="228">
        <v>-0.54981117064367202</v>
      </c>
    </row>
    <row r="13736" spans="1:5" x14ac:dyDescent="0.25">
      <c r="A13736" s="228">
        <v>72244.247277308401</v>
      </c>
      <c r="B13736" s="228">
        <v>-1.51276418260737E-2</v>
      </c>
      <c r="C13736" s="228">
        <v>8.6007842751998104E-2</v>
      </c>
      <c r="D13736" s="228"/>
      <c r="E13736" s="228">
        <v>-0.54981790104573902</v>
      </c>
    </row>
    <row r="13737" spans="1:5" x14ac:dyDescent="0.25">
      <c r="A13737" s="228">
        <v>72249.710513154103</v>
      </c>
      <c r="B13737" s="228">
        <v>-0.33715075538337502</v>
      </c>
      <c r="C13737" s="228">
        <v>8.6020711911869496E-2</v>
      </c>
      <c r="D13737" s="228"/>
      <c r="E13737" s="228">
        <v>-0.54984015823548105</v>
      </c>
    </row>
    <row r="13738" spans="1:5" x14ac:dyDescent="0.25">
      <c r="A13738" s="228">
        <v>72250.903648309904</v>
      </c>
      <c r="B13738" s="228">
        <v>0.30289464039401398</v>
      </c>
      <c r="C13738" s="228">
        <v>8.6023520436258299E-2</v>
      </c>
      <c r="D13738" s="228"/>
      <c r="E13738" s="228">
        <v>-0.54984501818268205</v>
      </c>
    </row>
    <row r="13739" spans="1:5" x14ac:dyDescent="0.25">
      <c r="A13739" s="228">
        <v>72256.583693761699</v>
      </c>
      <c r="B13739" s="228">
        <v>0.31434855470835499</v>
      </c>
      <c r="C13739" s="228">
        <v>8.6036880763957893E-2</v>
      </c>
      <c r="D13739" s="228"/>
      <c r="E13739" s="228">
        <v>-0.54986815015677704</v>
      </c>
    </row>
    <row r="13740" spans="1:5" x14ac:dyDescent="0.25">
      <c r="A13740" s="228">
        <v>72268.924137513895</v>
      </c>
      <c r="B13740" s="228">
        <v>-7.4724779330781504E-2</v>
      </c>
      <c r="C13740" s="228">
        <v>8.6065850368508098E-2</v>
      </c>
      <c r="D13740" s="228"/>
      <c r="E13740" s="228">
        <v>-0.54991838201443299</v>
      </c>
    </row>
    <row r="13741" spans="1:5" x14ac:dyDescent="0.25">
      <c r="A13741" s="228">
        <v>72275.010011954801</v>
      </c>
      <c r="B13741" s="228">
        <v>0.16757260343283101</v>
      </c>
      <c r="C13741" s="228">
        <v>8.6080108220411705E-2</v>
      </c>
      <c r="D13741" s="228"/>
      <c r="E13741" s="228">
        <v>-0.54994314221931695</v>
      </c>
    </row>
    <row r="13742" spans="1:5" x14ac:dyDescent="0.25">
      <c r="A13742" s="228">
        <v>72276.815797368006</v>
      </c>
      <c r="B13742" s="228">
        <v>0.206822163683751</v>
      </c>
      <c r="C13742" s="228">
        <v>8.6084335074848695E-2</v>
      </c>
      <c r="D13742" s="228"/>
      <c r="E13742" s="228">
        <v>-0.54995048743171804</v>
      </c>
    </row>
    <row r="13743" spans="1:5" x14ac:dyDescent="0.25">
      <c r="A13743" s="228">
        <v>72281.403141387404</v>
      </c>
      <c r="B13743" s="228">
        <v>0.16770957864444799</v>
      </c>
      <c r="C13743" s="228">
        <v>8.6095065163023607E-2</v>
      </c>
      <c r="D13743" s="228"/>
      <c r="E13743" s="228">
        <v>-0.549969143673816</v>
      </c>
    </row>
    <row r="13744" spans="1:5" x14ac:dyDescent="0.25">
      <c r="A13744" s="228">
        <v>72298.828218876093</v>
      </c>
      <c r="B13744" s="228">
        <v>0.16852243926590599</v>
      </c>
      <c r="C13744" s="228">
        <v>8.6135722893598804E-2</v>
      </c>
      <c r="D13744" s="228"/>
      <c r="E13744" s="228">
        <v>-0.55003996729343996</v>
      </c>
    </row>
    <row r="13745" spans="1:5" x14ac:dyDescent="0.25">
      <c r="A13745" s="228">
        <v>72303.879030008597</v>
      </c>
      <c r="B13745" s="228">
        <v>0.27729375430007902</v>
      </c>
      <c r="C13745" s="228">
        <v>8.6147477878372195E-2</v>
      </c>
      <c r="D13745" s="228"/>
      <c r="E13745" s="228">
        <v>-0.55006048361910898</v>
      </c>
    </row>
    <row r="13746" spans="1:5" x14ac:dyDescent="0.25">
      <c r="A13746" s="228">
        <v>72307.900666472895</v>
      </c>
      <c r="B13746" s="228">
        <v>5.79464534963492E-2</v>
      </c>
      <c r="C13746" s="228">
        <v>8.6156827898150004E-2</v>
      </c>
      <c r="D13746" s="228"/>
      <c r="E13746" s="228">
        <v>-0.550076815429419</v>
      </c>
    </row>
    <row r="13747" spans="1:5" x14ac:dyDescent="0.25">
      <c r="A13747" s="228">
        <v>72318.739195237795</v>
      </c>
      <c r="B13747" s="228">
        <v>0.20613293066611399</v>
      </c>
      <c r="C13747" s="228">
        <v>8.6181983562262102E-2</v>
      </c>
      <c r="D13747" s="228"/>
      <c r="E13747" s="228">
        <v>-0.55012081279789005</v>
      </c>
    </row>
    <row r="13748" spans="1:5" x14ac:dyDescent="0.25">
      <c r="A13748" s="228">
        <v>72318.786142825396</v>
      </c>
      <c r="B13748" s="228">
        <v>7.8507068686883799E-2</v>
      </c>
      <c r="C13748" s="228">
        <v>8.6182092387702705E-2</v>
      </c>
      <c r="D13748" s="228"/>
      <c r="E13748" s="228">
        <v>-0.550121003318225</v>
      </c>
    </row>
    <row r="13749" spans="1:5" x14ac:dyDescent="0.25">
      <c r="A13749" s="228">
        <v>72325.069594544504</v>
      </c>
      <c r="B13749" s="228">
        <v>0.221577737091394</v>
      </c>
      <c r="C13749" s="228">
        <v>8.6196646801549898E-2</v>
      </c>
      <c r="D13749" s="228"/>
      <c r="E13749" s="228">
        <v>-0.55014649812511696</v>
      </c>
    </row>
    <row r="13750" spans="1:5" x14ac:dyDescent="0.25">
      <c r="A13750" s="228">
        <v>72325.354845799506</v>
      </c>
      <c r="B13750" s="228">
        <v>0.14211644804476001</v>
      </c>
      <c r="C13750" s="228">
        <v>8.6197307024088704E-2</v>
      </c>
      <c r="D13750" s="228"/>
      <c r="E13750" s="228">
        <v>-0.55014765531221799</v>
      </c>
    </row>
    <row r="13751" spans="1:5" x14ac:dyDescent="0.25">
      <c r="A13751" s="228">
        <v>72334.519928531605</v>
      </c>
      <c r="B13751" s="228">
        <v>-1.4652202022479199</v>
      </c>
      <c r="C13751" s="228">
        <v>8.6218496323076294E-2</v>
      </c>
      <c r="D13751" s="228"/>
      <c r="E13751" s="228">
        <v>-0.55018482603693897</v>
      </c>
    </row>
    <row r="13752" spans="1:5" x14ac:dyDescent="0.25">
      <c r="A13752" s="228">
        <v>72363.915003988703</v>
      </c>
      <c r="B13752" s="228">
        <v>0.119261967409523</v>
      </c>
      <c r="C13752" s="228">
        <v>8.6286144921577407E-2</v>
      </c>
      <c r="D13752" s="228"/>
      <c r="E13752" s="228">
        <v>-0.55030391864019601</v>
      </c>
    </row>
    <row r="13753" spans="1:5" x14ac:dyDescent="0.25">
      <c r="A13753" s="228">
        <v>72368.850904023406</v>
      </c>
      <c r="B13753" s="228">
        <v>-0.51282168852907495</v>
      </c>
      <c r="C13753" s="228">
        <v>8.6297457052578394E-2</v>
      </c>
      <c r="D13753" s="228"/>
      <c r="E13753" s="228">
        <v>-0.55032389755561695</v>
      </c>
    </row>
    <row r="13754" spans="1:5" x14ac:dyDescent="0.25">
      <c r="A13754" s="228">
        <v>72371.410916261593</v>
      </c>
      <c r="B13754" s="228">
        <v>-0.14631887160359</v>
      </c>
      <c r="C13754" s="228">
        <v>8.6303318714886001E-2</v>
      </c>
      <c r="D13754" s="228"/>
      <c r="E13754" s="228">
        <v>-0.55033425754361198</v>
      </c>
    </row>
    <row r="13755" spans="1:5" x14ac:dyDescent="0.25">
      <c r="A13755" s="228">
        <v>72379.651058542499</v>
      </c>
      <c r="B13755" s="228">
        <v>0.29564010016829301</v>
      </c>
      <c r="C13755" s="228">
        <v>8.6322161063964606E-2</v>
      </c>
      <c r="D13755" s="228"/>
      <c r="E13755" s="228">
        <v>-0.55036759439996696</v>
      </c>
    </row>
    <row r="13756" spans="1:5" x14ac:dyDescent="0.25">
      <c r="A13756" s="228">
        <v>72385.5603668478</v>
      </c>
      <c r="B13756" s="228">
        <v>0.29431726043538398</v>
      </c>
      <c r="C13756" s="228">
        <v>8.63356499047402E-2</v>
      </c>
      <c r="D13756" s="228"/>
      <c r="E13756" s="228">
        <v>-0.550391492304944</v>
      </c>
    </row>
    <row r="13757" spans="1:5" x14ac:dyDescent="0.25">
      <c r="A13757" s="228">
        <v>72397.049687311999</v>
      </c>
      <c r="B13757" s="228">
        <v>-1.55173264642317E-2</v>
      </c>
      <c r="C13757" s="228">
        <v>8.6361818876130397E-2</v>
      </c>
      <c r="D13757" s="228"/>
      <c r="E13757" s="228">
        <v>-0.55043793447369305</v>
      </c>
    </row>
    <row r="13758" spans="1:5" x14ac:dyDescent="0.25">
      <c r="A13758" s="228">
        <v>72418.918105794597</v>
      </c>
      <c r="B13758" s="228">
        <v>0.393397410238783</v>
      </c>
      <c r="C13758" s="228">
        <v>8.6411417758878895E-2</v>
      </c>
      <c r="D13758" s="228"/>
      <c r="E13758" s="228">
        <v>-0.55052625109519004</v>
      </c>
    </row>
    <row r="13759" spans="1:5" x14ac:dyDescent="0.25">
      <c r="A13759" s="228">
        <v>72420.112417496406</v>
      </c>
      <c r="B13759" s="228">
        <v>-0.16861030275067099</v>
      </c>
      <c r="C13759" s="228">
        <v>8.6414118515795002E-2</v>
      </c>
      <c r="D13759" s="228"/>
      <c r="E13759" s="228">
        <v>-0.55053107136073398</v>
      </c>
    </row>
    <row r="13760" spans="1:5" x14ac:dyDescent="0.25">
      <c r="A13760" s="228">
        <v>72433.818693331996</v>
      </c>
      <c r="B13760" s="228">
        <v>-0.19726577545968699</v>
      </c>
      <c r="C13760" s="228">
        <v>8.6445053219878498E-2</v>
      </c>
      <c r="D13760" s="228"/>
      <c r="E13760" s="228">
        <v>-0.55058636780076398</v>
      </c>
    </row>
    <row r="13761" spans="1:5" x14ac:dyDescent="0.25">
      <c r="A13761" s="228">
        <v>72446.001949363897</v>
      </c>
      <c r="B13761" s="228">
        <v>-0.33267084829007298</v>
      </c>
      <c r="C13761" s="228">
        <v>8.6472457222965093E-2</v>
      </c>
      <c r="D13761" s="228"/>
      <c r="E13761" s="228">
        <v>-0.55063548527333595</v>
      </c>
    </row>
    <row r="13762" spans="1:5" x14ac:dyDescent="0.25">
      <c r="A13762" s="228">
        <v>72447.965376774198</v>
      </c>
      <c r="B13762" s="228">
        <v>0.161622594167699</v>
      </c>
      <c r="C13762" s="228">
        <v>8.6476865320209595E-2</v>
      </c>
      <c r="D13762" s="228"/>
      <c r="E13762" s="228">
        <v>-0.55064339790214301</v>
      </c>
    </row>
    <row r="13763" spans="1:5" x14ac:dyDescent="0.25">
      <c r="A13763" s="228">
        <v>72451.9421471963</v>
      </c>
      <c r="B13763" s="228">
        <v>0.167026500239986</v>
      </c>
      <c r="C13763" s="228">
        <v>8.6485786512006002E-2</v>
      </c>
      <c r="D13763" s="228"/>
      <c r="E13763" s="228">
        <v>-0.55065942173742599</v>
      </c>
    </row>
    <row r="13764" spans="1:5" x14ac:dyDescent="0.25">
      <c r="A13764" s="228">
        <v>72458.320034320495</v>
      </c>
      <c r="B13764" s="228">
        <v>0.13518873978193299</v>
      </c>
      <c r="C13764" s="228">
        <v>8.6500074368947896E-2</v>
      </c>
      <c r="D13764" s="228"/>
      <c r="E13764" s="228">
        <v>-0.55068511331527803</v>
      </c>
    </row>
    <row r="13765" spans="1:5" x14ac:dyDescent="0.25">
      <c r="A13765" s="228">
        <v>72464.929470598305</v>
      </c>
      <c r="B13765" s="228">
        <v>0.31049165326322298</v>
      </c>
      <c r="C13765" s="228">
        <v>8.6514855072338401E-2</v>
      </c>
      <c r="D13765" s="228"/>
      <c r="E13765" s="228">
        <v>-0.55071172824639802</v>
      </c>
    </row>
    <row r="13766" spans="1:5" x14ac:dyDescent="0.25">
      <c r="A13766" s="228">
        <v>72468.357092047503</v>
      </c>
      <c r="B13766" s="228">
        <v>-0.31373178198840201</v>
      </c>
      <c r="C13766" s="228">
        <v>8.6522509860463004E-2</v>
      </c>
      <c r="D13766" s="228"/>
      <c r="E13766" s="228">
        <v>-0.55072552686204901</v>
      </c>
    </row>
    <row r="13767" spans="1:5" x14ac:dyDescent="0.25">
      <c r="A13767" s="228">
        <v>72471.837729774299</v>
      </c>
      <c r="B13767" s="228">
        <v>-1.3574593845933101E-2</v>
      </c>
      <c r="C13767" s="228">
        <v>8.6530275745878807E-2</v>
      </c>
      <c r="D13767" s="228"/>
      <c r="E13767" s="228">
        <v>-0.55073953628011496</v>
      </c>
    </row>
    <row r="13768" spans="1:5" x14ac:dyDescent="0.25">
      <c r="A13768" s="228">
        <v>72492.232409299104</v>
      </c>
      <c r="B13768" s="228">
        <v>0.24959962628206001</v>
      </c>
      <c r="C13768" s="228">
        <v>8.6575630814668597E-2</v>
      </c>
      <c r="D13768" s="228"/>
      <c r="E13768" s="228">
        <v>-0.55082157084628602</v>
      </c>
    </row>
    <row r="13769" spans="1:5" x14ac:dyDescent="0.25">
      <c r="A13769" s="228">
        <v>72495.412248734501</v>
      </c>
      <c r="B13769" s="228">
        <v>0.28778435497829302</v>
      </c>
      <c r="C13769" s="228">
        <v>8.65826792844228E-2</v>
      </c>
      <c r="D13769" s="228"/>
      <c r="E13769" s="228">
        <v>-0.55083435309981998</v>
      </c>
    </row>
    <row r="13770" spans="1:5" x14ac:dyDescent="0.25">
      <c r="A13770" s="228">
        <v>72498.713842399899</v>
      </c>
      <c r="B13770" s="228">
        <v>0.16545759803945301</v>
      </c>
      <c r="C13770" s="228">
        <v>8.6589991006398997E-2</v>
      </c>
      <c r="D13770" s="228"/>
      <c r="E13770" s="228">
        <v>-0.55084762244526397</v>
      </c>
    </row>
    <row r="13771" spans="1:5" x14ac:dyDescent="0.25">
      <c r="A13771" s="228">
        <v>72503.932158882002</v>
      </c>
      <c r="B13771" s="228">
        <v>0.46775619475336599</v>
      </c>
      <c r="C13771" s="228">
        <v>8.6601533696803706E-2</v>
      </c>
      <c r="D13771" s="228"/>
      <c r="E13771" s="228">
        <v>-0.55086859039274605</v>
      </c>
    </row>
    <row r="13772" spans="1:5" x14ac:dyDescent="0.25">
      <c r="A13772" s="228">
        <v>72505.658964660004</v>
      </c>
      <c r="B13772" s="228">
        <v>-4.4514552312646699E-2</v>
      </c>
      <c r="C13772" s="228">
        <v>8.6605349581147906E-2</v>
      </c>
      <c r="D13772" s="228"/>
      <c r="E13772" s="228">
        <v>-0.55087552764005998</v>
      </c>
    </row>
    <row r="13773" spans="1:5" x14ac:dyDescent="0.25">
      <c r="A13773" s="228">
        <v>72510.387495165298</v>
      </c>
      <c r="B13773" s="228">
        <v>-0.35697688006685002</v>
      </c>
      <c r="C13773" s="228">
        <v>8.6615789123442602E-2</v>
      </c>
      <c r="D13773" s="228"/>
      <c r="E13773" s="228">
        <v>-0.55089452065158295</v>
      </c>
    </row>
    <row r="13774" spans="1:5" x14ac:dyDescent="0.25">
      <c r="A13774" s="228">
        <v>72511.655568593793</v>
      </c>
      <c r="B13774" s="228">
        <v>0.15132669926227699</v>
      </c>
      <c r="C13774" s="228">
        <v>8.6618586367620695E-2</v>
      </c>
      <c r="D13774" s="228"/>
      <c r="E13774" s="228">
        <v>-0.55089961327301895</v>
      </c>
    </row>
    <row r="13775" spans="1:5" x14ac:dyDescent="0.25">
      <c r="A13775" s="228">
        <v>72531.942502878097</v>
      </c>
      <c r="B13775" s="228">
        <v>-0.123792659880051</v>
      </c>
      <c r="C13775" s="228">
        <v>8.6663199626416498E-2</v>
      </c>
      <c r="D13775" s="228"/>
      <c r="E13775" s="228">
        <v>-0.55098103859975001</v>
      </c>
    </row>
    <row r="13776" spans="1:5" x14ac:dyDescent="0.25">
      <c r="A13776" s="228">
        <v>72534.4196376256</v>
      </c>
      <c r="B13776" s="228">
        <v>0.14057984718125499</v>
      </c>
      <c r="C13776" s="228">
        <v>8.6668629265494193E-2</v>
      </c>
      <c r="D13776" s="228"/>
      <c r="E13776" s="228">
        <v>-0.55099097489607696</v>
      </c>
    </row>
    <row r="13777" spans="1:5" x14ac:dyDescent="0.25">
      <c r="A13777" s="228">
        <v>72537.794143962295</v>
      </c>
      <c r="B13777" s="228">
        <v>7.8191409930883402E-2</v>
      </c>
      <c r="C13777" s="228">
        <v>8.6676019562988899E-2</v>
      </c>
      <c r="D13777" s="228"/>
      <c r="E13777" s="228">
        <v>-0.55100450858596695</v>
      </c>
    </row>
    <row r="13778" spans="1:5" x14ac:dyDescent="0.25">
      <c r="A13778" s="228">
        <v>72538.810905040096</v>
      </c>
      <c r="B13778" s="228">
        <v>0.19275790642287999</v>
      </c>
      <c r="C13778" s="228">
        <v>8.6678244883262603E-2</v>
      </c>
      <c r="D13778" s="228"/>
      <c r="E13778" s="228">
        <v>-0.551008585890571</v>
      </c>
    </row>
    <row r="13779" spans="1:5" x14ac:dyDescent="0.25">
      <c r="A13779" s="228">
        <v>72550.711726907699</v>
      </c>
      <c r="B13779" s="228">
        <v>0.20582711547525401</v>
      </c>
      <c r="C13779" s="228">
        <v>8.6704242193529804E-2</v>
      </c>
      <c r="D13779" s="228"/>
      <c r="E13779" s="228">
        <v>-0.55105629255411803</v>
      </c>
    </row>
    <row r="13780" spans="1:5" x14ac:dyDescent="0.25">
      <c r="A13780" s="228">
        <v>72553.150691055504</v>
      </c>
      <c r="B13780" s="228">
        <v>0.18802527019699</v>
      </c>
      <c r="C13780" s="228">
        <v>8.6709558855848703E-2</v>
      </c>
      <c r="D13780" s="228"/>
      <c r="E13780" s="228">
        <v>-0.55106606579462603</v>
      </c>
    </row>
    <row r="13781" spans="1:5" x14ac:dyDescent="0.25">
      <c r="A13781" s="228">
        <v>72562.636877307901</v>
      </c>
      <c r="B13781" s="228">
        <v>0.18775866086253601</v>
      </c>
      <c r="C13781" s="228">
        <v>8.6730201070819593E-2</v>
      </c>
      <c r="D13781" s="228"/>
      <c r="E13781" s="228">
        <v>-0.551104065861037</v>
      </c>
    </row>
    <row r="13782" spans="1:5" x14ac:dyDescent="0.25">
      <c r="A13782" s="228">
        <v>72563.450176401195</v>
      </c>
      <c r="B13782" s="228">
        <v>-0.34314969496456199</v>
      </c>
      <c r="C13782" s="228">
        <v>8.67319681161203E-2</v>
      </c>
      <c r="D13782" s="228"/>
      <c r="E13782" s="228">
        <v>-0.55110732289041298</v>
      </c>
    </row>
    <row r="13783" spans="1:5" x14ac:dyDescent="0.25">
      <c r="A13783" s="228">
        <v>72566.633489437299</v>
      </c>
      <c r="B13783" s="228">
        <v>-0.25168097881020901</v>
      </c>
      <c r="C13783" s="228">
        <v>8.6738880323075598E-2</v>
      </c>
      <c r="D13783" s="228"/>
      <c r="E13783" s="228">
        <v>-0.55112006976347705</v>
      </c>
    </row>
    <row r="13784" spans="1:5" x14ac:dyDescent="0.25">
      <c r="A13784" s="228">
        <v>72569.543114128799</v>
      </c>
      <c r="B13784" s="228">
        <v>-0.37339386676021902</v>
      </c>
      <c r="C13784" s="228">
        <v>8.6745192469008595E-2</v>
      </c>
      <c r="D13784" s="228"/>
      <c r="E13784" s="228">
        <v>-0.55113171878695499</v>
      </c>
    </row>
    <row r="13785" spans="1:5" x14ac:dyDescent="0.25">
      <c r="A13785" s="228">
        <v>72575.860167245002</v>
      </c>
      <c r="B13785" s="228">
        <v>-0.27517374664928201</v>
      </c>
      <c r="C13785" s="228">
        <v>8.6758877647927501E-2</v>
      </c>
      <c r="D13785" s="228"/>
      <c r="E13785" s="228">
        <v>-0.55115700352167996</v>
      </c>
    </row>
    <row r="13786" spans="1:5" x14ac:dyDescent="0.25">
      <c r="A13786" s="228">
        <v>72602.126332647706</v>
      </c>
      <c r="B13786" s="228">
        <v>0.31675799135772997</v>
      </c>
      <c r="C13786" s="228">
        <v>8.6815498311747799E-2</v>
      </c>
      <c r="D13786" s="228"/>
      <c r="E13786" s="228">
        <v>-0.55126204403078205</v>
      </c>
    </row>
    <row r="13787" spans="1:5" x14ac:dyDescent="0.25">
      <c r="A13787" s="228">
        <v>72602.882375495494</v>
      </c>
      <c r="B13787" s="228">
        <v>0.20854386247006801</v>
      </c>
      <c r="C13787" s="228">
        <v>8.6817121292468796E-2</v>
      </c>
      <c r="D13787" s="228"/>
      <c r="E13787" s="228">
        <v>-0.55126506529189201</v>
      </c>
    </row>
    <row r="13788" spans="1:5" x14ac:dyDescent="0.25">
      <c r="A13788" s="228">
        <v>72606.443461826697</v>
      </c>
      <c r="B13788" s="228">
        <v>0.22555872257314899</v>
      </c>
      <c r="C13788" s="228">
        <v>8.6824760659126698E-2</v>
      </c>
      <c r="D13788" s="228"/>
      <c r="E13788" s="228">
        <v>-0.55127929426343303</v>
      </c>
    </row>
    <row r="13789" spans="1:5" x14ac:dyDescent="0.25">
      <c r="A13789" s="228">
        <v>72608.860310920194</v>
      </c>
      <c r="B13789" s="228">
        <v>0.20085522868842401</v>
      </c>
      <c r="C13789" s="228">
        <v>8.6829940530514099E-2</v>
      </c>
      <c r="D13789" s="228"/>
      <c r="E13789" s="228">
        <v>-0.55128894966052899</v>
      </c>
    </row>
    <row r="13790" spans="1:5" x14ac:dyDescent="0.25">
      <c r="A13790" s="228">
        <v>72611.766329949402</v>
      </c>
      <c r="B13790" s="228">
        <v>-0.21011374069854799</v>
      </c>
      <c r="C13790" s="228">
        <v>8.6836163617468695E-2</v>
      </c>
      <c r="D13790" s="228"/>
      <c r="E13790" s="228">
        <v>-0.55130055763307595</v>
      </c>
    </row>
    <row r="13791" spans="1:5" x14ac:dyDescent="0.25">
      <c r="A13791" s="228">
        <v>72618.946361358598</v>
      </c>
      <c r="B13791" s="228">
        <v>0.14773241830246001</v>
      </c>
      <c r="C13791" s="228">
        <v>8.6851514912257094E-2</v>
      </c>
      <c r="D13791" s="228"/>
      <c r="E13791" s="228">
        <v>-0.55132923012794099</v>
      </c>
    </row>
    <row r="13792" spans="1:5" x14ac:dyDescent="0.25">
      <c r="A13792" s="228">
        <v>72643.566311759205</v>
      </c>
      <c r="B13792" s="228">
        <v>0.125955997029292</v>
      </c>
      <c r="C13792" s="228">
        <v>8.6903888236280397E-2</v>
      </c>
      <c r="D13792" s="228"/>
      <c r="E13792" s="228">
        <v>-0.551427461872254</v>
      </c>
    </row>
    <row r="13793" spans="1:5" x14ac:dyDescent="0.25">
      <c r="A13793" s="228">
        <v>72646.103363699105</v>
      </c>
      <c r="B13793" s="228">
        <v>0.29115167257094399</v>
      </c>
      <c r="C13793" s="228">
        <v>8.6909261695505099E-2</v>
      </c>
      <c r="D13793" s="228"/>
      <c r="E13793" s="228">
        <v>-0.55143757706614105</v>
      </c>
    </row>
    <row r="13794" spans="1:5" x14ac:dyDescent="0.25">
      <c r="A13794" s="228">
        <v>72656.204827412803</v>
      </c>
      <c r="B13794" s="228">
        <v>-1.1990386002272</v>
      </c>
      <c r="C13794" s="228">
        <v>8.6930612551846004E-2</v>
      </c>
      <c r="D13794" s="228"/>
      <c r="E13794" s="228">
        <v>-0.55147783767546799</v>
      </c>
    </row>
    <row r="13795" spans="1:5" x14ac:dyDescent="0.25">
      <c r="A13795" s="228">
        <v>72667.240349320797</v>
      </c>
      <c r="B13795" s="228">
        <v>0.23869042764359499</v>
      </c>
      <c r="C13795" s="228">
        <v>8.6953856905275295E-2</v>
      </c>
      <c r="D13795" s="228"/>
      <c r="E13795" s="228">
        <v>-0.55152179588805805</v>
      </c>
    </row>
    <row r="13796" spans="1:5" x14ac:dyDescent="0.25">
      <c r="A13796" s="228">
        <v>72667.692348608703</v>
      </c>
      <c r="B13796" s="228">
        <v>7.7522889496872693E-2</v>
      </c>
      <c r="C13796" s="228">
        <v>8.6954807154637506E-2</v>
      </c>
      <c r="D13796" s="228"/>
      <c r="E13796" s="228">
        <v>-0.55152359579324794</v>
      </c>
    </row>
    <row r="13797" spans="1:5" x14ac:dyDescent="0.25">
      <c r="A13797" s="228">
        <v>72671.157949222994</v>
      </c>
      <c r="B13797" s="228">
        <v>-0.51460650441056399</v>
      </c>
      <c r="C13797" s="228">
        <v>8.6962088234737001E-2</v>
      </c>
      <c r="D13797" s="228"/>
      <c r="E13797" s="228">
        <v>-0.55153739468677099</v>
      </c>
    </row>
    <row r="13798" spans="1:5" x14ac:dyDescent="0.25">
      <c r="A13798" s="228">
        <v>72672.747671902602</v>
      </c>
      <c r="B13798" s="228">
        <v>0.23204571719601699</v>
      </c>
      <c r="C13798" s="228">
        <v>8.6965425366603996E-2</v>
      </c>
      <c r="D13798" s="228"/>
      <c r="E13798" s="228">
        <v>-0.55154372357750003</v>
      </c>
    </row>
    <row r="13799" spans="1:5" x14ac:dyDescent="0.25">
      <c r="A13799" s="228">
        <v>72673.8386360718</v>
      </c>
      <c r="B13799" s="228">
        <v>-3.8990026732410601E-2</v>
      </c>
      <c r="C13799" s="228">
        <v>8.6967714485742198E-2</v>
      </c>
      <c r="D13799" s="228"/>
      <c r="E13799" s="228">
        <v>-0.55154806653071797</v>
      </c>
    </row>
    <row r="13800" spans="1:5" x14ac:dyDescent="0.25">
      <c r="A13800" s="228">
        <v>72681.364807226506</v>
      </c>
      <c r="B13800" s="228">
        <v>8.0186325301467895E-2</v>
      </c>
      <c r="C13800" s="228">
        <v>8.6983483557619007E-2</v>
      </c>
      <c r="D13800" s="228"/>
      <c r="E13800" s="228">
        <v>-0.55157802001149803</v>
      </c>
    </row>
    <row r="13801" spans="1:5" x14ac:dyDescent="0.25">
      <c r="A13801" s="228">
        <v>72683.0017733282</v>
      </c>
      <c r="B13801" s="228">
        <v>0.12775578394626</v>
      </c>
      <c r="C13801" s="228">
        <v>8.6986908109444802E-2</v>
      </c>
      <c r="D13801" s="228"/>
      <c r="E13801" s="228">
        <v>-0.551584533370297</v>
      </c>
    </row>
    <row r="13802" spans="1:5" x14ac:dyDescent="0.25">
      <c r="A13802" s="228">
        <v>72687.555502736897</v>
      </c>
      <c r="B13802" s="228">
        <v>-0.19334010129308199</v>
      </c>
      <c r="C13802" s="228">
        <v>8.6996424627316896E-2</v>
      </c>
      <c r="D13802" s="228"/>
      <c r="E13802" s="228">
        <v>-0.55160264925923197</v>
      </c>
    </row>
    <row r="13803" spans="1:5" x14ac:dyDescent="0.25">
      <c r="A13803" s="228">
        <v>72692.345114501994</v>
      </c>
      <c r="B13803" s="228">
        <v>-0.176671532086903</v>
      </c>
      <c r="C13803" s="228">
        <v>8.7006418288984394E-2</v>
      </c>
      <c r="D13803" s="228"/>
      <c r="E13803" s="228">
        <v>-0.55162169872212596</v>
      </c>
    </row>
    <row r="13804" spans="1:5" x14ac:dyDescent="0.25">
      <c r="A13804" s="228">
        <v>72696.192727393995</v>
      </c>
      <c r="B13804" s="228">
        <v>-0.78017453632045497</v>
      </c>
      <c r="C13804" s="228">
        <v>8.7014434669252003E-2</v>
      </c>
      <c r="D13804" s="228"/>
      <c r="E13804" s="228">
        <v>-0.551636998041241</v>
      </c>
    </row>
    <row r="13805" spans="1:5" x14ac:dyDescent="0.25">
      <c r="A13805" s="228">
        <v>72698.064450567603</v>
      </c>
      <c r="B13805" s="228">
        <v>-2.0392982004591199E-2</v>
      </c>
      <c r="C13805" s="228">
        <v>8.70183305444132E-2</v>
      </c>
      <c r="D13805" s="228"/>
      <c r="E13805" s="228">
        <v>-0.551644439447458</v>
      </c>
    </row>
    <row r="13806" spans="1:5" x14ac:dyDescent="0.25">
      <c r="A13806" s="228">
        <v>72698.616700055602</v>
      </c>
      <c r="B13806" s="228">
        <v>-0.27852969894438501</v>
      </c>
      <c r="C13806" s="228">
        <v>8.7019479541358594E-2</v>
      </c>
      <c r="D13806" s="228"/>
      <c r="E13806" s="228">
        <v>-0.55164663488041399</v>
      </c>
    </row>
    <row r="13807" spans="1:5" x14ac:dyDescent="0.25">
      <c r="A13807" s="228">
        <v>72699.177369548299</v>
      </c>
      <c r="B13807" s="228">
        <v>0.16056350315936099</v>
      </c>
      <c r="C13807" s="228">
        <v>8.70206458347655E-2</v>
      </c>
      <c r="D13807" s="228"/>
      <c r="E13807" s="228">
        <v>-0.55164886371932098</v>
      </c>
    </row>
    <row r="13808" spans="1:5" x14ac:dyDescent="0.25">
      <c r="A13808" s="228">
        <v>72708.572898785002</v>
      </c>
      <c r="B13808" s="228">
        <v>9.60240736256113E-2</v>
      </c>
      <c r="C13808" s="228">
        <v>8.7040156871027202E-2</v>
      </c>
      <c r="D13808" s="228"/>
      <c r="E13808" s="228">
        <v>-0.55168620384644196</v>
      </c>
    </row>
    <row r="13809" spans="1:5" x14ac:dyDescent="0.25">
      <c r="A13809" s="228">
        <v>72723.344923971395</v>
      </c>
      <c r="B13809" s="228">
        <v>0.293495964947876</v>
      </c>
      <c r="C13809" s="228">
        <v>8.7070704937062995E-2</v>
      </c>
      <c r="D13809" s="228"/>
      <c r="E13809" s="228">
        <v>-0.55174487303366404</v>
      </c>
    </row>
    <row r="13810" spans="1:5" x14ac:dyDescent="0.25">
      <c r="A13810" s="228">
        <v>72724.369522799505</v>
      </c>
      <c r="B13810" s="228">
        <v>0.12806505549769501</v>
      </c>
      <c r="C13810" s="228">
        <v>8.7072817941935998E-2</v>
      </c>
      <c r="D13810" s="228"/>
      <c r="E13810" s="228">
        <v>-0.55174894063060198</v>
      </c>
    </row>
    <row r="13811" spans="1:5" x14ac:dyDescent="0.25">
      <c r="A13811" s="228">
        <v>72730.183207389404</v>
      </c>
      <c r="B13811" s="228">
        <v>0.32153397886243201</v>
      </c>
      <c r="C13811" s="228">
        <v>8.7084792970096206E-2</v>
      </c>
      <c r="D13811" s="228"/>
      <c r="E13811" s="228">
        <v>-0.55177201633804096</v>
      </c>
    </row>
    <row r="13812" spans="1:5" x14ac:dyDescent="0.25">
      <c r="A13812" s="228">
        <v>72746.956554604301</v>
      </c>
      <c r="B13812" s="228">
        <v>0.134019724869439</v>
      </c>
      <c r="C13812" s="228">
        <v>8.7119204904517897E-2</v>
      </c>
      <c r="D13812" s="228"/>
      <c r="E13812" s="228">
        <v>-0.55183855245014701</v>
      </c>
    </row>
    <row r="13813" spans="1:5" x14ac:dyDescent="0.25">
      <c r="A13813" s="228">
        <v>72749.938844248696</v>
      </c>
      <c r="B13813" s="228">
        <v>0.19636379027738701</v>
      </c>
      <c r="C13813" s="228">
        <v>8.7125301778568004E-2</v>
      </c>
      <c r="D13813" s="228"/>
      <c r="E13813" s="228">
        <v>-0.55185037619199195</v>
      </c>
    </row>
    <row r="13814" spans="1:5" x14ac:dyDescent="0.25">
      <c r="A13814" s="228">
        <v>72761.390165194898</v>
      </c>
      <c r="B13814" s="228">
        <v>-3.99121350465514</v>
      </c>
      <c r="C13814" s="228">
        <v>8.7148651573851793E-2</v>
      </c>
      <c r="D13814" s="228"/>
      <c r="E13814" s="228">
        <v>-0.55189575894272402</v>
      </c>
    </row>
    <row r="13815" spans="1:5" x14ac:dyDescent="0.25">
      <c r="A13815" s="228">
        <v>72768.819477857294</v>
      </c>
      <c r="B13815" s="228">
        <v>0.155775180922646</v>
      </c>
      <c r="C13815" s="228">
        <v>8.7163748446130701E-2</v>
      </c>
      <c r="D13815" s="228"/>
      <c r="E13815" s="228">
        <v>-0.55192518700224802</v>
      </c>
    </row>
    <row r="13816" spans="1:5" x14ac:dyDescent="0.25">
      <c r="A13816" s="228">
        <v>72769.906143886197</v>
      </c>
      <c r="B13816" s="228">
        <v>0.10796143351050599</v>
      </c>
      <c r="C13816" s="228">
        <v>8.71659531910325E-2</v>
      </c>
      <c r="D13816" s="228"/>
      <c r="E13816" s="228">
        <v>-0.55192949037377903</v>
      </c>
    </row>
    <row r="13817" spans="1:5" x14ac:dyDescent="0.25">
      <c r="A13817" s="228">
        <v>72769.908017625494</v>
      </c>
      <c r="B13817" s="228">
        <v>3.8161090735866501E-2</v>
      </c>
      <c r="C13817" s="228">
        <v>8.7165956991917898E-2</v>
      </c>
      <c r="D13817" s="228"/>
      <c r="E13817" s="228">
        <v>-0.55192949779386802</v>
      </c>
    </row>
    <row r="13818" spans="1:5" x14ac:dyDescent="0.25">
      <c r="A13818" s="228">
        <v>72774.632293117495</v>
      </c>
      <c r="B13818" s="228">
        <v>-0.51343328455610804</v>
      </c>
      <c r="C13818" s="228">
        <v>8.7175531886266602E-2</v>
      </c>
      <c r="D13818" s="228"/>
      <c r="E13818" s="228">
        <v>-0.55194820373353404</v>
      </c>
    </row>
    <row r="13819" spans="1:5" x14ac:dyDescent="0.25">
      <c r="A13819" s="228">
        <v>72778.952738851804</v>
      </c>
      <c r="B13819" s="228">
        <v>-0.67670571232425503</v>
      </c>
      <c r="C13819" s="228">
        <v>8.7184273747713897E-2</v>
      </c>
      <c r="D13819" s="228"/>
      <c r="E13819" s="228">
        <v>-0.55196530650188202</v>
      </c>
    </row>
    <row r="13820" spans="1:5" x14ac:dyDescent="0.25">
      <c r="A13820" s="228">
        <v>72781.795575994503</v>
      </c>
      <c r="B13820" s="228">
        <v>0.27692579664697597</v>
      </c>
      <c r="C13820" s="228">
        <v>8.7190018246976697E-2</v>
      </c>
      <c r="D13820" s="228"/>
      <c r="E13820" s="228">
        <v>-0.55197655787506705</v>
      </c>
    </row>
    <row r="13821" spans="1:5" x14ac:dyDescent="0.25">
      <c r="A13821" s="228">
        <v>72799.021352804397</v>
      </c>
      <c r="B13821" s="228">
        <v>-0.71622120253774801</v>
      </c>
      <c r="C13821" s="228">
        <v>8.7224696371055302E-2</v>
      </c>
      <c r="D13821" s="228"/>
      <c r="E13821" s="228">
        <v>-0.55204469694261904</v>
      </c>
    </row>
    <row r="13822" spans="1:5" x14ac:dyDescent="0.25">
      <c r="A13822" s="228">
        <v>72808.087999664407</v>
      </c>
      <c r="B13822" s="228">
        <v>0.19822915486920101</v>
      </c>
      <c r="C13822" s="228">
        <v>8.7242858838555801E-2</v>
      </c>
      <c r="D13822" s="228"/>
      <c r="E13822" s="228">
        <v>-0.55208053583902905</v>
      </c>
    </row>
    <row r="13823" spans="1:5" x14ac:dyDescent="0.25">
      <c r="A13823" s="228">
        <v>72809.182836803404</v>
      </c>
      <c r="B13823" s="228">
        <v>8.7997232599512601E-2</v>
      </c>
      <c r="C13823" s="228">
        <v>8.7245047808777607E-2</v>
      </c>
      <c r="D13823" s="228"/>
      <c r="E13823" s="228">
        <v>-0.55208486235050103</v>
      </c>
    </row>
    <row r="13824" spans="1:5" x14ac:dyDescent="0.25">
      <c r="A13824" s="228">
        <v>72814.6769406354</v>
      </c>
      <c r="B13824" s="228">
        <v>-0.14555043217899799</v>
      </c>
      <c r="C13824" s="228">
        <v>8.7256018686594397E-2</v>
      </c>
      <c r="D13824" s="228"/>
      <c r="E13824" s="228">
        <v>-0.55210656974320604</v>
      </c>
    </row>
    <row r="13825" spans="1:5" x14ac:dyDescent="0.25">
      <c r="A13825" s="228">
        <v>72817.228013003303</v>
      </c>
      <c r="B13825" s="228">
        <v>9.8256504270977096E-2</v>
      </c>
      <c r="C13825" s="228">
        <v>8.72611049483384E-2</v>
      </c>
      <c r="D13825" s="228"/>
      <c r="E13825" s="228">
        <v>-0.55211664692055695</v>
      </c>
    </row>
    <row r="13826" spans="1:5" x14ac:dyDescent="0.25">
      <c r="A13826" s="228">
        <v>72835.209045220705</v>
      </c>
      <c r="B13826" s="228">
        <v>-0.56699471236676402</v>
      </c>
      <c r="C13826" s="228">
        <v>8.7296813377625501E-2</v>
      </c>
      <c r="D13826" s="228"/>
      <c r="E13826" s="228">
        <v>-0.55218763560787698</v>
      </c>
    </row>
    <row r="13827" spans="1:5" x14ac:dyDescent="0.25">
      <c r="A13827" s="228">
        <v>72840.902973230593</v>
      </c>
      <c r="B13827" s="228">
        <v>0.22764891591644501</v>
      </c>
      <c r="C13827" s="228">
        <v>8.7308068915987802E-2</v>
      </c>
      <c r="D13827" s="228"/>
      <c r="E13827" s="228">
        <v>-0.55221010068403997</v>
      </c>
    </row>
    <row r="13828" spans="1:5" x14ac:dyDescent="0.25">
      <c r="A13828" s="228">
        <v>72846.878827566296</v>
      </c>
      <c r="B13828" s="228">
        <v>-1.15168425112397</v>
      </c>
      <c r="C13828" s="228">
        <v>8.73198546983633E-2</v>
      </c>
      <c r="D13828" s="228"/>
      <c r="E13828" s="228">
        <v>-0.55223367063134299</v>
      </c>
    </row>
    <row r="13829" spans="1:5" x14ac:dyDescent="0.25">
      <c r="A13829" s="228">
        <v>72848.979666367799</v>
      </c>
      <c r="B13829" s="228">
        <v>-0.47598059613173099</v>
      </c>
      <c r="C13829" s="228">
        <v>8.7323991442875795E-2</v>
      </c>
      <c r="D13829" s="228"/>
      <c r="E13829" s="228">
        <v>-0.55224195494059902</v>
      </c>
    </row>
    <row r="13830" spans="1:5" x14ac:dyDescent="0.25">
      <c r="A13830" s="228">
        <v>72849.8713292264</v>
      </c>
      <c r="B13830" s="228">
        <v>-2.5043856789855998</v>
      </c>
      <c r="C13830" s="228">
        <v>8.7325746169075694E-2</v>
      </c>
      <c r="D13830" s="228"/>
      <c r="E13830" s="228">
        <v>-0.55224547078008102</v>
      </c>
    </row>
    <row r="13831" spans="1:5" x14ac:dyDescent="0.25">
      <c r="A13831" s="228">
        <v>72860.566764993899</v>
      </c>
      <c r="B13831" s="228">
        <v>0.24163992944570301</v>
      </c>
      <c r="C13831" s="228">
        <v>8.7346745567818407E-2</v>
      </c>
      <c r="D13831" s="228"/>
      <c r="E13831" s="228">
        <v>-0.55228762980104096</v>
      </c>
    </row>
    <row r="13832" spans="1:5" x14ac:dyDescent="0.25">
      <c r="A13832" s="228">
        <v>72862.130351360494</v>
      </c>
      <c r="B13832" s="228">
        <v>0.43850179380853199</v>
      </c>
      <c r="C13832" s="228">
        <v>8.7349808001741303E-2</v>
      </c>
      <c r="D13832" s="228"/>
      <c r="E13832" s="228">
        <v>-0.55229379106285503</v>
      </c>
    </row>
    <row r="13833" spans="1:5" x14ac:dyDescent="0.25">
      <c r="A13833" s="228">
        <v>72866.761463102201</v>
      </c>
      <c r="B13833" s="228">
        <v>-0.34809968432225602</v>
      </c>
      <c r="C13833" s="228">
        <v>8.7358867203882307E-2</v>
      </c>
      <c r="D13833" s="228"/>
      <c r="E13833" s="228">
        <v>-0.55231203674755103</v>
      </c>
    </row>
    <row r="13834" spans="1:5" x14ac:dyDescent="0.25">
      <c r="A13834" s="228">
        <v>72869.4723433287</v>
      </c>
      <c r="B13834" s="228">
        <v>0.238723922599959</v>
      </c>
      <c r="C13834" s="228">
        <v>8.7364162287833003E-2</v>
      </c>
      <c r="D13834" s="228"/>
      <c r="E13834" s="228">
        <v>-0.55232271496726704</v>
      </c>
    </row>
    <row r="13835" spans="1:5" x14ac:dyDescent="0.25">
      <c r="A13835" s="228">
        <v>72929.073002907695</v>
      </c>
      <c r="B13835" s="228">
        <v>-0.70454385281005805</v>
      </c>
      <c r="C13835" s="228">
        <v>8.7479097757421104E-2</v>
      </c>
      <c r="D13835" s="228"/>
      <c r="E13835" s="228">
        <v>-0.55255708750598997</v>
      </c>
    </row>
    <row r="13836" spans="1:5" x14ac:dyDescent="0.25">
      <c r="A13836" s="228">
        <v>72929.351305227494</v>
      </c>
      <c r="B13836" s="228">
        <v>-0.32881044109568403</v>
      </c>
      <c r="C13836" s="228">
        <v>8.7479627719752706E-2</v>
      </c>
      <c r="D13836" s="228"/>
      <c r="E13836" s="228">
        <v>-0.55255818012291902</v>
      </c>
    </row>
    <row r="13837" spans="1:5" x14ac:dyDescent="0.25">
      <c r="A13837" s="228">
        <v>72936.390969503598</v>
      </c>
      <c r="B13837" s="228">
        <v>0.63823218071168397</v>
      </c>
      <c r="C13837" s="228">
        <v>8.7493012086741095E-2</v>
      </c>
      <c r="D13837" s="228"/>
      <c r="E13837" s="228">
        <v>-0.552585812419082</v>
      </c>
    </row>
    <row r="13838" spans="1:5" x14ac:dyDescent="0.25">
      <c r="A13838" s="228">
        <v>72993.809271278602</v>
      </c>
      <c r="B13838" s="228">
        <v>-0.88240371181258503</v>
      </c>
      <c r="C13838" s="228">
        <v>8.7600650395337695E-2</v>
      </c>
      <c r="D13838" s="228"/>
      <c r="E13838" s="228">
        <v>-0.55281079943616895</v>
      </c>
    </row>
    <row r="13839" spans="1:5" x14ac:dyDescent="0.25">
      <c r="A13839" s="228">
        <v>72995.758451456801</v>
      </c>
      <c r="B13839" s="228">
        <v>4.6980886085146202E-2</v>
      </c>
      <c r="C13839" s="228">
        <v>8.7604255981128795E-2</v>
      </c>
      <c r="D13839" s="228"/>
      <c r="E13839" s="228">
        <v>-0.55281842480370103</v>
      </c>
    </row>
    <row r="13840" spans="1:5" x14ac:dyDescent="0.25">
      <c r="A13840" s="228">
        <v>73011.311352032499</v>
      </c>
      <c r="B13840" s="228">
        <v>-0.84243111128453596</v>
      </c>
      <c r="C13840" s="228">
        <v>8.7632910251056406E-2</v>
      </c>
      <c r="D13840" s="228"/>
      <c r="E13840" s="228">
        <v>-0.55287924032132696</v>
      </c>
    </row>
    <row r="13841" spans="1:5" x14ac:dyDescent="0.25">
      <c r="A13841" s="228">
        <v>73017.569335753695</v>
      </c>
      <c r="B13841" s="228">
        <v>-9.4371321149699899E-2</v>
      </c>
      <c r="C13841" s="228">
        <v>8.7644381680502398E-2</v>
      </c>
      <c r="D13841" s="228"/>
      <c r="E13841" s="228">
        <v>-0.552903696070985</v>
      </c>
    </row>
    <row r="13842" spans="1:5" x14ac:dyDescent="0.25">
      <c r="A13842" s="228">
        <v>73033.169873356295</v>
      </c>
      <c r="B13842" s="228">
        <v>-0.372623954540308</v>
      </c>
      <c r="C13842" s="228">
        <v>8.7672832656291E-2</v>
      </c>
      <c r="D13842" s="228"/>
      <c r="E13842" s="228">
        <v>-0.55296462578387096</v>
      </c>
    </row>
    <row r="13843" spans="1:5" x14ac:dyDescent="0.25">
      <c r="A13843" s="228">
        <v>73037.069131036304</v>
      </c>
      <c r="B13843" s="228">
        <v>0.28176831487340998</v>
      </c>
      <c r="C13843" s="228">
        <v>8.7679911061958396E-2</v>
      </c>
      <c r="D13843" s="228"/>
      <c r="E13843" s="228">
        <v>-0.55297984675064205</v>
      </c>
    </row>
    <row r="13844" spans="1:5" x14ac:dyDescent="0.25">
      <c r="A13844" s="228">
        <v>73039.772119053407</v>
      </c>
      <c r="B13844" s="228">
        <v>-4.3359618295635297E-2</v>
      </c>
      <c r="C13844" s="228">
        <v>8.7684810139774999E-2</v>
      </c>
      <c r="D13844" s="228"/>
      <c r="E13844" s="228">
        <v>-0.55299039612742096</v>
      </c>
    </row>
    <row r="13845" spans="1:5" x14ac:dyDescent="0.25">
      <c r="A13845" s="228">
        <v>73040.550196480297</v>
      </c>
      <c r="B13845" s="228">
        <v>0.248145400609978</v>
      </c>
      <c r="C13845" s="228">
        <v>8.7686219207491894E-2</v>
      </c>
      <c r="D13845" s="228"/>
      <c r="E13845" s="228">
        <v>-0.552993432566521</v>
      </c>
    </row>
    <row r="13846" spans="1:5" x14ac:dyDescent="0.25">
      <c r="A13846" s="228">
        <v>73044.947203237301</v>
      </c>
      <c r="B13846" s="228">
        <v>0.29100620127753302</v>
      </c>
      <c r="C13846" s="228">
        <v>8.7694172152163005E-2</v>
      </c>
      <c r="D13846" s="228"/>
      <c r="E13846" s="228">
        <v>-0.55301058943629899</v>
      </c>
    </row>
    <row r="13847" spans="1:5" x14ac:dyDescent="0.25">
      <c r="A13847" s="228">
        <v>73048.863376244102</v>
      </c>
      <c r="B13847" s="228">
        <v>-7.6007878364270406E-2</v>
      </c>
      <c r="C13847" s="228">
        <v>8.7701241271893299E-2</v>
      </c>
      <c r="D13847" s="228"/>
      <c r="E13847" s="228">
        <v>-0.55302586668199405</v>
      </c>
    </row>
    <row r="13848" spans="1:5" x14ac:dyDescent="0.25">
      <c r="A13848" s="228">
        <v>73069.781083184003</v>
      </c>
      <c r="B13848" s="228">
        <v>-0.29602892497795402</v>
      </c>
      <c r="C13848" s="228">
        <v>8.7738773372320999E-2</v>
      </c>
      <c r="D13848" s="228"/>
      <c r="E13848" s="228">
        <v>-0.55310741318877399</v>
      </c>
    </row>
    <row r="13849" spans="1:5" x14ac:dyDescent="0.25">
      <c r="A13849" s="228">
        <v>73070.528934938498</v>
      </c>
      <c r="B13849" s="228">
        <v>-0.84869463182685201</v>
      </c>
      <c r="C13849" s="228">
        <v>8.7740108122913496E-2</v>
      </c>
      <c r="D13849" s="228"/>
      <c r="E13849" s="228">
        <v>-0.553110326937578</v>
      </c>
    </row>
    <row r="13850" spans="1:5" x14ac:dyDescent="0.25">
      <c r="A13850" s="228">
        <v>73073.884262325999</v>
      </c>
      <c r="B13850" s="228">
        <v>-5.38102850850763E-2</v>
      </c>
      <c r="C13850" s="228">
        <v>8.7746090583649503E-2</v>
      </c>
      <c r="D13850" s="228"/>
      <c r="E13850" s="228">
        <v>-0.55312339837246605</v>
      </c>
    </row>
    <row r="13851" spans="1:5" x14ac:dyDescent="0.25">
      <c r="A13851" s="228">
        <v>73079.608391544098</v>
      </c>
      <c r="B13851" s="228">
        <v>-0.68324831691483101</v>
      </c>
      <c r="C13851" s="228">
        <v>8.7756273643697202E-2</v>
      </c>
      <c r="D13851" s="228"/>
      <c r="E13851" s="228">
        <v>-0.55314569253032198</v>
      </c>
    </row>
    <row r="13852" spans="1:5" x14ac:dyDescent="0.25">
      <c r="A13852" s="228">
        <v>73085.205519659896</v>
      </c>
      <c r="B13852" s="228">
        <v>6.6824331980019899E-2</v>
      </c>
      <c r="C13852" s="228">
        <v>8.7766202766729695E-2</v>
      </c>
      <c r="D13852" s="228"/>
      <c r="E13852" s="228">
        <v>-0.55316748536995897</v>
      </c>
    </row>
    <row r="13853" spans="1:5" x14ac:dyDescent="0.25">
      <c r="A13853" s="228">
        <v>73085.417683344494</v>
      </c>
      <c r="B13853" s="228">
        <v>-6.9827709673475596E-2</v>
      </c>
      <c r="C13853" s="228">
        <v>8.7766578592396005E-2</v>
      </c>
      <c r="D13853" s="228"/>
      <c r="E13853" s="228">
        <v>-0.55316831131536703</v>
      </c>
    </row>
    <row r="13854" spans="1:5" x14ac:dyDescent="0.25">
      <c r="A13854" s="228">
        <v>73101.240254691395</v>
      </c>
      <c r="B13854" s="228">
        <v>0.19379106892296599</v>
      </c>
      <c r="C13854" s="228">
        <v>8.7794493848764393E-2</v>
      </c>
      <c r="D13854" s="228"/>
      <c r="E13854" s="228">
        <v>-0.55322988128108197</v>
      </c>
    </row>
    <row r="13855" spans="1:5" x14ac:dyDescent="0.25">
      <c r="A13855" s="228">
        <v>73105.702132737802</v>
      </c>
      <c r="B13855" s="228">
        <v>0.50090439030785505</v>
      </c>
      <c r="C13855" s="228">
        <v>8.7802325430428804E-2</v>
      </c>
      <c r="D13855" s="228"/>
      <c r="E13855" s="228">
        <v>-0.55324723414398502</v>
      </c>
    </row>
    <row r="13856" spans="1:5" x14ac:dyDescent="0.25">
      <c r="A13856" s="228">
        <v>73131.536510408594</v>
      </c>
      <c r="B13856" s="228">
        <v>-9.5889215666666902E-2</v>
      </c>
      <c r="C13856" s="228">
        <v>8.7847318662020404E-2</v>
      </c>
      <c r="D13856" s="228"/>
      <c r="E13856" s="228">
        <v>-0.55334762529733905</v>
      </c>
    </row>
    <row r="13857" spans="1:5" x14ac:dyDescent="0.25">
      <c r="A13857" s="228">
        <v>73139.263989988904</v>
      </c>
      <c r="B13857" s="228">
        <v>8.7825505938532403E-2</v>
      </c>
      <c r="C13857" s="228">
        <v>8.7860659546138101E-2</v>
      </c>
      <c r="D13857" s="228"/>
      <c r="E13857" s="228">
        <v>-0.55337762665360102</v>
      </c>
    </row>
    <row r="13858" spans="1:5" x14ac:dyDescent="0.25">
      <c r="A13858" s="228">
        <v>73142.625946504995</v>
      </c>
      <c r="B13858" s="228">
        <v>0.27052800876121702</v>
      </c>
      <c r="C13858" s="228">
        <v>8.7866446730270401E-2</v>
      </c>
      <c r="D13858" s="228"/>
      <c r="E13858" s="228">
        <v>-0.55339067528033403</v>
      </c>
    </row>
    <row r="13859" spans="1:5" x14ac:dyDescent="0.25">
      <c r="A13859" s="228">
        <v>73149.625745071302</v>
      </c>
      <c r="B13859" s="228">
        <v>0.24419734428262599</v>
      </c>
      <c r="C13859" s="228">
        <v>8.78784628902433E-2</v>
      </c>
      <c r="D13859" s="228"/>
      <c r="E13859" s="228">
        <v>-0.55341783570219805</v>
      </c>
    </row>
    <row r="13860" spans="1:5" x14ac:dyDescent="0.25">
      <c r="A13860" s="228">
        <v>73152.850124526201</v>
      </c>
      <c r="B13860" s="228">
        <v>0.94398626550285003</v>
      </c>
      <c r="C13860" s="228">
        <v>8.7883982917628195E-2</v>
      </c>
      <c r="D13860" s="228"/>
      <c r="E13860" s="228">
        <v>-0.55343034338855202</v>
      </c>
    </row>
    <row r="13861" spans="1:5" x14ac:dyDescent="0.25">
      <c r="A13861" s="228">
        <v>73158.499356929402</v>
      </c>
      <c r="B13861" s="228">
        <v>0.30002676904796699</v>
      </c>
      <c r="C13861" s="228">
        <v>8.7893631214767995E-2</v>
      </c>
      <c r="D13861" s="228"/>
      <c r="E13861" s="228">
        <v>-0.55345225205892901</v>
      </c>
    </row>
    <row r="13862" spans="1:5" x14ac:dyDescent="0.25">
      <c r="A13862" s="228">
        <v>73162.775732501599</v>
      </c>
      <c r="B13862" s="228">
        <v>0.47910025845376802</v>
      </c>
      <c r="C13862" s="228">
        <v>8.7900915303195104E-2</v>
      </c>
      <c r="D13862" s="228"/>
      <c r="E13862" s="228">
        <v>-0.55346883210769005</v>
      </c>
    </row>
    <row r="13863" spans="1:5" x14ac:dyDescent="0.25">
      <c r="A13863" s="228">
        <v>73179.901393467604</v>
      </c>
      <c r="B13863" s="228">
        <v>7.7778323941113406E-2</v>
      </c>
      <c r="C13863" s="228">
        <v>8.7929916748010206E-2</v>
      </c>
      <c r="D13863" s="228"/>
      <c r="E13863" s="228">
        <v>-0.55353519203173496</v>
      </c>
    </row>
    <row r="13864" spans="1:5" x14ac:dyDescent="0.25">
      <c r="A13864" s="228">
        <v>73182.689526970804</v>
      </c>
      <c r="B13864" s="228">
        <v>-7.7007633666592606E-2</v>
      </c>
      <c r="C13864" s="228">
        <v>8.7934612572527202E-2</v>
      </c>
      <c r="D13864" s="228"/>
      <c r="E13864" s="228">
        <v>-0.55354598990294002</v>
      </c>
    </row>
    <row r="13865" spans="1:5" x14ac:dyDescent="0.25">
      <c r="A13865" s="228">
        <v>73204.660015469999</v>
      </c>
      <c r="B13865" s="228">
        <v>-0.90992920265917698</v>
      </c>
      <c r="C13865" s="228">
        <v>8.7971361775189202E-2</v>
      </c>
      <c r="D13865" s="228"/>
      <c r="E13865" s="228">
        <v>-0.55363102015701404</v>
      </c>
    </row>
    <row r="13866" spans="1:5" x14ac:dyDescent="0.25">
      <c r="A13866" s="228">
        <v>73208.992783339199</v>
      </c>
      <c r="B13866" s="228">
        <v>4.9223063641967704E-3</v>
      </c>
      <c r="C13866" s="228">
        <v>8.7978555588908894E-2</v>
      </c>
      <c r="D13866" s="228"/>
      <c r="E13866" s="228">
        <v>-0.55364777692255296</v>
      </c>
    </row>
    <row r="13867" spans="1:5" x14ac:dyDescent="0.25">
      <c r="A13867" s="228">
        <v>73216.450846247404</v>
      </c>
      <c r="B13867" s="228">
        <v>0.30048800464055297</v>
      </c>
      <c r="C13867" s="228">
        <v>8.7990896955358902E-2</v>
      </c>
      <c r="D13867" s="228"/>
      <c r="E13867" s="228">
        <v>-0.55367661141586799</v>
      </c>
    </row>
    <row r="13868" spans="1:5" x14ac:dyDescent="0.25">
      <c r="A13868" s="228">
        <v>73220.363332793902</v>
      </c>
      <c r="B13868" s="228">
        <v>-1.0126502034718901</v>
      </c>
      <c r="C13868" s="228">
        <v>8.7997350186689596E-2</v>
      </c>
      <c r="D13868" s="228"/>
      <c r="E13868" s="228">
        <v>-0.553691733288875</v>
      </c>
    </row>
    <row r="13869" spans="1:5" x14ac:dyDescent="0.25">
      <c r="A13869" s="228">
        <v>73220.707659585605</v>
      </c>
      <c r="B13869" s="228">
        <v>-1.2014197395771E-2</v>
      </c>
      <c r="C13869" s="228">
        <v>8.7997917423090793E-2</v>
      </c>
      <c r="D13869" s="228"/>
      <c r="E13869" s="228">
        <v>-0.55369306396862605</v>
      </c>
    </row>
    <row r="13870" spans="1:5" x14ac:dyDescent="0.25">
      <c r="A13870" s="228">
        <v>73233.439891338203</v>
      </c>
      <c r="B13870" s="228">
        <v>8.5021842111676599E-2</v>
      </c>
      <c r="C13870" s="228">
        <v>8.8018813165845006E-2</v>
      </c>
      <c r="D13870" s="228"/>
      <c r="E13870" s="228">
        <v>-0.55374225134926003</v>
      </c>
    </row>
    <row r="13871" spans="1:5" x14ac:dyDescent="0.25">
      <c r="A13871" s="228">
        <v>73233.840212102397</v>
      </c>
      <c r="B13871" s="228">
        <v>5.3734156567508698E-2</v>
      </c>
      <c r="C13871" s="228">
        <v>8.8019467658190201E-2</v>
      </c>
      <c r="D13871" s="228"/>
      <c r="E13871" s="228">
        <v>-0.55374379732628498</v>
      </c>
    </row>
    <row r="13872" spans="1:5" x14ac:dyDescent="0.25">
      <c r="A13872" s="228">
        <v>73235.330360917898</v>
      </c>
      <c r="B13872" s="228">
        <v>-4.2178892594424401E-2</v>
      </c>
      <c r="C13872" s="228">
        <v>8.8021902588391196E-2</v>
      </c>
      <c r="D13872" s="228"/>
      <c r="E13872" s="228">
        <v>-0.55374955175691098</v>
      </c>
    </row>
    <row r="13873" spans="1:5" x14ac:dyDescent="0.25">
      <c r="A13873" s="228">
        <v>73240.570081501894</v>
      </c>
      <c r="B13873" s="228">
        <v>0.110547425443142</v>
      </c>
      <c r="C13873" s="228">
        <v>8.8030447549401106E-2</v>
      </c>
      <c r="D13873" s="228"/>
      <c r="E13873" s="228">
        <v>-0.55376978203307703</v>
      </c>
    </row>
    <row r="13874" spans="1:5" x14ac:dyDescent="0.25">
      <c r="A13874" s="228">
        <v>73248.446274623304</v>
      </c>
      <c r="B13874" s="228">
        <v>-0.46762988085438101</v>
      </c>
      <c r="C13874" s="228">
        <v>8.8043242642268899E-2</v>
      </c>
      <c r="D13874" s="228"/>
      <c r="E13874" s="228">
        <v>-0.55380018080323101</v>
      </c>
    </row>
    <row r="13875" spans="1:5" x14ac:dyDescent="0.25">
      <c r="A13875" s="228">
        <v>73250.225108170605</v>
      </c>
      <c r="B13875" s="228">
        <v>-5.9371818632736301E-2</v>
      </c>
      <c r="C13875" s="228">
        <v>8.8046124167488402E-2</v>
      </c>
      <c r="D13875" s="228"/>
      <c r="E13875" s="228">
        <v>-0.55380704455524599</v>
      </c>
    </row>
    <row r="13876" spans="1:5" x14ac:dyDescent="0.25">
      <c r="A13876" s="228">
        <v>73252.261354139904</v>
      </c>
      <c r="B13876" s="228">
        <v>0.150391238668202</v>
      </c>
      <c r="C13876" s="228">
        <v>8.8049418940570903E-2</v>
      </c>
      <c r="D13876" s="228"/>
      <c r="E13876" s="228">
        <v>-0.55381490074039696</v>
      </c>
    </row>
    <row r="13877" spans="1:5" x14ac:dyDescent="0.25">
      <c r="A13877" s="228">
        <v>73255.378580193603</v>
      </c>
      <c r="B13877" s="228">
        <v>-0.86040043304147495</v>
      </c>
      <c r="C13877" s="228">
        <v>8.8054455077975394E-2</v>
      </c>
      <c r="D13877" s="228"/>
      <c r="E13877" s="228">
        <v>-0.55382692585582705</v>
      </c>
    </row>
    <row r="13878" spans="1:5" x14ac:dyDescent="0.25">
      <c r="A13878" s="228">
        <v>73255.844045321704</v>
      </c>
      <c r="B13878" s="228">
        <v>0.232110197664115</v>
      </c>
      <c r="C13878" s="228">
        <v>8.8055206272494496E-2</v>
      </c>
      <c r="D13878" s="228"/>
      <c r="E13878" s="228">
        <v>-0.55382872127573002</v>
      </c>
    </row>
    <row r="13879" spans="1:5" x14ac:dyDescent="0.25">
      <c r="A13879" s="228">
        <v>73264.968252330204</v>
      </c>
      <c r="B13879" s="228">
        <v>-0.164130411859853</v>
      </c>
      <c r="C13879" s="228">
        <v>8.80698892271565E-2</v>
      </c>
      <c r="D13879" s="228"/>
      <c r="E13879" s="228">
        <v>-0.55386390658833595</v>
      </c>
    </row>
    <row r="13880" spans="1:5" x14ac:dyDescent="0.25">
      <c r="A13880" s="228">
        <v>73266.134082464603</v>
      </c>
      <c r="B13880" s="228">
        <v>-6.3904382300450396E-2</v>
      </c>
      <c r="C13880" s="228">
        <v>8.8071759518874804E-2</v>
      </c>
      <c r="D13880" s="228"/>
      <c r="E13880" s="228">
        <v>-0.553868401081549</v>
      </c>
    </row>
    <row r="13881" spans="1:5" x14ac:dyDescent="0.25">
      <c r="A13881" s="228">
        <v>73267.787335438101</v>
      </c>
      <c r="B13881" s="228">
        <v>0.28388781380892503</v>
      </c>
      <c r="C13881" s="228">
        <v>8.8074409505587398E-2</v>
      </c>
      <c r="D13881" s="228"/>
      <c r="E13881" s="228">
        <v>-0.55387477419520104</v>
      </c>
    </row>
    <row r="13882" spans="1:5" x14ac:dyDescent="0.25">
      <c r="A13882" s="228">
        <v>73269.117133658001</v>
      </c>
      <c r="B13882" s="228">
        <v>0.65246982044433499</v>
      </c>
      <c r="C13882" s="228">
        <v>8.8076539107078702E-2</v>
      </c>
      <c r="D13882" s="228"/>
      <c r="E13882" s="228">
        <v>-0.55387990001190102</v>
      </c>
    </row>
    <row r="13883" spans="1:5" x14ac:dyDescent="0.25">
      <c r="A13883" s="228">
        <v>73269.205881465401</v>
      </c>
      <c r="B13883" s="228">
        <v>-0.20698955552933601</v>
      </c>
      <c r="C13883" s="228">
        <v>8.8076681170969506E-2</v>
      </c>
      <c r="D13883" s="228"/>
      <c r="E13883" s="228">
        <v>-0.55388024208451003</v>
      </c>
    </row>
    <row r="13884" spans="1:5" x14ac:dyDescent="0.25">
      <c r="A13884" s="228">
        <v>73269.867469954304</v>
      </c>
      <c r="B13884" s="228">
        <v>0.2936194635212</v>
      </c>
      <c r="C13884" s="228">
        <v>8.8077739974272706E-2</v>
      </c>
      <c r="D13884" s="228"/>
      <c r="E13884" s="228">
        <v>-0.55388279208226499</v>
      </c>
    </row>
    <row r="13885" spans="1:5" x14ac:dyDescent="0.25">
      <c r="A13885" s="228">
        <v>73274.533859341303</v>
      </c>
      <c r="B13885" s="228">
        <v>0.25595751833673602</v>
      </c>
      <c r="C13885" s="228">
        <v>8.8085195977029504E-2</v>
      </c>
      <c r="D13885" s="228"/>
      <c r="E13885" s="228">
        <v>-0.55390077541897698</v>
      </c>
    </row>
    <row r="13886" spans="1:5" x14ac:dyDescent="0.25">
      <c r="A13886" s="228">
        <v>73276.230690169599</v>
      </c>
      <c r="B13886" s="228">
        <v>-1.36240799880616E-2</v>
      </c>
      <c r="C13886" s="228">
        <v>8.8087901944094799E-2</v>
      </c>
      <c r="D13886" s="228"/>
      <c r="E13886" s="228">
        <v>-0.55390731354265899</v>
      </c>
    </row>
    <row r="13887" spans="1:5" x14ac:dyDescent="0.25">
      <c r="A13887" s="228">
        <v>73278.220996794</v>
      </c>
      <c r="B13887" s="228">
        <v>2.1446849762370799</v>
      </c>
      <c r="C13887" s="228">
        <v>8.8091072352305802E-2</v>
      </c>
      <c r="D13887" s="228"/>
      <c r="E13887" s="228">
        <v>-0.55391498170472298</v>
      </c>
    </row>
    <row r="13888" spans="1:5" x14ac:dyDescent="0.25">
      <c r="A13888" s="228">
        <v>73281.127238005196</v>
      </c>
      <c r="B13888" s="228">
        <v>0.21947678708367199</v>
      </c>
      <c r="C13888" s="228">
        <v>8.8095694845203507E-2</v>
      </c>
      <c r="D13888" s="228"/>
      <c r="E13888" s="228">
        <v>-0.55392617725542004</v>
      </c>
    </row>
    <row r="13889" spans="1:5" x14ac:dyDescent="0.25">
      <c r="A13889" s="228">
        <v>73308.129295448496</v>
      </c>
      <c r="B13889" s="228">
        <v>0.27416771259931599</v>
      </c>
      <c r="C13889" s="228">
        <v>8.8138247478193293E-2</v>
      </c>
      <c r="D13889" s="228"/>
      <c r="E13889" s="228">
        <v>-0.55403011171572303</v>
      </c>
    </row>
    <row r="13890" spans="1:5" x14ac:dyDescent="0.25">
      <c r="A13890" s="228">
        <v>73313.430361092993</v>
      </c>
      <c r="B13890" s="228">
        <v>-0.21296431366643101</v>
      </c>
      <c r="C13890" s="228">
        <v>8.8146517188045101E-2</v>
      </c>
      <c r="D13890" s="228"/>
      <c r="E13890" s="228">
        <v>-0.55405049840153897</v>
      </c>
    </row>
    <row r="13891" spans="1:5" x14ac:dyDescent="0.25">
      <c r="A13891" s="228">
        <v>73331.917767362494</v>
      </c>
      <c r="B13891" s="228">
        <v>7.1637006418723295E-2</v>
      </c>
      <c r="C13891" s="228">
        <v>8.8175139630154206E-2</v>
      </c>
      <c r="D13891" s="228"/>
      <c r="E13891" s="228">
        <v>-0.55412155104037797</v>
      </c>
    </row>
    <row r="13892" spans="1:5" x14ac:dyDescent="0.25">
      <c r="A13892" s="228">
        <v>73341.312636571398</v>
      </c>
      <c r="B13892" s="228">
        <v>-0.74963755732209103</v>
      </c>
      <c r="C13892" s="228">
        <v>8.8189554339698203E-2</v>
      </c>
      <c r="D13892" s="228"/>
      <c r="E13892" s="228">
        <v>-0.55415763113612804</v>
      </c>
    </row>
    <row r="13893" spans="1:5" x14ac:dyDescent="0.25">
      <c r="A13893" s="228">
        <v>73370.227465998207</v>
      </c>
      <c r="B13893" s="228">
        <v>-0.16029864135650401</v>
      </c>
      <c r="C13893" s="228">
        <v>8.8233362059255402E-2</v>
      </c>
      <c r="D13893" s="228"/>
      <c r="E13893" s="228">
        <v>-0.55426856087883802</v>
      </c>
    </row>
    <row r="13894" spans="1:5" x14ac:dyDescent="0.25">
      <c r="A13894" s="228">
        <v>73379.444028912694</v>
      </c>
      <c r="B13894" s="228">
        <v>-0.33737953223061901</v>
      </c>
      <c r="C13894" s="228">
        <v>8.8247147797683903E-2</v>
      </c>
      <c r="D13894" s="228"/>
      <c r="E13894" s="228">
        <v>-0.55430388316851498</v>
      </c>
    </row>
    <row r="13895" spans="1:5" x14ac:dyDescent="0.25">
      <c r="A13895" s="228">
        <v>73389.308349853498</v>
      </c>
      <c r="B13895" s="228">
        <v>-0.73897107621840896</v>
      </c>
      <c r="C13895" s="228">
        <v>8.8261806458965794E-2</v>
      </c>
      <c r="D13895" s="228"/>
      <c r="E13895" s="228">
        <v>-0.55434166849302902</v>
      </c>
    </row>
    <row r="13896" spans="1:5" x14ac:dyDescent="0.25">
      <c r="A13896" s="228">
        <v>73398.748788996207</v>
      </c>
      <c r="B13896" s="228">
        <v>-7.2371984395724898E-2</v>
      </c>
      <c r="C13896" s="228">
        <v>8.8275741908283301E-2</v>
      </c>
      <c r="D13896" s="228"/>
      <c r="E13896" s="228">
        <v>-0.55437781128114605</v>
      </c>
    </row>
    <row r="13897" spans="1:5" x14ac:dyDescent="0.25">
      <c r="A13897" s="228">
        <v>73400.837672729496</v>
      </c>
      <c r="B13897" s="228">
        <v>0.25513232348244302</v>
      </c>
      <c r="C13897" s="228">
        <v>8.82788130320354E-2</v>
      </c>
      <c r="D13897" s="228"/>
      <c r="E13897" s="228">
        <v>-0.55438580609668697</v>
      </c>
    </row>
    <row r="13898" spans="1:5" x14ac:dyDescent="0.25">
      <c r="A13898" s="228">
        <v>73414.953650845506</v>
      </c>
      <c r="B13898" s="228">
        <v>0.12436950648497801</v>
      </c>
      <c r="C13898" s="228">
        <v>8.8299448727325897E-2</v>
      </c>
      <c r="D13898" s="228"/>
      <c r="E13898" s="228">
        <v>-0.55443980874396004</v>
      </c>
    </row>
    <row r="13899" spans="1:5" x14ac:dyDescent="0.25">
      <c r="A13899" s="228">
        <v>73419.3914850117</v>
      </c>
      <c r="B13899" s="228">
        <v>0.27875555809511199</v>
      </c>
      <c r="C13899" s="228">
        <v>8.83058936760618E-2</v>
      </c>
      <c r="D13899" s="228"/>
      <c r="E13899" s="228">
        <v>-0.55445677779156699</v>
      </c>
    </row>
    <row r="13900" spans="1:5" x14ac:dyDescent="0.25">
      <c r="A13900" s="228">
        <v>73430.375127428197</v>
      </c>
      <c r="B13900" s="228">
        <v>0.32273443568122701</v>
      </c>
      <c r="C13900" s="228">
        <v>8.8321756960053704E-2</v>
      </c>
      <c r="D13900" s="228"/>
      <c r="E13900" s="228">
        <v>-0.55449875870489096</v>
      </c>
    </row>
    <row r="13901" spans="1:5" x14ac:dyDescent="0.25">
      <c r="A13901" s="228">
        <v>73432.704902028301</v>
      </c>
      <c r="B13901" s="228">
        <v>0.26449174008766901</v>
      </c>
      <c r="C13901" s="228">
        <v>8.8325105620524702E-2</v>
      </c>
      <c r="D13901" s="228"/>
      <c r="E13901" s="228">
        <v>-0.55450766020549402</v>
      </c>
    </row>
    <row r="13902" spans="1:5" x14ac:dyDescent="0.25">
      <c r="A13902" s="228">
        <v>73434.625355107404</v>
      </c>
      <c r="B13902" s="228">
        <v>-0.120675971667772</v>
      </c>
      <c r="C13902" s="228">
        <v>8.8327861690554399E-2</v>
      </c>
      <c r="D13902" s="228"/>
      <c r="E13902" s="228">
        <v>-0.55451499694610495</v>
      </c>
    </row>
    <row r="13903" spans="1:5" x14ac:dyDescent="0.25">
      <c r="A13903" s="228">
        <v>73436.346038439995</v>
      </c>
      <c r="B13903" s="228">
        <v>8.4031781197024799E-2</v>
      </c>
      <c r="C13903" s="228">
        <v>8.8330327795914904E-2</v>
      </c>
      <c r="D13903" s="228"/>
      <c r="E13903" s="228">
        <v>-0.55452156985641199</v>
      </c>
    </row>
    <row r="13904" spans="1:5" x14ac:dyDescent="0.25">
      <c r="A13904" s="228">
        <v>73440.539504562505</v>
      </c>
      <c r="B13904" s="228">
        <v>7.2390021730717194E-2</v>
      </c>
      <c r="C13904" s="228">
        <v>8.8336324957583895E-2</v>
      </c>
      <c r="D13904" s="228"/>
      <c r="E13904" s="228">
        <v>-0.55453758609474102</v>
      </c>
    </row>
    <row r="13905" spans="1:5" x14ac:dyDescent="0.25">
      <c r="A13905" s="228">
        <v>73443.316782065303</v>
      </c>
      <c r="B13905" s="228">
        <v>-0.111585962820826</v>
      </c>
      <c r="C13905" s="228">
        <v>8.8340286663631501E-2</v>
      </c>
      <c r="D13905" s="228"/>
      <c r="E13905" s="228">
        <v>-0.55454819144207401</v>
      </c>
    </row>
    <row r="13906" spans="1:5" x14ac:dyDescent="0.25">
      <c r="A13906" s="228">
        <v>73461.638640036297</v>
      </c>
      <c r="B13906" s="228">
        <v>-3.93128065335757E-3</v>
      </c>
      <c r="C13906" s="228">
        <v>8.8366219144365404E-2</v>
      </c>
      <c r="D13906" s="228"/>
      <c r="E13906" s="228">
        <v>-0.55461811567039099</v>
      </c>
    </row>
    <row r="13907" spans="1:5" x14ac:dyDescent="0.25">
      <c r="A13907" s="228">
        <v>73463.525659406296</v>
      </c>
      <c r="B13907" s="228">
        <v>7.2679137908049404E-2</v>
      </c>
      <c r="C13907" s="228">
        <v>8.8368869899755398E-2</v>
      </c>
      <c r="D13907" s="228"/>
      <c r="E13907" s="228">
        <v>-0.554625313432626</v>
      </c>
    </row>
    <row r="13908" spans="1:5" x14ac:dyDescent="0.25">
      <c r="A13908" s="228">
        <v>73468.643792263698</v>
      </c>
      <c r="B13908" s="228">
        <v>-0.15016264701680501</v>
      </c>
      <c r="C13908" s="228">
        <v>8.8376040532589004E-2</v>
      </c>
      <c r="D13908" s="228"/>
      <c r="E13908" s="228">
        <v>-0.554644832116991</v>
      </c>
    </row>
    <row r="13909" spans="1:5" x14ac:dyDescent="0.25">
      <c r="A13909" s="228">
        <v>73481.957538976596</v>
      </c>
      <c r="B13909" s="228">
        <v>1.31953657652284E-2</v>
      </c>
      <c r="C13909" s="228">
        <v>8.8394563216227906E-2</v>
      </c>
      <c r="D13909" s="228"/>
      <c r="E13909" s="228">
        <v>-0.55469558060795998</v>
      </c>
    </row>
    <row r="13910" spans="1:5" x14ac:dyDescent="0.25">
      <c r="A13910" s="228">
        <v>73510.377945461805</v>
      </c>
      <c r="B13910" s="228">
        <v>-0.12392035504154</v>
      </c>
      <c r="C13910" s="228">
        <v>8.8433469416550406E-2</v>
      </c>
      <c r="D13910" s="228"/>
      <c r="E13910" s="228">
        <v>-0.55480378970990596</v>
      </c>
    </row>
    <row r="13911" spans="1:5" x14ac:dyDescent="0.25">
      <c r="A13911" s="228">
        <v>73518.279211425805</v>
      </c>
      <c r="B13911" s="228">
        <v>6.0969884277639601E-2</v>
      </c>
      <c r="C13911" s="228">
        <v>8.8444131511603505E-2</v>
      </c>
      <c r="D13911" s="228"/>
      <c r="E13911" s="228">
        <v>-0.55483384384913104</v>
      </c>
    </row>
    <row r="13912" spans="1:5" x14ac:dyDescent="0.25">
      <c r="A13912" s="228">
        <v>73530.485357645506</v>
      </c>
      <c r="B13912" s="228">
        <v>-0.14570029129588</v>
      </c>
      <c r="C13912" s="228">
        <v>8.8460469767227795E-2</v>
      </c>
      <c r="D13912" s="228"/>
      <c r="E13912" s="228">
        <v>-0.55488024731949703</v>
      </c>
    </row>
    <row r="13913" spans="1:5" x14ac:dyDescent="0.25">
      <c r="A13913" s="228">
        <v>73535.389159851402</v>
      </c>
      <c r="B13913" s="228">
        <v>-0.11193700817006</v>
      </c>
      <c r="C13913" s="228">
        <v>8.8466988042552999E-2</v>
      </c>
      <c r="D13913" s="228"/>
      <c r="E13913" s="228">
        <v>-0.55489888124084397</v>
      </c>
    </row>
    <row r="13914" spans="1:5" x14ac:dyDescent="0.25">
      <c r="A13914" s="228">
        <v>73536.504942496103</v>
      </c>
      <c r="B13914" s="228">
        <v>-9.0509172380159902E-2</v>
      </c>
      <c r="C13914" s="228">
        <v>8.8468467513801496E-2</v>
      </c>
      <c r="D13914" s="228"/>
      <c r="E13914" s="228">
        <v>-0.55490312040614598</v>
      </c>
    </row>
    <row r="13915" spans="1:5" x14ac:dyDescent="0.25">
      <c r="A13915" s="228">
        <v>73562.201452359703</v>
      </c>
      <c r="B13915" s="228">
        <v>0.238852883628904</v>
      </c>
      <c r="C13915" s="228">
        <v>8.8502162773319001E-2</v>
      </c>
      <c r="D13915" s="228"/>
      <c r="E13915" s="228">
        <v>-0.55500067790362695</v>
      </c>
    </row>
    <row r="13916" spans="1:5" x14ac:dyDescent="0.25">
      <c r="A13916" s="228">
        <v>73562.772165269897</v>
      </c>
      <c r="B13916" s="228">
        <v>-0.32206700890303802</v>
      </c>
      <c r="C13916" s="228">
        <v>8.8502902902370006E-2</v>
      </c>
      <c r="D13916" s="228"/>
      <c r="E13916" s="228">
        <v>-0.55500284309509396</v>
      </c>
    </row>
    <row r="13917" spans="1:5" x14ac:dyDescent="0.25">
      <c r="A13917" s="228">
        <v>73572.720766720406</v>
      </c>
      <c r="B13917" s="228">
        <v>0.33986579935878503</v>
      </c>
      <c r="C13917" s="228">
        <v>8.8515746978713894E-2</v>
      </c>
      <c r="D13917" s="228"/>
      <c r="E13917" s="228">
        <v>-0.55504057575024901</v>
      </c>
    </row>
    <row r="13918" spans="1:5" x14ac:dyDescent="0.25">
      <c r="A13918" s="228">
        <v>73573.4806206496</v>
      </c>
      <c r="B13918" s="228">
        <v>-0.50830507269665803</v>
      </c>
      <c r="C13918" s="228">
        <v>8.8516723484690293E-2</v>
      </c>
      <c r="D13918" s="228"/>
      <c r="E13918" s="228">
        <v>-0.55504345686096002</v>
      </c>
    </row>
    <row r="13919" spans="1:5" x14ac:dyDescent="0.25">
      <c r="A13919" s="228">
        <v>73577.125600024898</v>
      </c>
      <c r="B13919" s="228">
        <v>-8.0563334049932305E-3</v>
      </c>
      <c r="C13919" s="228">
        <v>8.8521398838938406E-2</v>
      </c>
      <c r="D13919" s="228"/>
      <c r="E13919" s="228">
        <v>-0.55505727575509201</v>
      </c>
    </row>
    <row r="13920" spans="1:5" x14ac:dyDescent="0.25">
      <c r="A13920" s="228">
        <v>73580.247407250004</v>
      </c>
      <c r="B13920" s="228">
        <v>-0.83148358510154496</v>
      </c>
      <c r="C13920" s="228">
        <v>8.8525391415485002E-2</v>
      </c>
      <c r="D13920" s="228"/>
      <c r="E13920" s="228">
        <v>-0.55506910903119999</v>
      </c>
    </row>
    <row r="13921" spans="1:5" x14ac:dyDescent="0.25">
      <c r="A13921" s="228">
        <v>73580.4730805531</v>
      </c>
      <c r="B13921" s="228">
        <v>3.4586541595982297E-2</v>
      </c>
      <c r="C13921" s="228">
        <v>8.8525679616819702E-2</v>
      </c>
      <c r="D13921" s="228"/>
      <c r="E13921" s="228">
        <v>-0.55506996437334999</v>
      </c>
    </row>
    <row r="13922" spans="1:5" x14ac:dyDescent="0.25">
      <c r="A13922" s="228">
        <v>73583.228314157896</v>
      </c>
      <c r="B13922" s="228">
        <v>2.9208430767591101E-3</v>
      </c>
      <c r="C13922" s="228">
        <v>8.8529193689667093E-2</v>
      </c>
      <c r="D13922" s="228"/>
      <c r="E13922" s="228">
        <v>-0.55508040636123301</v>
      </c>
    </row>
    <row r="13923" spans="1:5" x14ac:dyDescent="0.25">
      <c r="A13923" s="228">
        <v>73591.502605552494</v>
      </c>
      <c r="B13923" s="228">
        <v>1.3340383667781499E-2</v>
      </c>
      <c r="C13923" s="228">
        <v>8.8539696093041395E-2</v>
      </c>
      <c r="D13923" s="228"/>
      <c r="E13923" s="228">
        <v>-0.55511175555158998</v>
      </c>
    </row>
    <row r="13924" spans="1:5" x14ac:dyDescent="0.25">
      <c r="A13924" s="228">
        <v>73594.502767119106</v>
      </c>
      <c r="B13924" s="228">
        <v>-6.6412521810166299E-3</v>
      </c>
      <c r="C13924" s="228">
        <v>8.8543485288190504E-2</v>
      </c>
      <c r="D13924" s="228"/>
      <c r="E13924" s="228">
        <v>-0.55512311894514998</v>
      </c>
    </row>
    <row r="13925" spans="1:5" x14ac:dyDescent="0.25">
      <c r="A13925" s="228">
        <v>73594.5576159708</v>
      </c>
      <c r="B13925" s="228">
        <v>-0.102720212451135</v>
      </c>
      <c r="C13925" s="228">
        <v>8.8543554468585695E-2</v>
      </c>
      <c r="D13925" s="228"/>
      <c r="E13925" s="228">
        <v>-0.55512332667320197</v>
      </c>
    </row>
    <row r="13926" spans="1:5" x14ac:dyDescent="0.25">
      <c r="A13926" s="228">
        <v>73600.6195699909</v>
      </c>
      <c r="B13926" s="228">
        <v>0.16276067037950301</v>
      </c>
      <c r="C13926" s="228">
        <v>8.8551179635091307E-2</v>
      </c>
      <c r="D13926" s="228"/>
      <c r="E13926" s="228">
        <v>-0.55514628121231602</v>
      </c>
    </row>
    <row r="13927" spans="1:5" x14ac:dyDescent="0.25">
      <c r="A13927" s="228">
        <v>73603.913850986704</v>
      </c>
      <c r="B13927" s="228">
        <v>9.1336949240217194E-2</v>
      </c>
      <c r="C13927" s="228">
        <v>8.8555306171908293E-2</v>
      </c>
      <c r="D13927" s="228"/>
      <c r="E13927" s="228">
        <v>-0.55515875237527501</v>
      </c>
    </row>
    <row r="13928" spans="1:5" x14ac:dyDescent="0.25">
      <c r="A13928" s="228">
        <v>73606.321350938801</v>
      </c>
      <c r="B13928" s="228">
        <v>0.29608609371609701</v>
      </c>
      <c r="C13928" s="228">
        <v>8.8558314199959506E-2</v>
      </c>
      <c r="D13928" s="228"/>
      <c r="E13928" s="228">
        <v>-0.55516786504847004</v>
      </c>
    </row>
    <row r="13929" spans="1:5" x14ac:dyDescent="0.25">
      <c r="A13929" s="228">
        <v>73619.301285537294</v>
      </c>
      <c r="B13929" s="228">
        <v>6.3526987979800595E-2</v>
      </c>
      <c r="C13929" s="228">
        <v>8.8574419621744893E-2</v>
      </c>
      <c r="D13929" s="228"/>
      <c r="E13929" s="228">
        <v>-0.55521697525304903</v>
      </c>
    </row>
    <row r="13930" spans="1:5" x14ac:dyDescent="0.25">
      <c r="A13930" s="228">
        <v>73621.794351398799</v>
      </c>
      <c r="B13930" s="228">
        <v>0.13437938422624601</v>
      </c>
      <c r="C13930" s="228">
        <v>8.8577491273387904E-2</v>
      </c>
      <c r="D13930" s="228"/>
      <c r="E13930" s="228">
        <v>-0.555226403950703</v>
      </c>
    </row>
    <row r="13931" spans="1:5" x14ac:dyDescent="0.25">
      <c r="A13931" s="228">
        <v>73626.501998392298</v>
      </c>
      <c r="B13931" s="228">
        <v>6.0039305614312297E-2</v>
      </c>
      <c r="C13931" s="228">
        <v>8.85832723156387E-2</v>
      </c>
      <c r="D13931" s="228"/>
      <c r="E13931" s="228">
        <v>-0.55524420466758795</v>
      </c>
    </row>
    <row r="13932" spans="1:5" x14ac:dyDescent="0.25">
      <c r="A13932" s="228">
        <v>73632.543346165097</v>
      </c>
      <c r="B13932" s="228">
        <v>-0.65224378369202995</v>
      </c>
      <c r="C13932" s="228">
        <v>8.8590654414466896E-2</v>
      </c>
      <c r="D13932" s="228"/>
      <c r="E13932" s="228">
        <v>-0.55526704179748199</v>
      </c>
    </row>
    <row r="13933" spans="1:5" x14ac:dyDescent="0.25">
      <c r="A13933" s="228">
        <v>73637.800427031194</v>
      </c>
      <c r="B13933" s="228">
        <v>0.16647005515146901</v>
      </c>
      <c r="C13933" s="228">
        <v>8.85970445158928E-2</v>
      </c>
      <c r="D13933" s="228"/>
      <c r="E13933" s="228">
        <v>-0.55528690823484295</v>
      </c>
    </row>
    <row r="13934" spans="1:5" x14ac:dyDescent="0.25">
      <c r="A13934" s="228">
        <v>73650.095144239094</v>
      </c>
      <c r="B13934" s="228">
        <v>0.27766932047821302</v>
      </c>
      <c r="C13934" s="228">
        <v>8.8611866281922094E-2</v>
      </c>
      <c r="D13934" s="228"/>
      <c r="E13934" s="228">
        <v>-0.55533334781605503</v>
      </c>
    </row>
    <row r="13935" spans="1:5" x14ac:dyDescent="0.25">
      <c r="A13935" s="228">
        <v>73653.660638757006</v>
      </c>
      <c r="B13935" s="228">
        <v>-0.60361782313083101</v>
      </c>
      <c r="C13935" s="228">
        <v>8.8616132370985007E-2</v>
      </c>
      <c r="D13935" s="228"/>
      <c r="E13935" s="228">
        <v>-0.55534680963513705</v>
      </c>
    </row>
    <row r="13936" spans="1:5" x14ac:dyDescent="0.25">
      <c r="A13936" s="228">
        <v>73665.308793274293</v>
      </c>
      <c r="B13936" s="228">
        <v>-0.14420262310644899</v>
      </c>
      <c r="C13936" s="228">
        <v>8.8629967859429004E-2</v>
      </c>
      <c r="D13936" s="228"/>
      <c r="E13936" s="228">
        <v>-0.55539077016560001</v>
      </c>
    </row>
    <row r="13937" spans="1:5" x14ac:dyDescent="0.25">
      <c r="A13937" s="228">
        <v>73677.551789837104</v>
      </c>
      <c r="B13937" s="228">
        <v>0.70737522537716002</v>
      </c>
      <c r="C13937" s="228">
        <v>8.8644341841484495E-2</v>
      </c>
      <c r="D13937" s="228"/>
      <c r="E13937" s="228">
        <v>-0.55543694589197101</v>
      </c>
    </row>
    <row r="13938" spans="1:5" x14ac:dyDescent="0.25">
      <c r="A13938" s="228">
        <v>73678.711246255902</v>
      </c>
      <c r="B13938" s="228">
        <v>0.16467418700254499</v>
      </c>
      <c r="C13938" s="228">
        <v>8.8645694152673704E-2</v>
      </c>
      <c r="D13938" s="228"/>
      <c r="E13938" s="228">
        <v>-0.55544131732149105</v>
      </c>
    </row>
    <row r="13939" spans="1:5" x14ac:dyDescent="0.25">
      <c r="A13939" s="228">
        <v>73688.659961775906</v>
      </c>
      <c r="B13939" s="228">
        <v>0.16524985274868301</v>
      </c>
      <c r="C13939" s="228">
        <v>8.8657233762440696E-2</v>
      </c>
      <c r="D13939" s="228"/>
      <c r="E13939" s="228">
        <v>-0.55547881513932795</v>
      </c>
    </row>
    <row r="13940" spans="1:5" x14ac:dyDescent="0.25">
      <c r="A13940" s="228">
        <v>73689.920981287403</v>
      </c>
      <c r="B13940" s="228">
        <v>0.35945782181985297</v>
      </c>
      <c r="C13940" s="228">
        <v>8.8658688244778294E-2</v>
      </c>
      <c r="D13940" s="228"/>
      <c r="E13940" s="228">
        <v>-0.55548356662609599</v>
      </c>
    </row>
    <row r="13941" spans="1:5" x14ac:dyDescent="0.25">
      <c r="A13941" s="228">
        <v>73690.5204793015</v>
      </c>
      <c r="B13941" s="228">
        <v>0.205120306224127</v>
      </c>
      <c r="C13941" s="228">
        <v>8.8659379069528296E-2</v>
      </c>
      <c r="D13941" s="228"/>
      <c r="E13941" s="228">
        <v>-0.55548582540478397</v>
      </c>
    </row>
    <row r="13942" spans="1:5" x14ac:dyDescent="0.25">
      <c r="A13942" s="228">
        <v>73706.376767298294</v>
      </c>
      <c r="B13942" s="228">
        <v>0.209700461794293</v>
      </c>
      <c r="C13942" s="228">
        <v>8.86774991954212E-2</v>
      </c>
      <c r="D13942" s="228"/>
      <c r="E13942" s="228">
        <v>-0.55554554196692296</v>
      </c>
    </row>
    <row r="13943" spans="1:5" x14ac:dyDescent="0.25">
      <c r="A13943" s="228">
        <v>73721.813154330695</v>
      </c>
      <c r="B13943" s="228">
        <v>-2.6889765472048999E-4</v>
      </c>
      <c r="C13943" s="228">
        <v>8.8694857493761298E-2</v>
      </c>
      <c r="D13943" s="228"/>
      <c r="E13943" s="228">
        <v>-0.55560362811366504</v>
      </c>
    </row>
    <row r="13944" spans="1:5" x14ac:dyDescent="0.25">
      <c r="A13944" s="228">
        <v>73727.821349021004</v>
      </c>
      <c r="B13944" s="228">
        <v>-0.25312019124808</v>
      </c>
      <c r="C13944" s="228">
        <v>8.8701538166023303E-2</v>
      </c>
      <c r="D13944" s="228"/>
      <c r="E13944" s="228">
        <v>-0.55562622350428703</v>
      </c>
    </row>
    <row r="13945" spans="1:5" x14ac:dyDescent="0.25">
      <c r="A13945" s="228">
        <v>73732.441761241294</v>
      </c>
      <c r="B13945" s="228">
        <v>-6.99192776470903E-2</v>
      </c>
      <c r="C13945" s="228">
        <v>8.8706646824237498E-2</v>
      </c>
      <c r="D13945" s="228"/>
      <c r="E13945" s="228">
        <v>-0.55564359479801395</v>
      </c>
    </row>
    <row r="13946" spans="1:5" x14ac:dyDescent="0.25">
      <c r="A13946" s="228">
        <v>73733.114052548495</v>
      </c>
      <c r="B13946" s="228">
        <v>0.14002753188484501</v>
      </c>
      <c r="C13946" s="228">
        <v>8.87073880604443E-2</v>
      </c>
      <c r="D13946" s="228"/>
      <c r="E13946" s="228">
        <v>-0.55564612204089203</v>
      </c>
    </row>
    <row r="13947" spans="1:5" x14ac:dyDescent="0.25">
      <c r="A13947" s="228">
        <v>73740.850752067607</v>
      </c>
      <c r="B13947" s="228">
        <v>7.2484383855830906E-2</v>
      </c>
      <c r="C13947" s="228">
        <v>8.8715879767347003E-2</v>
      </c>
      <c r="D13947" s="228"/>
      <c r="E13947" s="228">
        <v>-0.55567519885306804</v>
      </c>
    </row>
    <row r="13948" spans="1:5" x14ac:dyDescent="0.25">
      <c r="A13948" s="228">
        <v>73742.916349440493</v>
      </c>
      <c r="B13948" s="228">
        <v>-0.41539612404643</v>
      </c>
      <c r="C13948" s="228">
        <v>8.8718134972422993E-2</v>
      </c>
      <c r="D13948" s="228"/>
      <c r="E13948" s="228">
        <v>-0.55568295993016703</v>
      </c>
    </row>
    <row r="13949" spans="1:5" x14ac:dyDescent="0.25">
      <c r="A13949" s="228">
        <v>73752.359498067002</v>
      </c>
      <c r="B13949" s="228">
        <v>-5.3184063812283799E-2</v>
      </c>
      <c r="C13949" s="228">
        <v>8.8728380534233695E-2</v>
      </c>
      <c r="D13949" s="228"/>
      <c r="E13949" s="228">
        <v>-0.55571842970691299</v>
      </c>
    </row>
    <row r="13950" spans="1:5" x14ac:dyDescent="0.25">
      <c r="A13950" s="228">
        <v>73755.860895305101</v>
      </c>
      <c r="B13950" s="228">
        <v>-0.63446766026018497</v>
      </c>
      <c r="C13950" s="228">
        <v>8.8732152545507897E-2</v>
      </c>
      <c r="D13950" s="228"/>
      <c r="E13950" s="228">
        <v>-0.55573157685369801</v>
      </c>
    </row>
    <row r="13951" spans="1:5" x14ac:dyDescent="0.25">
      <c r="A13951" s="228">
        <v>73757.755322309997</v>
      </c>
      <c r="B13951" s="228">
        <v>0.22096238269124799</v>
      </c>
      <c r="C13951" s="228">
        <v>8.8734187307348195E-2</v>
      </c>
      <c r="D13951" s="228"/>
      <c r="E13951" s="228">
        <v>-0.55573868906832202</v>
      </c>
    </row>
    <row r="13952" spans="1:5" x14ac:dyDescent="0.25">
      <c r="A13952" s="228">
        <v>73772.752162514793</v>
      </c>
      <c r="B13952" s="228">
        <v>3.3544331514723198E-2</v>
      </c>
      <c r="C13952" s="228">
        <v>8.8750144004216602E-2</v>
      </c>
      <c r="D13952" s="228"/>
      <c r="E13952" s="228">
        <v>-0.55579496582773502</v>
      </c>
    </row>
    <row r="13953" spans="1:5" x14ac:dyDescent="0.25">
      <c r="A13953" s="228">
        <v>73773.996455015294</v>
      </c>
      <c r="B13953" s="228">
        <v>0.14089033376902799</v>
      </c>
      <c r="C13953" s="228">
        <v>8.8751455856391798E-2</v>
      </c>
      <c r="D13953" s="228"/>
      <c r="E13953" s="228">
        <v>-0.55579963308493796</v>
      </c>
    </row>
    <row r="13954" spans="1:5" x14ac:dyDescent="0.25">
      <c r="A13954" s="228">
        <v>73778.538075374701</v>
      </c>
      <c r="B13954" s="228">
        <v>7.2531884348636701E-3</v>
      </c>
      <c r="C13954" s="228">
        <v>8.8756228318263297E-2</v>
      </c>
      <c r="D13954" s="228"/>
      <c r="E13954" s="228">
        <v>-0.55581666574099098</v>
      </c>
    </row>
    <row r="13955" spans="1:5" x14ac:dyDescent="0.25">
      <c r="A13955" s="228">
        <v>73779.191394170703</v>
      </c>
      <c r="B13955" s="228">
        <v>7.3029370513277805E-2</v>
      </c>
      <c r="C13955" s="228">
        <v>8.8756912808221206E-2</v>
      </c>
      <c r="D13955" s="228"/>
      <c r="E13955" s="228">
        <v>-0.555819115570792</v>
      </c>
    </row>
    <row r="13956" spans="1:5" x14ac:dyDescent="0.25">
      <c r="A13956" s="228">
        <v>73784.101057527907</v>
      </c>
      <c r="B13956" s="228">
        <v>0.57560747182621197</v>
      </c>
      <c r="C13956" s="228">
        <v>8.8762040318470195E-2</v>
      </c>
      <c r="D13956" s="228"/>
      <c r="E13956" s="228">
        <v>-0.55583752317993596</v>
      </c>
    </row>
    <row r="13957" spans="1:5" x14ac:dyDescent="0.25">
      <c r="A13957" s="228">
        <v>73796.547254371704</v>
      </c>
      <c r="B13957" s="228">
        <v>0.15980990500985601</v>
      </c>
      <c r="C13957" s="228">
        <v>8.8774908740150593E-2</v>
      </c>
      <c r="D13957" s="228"/>
      <c r="E13957" s="228">
        <v>-0.55588416540622998</v>
      </c>
    </row>
    <row r="13958" spans="1:5" x14ac:dyDescent="0.25">
      <c r="A13958" s="228">
        <v>73823.220519959898</v>
      </c>
      <c r="B13958" s="228">
        <v>0.10937322202822</v>
      </c>
      <c r="C13958" s="228">
        <v>8.8801855323202505E-2</v>
      </c>
      <c r="D13958" s="228"/>
      <c r="E13958" s="228">
        <v>-0.55598401841737</v>
      </c>
    </row>
    <row r="13959" spans="1:5" x14ac:dyDescent="0.25">
      <c r="A13959" s="228">
        <v>73824.562349962507</v>
      </c>
      <c r="B13959" s="228">
        <v>0.16782153236887301</v>
      </c>
      <c r="C13959" s="228">
        <v>8.8803188035724095E-2</v>
      </c>
      <c r="D13959" s="228"/>
      <c r="E13959" s="228">
        <v>-0.55598903785109</v>
      </c>
    </row>
    <row r="13960" spans="1:5" x14ac:dyDescent="0.25">
      <c r="A13960" s="228">
        <v>73832.465063390206</v>
      </c>
      <c r="B13960" s="228">
        <v>-0.56244233186855097</v>
      </c>
      <c r="C13960" s="228">
        <v>8.8810992413001E-2</v>
      </c>
      <c r="D13960" s="228"/>
      <c r="E13960" s="228">
        <v>-0.556018592467868</v>
      </c>
    </row>
    <row r="13961" spans="1:5" x14ac:dyDescent="0.25">
      <c r="A13961" s="228">
        <v>73833.379339792795</v>
      </c>
      <c r="B13961" s="228">
        <v>3.6277348629099003E-2</v>
      </c>
      <c r="C13961" s="228">
        <v>8.88118903811045E-2</v>
      </c>
      <c r="D13961" s="228"/>
      <c r="E13961" s="228">
        <v>-0.55602201087259295</v>
      </c>
    </row>
    <row r="13962" spans="1:5" x14ac:dyDescent="0.25">
      <c r="A13962" s="228">
        <v>73834.555007019197</v>
      </c>
      <c r="B13962" s="228">
        <v>-8.0138819237307604E-2</v>
      </c>
      <c r="C13962" s="228">
        <v>8.8813043572464306E-2</v>
      </c>
      <c r="D13962" s="228"/>
      <c r="E13962" s="228">
        <v>-0.55602640634883704</v>
      </c>
    </row>
    <row r="13963" spans="1:5" x14ac:dyDescent="0.25">
      <c r="A13963" s="228">
        <v>73862.135922303496</v>
      </c>
      <c r="B13963" s="228">
        <v>-0.50029399046246403</v>
      </c>
      <c r="C13963" s="228">
        <v>8.88396096144657E-2</v>
      </c>
      <c r="D13963" s="228"/>
      <c r="E13963" s="228">
        <v>-0.55612944352066895</v>
      </c>
    </row>
    <row r="13964" spans="1:5" x14ac:dyDescent="0.25">
      <c r="A13964" s="228">
        <v>73882.830360298598</v>
      </c>
      <c r="B13964" s="228">
        <v>-0.27950240641972901</v>
      </c>
      <c r="C13964" s="228">
        <v>8.8858924675595904E-2</v>
      </c>
      <c r="D13964" s="228"/>
      <c r="E13964" s="228">
        <v>-0.55620665366555999</v>
      </c>
    </row>
    <row r="13965" spans="1:5" x14ac:dyDescent="0.25">
      <c r="A13965" s="228">
        <v>73884.694412484198</v>
      </c>
      <c r="B13965" s="228">
        <v>-0.69644261950473396</v>
      </c>
      <c r="C13965" s="228">
        <v>8.8860638313351198E-2</v>
      </c>
      <c r="D13965" s="228"/>
      <c r="E13965" s="228">
        <v>-0.55621360414917798</v>
      </c>
    </row>
    <row r="13966" spans="1:5" x14ac:dyDescent="0.25">
      <c r="A13966" s="228">
        <v>73888.745045604795</v>
      </c>
      <c r="B13966" s="228">
        <v>3.8221780477498697E-2</v>
      </c>
      <c r="C13966" s="228">
        <v>8.8864347135257399E-2</v>
      </c>
      <c r="D13966" s="228"/>
      <c r="E13966" s="228">
        <v>-0.55622870532342905</v>
      </c>
    </row>
    <row r="13967" spans="1:5" x14ac:dyDescent="0.25">
      <c r="A13967" s="228">
        <v>73894.916099990995</v>
      </c>
      <c r="B13967" s="228">
        <v>-0.78279292135188205</v>
      </c>
      <c r="C13967" s="228">
        <v>8.8869958010805106E-2</v>
      </c>
      <c r="D13967" s="228"/>
      <c r="E13967" s="228">
        <v>-0.55625170531551205</v>
      </c>
    </row>
    <row r="13968" spans="1:5" x14ac:dyDescent="0.25">
      <c r="A13968" s="228">
        <v>73897.489297736101</v>
      </c>
      <c r="B13968" s="228">
        <v>0.228789303822752</v>
      </c>
      <c r="C13968" s="228">
        <v>8.8872283536841207E-2</v>
      </c>
      <c r="D13968" s="228"/>
      <c r="E13968" s="228">
        <v>-0.55626129356334597</v>
      </c>
    </row>
    <row r="13969" spans="1:5" x14ac:dyDescent="0.25">
      <c r="A13969" s="228">
        <v>73901.774498707295</v>
      </c>
      <c r="B13969" s="228">
        <v>0.114133863688637</v>
      </c>
      <c r="C13969" s="228">
        <v>8.8876137853261303E-2</v>
      </c>
      <c r="D13969" s="228"/>
      <c r="E13969" s="228">
        <v>-0.55627725812913398</v>
      </c>
    </row>
    <row r="13970" spans="1:5" x14ac:dyDescent="0.25">
      <c r="A13970" s="228">
        <v>73905.824176291106</v>
      </c>
      <c r="B13970" s="228">
        <v>0.45186213794330399</v>
      </c>
      <c r="C13970" s="228">
        <v>8.8879759132401204E-2</v>
      </c>
      <c r="D13970" s="228"/>
      <c r="E13970" s="228">
        <v>-0.556292341865536</v>
      </c>
    </row>
    <row r="13971" spans="1:5" x14ac:dyDescent="0.25">
      <c r="A13971" s="228">
        <v>73908.308795351899</v>
      </c>
      <c r="B13971" s="228">
        <v>0.20157934822968601</v>
      </c>
      <c r="C13971" s="228">
        <v>8.88819707055407E-2</v>
      </c>
      <c r="D13971" s="228"/>
      <c r="E13971" s="228">
        <v>-0.55630159463876105</v>
      </c>
    </row>
    <row r="13972" spans="1:5" x14ac:dyDescent="0.25">
      <c r="A13972" s="228">
        <v>73909.560176644402</v>
      </c>
      <c r="B13972" s="228">
        <v>-5.0264839640023998E-2</v>
      </c>
      <c r="C13972" s="228">
        <v>8.8883081624521298E-2</v>
      </c>
      <c r="D13972" s="228"/>
      <c r="E13972" s="228">
        <v>-0.55630625434023395</v>
      </c>
    </row>
    <row r="13973" spans="1:5" x14ac:dyDescent="0.25">
      <c r="A13973" s="228">
        <v>73933.992757174798</v>
      </c>
      <c r="B13973" s="228">
        <v>0.200486784723197</v>
      </c>
      <c r="C13973" s="228">
        <v>8.8904375470216498E-2</v>
      </c>
      <c r="D13973" s="228"/>
      <c r="E13973" s="228">
        <v>-0.55639716977387699</v>
      </c>
    </row>
    <row r="13974" spans="1:5" x14ac:dyDescent="0.25">
      <c r="A13974" s="228">
        <v>73937.362328957897</v>
      </c>
      <c r="B13974" s="228">
        <v>0.23630693821052901</v>
      </c>
      <c r="C13974" s="228">
        <v>8.8907252804815304E-2</v>
      </c>
      <c r="D13974" s="228"/>
      <c r="E13974" s="228">
        <v>-0.55640969882079605</v>
      </c>
    </row>
    <row r="13975" spans="1:5" x14ac:dyDescent="0.25">
      <c r="A13975" s="228">
        <v>73945.921409583505</v>
      </c>
      <c r="B13975" s="228">
        <v>-5.7103566183358503E-2</v>
      </c>
      <c r="C13975" s="228">
        <v>8.8914496570822898E-2</v>
      </c>
      <c r="D13975" s="228"/>
      <c r="E13975" s="228">
        <v>-0.55644151375639195</v>
      </c>
    </row>
    <row r="13976" spans="1:5" x14ac:dyDescent="0.25">
      <c r="A13976" s="228">
        <v>73947.866467743501</v>
      </c>
      <c r="B13976" s="228">
        <v>0.163193798733929</v>
      </c>
      <c r="C13976" s="228">
        <v>8.8916129698276294E-2</v>
      </c>
      <c r="D13976" s="228"/>
      <c r="E13976" s="228">
        <v>-0.55644874168368996</v>
      </c>
    </row>
    <row r="13977" spans="1:5" x14ac:dyDescent="0.25">
      <c r="A13977" s="228">
        <v>73951.607379233596</v>
      </c>
      <c r="B13977" s="228">
        <v>5.6753243808938002E-2</v>
      </c>
      <c r="C13977" s="228">
        <v>8.8919257094051102E-2</v>
      </c>
      <c r="D13977" s="228"/>
      <c r="E13977" s="228">
        <v>-0.55646264095965203</v>
      </c>
    </row>
    <row r="13978" spans="1:5" x14ac:dyDescent="0.25">
      <c r="A13978" s="228">
        <v>73959.696399741195</v>
      </c>
      <c r="B13978" s="228">
        <v>-0.11191305515634301</v>
      </c>
      <c r="C13978" s="228">
        <v>8.8925958297817007E-2</v>
      </c>
      <c r="D13978" s="228"/>
      <c r="E13978" s="228">
        <v>-0.55649268597699197</v>
      </c>
    </row>
    <row r="13979" spans="1:5" x14ac:dyDescent="0.25">
      <c r="A13979" s="228">
        <v>73975.885454939998</v>
      </c>
      <c r="B13979" s="228">
        <v>-0.21914245819577599</v>
      </c>
      <c r="C13979" s="228">
        <v>8.8939117615863705E-2</v>
      </c>
      <c r="D13979" s="228"/>
      <c r="E13979" s="228">
        <v>-0.55655277766258704</v>
      </c>
    </row>
    <row r="13980" spans="1:5" x14ac:dyDescent="0.25">
      <c r="A13980" s="228">
        <v>73987.430457374605</v>
      </c>
      <c r="B13980" s="228">
        <v>5.99511722257473E-2</v>
      </c>
      <c r="C13980" s="228">
        <v>8.8948295671398794E-2</v>
      </c>
      <c r="D13980" s="228"/>
      <c r="E13980" s="228">
        <v>-0.55659559926452795</v>
      </c>
    </row>
    <row r="13981" spans="1:5" x14ac:dyDescent="0.25">
      <c r="A13981" s="228">
        <v>73988.839046510999</v>
      </c>
      <c r="B13981" s="228">
        <v>8.2637119343975704E-2</v>
      </c>
      <c r="C13981" s="228">
        <v>8.8949403674672994E-2</v>
      </c>
      <c r="D13981" s="228"/>
      <c r="E13981" s="228">
        <v>-0.55660082204648997</v>
      </c>
    </row>
    <row r="13982" spans="1:5" x14ac:dyDescent="0.25">
      <c r="A13982" s="228">
        <v>74001.348112246196</v>
      </c>
      <c r="B13982" s="228">
        <v>-0.19829848749493001</v>
      </c>
      <c r="C13982" s="228">
        <v>8.8959130462874098E-2</v>
      </c>
      <c r="D13982" s="228"/>
      <c r="E13982" s="228">
        <v>-0.556647185937995</v>
      </c>
    </row>
    <row r="13983" spans="1:5" x14ac:dyDescent="0.25">
      <c r="A13983" s="228">
        <v>74005.893493957003</v>
      </c>
      <c r="B13983" s="228">
        <v>3.697935720548E-3</v>
      </c>
      <c r="C13983" s="228">
        <v>8.8962614476062296E-2</v>
      </c>
      <c r="D13983" s="228"/>
      <c r="E13983" s="228">
        <v>-0.55666402532074499</v>
      </c>
    </row>
    <row r="13984" spans="1:5" x14ac:dyDescent="0.25">
      <c r="A13984" s="228">
        <v>74011.655099565105</v>
      </c>
      <c r="B13984" s="228">
        <v>-3.8023643603435402E-2</v>
      </c>
      <c r="C13984" s="228">
        <v>8.8966992021808203E-2</v>
      </c>
      <c r="D13984" s="228"/>
      <c r="E13984" s="228">
        <v>-0.55668536456139495</v>
      </c>
    </row>
    <row r="13985" spans="1:5" x14ac:dyDescent="0.25">
      <c r="A13985" s="228">
        <v>74012.739664881694</v>
      </c>
      <c r="B13985" s="228">
        <v>-0.142392667541347</v>
      </c>
      <c r="C13985" s="228">
        <v>8.8967811206688299E-2</v>
      </c>
      <c r="D13985" s="228"/>
      <c r="E13985" s="228">
        <v>-0.55668938072310703</v>
      </c>
    </row>
    <row r="13986" spans="1:5" x14ac:dyDescent="0.25">
      <c r="A13986" s="228">
        <v>74014.371565145993</v>
      </c>
      <c r="B13986" s="228">
        <v>-0.29555058691409503</v>
      </c>
      <c r="C13986" s="228">
        <v>8.8969040904721103E-2</v>
      </c>
      <c r="D13986" s="228"/>
      <c r="E13986" s="228">
        <v>-0.55669542323298205</v>
      </c>
    </row>
    <row r="13987" spans="1:5" x14ac:dyDescent="0.25">
      <c r="A13987" s="228">
        <v>74014.3988367126</v>
      </c>
      <c r="B13987" s="228">
        <v>9.7056464033640197E-2</v>
      </c>
      <c r="C13987" s="228">
        <v>8.8969061425306598E-2</v>
      </c>
      <c r="D13987" s="228"/>
      <c r="E13987" s="228">
        <v>-0.55669552420812296</v>
      </c>
    </row>
    <row r="13988" spans="1:5" x14ac:dyDescent="0.25">
      <c r="A13988" s="228">
        <v>74025.615009697198</v>
      </c>
      <c r="B13988" s="228">
        <v>0.21775232502703201</v>
      </c>
      <c r="C13988" s="228">
        <v>8.8977418559642293E-2</v>
      </c>
      <c r="D13988" s="228"/>
      <c r="E13988" s="228">
        <v>-0.55673704042649896</v>
      </c>
    </row>
    <row r="13989" spans="1:5" x14ac:dyDescent="0.25">
      <c r="A13989" s="228">
        <v>74041.098808877694</v>
      </c>
      <c r="B13989" s="228">
        <v>0.191586342914563</v>
      </c>
      <c r="C13989" s="228">
        <v>8.8988684151800904E-2</v>
      </c>
      <c r="D13989" s="228"/>
      <c r="E13989" s="228">
        <v>-0.55679431196576101</v>
      </c>
    </row>
    <row r="13990" spans="1:5" x14ac:dyDescent="0.25">
      <c r="A13990" s="228">
        <v>74042.365044611899</v>
      </c>
      <c r="B13990" s="228">
        <v>-0.227411083703666</v>
      </c>
      <c r="C13990" s="228">
        <v>8.8989591465470794E-2</v>
      </c>
      <c r="D13990" s="228"/>
      <c r="E13990" s="228">
        <v>-0.55679899341489203</v>
      </c>
    </row>
    <row r="13991" spans="1:5" x14ac:dyDescent="0.25">
      <c r="A13991" s="228">
        <v>74042.911240411806</v>
      </c>
      <c r="B13991" s="228">
        <v>-0.144207539357566</v>
      </c>
      <c r="C13991" s="228">
        <v>8.8989982185711497E-2</v>
      </c>
      <c r="D13991" s="228"/>
      <c r="E13991" s="228">
        <v>-0.55680101267812998</v>
      </c>
    </row>
    <row r="13992" spans="1:5" x14ac:dyDescent="0.25">
      <c r="A13992" s="228">
        <v>74054.144250592697</v>
      </c>
      <c r="B13992" s="228">
        <v>0.269447076105434</v>
      </c>
      <c r="C13992" s="228">
        <v>8.8997930276177806E-2</v>
      </c>
      <c r="D13992" s="228"/>
      <c r="E13992" s="228">
        <v>-0.55684252750418695</v>
      </c>
    </row>
    <row r="13993" spans="1:5" x14ac:dyDescent="0.25">
      <c r="A13993" s="228">
        <v>74067.574722576101</v>
      </c>
      <c r="B13993" s="228">
        <v>0.19950271975481801</v>
      </c>
      <c r="C13993" s="228">
        <v>8.9007213725294701E-2</v>
      </c>
      <c r="D13993" s="228"/>
      <c r="E13993" s="228">
        <v>-0.55689213078823196</v>
      </c>
    </row>
    <row r="13994" spans="1:5" x14ac:dyDescent="0.25">
      <c r="A13994" s="228">
        <v>74076.681601322998</v>
      </c>
      <c r="B13994" s="228">
        <v>0.168115727151052</v>
      </c>
      <c r="C13994" s="228">
        <v>8.9013372084749603E-2</v>
      </c>
      <c r="D13994" s="228"/>
      <c r="E13994" s="228">
        <v>-0.55692574520912097</v>
      </c>
    </row>
    <row r="13995" spans="1:5" x14ac:dyDescent="0.25">
      <c r="A13995" s="228">
        <v>74088.804666502299</v>
      </c>
      <c r="B13995" s="228">
        <v>0.22354210397739199</v>
      </c>
      <c r="C13995" s="228">
        <v>8.9021398215408706E-2</v>
      </c>
      <c r="D13995" s="228"/>
      <c r="E13995" s="228">
        <v>-0.55697046715988596</v>
      </c>
    </row>
    <row r="13996" spans="1:5" x14ac:dyDescent="0.25">
      <c r="A13996" s="228">
        <v>74096.261489065699</v>
      </c>
      <c r="B13996" s="228">
        <v>-8.1804806720919804E-2</v>
      </c>
      <c r="C13996" s="228">
        <v>8.9026237223681096E-2</v>
      </c>
      <c r="D13996" s="228"/>
      <c r="E13996" s="228">
        <v>-0.55699796088575504</v>
      </c>
    </row>
    <row r="13997" spans="1:5" x14ac:dyDescent="0.25">
      <c r="A13997" s="228">
        <v>74101.637095493206</v>
      </c>
      <c r="B13997" s="228">
        <v>-6.2502133898145698E-2</v>
      </c>
      <c r="C13997" s="228">
        <v>8.9029679309389598E-2</v>
      </c>
      <c r="D13997" s="228"/>
      <c r="E13997" s="228">
        <v>-0.55701777421717402</v>
      </c>
    </row>
    <row r="13998" spans="1:5" x14ac:dyDescent="0.25">
      <c r="A13998" s="228">
        <v>74102.703917609804</v>
      </c>
      <c r="B13998" s="228">
        <v>0.30741553968156599</v>
      </c>
      <c r="C13998" s="228">
        <v>8.9030357787789297E-2</v>
      </c>
      <c r="D13998" s="228"/>
      <c r="E13998" s="228">
        <v>-0.55702170561390296</v>
      </c>
    </row>
    <row r="13999" spans="1:5" x14ac:dyDescent="0.25">
      <c r="A13999" s="228">
        <v>74114.449596242397</v>
      </c>
      <c r="B13999" s="228">
        <v>-0.19432223957592801</v>
      </c>
      <c r="C13999" s="228">
        <v>8.9037726344926696E-2</v>
      </c>
      <c r="D13999" s="228"/>
      <c r="E13999" s="228">
        <v>-0.55706497527382004</v>
      </c>
    </row>
    <row r="14000" spans="1:5" x14ac:dyDescent="0.25">
      <c r="A14000" s="228">
        <v>74129.904845806203</v>
      </c>
      <c r="B14000" s="228">
        <v>0.32230541496602899</v>
      </c>
      <c r="C14000" s="228">
        <v>8.9047137721955494E-2</v>
      </c>
      <c r="D14000" s="228"/>
      <c r="E14000" s="228">
        <v>-0.55712186895475901</v>
      </c>
    </row>
    <row r="14001" spans="1:5" x14ac:dyDescent="0.25">
      <c r="A14001" s="228">
        <v>74132.851345130199</v>
      </c>
      <c r="B14001" s="228">
        <v>-0.49084511131412001</v>
      </c>
      <c r="C14001" s="228">
        <v>8.9048895176905701E-2</v>
      </c>
      <c r="D14001" s="228"/>
      <c r="E14001" s="228">
        <v>-0.55713271021239497</v>
      </c>
    </row>
    <row r="14002" spans="1:5" x14ac:dyDescent="0.25">
      <c r="A14002" s="228">
        <v>74132.964490644503</v>
      </c>
      <c r="B14002" s="228">
        <v>0.20736926046569501</v>
      </c>
      <c r="C14002" s="228">
        <v>8.90489624277159E-2</v>
      </c>
      <c r="D14002" s="228"/>
      <c r="E14002" s="228">
        <v>-0.55713312648225499</v>
      </c>
    </row>
    <row r="14003" spans="1:5" x14ac:dyDescent="0.25">
      <c r="A14003" s="228">
        <v>74155.1844982123</v>
      </c>
      <c r="B14003" s="228">
        <v>0.31271010278133299</v>
      </c>
      <c r="C14003" s="228">
        <v>8.90618310162863E-2</v>
      </c>
      <c r="D14003" s="228"/>
      <c r="E14003" s="228">
        <v>-0.55721482634872399</v>
      </c>
    </row>
    <row r="14004" spans="1:5" x14ac:dyDescent="0.25">
      <c r="A14004" s="228">
        <v>74156.5183361331</v>
      </c>
      <c r="B14004" s="228">
        <v>-0.16921494101708201</v>
      </c>
      <c r="C14004" s="228">
        <v>8.9062582019572303E-2</v>
      </c>
      <c r="D14004" s="228"/>
      <c r="E14004" s="228">
        <v>-0.55721972758288796</v>
      </c>
    </row>
    <row r="14005" spans="1:5" x14ac:dyDescent="0.25">
      <c r="A14005" s="228">
        <v>74176.882848014706</v>
      </c>
      <c r="B14005" s="228">
        <v>-9.2285426306681906E-2</v>
      </c>
      <c r="C14005" s="228">
        <v>8.9073744447767306E-2</v>
      </c>
      <c r="D14005" s="228"/>
      <c r="E14005" s="228">
        <v>-0.55729451411048603</v>
      </c>
    </row>
    <row r="14006" spans="1:5" x14ac:dyDescent="0.25">
      <c r="A14006" s="228">
        <v>74184.660409133998</v>
      </c>
      <c r="B14006" s="228">
        <v>-5.8168972218286499E-2</v>
      </c>
      <c r="C14006" s="228">
        <v>8.9077856705887498E-2</v>
      </c>
      <c r="D14006" s="228"/>
      <c r="E14006" s="228">
        <v>-0.55732305480992905</v>
      </c>
    </row>
    <row r="14007" spans="1:5" x14ac:dyDescent="0.25">
      <c r="A14007" s="228">
        <v>74192.659715924499</v>
      </c>
      <c r="B14007" s="228">
        <v>-0.174281780775742</v>
      </c>
      <c r="C14007" s="228">
        <v>8.9081998874554896E-2</v>
      </c>
      <c r="D14007" s="228"/>
      <c r="E14007" s="228">
        <v>-0.55735239680090798</v>
      </c>
    </row>
    <row r="14008" spans="1:5" x14ac:dyDescent="0.25">
      <c r="A14008" s="228">
        <v>74195.169898964101</v>
      </c>
      <c r="B14008" s="228">
        <v>-0.35771042244338003</v>
      </c>
      <c r="C14008" s="228">
        <v>8.9083280395379605E-2</v>
      </c>
      <c r="D14008" s="228"/>
      <c r="E14008" s="228">
        <v>-0.55736160172228799</v>
      </c>
    </row>
    <row r="14009" spans="1:5" x14ac:dyDescent="0.25">
      <c r="A14009" s="228">
        <v>74205.382086703496</v>
      </c>
      <c r="B14009" s="228">
        <v>-0.27303459621376103</v>
      </c>
      <c r="C14009" s="228">
        <v>8.9088403721904394E-2</v>
      </c>
      <c r="D14009" s="228"/>
      <c r="E14009" s="228">
        <v>-0.55739903735412299</v>
      </c>
    </row>
    <row r="14010" spans="1:5" x14ac:dyDescent="0.25">
      <c r="A14010" s="228">
        <v>74220.5772554633</v>
      </c>
      <c r="B14010" s="228">
        <v>0.15461422518903101</v>
      </c>
      <c r="C14010" s="228">
        <v>8.9095757837058004E-2</v>
      </c>
      <c r="D14010" s="228"/>
      <c r="E14010" s="228">
        <v>-0.55745470152356003</v>
      </c>
    </row>
    <row r="14011" spans="1:5" x14ac:dyDescent="0.25">
      <c r="A14011" s="228">
        <v>74229.904635932602</v>
      </c>
      <c r="B14011" s="228">
        <v>0.16727002019241199</v>
      </c>
      <c r="C14011" s="228">
        <v>8.91001120396748E-2</v>
      </c>
      <c r="D14011" s="228"/>
      <c r="E14011" s="228">
        <v>-0.55748884785556396</v>
      </c>
    </row>
    <row r="14012" spans="1:5" x14ac:dyDescent="0.25">
      <c r="A14012" s="228">
        <v>74234.522482642395</v>
      </c>
      <c r="B14012" s="228">
        <v>-8.1684148451399693E-2</v>
      </c>
      <c r="C14012" s="228">
        <v>8.9102222542078405E-2</v>
      </c>
      <c r="D14012" s="228"/>
      <c r="E14012" s="228">
        <v>-0.55750574686883703</v>
      </c>
    </row>
    <row r="14013" spans="1:5" x14ac:dyDescent="0.25">
      <c r="A14013" s="228">
        <v>74234.702529079193</v>
      </c>
      <c r="B14013" s="228">
        <v>-2.8828267880365299E-2</v>
      </c>
      <c r="C14013" s="228">
        <v>8.9102304221784404E-2</v>
      </c>
      <c r="D14013" s="228"/>
      <c r="E14013" s="228">
        <v>-0.55750640566407095</v>
      </c>
    </row>
    <row r="14014" spans="1:5" x14ac:dyDescent="0.25">
      <c r="A14014" s="228">
        <v>74236.271375515804</v>
      </c>
      <c r="B14014" s="228">
        <v>0.34229082632171198</v>
      </c>
      <c r="C14014" s="228">
        <v>8.9103014013267798E-2</v>
      </c>
      <c r="D14014" s="228"/>
      <c r="E14014" s="228">
        <v>-0.55751214585016196</v>
      </c>
    </row>
    <row r="14015" spans="1:5" x14ac:dyDescent="0.25">
      <c r="A14015" s="228">
        <v>74236.273498753901</v>
      </c>
      <c r="B14015" s="228">
        <v>-2.64687329785795E-2</v>
      </c>
      <c r="C14015" s="228">
        <v>8.9103014971535402E-2</v>
      </c>
      <c r="D14015" s="228"/>
      <c r="E14015" s="228">
        <v>-0.55751215361846096</v>
      </c>
    </row>
    <row r="14016" spans="1:5" x14ac:dyDescent="0.25">
      <c r="A14016" s="228">
        <v>74241.523152583599</v>
      </c>
      <c r="B14016" s="228">
        <v>0.28957827836946198</v>
      </c>
      <c r="C14016" s="228">
        <v>8.9105364853520094E-2</v>
      </c>
      <c r="D14016" s="228"/>
      <c r="E14016" s="228">
        <v>-0.557531357839399</v>
      </c>
    </row>
    <row r="14017" spans="1:5" x14ac:dyDescent="0.25">
      <c r="A14017" s="228">
        <v>74243.398471629596</v>
      </c>
      <c r="B14017" s="228">
        <v>0.14990557987584199</v>
      </c>
      <c r="C14017" s="228">
        <v>8.9106194880669898E-2</v>
      </c>
      <c r="D14017" s="228"/>
      <c r="E14017" s="228">
        <v>-0.55753821679766902</v>
      </c>
    </row>
    <row r="14018" spans="1:5" x14ac:dyDescent="0.25">
      <c r="A14018" s="228">
        <v>74252.5609416761</v>
      </c>
      <c r="B14018" s="228">
        <v>-2.65513499336123E-2</v>
      </c>
      <c r="C14018" s="228">
        <v>8.9110178860620295E-2</v>
      </c>
      <c r="D14018" s="228"/>
      <c r="E14018" s="228">
        <v>-0.55757171850556397</v>
      </c>
    </row>
    <row r="14019" spans="1:5" x14ac:dyDescent="0.25">
      <c r="A14019" s="228">
        <v>74271.632067425104</v>
      </c>
      <c r="B14019" s="228">
        <v>-5.25171507405831E-2</v>
      </c>
      <c r="C14019" s="228">
        <v>8.9118090000321906E-2</v>
      </c>
      <c r="D14019" s="228"/>
      <c r="E14019" s="228">
        <v>-0.55764139748127595</v>
      </c>
    </row>
    <row r="14020" spans="1:5" x14ac:dyDescent="0.25">
      <c r="A14020" s="228">
        <v>74272.007129261096</v>
      </c>
      <c r="B14020" s="228">
        <v>0.45434809344169202</v>
      </c>
      <c r="C14020" s="228">
        <v>8.9118240404294197E-2</v>
      </c>
      <c r="D14020" s="228"/>
      <c r="E14020" s="228">
        <v>-0.55764276710644001</v>
      </c>
    </row>
    <row r="14021" spans="1:5" x14ac:dyDescent="0.25">
      <c r="A14021" s="228">
        <v>74293.649688690595</v>
      </c>
      <c r="B14021" s="228">
        <v>-0.656305778983302</v>
      </c>
      <c r="C14021" s="228">
        <v>8.9126579385591001E-2</v>
      </c>
      <c r="D14021" s="228"/>
      <c r="E14021" s="228">
        <v>-0.55772175326890905</v>
      </c>
    </row>
    <row r="14022" spans="1:5" x14ac:dyDescent="0.25">
      <c r="A14022" s="228">
        <v>74293.802115830695</v>
      </c>
      <c r="B14022" s="228">
        <v>-0.106345177274136</v>
      </c>
      <c r="C14022" s="228">
        <v>8.9126635741071297E-2</v>
      </c>
      <c r="D14022" s="228"/>
      <c r="E14022" s="228">
        <v>-0.55772230923819999</v>
      </c>
    </row>
    <row r="14023" spans="1:5" x14ac:dyDescent="0.25">
      <c r="A14023" s="228">
        <v>74303.364011746802</v>
      </c>
      <c r="B14023" s="228">
        <v>-0.93357271644449702</v>
      </c>
      <c r="C14023" s="228">
        <v>8.9130104336066093E-2</v>
      </c>
      <c r="D14023" s="228"/>
      <c r="E14023" s="228">
        <v>-0.55775717662333602</v>
      </c>
    </row>
    <row r="14024" spans="1:5" x14ac:dyDescent="0.25">
      <c r="A14024" s="228">
        <v>74315.132015310897</v>
      </c>
      <c r="B14024" s="228">
        <v>-0.203242630121625</v>
      </c>
      <c r="C14024" s="228">
        <v>8.9134192721313302E-2</v>
      </c>
      <c r="D14024" s="228"/>
      <c r="E14024" s="228">
        <v>-0.55780006402684701</v>
      </c>
    </row>
    <row r="14025" spans="1:5" x14ac:dyDescent="0.25">
      <c r="A14025" s="228">
        <v>74329.564204785594</v>
      </c>
      <c r="B14025" s="228">
        <v>-0.83190718706335198</v>
      </c>
      <c r="C14025" s="228">
        <v>8.9138933788872998E-2</v>
      </c>
      <c r="D14025" s="228"/>
      <c r="E14025" s="228">
        <v>-0.557852623874729</v>
      </c>
    </row>
    <row r="14026" spans="1:5" x14ac:dyDescent="0.25">
      <c r="A14026" s="228">
        <v>74362.3860073416</v>
      </c>
      <c r="B14026" s="228">
        <v>-0.12770975847289401</v>
      </c>
      <c r="C14026" s="228">
        <v>8.9148589717944399E-2</v>
      </c>
      <c r="D14026" s="228"/>
      <c r="E14026" s="228">
        <v>-0.55797200459992402</v>
      </c>
    </row>
    <row r="14027" spans="1:5" x14ac:dyDescent="0.25">
      <c r="A14027" s="228">
        <v>74372.344881573299</v>
      </c>
      <c r="B14027" s="228">
        <v>0.325872376942549</v>
      </c>
      <c r="C14027" s="228">
        <v>8.9151208327668804E-2</v>
      </c>
      <c r="D14027" s="228"/>
      <c r="E14027" s="228">
        <v>-0.55800818588765799</v>
      </c>
    </row>
    <row r="14028" spans="1:5" x14ac:dyDescent="0.25">
      <c r="A14028" s="228">
        <v>74378.097215140297</v>
      </c>
      <c r="B14028" s="228">
        <v>6.7737490426189595E-2</v>
      </c>
      <c r="C14028" s="228">
        <v>8.9152654511519894E-2</v>
      </c>
      <c r="D14028" s="228"/>
      <c r="E14028" s="228">
        <v>-0.55802907572147897</v>
      </c>
    </row>
    <row r="14029" spans="1:5" x14ac:dyDescent="0.25">
      <c r="A14029" s="228">
        <v>74390.839894658697</v>
      </c>
      <c r="B14029" s="228">
        <v>-0.681740890446902</v>
      </c>
      <c r="C14029" s="228">
        <v>8.9155684602072099E-2</v>
      </c>
      <c r="D14029" s="228"/>
      <c r="E14029" s="228">
        <v>-0.55807532835535301</v>
      </c>
    </row>
    <row r="14030" spans="1:5" x14ac:dyDescent="0.25">
      <c r="A14030" s="228">
        <v>74393.854827978997</v>
      </c>
      <c r="B14030" s="228">
        <v>4.1367815203141598E-3</v>
      </c>
      <c r="C14030" s="228">
        <v>8.91563664687611E-2</v>
      </c>
      <c r="D14030" s="228"/>
      <c r="E14030" s="228">
        <v>-0.558086267164834</v>
      </c>
    </row>
    <row r="14031" spans="1:5" x14ac:dyDescent="0.25">
      <c r="A14031" s="228">
        <v>74395.690206613101</v>
      </c>
      <c r="B14031" s="228">
        <v>-7.5689741313478304E-2</v>
      </c>
      <c r="C14031" s="228">
        <v>8.9156774982959902E-2</v>
      </c>
      <c r="D14031" s="228"/>
      <c r="E14031" s="228">
        <v>-0.55809292543762401</v>
      </c>
    </row>
    <row r="14032" spans="1:5" x14ac:dyDescent="0.25">
      <c r="A14032" s="228">
        <v>74416.850648797204</v>
      </c>
      <c r="B14032" s="228">
        <v>-4.5391314713694203E-2</v>
      </c>
      <c r="C14032" s="228">
        <v>8.9161124158921606E-2</v>
      </c>
      <c r="D14032" s="228"/>
      <c r="E14032" s="228">
        <v>-0.558169642707534</v>
      </c>
    </row>
    <row r="14033" spans="1:5" x14ac:dyDescent="0.25">
      <c r="A14033" s="228">
        <v>74418.179120084606</v>
      </c>
      <c r="B14033" s="228">
        <v>-0.56318446316800896</v>
      </c>
      <c r="C14033" s="228">
        <v>8.9161375005504195E-2</v>
      </c>
      <c r="D14033" s="228"/>
      <c r="E14033" s="228">
        <v>-0.55817445618491002</v>
      </c>
    </row>
    <row r="14034" spans="1:5" x14ac:dyDescent="0.25">
      <c r="A14034" s="228">
        <v>74433.755952397201</v>
      </c>
      <c r="B14034" s="228">
        <v>-0.11176519999175299</v>
      </c>
      <c r="C14034" s="228">
        <v>8.9164119859690194E-2</v>
      </c>
      <c r="D14034" s="228"/>
      <c r="E14034" s="228">
        <v>-0.55823087049559506</v>
      </c>
    </row>
    <row r="14035" spans="1:5" x14ac:dyDescent="0.25">
      <c r="A14035" s="228">
        <v>74435.414657303103</v>
      </c>
      <c r="B14035" s="228">
        <v>0.49245575609728798</v>
      </c>
      <c r="C14035" s="228">
        <v>8.9164390782328296E-2</v>
      </c>
      <c r="D14035" s="228"/>
      <c r="E14035" s="228">
        <v>-0.55823687502251695</v>
      </c>
    </row>
    <row r="14036" spans="1:5" x14ac:dyDescent="0.25">
      <c r="A14036" s="228">
        <v>74446.019737876704</v>
      </c>
      <c r="B14036" s="228">
        <v>0.20379344192142901</v>
      </c>
      <c r="C14036" s="228">
        <v>8.9166025485601805E-2</v>
      </c>
      <c r="D14036" s="228"/>
      <c r="E14036" s="228">
        <v>-0.55827525290628</v>
      </c>
    </row>
    <row r="14037" spans="1:5" x14ac:dyDescent="0.25">
      <c r="A14037" s="228">
        <v>74446.519276327905</v>
      </c>
      <c r="B14037" s="228">
        <v>-0.37957181017533898</v>
      </c>
      <c r="C14037" s="228">
        <v>8.9166098323785997E-2</v>
      </c>
      <c r="D14037" s="228"/>
      <c r="E14037" s="228">
        <v>-0.55827706010883604</v>
      </c>
    </row>
    <row r="14038" spans="1:5" x14ac:dyDescent="0.25">
      <c r="A14038" s="228">
        <v>74458.368051870595</v>
      </c>
      <c r="B14038" s="228">
        <v>0.44934763024080399</v>
      </c>
      <c r="C14038" s="228">
        <v>8.9167715965194794E-2</v>
      </c>
      <c r="D14038" s="228"/>
      <c r="E14038" s="228">
        <v>-0.55831991178379703</v>
      </c>
    </row>
    <row r="14039" spans="1:5" x14ac:dyDescent="0.25">
      <c r="A14039" s="228">
        <v>74460.641986185394</v>
      </c>
      <c r="B14039" s="228">
        <v>0.39773974530961098</v>
      </c>
      <c r="C14039" s="228">
        <v>8.9168002223547899E-2</v>
      </c>
      <c r="D14039" s="228"/>
      <c r="E14039" s="228">
        <v>-0.55832813246917201</v>
      </c>
    </row>
    <row r="14040" spans="1:5" x14ac:dyDescent="0.25">
      <c r="A14040" s="228">
        <v>74464.773917784696</v>
      </c>
      <c r="B14040" s="228">
        <v>-6.4497925715290005E-2</v>
      </c>
      <c r="C14040" s="228">
        <v>8.91685024068858E-2</v>
      </c>
      <c r="D14040" s="228"/>
      <c r="E14040" s="228">
        <v>-0.55834306759056695</v>
      </c>
    </row>
    <row r="14041" spans="1:5" x14ac:dyDescent="0.25">
      <c r="A14041" s="228">
        <v>74470.035511190596</v>
      </c>
      <c r="B14041" s="228">
        <v>5.9664454353036703E-2</v>
      </c>
      <c r="C14041" s="228">
        <v>8.91691020013613E-2</v>
      </c>
      <c r="D14041" s="228"/>
      <c r="E14041" s="228">
        <v>-0.55836208116231401</v>
      </c>
    </row>
    <row r="14042" spans="1:5" x14ac:dyDescent="0.25">
      <c r="A14042" s="228">
        <v>74476.488052459201</v>
      </c>
      <c r="B14042" s="228">
        <v>-9.4118701925094403E-2</v>
      </c>
      <c r="C14042" s="228">
        <v>8.9169780120846698E-2</v>
      </c>
      <c r="D14042" s="228"/>
      <c r="E14042" s="228">
        <v>-0.55838539109568697</v>
      </c>
    </row>
    <row r="14043" spans="1:5" x14ac:dyDescent="0.25">
      <c r="A14043" s="228">
        <v>74484.060860558006</v>
      </c>
      <c r="B14043" s="228">
        <v>0.421469770799487</v>
      </c>
      <c r="C14043" s="228">
        <v>8.9170495454391804E-2</v>
      </c>
      <c r="D14043" s="228"/>
      <c r="E14043" s="228">
        <v>-0.55841273774702704</v>
      </c>
    </row>
    <row r="14044" spans="1:5" x14ac:dyDescent="0.25">
      <c r="A14044" s="228">
        <v>74511.6632868632</v>
      </c>
      <c r="B14044" s="228">
        <v>5.7189876320529201E-2</v>
      </c>
      <c r="C14044" s="228">
        <v>8.9172363699528495E-2</v>
      </c>
      <c r="D14044" s="228"/>
      <c r="E14044" s="228">
        <v>-0.55851232085107905</v>
      </c>
    </row>
    <row r="14045" spans="1:5" x14ac:dyDescent="0.25">
      <c r="A14045" s="228">
        <v>74536.948605711499</v>
      </c>
      <c r="B14045" s="228">
        <v>-5.75559943294945E-2</v>
      </c>
      <c r="C14045" s="228">
        <v>8.9173051025202399E-2</v>
      </c>
      <c r="D14045" s="228"/>
      <c r="E14045" s="228">
        <v>-0.55860341537215696</v>
      </c>
    </row>
    <row r="14046" spans="1:5" x14ac:dyDescent="0.25">
      <c r="A14046" s="228">
        <v>74537.712067902394</v>
      </c>
      <c r="B14046" s="228">
        <v>9.0616458474324105E-2</v>
      </c>
      <c r="C14046" s="228">
        <v>8.9173056468162495E-2</v>
      </c>
      <c r="D14046" s="228"/>
      <c r="E14046" s="228">
        <v>-0.55860616395410301</v>
      </c>
    </row>
    <row r="14047" spans="1:5" x14ac:dyDescent="0.25">
      <c r="A14047" s="228">
        <v>74551.437157192602</v>
      </c>
      <c r="B14047" s="228">
        <v>-0.51738523511811696</v>
      </c>
      <c r="C14047" s="228">
        <v>8.9173000633613303E-2</v>
      </c>
      <c r="D14047" s="228"/>
      <c r="E14047" s="228">
        <v>-0.55865555725390204</v>
      </c>
    </row>
    <row r="14048" spans="1:5" x14ac:dyDescent="0.25">
      <c r="A14048" s="228">
        <v>74552.685002811195</v>
      </c>
      <c r="B14048" s="228">
        <v>0.14872872552458299</v>
      </c>
      <c r="C14048" s="228">
        <v>8.9172981095392095E-2</v>
      </c>
      <c r="D14048" s="228"/>
      <c r="E14048" s="228">
        <v>-0.558660046152472</v>
      </c>
    </row>
    <row r="14049" spans="1:5" x14ac:dyDescent="0.25">
      <c r="A14049" s="228">
        <v>74560.258358821593</v>
      </c>
      <c r="B14049" s="228">
        <v>2.6332137696250001E-2</v>
      </c>
      <c r="C14049" s="228">
        <v>8.9172810691586002E-2</v>
      </c>
      <c r="D14049" s="228"/>
      <c r="E14049" s="228">
        <v>-0.55868728350268804</v>
      </c>
    </row>
    <row r="14050" spans="1:5" x14ac:dyDescent="0.25">
      <c r="A14050" s="228">
        <v>74571.5190252139</v>
      </c>
      <c r="B14050" s="228">
        <v>2.8000205819722599E-2</v>
      </c>
      <c r="C14050" s="228">
        <v>8.9172392480810894E-2</v>
      </c>
      <c r="D14050" s="228"/>
      <c r="E14050" s="228">
        <v>-0.55872776176363403</v>
      </c>
    </row>
    <row r="14051" spans="1:5" x14ac:dyDescent="0.25">
      <c r="A14051" s="228">
        <v>74571.899657902293</v>
      </c>
      <c r="B14051" s="228">
        <v>0.17875544273346899</v>
      </c>
      <c r="C14051" s="228">
        <v>8.9172374894025602E-2</v>
      </c>
      <c r="D14051" s="228"/>
      <c r="E14051" s="228">
        <v>-0.55872912958266197</v>
      </c>
    </row>
    <row r="14052" spans="1:5" x14ac:dyDescent="0.25">
      <c r="A14052" s="228">
        <v>74574.824267609394</v>
      </c>
      <c r="B14052" s="228">
        <v>4.8837609801788397E-2</v>
      </c>
      <c r="C14052" s="228">
        <v>8.9172232227212295E-2</v>
      </c>
      <c r="D14052" s="228"/>
      <c r="E14052" s="228">
        <v>-0.55873963835769502</v>
      </c>
    </row>
    <row r="14053" spans="1:5" x14ac:dyDescent="0.25">
      <c r="A14053" s="228">
        <v>74579.037445770795</v>
      </c>
      <c r="B14053" s="228">
        <v>-1.1383994213194799</v>
      </c>
      <c r="C14053" s="228">
        <v>8.9172003234546396E-2</v>
      </c>
      <c r="D14053" s="228"/>
      <c r="E14053" s="228">
        <v>-0.55875477435771803</v>
      </c>
    </row>
    <row r="14054" spans="1:5" x14ac:dyDescent="0.25">
      <c r="A14054" s="228">
        <v>74585.118052705497</v>
      </c>
      <c r="B14054" s="228">
        <v>2.7393191596947201E-2</v>
      </c>
      <c r="C14054" s="228">
        <v>8.9171623837271993E-2</v>
      </c>
      <c r="D14054" s="228"/>
      <c r="E14054" s="228">
        <v>-0.55877661315429095</v>
      </c>
    </row>
    <row r="14055" spans="1:5" x14ac:dyDescent="0.25">
      <c r="A14055" s="228">
        <v>74588.962243312897</v>
      </c>
      <c r="B14055" s="228">
        <v>-9.5983992170467505E-2</v>
      </c>
      <c r="C14055" s="228">
        <v>8.9171354128772404E-2</v>
      </c>
      <c r="D14055" s="228"/>
      <c r="E14055" s="228">
        <v>-0.55879041608955904</v>
      </c>
    </row>
    <row r="14056" spans="1:5" x14ac:dyDescent="0.25">
      <c r="A14056" s="228">
        <v>74599.379111434595</v>
      </c>
      <c r="B14056" s="228">
        <v>0.106728760745067</v>
      </c>
      <c r="C14056" s="228">
        <v>8.9170506819976E-2</v>
      </c>
      <c r="D14056" s="228"/>
      <c r="E14056" s="228">
        <v>-0.55882780459815395</v>
      </c>
    </row>
    <row r="14057" spans="1:5" x14ac:dyDescent="0.25">
      <c r="A14057" s="228">
        <v>74606.441701507501</v>
      </c>
      <c r="B14057" s="228">
        <v>-5.7500032803148297E-2</v>
      </c>
      <c r="C14057" s="228">
        <v>8.9169835370253206E-2</v>
      </c>
      <c r="D14057" s="228"/>
      <c r="E14057" s="228">
        <v>-0.55885314199870795</v>
      </c>
    </row>
    <row r="14058" spans="1:5" x14ac:dyDescent="0.25">
      <c r="A14058" s="228">
        <v>74608.2969532594</v>
      </c>
      <c r="B14058" s="228">
        <v>6.3893611432908101E-2</v>
      </c>
      <c r="C14058" s="228">
        <v>8.9169645967863906E-2</v>
      </c>
      <c r="D14058" s="228"/>
      <c r="E14058" s="228">
        <v>-0.558859796222273</v>
      </c>
    </row>
    <row r="14059" spans="1:5" x14ac:dyDescent="0.25">
      <c r="A14059" s="228">
        <v>74634.225364961807</v>
      </c>
      <c r="B14059" s="228">
        <v>-0.28233475829323501</v>
      </c>
      <c r="C14059" s="228">
        <v>8.9166430086473902E-2</v>
      </c>
      <c r="D14059" s="228"/>
      <c r="E14059" s="228">
        <v>-0.55895272452803002</v>
      </c>
    </row>
    <row r="14060" spans="1:5" x14ac:dyDescent="0.25">
      <c r="A14060" s="228">
        <v>74638.890066670094</v>
      </c>
      <c r="B14060" s="228">
        <v>-0.73653631715810997</v>
      </c>
      <c r="C14060" s="228">
        <v>8.9165738488538995E-2</v>
      </c>
      <c r="D14060" s="228"/>
      <c r="E14060" s="228">
        <v>-0.55896942931415095</v>
      </c>
    </row>
    <row r="14061" spans="1:5" x14ac:dyDescent="0.25">
      <c r="A14061" s="228">
        <v>74641.128604377504</v>
      </c>
      <c r="B14061" s="228">
        <v>0.49036534232112</v>
      </c>
      <c r="C14061" s="228">
        <v>8.9165394319817196E-2</v>
      </c>
      <c r="D14061" s="228"/>
      <c r="E14061" s="228">
        <v>-0.55897744427406704</v>
      </c>
    </row>
    <row r="14062" spans="1:5" x14ac:dyDescent="0.25">
      <c r="A14062" s="228">
        <v>74645.557772842702</v>
      </c>
      <c r="B14062" s="228">
        <v>-0.71787059140898701</v>
      </c>
      <c r="C14062" s="228">
        <v>8.91646898570225E-2</v>
      </c>
      <c r="D14062" s="228"/>
      <c r="E14062" s="228">
        <v>-0.55899329984101398</v>
      </c>
    </row>
    <row r="14063" spans="1:5" x14ac:dyDescent="0.25">
      <c r="A14063" s="228">
        <v>74663.168244273897</v>
      </c>
      <c r="B14063" s="228">
        <v>0.13089423059369201</v>
      </c>
      <c r="C14063" s="228">
        <v>8.9161579458365406E-2</v>
      </c>
      <c r="D14063" s="228"/>
      <c r="E14063" s="228">
        <v>-0.55905630482056101</v>
      </c>
    </row>
    <row r="14064" spans="1:5" x14ac:dyDescent="0.25">
      <c r="A14064" s="228">
        <v>74663.632866323605</v>
      </c>
      <c r="B14064" s="228">
        <v>-0.34375241973402199</v>
      </c>
      <c r="C14064" s="228">
        <v>8.9161490686130704E-2</v>
      </c>
      <c r="D14064" s="228"/>
      <c r="E14064" s="228">
        <v>-0.55905796629631799</v>
      </c>
    </row>
    <row r="14065" spans="1:5" x14ac:dyDescent="0.25">
      <c r="A14065" s="228">
        <v>74664.657194720101</v>
      </c>
      <c r="B14065" s="228">
        <v>-0.66810315470913195</v>
      </c>
      <c r="C14065" s="228">
        <v>8.9161293753794502E-2</v>
      </c>
      <c r="D14065" s="228"/>
      <c r="E14065" s="228">
        <v>-0.55906162912100898</v>
      </c>
    </row>
    <row r="14066" spans="1:5" x14ac:dyDescent="0.25">
      <c r="A14066" s="228">
        <v>74671.736433886195</v>
      </c>
      <c r="B14066" s="228">
        <v>-0.25090787323969199</v>
      </c>
      <c r="C14066" s="228">
        <v>8.9159886780595596E-2</v>
      </c>
      <c r="D14066" s="228"/>
      <c r="E14066" s="228">
        <v>-0.55908693780196295</v>
      </c>
    </row>
    <row r="14067" spans="1:5" x14ac:dyDescent="0.25">
      <c r="A14067" s="228">
        <v>74672.100944246107</v>
      </c>
      <c r="B14067" s="228">
        <v>0.362819879673282</v>
      </c>
      <c r="C14067" s="228">
        <v>8.9159812160256702E-2</v>
      </c>
      <c r="D14067" s="228"/>
      <c r="E14067" s="228">
        <v>-0.55908824068808705</v>
      </c>
    </row>
    <row r="14068" spans="1:5" x14ac:dyDescent="0.25">
      <c r="A14068" s="228">
        <v>74682.555819997899</v>
      </c>
      <c r="B14068" s="228">
        <v>0.33479458039318299</v>
      </c>
      <c r="C14068" s="228">
        <v>8.9157581066629202E-2</v>
      </c>
      <c r="D14068" s="228"/>
      <c r="E14068" s="228">
        <v>-0.55912559923524596</v>
      </c>
    </row>
    <row r="14069" spans="1:5" x14ac:dyDescent="0.25">
      <c r="A14069" s="228">
        <v>74689.949013186502</v>
      </c>
      <c r="B14069" s="228">
        <v>-2.0303749003014501E-2</v>
      </c>
      <c r="C14069" s="228">
        <v>8.9155897198183398E-2</v>
      </c>
      <c r="D14069" s="228"/>
      <c r="E14069" s="228">
        <v>-0.55915200484272098</v>
      </c>
    </row>
    <row r="14070" spans="1:5" x14ac:dyDescent="0.25">
      <c r="A14070" s="228">
        <v>74701.499762758205</v>
      </c>
      <c r="B14070" s="228">
        <v>0.123230997505619</v>
      </c>
      <c r="C14070" s="228">
        <v>8.9153089905184196E-2</v>
      </c>
      <c r="D14070" s="228"/>
      <c r="E14070" s="228">
        <v>-0.55919323876098703</v>
      </c>
    </row>
    <row r="14071" spans="1:5" x14ac:dyDescent="0.25">
      <c r="A14071" s="228">
        <v>74702.619162428498</v>
      </c>
      <c r="B14071" s="228">
        <v>-9.9963835963035E-2</v>
      </c>
      <c r="C14071" s="228">
        <v>8.9152806384649994E-2</v>
      </c>
      <c r="D14071" s="228"/>
      <c r="E14071" s="228">
        <v>-0.55919723344741101</v>
      </c>
    </row>
    <row r="14072" spans="1:5" x14ac:dyDescent="0.25">
      <c r="A14072" s="228">
        <v>74704.423983734901</v>
      </c>
      <c r="B14072" s="228">
        <v>1.0808823902291</v>
      </c>
      <c r="C14072" s="228">
        <v>8.9152344990290594E-2</v>
      </c>
      <c r="D14072" s="228"/>
      <c r="E14072" s="228">
        <v>-0.55920367362470902</v>
      </c>
    </row>
    <row r="14073" spans="1:5" x14ac:dyDescent="0.25">
      <c r="A14073" s="228">
        <v>74711.389129211006</v>
      </c>
      <c r="B14073" s="228">
        <v>0.12124928453136601</v>
      </c>
      <c r="C14073" s="228">
        <v>8.9150514906068096E-2</v>
      </c>
      <c r="D14073" s="228"/>
      <c r="E14073" s="228">
        <v>-0.55922852166425097</v>
      </c>
    </row>
    <row r="14074" spans="1:5" x14ac:dyDescent="0.25">
      <c r="A14074" s="228">
        <v>74719.3591798001</v>
      </c>
      <c r="B14074" s="228">
        <v>-0.59312266166173799</v>
      </c>
      <c r="C14074" s="228">
        <v>8.9148324219347402E-2</v>
      </c>
      <c r="D14074" s="228"/>
      <c r="E14074" s="228">
        <v>-0.55925694335240606</v>
      </c>
    </row>
    <row r="14075" spans="1:5" x14ac:dyDescent="0.25">
      <c r="A14075" s="228">
        <v>74719.687375577705</v>
      </c>
      <c r="B14075" s="228">
        <v>0.17874800396073801</v>
      </c>
      <c r="C14075" s="228">
        <v>8.9148231797372704E-2</v>
      </c>
      <c r="D14075" s="228"/>
      <c r="E14075" s="228">
        <v>-0.55925811345941501</v>
      </c>
    </row>
    <row r="14076" spans="1:5" x14ac:dyDescent="0.25">
      <c r="A14076" s="228">
        <v>74723.117155565706</v>
      </c>
      <c r="B14076" s="228">
        <v>-0.18861123804527799</v>
      </c>
      <c r="C14076" s="228">
        <v>8.9147255467696807E-2</v>
      </c>
      <c r="D14076" s="228"/>
      <c r="E14076" s="228">
        <v>-0.55927034032933498</v>
      </c>
    </row>
    <row r="14077" spans="1:5" x14ac:dyDescent="0.25">
      <c r="A14077" s="228">
        <v>74723.197785800294</v>
      </c>
      <c r="B14077" s="228">
        <v>-0.438066786404046</v>
      </c>
      <c r="C14077" s="228">
        <v>8.9147232285019903E-2</v>
      </c>
      <c r="D14077" s="228"/>
      <c r="E14077" s="228">
        <v>-0.55927062774223801</v>
      </c>
    </row>
    <row r="14078" spans="1:5" x14ac:dyDescent="0.25">
      <c r="A14078" s="228">
        <v>74725.778502535104</v>
      </c>
      <c r="B14078" s="228">
        <v>-0.21478904481507799</v>
      </c>
      <c r="C14078" s="228">
        <v>8.9146484690611094E-2</v>
      </c>
      <c r="D14078" s="228"/>
      <c r="E14078" s="228">
        <v>-0.55927982625948403</v>
      </c>
    </row>
    <row r="14079" spans="1:5" x14ac:dyDescent="0.25">
      <c r="A14079" s="228">
        <v>74727.158637778397</v>
      </c>
      <c r="B14079" s="228">
        <v>-0.43857838368949198</v>
      </c>
      <c r="C14079" s="228">
        <v>8.9146080434896302E-2</v>
      </c>
      <c r="D14079" s="228"/>
      <c r="E14079" s="228">
        <v>-0.55928474499219905</v>
      </c>
    </row>
    <row r="14080" spans="1:5" x14ac:dyDescent="0.25">
      <c r="A14080" s="228">
        <v>74731.812359149801</v>
      </c>
      <c r="B14080" s="228">
        <v>-0.41919777674311898</v>
      </c>
      <c r="C14080" s="228">
        <v>8.9144694427972002E-2</v>
      </c>
      <c r="D14080" s="228"/>
      <c r="E14080" s="228">
        <v>-0.55930132795086795</v>
      </c>
    </row>
    <row r="14081" spans="1:5" x14ac:dyDescent="0.25">
      <c r="A14081" s="228">
        <v>74731.938150112299</v>
      </c>
      <c r="B14081" s="228">
        <v>0.26898996760167398</v>
      </c>
      <c r="C14081" s="228">
        <v>8.9144656473686995E-2</v>
      </c>
      <c r="D14081" s="228"/>
      <c r="E14081" s="228">
        <v>-0.55930177613418097</v>
      </c>
    </row>
    <row r="14082" spans="1:5" x14ac:dyDescent="0.25">
      <c r="A14082" s="228">
        <v>74735.956524809502</v>
      </c>
      <c r="B14082" s="228">
        <v>0.24393629978356501</v>
      </c>
      <c r="C14082" s="228">
        <v>8.9143430438966401E-2</v>
      </c>
      <c r="D14082" s="228"/>
      <c r="E14082" s="228">
        <v>-0.55931609170408902</v>
      </c>
    </row>
    <row r="14083" spans="1:5" x14ac:dyDescent="0.25">
      <c r="A14083" s="228">
        <v>74736.992679585106</v>
      </c>
      <c r="B14083" s="228">
        <v>0.25917103035211198</v>
      </c>
      <c r="C14083" s="228">
        <v>8.9143110024571898E-2</v>
      </c>
      <c r="D14083" s="228"/>
      <c r="E14083" s="228">
        <v>-0.55931978253596004</v>
      </c>
    </row>
    <row r="14084" spans="1:5" x14ac:dyDescent="0.25">
      <c r="A14084" s="228">
        <v>74756.119771030397</v>
      </c>
      <c r="B14084" s="228">
        <v>-0.31498560033121897</v>
      </c>
      <c r="C14084" s="228">
        <v>8.9136879680122794E-2</v>
      </c>
      <c r="D14084" s="228"/>
      <c r="E14084" s="228">
        <v>-0.55938787748748298</v>
      </c>
    </row>
    <row r="14085" spans="1:5" x14ac:dyDescent="0.25">
      <c r="A14085" s="228">
        <v>74779.916317597294</v>
      </c>
      <c r="B14085" s="228">
        <v>-0.76547110836768795</v>
      </c>
      <c r="C14085" s="228">
        <v>8.9128289092299903E-2</v>
      </c>
      <c r="D14085" s="228"/>
      <c r="E14085" s="228">
        <v>-0.55947249935083398</v>
      </c>
    </row>
    <row r="14086" spans="1:5" x14ac:dyDescent="0.25">
      <c r="A14086" s="228">
        <v>74788.224006977602</v>
      </c>
      <c r="B14086" s="228">
        <v>9.5106998768157397E-2</v>
      </c>
      <c r="C14086" s="228">
        <v>8.9125069834819701E-2</v>
      </c>
      <c r="D14086" s="228"/>
      <c r="E14086" s="228">
        <v>-0.55950201667402499</v>
      </c>
    </row>
    <row r="14087" spans="1:5" x14ac:dyDescent="0.25">
      <c r="A14087" s="228">
        <v>74826.439648462096</v>
      </c>
      <c r="B14087" s="228">
        <v>-5.92041630165241E-3</v>
      </c>
      <c r="C14087" s="228">
        <v>8.91087840529209E-2</v>
      </c>
      <c r="D14087" s="228"/>
      <c r="E14087" s="228">
        <v>-0.55963762900063896</v>
      </c>
    </row>
    <row r="14088" spans="1:5" x14ac:dyDescent="0.25">
      <c r="A14088" s="228">
        <v>74834.072485673707</v>
      </c>
      <c r="B14088" s="228">
        <v>-5.2788751550747498E-2</v>
      </c>
      <c r="C14088" s="228">
        <v>8.9105239111539905E-2</v>
      </c>
      <c r="D14088" s="228"/>
      <c r="E14088" s="228">
        <v>-0.55966468185521201</v>
      </c>
    </row>
    <row r="14089" spans="1:5" x14ac:dyDescent="0.25">
      <c r="A14089" s="228">
        <v>74839.483586026996</v>
      </c>
      <c r="B14089" s="228">
        <v>-0.21397224586227101</v>
      </c>
      <c r="C14089" s="228">
        <v>8.9102666817435894E-2</v>
      </c>
      <c r="D14089" s="228"/>
      <c r="E14089" s="228">
        <v>-0.55968385360233697</v>
      </c>
    </row>
    <row r="14090" spans="1:5" x14ac:dyDescent="0.25">
      <c r="A14090" s="228">
        <v>74842.255609963904</v>
      </c>
      <c r="B14090" s="228">
        <v>0.127095686324741</v>
      </c>
      <c r="C14090" s="228">
        <v>8.9101330017436906E-2</v>
      </c>
      <c r="D14090" s="228"/>
      <c r="E14090" s="228">
        <v>-0.55969367285329297</v>
      </c>
    </row>
    <row r="14091" spans="1:5" x14ac:dyDescent="0.25">
      <c r="A14091" s="228">
        <v>74843.7780406237</v>
      </c>
      <c r="B14091" s="228">
        <v>0.29752063903669701</v>
      </c>
      <c r="C14091" s="228">
        <v>8.91005903336132E-2</v>
      </c>
      <c r="D14091" s="228"/>
      <c r="E14091" s="228">
        <v>-0.55969906509310896</v>
      </c>
    </row>
    <row r="14092" spans="1:5" x14ac:dyDescent="0.25">
      <c r="A14092" s="228">
        <v>74850.3383214981</v>
      </c>
      <c r="B14092" s="228">
        <v>-9.0628286699689906E-2</v>
      </c>
      <c r="C14092" s="228">
        <v>8.9097358354238806E-2</v>
      </c>
      <c r="D14092" s="228"/>
      <c r="E14092" s="228">
        <v>-0.55972229570048104</v>
      </c>
    </row>
    <row r="14093" spans="1:5" x14ac:dyDescent="0.25">
      <c r="A14093" s="228">
        <v>74851.253758160805</v>
      </c>
      <c r="B14093" s="228">
        <v>-6.8284165749132902E-2</v>
      </c>
      <c r="C14093" s="228">
        <v>8.9096901592979297E-2</v>
      </c>
      <c r="D14093" s="228"/>
      <c r="E14093" s="228">
        <v>-0.55972553670704395</v>
      </c>
    </row>
    <row r="14094" spans="1:5" x14ac:dyDescent="0.25">
      <c r="A14094" s="228">
        <v>74873.573456330705</v>
      </c>
      <c r="B14094" s="228">
        <v>1.17535902016463E-2</v>
      </c>
      <c r="C14094" s="228">
        <v>8.9085327162696598E-2</v>
      </c>
      <c r="D14094" s="228"/>
      <c r="E14094" s="228">
        <v>-0.55980450833211903</v>
      </c>
    </row>
    <row r="14095" spans="1:5" x14ac:dyDescent="0.25">
      <c r="A14095" s="228">
        <v>74875.487661974796</v>
      </c>
      <c r="B14095" s="228">
        <v>0.180576853753389</v>
      </c>
      <c r="C14095" s="228">
        <v>8.9084295244720405E-2</v>
      </c>
      <c r="D14095" s="228"/>
      <c r="E14095" s="228">
        <v>-0.55981127680854403</v>
      </c>
    </row>
    <row r="14096" spans="1:5" x14ac:dyDescent="0.25">
      <c r="A14096" s="228">
        <v>74880.947502661904</v>
      </c>
      <c r="B14096" s="228">
        <v>0.18675530514984401</v>
      </c>
      <c r="C14096" s="228">
        <v>8.9081317767270005E-2</v>
      </c>
      <c r="D14096" s="228"/>
      <c r="E14096" s="228">
        <v>-0.55983057857194596</v>
      </c>
    </row>
    <row r="14097" spans="1:5" x14ac:dyDescent="0.25">
      <c r="A14097" s="228">
        <v>74903.520903871395</v>
      </c>
      <c r="B14097" s="228">
        <v>2.0355785178027799E-2</v>
      </c>
      <c r="C14097" s="228">
        <v>8.9068469157111599E-2</v>
      </c>
      <c r="D14097" s="228"/>
      <c r="E14097" s="228">
        <v>-0.55991032105607197</v>
      </c>
    </row>
    <row r="14098" spans="1:5" x14ac:dyDescent="0.25">
      <c r="A14098" s="228">
        <v>74908.631754447997</v>
      </c>
      <c r="B14098" s="228">
        <v>-0.57883086849710397</v>
      </c>
      <c r="C14098" s="228">
        <v>8.9065439364258397E-2</v>
      </c>
      <c r="D14098" s="228"/>
      <c r="E14098" s="228">
        <v>-0.55992836226850695</v>
      </c>
    </row>
    <row r="14099" spans="1:5" x14ac:dyDescent="0.25">
      <c r="A14099" s="228">
        <v>74921.924060133897</v>
      </c>
      <c r="B14099" s="228">
        <v>0.29577658517188099</v>
      </c>
      <c r="C14099" s="228">
        <v>8.9057349982338205E-2</v>
      </c>
      <c r="D14099" s="228"/>
      <c r="E14099" s="228">
        <v>-0.55997526088701</v>
      </c>
    </row>
    <row r="14100" spans="1:5" x14ac:dyDescent="0.25">
      <c r="A14100" s="228">
        <v>74949.074006257404</v>
      </c>
      <c r="B14100" s="228">
        <v>0.26321395219390797</v>
      </c>
      <c r="C14100" s="228">
        <v>8.9039883063330202E-2</v>
      </c>
      <c r="D14100" s="228"/>
      <c r="E14100" s="228">
        <v>-0.56007094969587901</v>
      </c>
    </row>
    <row r="14101" spans="1:5" x14ac:dyDescent="0.25">
      <c r="A14101" s="228">
        <v>74955.750309085197</v>
      </c>
      <c r="B14101" s="228">
        <v>-0.108664434771966</v>
      </c>
      <c r="C14101" s="228">
        <v>8.9035392880334602E-2</v>
      </c>
      <c r="D14101" s="228"/>
      <c r="E14101" s="228">
        <v>-0.56009445885849896</v>
      </c>
    </row>
    <row r="14102" spans="1:5" x14ac:dyDescent="0.25">
      <c r="A14102" s="228">
        <v>74956.961682844703</v>
      </c>
      <c r="B14102" s="228">
        <v>5.04194700259308E-2</v>
      </c>
      <c r="C14102" s="228">
        <v>8.9034569889582596E-2</v>
      </c>
      <c r="D14102" s="228"/>
      <c r="E14102" s="228">
        <v>-0.56009872355500401</v>
      </c>
    </row>
    <row r="14103" spans="1:5" x14ac:dyDescent="0.25">
      <c r="A14103" s="228">
        <v>74958.975413927095</v>
      </c>
      <c r="B14103" s="228">
        <v>0.30519474091583698</v>
      </c>
      <c r="C14103" s="228">
        <v>8.9033196158949598E-2</v>
      </c>
      <c r="D14103" s="228"/>
      <c r="E14103" s="228">
        <v>-0.56010581237860801</v>
      </c>
    </row>
    <row r="14104" spans="1:5" x14ac:dyDescent="0.25">
      <c r="A14104" s="228">
        <v>74963.515080507495</v>
      </c>
      <c r="B14104" s="228">
        <v>0.24494522882769801</v>
      </c>
      <c r="C14104" s="228">
        <v>8.9030073476831104E-2</v>
      </c>
      <c r="D14104" s="228"/>
      <c r="E14104" s="228">
        <v>-0.56012179032349396</v>
      </c>
    </row>
    <row r="14105" spans="1:5" x14ac:dyDescent="0.25">
      <c r="A14105" s="228">
        <v>74973.1242249637</v>
      </c>
      <c r="B14105" s="228">
        <v>0.17136405115303299</v>
      </c>
      <c r="C14105" s="228">
        <v>8.9023345582440502E-2</v>
      </c>
      <c r="D14105" s="228"/>
      <c r="E14105" s="228">
        <v>-0.56015559822288596</v>
      </c>
    </row>
    <row r="14106" spans="1:5" x14ac:dyDescent="0.25">
      <c r="A14106" s="228">
        <v>74973.417786277903</v>
      </c>
      <c r="B14106" s="228">
        <v>-0.77636551616403504</v>
      </c>
      <c r="C14106" s="228">
        <v>8.9023137515714501E-2</v>
      </c>
      <c r="D14106" s="228"/>
      <c r="E14106" s="228">
        <v>-0.56015663078897404</v>
      </c>
    </row>
    <row r="14107" spans="1:5" x14ac:dyDescent="0.25">
      <c r="A14107" s="228">
        <v>74974.0896210832</v>
      </c>
      <c r="B14107" s="228">
        <v>-8.9443377601827703E-2</v>
      </c>
      <c r="C14107" s="228">
        <v>8.9022660776446494E-2</v>
      </c>
      <c r="D14107" s="228"/>
      <c r="E14107" s="228">
        <v>-0.56015899382519696</v>
      </c>
    </row>
    <row r="14108" spans="1:5" x14ac:dyDescent="0.25">
      <c r="A14108" s="228">
        <v>74980.403395422501</v>
      </c>
      <c r="B14108" s="228">
        <v>0.13613364740079301</v>
      </c>
      <c r="C14108" s="228">
        <v>8.9018142055624999E-2</v>
      </c>
      <c r="D14108" s="228"/>
      <c r="E14108" s="228">
        <v>-0.56018119705862901</v>
      </c>
    </row>
    <row r="14109" spans="1:5" x14ac:dyDescent="0.25">
      <c r="A14109" s="228">
        <v>74992.209684369998</v>
      </c>
      <c r="B14109" s="228">
        <v>-0.581782161805666</v>
      </c>
      <c r="C14109" s="228">
        <v>8.9009505742243394E-2</v>
      </c>
      <c r="D14109" s="228"/>
      <c r="E14109" s="228">
        <v>-0.56022269544775904</v>
      </c>
    </row>
    <row r="14110" spans="1:5" x14ac:dyDescent="0.25">
      <c r="A14110" s="228">
        <v>74995.558284448998</v>
      </c>
      <c r="B14110" s="228">
        <v>0.83152024995256602</v>
      </c>
      <c r="C14110" s="228">
        <v>8.9007011881269193E-2</v>
      </c>
      <c r="D14110" s="228"/>
      <c r="E14110" s="228">
        <v>-0.56023446082990502</v>
      </c>
    </row>
    <row r="14111" spans="1:5" x14ac:dyDescent="0.25">
      <c r="A14111" s="228">
        <v>74996.564179820198</v>
      </c>
      <c r="B14111" s="228">
        <v>-0.37462507374519399</v>
      </c>
      <c r="C14111" s="228">
        <v>8.90062589095236E-2</v>
      </c>
      <c r="D14111" s="228"/>
      <c r="E14111" s="228">
        <v>-0.56023799465673996</v>
      </c>
    </row>
    <row r="14112" spans="1:5" x14ac:dyDescent="0.25">
      <c r="A14112" s="228">
        <v>75004.003438422806</v>
      </c>
      <c r="B14112" s="228">
        <v>-0.10897076849385499</v>
      </c>
      <c r="C14112" s="228">
        <v>8.9000635142022194E-2</v>
      </c>
      <c r="D14112" s="228"/>
      <c r="E14112" s="228">
        <v>-0.56026412376372503</v>
      </c>
    </row>
    <row r="14113" spans="1:5" x14ac:dyDescent="0.25">
      <c r="A14113" s="228">
        <v>75016.173888972393</v>
      </c>
      <c r="B14113" s="228">
        <v>-0.10424454850270801</v>
      </c>
      <c r="C14113" s="228">
        <v>8.8991225316190595E-2</v>
      </c>
      <c r="D14113" s="228"/>
      <c r="E14113" s="228">
        <v>-0.56030684807693198</v>
      </c>
    </row>
    <row r="14114" spans="1:5" x14ac:dyDescent="0.25">
      <c r="A14114" s="228">
        <v>75019.482298837407</v>
      </c>
      <c r="B14114" s="228">
        <v>-1.15118239370826E-2</v>
      </c>
      <c r="C14114" s="228">
        <v>8.8988622316432495E-2</v>
      </c>
      <c r="D14114" s="228"/>
      <c r="E14114" s="228">
        <v>-0.56031845745568098</v>
      </c>
    </row>
    <row r="14115" spans="1:5" x14ac:dyDescent="0.25">
      <c r="A14115" s="228">
        <v>75025.321705134993</v>
      </c>
      <c r="B14115" s="228">
        <v>0.233567562230408</v>
      </c>
      <c r="C14115" s="228">
        <v>8.8983980908317897E-2</v>
      </c>
      <c r="D14115" s="228"/>
      <c r="E14115" s="228">
        <v>-0.56033894324663802</v>
      </c>
    </row>
    <row r="14116" spans="1:5" x14ac:dyDescent="0.25">
      <c r="A14116" s="228">
        <v>75030.074568350698</v>
      </c>
      <c r="B14116" s="228">
        <v>0.34516366715413599</v>
      </c>
      <c r="C14116" s="228">
        <v>8.8980158722494901E-2</v>
      </c>
      <c r="D14116" s="228"/>
      <c r="E14116" s="228">
        <v>-0.56035561253483501</v>
      </c>
    </row>
    <row r="14117" spans="1:5" x14ac:dyDescent="0.25">
      <c r="A14117" s="228">
        <v>75039.169493183799</v>
      </c>
      <c r="B14117" s="228">
        <v>7.6727795521058795E-2</v>
      </c>
      <c r="C14117" s="228">
        <v>8.8972733428513598E-2</v>
      </c>
      <c r="D14117" s="228"/>
      <c r="E14117" s="228">
        <v>-0.56038749860361803</v>
      </c>
    </row>
    <row r="14118" spans="1:5" x14ac:dyDescent="0.25">
      <c r="A14118" s="228">
        <v>75041.786567024901</v>
      </c>
      <c r="B14118" s="228">
        <v>0.22022051938981299</v>
      </c>
      <c r="C14118" s="228">
        <v>8.8970569671561694E-2</v>
      </c>
      <c r="D14118" s="228"/>
      <c r="E14118" s="228">
        <v>-0.56039667099606005</v>
      </c>
    </row>
    <row r="14119" spans="1:5" x14ac:dyDescent="0.25">
      <c r="A14119" s="228">
        <v>75043.262612206396</v>
      </c>
      <c r="B14119" s="228">
        <v>-4.89409615729186E-2</v>
      </c>
      <c r="C14119" s="228">
        <v>8.8969343947971499E-2</v>
      </c>
      <c r="D14119" s="228"/>
      <c r="E14119" s="228">
        <v>-0.56040184371703206</v>
      </c>
    </row>
    <row r="14120" spans="1:5" x14ac:dyDescent="0.25">
      <c r="A14120" s="228">
        <v>75047.625986947503</v>
      </c>
      <c r="B14120" s="228">
        <v>0.205913424398285</v>
      </c>
      <c r="C14120" s="228">
        <v>8.8965697968564794E-2</v>
      </c>
      <c r="D14120" s="228"/>
      <c r="E14120" s="228">
        <v>-0.56041713255607295</v>
      </c>
    </row>
    <row r="14121" spans="1:5" x14ac:dyDescent="0.25">
      <c r="A14121" s="228">
        <v>75050.766900415896</v>
      </c>
      <c r="B14121" s="228">
        <v>-2.5896422598625801E-2</v>
      </c>
      <c r="C14121" s="228">
        <v>8.8963052551788602E-2</v>
      </c>
      <c r="D14121" s="228"/>
      <c r="E14121" s="228">
        <v>-0.56042813581531903</v>
      </c>
    </row>
    <row r="14122" spans="1:5" x14ac:dyDescent="0.25">
      <c r="A14122" s="228">
        <v>75058.733489428196</v>
      </c>
      <c r="B14122" s="228">
        <v>0.33770180161067898</v>
      </c>
      <c r="C14122" s="228">
        <v>8.8956264131527005E-2</v>
      </c>
      <c r="D14122" s="228"/>
      <c r="E14122" s="228">
        <v>-0.56045603616110895</v>
      </c>
    </row>
    <row r="14123" spans="1:5" x14ac:dyDescent="0.25">
      <c r="A14123" s="228">
        <v>75060.674290382201</v>
      </c>
      <c r="B14123" s="228">
        <v>-0.67140379103787196</v>
      </c>
      <c r="C14123" s="228">
        <v>8.8954593253641995E-2</v>
      </c>
      <c r="D14123" s="228"/>
      <c r="E14123" s="228">
        <v>-0.56046283138580599</v>
      </c>
    </row>
    <row r="14124" spans="1:5" x14ac:dyDescent="0.25">
      <c r="A14124" s="228">
        <v>75063.232540590194</v>
      </c>
      <c r="B14124" s="228">
        <v>5.1296666078815001E-2</v>
      </c>
      <c r="C14124" s="228">
        <v>8.8952380553934299E-2</v>
      </c>
      <c r="D14124" s="228"/>
      <c r="E14124" s="228">
        <v>-0.56047178738242698</v>
      </c>
    </row>
    <row r="14125" spans="1:5" x14ac:dyDescent="0.25">
      <c r="A14125" s="228">
        <v>75063.760223652105</v>
      </c>
      <c r="B14125" s="228">
        <v>0.18411124021886499</v>
      </c>
      <c r="C14125" s="228">
        <v>8.8951922696335894E-2</v>
      </c>
      <c r="D14125" s="228"/>
      <c r="E14125" s="228">
        <v>-0.56047363455913501</v>
      </c>
    </row>
    <row r="14126" spans="1:5" x14ac:dyDescent="0.25">
      <c r="A14126" s="228">
        <v>75096.671899835696</v>
      </c>
      <c r="B14126" s="228">
        <v>0.16192044615506199</v>
      </c>
      <c r="C14126" s="228">
        <v>8.8922382900999603E-2</v>
      </c>
      <c r="D14126" s="228"/>
      <c r="E14126" s="228">
        <v>-0.56058874096838696</v>
      </c>
    </row>
    <row r="14127" spans="1:5" x14ac:dyDescent="0.25">
      <c r="A14127" s="228">
        <v>75108.392573555495</v>
      </c>
      <c r="B14127" s="228">
        <v>9.1246236301478795E-2</v>
      </c>
      <c r="C14127" s="228">
        <v>8.8911393939916303E-2</v>
      </c>
      <c r="D14127" s="228"/>
      <c r="E14127" s="228">
        <v>-0.56062968467448204</v>
      </c>
    </row>
    <row r="14128" spans="1:5" x14ac:dyDescent="0.25">
      <c r="A14128" s="228">
        <v>75113.486556330507</v>
      </c>
      <c r="B14128" s="228">
        <v>0.251717841778554</v>
      </c>
      <c r="C14128" s="228">
        <v>8.8906540841181797E-2</v>
      </c>
      <c r="D14128" s="228"/>
      <c r="E14128" s="228">
        <v>-0.56064747148634897</v>
      </c>
    </row>
    <row r="14129" spans="1:5" x14ac:dyDescent="0.25">
      <c r="A14129" s="228">
        <v>75118.911831199905</v>
      </c>
      <c r="B14129" s="228">
        <v>0.28746857115893298</v>
      </c>
      <c r="C14129" s="228">
        <v>8.8901320630451697E-2</v>
      </c>
      <c r="D14129" s="228"/>
      <c r="E14129" s="228">
        <v>-0.56066640979002602</v>
      </c>
    </row>
    <row r="14130" spans="1:5" x14ac:dyDescent="0.25">
      <c r="A14130" s="228">
        <v>75119.341081414794</v>
      </c>
      <c r="B14130" s="228">
        <v>-0.77181695486042701</v>
      </c>
      <c r="C14130" s="228">
        <v>8.8900905335756397E-2</v>
      </c>
      <c r="D14130" s="228"/>
      <c r="E14130" s="228">
        <v>-0.56066790796430799</v>
      </c>
    </row>
    <row r="14131" spans="1:5" x14ac:dyDescent="0.25">
      <c r="A14131" s="228">
        <v>75132.183643728393</v>
      </c>
      <c r="B14131" s="228">
        <v>0.17433268128757001</v>
      </c>
      <c r="C14131" s="228">
        <v>8.8888326154407601E-2</v>
      </c>
      <c r="D14131" s="228"/>
      <c r="E14131" s="228">
        <v>-0.560712715439729</v>
      </c>
    </row>
    <row r="14132" spans="1:5" x14ac:dyDescent="0.25">
      <c r="A14132" s="228">
        <v>75133.606596448706</v>
      </c>
      <c r="B14132" s="228">
        <v>-0.88243230051003896</v>
      </c>
      <c r="C14132" s="228">
        <v>8.8886914003312098E-2</v>
      </c>
      <c r="D14132" s="228"/>
      <c r="E14132" s="228">
        <v>-0.56071767821692298</v>
      </c>
    </row>
    <row r="14133" spans="1:5" x14ac:dyDescent="0.25">
      <c r="A14133" s="228">
        <v>75138.823114398707</v>
      </c>
      <c r="B14133" s="228">
        <v>-7.7880691110143702E-2</v>
      </c>
      <c r="C14133" s="228">
        <v>8.8881705671046293E-2</v>
      </c>
      <c r="D14133" s="228"/>
      <c r="E14133" s="228">
        <v>-0.56073586845866197</v>
      </c>
    </row>
    <row r="14134" spans="1:5" x14ac:dyDescent="0.25">
      <c r="A14134" s="228">
        <v>75154.975782690599</v>
      </c>
      <c r="B14134" s="228">
        <v>0.14850728403614799</v>
      </c>
      <c r="C14134" s="228">
        <v>8.8865264697332899E-2</v>
      </c>
      <c r="D14134" s="228"/>
      <c r="E14134" s="228">
        <v>-0.56079216163046397</v>
      </c>
    </row>
    <row r="14135" spans="1:5" x14ac:dyDescent="0.25">
      <c r="A14135" s="228">
        <v>75156.218186212194</v>
      </c>
      <c r="B14135" s="228">
        <v>-8.7486058962005203E-2</v>
      </c>
      <c r="C14135" s="228">
        <v>8.8863980443236595E-2</v>
      </c>
      <c r="D14135" s="228"/>
      <c r="E14135" s="228">
        <v>-0.56079648949448102</v>
      </c>
    </row>
    <row r="14136" spans="1:5" x14ac:dyDescent="0.25">
      <c r="A14136" s="228">
        <v>75167.624721928296</v>
      </c>
      <c r="B14136" s="228">
        <v>0.16593488185041599</v>
      </c>
      <c r="C14136" s="228">
        <v>8.8852058010675403E-2</v>
      </c>
      <c r="D14136" s="228"/>
      <c r="E14136" s="228">
        <v>-0.56083621038077802</v>
      </c>
    </row>
    <row r="14137" spans="1:5" x14ac:dyDescent="0.25">
      <c r="A14137" s="228">
        <v>75171.397224599306</v>
      </c>
      <c r="B14137" s="228">
        <v>0.18799269401743601</v>
      </c>
      <c r="C14137" s="228">
        <v>8.8848062557350005E-2</v>
      </c>
      <c r="D14137" s="228"/>
      <c r="E14137" s="228">
        <v>-0.56084934204585402</v>
      </c>
    </row>
    <row r="14138" spans="1:5" x14ac:dyDescent="0.25">
      <c r="A14138" s="228">
        <v>75172.750704147606</v>
      </c>
      <c r="B14138" s="228">
        <v>0.28414906291909198</v>
      </c>
      <c r="C14138" s="228">
        <v>8.8846622740131997E-2</v>
      </c>
      <c r="D14138" s="228"/>
      <c r="E14138" s="228">
        <v>-0.56085405271793498</v>
      </c>
    </row>
    <row r="14139" spans="1:5" x14ac:dyDescent="0.25">
      <c r="A14139" s="228">
        <v>75188.109750404707</v>
      </c>
      <c r="B14139" s="228">
        <v>-0.91764606709280305</v>
      </c>
      <c r="C14139" s="228">
        <v>8.8830048669293393E-2</v>
      </c>
      <c r="D14139" s="228"/>
      <c r="E14139" s="228">
        <v>-0.56090748489633202</v>
      </c>
    </row>
    <row r="14140" spans="1:5" x14ac:dyDescent="0.25">
      <c r="A14140" s="228">
        <v>75192.274419150301</v>
      </c>
      <c r="B14140" s="228">
        <v>-0.21422928593638499</v>
      </c>
      <c r="C14140" s="228">
        <v>8.8825479885237896E-2</v>
      </c>
      <c r="D14140" s="228"/>
      <c r="E14140" s="228">
        <v>-0.56092196574992403</v>
      </c>
    </row>
    <row r="14141" spans="1:5" x14ac:dyDescent="0.25">
      <c r="A14141" s="228">
        <v>75197.061510282394</v>
      </c>
      <c r="B14141" s="228">
        <v>3.3970399002680701E-2</v>
      </c>
      <c r="C14141" s="228">
        <v>8.8820188857646906E-2</v>
      </c>
      <c r="D14141" s="228"/>
      <c r="E14141" s="228">
        <v>-0.56093860685942698</v>
      </c>
    </row>
    <row r="14142" spans="1:5" x14ac:dyDescent="0.25">
      <c r="A14142" s="228">
        <v>75198.2559270442</v>
      </c>
      <c r="B14142" s="228">
        <v>-0.90795432459724901</v>
      </c>
      <c r="C14142" s="228">
        <v>8.8818862126423107E-2</v>
      </c>
      <c r="D14142" s="228"/>
      <c r="E14142" s="228">
        <v>-0.56094275828803097</v>
      </c>
    </row>
    <row r="14143" spans="1:5" x14ac:dyDescent="0.25">
      <c r="A14143" s="228">
        <v>75199.192971030003</v>
      </c>
      <c r="B14143" s="228">
        <v>9.6159124803540899E-2</v>
      </c>
      <c r="C14143" s="228">
        <v>8.8817819439007295E-2</v>
      </c>
      <c r="D14143" s="228"/>
      <c r="E14143" s="228">
        <v>-0.56094601498320795</v>
      </c>
    </row>
    <row r="14144" spans="1:5" x14ac:dyDescent="0.25">
      <c r="A14144" s="228">
        <v>75205.948491724295</v>
      </c>
      <c r="B14144" s="228">
        <v>-0.88834217027481399</v>
      </c>
      <c r="C14144" s="228">
        <v>8.8810254381159706E-2</v>
      </c>
      <c r="D14144" s="228"/>
      <c r="E14144" s="228">
        <v>-0.56096948899747801</v>
      </c>
    </row>
    <row r="14145" spans="1:5" x14ac:dyDescent="0.25">
      <c r="A14145" s="228">
        <v>75207.722744918196</v>
      </c>
      <c r="B14145" s="228">
        <v>-8.4706936579082001E-2</v>
      </c>
      <c r="C14145" s="228">
        <v>8.8808253549370303E-2</v>
      </c>
      <c r="D14145" s="228"/>
      <c r="E14145" s="228">
        <v>-0.56097565275990102</v>
      </c>
    </row>
    <row r="14146" spans="1:5" x14ac:dyDescent="0.25">
      <c r="A14146" s="228">
        <v>75213.458541442902</v>
      </c>
      <c r="B14146" s="228">
        <v>0.17457885678233701</v>
      </c>
      <c r="C14146" s="228">
        <v>8.8801745479073504E-2</v>
      </c>
      <c r="D14146" s="228"/>
      <c r="E14146" s="228">
        <v>-0.560995574971344</v>
      </c>
    </row>
    <row r="14147" spans="1:5" x14ac:dyDescent="0.25">
      <c r="A14147" s="228">
        <v>75216.441058336204</v>
      </c>
      <c r="B14147" s="228">
        <v>1.56775013075094E-2</v>
      </c>
      <c r="C14147" s="228">
        <v>8.8798337352496495E-2</v>
      </c>
      <c r="D14147" s="228"/>
      <c r="E14147" s="228">
        <v>-0.56100593178881197</v>
      </c>
    </row>
    <row r="14148" spans="1:5" x14ac:dyDescent="0.25">
      <c r="A14148" s="228">
        <v>75226.892564629205</v>
      </c>
      <c r="B14148" s="228">
        <v>-0.931147027280954</v>
      </c>
      <c r="C14148" s="228">
        <v>8.8786264621642394E-2</v>
      </c>
      <c r="D14148" s="228"/>
      <c r="E14148" s="228">
        <v>-0.56104221181681901</v>
      </c>
    </row>
    <row r="14149" spans="1:5" x14ac:dyDescent="0.25">
      <c r="A14149" s="228">
        <v>75235.0903848382</v>
      </c>
      <c r="B14149" s="228">
        <v>-1.17769688652462</v>
      </c>
      <c r="C14149" s="228">
        <v>8.8776654171498395E-2</v>
      </c>
      <c r="D14149" s="228"/>
      <c r="E14149" s="228">
        <v>-0.56107065462008199</v>
      </c>
    </row>
    <row r="14150" spans="1:5" x14ac:dyDescent="0.25">
      <c r="A14150" s="228">
        <v>75236.4859017415</v>
      </c>
      <c r="B14150" s="228">
        <v>0.26474589874279097</v>
      </c>
      <c r="C14150" s="228">
        <v>8.8775005862261905E-2</v>
      </c>
      <c r="D14150" s="228"/>
      <c r="E14150" s="228">
        <v>-0.561075495214158</v>
      </c>
    </row>
    <row r="14151" spans="1:5" x14ac:dyDescent="0.25">
      <c r="A14151" s="228">
        <v>75240.651476700004</v>
      </c>
      <c r="B14151" s="228">
        <v>-0.170191686636123</v>
      </c>
      <c r="C14151" s="228">
        <v>8.8770064423759704E-2</v>
      </c>
      <c r="D14151" s="228"/>
      <c r="E14151" s="228">
        <v>-0.56108994210867902</v>
      </c>
    </row>
    <row r="14152" spans="1:5" x14ac:dyDescent="0.25">
      <c r="A14152" s="228">
        <v>75244.235277547705</v>
      </c>
      <c r="B14152" s="228">
        <v>-8.4016666831654402E-2</v>
      </c>
      <c r="C14152" s="228">
        <v>8.8765787623813194E-2</v>
      </c>
      <c r="D14152" s="228"/>
      <c r="E14152" s="228">
        <v>-0.56110236876286901</v>
      </c>
    </row>
    <row r="14153" spans="1:5" x14ac:dyDescent="0.25">
      <c r="A14153" s="228">
        <v>75244.582856051406</v>
      </c>
      <c r="B14153" s="228">
        <v>0.35456954399726298</v>
      </c>
      <c r="C14153" s="228">
        <v>8.8765371580800306E-2</v>
      </c>
      <c r="D14153" s="228"/>
      <c r="E14153" s="228">
        <v>-0.56110357384875897</v>
      </c>
    </row>
    <row r="14154" spans="1:5" x14ac:dyDescent="0.25">
      <c r="A14154" s="228">
        <v>75249.534786408403</v>
      </c>
      <c r="B14154" s="228">
        <v>0.18661574646843301</v>
      </c>
      <c r="C14154" s="228">
        <v>8.8759420194171004E-2</v>
      </c>
      <c r="D14154" s="228"/>
      <c r="E14154" s="228">
        <v>-0.56112074022490499</v>
      </c>
    </row>
    <row r="14155" spans="1:5" x14ac:dyDescent="0.25">
      <c r="A14155" s="228">
        <v>75251.652065063507</v>
      </c>
      <c r="B14155" s="228">
        <v>0.30938328535547999</v>
      </c>
      <c r="C14155" s="228">
        <v>8.8756861877834395E-2</v>
      </c>
      <c r="D14155" s="228"/>
      <c r="E14155" s="228">
        <v>-0.56112807861426806</v>
      </c>
    </row>
    <row r="14156" spans="1:5" x14ac:dyDescent="0.25">
      <c r="A14156" s="228">
        <v>75260.773696598597</v>
      </c>
      <c r="B14156" s="228">
        <v>-5.9901405094398001E-2</v>
      </c>
      <c r="C14156" s="228">
        <v>8.8745746475701603E-2</v>
      </c>
      <c r="D14156" s="228"/>
      <c r="E14156" s="228">
        <v>-0.56115968435085295</v>
      </c>
    </row>
    <row r="14157" spans="1:5" x14ac:dyDescent="0.25">
      <c r="A14157" s="228">
        <v>75283.379565151903</v>
      </c>
      <c r="B14157" s="228">
        <v>0.10402988067819099</v>
      </c>
      <c r="C14157" s="228">
        <v>8.8717546377668696E-2</v>
      </c>
      <c r="D14157" s="228"/>
      <c r="E14157" s="228">
        <v>-0.56123794609673505</v>
      </c>
    </row>
    <row r="14158" spans="1:5" x14ac:dyDescent="0.25">
      <c r="A14158" s="228">
        <v>75284.807057078797</v>
      </c>
      <c r="B14158" s="228">
        <v>0.26875614521424401</v>
      </c>
      <c r="C14158" s="228">
        <v>8.8715734498322193E-2</v>
      </c>
      <c r="D14158" s="228"/>
      <c r="E14158" s="228">
        <v>-0.56124288494257302</v>
      </c>
    </row>
    <row r="14159" spans="1:5" x14ac:dyDescent="0.25">
      <c r="A14159" s="228">
        <v>75297.932760223397</v>
      </c>
      <c r="B14159" s="228">
        <v>8.6477622696823395E-2</v>
      </c>
      <c r="C14159" s="228">
        <v>8.8698901754819204E-2</v>
      </c>
      <c r="D14159" s="228"/>
      <c r="E14159" s="228">
        <v>-0.56128827983546803</v>
      </c>
    </row>
    <row r="14160" spans="1:5" x14ac:dyDescent="0.25">
      <c r="A14160" s="228">
        <v>75304.717929277205</v>
      </c>
      <c r="B14160" s="228">
        <v>-0.63967142791326903</v>
      </c>
      <c r="C14160" s="228">
        <v>8.8690078476993603E-2</v>
      </c>
      <c r="D14160" s="228"/>
      <c r="E14160" s="228">
        <v>-0.56131173379012</v>
      </c>
    </row>
    <row r="14161" spans="1:5" x14ac:dyDescent="0.25">
      <c r="A14161" s="228">
        <v>75306.792349209907</v>
      </c>
      <c r="B14161" s="228">
        <v>-0.46576817447336899</v>
      </c>
      <c r="C14161" s="228">
        <v>8.8687364419517301E-2</v>
      </c>
      <c r="D14161" s="228"/>
      <c r="E14161" s="228">
        <v>-0.56131890265173101</v>
      </c>
    </row>
    <row r="14162" spans="1:5" x14ac:dyDescent="0.25">
      <c r="A14162" s="228">
        <v>75314.222604070994</v>
      </c>
      <c r="B14162" s="228">
        <v>-0.35137843656898299</v>
      </c>
      <c r="C14162" s="228">
        <v>8.8677579677518506E-2</v>
      </c>
      <c r="D14162" s="228"/>
      <c r="E14162" s="228">
        <v>-0.56134457395617199</v>
      </c>
    </row>
    <row r="14163" spans="1:5" x14ac:dyDescent="0.25">
      <c r="A14163" s="228">
        <v>75314.705614432096</v>
      </c>
      <c r="B14163" s="228">
        <v>-6.3754598349985397E-2</v>
      </c>
      <c r="C14163" s="228">
        <v>8.8676940183897004E-2</v>
      </c>
      <c r="D14163" s="228"/>
      <c r="E14163" s="228">
        <v>-0.56134624239265996</v>
      </c>
    </row>
    <row r="14164" spans="1:5" x14ac:dyDescent="0.25">
      <c r="A14164" s="228">
        <v>75321.358118688295</v>
      </c>
      <c r="B14164" s="228">
        <v>-0.1527755156425</v>
      </c>
      <c r="C14164" s="228">
        <v>8.8668089933240907E-2</v>
      </c>
      <c r="D14164" s="228"/>
      <c r="E14164" s="228">
        <v>-0.56136921743674395</v>
      </c>
    </row>
    <row r="14165" spans="1:5" x14ac:dyDescent="0.25">
      <c r="A14165" s="228">
        <v>75327.455779208598</v>
      </c>
      <c r="B14165" s="228">
        <v>0.15224541544669501</v>
      </c>
      <c r="C14165" s="228">
        <v>8.8659908317903602E-2</v>
      </c>
      <c r="D14165" s="228"/>
      <c r="E14165" s="228">
        <v>-0.56139026916937596</v>
      </c>
    </row>
    <row r="14166" spans="1:5" x14ac:dyDescent="0.25">
      <c r="A14166" s="228">
        <v>75331.517707056002</v>
      </c>
      <c r="B14166" s="228">
        <v>0.17455137840403101</v>
      </c>
      <c r="C14166" s="228">
        <v>8.8654421346885504E-2</v>
      </c>
      <c r="D14166" s="228"/>
      <c r="E14166" s="228">
        <v>-0.56140428891109595</v>
      </c>
    </row>
    <row r="14167" spans="1:5" x14ac:dyDescent="0.25">
      <c r="A14167" s="228">
        <v>75334.651081237302</v>
      </c>
      <c r="B14167" s="228">
        <v>-3.4579669606460403E-2</v>
      </c>
      <c r="C14167" s="228">
        <v>8.8650168603649701E-2</v>
      </c>
      <c r="D14167" s="228"/>
      <c r="E14167" s="228">
        <v>-0.56141510169085196</v>
      </c>
    </row>
    <row r="14168" spans="1:5" x14ac:dyDescent="0.25">
      <c r="A14168" s="228">
        <v>75335.846408304598</v>
      </c>
      <c r="B14168" s="228">
        <v>0.104611314249348</v>
      </c>
      <c r="C14168" s="228">
        <v>8.8648541650706597E-2</v>
      </c>
      <c r="D14168" s="228"/>
      <c r="E14168" s="228">
        <v>-0.56141922610333495</v>
      </c>
    </row>
    <row r="14169" spans="1:5" x14ac:dyDescent="0.25">
      <c r="A14169" s="228">
        <v>75338.976016103596</v>
      </c>
      <c r="B14169" s="228">
        <v>-0.17342581953012601</v>
      </c>
      <c r="C14169" s="228">
        <v>8.8644269919410601E-2</v>
      </c>
      <c r="D14169" s="228"/>
      <c r="E14169" s="228">
        <v>-0.56143002341264303</v>
      </c>
    </row>
    <row r="14170" spans="1:5" x14ac:dyDescent="0.25">
      <c r="A14170" s="228">
        <v>75345.684165120401</v>
      </c>
      <c r="B14170" s="228">
        <v>0.54698213525350403</v>
      </c>
      <c r="C14170" s="228">
        <v>8.8635055059877593E-2</v>
      </c>
      <c r="D14170" s="228"/>
      <c r="E14170" s="228">
        <v>-0.56145316085017505</v>
      </c>
    </row>
    <row r="14171" spans="1:5" x14ac:dyDescent="0.25">
      <c r="A14171" s="228">
        <v>75347.566701549207</v>
      </c>
      <c r="B14171" s="228">
        <v>-0.69712272867722402</v>
      </c>
      <c r="C14171" s="228">
        <v>8.86324547056863E-2</v>
      </c>
      <c r="D14171" s="228"/>
      <c r="E14171" s="228">
        <v>-0.56145965253179997</v>
      </c>
    </row>
    <row r="14172" spans="1:5" x14ac:dyDescent="0.25">
      <c r="A14172" s="228">
        <v>75349.114589964403</v>
      </c>
      <c r="B14172" s="228">
        <v>0.39058513900784902</v>
      </c>
      <c r="C14172" s="228">
        <v>8.8630311896054095E-2</v>
      </c>
      <c r="D14172" s="228"/>
      <c r="E14172" s="228">
        <v>-0.56146498973883396</v>
      </c>
    </row>
    <row r="14173" spans="1:5" x14ac:dyDescent="0.25">
      <c r="A14173" s="228">
        <v>75350.162294359703</v>
      </c>
      <c r="B14173" s="228">
        <v>-0.11386583507772</v>
      </c>
      <c r="C14173" s="228">
        <v>8.8628859104156202E-2</v>
      </c>
      <c r="D14173" s="228"/>
      <c r="E14173" s="228">
        <v>-0.56146860203488902</v>
      </c>
    </row>
    <row r="14174" spans="1:5" x14ac:dyDescent="0.25">
      <c r="A14174" s="228">
        <v>75351.225253613506</v>
      </c>
      <c r="B14174" s="228">
        <v>-2.5151494547026601E-2</v>
      </c>
      <c r="C14174" s="228">
        <v>8.86273831726727E-2</v>
      </c>
      <c r="D14174" s="228"/>
      <c r="E14174" s="228">
        <v>-0.56147226672227002</v>
      </c>
    </row>
    <row r="14175" spans="1:5" x14ac:dyDescent="0.25">
      <c r="A14175" s="228">
        <v>75355.898268885896</v>
      </c>
      <c r="B14175" s="228">
        <v>-0.62740955917776098</v>
      </c>
      <c r="C14175" s="228">
        <v>8.8620870919944694E-2</v>
      </c>
      <c r="D14175" s="228"/>
      <c r="E14175" s="228">
        <v>-0.56148837509248595</v>
      </c>
    </row>
    <row r="14176" spans="1:5" x14ac:dyDescent="0.25">
      <c r="A14176" s="228">
        <v>75364.893271875204</v>
      </c>
      <c r="B14176" s="228">
        <v>-1.24101812051154</v>
      </c>
      <c r="C14176" s="228">
        <v>8.8608227003110898E-2</v>
      </c>
      <c r="D14176" s="228"/>
      <c r="E14176" s="228">
        <v>-0.56151937059370804</v>
      </c>
    </row>
    <row r="14177" spans="1:5" x14ac:dyDescent="0.25">
      <c r="A14177" s="228">
        <v>75364.916118826994</v>
      </c>
      <c r="B14177" s="228">
        <v>-0.15781571787600901</v>
      </c>
      <c r="C14177" s="228">
        <v>8.8608194706350493E-2</v>
      </c>
      <c r="D14177" s="228"/>
      <c r="E14177" s="228">
        <v>-0.56151944930227404</v>
      </c>
    </row>
    <row r="14178" spans="1:5" x14ac:dyDescent="0.25">
      <c r="A14178" s="228">
        <v>75365.035881382704</v>
      </c>
      <c r="B14178" s="228">
        <v>-4.2563912199900002E-2</v>
      </c>
      <c r="C14178" s="228">
        <v>8.8608025393331694E-2</v>
      </c>
      <c r="D14178" s="228"/>
      <c r="E14178" s="228">
        <v>-0.56151986188700498</v>
      </c>
    </row>
    <row r="14179" spans="1:5" x14ac:dyDescent="0.25">
      <c r="A14179" s="228">
        <v>75371.922425850105</v>
      </c>
      <c r="B14179" s="228">
        <v>0.25350902200320702</v>
      </c>
      <c r="C14179" s="228">
        <v>8.8598247138419198E-2</v>
      </c>
      <c r="D14179" s="228"/>
      <c r="E14179" s="228">
        <v>-0.56154358179283903</v>
      </c>
    </row>
    <row r="14180" spans="1:5" x14ac:dyDescent="0.25">
      <c r="A14180" s="228">
        <v>75373.932263341994</v>
      </c>
      <c r="B14180" s="228">
        <v>7.4778758036697604E-2</v>
      </c>
      <c r="C14180" s="228">
        <v>8.8595377630155805E-2</v>
      </c>
      <c r="D14180" s="228"/>
      <c r="E14180" s="228">
        <v>-0.561550502816623</v>
      </c>
    </row>
    <row r="14181" spans="1:5" x14ac:dyDescent="0.25">
      <c r="A14181" s="228">
        <v>75381.853261131095</v>
      </c>
      <c r="B14181" s="228">
        <v>-0.27463738389792403</v>
      </c>
      <c r="C14181" s="228">
        <v>8.8583999521508E-2</v>
      </c>
      <c r="D14181" s="228"/>
      <c r="E14181" s="228">
        <v>-0.56157777219356997</v>
      </c>
    </row>
    <row r="14182" spans="1:5" x14ac:dyDescent="0.25">
      <c r="A14182" s="228">
        <v>75383.524706019394</v>
      </c>
      <c r="B14182" s="228">
        <v>2.5196478673317198E-2</v>
      </c>
      <c r="C14182" s="228">
        <v>8.8581584520504894E-2</v>
      </c>
      <c r="D14182" s="228"/>
      <c r="E14182" s="228">
        <v>-0.56158352496603903</v>
      </c>
    </row>
    <row r="14183" spans="1:5" x14ac:dyDescent="0.25">
      <c r="A14183" s="228">
        <v>75393.363394657499</v>
      </c>
      <c r="B14183" s="228">
        <v>0.37880329734669699</v>
      </c>
      <c r="C14183" s="228">
        <v>8.8567269949376901E-2</v>
      </c>
      <c r="D14183" s="228"/>
      <c r="E14183" s="228">
        <v>-0.56161737742022</v>
      </c>
    </row>
    <row r="14184" spans="1:5" x14ac:dyDescent="0.25">
      <c r="A14184" s="228">
        <v>75406.133369209201</v>
      </c>
      <c r="B14184" s="228">
        <v>0.24368691142648799</v>
      </c>
      <c r="C14184" s="228">
        <v>8.8548438715298702E-2</v>
      </c>
      <c r="D14184" s="228"/>
      <c r="E14184" s="228">
        <v>-0.56166128943263904</v>
      </c>
    </row>
    <row r="14185" spans="1:5" x14ac:dyDescent="0.25">
      <c r="A14185" s="228">
        <v>75416.2251120125</v>
      </c>
      <c r="B14185" s="228">
        <v>0.16360579317431501</v>
      </c>
      <c r="C14185" s="228">
        <v>8.8533356416816894E-2</v>
      </c>
      <c r="D14185" s="228"/>
      <c r="E14185" s="228">
        <v>-0.56169597086147005</v>
      </c>
    </row>
    <row r="14186" spans="1:5" x14ac:dyDescent="0.25">
      <c r="A14186" s="228">
        <v>75438.040294996594</v>
      </c>
      <c r="B14186" s="228">
        <v>-0.80375573762132602</v>
      </c>
      <c r="C14186" s="228">
        <v>8.85001513413229E-2</v>
      </c>
      <c r="D14186" s="228"/>
      <c r="E14186" s="228">
        <v>-0.56177087803643699</v>
      </c>
    </row>
    <row r="14187" spans="1:5" x14ac:dyDescent="0.25">
      <c r="A14187" s="228">
        <v>75442.269872707504</v>
      </c>
      <c r="B14187" s="228">
        <v>-0.49666530263743303</v>
      </c>
      <c r="C14187" s="228">
        <v>8.8493618605215096E-2</v>
      </c>
      <c r="D14187" s="228"/>
      <c r="E14187" s="228">
        <v>-0.56178539121791804</v>
      </c>
    </row>
    <row r="14188" spans="1:5" x14ac:dyDescent="0.25">
      <c r="A14188" s="228">
        <v>75445.430681285303</v>
      </c>
      <c r="B14188" s="228">
        <v>-0.305734101032618</v>
      </c>
      <c r="C14188" s="228">
        <v>8.84887165737335E-2</v>
      </c>
      <c r="D14188" s="228"/>
      <c r="E14188" s="228">
        <v>-0.56179623495565001</v>
      </c>
    </row>
    <row r="14189" spans="1:5" x14ac:dyDescent="0.25">
      <c r="A14189" s="228">
        <v>75446.209113643505</v>
      </c>
      <c r="B14189" s="228">
        <v>0.224297882421087</v>
      </c>
      <c r="C14189" s="228">
        <v>8.8487506690130599E-2</v>
      </c>
      <c r="D14189" s="228"/>
      <c r="E14189" s="228">
        <v>-0.56179890523371301</v>
      </c>
    </row>
    <row r="14190" spans="1:5" x14ac:dyDescent="0.25">
      <c r="A14190" s="228">
        <v>75470.250685245104</v>
      </c>
      <c r="B14190" s="228">
        <v>0.167513337633696</v>
      </c>
      <c r="C14190" s="228">
        <v>8.8449629932609103E-2</v>
      </c>
      <c r="D14190" s="228"/>
      <c r="E14190" s="228">
        <v>-0.56188132165041604</v>
      </c>
    </row>
    <row r="14191" spans="1:5" x14ac:dyDescent="0.25">
      <c r="A14191" s="228">
        <v>75472.468803211901</v>
      </c>
      <c r="B14191" s="228">
        <v>0.15916981804733299</v>
      </c>
      <c r="C14191" s="228">
        <v>8.8446085730012003E-2</v>
      </c>
      <c r="D14191" s="228"/>
      <c r="E14191" s="228">
        <v>-0.56188892026205495</v>
      </c>
    </row>
    <row r="14192" spans="1:5" x14ac:dyDescent="0.25">
      <c r="A14192" s="228">
        <v>75473.041757760293</v>
      </c>
      <c r="B14192" s="228">
        <v>0.26005823454982002</v>
      </c>
      <c r="C14192" s="228">
        <v>8.8445168880806196E-2</v>
      </c>
      <c r="D14192" s="228"/>
      <c r="E14192" s="228">
        <v>-0.56189088288904498</v>
      </c>
    </row>
    <row r="14193" spans="1:5" x14ac:dyDescent="0.25">
      <c r="A14193" s="228">
        <v>75476.1825464945</v>
      </c>
      <c r="B14193" s="228">
        <v>0.18367806097001599</v>
      </c>
      <c r="C14193" s="228">
        <v>8.8440133050563294E-2</v>
      </c>
      <c r="D14193" s="228"/>
      <c r="E14193" s="228">
        <v>-0.56190164044778401</v>
      </c>
    </row>
    <row r="14194" spans="1:5" x14ac:dyDescent="0.25">
      <c r="A14194" s="228">
        <v>75477.860993028095</v>
      </c>
      <c r="B14194" s="228">
        <v>-0.110838840684002</v>
      </c>
      <c r="C14194" s="228">
        <v>8.8437435027317005E-2</v>
      </c>
      <c r="D14194" s="228"/>
      <c r="E14194" s="228">
        <v>-0.56190738858650502</v>
      </c>
    </row>
    <row r="14195" spans="1:5" x14ac:dyDescent="0.25">
      <c r="A14195" s="228">
        <v>75489.3169917997</v>
      </c>
      <c r="B14195" s="228">
        <v>-0.22106399166370599</v>
      </c>
      <c r="C14195" s="228">
        <v>8.8418892664769405E-2</v>
      </c>
      <c r="D14195" s="228"/>
      <c r="E14195" s="228">
        <v>-0.56194660808780195</v>
      </c>
    </row>
    <row r="14196" spans="1:5" x14ac:dyDescent="0.25">
      <c r="A14196" s="228">
        <v>75489.568859438805</v>
      </c>
      <c r="B14196" s="228">
        <v>0.37988562992052899</v>
      </c>
      <c r="C14196" s="228">
        <v>8.8418482506177704E-2</v>
      </c>
      <c r="D14196" s="228"/>
      <c r="E14196" s="228">
        <v>-0.56194747008770296</v>
      </c>
    </row>
    <row r="14197" spans="1:5" x14ac:dyDescent="0.25">
      <c r="A14197" s="228">
        <v>75491.310884418403</v>
      </c>
      <c r="B14197" s="228">
        <v>-9.2178428772959897E-3</v>
      </c>
      <c r="C14197" s="228">
        <v>8.84156427414515E-2</v>
      </c>
      <c r="D14197" s="228"/>
      <c r="E14197" s="228">
        <v>-0.561953431736122</v>
      </c>
    </row>
    <row r="14198" spans="1:5" x14ac:dyDescent="0.25">
      <c r="A14198" s="228">
        <v>75494.453263992604</v>
      </c>
      <c r="B14198" s="228">
        <v>0.74353050191902104</v>
      </c>
      <c r="C14198" s="228">
        <v>8.8410507240735806E-2</v>
      </c>
      <c r="D14198" s="228"/>
      <c r="E14198" s="228">
        <v>-0.56196418436411</v>
      </c>
    </row>
    <row r="14199" spans="1:5" x14ac:dyDescent="0.25">
      <c r="A14199" s="228">
        <v>75510.048225530903</v>
      </c>
      <c r="B14199" s="228">
        <v>7.1151526937551807E-2</v>
      </c>
      <c r="C14199" s="228">
        <v>8.8384774972480595E-2</v>
      </c>
      <c r="D14199" s="228"/>
      <c r="E14199" s="228">
        <v>-0.56201752098242896</v>
      </c>
    </row>
    <row r="14200" spans="1:5" x14ac:dyDescent="0.25">
      <c r="A14200" s="228">
        <v>75515.251604646604</v>
      </c>
      <c r="B14200" s="228">
        <v>-0.62130461783400603</v>
      </c>
      <c r="C14200" s="228">
        <v>8.8376098398900593E-2</v>
      </c>
      <c r="D14200" s="228"/>
      <c r="E14200" s="228">
        <v>-0.56203530738873597</v>
      </c>
    </row>
    <row r="14201" spans="1:5" x14ac:dyDescent="0.25">
      <c r="A14201" s="228">
        <v>75525.675940811299</v>
      </c>
      <c r="B14201" s="228">
        <v>5.0947919356603102E-2</v>
      </c>
      <c r="C14201" s="228">
        <v>8.8358579754325497E-2</v>
      </c>
      <c r="D14201" s="228"/>
      <c r="E14201" s="228">
        <v>-0.56207092559432303</v>
      </c>
    </row>
    <row r="14202" spans="1:5" x14ac:dyDescent="0.25">
      <c r="A14202" s="228">
        <v>75532.202930594096</v>
      </c>
      <c r="B14202" s="228">
        <v>0.26631404258941099</v>
      </c>
      <c r="C14202" s="228">
        <v>8.8347518554933696E-2</v>
      </c>
      <c r="D14202" s="228"/>
      <c r="E14202" s="228">
        <v>-0.56209321724842498</v>
      </c>
    </row>
    <row r="14203" spans="1:5" x14ac:dyDescent="0.25">
      <c r="A14203" s="228">
        <v>75539.4064800544</v>
      </c>
      <c r="B14203" s="228">
        <v>0.14116851505856501</v>
      </c>
      <c r="C14203" s="228">
        <v>8.83352285675542E-2</v>
      </c>
      <c r="D14203" s="228"/>
      <c r="E14203" s="228">
        <v>-0.56211781064847699</v>
      </c>
    </row>
    <row r="14204" spans="1:5" x14ac:dyDescent="0.25">
      <c r="A14204" s="228">
        <v>75540.227978919793</v>
      </c>
      <c r="B14204" s="228">
        <v>0.114069054705968</v>
      </c>
      <c r="C14204" s="228">
        <v>8.8333821535500207E-2</v>
      </c>
      <c r="D14204" s="228"/>
      <c r="E14204" s="228">
        <v>-0.56212061470684704</v>
      </c>
    </row>
    <row r="14205" spans="1:5" x14ac:dyDescent="0.25">
      <c r="A14205" s="228">
        <v>75542.512546402198</v>
      </c>
      <c r="B14205" s="228">
        <v>-6.2317703329528601E-2</v>
      </c>
      <c r="C14205" s="228">
        <v>8.8329902732971893E-2</v>
      </c>
      <c r="D14205" s="228"/>
      <c r="E14205" s="228">
        <v>-0.562128412083026</v>
      </c>
    </row>
    <row r="14206" spans="1:5" x14ac:dyDescent="0.25">
      <c r="A14206" s="228">
        <v>75546.733429071697</v>
      </c>
      <c r="B14206" s="228">
        <v>0.147843792477764</v>
      </c>
      <c r="C14206" s="228">
        <v>8.8322639756324303E-2</v>
      </c>
      <c r="D14206" s="228"/>
      <c r="E14206" s="228">
        <v>-0.56214281575582803</v>
      </c>
    </row>
    <row r="14207" spans="1:5" x14ac:dyDescent="0.25">
      <c r="A14207" s="228">
        <v>75555.093689867193</v>
      </c>
      <c r="B14207" s="228">
        <v>-0.88475372662132301</v>
      </c>
      <c r="C14207" s="228">
        <v>8.8308167092222098E-2</v>
      </c>
      <c r="D14207" s="228"/>
      <c r="E14207" s="228">
        <v>-0.562171335503033</v>
      </c>
    </row>
    <row r="14208" spans="1:5" x14ac:dyDescent="0.25">
      <c r="A14208" s="228">
        <v>75572.436503563906</v>
      </c>
      <c r="B14208" s="228">
        <v>0.31253933660375699</v>
      </c>
      <c r="C14208" s="228">
        <v>8.8277777286942305E-2</v>
      </c>
      <c r="D14208" s="228"/>
      <c r="E14208" s="228">
        <v>-0.56223045776253799</v>
      </c>
    </row>
    <row r="14209" spans="1:5" x14ac:dyDescent="0.25">
      <c r="A14209" s="228">
        <v>75578.217774274497</v>
      </c>
      <c r="B14209" s="228">
        <v>1.54984637042901</v>
      </c>
      <c r="C14209" s="228">
        <v>8.8267537056465797E-2</v>
      </c>
      <c r="D14209" s="228"/>
      <c r="E14209" s="228">
        <v>-0.56225015430282399</v>
      </c>
    </row>
    <row r="14210" spans="1:5" x14ac:dyDescent="0.25">
      <c r="A14210" s="228">
        <v>75587.407780039794</v>
      </c>
      <c r="B14210" s="228">
        <v>2.6160748158895499</v>
      </c>
      <c r="C14210" s="228">
        <v>8.8251146539925801E-2</v>
      </c>
      <c r="D14210" s="228"/>
      <c r="E14210" s="228">
        <v>-0.56228145190129697</v>
      </c>
    </row>
    <row r="14211" spans="1:5" x14ac:dyDescent="0.25">
      <c r="A14211" s="228">
        <v>75588.492174448096</v>
      </c>
      <c r="B14211" s="228">
        <v>0.19811345866720401</v>
      </c>
      <c r="C14211" s="228">
        <v>8.8249203415644198E-2</v>
      </c>
      <c r="D14211" s="228"/>
      <c r="E14211" s="228">
        <v>-0.56228514392830298</v>
      </c>
    </row>
    <row r="14212" spans="1:5" x14ac:dyDescent="0.25">
      <c r="A14212" s="228">
        <v>75592.719506525493</v>
      </c>
      <c r="B14212" s="228">
        <v>-0.11661934499066499</v>
      </c>
      <c r="C14212" s="228">
        <v>8.8241610179274593E-2</v>
      </c>
      <c r="D14212" s="228"/>
      <c r="E14212" s="228">
        <v>-0.56229953466936999</v>
      </c>
    </row>
    <row r="14213" spans="1:5" x14ac:dyDescent="0.25">
      <c r="A14213" s="228">
        <v>75593.806015175796</v>
      </c>
      <c r="B14213" s="228">
        <v>0.191446571886766</v>
      </c>
      <c r="C14213" s="228">
        <v>8.82396538674831E-2</v>
      </c>
      <c r="D14213" s="228"/>
      <c r="E14213" s="228">
        <v>-0.56230323285879902</v>
      </c>
    </row>
    <row r="14214" spans="1:5" x14ac:dyDescent="0.25">
      <c r="A14214" s="228">
        <v>75594.058627918406</v>
      </c>
      <c r="B14214" s="228">
        <v>0.24443596856658101</v>
      </c>
      <c r="C14214" s="228">
        <v>8.8239198750813597E-2</v>
      </c>
      <c r="D14214" s="228"/>
      <c r="E14214" s="228">
        <v>-0.56230409265572801</v>
      </c>
    </row>
    <row r="14215" spans="1:5" x14ac:dyDescent="0.25">
      <c r="A14215" s="228">
        <v>75597.151680686293</v>
      </c>
      <c r="B14215" s="228">
        <v>0.23670183543509399</v>
      </c>
      <c r="C14215" s="228">
        <v>8.8233617778554402E-2</v>
      </c>
      <c r="D14215" s="228"/>
      <c r="E14215" s="228">
        <v>-0.56231461929325999</v>
      </c>
    </row>
    <row r="14216" spans="1:5" x14ac:dyDescent="0.25">
      <c r="A14216" s="228">
        <v>75601.790069458104</v>
      </c>
      <c r="B14216" s="228">
        <v>0.11663803950317</v>
      </c>
      <c r="C14216" s="228">
        <v>8.8225219347079997E-2</v>
      </c>
      <c r="D14216" s="228"/>
      <c r="E14216" s="228">
        <v>-0.56233040198203699</v>
      </c>
    </row>
    <row r="14217" spans="1:5" x14ac:dyDescent="0.25">
      <c r="A14217" s="228">
        <v>75613.827659570205</v>
      </c>
      <c r="B14217" s="228">
        <v>0.23350424320351901</v>
      </c>
      <c r="C14217" s="228">
        <v>8.8203261043161799E-2</v>
      </c>
      <c r="D14217" s="228"/>
      <c r="E14217" s="228">
        <v>-0.56237134336894301</v>
      </c>
    </row>
    <row r="14218" spans="1:5" x14ac:dyDescent="0.25">
      <c r="A14218" s="228">
        <v>75625.315809062406</v>
      </c>
      <c r="B14218" s="228">
        <v>-1.37152973466721</v>
      </c>
      <c r="C14218" s="228">
        <v>8.8182086810997595E-2</v>
      </c>
      <c r="D14218" s="228"/>
      <c r="E14218" s="228">
        <v>-0.56241039182552399</v>
      </c>
    </row>
    <row r="14219" spans="1:5" x14ac:dyDescent="0.25">
      <c r="A14219" s="228">
        <v>75627.954105329103</v>
      </c>
      <c r="B14219" s="228">
        <v>0.468988182452867</v>
      </c>
      <c r="C14219" s="228">
        <v>8.8177194078264395E-2</v>
      </c>
      <c r="D14219" s="228"/>
      <c r="E14219" s="228">
        <v>-0.56241935611199101</v>
      </c>
    </row>
    <row r="14220" spans="1:5" x14ac:dyDescent="0.25">
      <c r="A14220" s="228">
        <v>75628.626308944295</v>
      </c>
      <c r="B14220" s="228">
        <v>0.327344720643019</v>
      </c>
      <c r="C14220" s="228">
        <v>8.8175945686022397E-2</v>
      </c>
      <c r="D14220" s="228"/>
      <c r="E14220" s="228">
        <v>-0.56242163989655902</v>
      </c>
    </row>
    <row r="14221" spans="1:5" x14ac:dyDescent="0.25">
      <c r="A14221" s="228">
        <v>75632.457734358395</v>
      </c>
      <c r="B14221" s="228">
        <v>7.9064641644599504E-2</v>
      </c>
      <c r="C14221" s="228">
        <v>8.8168816253122104E-2</v>
      </c>
      <c r="D14221" s="228"/>
      <c r="E14221" s="228">
        <v>-0.56243465546516502</v>
      </c>
    </row>
    <row r="14222" spans="1:5" x14ac:dyDescent="0.25">
      <c r="A14222" s="228">
        <v>75640.439890073394</v>
      </c>
      <c r="B14222" s="228">
        <v>2.36734532478966E-2</v>
      </c>
      <c r="C14222" s="228">
        <v>8.8153887669743899E-2</v>
      </c>
      <c r="D14222" s="228"/>
      <c r="E14222" s="228">
        <v>-0.56246176286316196</v>
      </c>
    </row>
    <row r="14223" spans="1:5" x14ac:dyDescent="0.25">
      <c r="A14223" s="228">
        <v>75641.154815423593</v>
      </c>
      <c r="B14223" s="228">
        <v>0.13522816635274101</v>
      </c>
      <c r="C14223" s="228">
        <v>8.8152545609822094E-2</v>
      </c>
      <c r="D14223" s="228"/>
      <c r="E14223" s="228">
        <v>-0.56246419019331595</v>
      </c>
    </row>
    <row r="14224" spans="1:5" x14ac:dyDescent="0.25">
      <c r="A14224" s="228">
        <v>75643.748341703307</v>
      </c>
      <c r="B14224" s="228">
        <v>0.30992276012324899</v>
      </c>
      <c r="C14224" s="228">
        <v>8.8147670179339693E-2</v>
      </c>
      <c r="D14224" s="228"/>
      <c r="E14224" s="228">
        <v>-0.56247299502315096</v>
      </c>
    </row>
    <row r="14225" spans="1:5" x14ac:dyDescent="0.25">
      <c r="A14225" s="228">
        <v>75645.3052394845</v>
      </c>
      <c r="B14225" s="228">
        <v>-0.15540431803892099</v>
      </c>
      <c r="C14225" s="228">
        <v>8.8144738291402597E-2</v>
      </c>
      <c r="D14225" s="228"/>
      <c r="E14225" s="228">
        <v>-0.56247827999823996</v>
      </c>
    </row>
    <row r="14226" spans="1:5" x14ac:dyDescent="0.25">
      <c r="A14226" s="228">
        <v>75650.906472715898</v>
      </c>
      <c r="B14226" s="228">
        <v>0.42563071911076999</v>
      </c>
      <c r="C14226" s="228">
        <v>8.8134158296168497E-2</v>
      </c>
      <c r="D14226" s="228"/>
      <c r="E14226" s="228">
        <v>-0.56249729010863103</v>
      </c>
    </row>
    <row r="14227" spans="1:5" x14ac:dyDescent="0.25">
      <c r="A14227" s="228">
        <v>75652.199546592499</v>
      </c>
      <c r="B14227" s="228">
        <v>-0.321450044239591</v>
      </c>
      <c r="C14227" s="228">
        <v>8.8131708746890094E-2</v>
      </c>
      <c r="D14227" s="228"/>
      <c r="E14227" s="228">
        <v>-0.56250167789500605</v>
      </c>
    </row>
    <row r="14228" spans="1:5" x14ac:dyDescent="0.25">
      <c r="A14228" s="228">
        <v>75656.535672626196</v>
      </c>
      <c r="B14228" s="228">
        <v>3.7782945488285001E-2</v>
      </c>
      <c r="C14228" s="228">
        <v>8.8123475138058294E-2</v>
      </c>
      <c r="D14228" s="228"/>
      <c r="E14228" s="228">
        <v>-0.562516389486729</v>
      </c>
    </row>
    <row r="14229" spans="1:5" x14ac:dyDescent="0.25">
      <c r="A14229" s="228">
        <v>75663.3723209085</v>
      </c>
      <c r="B14229" s="228">
        <v>0.116843197669558</v>
      </c>
      <c r="C14229" s="228">
        <v>8.81104327633115E-2</v>
      </c>
      <c r="D14229" s="228"/>
      <c r="E14229" s="228">
        <v>-0.56253957801852605</v>
      </c>
    </row>
    <row r="14230" spans="1:5" x14ac:dyDescent="0.25">
      <c r="A14230" s="228">
        <v>75668.061149404501</v>
      </c>
      <c r="B14230" s="228">
        <v>-0.164016064385752</v>
      </c>
      <c r="C14230" s="228">
        <v>8.8101444974198501E-2</v>
      </c>
      <c r="D14230" s="228"/>
      <c r="E14230" s="228">
        <v>-0.56255547675405904</v>
      </c>
    </row>
    <row r="14231" spans="1:5" x14ac:dyDescent="0.25">
      <c r="A14231" s="228">
        <v>75672.973585991102</v>
      </c>
      <c r="B14231" s="228">
        <v>0.113363556524004</v>
      </c>
      <c r="C14231" s="228">
        <v>8.8091991246893306E-2</v>
      </c>
      <c r="D14231" s="228"/>
      <c r="E14231" s="228">
        <v>-0.56257212948365198</v>
      </c>
    </row>
    <row r="14232" spans="1:5" x14ac:dyDescent="0.25">
      <c r="A14232" s="228">
        <v>75687.689149664293</v>
      </c>
      <c r="B14232" s="228">
        <v>0.61795544807155001</v>
      </c>
      <c r="C14232" s="228">
        <v>8.8063444097775195E-2</v>
      </c>
      <c r="D14232" s="228"/>
      <c r="E14232" s="228">
        <v>-0.56262198819190501</v>
      </c>
    </row>
    <row r="14233" spans="1:5" x14ac:dyDescent="0.25">
      <c r="A14233" s="228">
        <v>75692.410938856701</v>
      </c>
      <c r="B14233" s="228">
        <v>0.151219370997802</v>
      </c>
      <c r="C14233" s="228">
        <v>8.80542119932715E-2</v>
      </c>
      <c r="D14233" s="228"/>
      <c r="E14233" s="228">
        <v>-0.56263797819518102</v>
      </c>
    </row>
    <row r="14234" spans="1:5" x14ac:dyDescent="0.25">
      <c r="A14234" s="228">
        <v>75694.820170406398</v>
      </c>
      <c r="B14234" s="228">
        <v>0.17575822264162</v>
      </c>
      <c r="C14234" s="228">
        <v>8.8049487959717898E-2</v>
      </c>
      <c r="D14234" s="228"/>
      <c r="E14234" s="228">
        <v>-0.56264613535570696</v>
      </c>
    </row>
    <row r="14235" spans="1:5" x14ac:dyDescent="0.25">
      <c r="A14235" s="228">
        <v>75698.761082599405</v>
      </c>
      <c r="B14235" s="228">
        <v>7.2038074102387398E-2</v>
      </c>
      <c r="C14235" s="228">
        <v>8.8041741002187604E-2</v>
      </c>
      <c r="D14235" s="228"/>
      <c r="E14235" s="228">
        <v>-0.56265947624141299</v>
      </c>
    </row>
    <row r="14236" spans="1:5" x14ac:dyDescent="0.25">
      <c r="A14236" s="228">
        <v>75708.254933131204</v>
      </c>
      <c r="B14236" s="228">
        <v>-0.52840671486010804</v>
      </c>
      <c r="C14236" s="228">
        <v>8.8022978522421594E-2</v>
      </c>
      <c r="D14236" s="228"/>
      <c r="E14236" s="228">
        <v>-0.56269160373124105</v>
      </c>
    </row>
    <row r="14237" spans="1:5" x14ac:dyDescent="0.25">
      <c r="A14237" s="228">
        <v>75719.942665273498</v>
      </c>
      <c r="B14237" s="228">
        <v>0.16568444199231999</v>
      </c>
      <c r="C14237" s="228">
        <v>8.7999687465552701E-2</v>
      </c>
      <c r="D14237" s="228"/>
      <c r="E14237" s="228">
        <v>-0.56273113335438996</v>
      </c>
    </row>
    <row r="14238" spans="1:5" x14ac:dyDescent="0.25">
      <c r="A14238" s="228">
        <v>75746.119077008305</v>
      </c>
      <c r="B14238" s="228">
        <v>2.5690281452450701E-2</v>
      </c>
      <c r="C14238" s="228">
        <v>8.7946756197056802E-2</v>
      </c>
      <c r="D14238" s="228"/>
      <c r="E14238" s="228">
        <v>-0.56281957770884095</v>
      </c>
    </row>
    <row r="14239" spans="1:5" x14ac:dyDescent="0.25">
      <c r="A14239" s="228">
        <v>75748.032415914597</v>
      </c>
      <c r="B14239" s="228">
        <v>0.14204405483695401</v>
      </c>
      <c r="C14239" s="228">
        <v>8.7942845832508595E-2</v>
      </c>
      <c r="D14239" s="228"/>
      <c r="E14239" s="228">
        <v>-0.56282603768822703</v>
      </c>
    </row>
    <row r="14240" spans="1:5" x14ac:dyDescent="0.25">
      <c r="A14240" s="228">
        <v>75753.896622641405</v>
      </c>
      <c r="B14240" s="228">
        <v>0.150020636870285</v>
      </c>
      <c r="C14240" s="228">
        <v>8.7930825942303101E-2</v>
      </c>
      <c r="D14240" s="228"/>
      <c r="E14240" s="228">
        <v>-0.56284583288000301</v>
      </c>
    </row>
    <row r="14241" spans="1:5" x14ac:dyDescent="0.25">
      <c r="A14241" s="228">
        <v>75763.112701808699</v>
      </c>
      <c r="B14241" s="228">
        <v>0.18873434188364499</v>
      </c>
      <c r="C14241" s="228">
        <v>8.79118293320197E-2</v>
      </c>
      <c r="D14241" s="228"/>
      <c r="E14241" s="228">
        <v>-0.562876930310098</v>
      </c>
    </row>
    <row r="14242" spans="1:5" x14ac:dyDescent="0.25">
      <c r="A14242" s="228">
        <v>75782.174063717597</v>
      </c>
      <c r="B14242" s="228">
        <v>-0.30952114690170301</v>
      </c>
      <c r="C14242" s="228">
        <v>8.7872128445841705E-2</v>
      </c>
      <c r="D14242" s="228"/>
      <c r="E14242" s="228">
        <v>-0.56294120049126894</v>
      </c>
    </row>
    <row r="14243" spans="1:5" x14ac:dyDescent="0.25">
      <c r="A14243" s="228">
        <v>75808.265580996303</v>
      </c>
      <c r="B14243" s="228">
        <v>-0.13557509374039201</v>
      </c>
      <c r="C14243" s="228">
        <v>8.7816893812708699E-2</v>
      </c>
      <c r="D14243" s="228"/>
      <c r="E14243" s="228">
        <v>-0.56302907032424299</v>
      </c>
    </row>
    <row r="14244" spans="1:5" x14ac:dyDescent="0.25">
      <c r="A14244" s="228">
        <v>75812.425765328095</v>
      </c>
      <c r="B14244" s="228">
        <v>-2.3478562295042901E-2</v>
      </c>
      <c r="C14244" s="228">
        <v>8.7807992269838001E-2</v>
      </c>
      <c r="D14244" s="228"/>
      <c r="E14244" s="228">
        <v>-0.56304306967736795</v>
      </c>
    </row>
    <row r="14245" spans="1:5" x14ac:dyDescent="0.25">
      <c r="A14245" s="228">
        <v>75821.593081514802</v>
      </c>
      <c r="B14245" s="228">
        <v>-0.180568592596553</v>
      </c>
      <c r="C14245" s="228">
        <v>8.7788285600738494E-2</v>
      </c>
      <c r="D14245" s="228"/>
      <c r="E14245" s="228">
        <v>-0.56307390763707499</v>
      </c>
    </row>
    <row r="14246" spans="1:5" x14ac:dyDescent="0.25">
      <c r="A14246" s="228">
        <v>75826.776798963198</v>
      </c>
      <c r="B14246" s="228">
        <v>0.12801471864818401</v>
      </c>
      <c r="C14246" s="228">
        <v>8.7777086841172705E-2</v>
      </c>
      <c r="D14246" s="228"/>
      <c r="E14246" s="228">
        <v>-0.56309133858957805</v>
      </c>
    </row>
    <row r="14247" spans="1:5" x14ac:dyDescent="0.25">
      <c r="A14247" s="228">
        <v>75832.322420375494</v>
      </c>
      <c r="B14247" s="228">
        <v>-1.00477015209902</v>
      </c>
      <c r="C14247" s="228">
        <v>8.7765061962487997E-2</v>
      </c>
      <c r="D14247" s="228"/>
      <c r="E14247" s="228">
        <v>-0.56310998124186595</v>
      </c>
    </row>
    <row r="14248" spans="1:5" x14ac:dyDescent="0.25">
      <c r="A14248" s="228">
        <v>75833.119935635594</v>
      </c>
      <c r="B14248" s="228">
        <v>-4.6412505898552101E-2</v>
      </c>
      <c r="C14248" s="228">
        <v>8.7763328907673202E-2</v>
      </c>
      <c r="D14248" s="228"/>
      <c r="E14248" s="228">
        <v>-0.56311266179347896</v>
      </c>
    </row>
    <row r="14249" spans="1:5" x14ac:dyDescent="0.25">
      <c r="A14249" s="228">
        <v>75845.930570743803</v>
      </c>
      <c r="B14249" s="228">
        <v>-0.448187920646548</v>
      </c>
      <c r="C14249" s="228">
        <v>8.7735361346310006E-2</v>
      </c>
      <c r="D14249" s="228"/>
      <c r="E14249" s="228">
        <v>-0.56315570461517295</v>
      </c>
    </row>
    <row r="14250" spans="1:5" x14ac:dyDescent="0.25">
      <c r="A14250" s="228">
        <v>75858.607898391405</v>
      </c>
      <c r="B14250" s="228">
        <v>0.15477840716917601</v>
      </c>
      <c r="C14250" s="228">
        <v>8.7707446217096294E-2</v>
      </c>
      <c r="D14250" s="228"/>
      <c r="E14250" s="228">
        <v>-0.56319827105414699</v>
      </c>
    </row>
    <row r="14251" spans="1:5" x14ac:dyDescent="0.25">
      <c r="A14251" s="228">
        <v>75861.502682202103</v>
      </c>
      <c r="B14251" s="228">
        <v>-0.34248681448578699</v>
      </c>
      <c r="C14251" s="228">
        <v>8.7701038822204203E-2</v>
      </c>
      <c r="D14251" s="228"/>
      <c r="E14251" s="228">
        <v>-0.56320798684816098</v>
      </c>
    </row>
    <row r="14252" spans="1:5" x14ac:dyDescent="0.25">
      <c r="A14252" s="228">
        <v>75891.157121830402</v>
      </c>
      <c r="B14252" s="228">
        <v>1.29793640503584E-2</v>
      </c>
      <c r="C14252" s="228">
        <v>8.7634695140031804E-2</v>
      </c>
      <c r="D14252" s="228"/>
      <c r="E14252" s="228">
        <v>-0.56330743143675399</v>
      </c>
    </row>
    <row r="14253" spans="1:5" x14ac:dyDescent="0.25">
      <c r="A14253" s="228">
        <v>75896.633271599901</v>
      </c>
      <c r="B14253" s="228">
        <v>0.43732521439219202</v>
      </c>
      <c r="C14253" s="228">
        <v>8.7622303820983405E-2</v>
      </c>
      <c r="D14253" s="228"/>
      <c r="E14253" s="228">
        <v>-0.56332577850280796</v>
      </c>
    </row>
    <row r="14254" spans="1:5" x14ac:dyDescent="0.25">
      <c r="A14254" s="228">
        <v>75901.226230345506</v>
      </c>
      <c r="B14254" s="228">
        <v>0.58585267847617295</v>
      </c>
      <c r="C14254" s="228">
        <v>8.7611877510656397E-2</v>
      </c>
      <c r="D14254" s="228"/>
      <c r="E14254" s="228">
        <v>-0.563341162500552</v>
      </c>
    </row>
    <row r="14255" spans="1:5" x14ac:dyDescent="0.25">
      <c r="A14255" s="228">
        <v>75914.031104890993</v>
      </c>
      <c r="B14255" s="228">
        <v>0.31645186094748601</v>
      </c>
      <c r="C14255" s="228">
        <v>8.7582648959802403E-2</v>
      </c>
      <c r="D14255" s="228"/>
      <c r="E14255" s="228">
        <v>-0.563384032545585</v>
      </c>
    </row>
    <row r="14256" spans="1:5" x14ac:dyDescent="0.25">
      <c r="A14256" s="228">
        <v>75945.488284439794</v>
      </c>
      <c r="B14256" s="228">
        <v>-0.34243039589950702</v>
      </c>
      <c r="C14256" s="228">
        <v>8.7509847007760003E-2</v>
      </c>
      <c r="D14256" s="228"/>
      <c r="E14256" s="228">
        <v>-0.56348922745036401</v>
      </c>
    </row>
    <row r="14257" spans="1:5" x14ac:dyDescent="0.25">
      <c r="A14257" s="228">
        <v>75976.343555294094</v>
      </c>
      <c r="B14257" s="228">
        <v>0.205255856547226</v>
      </c>
      <c r="C14257" s="228">
        <v>8.74370750081742E-2</v>
      </c>
      <c r="D14257" s="228"/>
      <c r="E14257" s="228">
        <v>-0.56359224126395002</v>
      </c>
    </row>
    <row r="14258" spans="1:5" x14ac:dyDescent="0.25">
      <c r="A14258" s="228">
        <v>75979.599710262002</v>
      </c>
      <c r="B14258" s="228">
        <v>0.69006717926880501</v>
      </c>
      <c r="C14258" s="228">
        <v>8.7429317359756994E-2</v>
      </c>
      <c r="D14258" s="228"/>
      <c r="E14258" s="228">
        <v>-0.56360310260011603</v>
      </c>
    </row>
    <row r="14259" spans="1:5" x14ac:dyDescent="0.25">
      <c r="A14259" s="228">
        <v>75982.282331052294</v>
      </c>
      <c r="B14259" s="228">
        <v>-0.70393452088939301</v>
      </c>
      <c r="C14259" s="228">
        <v>8.7422914998474599E-2</v>
      </c>
      <c r="D14259" s="228"/>
      <c r="E14259" s="228">
        <v>-0.56361204944616505</v>
      </c>
    </row>
    <row r="14260" spans="1:5" x14ac:dyDescent="0.25">
      <c r="A14260" s="228">
        <v>75988.773584834693</v>
      </c>
      <c r="B14260" s="228">
        <v>0.65799275809548297</v>
      </c>
      <c r="C14260" s="228">
        <v>8.7407381385888494E-2</v>
      </c>
      <c r="D14260" s="228"/>
      <c r="E14260" s="228">
        <v>-0.56363369331978397</v>
      </c>
    </row>
    <row r="14261" spans="1:5" x14ac:dyDescent="0.25">
      <c r="A14261" s="228">
        <v>75991.013341544895</v>
      </c>
      <c r="B14261" s="228">
        <v>0.36491486674146101</v>
      </c>
      <c r="C14261" s="228">
        <v>8.7402008013919896E-2</v>
      </c>
      <c r="D14261" s="228"/>
      <c r="E14261" s="228">
        <v>-0.56364115966398598</v>
      </c>
    </row>
    <row r="14262" spans="1:5" x14ac:dyDescent="0.25">
      <c r="A14262" s="228">
        <v>75996.268394725194</v>
      </c>
      <c r="B14262" s="228">
        <v>-8.6257234288644694E-2</v>
      </c>
      <c r="C14262" s="228">
        <v>8.7389373306189996E-2</v>
      </c>
      <c r="D14262" s="228"/>
      <c r="E14262" s="228">
        <v>-0.56365867421858995</v>
      </c>
    </row>
    <row r="14263" spans="1:5" x14ac:dyDescent="0.25">
      <c r="A14263" s="228">
        <v>76001.146859384593</v>
      </c>
      <c r="B14263" s="228">
        <v>0.16738586693867399</v>
      </c>
      <c r="C14263" s="228">
        <v>8.7377609727524799E-2</v>
      </c>
      <c r="D14263" s="228"/>
      <c r="E14263" s="228">
        <v>-0.56367492933131402</v>
      </c>
    </row>
    <row r="14264" spans="1:5" x14ac:dyDescent="0.25">
      <c r="A14264" s="228">
        <v>76004.122650076097</v>
      </c>
      <c r="B14264" s="228">
        <v>1.03751917514661E-2</v>
      </c>
      <c r="C14264" s="228">
        <v>8.7370417932999198E-2</v>
      </c>
      <c r="D14264" s="228"/>
      <c r="E14264" s="228">
        <v>-0.56368484267018903</v>
      </c>
    </row>
    <row r="14265" spans="1:5" x14ac:dyDescent="0.25">
      <c r="A14265" s="228">
        <v>76006.434138786499</v>
      </c>
      <c r="B14265" s="228">
        <v>0.186505712010576</v>
      </c>
      <c r="C14265" s="228">
        <v>8.7364823150135107E-2</v>
      </c>
      <c r="D14265" s="228"/>
      <c r="E14265" s="228">
        <v>-0.56369254193524199</v>
      </c>
    </row>
    <row r="14266" spans="1:5" x14ac:dyDescent="0.25">
      <c r="A14266" s="228">
        <v>76013.871753947198</v>
      </c>
      <c r="B14266" s="228">
        <v>0.24137846033340801</v>
      </c>
      <c r="C14266" s="228">
        <v>8.7346770913966601E-2</v>
      </c>
      <c r="D14266" s="228"/>
      <c r="E14266" s="228">
        <v>-0.56371730933615505</v>
      </c>
    </row>
    <row r="14267" spans="1:5" x14ac:dyDescent="0.25">
      <c r="A14267" s="228">
        <v>76015.818476976798</v>
      </c>
      <c r="B14267" s="228">
        <v>6.7949026037683602E-2</v>
      </c>
      <c r="C14267" s="228">
        <v>8.7342033327969706E-2</v>
      </c>
      <c r="D14267" s="228"/>
      <c r="E14267" s="228">
        <v>-0.56372379036988396</v>
      </c>
    </row>
    <row r="14268" spans="1:5" x14ac:dyDescent="0.25">
      <c r="A14268" s="228">
        <v>76018.222491490407</v>
      </c>
      <c r="B14268" s="228">
        <v>5.9311747120172099E-2</v>
      </c>
      <c r="C14268" s="228">
        <v>8.7336175672119098E-2</v>
      </c>
      <c r="D14268" s="228"/>
      <c r="E14268" s="228">
        <v>-0.56373179290846298</v>
      </c>
    </row>
    <row r="14269" spans="1:5" x14ac:dyDescent="0.25">
      <c r="A14269" s="228">
        <v>76029.538845560601</v>
      </c>
      <c r="B14269" s="228">
        <v>0.394761533604293</v>
      </c>
      <c r="C14269" s="228">
        <v>8.7308495505501404E-2</v>
      </c>
      <c r="D14269" s="228"/>
      <c r="E14269" s="228">
        <v>-0.56376944953213504</v>
      </c>
    </row>
    <row r="14270" spans="1:5" x14ac:dyDescent="0.25">
      <c r="A14270" s="228">
        <v>76030.024559540601</v>
      </c>
      <c r="B14270" s="228">
        <v>0.259339626817434</v>
      </c>
      <c r="C14270" s="228">
        <v>8.7307303506613199E-2</v>
      </c>
      <c r="D14270" s="228"/>
      <c r="E14270" s="228">
        <v>-0.56377106530906695</v>
      </c>
    </row>
    <row r="14271" spans="1:5" x14ac:dyDescent="0.25">
      <c r="A14271" s="228">
        <v>76033.061260730494</v>
      </c>
      <c r="B14271" s="228">
        <v>9.9417292508619005E-3</v>
      </c>
      <c r="C14271" s="228">
        <v>8.7299843775224595E-2</v>
      </c>
      <c r="D14271" s="228"/>
      <c r="E14271" s="228">
        <v>-0.56378116627385499</v>
      </c>
    </row>
    <row r="14272" spans="1:5" x14ac:dyDescent="0.25">
      <c r="A14272" s="228">
        <v>76042.698010330903</v>
      </c>
      <c r="B14272" s="228">
        <v>-0.194562131849707</v>
      </c>
      <c r="C14272" s="228">
        <v>8.7276087537701802E-2</v>
      </c>
      <c r="D14272" s="228"/>
      <c r="E14272" s="228">
        <v>-0.56381321032828002</v>
      </c>
    </row>
    <row r="14273" spans="1:5" x14ac:dyDescent="0.25">
      <c r="A14273" s="228">
        <v>76044.220706943204</v>
      </c>
      <c r="B14273" s="228">
        <v>-7.5616583260251793E-2</v>
      </c>
      <c r="C14273" s="228">
        <v>8.7272322260540103E-2</v>
      </c>
      <c r="D14273" s="228"/>
      <c r="E14273" s="228">
        <v>-0.56381827211161895</v>
      </c>
    </row>
    <row r="14274" spans="1:5" x14ac:dyDescent="0.25">
      <c r="A14274" s="228">
        <v>76052.852348721193</v>
      </c>
      <c r="B14274" s="228">
        <v>0.16770379116126699</v>
      </c>
      <c r="C14274" s="228">
        <v>8.7250918699109503E-2</v>
      </c>
      <c r="D14274" s="228"/>
      <c r="E14274" s="228">
        <v>-0.56384695799962503</v>
      </c>
    </row>
    <row r="14275" spans="1:5" x14ac:dyDescent="0.25">
      <c r="A14275" s="228">
        <v>76063.366974736404</v>
      </c>
      <c r="B14275" s="228">
        <v>-0.12505599070207199</v>
      </c>
      <c r="C14275" s="228">
        <v>8.7224709710703299E-2</v>
      </c>
      <c r="D14275" s="228"/>
      <c r="E14275" s="228">
        <v>-0.56388188420317797</v>
      </c>
    </row>
    <row r="14276" spans="1:5" x14ac:dyDescent="0.25">
      <c r="A14276" s="228">
        <v>76066.447766057405</v>
      </c>
      <c r="B14276" s="228">
        <v>3.3507003357691198E-3</v>
      </c>
      <c r="C14276" s="228">
        <v>8.7217002204754895E-2</v>
      </c>
      <c r="D14276" s="228"/>
      <c r="E14276" s="228">
        <v>-0.56389211396494299</v>
      </c>
    </row>
    <row r="14277" spans="1:5" x14ac:dyDescent="0.25">
      <c r="A14277" s="228">
        <v>76080.244558769293</v>
      </c>
      <c r="B14277" s="228">
        <v>-0.25706090438119</v>
      </c>
      <c r="C14277" s="228">
        <v>8.7182329001374306E-2</v>
      </c>
      <c r="D14277" s="228"/>
      <c r="E14277" s="228">
        <v>-0.56393790599106697</v>
      </c>
    </row>
    <row r="14278" spans="1:5" x14ac:dyDescent="0.25">
      <c r="A14278" s="228">
        <v>76093.334435879995</v>
      </c>
      <c r="B14278" s="228">
        <v>-8.8648831230608793E-2</v>
      </c>
      <c r="C14278" s="228">
        <v>8.7149196928269404E-2</v>
      </c>
      <c r="D14278" s="228"/>
      <c r="E14278" s="228">
        <v>-0.56398132123446498</v>
      </c>
    </row>
    <row r="14279" spans="1:5" x14ac:dyDescent="0.25">
      <c r="A14279" s="228">
        <v>76102.043424314907</v>
      </c>
      <c r="B14279" s="228">
        <v>-2.6823055130464901E-2</v>
      </c>
      <c r="C14279" s="228">
        <v>8.7127027082178093E-2</v>
      </c>
      <c r="D14279" s="228"/>
      <c r="E14279" s="228">
        <v>-0.56401018992691898</v>
      </c>
    </row>
    <row r="14280" spans="1:5" x14ac:dyDescent="0.25">
      <c r="A14280" s="228">
        <v>76119.512532016204</v>
      </c>
      <c r="B14280" s="228">
        <v>0.15093457748536199</v>
      </c>
      <c r="C14280" s="228">
        <v>8.7082254683201396E-2</v>
      </c>
      <c r="D14280" s="228"/>
      <c r="E14280" s="228">
        <v>-0.56406805723378495</v>
      </c>
    </row>
    <row r="14281" spans="1:5" x14ac:dyDescent="0.25">
      <c r="A14281" s="228">
        <v>76121.483415102906</v>
      </c>
      <c r="B14281" s="228">
        <v>-0.11161479368923</v>
      </c>
      <c r="C14281" s="228">
        <v>8.7077178172910399E-2</v>
      </c>
      <c r="D14281" s="228"/>
      <c r="E14281" s="228">
        <v>-0.56407458257138299</v>
      </c>
    </row>
    <row r="14282" spans="1:5" x14ac:dyDescent="0.25">
      <c r="A14282" s="228">
        <v>76125.702786601498</v>
      </c>
      <c r="B14282" s="228">
        <v>-0.27737321549115002</v>
      </c>
      <c r="C14282" s="228">
        <v>8.7066292963191003E-2</v>
      </c>
      <c r="D14282" s="228"/>
      <c r="E14282" s="228">
        <v>-0.56408855010464698</v>
      </c>
    </row>
    <row r="14283" spans="1:5" x14ac:dyDescent="0.25">
      <c r="A14283" s="228">
        <v>76129.048529728505</v>
      </c>
      <c r="B14283" s="228">
        <v>0.32918161385730998</v>
      </c>
      <c r="C14283" s="228">
        <v>8.7057644963748806E-2</v>
      </c>
      <c r="D14283" s="228"/>
      <c r="E14283" s="228">
        <v>-0.564099623448581</v>
      </c>
    </row>
    <row r="14284" spans="1:5" x14ac:dyDescent="0.25">
      <c r="A14284" s="228">
        <v>76138.100908020206</v>
      </c>
      <c r="B14284" s="228">
        <v>-1.02512332847154</v>
      </c>
      <c r="C14284" s="228">
        <v>8.7034173199787804E-2</v>
      </c>
      <c r="D14284" s="228"/>
      <c r="E14284" s="228">
        <v>-0.56412957424459298</v>
      </c>
    </row>
    <row r="14285" spans="1:5" x14ac:dyDescent="0.25">
      <c r="A14285" s="228">
        <v>76140.474949309297</v>
      </c>
      <c r="B14285" s="228">
        <v>-0.74988019443188403</v>
      </c>
      <c r="C14285" s="228">
        <v>8.7027999888969601E-2</v>
      </c>
      <c r="D14285" s="228"/>
      <c r="E14285" s="228">
        <v>-0.56413742668125</v>
      </c>
    </row>
    <row r="14286" spans="1:5" x14ac:dyDescent="0.25">
      <c r="A14286" s="228">
        <v>76149.062250826304</v>
      </c>
      <c r="B14286" s="228">
        <v>8.13470928134441E-2</v>
      </c>
      <c r="C14286" s="228">
        <v>8.7005608774344906E-2</v>
      </c>
      <c r="D14286" s="228"/>
      <c r="E14286" s="228">
        <v>-0.56416582212628397</v>
      </c>
    </row>
    <row r="14287" spans="1:5" x14ac:dyDescent="0.25">
      <c r="A14287" s="228">
        <v>76159.090273055001</v>
      </c>
      <c r="B14287" s="228">
        <v>-0.22914490878125399</v>
      </c>
      <c r="C14287" s="228">
        <v>8.6979339993872903E-2</v>
      </c>
      <c r="D14287" s="228"/>
      <c r="E14287" s="228">
        <v>-0.56419896547184401</v>
      </c>
    </row>
    <row r="14288" spans="1:5" x14ac:dyDescent="0.25">
      <c r="A14288" s="228">
        <v>76162.0814746674</v>
      </c>
      <c r="B14288" s="228">
        <v>0.22752442450690899</v>
      </c>
      <c r="C14288" s="228">
        <v>8.6971479263034293E-2</v>
      </c>
      <c r="D14288" s="228"/>
      <c r="E14288" s="228">
        <v>-0.56420884825467399</v>
      </c>
    </row>
    <row r="14289" spans="1:5" x14ac:dyDescent="0.25">
      <c r="A14289" s="228">
        <v>76167.727353547802</v>
      </c>
      <c r="B14289" s="228">
        <v>9.1013811303497505E-2</v>
      </c>
      <c r="C14289" s="228">
        <v>8.6956610748361807E-2</v>
      </c>
      <c r="D14289" s="228"/>
      <c r="E14289" s="228">
        <v>-0.56422749775894998</v>
      </c>
    </row>
    <row r="14290" spans="1:5" x14ac:dyDescent="0.25">
      <c r="A14290" s="228">
        <v>76170.1521245443</v>
      </c>
      <c r="B14290" s="228">
        <v>0.21589522315623699</v>
      </c>
      <c r="C14290" s="228">
        <v>8.6950212485398901E-2</v>
      </c>
      <c r="D14290" s="228"/>
      <c r="E14290" s="228">
        <v>-0.564235505592798</v>
      </c>
    </row>
    <row r="14291" spans="1:5" x14ac:dyDescent="0.25">
      <c r="A14291" s="228">
        <v>76185.930545047799</v>
      </c>
      <c r="B14291" s="228">
        <v>-1.91646214687813E-3</v>
      </c>
      <c r="C14291" s="228">
        <v>8.6908393753146004E-2</v>
      </c>
      <c r="D14291" s="228"/>
      <c r="E14291" s="228">
        <v>-0.56428758928034894</v>
      </c>
    </row>
    <row r="14292" spans="1:5" x14ac:dyDescent="0.25">
      <c r="A14292" s="228">
        <v>76186.602073396803</v>
      </c>
      <c r="B14292" s="228">
        <v>-0.68331260840058805</v>
      </c>
      <c r="C14292" s="228">
        <v>8.6906606891694202E-2</v>
      </c>
      <c r="D14292" s="228"/>
      <c r="E14292" s="228">
        <v>-0.56428980500749404</v>
      </c>
    </row>
    <row r="14293" spans="1:5" x14ac:dyDescent="0.25">
      <c r="A14293" s="228">
        <v>76190.095487965096</v>
      </c>
      <c r="B14293" s="228">
        <v>-0.55867429117703005</v>
      </c>
      <c r="C14293" s="228">
        <v>8.6897302038640295E-2</v>
      </c>
      <c r="D14293" s="228"/>
      <c r="E14293" s="228">
        <v>-0.56430133037816299</v>
      </c>
    </row>
    <row r="14294" spans="1:5" x14ac:dyDescent="0.25">
      <c r="A14294" s="228">
        <v>76200.479304774999</v>
      </c>
      <c r="B14294" s="228">
        <v>-0.99827930494985595</v>
      </c>
      <c r="C14294" s="228">
        <v>8.6869552719969198E-2</v>
      </c>
      <c r="D14294" s="228"/>
      <c r="E14294" s="228">
        <v>-0.56433557597222905</v>
      </c>
    </row>
    <row r="14295" spans="1:5" x14ac:dyDescent="0.25">
      <c r="A14295" s="228">
        <v>76202.463560837903</v>
      </c>
      <c r="B14295" s="228">
        <v>-0.135244733519535</v>
      </c>
      <c r="C14295" s="228">
        <v>8.68642345079291E-2</v>
      </c>
      <c r="D14295" s="228"/>
      <c r="E14295" s="228">
        <v>-0.56434211789486499</v>
      </c>
    </row>
    <row r="14296" spans="1:5" x14ac:dyDescent="0.25">
      <c r="A14296" s="228">
        <v>76206.340095593594</v>
      </c>
      <c r="B14296" s="228">
        <v>0.19097026855698901</v>
      </c>
      <c r="C14296" s="228">
        <v>8.6853830232404894E-2</v>
      </c>
      <c r="D14296" s="228"/>
      <c r="E14296" s="228">
        <v>-0.56435489654676596</v>
      </c>
    </row>
    <row r="14297" spans="1:5" x14ac:dyDescent="0.25">
      <c r="A14297" s="228">
        <v>76206.528221575703</v>
      </c>
      <c r="B14297" s="228">
        <v>0.22893063326006</v>
      </c>
      <c r="C14297" s="228">
        <v>8.6853324835773293E-2</v>
      </c>
      <c r="D14297" s="228"/>
      <c r="E14297" s="228">
        <v>-0.56435551662164396</v>
      </c>
    </row>
    <row r="14298" spans="1:5" x14ac:dyDescent="0.25">
      <c r="A14298" s="228">
        <v>76211.190671442906</v>
      </c>
      <c r="B14298" s="228">
        <v>0.23293985941883499</v>
      </c>
      <c r="C14298" s="228">
        <v>8.6840784988066702E-2</v>
      </c>
      <c r="D14298" s="228"/>
      <c r="E14298" s="228">
        <v>-0.56437088240269895</v>
      </c>
    </row>
    <row r="14299" spans="1:5" x14ac:dyDescent="0.25">
      <c r="A14299" s="228">
        <v>76217.270420129804</v>
      </c>
      <c r="B14299" s="228">
        <v>0.19246607799350299</v>
      </c>
      <c r="C14299" s="228">
        <v>8.6824392116765403E-2</v>
      </c>
      <c r="D14299" s="228"/>
      <c r="E14299" s="228">
        <v>-0.56439091349067105</v>
      </c>
    </row>
    <row r="14300" spans="1:5" x14ac:dyDescent="0.25">
      <c r="A14300" s="228">
        <v>76233.321526632004</v>
      </c>
      <c r="B14300" s="228">
        <v>0.130745143039146</v>
      </c>
      <c r="C14300" s="228">
        <v>8.6780890571863195E-2</v>
      </c>
      <c r="D14300" s="228"/>
      <c r="E14300" s="228">
        <v>-0.56444376696214604</v>
      </c>
    </row>
    <row r="14301" spans="1:5" x14ac:dyDescent="0.25">
      <c r="A14301" s="228">
        <v>76233.708722742696</v>
      </c>
      <c r="B14301" s="228">
        <v>6.0210401431914903E-2</v>
      </c>
      <c r="C14301" s="228">
        <v>8.6779837218502201E-2</v>
      </c>
      <c r="D14301" s="228"/>
      <c r="E14301" s="228">
        <v>-0.56444504138504703</v>
      </c>
    </row>
    <row r="14302" spans="1:5" x14ac:dyDescent="0.25">
      <c r="A14302" s="228">
        <v>76238.755528459893</v>
      </c>
      <c r="B14302" s="228">
        <v>-0.19751597414862099</v>
      </c>
      <c r="C14302" s="228">
        <v>8.6766090477937194E-2</v>
      </c>
      <c r="D14302" s="228"/>
      <c r="E14302" s="228">
        <v>-0.56446165016412098</v>
      </c>
    </row>
    <row r="14303" spans="1:5" x14ac:dyDescent="0.25">
      <c r="A14303" s="228">
        <v>76241.309602826601</v>
      </c>
      <c r="B14303" s="228">
        <v>-0.35578064774627299</v>
      </c>
      <c r="C14303" s="228">
        <v>8.6759121485202401E-2</v>
      </c>
      <c r="D14303" s="228"/>
      <c r="E14303" s="228">
        <v>-0.56447005382844295</v>
      </c>
    </row>
    <row r="14304" spans="1:5" x14ac:dyDescent="0.25">
      <c r="A14304" s="228">
        <v>76246.2474554441</v>
      </c>
      <c r="B14304" s="228">
        <v>0.23060758964677</v>
      </c>
      <c r="C14304" s="228">
        <v>8.6745625196207904E-2</v>
      </c>
      <c r="D14304" s="228"/>
      <c r="E14304" s="228">
        <v>-0.56448629766305303</v>
      </c>
    </row>
    <row r="14305" spans="1:5" x14ac:dyDescent="0.25">
      <c r="A14305" s="228">
        <v>76266.459411473406</v>
      </c>
      <c r="B14305" s="228">
        <v>-6.7901074585685603E-2</v>
      </c>
      <c r="C14305" s="228">
        <v>8.6690067031473403E-2</v>
      </c>
      <c r="D14305" s="228"/>
      <c r="E14305" s="228">
        <v>-0.56455274452026605</v>
      </c>
    </row>
    <row r="14306" spans="1:5" x14ac:dyDescent="0.25">
      <c r="A14306" s="228">
        <v>76269.041722806098</v>
      </c>
      <c r="B14306" s="228">
        <v>-0.25422785234280298</v>
      </c>
      <c r="C14306" s="228">
        <v>8.6682932607665006E-2</v>
      </c>
      <c r="D14306" s="228"/>
      <c r="E14306" s="228">
        <v>-0.56456122883965298</v>
      </c>
    </row>
    <row r="14307" spans="1:5" x14ac:dyDescent="0.25">
      <c r="A14307" s="228">
        <v>76272.5256032248</v>
      </c>
      <c r="B14307" s="228">
        <v>-0.62431644697910105</v>
      </c>
      <c r="C14307" s="228">
        <v>8.6673294372421897E-2</v>
      </c>
      <c r="D14307" s="228"/>
      <c r="E14307" s="228">
        <v>-0.56457267350469698</v>
      </c>
    </row>
    <row r="14308" spans="1:5" x14ac:dyDescent="0.25">
      <c r="A14308" s="228">
        <v>76280.595654143704</v>
      </c>
      <c r="B14308" s="228">
        <v>0.30759170036396299</v>
      </c>
      <c r="C14308" s="228">
        <v>8.6650911380742296E-2</v>
      </c>
      <c r="D14308" s="228"/>
      <c r="E14308" s="228">
        <v>-0.56459917592592301</v>
      </c>
    </row>
    <row r="14309" spans="1:5" x14ac:dyDescent="0.25">
      <c r="A14309" s="228">
        <v>76285.129520984803</v>
      </c>
      <c r="B14309" s="228">
        <v>-0.164989597334986</v>
      </c>
      <c r="C14309" s="228">
        <v>8.6638301455685005E-2</v>
      </c>
      <c r="D14309" s="228"/>
      <c r="E14309" s="228">
        <v>-0.56461406047266105</v>
      </c>
    </row>
    <row r="14310" spans="1:5" x14ac:dyDescent="0.25">
      <c r="A14310" s="228">
        <v>76289.8173105436</v>
      </c>
      <c r="B14310" s="228">
        <v>-0.60172450855372495</v>
      </c>
      <c r="C14310" s="228">
        <v>8.6625237140386502E-2</v>
      </c>
      <c r="D14310" s="228"/>
      <c r="E14310" s="228">
        <v>-0.564629446651295</v>
      </c>
    </row>
    <row r="14311" spans="1:5" x14ac:dyDescent="0.25">
      <c r="A14311" s="228">
        <v>76298.119675294802</v>
      </c>
      <c r="B14311" s="228">
        <v>-0.10899976235190199</v>
      </c>
      <c r="C14311" s="228">
        <v>8.66020340318472E-2</v>
      </c>
      <c r="D14311" s="228"/>
      <c r="E14311" s="228">
        <v>-0.56465668731747498</v>
      </c>
    </row>
    <row r="14312" spans="1:5" x14ac:dyDescent="0.25">
      <c r="A14312" s="228">
        <v>76299.622604622404</v>
      </c>
      <c r="B14312" s="228">
        <v>-1.0334771064803401</v>
      </c>
      <c r="C14312" s="228">
        <v>8.6597824791415201E-2</v>
      </c>
      <c r="D14312" s="228"/>
      <c r="E14312" s="228">
        <v>-0.56466161728105502</v>
      </c>
    </row>
    <row r="14313" spans="1:5" x14ac:dyDescent="0.25">
      <c r="A14313" s="228">
        <v>76300.021531332401</v>
      </c>
      <c r="B14313" s="228">
        <v>0.30927664613285</v>
      </c>
      <c r="C14313" s="228">
        <v>8.6596707062801495E-2</v>
      </c>
      <c r="D14313" s="228"/>
      <c r="E14313" s="228">
        <v>-0.564662925790269</v>
      </c>
    </row>
    <row r="14314" spans="1:5" x14ac:dyDescent="0.25">
      <c r="A14314" s="228">
        <v>76300.678292234894</v>
      </c>
      <c r="B14314" s="228">
        <v>-4.3789998761534204E-3</v>
      </c>
      <c r="C14314" s="228">
        <v>8.6594866505593907E-2</v>
      </c>
      <c r="D14314" s="228"/>
      <c r="E14314" s="228">
        <v>-0.56466507995562398</v>
      </c>
    </row>
    <row r="14315" spans="1:5" x14ac:dyDescent="0.25">
      <c r="A14315" s="228">
        <v>76319.754193693807</v>
      </c>
      <c r="B14315" s="228">
        <v>0.28863044857145898</v>
      </c>
      <c r="C14315" s="228">
        <v>8.6541180237731899E-2</v>
      </c>
      <c r="D14315" s="228"/>
      <c r="E14315" s="228">
        <v>-0.56472761651554304</v>
      </c>
    </row>
    <row r="14316" spans="1:5" x14ac:dyDescent="0.25">
      <c r="A14316" s="228">
        <v>76324.630415046093</v>
      </c>
      <c r="B14316" s="228">
        <v>-0.262304342974784</v>
      </c>
      <c r="C14316" s="228">
        <v>8.6527386849460694E-2</v>
      </c>
      <c r="D14316" s="228"/>
      <c r="E14316" s="228">
        <v>-0.56474359228780202</v>
      </c>
    </row>
    <row r="14317" spans="1:5" x14ac:dyDescent="0.25">
      <c r="A14317" s="228">
        <v>76330.637196680094</v>
      </c>
      <c r="B14317" s="228">
        <v>-0.21097552342385101</v>
      </c>
      <c r="C14317" s="228">
        <v>8.65103564579979E-2</v>
      </c>
      <c r="D14317" s="228"/>
      <c r="E14317" s="228">
        <v>-0.564763266503853</v>
      </c>
    </row>
    <row r="14318" spans="1:5" x14ac:dyDescent="0.25">
      <c r="A14318" s="228">
        <v>76333.981485517797</v>
      </c>
      <c r="B14318" s="228">
        <v>-0.36110820234461799</v>
      </c>
      <c r="C14318" s="228">
        <v>8.6500856145719798E-2</v>
      </c>
      <c r="D14318" s="228"/>
      <c r="E14318" s="228">
        <v>-0.56477421750481405</v>
      </c>
    </row>
    <row r="14319" spans="1:5" x14ac:dyDescent="0.25">
      <c r="A14319" s="228">
        <v>76404.474832904001</v>
      </c>
      <c r="B14319" s="228">
        <v>0.13371826807686599</v>
      </c>
      <c r="C14319" s="228">
        <v>8.6297546198340999E-2</v>
      </c>
      <c r="D14319" s="228"/>
      <c r="E14319" s="228">
        <v>-0.56500460845908096</v>
      </c>
    </row>
    <row r="14320" spans="1:5" x14ac:dyDescent="0.25">
      <c r="A14320" s="228">
        <v>76427.392248937904</v>
      </c>
      <c r="B14320" s="228">
        <v>0.72672228987120702</v>
      </c>
      <c r="C14320" s="228">
        <v>8.6230213877690101E-2</v>
      </c>
      <c r="D14320" s="228"/>
      <c r="E14320" s="228">
        <v>-0.56507932721866205</v>
      </c>
    </row>
    <row r="14321" spans="1:5" x14ac:dyDescent="0.25">
      <c r="A14321" s="228">
        <v>76433.776243116503</v>
      </c>
      <c r="B14321" s="228">
        <v>-0.54889938421777096</v>
      </c>
      <c r="C14321" s="228">
        <v>8.6211351264598196E-2</v>
      </c>
      <c r="D14321" s="228"/>
      <c r="E14321" s="228">
        <v>-0.56510012544845001</v>
      </c>
    </row>
    <row r="14322" spans="1:5" x14ac:dyDescent="0.25">
      <c r="A14322" s="228">
        <v>76435.554673368402</v>
      </c>
      <c r="B14322" s="228">
        <v>-0.40974019512853799</v>
      </c>
      <c r="C14322" s="228">
        <v>8.6206088390680696E-2</v>
      </c>
      <c r="D14322" s="228"/>
      <c r="E14322" s="228">
        <v>-0.56510591811852295</v>
      </c>
    </row>
    <row r="14323" spans="1:5" x14ac:dyDescent="0.25">
      <c r="A14323" s="228">
        <v>76440.616401027699</v>
      </c>
      <c r="B14323" s="228">
        <v>0.118908056650446</v>
      </c>
      <c r="C14323" s="228">
        <v>8.6191089818921901E-2</v>
      </c>
      <c r="D14323" s="228"/>
      <c r="E14323" s="228">
        <v>-0.56512240216005405</v>
      </c>
    </row>
    <row r="14324" spans="1:5" x14ac:dyDescent="0.25">
      <c r="A14324" s="228">
        <v>76444.492213863603</v>
      </c>
      <c r="B14324" s="228">
        <v>1.3640957738814101E-2</v>
      </c>
      <c r="C14324" s="228">
        <v>8.6179585797458894E-2</v>
      </c>
      <c r="D14324" s="228"/>
      <c r="E14324" s="228">
        <v>-0.56513502122214798</v>
      </c>
    </row>
    <row r="14325" spans="1:5" x14ac:dyDescent="0.25">
      <c r="A14325" s="228">
        <v>76445.899324647806</v>
      </c>
      <c r="B14325" s="228">
        <v>-0.813380846579148</v>
      </c>
      <c r="C14325" s="228">
        <v>8.6175405100353805E-2</v>
      </c>
      <c r="D14325" s="228"/>
      <c r="E14325" s="228">
        <v>-0.56513960193518598</v>
      </c>
    </row>
    <row r="14326" spans="1:5" x14ac:dyDescent="0.25">
      <c r="A14326" s="228">
        <v>76457.035690215402</v>
      </c>
      <c r="B14326" s="228">
        <v>-0.23660621968702999</v>
      </c>
      <c r="C14326" s="228">
        <v>8.6142239449057606E-2</v>
      </c>
      <c r="D14326" s="228"/>
      <c r="E14326" s="228">
        <v>-0.56517584350967098</v>
      </c>
    </row>
    <row r="14327" spans="1:5" x14ac:dyDescent="0.25">
      <c r="A14327" s="228">
        <v>76459.520715428705</v>
      </c>
      <c r="B14327" s="228">
        <v>-0.36115588825723599</v>
      </c>
      <c r="C14327" s="228">
        <v>8.6134819808496202E-2</v>
      </c>
      <c r="D14327" s="228"/>
      <c r="E14327" s="228">
        <v>-0.56518392778378601</v>
      </c>
    </row>
    <row r="14328" spans="1:5" x14ac:dyDescent="0.25">
      <c r="A14328" s="228">
        <v>76476.764932984093</v>
      </c>
      <c r="B14328" s="228">
        <v>8.0359787710149205E-2</v>
      </c>
      <c r="C14328" s="228">
        <v>8.6083144241288503E-2</v>
      </c>
      <c r="D14328" s="228"/>
      <c r="E14328" s="228">
        <v>-0.56523999793016799</v>
      </c>
    </row>
    <row r="14329" spans="1:5" x14ac:dyDescent="0.25">
      <c r="A14329" s="228">
        <v>76484.822619247905</v>
      </c>
      <c r="B14329" s="228">
        <v>-0.783476182319509</v>
      </c>
      <c r="C14329" s="228">
        <v>8.6058885273510993E-2</v>
      </c>
      <c r="D14329" s="228"/>
      <c r="E14329" s="228">
        <v>-0.56526618059397604</v>
      </c>
    </row>
    <row r="14330" spans="1:5" x14ac:dyDescent="0.25">
      <c r="A14330" s="228">
        <v>76486.784515656196</v>
      </c>
      <c r="B14330" s="228">
        <v>0.13815683754698799</v>
      </c>
      <c r="C14330" s="228">
        <v>8.6052967864881702E-2</v>
      </c>
      <c r="D14330" s="228"/>
      <c r="E14330" s="228">
        <v>-0.56527255393008502</v>
      </c>
    </row>
    <row r="14331" spans="1:5" x14ac:dyDescent="0.25">
      <c r="A14331" s="228">
        <v>76487.722080387</v>
      </c>
      <c r="B14331" s="228">
        <v>0.34177465497868798</v>
      </c>
      <c r="C14331" s="228">
        <v>8.6050138521505004E-2</v>
      </c>
      <c r="D14331" s="228"/>
      <c r="E14331" s="228">
        <v>-0.56527559943563299</v>
      </c>
    </row>
    <row r="14332" spans="1:5" x14ac:dyDescent="0.25">
      <c r="A14332" s="228">
        <v>76494.150793150693</v>
      </c>
      <c r="B14332" s="228">
        <v>4.9582423543892397E-2</v>
      </c>
      <c r="C14332" s="228">
        <v>8.6030712294725295E-2</v>
      </c>
      <c r="D14332" s="228"/>
      <c r="E14332" s="228">
        <v>-0.56529647793579496</v>
      </c>
    </row>
    <row r="14333" spans="1:5" x14ac:dyDescent="0.25">
      <c r="A14333" s="228">
        <v>76504.976961098</v>
      </c>
      <c r="B14333" s="228">
        <v>-0.465687693478056</v>
      </c>
      <c r="C14333" s="228">
        <v>8.5997895934711993E-2</v>
      </c>
      <c r="D14333" s="228"/>
      <c r="E14333" s="228">
        <v>-0.56533162232287604</v>
      </c>
    </row>
    <row r="14334" spans="1:5" x14ac:dyDescent="0.25">
      <c r="A14334" s="228">
        <v>76519.210738099893</v>
      </c>
      <c r="B14334" s="228">
        <v>0.128057687877181</v>
      </c>
      <c r="C14334" s="228">
        <v>8.5954556859081793E-2</v>
      </c>
      <c r="D14334" s="228"/>
      <c r="E14334" s="228">
        <v>-0.56537779867194304</v>
      </c>
    </row>
    <row r="14335" spans="1:5" x14ac:dyDescent="0.25">
      <c r="A14335" s="228">
        <v>76527.221069780804</v>
      </c>
      <c r="B14335" s="228">
        <v>-2.16813120076709E-2</v>
      </c>
      <c r="C14335" s="228">
        <v>8.5930070860721103E-2</v>
      </c>
      <c r="D14335" s="228"/>
      <c r="E14335" s="228">
        <v>-0.56540377034151201</v>
      </c>
    </row>
    <row r="14336" spans="1:5" x14ac:dyDescent="0.25">
      <c r="A14336" s="228">
        <v>76543.902367817995</v>
      </c>
      <c r="B14336" s="228">
        <v>0.137610198195492</v>
      </c>
      <c r="C14336" s="228">
        <v>8.58788588735344E-2</v>
      </c>
      <c r="D14336" s="228"/>
      <c r="E14336" s="228">
        <v>-0.56545782109226606</v>
      </c>
    </row>
    <row r="14337" spans="1:5" x14ac:dyDescent="0.25">
      <c r="A14337" s="228">
        <v>76544.435439534005</v>
      </c>
      <c r="B14337" s="228">
        <v>0.137811203278804</v>
      </c>
      <c r="C14337" s="228">
        <v>8.5877217439501594E-2</v>
      </c>
      <c r="D14337" s="228"/>
      <c r="E14337" s="228">
        <v>-0.56545954758236605</v>
      </c>
    </row>
    <row r="14338" spans="1:5" x14ac:dyDescent="0.25">
      <c r="A14338" s="228">
        <v>76544.857394999402</v>
      </c>
      <c r="B14338" s="228">
        <v>0.18795035230165799</v>
      </c>
      <c r="C14338" s="228">
        <v>8.5875917940462704E-2</v>
      </c>
      <c r="D14338" s="228"/>
      <c r="E14338" s="228">
        <v>-0.56546091416009803</v>
      </c>
    </row>
    <row r="14339" spans="1:5" x14ac:dyDescent="0.25">
      <c r="A14339" s="228">
        <v>76546.618888968893</v>
      </c>
      <c r="B14339" s="228">
        <v>-0.30858760640709598</v>
      </c>
      <c r="C14339" s="228">
        <v>8.5870491013604E-2</v>
      </c>
      <c r="D14339" s="228"/>
      <c r="E14339" s="228">
        <v>-0.56546661874901905</v>
      </c>
    </row>
    <row r="14340" spans="1:5" x14ac:dyDescent="0.25">
      <c r="A14340" s="228">
        <v>76547.066028729096</v>
      </c>
      <c r="B14340" s="228">
        <v>0.225914613355016</v>
      </c>
      <c r="C14340" s="228">
        <v>8.5869112911801396E-2</v>
      </c>
      <c r="D14340" s="228"/>
      <c r="E14340" s="228">
        <v>-0.56546806672604299</v>
      </c>
    </row>
    <row r="14341" spans="1:5" x14ac:dyDescent="0.25">
      <c r="A14341" s="228">
        <v>76551.884747797099</v>
      </c>
      <c r="B14341" s="228">
        <v>0.111855748584899</v>
      </c>
      <c r="C14341" s="228">
        <v>8.5854247986504206E-2</v>
      </c>
      <c r="D14341" s="228"/>
      <c r="E14341" s="228">
        <v>-0.56548366910547998</v>
      </c>
    </row>
    <row r="14342" spans="1:5" x14ac:dyDescent="0.25">
      <c r="A14342" s="228">
        <v>76553.174156893205</v>
      </c>
      <c r="B14342" s="228">
        <v>-6.7969007513035695E-2</v>
      </c>
      <c r="C14342" s="228">
        <v>8.5850266210352202E-2</v>
      </c>
      <c r="D14342" s="228"/>
      <c r="E14342" s="228">
        <v>-0.56548784338323599</v>
      </c>
    </row>
    <row r="14343" spans="1:5" x14ac:dyDescent="0.25">
      <c r="A14343" s="228">
        <v>76554.971634139394</v>
      </c>
      <c r="B14343" s="228">
        <v>0.32637982395493598</v>
      </c>
      <c r="C14343" s="228">
        <v>8.5844712554912703E-2</v>
      </c>
      <c r="D14343" s="228"/>
      <c r="E14343" s="228">
        <v>-0.56549366199448903</v>
      </c>
    </row>
    <row r="14344" spans="1:5" x14ac:dyDescent="0.25">
      <c r="A14344" s="228">
        <v>76555.673381871107</v>
      </c>
      <c r="B14344" s="228">
        <v>-9.1134880445831207E-2</v>
      </c>
      <c r="C14344" s="228">
        <v>8.5842543442443603E-2</v>
      </c>
      <c r="D14344" s="228"/>
      <c r="E14344" s="228">
        <v>-0.56549593347433103</v>
      </c>
    </row>
    <row r="14345" spans="1:5" x14ac:dyDescent="0.25">
      <c r="A14345" s="228">
        <v>76556.033600291601</v>
      </c>
      <c r="B14345" s="228">
        <v>-1.7456104832946899E-2</v>
      </c>
      <c r="C14345" s="228">
        <v>8.5841429800096306E-2</v>
      </c>
      <c r="D14345" s="228"/>
      <c r="E14345" s="228">
        <v>-0.56549709942951998</v>
      </c>
    </row>
    <row r="14346" spans="1:5" x14ac:dyDescent="0.25">
      <c r="A14346" s="228">
        <v>76609.718465059501</v>
      </c>
      <c r="B14346" s="228">
        <v>-0.14840748517340699</v>
      </c>
      <c r="C14346" s="228">
        <v>8.5673942939870296E-2</v>
      </c>
      <c r="D14346" s="228"/>
      <c r="E14346" s="228">
        <v>-0.56567062407880697</v>
      </c>
    </row>
    <row r="14347" spans="1:5" x14ac:dyDescent="0.25">
      <c r="A14347" s="228">
        <v>76613.991448393004</v>
      </c>
      <c r="B14347" s="228">
        <v>-8.8082593130089898E-2</v>
      </c>
      <c r="C14347" s="228">
        <v>8.5660484043733401E-2</v>
      </c>
      <c r="D14347" s="228"/>
      <c r="E14347" s="228">
        <v>-0.56568441489482202</v>
      </c>
    </row>
    <row r="14348" spans="1:5" x14ac:dyDescent="0.25">
      <c r="A14348" s="228">
        <v>76618.407267419607</v>
      </c>
      <c r="B14348" s="228">
        <v>6.6314888435225997E-2</v>
      </c>
      <c r="C14348" s="228">
        <v>8.5646555658028395E-2</v>
      </c>
      <c r="D14348" s="228"/>
      <c r="E14348" s="228">
        <v>-0.56569866350721498</v>
      </c>
    </row>
    <row r="14349" spans="1:5" x14ac:dyDescent="0.25">
      <c r="A14349" s="228">
        <v>76623.129508794504</v>
      </c>
      <c r="B14349" s="228">
        <v>-2.5233636847987701E-2</v>
      </c>
      <c r="C14349" s="228">
        <v>8.5631638778249697E-2</v>
      </c>
      <c r="D14349" s="228"/>
      <c r="E14349" s="228">
        <v>-0.56571389726338295</v>
      </c>
    </row>
    <row r="14350" spans="1:5" x14ac:dyDescent="0.25">
      <c r="A14350" s="228">
        <v>76624.804454812998</v>
      </c>
      <c r="B14350" s="228">
        <v>-0.26371356429003601</v>
      </c>
      <c r="C14350" s="228">
        <v>8.5626342419887896E-2</v>
      </c>
      <c r="D14350" s="228"/>
      <c r="E14350" s="228">
        <v>-0.56571929967772805</v>
      </c>
    </row>
    <row r="14351" spans="1:5" x14ac:dyDescent="0.25">
      <c r="A14351" s="228">
        <v>76630.087839778207</v>
      </c>
      <c r="B14351" s="228">
        <v>0.29045242942189498</v>
      </c>
      <c r="C14351" s="228">
        <v>8.5609617151044703E-2</v>
      </c>
      <c r="D14351" s="228"/>
      <c r="E14351" s="228">
        <v>-0.56573633778328603</v>
      </c>
    </row>
    <row r="14352" spans="1:5" x14ac:dyDescent="0.25">
      <c r="A14352" s="228">
        <v>76630.865790637603</v>
      </c>
      <c r="B14352" s="228">
        <v>-0.51851275517507101</v>
      </c>
      <c r="C14352" s="228">
        <v>8.5607152055178506E-2</v>
      </c>
      <c r="D14352" s="228"/>
      <c r="E14352" s="228">
        <v>-0.56573884616281001</v>
      </c>
    </row>
    <row r="14353" spans="1:5" x14ac:dyDescent="0.25">
      <c r="A14353" s="228">
        <v>76645.648417946693</v>
      </c>
      <c r="B14353" s="228">
        <v>-2.3424669099547699E-2</v>
      </c>
      <c r="C14353" s="228">
        <v>8.5560194303609005E-2</v>
      </c>
      <c r="D14353" s="228"/>
      <c r="E14353" s="228">
        <v>-0.56578649126571601</v>
      </c>
    </row>
    <row r="14354" spans="1:5" x14ac:dyDescent="0.25">
      <c r="A14354" s="228">
        <v>76655.174326449895</v>
      </c>
      <c r="B14354" s="228">
        <v>0.16934481963764</v>
      </c>
      <c r="C14354" s="228">
        <v>8.5529818597689697E-2</v>
      </c>
      <c r="D14354" s="228"/>
      <c r="E14354" s="228">
        <v>-0.56581717445993096</v>
      </c>
    </row>
    <row r="14355" spans="1:5" x14ac:dyDescent="0.25">
      <c r="A14355" s="228">
        <v>76659.847567571196</v>
      </c>
      <c r="B14355" s="228">
        <v>-0.22725348324181799</v>
      </c>
      <c r="C14355" s="228">
        <v>8.55148837137958E-2</v>
      </c>
      <c r="D14355" s="228"/>
      <c r="E14355" s="228">
        <v>-0.56583222157452895</v>
      </c>
    </row>
    <row r="14356" spans="1:5" x14ac:dyDescent="0.25">
      <c r="A14356" s="228">
        <v>76661.157561854197</v>
      </c>
      <c r="B14356" s="228">
        <v>-0.223849859356895</v>
      </c>
      <c r="C14356" s="228">
        <v>8.5510693296680998E-2</v>
      </c>
      <c r="D14356" s="228"/>
      <c r="E14356" s="228">
        <v>-0.56583643890269297</v>
      </c>
    </row>
    <row r="14357" spans="1:5" x14ac:dyDescent="0.25">
      <c r="A14357" s="228">
        <v>76662.737259171699</v>
      </c>
      <c r="B14357" s="228">
        <v>-1.1312102398489301</v>
      </c>
      <c r="C14357" s="228">
        <v>8.5505637885105804E-2</v>
      </c>
      <c r="D14357" s="228"/>
      <c r="E14357" s="228">
        <v>-0.56584152411980104</v>
      </c>
    </row>
    <row r="14358" spans="1:5" x14ac:dyDescent="0.25">
      <c r="A14358" s="228">
        <v>76667.013044861902</v>
      </c>
      <c r="B14358" s="228">
        <v>-0.90269099208012404</v>
      </c>
      <c r="C14358" s="228">
        <v>8.5491941926540194E-2</v>
      </c>
      <c r="D14358" s="228"/>
      <c r="E14358" s="228">
        <v>-0.56585528625898696</v>
      </c>
    </row>
    <row r="14359" spans="1:5" x14ac:dyDescent="0.25">
      <c r="A14359" s="228">
        <v>76675.017983465805</v>
      </c>
      <c r="B14359" s="228">
        <v>-0.35207871255128498</v>
      </c>
      <c r="C14359" s="228">
        <v>8.54662523390642E-2</v>
      </c>
      <c r="D14359" s="228"/>
      <c r="E14359" s="228">
        <v>-0.565881042972599</v>
      </c>
    </row>
    <row r="14360" spans="1:5" x14ac:dyDescent="0.25">
      <c r="A14360" s="228">
        <v>76677.343805769196</v>
      </c>
      <c r="B14360" s="228">
        <v>-0.23173825633644499</v>
      </c>
      <c r="C14360" s="228">
        <v>8.54587764226164E-2</v>
      </c>
      <c r="D14360" s="228"/>
      <c r="E14360" s="228">
        <v>-0.56588852455140304</v>
      </c>
    </row>
    <row r="14361" spans="1:5" x14ac:dyDescent="0.25">
      <c r="A14361" s="228">
        <v>76681.851837038601</v>
      </c>
      <c r="B14361" s="228">
        <v>0.42479170092075702</v>
      </c>
      <c r="C14361" s="228">
        <v>8.5444271062712907E-2</v>
      </c>
      <c r="D14361" s="228"/>
      <c r="E14361" s="228">
        <v>-0.56590302318604202</v>
      </c>
    </row>
    <row r="14362" spans="1:5" x14ac:dyDescent="0.25">
      <c r="A14362" s="228">
        <v>76684.677873060005</v>
      </c>
      <c r="B14362" s="228">
        <v>0.42738011740370802</v>
      </c>
      <c r="C14362" s="228">
        <v>8.5435167640196999E-2</v>
      </c>
      <c r="D14362" s="228"/>
      <c r="E14362" s="228">
        <v>-0.56591211050442103</v>
      </c>
    </row>
    <row r="14363" spans="1:5" x14ac:dyDescent="0.25">
      <c r="A14363" s="228">
        <v>76691.251440401596</v>
      </c>
      <c r="B14363" s="228">
        <v>0.16303282308589601</v>
      </c>
      <c r="C14363" s="228">
        <v>8.54139621791207E-2</v>
      </c>
      <c r="D14363" s="228"/>
      <c r="E14363" s="228">
        <v>-0.56593324315215798</v>
      </c>
    </row>
    <row r="14364" spans="1:5" x14ac:dyDescent="0.25">
      <c r="A14364" s="228">
        <v>76697.328273175197</v>
      </c>
      <c r="B14364" s="228">
        <v>0.23412408066581</v>
      </c>
      <c r="C14364" s="228">
        <v>8.5394321623231101E-2</v>
      </c>
      <c r="D14364" s="228"/>
      <c r="E14364" s="228">
        <v>-0.56595277253156695</v>
      </c>
    </row>
    <row r="14365" spans="1:5" x14ac:dyDescent="0.25">
      <c r="A14365" s="228">
        <v>76698.056158808904</v>
      </c>
      <c r="B14365" s="228">
        <v>-0.365288539730246</v>
      </c>
      <c r="C14365" s="228">
        <v>8.5391966659757804E-2</v>
      </c>
      <c r="D14365" s="228"/>
      <c r="E14365" s="228">
        <v>-0.56595511135869703</v>
      </c>
    </row>
    <row r="14366" spans="1:5" x14ac:dyDescent="0.25">
      <c r="A14366" s="228">
        <v>76702.409574744204</v>
      </c>
      <c r="B14366" s="228">
        <v>-0.83054111739747605</v>
      </c>
      <c r="C14366" s="228">
        <v>8.5377871107626194E-2</v>
      </c>
      <c r="D14366" s="228"/>
      <c r="E14366" s="228">
        <v>-0.56596909783316995</v>
      </c>
    </row>
    <row r="14367" spans="1:5" x14ac:dyDescent="0.25">
      <c r="A14367" s="228">
        <v>76706.127003862101</v>
      </c>
      <c r="B14367" s="228">
        <v>-0.19981304172179701</v>
      </c>
      <c r="C14367" s="228">
        <v>8.5365820227870398E-2</v>
      </c>
      <c r="D14367" s="228"/>
      <c r="E14367" s="228">
        <v>-0.56598103855137905</v>
      </c>
    </row>
    <row r="14368" spans="1:5" x14ac:dyDescent="0.25">
      <c r="A14368" s="228">
        <v>76708.342412312893</v>
      </c>
      <c r="B14368" s="228">
        <v>-0.107652446497131</v>
      </c>
      <c r="C14368" s="228">
        <v>8.5358632130732096E-2</v>
      </c>
      <c r="D14368" s="228"/>
      <c r="E14368" s="228">
        <v>-0.56598815355551502</v>
      </c>
    </row>
    <row r="14369" spans="1:5" x14ac:dyDescent="0.25">
      <c r="A14369" s="228">
        <v>76736.960274079203</v>
      </c>
      <c r="B14369" s="228">
        <v>-0.62060835296117201</v>
      </c>
      <c r="C14369" s="228">
        <v>8.5265355280420202E-2</v>
      </c>
      <c r="D14369" s="228"/>
      <c r="E14369" s="228">
        <v>-0.56607998968256101</v>
      </c>
    </row>
    <row r="14370" spans="1:5" x14ac:dyDescent="0.25">
      <c r="A14370" s="228">
        <v>76759.104278922299</v>
      </c>
      <c r="B14370" s="228">
        <v>0.29748353729452898</v>
      </c>
      <c r="C14370" s="228">
        <v>8.5192645588025903E-2</v>
      </c>
      <c r="D14370" s="228"/>
      <c r="E14370" s="228">
        <v>-0.56615095804269699</v>
      </c>
    </row>
    <row r="14371" spans="1:5" x14ac:dyDescent="0.25">
      <c r="A14371" s="228">
        <v>76761.964057008096</v>
      </c>
      <c r="B14371" s="228">
        <v>1.3061026932303901E-2</v>
      </c>
      <c r="C14371" s="228">
        <v>8.5183221955665106E-2</v>
      </c>
      <c r="D14371" s="228"/>
      <c r="E14371" s="228">
        <v>-0.56616011732345295</v>
      </c>
    </row>
    <row r="14372" spans="1:5" x14ac:dyDescent="0.25">
      <c r="A14372" s="228">
        <v>76765.279453513795</v>
      </c>
      <c r="B14372" s="228">
        <v>0.26948349868027899</v>
      </c>
      <c r="C14372" s="228">
        <v>8.5172287400541002E-2</v>
      </c>
      <c r="D14372" s="228"/>
      <c r="E14372" s="228">
        <v>-0.56617073416878505</v>
      </c>
    </row>
    <row r="14373" spans="1:5" x14ac:dyDescent="0.25">
      <c r="A14373" s="228">
        <v>76774.979177268993</v>
      </c>
      <c r="B14373" s="228">
        <v>-0.19043898291673</v>
      </c>
      <c r="C14373" s="228">
        <v>8.5140237890695095E-2</v>
      </c>
      <c r="D14373" s="228"/>
      <c r="E14373" s="228">
        <v>-0.56620178504987695</v>
      </c>
    </row>
    <row r="14374" spans="1:5" x14ac:dyDescent="0.25">
      <c r="A14374" s="228">
        <v>76784.333643022997</v>
      </c>
      <c r="B14374" s="228">
        <v>-3.8765398898388301E-2</v>
      </c>
      <c r="C14374" s="228">
        <v>8.5109246663623198E-2</v>
      </c>
      <c r="D14374" s="228"/>
      <c r="E14374" s="228">
        <v>-0.56623171600945099</v>
      </c>
    </row>
    <row r="14375" spans="1:5" x14ac:dyDescent="0.25">
      <c r="A14375" s="228">
        <v>76790.523274856401</v>
      </c>
      <c r="B14375" s="228">
        <v>-0.333084467956268</v>
      </c>
      <c r="C14375" s="228">
        <v>8.5088696195263006E-2</v>
      </c>
      <c r="D14375" s="228"/>
      <c r="E14375" s="228">
        <v>-0.56625151270992802</v>
      </c>
    </row>
    <row r="14376" spans="1:5" x14ac:dyDescent="0.25">
      <c r="A14376" s="228">
        <v>76797.583500363398</v>
      </c>
      <c r="B14376" s="228">
        <v>-0.82336874812819505</v>
      </c>
      <c r="C14376" s="228">
        <v>8.5065212370615303E-2</v>
      </c>
      <c r="D14376" s="228"/>
      <c r="E14376" s="228">
        <v>-0.56627408619282305</v>
      </c>
    </row>
    <row r="14377" spans="1:5" x14ac:dyDescent="0.25">
      <c r="A14377" s="228">
        <v>76802.192576666799</v>
      </c>
      <c r="B14377" s="228">
        <v>0.36174322936530801</v>
      </c>
      <c r="C14377" s="228">
        <v>8.5049857046714902E-2</v>
      </c>
      <c r="D14377" s="228"/>
      <c r="E14377" s="228">
        <v>-0.56628881825601396</v>
      </c>
    </row>
    <row r="14378" spans="1:5" x14ac:dyDescent="0.25">
      <c r="A14378" s="228">
        <v>76803.592739108397</v>
      </c>
      <c r="B14378" s="228">
        <v>0.23443743834379299</v>
      </c>
      <c r="C14378" s="228">
        <v>8.5045188519739898E-2</v>
      </c>
      <c r="D14378" s="228"/>
      <c r="E14378" s="228">
        <v>-0.56629329292582398</v>
      </c>
    </row>
    <row r="14379" spans="1:5" x14ac:dyDescent="0.25">
      <c r="A14379" s="228">
        <v>76813.809858786495</v>
      </c>
      <c r="B14379" s="228">
        <v>-0.14260844456211999</v>
      </c>
      <c r="C14379" s="228">
        <v>8.5011068001764306E-2</v>
      </c>
      <c r="D14379" s="228"/>
      <c r="E14379" s="228">
        <v>-0.56632593527037101</v>
      </c>
    </row>
    <row r="14380" spans="1:5" x14ac:dyDescent="0.25">
      <c r="A14380" s="228">
        <v>76815.050396708393</v>
      </c>
      <c r="B14380" s="228">
        <v>0.13061261489404299</v>
      </c>
      <c r="C14380" s="228">
        <v>8.5006918743243301E-2</v>
      </c>
      <c r="D14380" s="228"/>
      <c r="E14380" s="228">
        <v>-0.56632989745755302</v>
      </c>
    </row>
    <row r="14381" spans="1:5" x14ac:dyDescent="0.25">
      <c r="A14381" s="228">
        <v>76834.904922613496</v>
      </c>
      <c r="B14381" s="228">
        <v>-0.15650401073610301</v>
      </c>
      <c r="C14381" s="228">
        <v>8.4940322695794504E-2</v>
      </c>
      <c r="D14381" s="228"/>
      <c r="E14381" s="228">
        <v>-0.56639327699064701</v>
      </c>
    </row>
    <row r="14382" spans="1:5" x14ac:dyDescent="0.25">
      <c r="A14382" s="228">
        <v>76845.085208666205</v>
      </c>
      <c r="B14382" s="228">
        <v>0.46132150725619597</v>
      </c>
      <c r="C14382" s="228">
        <v>8.4906039597979904E-2</v>
      </c>
      <c r="D14382" s="228"/>
      <c r="E14382" s="228">
        <v>-0.56642574938706203</v>
      </c>
    </row>
    <row r="14383" spans="1:5" x14ac:dyDescent="0.25">
      <c r="A14383" s="228">
        <v>76850.107718610307</v>
      </c>
      <c r="B14383" s="228">
        <v>-0.40479891603677498</v>
      </c>
      <c r="C14383" s="228">
        <v>8.4889092016360301E-2</v>
      </c>
      <c r="D14383" s="228"/>
      <c r="E14383" s="228">
        <v>-0.56644176359892995</v>
      </c>
    </row>
    <row r="14384" spans="1:5" x14ac:dyDescent="0.25">
      <c r="A14384" s="228">
        <v>76858.298083084504</v>
      </c>
      <c r="B14384" s="228">
        <v>-0.75915743236334399</v>
      </c>
      <c r="C14384" s="228">
        <v>8.4861407418666601E-2</v>
      </c>
      <c r="D14384" s="228"/>
      <c r="E14384" s="228">
        <v>-0.56646786961681295</v>
      </c>
    </row>
    <row r="14385" spans="1:5" x14ac:dyDescent="0.25">
      <c r="A14385" s="228">
        <v>76863.413998493605</v>
      </c>
      <c r="B14385" s="228">
        <v>-0.35415951641224502</v>
      </c>
      <c r="C14385" s="228">
        <v>8.4844085049157705E-2</v>
      </c>
      <c r="D14385" s="228"/>
      <c r="E14385" s="228">
        <v>-0.56648417054643796</v>
      </c>
    </row>
    <row r="14386" spans="1:5" x14ac:dyDescent="0.25">
      <c r="A14386" s="228">
        <v>76866.757202886001</v>
      </c>
      <c r="B14386" s="228">
        <v>-0.51889109327379901</v>
      </c>
      <c r="C14386" s="228">
        <v>8.4832752684360496E-2</v>
      </c>
      <c r="D14386" s="228"/>
      <c r="E14386" s="228">
        <v>-0.56649482074311397</v>
      </c>
    </row>
    <row r="14387" spans="1:5" x14ac:dyDescent="0.25">
      <c r="A14387" s="228">
        <v>76876.093954572105</v>
      </c>
      <c r="B14387" s="228">
        <v>-0.27581871159536597</v>
      </c>
      <c r="C14387" s="228">
        <v>8.4801052657575302E-2</v>
      </c>
      <c r="D14387" s="228"/>
      <c r="E14387" s="228">
        <v>-0.56652455445666505</v>
      </c>
    </row>
    <row r="14388" spans="1:5" x14ac:dyDescent="0.25">
      <c r="A14388" s="228">
        <v>76883.239885015704</v>
      </c>
      <c r="B14388" s="228">
        <v>0.154454028828521</v>
      </c>
      <c r="C14388" s="228">
        <v>8.4776739869677806E-2</v>
      </c>
      <c r="D14388" s="228"/>
      <c r="E14388" s="228">
        <v>-0.56654730168074496</v>
      </c>
    </row>
    <row r="14389" spans="1:5" x14ac:dyDescent="0.25">
      <c r="A14389" s="228">
        <v>76890.368195329502</v>
      </c>
      <c r="B14389" s="228">
        <v>-0.27327622455960399</v>
      </c>
      <c r="C14389" s="228">
        <v>8.47524432014026E-2</v>
      </c>
      <c r="D14389" s="228"/>
      <c r="E14389" s="228">
        <v>-0.56656998450586404</v>
      </c>
    </row>
    <row r="14390" spans="1:5" x14ac:dyDescent="0.25">
      <c r="A14390" s="228">
        <v>76908.582624472503</v>
      </c>
      <c r="B14390" s="228">
        <v>-0.11142604997986801</v>
      </c>
      <c r="C14390" s="228">
        <v>8.4690162417812798E-2</v>
      </c>
      <c r="D14390" s="228"/>
      <c r="E14390" s="228">
        <v>-0.566627906536468</v>
      </c>
    </row>
    <row r="14391" spans="1:5" x14ac:dyDescent="0.25">
      <c r="A14391" s="228">
        <v>76911.943955807699</v>
      </c>
      <c r="B14391" s="228">
        <v>1.2085441132514399E-2</v>
      </c>
      <c r="C14391" s="228">
        <v>8.4678638182255003E-2</v>
      </c>
      <c r="D14391" s="228"/>
      <c r="E14391" s="228">
        <v>-0.56663858968343295</v>
      </c>
    </row>
    <row r="14392" spans="1:5" x14ac:dyDescent="0.25">
      <c r="A14392" s="228">
        <v>76932.222000461799</v>
      </c>
      <c r="B14392" s="228">
        <v>5.6936726269962698E-2</v>
      </c>
      <c r="C14392" s="228">
        <v>8.4608913839424399E-2</v>
      </c>
      <c r="D14392" s="228"/>
      <c r="E14392" s="228">
        <v>-0.56670299930686396</v>
      </c>
    </row>
    <row r="14393" spans="1:5" x14ac:dyDescent="0.25">
      <c r="A14393" s="228">
        <v>76936.425650153396</v>
      </c>
      <c r="B14393" s="228">
        <v>0.23035295816595799</v>
      </c>
      <c r="C14393" s="228">
        <v>8.4594416946895498E-2</v>
      </c>
      <c r="D14393" s="228"/>
      <c r="E14393" s="228">
        <v>-0.56671634308019103</v>
      </c>
    </row>
    <row r="14394" spans="1:5" x14ac:dyDescent="0.25">
      <c r="A14394" s="228">
        <v>76953.717618653405</v>
      </c>
      <c r="B14394" s="228">
        <v>-1.0821801367505</v>
      </c>
      <c r="C14394" s="228">
        <v>8.4534629331166594E-2</v>
      </c>
      <c r="D14394" s="228"/>
      <c r="E14394" s="228">
        <v>-0.56677120328007502</v>
      </c>
    </row>
    <row r="14395" spans="1:5" x14ac:dyDescent="0.25">
      <c r="A14395" s="228">
        <v>76962.854254117803</v>
      </c>
      <c r="B14395" s="228">
        <v>0.26203322830549203</v>
      </c>
      <c r="C14395" s="228">
        <v>8.4502939918180794E-2</v>
      </c>
      <c r="D14395" s="228"/>
      <c r="E14395" s="228">
        <v>-0.56680017039335195</v>
      </c>
    </row>
    <row r="14396" spans="1:5" x14ac:dyDescent="0.25">
      <c r="A14396" s="228">
        <v>76967.539908534993</v>
      </c>
      <c r="B14396" s="228">
        <v>-0.48588105706179902</v>
      </c>
      <c r="C14396" s="228">
        <v>8.4486661844802594E-2</v>
      </c>
      <c r="D14396" s="228"/>
      <c r="E14396" s="228">
        <v>-0.56681502070058998</v>
      </c>
    </row>
    <row r="14397" spans="1:5" x14ac:dyDescent="0.25">
      <c r="A14397" s="228">
        <v>76973.541789795301</v>
      </c>
      <c r="B14397" s="228">
        <v>6.2958019993186704E-2</v>
      </c>
      <c r="C14397" s="228">
        <v>8.44657851498508E-2</v>
      </c>
      <c r="D14397" s="228"/>
      <c r="E14397" s="228">
        <v>-0.56683403733845195</v>
      </c>
    </row>
    <row r="14398" spans="1:5" x14ac:dyDescent="0.25">
      <c r="A14398" s="228">
        <v>76976.274479631596</v>
      </c>
      <c r="B14398" s="228">
        <v>-0.1565243787643</v>
      </c>
      <c r="C14398" s="228">
        <v>8.4456270224785301E-2</v>
      </c>
      <c r="D14398" s="228"/>
      <c r="E14398" s="228">
        <v>-0.56684269378313301</v>
      </c>
    </row>
    <row r="14399" spans="1:5" x14ac:dyDescent="0.25">
      <c r="A14399" s="228">
        <v>76977.096755310296</v>
      </c>
      <c r="B14399" s="228">
        <v>3.3072926610433498E-2</v>
      </c>
      <c r="C14399" s="228">
        <v>8.4453405972373996E-2</v>
      </c>
      <c r="D14399" s="228"/>
      <c r="E14399" s="228">
        <v>-0.56684529829977504</v>
      </c>
    </row>
    <row r="14400" spans="1:5" x14ac:dyDescent="0.25">
      <c r="A14400" s="228">
        <v>76983.755327154096</v>
      </c>
      <c r="B14400" s="228">
        <v>-0.15272014958131999</v>
      </c>
      <c r="C14400" s="228">
        <v>8.4430191969634499E-2</v>
      </c>
      <c r="D14400" s="228"/>
      <c r="E14400" s="228">
        <v>-0.56686638495120001</v>
      </c>
    </row>
    <row r="14401" spans="1:5" x14ac:dyDescent="0.25">
      <c r="A14401" s="228">
        <v>76991.176322933898</v>
      </c>
      <c r="B14401" s="228">
        <v>5.8053640485211701E-2</v>
      </c>
      <c r="C14401" s="228">
        <v>8.4404278018497494E-2</v>
      </c>
      <c r="D14401" s="228"/>
      <c r="E14401" s="228">
        <v>-0.56688987761213705</v>
      </c>
    </row>
    <row r="14402" spans="1:5" x14ac:dyDescent="0.25">
      <c r="A14402" s="228">
        <v>76995.934942973501</v>
      </c>
      <c r="B14402" s="228">
        <v>-0.37167592505880098</v>
      </c>
      <c r="C14402" s="228">
        <v>8.4387637898349896E-2</v>
      </c>
      <c r="D14402" s="228"/>
      <c r="E14402" s="228">
        <v>-0.56690493729032398</v>
      </c>
    </row>
    <row r="14403" spans="1:5" x14ac:dyDescent="0.25">
      <c r="A14403" s="228">
        <v>77003.524756499901</v>
      </c>
      <c r="B14403" s="228">
        <v>-8.7003221066150896E-2</v>
      </c>
      <c r="C14403" s="228">
        <v>8.4361060342828906E-2</v>
      </c>
      <c r="D14403" s="228"/>
      <c r="E14403" s="228">
        <v>-0.56692894930248805</v>
      </c>
    </row>
    <row r="14404" spans="1:5" x14ac:dyDescent="0.25">
      <c r="A14404" s="228">
        <v>77008.183004117906</v>
      </c>
      <c r="B14404" s="228">
        <v>-6.8126868662798906E-2</v>
      </c>
      <c r="C14404" s="228">
        <v>8.4344725812154797E-2</v>
      </c>
      <c r="D14404" s="228"/>
      <c r="E14404" s="228">
        <v>-0.56694368205650802</v>
      </c>
    </row>
    <row r="14405" spans="1:5" x14ac:dyDescent="0.25">
      <c r="A14405" s="228">
        <v>77008.487068258604</v>
      </c>
      <c r="B14405" s="228">
        <v>1.3375505112645E-2</v>
      </c>
      <c r="C14405" s="228">
        <v>8.4343658991406195E-2</v>
      </c>
      <c r="D14405" s="228"/>
      <c r="E14405" s="228">
        <v>-0.56694464360556296</v>
      </c>
    </row>
    <row r="14406" spans="1:5" x14ac:dyDescent="0.25">
      <c r="A14406" s="228">
        <v>77010.953480755197</v>
      </c>
      <c r="B14406" s="228">
        <v>-0.101658646147229</v>
      </c>
      <c r="C14406" s="228">
        <v>8.4335002800068601E-2</v>
      </c>
      <c r="D14406" s="228"/>
      <c r="E14406" s="228">
        <v>-0.56695244264607503</v>
      </c>
    </row>
    <row r="14407" spans="1:5" x14ac:dyDescent="0.25">
      <c r="A14407" s="228">
        <v>77011.786802767398</v>
      </c>
      <c r="B14407" s="228">
        <v>-0.362027014114019</v>
      </c>
      <c r="C14407" s="228">
        <v>8.4332077068723504E-2</v>
      </c>
      <c r="D14407" s="228"/>
      <c r="E14407" s="228">
        <v>-0.56695507747039997</v>
      </c>
    </row>
    <row r="14408" spans="1:5" x14ac:dyDescent="0.25">
      <c r="A14408" s="228">
        <v>77012.419662952598</v>
      </c>
      <c r="B14408" s="228">
        <v>0.36690965129440001</v>
      </c>
      <c r="C14408" s="228">
        <v>8.4329854779548602E-2</v>
      </c>
      <c r="D14408" s="228"/>
      <c r="E14408" s="228">
        <v>-0.56695707839303999</v>
      </c>
    </row>
    <row r="14409" spans="1:5" x14ac:dyDescent="0.25">
      <c r="A14409" s="228">
        <v>77020.160091465106</v>
      </c>
      <c r="B14409" s="228">
        <v>-0.22157808932938799</v>
      </c>
      <c r="C14409" s="228">
        <v>8.4302648867486299E-2</v>
      </c>
      <c r="D14409" s="228"/>
      <c r="E14409" s="228">
        <v>-0.56698154617101304</v>
      </c>
    </row>
    <row r="14410" spans="1:5" x14ac:dyDescent="0.25">
      <c r="A14410" s="228">
        <v>77025.481552294907</v>
      </c>
      <c r="B14410" s="228">
        <v>0.25870759900912299</v>
      </c>
      <c r="C14410" s="228">
        <v>8.4283917962522506E-2</v>
      </c>
      <c r="D14410" s="228"/>
      <c r="E14410" s="228">
        <v>-0.56699836188596098</v>
      </c>
    </row>
    <row r="14411" spans="1:5" x14ac:dyDescent="0.25">
      <c r="A14411" s="228">
        <v>77043.598552228694</v>
      </c>
      <c r="B14411" s="228">
        <v>-9.7931664375472405E-2</v>
      </c>
      <c r="C14411" s="228">
        <v>8.4219983830802606E-2</v>
      </c>
      <c r="D14411" s="228"/>
      <c r="E14411" s="228">
        <v>-0.56705557696990905</v>
      </c>
    </row>
    <row r="14412" spans="1:5" x14ac:dyDescent="0.25">
      <c r="A14412" s="228">
        <v>77046.5689619599</v>
      </c>
      <c r="B14412" s="228">
        <v>-0.60123335831494495</v>
      </c>
      <c r="C14412" s="228">
        <v>8.4209477283359896E-2</v>
      </c>
      <c r="D14412" s="228"/>
      <c r="E14412" s="228">
        <v>-0.56706495273100399</v>
      </c>
    </row>
    <row r="14413" spans="1:5" x14ac:dyDescent="0.25">
      <c r="A14413" s="228">
        <v>77054.342975460706</v>
      </c>
      <c r="B14413" s="228">
        <v>0.32837780203105499</v>
      </c>
      <c r="C14413" s="228">
        <v>8.4181948158909101E-2</v>
      </c>
      <c r="D14413" s="228"/>
      <c r="E14413" s="228">
        <v>-0.56708948378646895</v>
      </c>
    </row>
    <row r="14414" spans="1:5" x14ac:dyDescent="0.25">
      <c r="A14414" s="228">
        <v>77057.043414044907</v>
      </c>
      <c r="B14414" s="228">
        <v>0.25031808087012702</v>
      </c>
      <c r="C14414" s="228">
        <v>8.4172374676616604E-2</v>
      </c>
      <c r="D14414" s="228"/>
      <c r="E14414" s="228">
        <v>-0.56709800279442002</v>
      </c>
    </row>
    <row r="14415" spans="1:5" x14ac:dyDescent="0.25">
      <c r="A14415" s="228">
        <v>77059.341296851999</v>
      </c>
      <c r="B14415" s="228">
        <v>0.122848345797477</v>
      </c>
      <c r="C14415" s="228">
        <v>8.4164223962451004E-2</v>
      </c>
      <c r="D14415" s="228"/>
      <c r="E14415" s="228">
        <v>-0.56710525094388597</v>
      </c>
    </row>
    <row r="14416" spans="1:5" x14ac:dyDescent="0.25">
      <c r="A14416" s="228">
        <v>77071.964927850306</v>
      </c>
      <c r="B14416" s="228">
        <v>-0.114007648269876</v>
      </c>
      <c r="C14416" s="228">
        <v>8.4119376155230394E-2</v>
      </c>
      <c r="D14416" s="228"/>
      <c r="E14416" s="228">
        <v>-0.56714505414868699</v>
      </c>
    </row>
    <row r="14417" spans="1:5" x14ac:dyDescent="0.25">
      <c r="A14417" s="228">
        <v>77072.419221820805</v>
      </c>
      <c r="B14417" s="228">
        <v>0.359570719490443</v>
      </c>
      <c r="C14417" s="228">
        <v>8.4117759957245103E-2</v>
      </c>
      <c r="D14417" s="228"/>
      <c r="E14417" s="228">
        <v>-0.56714648609146501</v>
      </c>
    </row>
    <row r="14418" spans="1:5" x14ac:dyDescent="0.25">
      <c r="A14418" s="228">
        <v>77073.511804465699</v>
      </c>
      <c r="B14418" s="228">
        <v>0.118426456954768</v>
      </c>
      <c r="C14418" s="228">
        <v>8.4113872347928206E-2</v>
      </c>
      <c r="D14418" s="228"/>
      <c r="E14418" s="228">
        <v>-0.56714992979561296</v>
      </c>
    </row>
    <row r="14419" spans="1:5" x14ac:dyDescent="0.25">
      <c r="A14419" s="228">
        <v>77074.383075314996</v>
      </c>
      <c r="B14419" s="228">
        <v>-0.17867330751518701</v>
      </c>
      <c r="C14419" s="228">
        <v>8.4110771566028697E-2</v>
      </c>
      <c r="D14419" s="228"/>
      <c r="E14419" s="228">
        <v>-0.56715267581084094</v>
      </c>
    </row>
    <row r="14420" spans="1:5" x14ac:dyDescent="0.25">
      <c r="A14420" s="228">
        <v>77084.826284910901</v>
      </c>
      <c r="B14420" s="228">
        <v>-0.218763418959289</v>
      </c>
      <c r="C14420" s="228">
        <v>8.4073560947602294E-2</v>
      </c>
      <c r="D14420" s="228"/>
      <c r="E14420" s="228">
        <v>-0.56718558053816304</v>
      </c>
    </row>
    <row r="14421" spans="1:5" x14ac:dyDescent="0.25">
      <c r="A14421" s="228">
        <v>77085.776684089404</v>
      </c>
      <c r="B14421" s="228">
        <v>2.3184715888935298E-2</v>
      </c>
      <c r="C14421" s="228">
        <v>8.4070170515078202E-2</v>
      </c>
      <c r="D14421" s="228"/>
      <c r="E14421" s="228">
        <v>-0.56718857420884705</v>
      </c>
    </row>
    <row r="14422" spans="1:5" x14ac:dyDescent="0.25">
      <c r="A14422" s="228">
        <v>77086.902005623604</v>
      </c>
      <c r="B14422" s="228">
        <v>-0.22541791470820399</v>
      </c>
      <c r="C14422" s="228">
        <v>8.4066155202681195E-2</v>
      </c>
      <c r="D14422" s="228"/>
      <c r="E14422" s="228">
        <v>-0.56719211868117603</v>
      </c>
    </row>
    <row r="14423" spans="1:5" x14ac:dyDescent="0.25">
      <c r="A14423" s="228">
        <v>77093.844989593796</v>
      </c>
      <c r="B14423" s="228">
        <v>-0.62590394882046096</v>
      </c>
      <c r="C14423" s="228">
        <v>8.4041360902836107E-2</v>
      </c>
      <c r="D14423" s="228"/>
      <c r="E14423" s="228">
        <v>-0.56721398278528401</v>
      </c>
    </row>
    <row r="14424" spans="1:5" x14ac:dyDescent="0.25">
      <c r="A14424" s="228">
        <v>77099.308998767505</v>
      </c>
      <c r="B14424" s="228">
        <v>-4.3690401095408699E-2</v>
      </c>
      <c r="C14424" s="228">
        <v>8.4021823237606999E-2</v>
      </c>
      <c r="D14424" s="228"/>
      <c r="E14424" s="228">
        <v>-0.56723118401221795</v>
      </c>
    </row>
    <row r="14425" spans="1:5" x14ac:dyDescent="0.25">
      <c r="A14425" s="228">
        <v>77105.6466439668</v>
      </c>
      <c r="B14425" s="228">
        <v>-0.118564437471913</v>
      </c>
      <c r="C14425" s="228">
        <v>8.3999134292387603E-2</v>
      </c>
      <c r="D14425" s="228"/>
      <c r="E14425" s="228">
        <v>-0.56725112952206702</v>
      </c>
    </row>
    <row r="14426" spans="1:5" x14ac:dyDescent="0.25">
      <c r="A14426" s="228">
        <v>77128.832494717397</v>
      </c>
      <c r="B14426" s="228">
        <v>-9.7060791393110996E-2</v>
      </c>
      <c r="C14426" s="228">
        <v>8.3915879736939897E-2</v>
      </c>
      <c r="D14426" s="228"/>
      <c r="E14426" s="228">
        <v>-0.567324043904324</v>
      </c>
    </row>
    <row r="14427" spans="1:5" x14ac:dyDescent="0.25">
      <c r="A14427" s="228">
        <v>77133.512490149704</v>
      </c>
      <c r="B14427" s="228">
        <v>-0.28889305381103503</v>
      </c>
      <c r="C14427" s="228">
        <v>8.3899028136334999E-2</v>
      </c>
      <c r="D14427" s="228"/>
      <c r="E14427" s="228">
        <v>-0.567338751001085</v>
      </c>
    </row>
    <row r="14428" spans="1:5" x14ac:dyDescent="0.25">
      <c r="A14428" s="228">
        <v>77135.191311223607</v>
      </c>
      <c r="B14428" s="228">
        <v>1.65240451159843E-2</v>
      </c>
      <c r="C14428" s="228">
        <v>8.3892979273772206E-2</v>
      </c>
      <c r="D14428" s="228"/>
      <c r="E14428" s="228">
        <v>-0.56734402591680699</v>
      </c>
    </row>
    <row r="14429" spans="1:5" x14ac:dyDescent="0.25">
      <c r="A14429" s="228">
        <v>77138.277229609404</v>
      </c>
      <c r="B14429" s="228">
        <v>-0.13890256632176401</v>
      </c>
      <c r="C14429" s="228">
        <v>8.3881855347901393E-2</v>
      </c>
      <c r="D14429" s="228"/>
      <c r="E14429" s="228">
        <v>-0.56735372080482904</v>
      </c>
    </row>
    <row r="14430" spans="1:5" x14ac:dyDescent="0.25">
      <c r="A14430" s="228">
        <v>77141.084233037094</v>
      </c>
      <c r="B14430" s="228">
        <v>-0.66850395970742305</v>
      </c>
      <c r="C14430" s="228">
        <v>8.38717309627387E-2</v>
      </c>
      <c r="D14430" s="228"/>
      <c r="E14430" s="228">
        <v>-0.567362538113936</v>
      </c>
    </row>
    <row r="14431" spans="1:5" x14ac:dyDescent="0.25">
      <c r="A14431" s="228">
        <v>77149.594588132793</v>
      </c>
      <c r="B14431" s="228">
        <v>0.2265810374394</v>
      </c>
      <c r="C14431" s="228">
        <v>8.38410014877016E-2</v>
      </c>
      <c r="D14431" s="228"/>
      <c r="E14431" s="228">
        <v>-0.56738926297978798</v>
      </c>
    </row>
    <row r="14432" spans="1:5" x14ac:dyDescent="0.25">
      <c r="A14432" s="228">
        <v>77151.439325030893</v>
      </c>
      <c r="B14432" s="228">
        <v>-9.6717882748731401E-2</v>
      </c>
      <c r="C14432" s="228">
        <v>8.3834333718007803E-2</v>
      </c>
      <c r="D14432" s="228"/>
      <c r="E14432" s="228">
        <v>-0.56739505443464</v>
      </c>
    </row>
    <row r="14433" spans="1:5" x14ac:dyDescent="0.25">
      <c r="A14433" s="228">
        <v>77159.936266723802</v>
      </c>
      <c r="B14433" s="228">
        <v>-1.4697565729717299</v>
      </c>
      <c r="C14433" s="228">
        <v>8.3803590865091995E-2</v>
      </c>
      <c r="D14433" s="228"/>
      <c r="E14433" s="228">
        <v>-0.56742172310978101</v>
      </c>
    </row>
    <row r="14434" spans="1:5" x14ac:dyDescent="0.25">
      <c r="A14434" s="228">
        <v>77179.960394404698</v>
      </c>
      <c r="B14434" s="228">
        <v>-0.25570539837638201</v>
      </c>
      <c r="C14434" s="228">
        <v>8.3730942920142701E-2</v>
      </c>
      <c r="D14434" s="228"/>
      <c r="E14434" s="228">
        <v>-0.56748452560474505</v>
      </c>
    </row>
    <row r="14435" spans="1:5" x14ac:dyDescent="0.25">
      <c r="A14435" s="228">
        <v>77190.433381297</v>
      </c>
      <c r="B14435" s="228">
        <v>-0.2304068419685</v>
      </c>
      <c r="C14435" s="228">
        <v>8.3692836935334303E-2</v>
      </c>
      <c r="D14435" s="228"/>
      <c r="E14435" s="228">
        <v>-0.56751734696446798</v>
      </c>
    </row>
    <row r="14436" spans="1:5" x14ac:dyDescent="0.25">
      <c r="A14436" s="228">
        <v>77192.626675250198</v>
      </c>
      <c r="B14436" s="228">
        <v>-0.78969010832762299</v>
      </c>
      <c r="C14436" s="228">
        <v>8.3684847172374802E-2</v>
      </c>
      <c r="D14436" s="228"/>
      <c r="E14436" s="228">
        <v>-0.56752421832617195</v>
      </c>
    </row>
    <row r="14437" spans="1:5" x14ac:dyDescent="0.25">
      <c r="A14437" s="228">
        <v>77197.128363680502</v>
      </c>
      <c r="B14437" s="228">
        <v>-0.131005761510739</v>
      </c>
      <c r="C14437" s="228">
        <v>8.36684381466965E-2</v>
      </c>
      <c r="D14437" s="228"/>
      <c r="E14437" s="228">
        <v>-0.56753831924447395</v>
      </c>
    </row>
    <row r="14438" spans="1:5" x14ac:dyDescent="0.25">
      <c r="A14438" s="228">
        <v>77199.490262846899</v>
      </c>
      <c r="B14438" s="228">
        <v>9.7718060651041896E-2</v>
      </c>
      <c r="C14438" s="228">
        <v>8.3659823352182305E-2</v>
      </c>
      <c r="D14438" s="228"/>
      <c r="E14438" s="228">
        <v>-0.56754571627568395</v>
      </c>
    </row>
    <row r="14439" spans="1:5" x14ac:dyDescent="0.25">
      <c r="A14439" s="228">
        <v>77202.4003511958</v>
      </c>
      <c r="B14439" s="228">
        <v>0.17251080668183599</v>
      </c>
      <c r="C14439" s="228">
        <v>8.3649203922899595E-2</v>
      </c>
      <c r="D14439" s="228"/>
      <c r="E14439" s="228">
        <v>-0.56755482891132303</v>
      </c>
    </row>
    <row r="14440" spans="1:5" x14ac:dyDescent="0.25">
      <c r="A14440" s="228">
        <v>77211.109648646903</v>
      </c>
      <c r="B14440" s="228">
        <v>7.82499268861203E-2</v>
      </c>
      <c r="C14440" s="228">
        <v>8.3617388196042697E-2</v>
      </c>
      <c r="D14440" s="228"/>
      <c r="E14440" s="228">
        <v>-0.56758209309855501</v>
      </c>
    </row>
    <row r="14441" spans="1:5" x14ac:dyDescent="0.25">
      <c r="A14441" s="228">
        <v>77214.018383174305</v>
      </c>
      <c r="B14441" s="228">
        <v>-0.29899824195589503</v>
      </c>
      <c r="C14441" s="228">
        <v>8.3606751077355906E-2</v>
      </c>
      <c r="D14441" s="228"/>
      <c r="E14441" s="228">
        <v>-0.56759119611116804</v>
      </c>
    </row>
    <row r="14442" spans="1:5" x14ac:dyDescent="0.25">
      <c r="A14442" s="228">
        <v>77216.282293041397</v>
      </c>
      <c r="B14442" s="228">
        <v>-0.53743301655685405</v>
      </c>
      <c r="C14442" s="228">
        <v>8.3598468158898306E-2</v>
      </c>
      <c r="D14442" s="228"/>
      <c r="E14442" s="228">
        <v>-0.56759828018442904</v>
      </c>
    </row>
    <row r="14443" spans="1:5" x14ac:dyDescent="0.25">
      <c r="A14443" s="228">
        <v>77217.266523262093</v>
      </c>
      <c r="B14443" s="228">
        <v>0.210550933206055</v>
      </c>
      <c r="C14443" s="228">
        <v>8.3594866115202796E-2</v>
      </c>
      <c r="D14443" s="228"/>
      <c r="E14443" s="228">
        <v>-0.56760135971645098</v>
      </c>
    </row>
    <row r="14444" spans="1:5" x14ac:dyDescent="0.25">
      <c r="A14444" s="228">
        <v>77225.013486991404</v>
      </c>
      <c r="B14444" s="228">
        <v>0.10331768494902201</v>
      </c>
      <c r="C14444" s="228">
        <v>8.3566491718496505E-2</v>
      </c>
      <c r="D14444" s="228"/>
      <c r="E14444" s="228">
        <v>-0.56762559360509901</v>
      </c>
    </row>
    <row r="14445" spans="1:5" x14ac:dyDescent="0.25">
      <c r="A14445" s="228">
        <v>77240.640958107906</v>
      </c>
      <c r="B14445" s="228">
        <v>-5.3628136188743597E-2</v>
      </c>
      <c r="C14445" s="228">
        <v>8.3509133767036905E-2</v>
      </c>
      <c r="D14445" s="228"/>
      <c r="E14445" s="228">
        <v>-0.56767445008353301</v>
      </c>
    </row>
    <row r="14446" spans="1:5" x14ac:dyDescent="0.25">
      <c r="A14446" s="228">
        <v>77241.507762643305</v>
      </c>
      <c r="B14446" s="228">
        <v>0.351367279243742</v>
      </c>
      <c r="C14446" s="228">
        <v>8.3505947645776402E-2</v>
      </c>
      <c r="D14446" s="228"/>
      <c r="E14446" s="228">
        <v>-0.56767715885585002</v>
      </c>
    </row>
    <row r="14447" spans="1:5" x14ac:dyDescent="0.25">
      <c r="A14447" s="228">
        <v>77249.743010113496</v>
      </c>
      <c r="B14447" s="228">
        <v>3.9410352970725697E-2</v>
      </c>
      <c r="C14447" s="228">
        <v>8.3475653003540096E-2</v>
      </c>
      <c r="D14447" s="228"/>
      <c r="E14447" s="228">
        <v>-0.56770288812856295</v>
      </c>
    </row>
    <row r="14448" spans="1:5" x14ac:dyDescent="0.25">
      <c r="A14448" s="228">
        <v>77279.7389135384</v>
      </c>
      <c r="B14448" s="228">
        <v>-1.4877204858569599</v>
      </c>
      <c r="C14448" s="228">
        <v>8.3364941539744497E-2</v>
      </c>
      <c r="D14448" s="228"/>
      <c r="E14448" s="228">
        <v>-0.56779651294370903</v>
      </c>
    </row>
    <row r="14449" spans="1:5" x14ac:dyDescent="0.25">
      <c r="A14449" s="228">
        <v>77299.320680275996</v>
      </c>
      <c r="B14449" s="228">
        <v>2.39356119495771E-2</v>
      </c>
      <c r="C14449" s="228">
        <v>8.3292362452169796E-2</v>
      </c>
      <c r="D14449" s="228"/>
      <c r="E14449" s="228">
        <v>-0.56785755569444796</v>
      </c>
    </row>
    <row r="14450" spans="1:5" x14ac:dyDescent="0.25">
      <c r="A14450" s="228">
        <v>77300.570796388798</v>
      </c>
      <c r="B14450" s="228">
        <v>0.35019490798946501</v>
      </c>
      <c r="C14450" s="228">
        <v>8.3287720892230702E-2</v>
      </c>
      <c r="D14450" s="228"/>
      <c r="E14450" s="228">
        <v>-0.56786145065368998</v>
      </c>
    </row>
    <row r="14451" spans="1:5" x14ac:dyDescent="0.25">
      <c r="A14451" s="228">
        <v>77300.708885707703</v>
      </c>
      <c r="B14451" s="228">
        <v>0.22417057237056301</v>
      </c>
      <c r="C14451" s="228">
        <v>8.3287208121108805E-2</v>
      </c>
      <c r="D14451" s="228"/>
      <c r="E14451" s="228">
        <v>-0.56786188088038303</v>
      </c>
    </row>
    <row r="14452" spans="1:5" x14ac:dyDescent="0.25">
      <c r="A14452" s="228">
        <v>77308.3071639056</v>
      </c>
      <c r="B14452" s="228">
        <v>-9.0484107390875798E-2</v>
      </c>
      <c r="C14452" s="228">
        <v>8.3258975212333997E-2</v>
      </c>
      <c r="D14452" s="228"/>
      <c r="E14452" s="228">
        <v>-0.56788554918769996</v>
      </c>
    </row>
    <row r="14453" spans="1:5" x14ac:dyDescent="0.25">
      <c r="A14453" s="228">
        <v>77310.241008760393</v>
      </c>
      <c r="B14453" s="228">
        <v>-5.1169459914957E-2</v>
      </c>
      <c r="C14453" s="228">
        <v>8.3251784001722298E-2</v>
      </c>
      <c r="D14453" s="228"/>
      <c r="E14453" s="228">
        <v>-0.56789157157383496</v>
      </c>
    </row>
    <row r="14454" spans="1:5" x14ac:dyDescent="0.25">
      <c r="A14454" s="228">
        <v>77313.405200743597</v>
      </c>
      <c r="B14454" s="228">
        <v>-0.26391436712521799</v>
      </c>
      <c r="C14454" s="228">
        <v>8.3240012708985303E-2</v>
      </c>
      <c r="D14454" s="228"/>
      <c r="E14454" s="228">
        <v>-0.56790142423672596</v>
      </c>
    </row>
    <row r="14455" spans="1:5" x14ac:dyDescent="0.25">
      <c r="A14455" s="228">
        <v>77316.252538050001</v>
      </c>
      <c r="B14455" s="228">
        <v>0.114876462900559</v>
      </c>
      <c r="C14455" s="228">
        <v>8.3229414975715899E-2</v>
      </c>
      <c r="D14455" s="228"/>
      <c r="E14455" s="228">
        <v>-0.567910288925349</v>
      </c>
    </row>
    <row r="14456" spans="1:5" x14ac:dyDescent="0.25">
      <c r="A14456" s="228">
        <v>77321.157552765901</v>
      </c>
      <c r="B14456" s="228">
        <v>0.102394969729103</v>
      </c>
      <c r="C14456" s="228">
        <v>8.3211147119412104E-2</v>
      </c>
      <c r="D14456" s="228"/>
      <c r="E14456" s="228">
        <v>-0.56792555683148505</v>
      </c>
    </row>
    <row r="14457" spans="1:5" x14ac:dyDescent="0.25">
      <c r="A14457" s="228">
        <v>77325.724691120398</v>
      </c>
      <c r="B14457" s="228">
        <v>6.15637457670015E-2</v>
      </c>
      <c r="C14457" s="228">
        <v>8.3194124606308095E-2</v>
      </c>
      <c r="D14457" s="228"/>
      <c r="E14457" s="228">
        <v>-0.56793976961038495</v>
      </c>
    </row>
    <row r="14458" spans="1:5" x14ac:dyDescent="0.25">
      <c r="A14458" s="228">
        <v>77332.063998708807</v>
      </c>
      <c r="B14458" s="228">
        <v>-0.19797066711383399</v>
      </c>
      <c r="C14458" s="228">
        <v>8.3170476216287106E-2</v>
      </c>
      <c r="D14458" s="228"/>
      <c r="E14458" s="228">
        <v>-0.56795949186413697</v>
      </c>
    </row>
    <row r="14459" spans="1:5" x14ac:dyDescent="0.25">
      <c r="A14459" s="228">
        <v>77337.070843958703</v>
      </c>
      <c r="B14459" s="228">
        <v>-1.11427082955324</v>
      </c>
      <c r="C14459" s="228">
        <v>8.31517815778616E-2</v>
      </c>
      <c r="D14459" s="228"/>
      <c r="E14459" s="228">
        <v>-0.56797506420661703</v>
      </c>
    </row>
    <row r="14460" spans="1:5" x14ac:dyDescent="0.25">
      <c r="A14460" s="228">
        <v>77338.301566613998</v>
      </c>
      <c r="B14460" s="228">
        <v>0.38857138242518502</v>
      </c>
      <c r="C14460" s="228">
        <v>8.3147184009702904E-2</v>
      </c>
      <c r="D14460" s="228"/>
      <c r="E14460" s="228">
        <v>-0.56797889140782398</v>
      </c>
    </row>
    <row r="14461" spans="1:5" x14ac:dyDescent="0.25">
      <c r="A14461" s="228">
        <v>77339.175844658894</v>
      </c>
      <c r="B14461" s="228">
        <v>-0.383889450477848</v>
      </c>
      <c r="C14461" s="228">
        <v>8.3143917454959901E-2</v>
      </c>
      <c r="D14461" s="228"/>
      <c r="E14461" s="228">
        <v>-0.56798161002149705</v>
      </c>
    </row>
    <row r="14462" spans="1:5" x14ac:dyDescent="0.25">
      <c r="A14462" s="228">
        <v>77346.757457385102</v>
      </c>
      <c r="B14462" s="228">
        <v>-0.21495700767268899</v>
      </c>
      <c r="C14462" s="228">
        <v>8.3115571461287494E-2</v>
      </c>
      <c r="D14462" s="228"/>
      <c r="E14462" s="228">
        <v>-0.568005180393506</v>
      </c>
    </row>
    <row r="14463" spans="1:5" x14ac:dyDescent="0.25">
      <c r="A14463" s="228">
        <v>77358.660329482096</v>
      </c>
      <c r="B14463" s="228">
        <v>-0.39505967580646401</v>
      </c>
      <c r="C14463" s="228">
        <v>8.30710013044752E-2</v>
      </c>
      <c r="D14463" s="228"/>
      <c r="E14463" s="228">
        <v>-0.568042166801624</v>
      </c>
    </row>
    <row r="14464" spans="1:5" x14ac:dyDescent="0.25">
      <c r="A14464" s="228">
        <v>77365.604524579394</v>
      </c>
      <c r="B14464" s="228">
        <v>0.25405683441670501</v>
      </c>
      <c r="C14464" s="228">
        <v>8.3044960866427001E-2</v>
      </c>
      <c r="D14464" s="228"/>
      <c r="E14464" s="228">
        <v>-0.56806373455526904</v>
      </c>
    </row>
    <row r="14465" spans="1:5" x14ac:dyDescent="0.25">
      <c r="A14465" s="228">
        <v>77373.606604449305</v>
      </c>
      <c r="B14465" s="228">
        <v>0.387368082394701</v>
      </c>
      <c r="C14465" s="228">
        <v>8.3014919009815002E-2</v>
      </c>
      <c r="D14465" s="228"/>
      <c r="E14465" s="228">
        <v>-0.56808857855191197</v>
      </c>
    </row>
    <row r="14466" spans="1:5" x14ac:dyDescent="0.25">
      <c r="A14466" s="228">
        <v>77378.978518290605</v>
      </c>
      <c r="B14466" s="228">
        <v>0.299013134861914</v>
      </c>
      <c r="C14466" s="228">
        <v>8.2994730953041301E-2</v>
      </c>
      <c r="D14466" s="228"/>
      <c r="E14466" s="228">
        <v>-0.56810525104403398</v>
      </c>
    </row>
    <row r="14467" spans="1:5" x14ac:dyDescent="0.25">
      <c r="A14467" s="228">
        <v>77380.908586441306</v>
      </c>
      <c r="B14467" s="228">
        <v>7.6395646247528995E-2</v>
      </c>
      <c r="C14467" s="228">
        <v>8.2987473608199899E-2</v>
      </c>
      <c r="D14467" s="228"/>
      <c r="E14467" s="228">
        <v>-0.56811124017520798</v>
      </c>
    </row>
    <row r="14468" spans="1:5" x14ac:dyDescent="0.25">
      <c r="A14468" s="228">
        <v>77381.523959789702</v>
      </c>
      <c r="B14468" s="228">
        <v>-0.135596705533858</v>
      </c>
      <c r="C14468" s="228">
        <v>8.2985159268667993E-2</v>
      </c>
      <c r="D14468" s="228"/>
      <c r="E14468" s="228">
        <v>-0.56811314959699499</v>
      </c>
    </row>
    <row r="14469" spans="1:5" x14ac:dyDescent="0.25">
      <c r="A14469" s="228">
        <v>77397.136920159901</v>
      </c>
      <c r="B14469" s="228">
        <v>0.125991956733773</v>
      </c>
      <c r="C14469" s="228">
        <v>8.2926369624803195E-2</v>
      </c>
      <c r="D14469" s="228"/>
      <c r="E14469" s="228">
        <v>-0.56816157464276296</v>
      </c>
    </row>
    <row r="14470" spans="1:5" x14ac:dyDescent="0.25">
      <c r="A14470" s="228">
        <v>77399.697427919702</v>
      </c>
      <c r="B14470" s="228">
        <v>-0.23857780531251199</v>
      </c>
      <c r="C14470" s="228">
        <v>8.2916715178062803E-2</v>
      </c>
      <c r="D14470" s="228"/>
      <c r="E14470" s="228">
        <v>-0.56816951264284798</v>
      </c>
    </row>
    <row r="14471" spans="1:5" x14ac:dyDescent="0.25">
      <c r="A14471" s="228">
        <v>77400.481781224604</v>
      </c>
      <c r="B14471" s="228">
        <v>-0.25258087598374301</v>
      </c>
      <c r="C14471" s="228">
        <v>8.2913757029228596E-2</v>
      </c>
      <c r="D14471" s="228"/>
      <c r="E14471" s="228">
        <v>-0.56817194406277904</v>
      </c>
    </row>
    <row r="14472" spans="1:5" x14ac:dyDescent="0.25">
      <c r="A14472" s="228">
        <v>77406.184871346195</v>
      </c>
      <c r="B14472" s="228">
        <v>0.165340915370282</v>
      </c>
      <c r="C14472" s="228">
        <v>8.2892237869854002E-2</v>
      </c>
      <c r="D14472" s="228"/>
      <c r="E14472" s="228">
        <v>-0.56818962019268404</v>
      </c>
    </row>
    <row r="14473" spans="1:5" x14ac:dyDescent="0.25">
      <c r="A14473" s="228">
        <v>77411.672855549303</v>
      </c>
      <c r="B14473" s="228">
        <v>7.3362911584729004E-2</v>
      </c>
      <c r="C14473" s="228">
        <v>8.2871513427018706E-2</v>
      </c>
      <c r="D14473" s="228"/>
      <c r="E14473" s="228">
        <v>-0.56820662480887996</v>
      </c>
    </row>
    <row r="14474" spans="1:5" x14ac:dyDescent="0.25">
      <c r="A14474" s="228">
        <v>77431.560004192594</v>
      </c>
      <c r="B14474" s="228">
        <v>0.20451920862192299</v>
      </c>
      <c r="C14474" s="228">
        <v>8.2796275413172901E-2</v>
      </c>
      <c r="D14474" s="228"/>
      <c r="E14474" s="228">
        <v>-0.56826820595644301</v>
      </c>
    </row>
    <row r="14475" spans="1:5" x14ac:dyDescent="0.25">
      <c r="A14475" s="228">
        <v>77442.347549751605</v>
      </c>
      <c r="B14475" s="228">
        <v>0.22170183519914</v>
      </c>
      <c r="C14475" s="228">
        <v>8.2755374431782394E-2</v>
      </c>
      <c r="D14475" s="228"/>
      <c r="E14475" s="228">
        <v>-0.56830158401335695</v>
      </c>
    </row>
    <row r="14476" spans="1:5" x14ac:dyDescent="0.25">
      <c r="A14476" s="228">
        <v>77444.071234990799</v>
      </c>
      <c r="B14476" s="228">
        <v>-6.06092290428406E-2</v>
      </c>
      <c r="C14476" s="228">
        <v>8.2748833346223502E-2</v>
      </c>
      <c r="D14476" s="228"/>
      <c r="E14476" s="228">
        <v>-0.56830691563133096</v>
      </c>
    </row>
    <row r="14477" spans="1:5" x14ac:dyDescent="0.25">
      <c r="A14477" s="228">
        <v>77448.051412037807</v>
      </c>
      <c r="B14477" s="228">
        <v>5.0251808395107601E-2</v>
      </c>
      <c r="C14477" s="228">
        <v>8.2733723269080406E-2</v>
      </c>
      <c r="D14477" s="228"/>
      <c r="E14477" s="228">
        <v>-0.56831922514368005</v>
      </c>
    </row>
    <row r="14478" spans="1:5" x14ac:dyDescent="0.25">
      <c r="A14478" s="228">
        <v>77464.710705985897</v>
      </c>
      <c r="B14478" s="228">
        <v>1.0234315799392</v>
      </c>
      <c r="C14478" s="228">
        <v>8.2670388963465902E-2</v>
      </c>
      <c r="D14478" s="228"/>
      <c r="E14478" s="228">
        <v>-0.56837072056042703</v>
      </c>
    </row>
    <row r="14479" spans="1:5" x14ac:dyDescent="0.25">
      <c r="A14479" s="228">
        <v>77465.575801618295</v>
      </c>
      <c r="B14479" s="228">
        <v>0.25309357071388</v>
      </c>
      <c r="C14479" s="228">
        <v>8.2667096155235098E-2</v>
      </c>
      <c r="D14479" s="228"/>
      <c r="E14479" s="228">
        <v>-0.56837339346732796</v>
      </c>
    </row>
    <row r="14480" spans="1:5" x14ac:dyDescent="0.25">
      <c r="A14480" s="228">
        <v>77481.117808212599</v>
      </c>
      <c r="B14480" s="228">
        <v>0.16951360108969901</v>
      </c>
      <c r="C14480" s="228">
        <v>8.2607873280830399E-2</v>
      </c>
      <c r="D14480" s="228"/>
      <c r="E14480" s="228">
        <v>-0.56842139408970604</v>
      </c>
    </row>
    <row r="14481" spans="1:5" x14ac:dyDescent="0.25">
      <c r="A14481" s="228">
        <v>77489.607616339694</v>
      </c>
      <c r="B14481" s="228">
        <v>3.2602997701825003E-2</v>
      </c>
      <c r="C14481" s="228">
        <v>8.2575470987053201E-2</v>
      </c>
      <c r="D14481" s="228"/>
      <c r="E14481" s="228">
        <v>-0.56844759848507498</v>
      </c>
    </row>
    <row r="14482" spans="1:5" x14ac:dyDescent="0.25">
      <c r="A14482" s="228">
        <v>77489.788056449994</v>
      </c>
      <c r="B14482" s="228">
        <v>0.104998136069145</v>
      </c>
      <c r="C14482" s="228">
        <v>8.25747819235471E-2</v>
      </c>
      <c r="D14482" s="228"/>
      <c r="E14482" s="228">
        <v>-0.56844815530440596</v>
      </c>
    </row>
    <row r="14483" spans="1:5" x14ac:dyDescent="0.25">
      <c r="A14483" s="228">
        <v>77501.094957211899</v>
      </c>
      <c r="B14483" s="228">
        <v>-0.43774221331556201</v>
      </c>
      <c r="C14483" s="228">
        <v>8.25315707653239E-2</v>
      </c>
      <c r="D14483" s="228"/>
      <c r="E14483" s="228">
        <v>-0.56848303710582204</v>
      </c>
    </row>
    <row r="14484" spans="1:5" x14ac:dyDescent="0.25">
      <c r="A14484" s="228">
        <v>77514.275183413294</v>
      </c>
      <c r="B14484" s="228">
        <v>-0.10955881972954901</v>
      </c>
      <c r="C14484" s="228">
        <v>8.2481120568710001E-2</v>
      </c>
      <c r="D14484" s="228"/>
      <c r="E14484" s="228">
        <v>-0.56852367300528495</v>
      </c>
    </row>
    <row r="14485" spans="1:5" x14ac:dyDescent="0.25">
      <c r="A14485" s="228">
        <v>77515.774181270404</v>
      </c>
      <c r="B14485" s="228">
        <v>-6.9912893437795706E-2</v>
      </c>
      <c r="C14485" s="228">
        <v>8.2475377441286093E-2</v>
      </c>
      <c r="D14485" s="228"/>
      <c r="E14485" s="228">
        <v>-0.56852829284825301</v>
      </c>
    </row>
    <row r="14486" spans="1:5" x14ac:dyDescent="0.25">
      <c r="A14486" s="228">
        <v>77528.852409241299</v>
      </c>
      <c r="B14486" s="228">
        <v>0.16690296980570499</v>
      </c>
      <c r="C14486" s="228">
        <v>8.2425224541892994E-2</v>
      </c>
      <c r="D14486" s="228"/>
      <c r="E14486" s="228">
        <v>-0.56856858453702896</v>
      </c>
    </row>
    <row r="14487" spans="1:5" x14ac:dyDescent="0.25">
      <c r="A14487" s="228">
        <v>77529.725035224605</v>
      </c>
      <c r="B14487" s="228">
        <v>0.18386168862514199</v>
      </c>
      <c r="C14487" s="228">
        <v>8.2421875234149802E-2</v>
      </c>
      <c r="D14487" s="228"/>
      <c r="E14487" s="228">
        <v>-0.56857127199660695</v>
      </c>
    </row>
    <row r="14488" spans="1:5" x14ac:dyDescent="0.25">
      <c r="A14488" s="228">
        <v>77536.585060212499</v>
      </c>
      <c r="B14488" s="228">
        <v>0.26102320830299103</v>
      </c>
      <c r="C14488" s="228">
        <v>8.2395532480689704E-2</v>
      </c>
      <c r="D14488" s="228"/>
      <c r="E14488" s="228">
        <v>-0.56859239496001102</v>
      </c>
    </row>
    <row r="14489" spans="1:5" x14ac:dyDescent="0.25">
      <c r="A14489" s="228">
        <v>77538.693417066403</v>
      </c>
      <c r="B14489" s="228">
        <v>-0.19027539260061399</v>
      </c>
      <c r="C14489" s="228">
        <v>8.2387431821450502E-2</v>
      </c>
      <c r="D14489" s="228"/>
      <c r="E14489" s="228">
        <v>-0.56859888541429104</v>
      </c>
    </row>
    <row r="14490" spans="1:5" x14ac:dyDescent="0.25">
      <c r="A14490" s="228">
        <v>77541.381452080095</v>
      </c>
      <c r="B14490" s="228">
        <v>-1.5015749654825501</v>
      </c>
      <c r="C14490" s="228">
        <v>8.2377100895369204E-2</v>
      </c>
      <c r="D14490" s="228"/>
      <c r="E14490" s="228">
        <v>-0.56860715937395201</v>
      </c>
    </row>
    <row r="14491" spans="1:5" x14ac:dyDescent="0.25">
      <c r="A14491" s="228">
        <v>77578.689258790706</v>
      </c>
      <c r="B14491" s="228">
        <v>0.25959013092844402</v>
      </c>
      <c r="C14491" s="228">
        <v>8.2233369408906506E-2</v>
      </c>
      <c r="D14491" s="228"/>
      <c r="E14491" s="228">
        <v>-0.56872187978178601</v>
      </c>
    </row>
    <row r="14492" spans="1:5" x14ac:dyDescent="0.25">
      <c r="A14492" s="228">
        <v>77584.021542083996</v>
      </c>
      <c r="B14492" s="228">
        <v>0.295451491861765</v>
      </c>
      <c r="C14492" s="228">
        <v>8.2212774574979303E-2</v>
      </c>
      <c r="D14492" s="228"/>
      <c r="E14492" s="228">
        <v>-0.56873825879834705</v>
      </c>
    </row>
    <row r="14493" spans="1:5" x14ac:dyDescent="0.25">
      <c r="A14493" s="228">
        <v>77588.4304233109</v>
      </c>
      <c r="B14493" s="228">
        <v>-0.75785753323073202</v>
      </c>
      <c r="C14493" s="228">
        <v>8.2195736611967399E-2</v>
      </c>
      <c r="D14493" s="228"/>
      <c r="E14493" s="228">
        <v>-0.56875179810833498</v>
      </c>
    </row>
    <row r="14494" spans="1:5" x14ac:dyDescent="0.25">
      <c r="A14494" s="228">
        <v>77593.746252086697</v>
      </c>
      <c r="B14494" s="228">
        <v>0.111409201819268</v>
      </c>
      <c r="C14494" s="228">
        <v>8.2175182331781005E-2</v>
      </c>
      <c r="D14494" s="228"/>
      <c r="E14494" s="228">
        <v>-0.56876811858496401</v>
      </c>
    </row>
    <row r="14495" spans="1:5" x14ac:dyDescent="0.25">
      <c r="A14495" s="228">
        <v>77593.9570564522</v>
      </c>
      <c r="B14495" s="228">
        <v>3.37803485014554E-2</v>
      </c>
      <c r="C14495" s="228">
        <v>8.2174366974865007E-2</v>
      </c>
      <c r="D14495" s="228"/>
      <c r="E14495" s="228">
        <v>-0.56876876569935797</v>
      </c>
    </row>
    <row r="14496" spans="1:5" x14ac:dyDescent="0.25">
      <c r="A14496" s="228">
        <v>77601.148453108995</v>
      </c>
      <c r="B14496" s="228">
        <v>0.38661099697732099</v>
      </c>
      <c r="C14496" s="228">
        <v>8.2146540152803801E-2</v>
      </c>
      <c r="D14496" s="228"/>
      <c r="E14496" s="228">
        <v>-0.56879083729992597</v>
      </c>
    </row>
    <row r="14497" spans="1:5" x14ac:dyDescent="0.25">
      <c r="A14497" s="228">
        <v>77602.918363716206</v>
      </c>
      <c r="B14497" s="228">
        <v>-1.07377225227134E-2</v>
      </c>
      <c r="C14497" s="228">
        <v>8.2139688091004096E-2</v>
      </c>
      <c r="D14497" s="228"/>
      <c r="E14497" s="228">
        <v>-0.56879626822748597</v>
      </c>
    </row>
    <row r="14498" spans="1:5" x14ac:dyDescent="0.25">
      <c r="A14498" s="228">
        <v>77619.751012888199</v>
      </c>
      <c r="B14498" s="228">
        <v>0.32333733983429502</v>
      </c>
      <c r="C14498" s="228">
        <v>8.2074454310873998E-2</v>
      </c>
      <c r="D14498" s="228"/>
      <c r="E14498" s="228">
        <v>-0.56884789464382401</v>
      </c>
    </row>
    <row r="14499" spans="1:5" x14ac:dyDescent="0.25">
      <c r="A14499" s="228">
        <v>77634.253938633701</v>
      </c>
      <c r="B14499" s="228">
        <v>0.277287013306449</v>
      </c>
      <c r="C14499" s="228">
        <v>8.2018152623458407E-2</v>
      </c>
      <c r="D14499" s="228"/>
      <c r="E14499" s="228">
        <v>-0.56889234067491001</v>
      </c>
    </row>
    <row r="14500" spans="1:5" x14ac:dyDescent="0.25">
      <c r="A14500" s="228">
        <v>77639.795878367397</v>
      </c>
      <c r="B14500" s="228">
        <v>0.120465078518528</v>
      </c>
      <c r="C14500" s="228">
        <v>8.1996615099641998E-2</v>
      </c>
      <c r="D14500" s="228"/>
      <c r="E14500" s="228">
        <v>-0.568909316088826</v>
      </c>
    </row>
    <row r="14501" spans="1:5" x14ac:dyDescent="0.25">
      <c r="A14501" s="228">
        <v>77661.130553816707</v>
      </c>
      <c r="B14501" s="228">
        <v>6.3126629626930594E-2</v>
      </c>
      <c r="C14501" s="228">
        <v>8.1913585163451499E-2</v>
      </c>
      <c r="D14501" s="228"/>
      <c r="E14501" s="228">
        <v>-0.56897462183755598</v>
      </c>
    </row>
    <row r="14502" spans="1:5" x14ac:dyDescent="0.25">
      <c r="A14502" s="228">
        <v>77665.589783490694</v>
      </c>
      <c r="B14502" s="228">
        <v>0.22583201293149299</v>
      </c>
      <c r="C14502" s="228">
        <v>8.1896207606850596E-2</v>
      </c>
      <c r="D14502" s="228"/>
      <c r="E14502" s="228">
        <v>-0.56898826276428105</v>
      </c>
    </row>
    <row r="14503" spans="1:5" x14ac:dyDescent="0.25">
      <c r="A14503" s="228">
        <v>77674.384748190496</v>
      </c>
      <c r="B14503" s="228">
        <v>8.0715376689210999E-2</v>
      </c>
      <c r="C14503" s="228">
        <v>8.1861910636233506E-2</v>
      </c>
      <c r="D14503" s="228"/>
      <c r="E14503" s="228">
        <v>-0.56901515789345203</v>
      </c>
    </row>
    <row r="14504" spans="1:5" x14ac:dyDescent="0.25">
      <c r="A14504" s="228">
        <v>77675.1933501194</v>
      </c>
      <c r="B14504" s="228">
        <v>6.5513027994734702E-3</v>
      </c>
      <c r="C14504" s="228">
        <v>8.1858755871547506E-2</v>
      </c>
      <c r="D14504" s="228"/>
      <c r="E14504" s="228">
        <v>-0.56901763001383798</v>
      </c>
    </row>
    <row r="14505" spans="1:5" x14ac:dyDescent="0.25">
      <c r="A14505" s="228">
        <v>77688.990062328507</v>
      </c>
      <c r="B14505" s="228">
        <v>-5.5281438418441901E-2</v>
      </c>
      <c r="C14505" s="228">
        <v>8.1804888716594304E-2</v>
      </c>
      <c r="D14505" s="228"/>
      <c r="E14505" s="228">
        <v>-0.569059794934207</v>
      </c>
    </row>
    <row r="14506" spans="1:5" x14ac:dyDescent="0.25">
      <c r="A14506" s="228">
        <v>77717.664639277995</v>
      </c>
      <c r="B14506" s="228">
        <v>0.27462522717332</v>
      </c>
      <c r="C14506" s="228">
        <v>8.1692701450129995E-2</v>
      </c>
      <c r="D14506" s="228"/>
      <c r="E14506" s="228">
        <v>-0.56914733564589504</v>
      </c>
    </row>
    <row r="14507" spans="1:5" x14ac:dyDescent="0.25">
      <c r="A14507" s="228">
        <v>77720.599747665503</v>
      </c>
      <c r="B14507" s="228">
        <v>0.22374639501343599</v>
      </c>
      <c r="C14507" s="228">
        <v>8.1681200805339998E-2</v>
      </c>
      <c r="D14507" s="228"/>
      <c r="E14507" s="228">
        <v>-0.56915628914899397</v>
      </c>
    </row>
    <row r="14508" spans="1:5" x14ac:dyDescent="0.25">
      <c r="A14508" s="228">
        <v>77726.692605812001</v>
      </c>
      <c r="B14508" s="228">
        <v>-0.26311729472363599</v>
      </c>
      <c r="C14508" s="228">
        <v>8.1657317123385503E-2</v>
      </c>
      <c r="D14508" s="228"/>
      <c r="E14508" s="228">
        <v>-0.56917487111468101</v>
      </c>
    </row>
    <row r="14509" spans="1:5" x14ac:dyDescent="0.25">
      <c r="A14509" s="228">
        <v>77732.148887826901</v>
      </c>
      <c r="B14509" s="228">
        <v>0.27338164052019798</v>
      </c>
      <c r="C14509" s="228">
        <v>8.1635917402113206E-2</v>
      </c>
      <c r="D14509" s="228"/>
      <c r="E14509" s="228">
        <v>-0.56919150683902098</v>
      </c>
    </row>
    <row r="14510" spans="1:5" x14ac:dyDescent="0.25">
      <c r="A14510" s="228">
        <v>77738.084426564601</v>
      </c>
      <c r="B14510" s="228">
        <v>7.5151253635885595E-2</v>
      </c>
      <c r="C14510" s="228">
        <v>8.1612625921409304E-2</v>
      </c>
      <c r="D14510" s="228"/>
      <c r="E14510" s="228">
        <v>-0.56920959861095699</v>
      </c>
    </row>
    <row r="14511" spans="1:5" x14ac:dyDescent="0.25">
      <c r="A14511" s="228">
        <v>77740.627010733704</v>
      </c>
      <c r="B14511" s="228">
        <v>-0.36266047114155198</v>
      </c>
      <c r="C14511" s="228">
        <v>8.1602644811019406E-2</v>
      </c>
      <c r="D14511" s="228"/>
      <c r="E14511" s="228">
        <v>-0.56921734686885495</v>
      </c>
    </row>
    <row r="14512" spans="1:5" x14ac:dyDescent="0.25">
      <c r="A14512" s="228">
        <v>77753.912295078204</v>
      </c>
      <c r="B14512" s="228">
        <v>0.36554313401730998</v>
      </c>
      <c r="C14512" s="228">
        <v>8.1550455519612E-2</v>
      </c>
      <c r="D14512" s="228"/>
      <c r="E14512" s="228">
        <v>-0.56925781633213901</v>
      </c>
    </row>
    <row r="14513" spans="1:5" x14ac:dyDescent="0.25">
      <c r="A14513" s="228">
        <v>77759.101453487994</v>
      </c>
      <c r="B14513" s="228">
        <v>0.196870463013776</v>
      </c>
      <c r="C14513" s="228">
        <v>8.1530054056043799E-2</v>
      </c>
      <c r="D14513" s="228"/>
      <c r="E14513" s="228">
        <v>-0.56927361616986805</v>
      </c>
    </row>
    <row r="14514" spans="1:5" x14ac:dyDescent="0.25">
      <c r="A14514" s="228">
        <v>77770.463713477104</v>
      </c>
      <c r="B14514" s="228">
        <v>0.14601373857563399</v>
      </c>
      <c r="C14514" s="228">
        <v>8.1485350661675504E-2</v>
      </c>
      <c r="D14514" s="228"/>
      <c r="E14514" s="228">
        <v>-0.56930819740544403</v>
      </c>
    </row>
    <row r="14515" spans="1:5" x14ac:dyDescent="0.25">
      <c r="A14515" s="228">
        <v>77772.693203500894</v>
      </c>
      <c r="B14515" s="228">
        <v>-0.51676173796257896</v>
      </c>
      <c r="C14515" s="228">
        <v>8.1476573904903205E-2</v>
      </c>
      <c r="D14515" s="228"/>
      <c r="E14515" s="228">
        <v>-0.569314980589397</v>
      </c>
    </row>
    <row r="14516" spans="1:5" x14ac:dyDescent="0.25">
      <c r="A14516" s="228">
        <v>77773.414881478297</v>
      </c>
      <c r="B14516" s="228">
        <v>0.13666904849105599</v>
      </c>
      <c r="C14516" s="228">
        <v>8.1473732544119604E-2</v>
      </c>
      <c r="D14516" s="228"/>
      <c r="E14516" s="228">
        <v>-0.56931717611974797</v>
      </c>
    </row>
    <row r="14517" spans="1:5" x14ac:dyDescent="0.25">
      <c r="A14517" s="228">
        <v>77795.099311960395</v>
      </c>
      <c r="B14517" s="228">
        <v>-0.221281342970403</v>
      </c>
      <c r="C14517" s="228">
        <v>8.1388277494334402E-2</v>
      </c>
      <c r="D14517" s="228"/>
      <c r="E14517" s="228">
        <v>-0.56938310878359499</v>
      </c>
    </row>
    <row r="14518" spans="1:5" x14ac:dyDescent="0.25">
      <c r="A14518" s="228">
        <v>77795.522107292301</v>
      </c>
      <c r="B14518" s="228">
        <v>0.22074357621781901</v>
      </c>
      <c r="C14518" s="228">
        <v>8.1386609804107099E-2</v>
      </c>
      <c r="D14518" s="228"/>
      <c r="E14518" s="228">
        <v>-0.56938439360469095</v>
      </c>
    </row>
    <row r="14519" spans="1:5" x14ac:dyDescent="0.25">
      <c r="A14519" s="228">
        <v>77799.4155377938</v>
      </c>
      <c r="B14519" s="228">
        <v>-0.71665746454821999</v>
      </c>
      <c r="C14519" s="228">
        <v>8.1371249720517402E-2</v>
      </c>
      <c r="D14519" s="228"/>
      <c r="E14519" s="228">
        <v>-0.56939622396677902</v>
      </c>
    </row>
    <row r="14520" spans="1:5" x14ac:dyDescent="0.25">
      <c r="A14520" s="228">
        <v>77838.326685122505</v>
      </c>
      <c r="B14520" s="228">
        <v>7.2416232443472898E-3</v>
      </c>
      <c r="C14520" s="228">
        <v>8.1217481143863096E-2</v>
      </c>
      <c r="D14520" s="228"/>
      <c r="E14520" s="228">
        <v>-0.56951433083662295</v>
      </c>
    </row>
    <row r="14521" spans="1:5" x14ac:dyDescent="0.25">
      <c r="A14521" s="228">
        <v>77844.226524057696</v>
      </c>
      <c r="B14521" s="228">
        <v>0.104317537508458</v>
      </c>
      <c r="C14521" s="228">
        <v>8.1194126381264303E-2</v>
      </c>
      <c r="D14521" s="228"/>
      <c r="E14521" s="228">
        <v>-0.56953221856273095</v>
      </c>
    </row>
    <row r="14522" spans="1:5" x14ac:dyDescent="0.25">
      <c r="A14522" s="228">
        <v>77849.356467481906</v>
      </c>
      <c r="B14522" s="228">
        <v>-0.54510208818802097</v>
      </c>
      <c r="C14522" s="228">
        <v>8.1173811032450499E-2</v>
      </c>
      <c r="D14522" s="228"/>
      <c r="E14522" s="228">
        <v>-0.56954776776015903</v>
      </c>
    </row>
    <row r="14523" spans="1:5" x14ac:dyDescent="0.25">
      <c r="A14523" s="228">
        <v>77858.156230397202</v>
      </c>
      <c r="B14523" s="228">
        <v>0.166331814784004</v>
      </c>
      <c r="C14523" s="228">
        <v>8.1138945012769595E-2</v>
      </c>
      <c r="D14523" s="228"/>
      <c r="E14523" s="228">
        <v>-0.56957443115176398</v>
      </c>
    </row>
    <row r="14524" spans="1:5" x14ac:dyDescent="0.25">
      <c r="A14524" s="228">
        <v>77865.676540696193</v>
      </c>
      <c r="B14524" s="228">
        <v>4.3349697782080199E-2</v>
      </c>
      <c r="C14524" s="228">
        <v>8.1109130987274999E-2</v>
      </c>
      <c r="D14524" s="228"/>
      <c r="E14524" s="228">
        <v>-0.56959720850863704</v>
      </c>
    </row>
    <row r="14525" spans="1:5" x14ac:dyDescent="0.25">
      <c r="A14525" s="228">
        <v>77868.573671782098</v>
      </c>
      <c r="B14525" s="228">
        <v>9.9846100722555994E-2</v>
      </c>
      <c r="C14525" s="228">
        <v>8.1097641185210595E-2</v>
      </c>
      <c r="D14525" s="228"/>
      <c r="E14525" s="228">
        <v>-0.56960598099787896</v>
      </c>
    </row>
    <row r="14526" spans="1:5" x14ac:dyDescent="0.25">
      <c r="A14526" s="228">
        <v>77871.533693621503</v>
      </c>
      <c r="B14526" s="228">
        <v>-0.33645687891995502</v>
      </c>
      <c r="C14526" s="228">
        <v>8.1085899561861102E-2</v>
      </c>
      <c r="D14526" s="228"/>
      <c r="E14526" s="228">
        <v>-0.56961494261045698</v>
      </c>
    </row>
    <row r="14527" spans="1:5" x14ac:dyDescent="0.25">
      <c r="A14527" s="228">
        <v>77874.052175222794</v>
      </c>
      <c r="B14527" s="228">
        <v>-6.8049722007112998E-2</v>
      </c>
      <c r="C14527" s="228">
        <v>8.1075907512174902E-2</v>
      </c>
      <c r="D14527" s="228"/>
      <c r="E14527" s="228">
        <v>-0.56962256639633801</v>
      </c>
    </row>
    <row r="14528" spans="1:5" x14ac:dyDescent="0.25">
      <c r="A14528" s="228">
        <v>77874.166464357695</v>
      </c>
      <c r="B14528" s="228">
        <v>0.284864762063752</v>
      </c>
      <c r="C14528" s="228">
        <v>8.1075454029954697E-2</v>
      </c>
      <c r="D14528" s="228"/>
      <c r="E14528" s="228">
        <v>-0.56962291234235696</v>
      </c>
    </row>
    <row r="14529" spans="1:5" x14ac:dyDescent="0.25">
      <c r="A14529" s="228">
        <v>77890.240426445205</v>
      </c>
      <c r="B14529" s="228">
        <v>-5.0988407154739498E-2</v>
      </c>
      <c r="C14529" s="228">
        <v>8.1011639748611697E-2</v>
      </c>
      <c r="D14529" s="228"/>
      <c r="E14529" s="228">
        <v>-0.56967154758013405</v>
      </c>
    </row>
    <row r="14530" spans="1:5" x14ac:dyDescent="0.25">
      <c r="A14530" s="228">
        <v>77899.889439328006</v>
      </c>
      <c r="B14530" s="228">
        <v>0.21144148822140901</v>
      </c>
      <c r="C14530" s="228">
        <v>8.0973299834450299E-2</v>
      </c>
      <c r="D14530" s="228"/>
      <c r="E14530" s="228">
        <v>-0.569700724034374</v>
      </c>
    </row>
    <row r="14531" spans="1:5" x14ac:dyDescent="0.25">
      <c r="A14531" s="228">
        <v>77901.048370606601</v>
      </c>
      <c r="B14531" s="228">
        <v>8.5652474830633096E-2</v>
      </c>
      <c r="C14531" s="228">
        <v>8.0968693244546697E-2</v>
      </c>
      <c r="D14531" s="228"/>
      <c r="E14531" s="228">
        <v>-0.56970422743929605</v>
      </c>
    </row>
    <row r="14532" spans="1:5" x14ac:dyDescent="0.25">
      <c r="A14532" s="228">
        <v>77909.728473184005</v>
      </c>
      <c r="B14532" s="228">
        <v>0.15994531429308601</v>
      </c>
      <c r="C14532" s="228">
        <v>8.0934180106175396E-2</v>
      </c>
      <c r="D14532" s="228"/>
      <c r="E14532" s="228">
        <v>-0.56973046062608401</v>
      </c>
    </row>
    <row r="14533" spans="1:5" x14ac:dyDescent="0.25">
      <c r="A14533" s="228">
        <v>77910.103604088596</v>
      </c>
      <c r="B14533" s="228">
        <v>-0.86467087561060696</v>
      </c>
      <c r="C14533" s="228">
        <v>8.0932688108458106E-2</v>
      </c>
      <c r="D14533" s="228"/>
      <c r="E14533" s="228">
        <v>-0.56973159409878804</v>
      </c>
    </row>
    <row r="14534" spans="1:5" x14ac:dyDescent="0.25">
      <c r="A14534" s="228">
        <v>77915.365307807093</v>
      </c>
      <c r="B14534" s="228">
        <v>-0.89444127205373603</v>
      </c>
      <c r="C14534" s="228">
        <v>8.0911757152004396E-2</v>
      </c>
      <c r="D14534" s="228"/>
      <c r="E14534" s="228">
        <v>-0.56974749031046101</v>
      </c>
    </row>
    <row r="14535" spans="1:5" x14ac:dyDescent="0.25">
      <c r="A14535" s="228">
        <v>77916.7347291443</v>
      </c>
      <c r="B14535" s="228">
        <v>0.25518127243899802</v>
      </c>
      <c r="C14535" s="228">
        <v>8.0906308484917103E-2</v>
      </c>
      <c r="D14535" s="228"/>
      <c r="E14535" s="228">
        <v>-0.56975162680648395</v>
      </c>
    </row>
    <row r="14536" spans="1:5" x14ac:dyDescent="0.25">
      <c r="A14536" s="228">
        <v>77921.675164102795</v>
      </c>
      <c r="B14536" s="228">
        <v>0.312018177175655</v>
      </c>
      <c r="C14536" s="228">
        <v>8.0886647572078696E-2</v>
      </c>
      <c r="D14536" s="228"/>
      <c r="E14536" s="228">
        <v>-0.56976654761874701</v>
      </c>
    </row>
    <row r="14537" spans="1:5" x14ac:dyDescent="0.25">
      <c r="A14537" s="228">
        <v>77923.134658547395</v>
      </c>
      <c r="B14537" s="228">
        <v>-0.33639486135514901</v>
      </c>
      <c r="C14537" s="228">
        <v>8.0880838230525207E-2</v>
      </c>
      <c r="D14537" s="228"/>
      <c r="E14537" s="228">
        <v>-0.56977095479597295</v>
      </c>
    </row>
    <row r="14538" spans="1:5" x14ac:dyDescent="0.25">
      <c r="A14538" s="228">
        <v>77926.8585816821</v>
      </c>
      <c r="B14538" s="228">
        <v>0.59188919484889402</v>
      </c>
      <c r="C14538" s="228">
        <v>8.0866013246786606E-2</v>
      </c>
      <c r="D14538" s="228"/>
      <c r="E14538" s="228">
        <v>-0.56978219832717203</v>
      </c>
    </row>
    <row r="14539" spans="1:5" x14ac:dyDescent="0.25">
      <c r="A14539" s="228">
        <v>77934.525106358007</v>
      </c>
      <c r="B14539" s="228">
        <v>-0.257200046696893</v>
      </c>
      <c r="C14539" s="228">
        <v>8.08354821658476E-2</v>
      </c>
      <c r="D14539" s="228"/>
      <c r="E14539" s="228">
        <v>-0.56980533907628705</v>
      </c>
    </row>
    <row r="14540" spans="1:5" x14ac:dyDescent="0.25">
      <c r="A14540" s="228">
        <v>77934.719547570203</v>
      </c>
      <c r="B14540" s="228">
        <v>-0.57292184504016397</v>
      </c>
      <c r="C14540" s="228">
        <v>8.0834707642421705E-2</v>
      </c>
      <c r="D14540" s="228"/>
      <c r="E14540" s="228">
        <v>-0.56980592586562795</v>
      </c>
    </row>
    <row r="14541" spans="1:5" x14ac:dyDescent="0.25">
      <c r="A14541" s="228">
        <v>77935.347839150199</v>
      </c>
      <c r="B14541" s="228">
        <v>-1.9734909982893602E-2</v>
      </c>
      <c r="C14541" s="228">
        <v>8.0832204888570999E-2</v>
      </c>
      <c r="D14541" s="228"/>
      <c r="E14541" s="228">
        <v>-0.569807821900159</v>
      </c>
    </row>
    <row r="14542" spans="1:5" x14ac:dyDescent="0.25">
      <c r="A14542" s="228">
        <v>77936.843847892102</v>
      </c>
      <c r="B14542" s="228">
        <v>0.12107756774817301</v>
      </c>
      <c r="C14542" s="228">
        <v>8.0826245269483496E-2</v>
      </c>
      <c r="D14542" s="228"/>
      <c r="E14542" s="228">
        <v>-0.56981233625999395</v>
      </c>
    </row>
    <row r="14543" spans="1:5" x14ac:dyDescent="0.25">
      <c r="A14543" s="228">
        <v>77955.484887576895</v>
      </c>
      <c r="B14543" s="228">
        <v>0.15886722748592599</v>
      </c>
      <c r="C14543" s="228">
        <v>8.0751941587880197E-2</v>
      </c>
      <c r="D14543" s="228"/>
      <c r="E14543" s="228">
        <v>-0.569868559333362</v>
      </c>
    </row>
    <row r="14544" spans="1:5" x14ac:dyDescent="0.25">
      <c r="A14544" s="228">
        <v>77971.835259603395</v>
      </c>
      <c r="B14544" s="228">
        <v>8.3786610683911397E-2</v>
      </c>
      <c r="C14544" s="228">
        <v>8.0686703940476806E-2</v>
      </c>
      <c r="D14544" s="228"/>
      <c r="E14544" s="228">
        <v>-0.56991783064381196</v>
      </c>
    </row>
    <row r="14545" spans="1:5" x14ac:dyDescent="0.25">
      <c r="A14545" s="228">
        <v>77973.0334538077</v>
      </c>
      <c r="B14545" s="228">
        <v>-2.9909561175722701E-2</v>
      </c>
      <c r="C14545" s="228">
        <v>8.0681920870316406E-2</v>
      </c>
      <c r="D14545" s="228"/>
      <c r="E14545" s="228">
        <v>-0.56992143978769505</v>
      </c>
    </row>
    <row r="14546" spans="1:5" x14ac:dyDescent="0.25">
      <c r="A14546" s="228">
        <v>77982.461613682099</v>
      </c>
      <c r="B14546" s="228">
        <v>6.5052117153152594E-2</v>
      </c>
      <c r="C14546" s="228">
        <v>8.0644273917331796E-2</v>
      </c>
      <c r="D14546" s="228"/>
      <c r="E14546" s="228">
        <v>-0.56994983134535304</v>
      </c>
    </row>
    <row r="14547" spans="1:5" x14ac:dyDescent="0.25">
      <c r="A14547" s="228">
        <v>77983.105881586103</v>
      </c>
      <c r="B14547" s="228">
        <v>0.36461167797010602</v>
      </c>
      <c r="C14547" s="228">
        <v>8.0641700649071502E-2</v>
      </c>
      <c r="D14547" s="228"/>
      <c r="E14547" s="228">
        <v>-0.56995177098058203</v>
      </c>
    </row>
    <row r="14548" spans="1:5" x14ac:dyDescent="0.25">
      <c r="A14548" s="228">
        <v>77983.599707597896</v>
      </c>
      <c r="B14548" s="228">
        <v>-0.11634074269451</v>
      </c>
      <c r="C14548" s="228">
        <v>8.0639728201500893E-2</v>
      </c>
      <c r="D14548" s="228"/>
      <c r="E14548" s="228">
        <v>-0.56995325765287497</v>
      </c>
    </row>
    <row r="14549" spans="1:5" x14ac:dyDescent="0.25">
      <c r="A14549" s="228">
        <v>77983.604181982795</v>
      </c>
      <c r="B14549" s="228">
        <v>-0.392115894665368</v>
      </c>
      <c r="C14549" s="228">
        <v>8.0639710329609995E-2</v>
      </c>
      <c r="D14549" s="228"/>
      <c r="E14549" s="228">
        <v>-0.56995327112292604</v>
      </c>
    </row>
    <row r="14550" spans="1:5" x14ac:dyDescent="0.25">
      <c r="A14550" s="228">
        <v>77984.881879410896</v>
      </c>
      <c r="B14550" s="228">
        <v>-0.92462826355894601</v>
      </c>
      <c r="C14550" s="228">
        <v>8.0634606693267094E-2</v>
      </c>
      <c r="D14550" s="228"/>
      <c r="E14550" s="228">
        <v>-0.56995711748436695</v>
      </c>
    </row>
    <row r="14551" spans="1:5" x14ac:dyDescent="0.25">
      <c r="A14551" s="228">
        <v>77988.4902719042</v>
      </c>
      <c r="B14551" s="228">
        <v>0.14588664300836399</v>
      </c>
      <c r="C14551" s="228">
        <v>8.0620191495538507E-2</v>
      </c>
      <c r="D14551" s="228"/>
      <c r="E14551" s="228">
        <v>-0.56996797881710703</v>
      </c>
    </row>
    <row r="14552" spans="1:5" x14ac:dyDescent="0.25">
      <c r="A14552" s="228">
        <v>77991.281977250503</v>
      </c>
      <c r="B14552" s="228">
        <v>-0.987399601654115</v>
      </c>
      <c r="C14552" s="228">
        <v>8.0609037047400106E-2</v>
      </c>
      <c r="D14552" s="228"/>
      <c r="E14552" s="228">
        <v>-0.56997638056934996</v>
      </c>
    </row>
    <row r="14553" spans="1:5" x14ac:dyDescent="0.25">
      <c r="A14553" s="228">
        <v>78003.235112547001</v>
      </c>
      <c r="B14553" s="228">
        <v>7.6760515153351194E-2</v>
      </c>
      <c r="C14553" s="228">
        <v>8.0561259645777997E-2</v>
      </c>
      <c r="D14553" s="228"/>
      <c r="E14553" s="228">
        <v>-0.57001234085008201</v>
      </c>
    </row>
    <row r="14554" spans="1:5" x14ac:dyDescent="0.25">
      <c r="A14554" s="228">
        <v>78017.244012801195</v>
      </c>
      <c r="B14554" s="228">
        <v>-0.67814703942910004</v>
      </c>
      <c r="C14554" s="228">
        <v>8.0505229450609603E-2</v>
      </c>
      <c r="D14554" s="228"/>
      <c r="E14554" s="228">
        <v>-0.57005445861426196</v>
      </c>
    </row>
    <row r="14555" spans="1:5" x14ac:dyDescent="0.25">
      <c r="A14555" s="228">
        <v>78019.548975873593</v>
      </c>
      <c r="B14555" s="228">
        <v>0.132516092960966</v>
      </c>
      <c r="C14555" s="228">
        <v>8.0496006893857094E-2</v>
      </c>
      <c r="D14555" s="228"/>
      <c r="E14555" s="228">
        <v>-0.57006138568075204</v>
      </c>
    </row>
    <row r="14556" spans="1:5" x14ac:dyDescent="0.25">
      <c r="A14556" s="228">
        <v>78021.000301250693</v>
      </c>
      <c r="B14556" s="228">
        <v>1.8897662581118801E-2</v>
      </c>
      <c r="C14556" s="228">
        <v>8.04901993780123E-2</v>
      </c>
      <c r="D14556" s="228"/>
      <c r="E14556" s="228">
        <v>-0.57006574691773704</v>
      </c>
    </row>
    <row r="14557" spans="1:5" x14ac:dyDescent="0.25">
      <c r="A14557" s="228">
        <v>78022.276373694098</v>
      </c>
      <c r="B14557" s="228">
        <v>7.8081723314249493E-2</v>
      </c>
      <c r="C14557" s="228">
        <v>8.0485092816498294E-2</v>
      </c>
      <c r="D14557" s="228"/>
      <c r="E14557" s="228">
        <v>-0.57006958125960905</v>
      </c>
    </row>
    <row r="14558" spans="1:5" x14ac:dyDescent="0.25">
      <c r="A14558" s="228">
        <v>78023.249401528301</v>
      </c>
      <c r="B14558" s="228">
        <v>-2.0249067887277299</v>
      </c>
      <c r="C14558" s="228">
        <v>8.0481198769491197E-2</v>
      </c>
      <c r="D14558" s="228"/>
      <c r="E14558" s="228">
        <v>-0.57007250485000405</v>
      </c>
    </row>
    <row r="14559" spans="1:5" x14ac:dyDescent="0.25">
      <c r="A14559" s="228">
        <v>78039.2541667896</v>
      </c>
      <c r="B14559" s="228">
        <v>-0.795048180325297</v>
      </c>
      <c r="C14559" s="228">
        <v>8.0417123101583193E-2</v>
      </c>
      <c r="D14559" s="228"/>
      <c r="E14559" s="228">
        <v>-0.57012057302629604</v>
      </c>
    </row>
    <row r="14560" spans="1:5" x14ac:dyDescent="0.25">
      <c r="A14560" s="228">
        <v>78039.295612026806</v>
      </c>
      <c r="B14560" s="228">
        <v>7.4289903612334604E-2</v>
      </c>
      <c r="C14560" s="228">
        <v>8.0416957114547494E-2</v>
      </c>
      <c r="D14560" s="228"/>
      <c r="E14560" s="228">
        <v>-0.57012069745199501</v>
      </c>
    </row>
    <row r="14561" spans="1:5" x14ac:dyDescent="0.25">
      <c r="A14561" s="228">
        <v>78053.1862363275</v>
      </c>
      <c r="B14561" s="228">
        <v>0.117222827089036</v>
      </c>
      <c r="C14561" s="228">
        <v>8.0361308804388798E-2</v>
      </c>
      <c r="D14561" s="228"/>
      <c r="E14561" s="228">
        <v>-0.57016238508081096</v>
      </c>
    </row>
    <row r="14562" spans="1:5" x14ac:dyDescent="0.25">
      <c r="A14562" s="228">
        <v>78071.162978089007</v>
      </c>
      <c r="B14562" s="228">
        <v>0.24377202025886999</v>
      </c>
      <c r="C14562" s="228">
        <v>8.0289243029924795E-2</v>
      </c>
      <c r="D14562" s="228"/>
      <c r="E14562" s="228">
        <v>-0.57021629309672495</v>
      </c>
    </row>
    <row r="14563" spans="1:5" x14ac:dyDescent="0.25">
      <c r="A14563" s="228">
        <v>78077.071733049801</v>
      </c>
      <c r="B14563" s="228">
        <v>0.24514444300367499</v>
      </c>
      <c r="C14563" s="228">
        <v>8.0265544574823405E-2</v>
      </c>
      <c r="D14563" s="228"/>
      <c r="E14563" s="228">
        <v>-0.570234001577687</v>
      </c>
    </row>
    <row r="14564" spans="1:5" x14ac:dyDescent="0.25">
      <c r="A14564" s="228">
        <v>78077.622233847593</v>
      </c>
      <c r="B14564" s="228">
        <v>-0.27166288955335899</v>
      </c>
      <c r="C14564" s="228">
        <v>8.0263336387037296E-2</v>
      </c>
      <c r="D14564" s="228"/>
      <c r="E14564" s="228">
        <v>-0.57023565115924602</v>
      </c>
    </row>
    <row r="14565" spans="1:5" x14ac:dyDescent="0.25">
      <c r="A14565" s="228">
        <v>78096.225299002501</v>
      </c>
      <c r="B14565" s="228">
        <v>-6.0162594632495701E-2</v>
      </c>
      <c r="C14565" s="228">
        <v>8.0188688504415101E-2</v>
      </c>
      <c r="D14565" s="228"/>
      <c r="E14565" s="228">
        <v>-0.57029136901220401</v>
      </c>
    </row>
    <row r="14566" spans="1:5" x14ac:dyDescent="0.25">
      <c r="A14566" s="228">
        <v>78115.545804128997</v>
      </c>
      <c r="B14566" s="228">
        <v>-0.22589925200133801</v>
      </c>
      <c r="C14566" s="228">
        <v>8.0111109809833603E-2</v>
      </c>
      <c r="D14566" s="228"/>
      <c r="E14566" s="228">
        <v>-0.57034918136841395</v>
      </c>
    </row>
    <row r="14567" spans="1:5" x14ac:dyDescent="0.25">
      <c r="A14567" s="228">
        <v>78125.494636492396</v>
      </c>
      <c r="B14567" s="228">
        <v>2.33575492503928</v>
      </c>
      <c r="C14567" s="228">
        <v>8.0071142437912898E-2</v>
      </c>
      <c r="D14567" s="228"/>
      <c r="E14567" s="228">
        <v>-0.57037892950910296</v>
      </c>
    </row>
    <row r="14568" spans="1:5" x14ac:dyDescent="0.25">
      <c r="A14568" s="228">
        <v>78139.995939074506</v>
      </c>
      <c r="B14568" s="228">
        <v>-0.23712620953995101</v>
      </c>
      <c r="C14568" s="228">
        <v>8.0012864526610106E-2</v>
      </c>
      <c r="D14568" s="228"/>
      <c r="E14568" s="228">
        <v>-0.57042226384810002</v>
      </c>
    </row>
    <row r="14569" spans="1:5" x14ac:dyDescent="0.25">
      <c r="A14569" s="228">
        <v>78146.992817009101</v>
      </c>
      <c r="B14569" s="228">
        <v>0.228825916627762</v>
      </c>
      <c r="C14569" s="228">
        <v>7.9984736598955899E-2</v>
      </c>
      <c r="D14569" s="228"/>
      <c r="E14569" s="228">
        <v>-0.57044316155720198</v>
      </c>
    </row>
    <row r="14570" spans="1:5" x14ac:dyDescent="0.25">
      <c r="A14570" s="228">
        <v>78151.838133394704</v>
      </c>
      <c r="B14570" s="228">
        <v>-0.87887152943927305</v>
      </c>
      <c r="C14570" s="228">
        <v>7.9965254874037106E-2</v>
      </c>
      <c r="D14570" s="228"/>
      <c r="E14570" s="228">
        <v>-0.57045762892226304</v>
      </c>
    </row>
    <row r="14571" spans="1:5" x14ac:dyDescent="0.25">
      <c r="A14571" s="228">
        <v>78158.348922768695</v>
      </c>
      <c r="B14571" s="228">
        <v>0.232070278272234</v>
      </c>
      <c r="C14571" s="228">
        <v>7.9939072709070205E-2</v>
      </c>
      <c r="D14571" s="228"/>
      <c r="E14571" s="228">
        <v>-0.57047706367895701</v>
      </c>
    </row>
    <row r="14572" spans="1:5" x14ac:dyDescent="0.25">
      <c r="A14572" s="228">
        <v>78159.095017397907</v>
      </c>
      <c r="B14572" s="228">
        <v>-0.87963819613029504</v>
      </c>
      <c r="C14572" s="228">
        <v>7.9936072113483206E-2</v>
      </c>
      <c r="D14572" s="228"/>
      <c r="E14572" s="228">
        <v>-0.57047929037802003</v>
      </c>
    </row>
    <row r="14573" spans="1:5" x14ac:dyDescent="0.25">
      <c r="A14573" s="228">
        <v>78163.977817900304</v>
      </c>
      <c r="B14573" s="228">
        <v>0.23794198007245401</v>
      </c>
      <c r="C14573" s="228">
        <v>7.9916433351697E-2</v>
      </c>
      <c r="D14573" s="228"/>
      <c r="E14573" s="228">
        <v>-0.57049386093721599</v>
      </c>
    </row>
    <row r="14574" spans="1:5" x14ac:dyDescent="0.25">
      <c r="A14574" s="228">
        <v>78165.964539714798</v>
      </c>
      <c r="B14574" s="228">
        <v>-9.9411352660450106E-2</v>
      </c>
      <c r="C14574" s="228">
        <v>7.9908442001776603E-2</v>
      </c>
      <c r="D14574" s="228"/>
      <c r="E14574" s="228">
        <v>-0.57049978842439997</v>
      </c>
    </row>
    <row r="14575" spans="1:5" x14ac:dyDescent="0.25">
      <c r="A14575" s="228">
        <v>78172.530857433201</v>
      </c>
      <c r="B14575" s="228">
        <v>-4.9678188367152702E-2</v>
      </c>
      <c r="C14575" s="228">
        <v>7.9882026977225004E-2</v>
      </c>
      <c r="D14575" s="228"/>
      <c r="E14575" s="228">
        <v>-0.57051937523580598</v>
      </c>
    </row>
    <row r="14576" spans="1:5" x14ac:dyDescent="0.25">
      <c r="A14576" s="228">
        <v>78190.672714721106</v>
      </c>
      <c r="B14576" s="228">
        <v>0.217531169294194</v>
      </c>
      <c r="C14576" s="228">
        <v>7.9809024633290093E-2</v>
      </c>
      <c r="D14576" s="228"/>
      <c r="E14576" s="228">
        <v>-0.57057345798255099</v>
      </c>
    </row>
    <row r="14577" spans="1:5" x14ac:dyDescent="0.25">
      <c r="A14577" s="228">
        <v>78196.582550424297</v>
      </c>
      <c r="B14577" s="228">
        <v>0.26594017818968302</v>
      </c>
      <c r="C14577" s="228">
        <v>7.9785237332648196E-2</v>
      </c>
      <c r="D14577" s="228"/>
      <c r="E14577" s="228">
        <v>-0.57059106535908</v>
      </c>
    </row>
    <row r="14578" spans="1:5" x14ac:dyDescent="0.25">
      <c r="A14578" s="228">
        <v>78197.452966965502</v>
      </c>
      <c r="B14578" s="228">
        <v>0.45860431507505101</v>
      </c>
      <c r="C14578" s="228">
        <v>7.9781733628598597E-2</v>
      </c>
      <c r="D14578" s="228"/>
      <c r="E14578" s="228">
        <v>-0.57059365818728902</v>
      </c>
    </row>
    <row r="14579" spans="1:5" x14ac:dyDescent="0.25">
      <c r="A14579" s="228">
        <v>78204.901053834707</v>
      </c>
      <c r="B14579" s="228">
        <v>4.6414905048619601E-2</v>
      </c>
      <c r="C14579" s="228">
        <v>7.9751750206542696E-2</v>
      </c>
      <c r="D14579" s="228"/>
      <c r="E14579" s="228">
        <v>-0.57061584026607604</v>
      </c>
    </row>
    <row r="14580" spans="1:5" x14ac:dyDescent="0.25">
      <c r="A14580" s="228">
        <v>78208.825755548503</v>
      </c>
      <c r="B14580" s="228">
        <v>0.153312178639542</v>
      </c>
      <c r="C14580" s="228">
        <v>7.9735948969020601E-2</v>
      </c>
      <c r="D14580" s="228"/>
      <c r="E14580" s="228">
        <v>-0.57062752563335895</v>
      </c>
    </row>
    <row r="14581" spans="1:5" x14ac:dyDescent="0.25">
      <c r="A14581" s="228">
        <v>78215.730302367301</v>
      </c>
      <c r="B14581" s="228">
        <v>0.23594306995113901</v>
      </c>
      <c r="C14581" s="228">
        <v>7.9708147791030401E-2</v>
      </c>
      <c r="D14581" s="228"/>
      <c r="E14581" s="228">
        <v>-0.570648077673646</v>
      </c>
    </row>
    <row r="14582" spans="1:5" x14ac:dyDescent="0.25">
      <c r="A14582" s="228">
        <v>78217.621506071897</v>
      </c>
      <c r="B14582" s="228">
        <v>0.491390982252082</v>
      </c>
      <c r="C14582" s="228">
        <v>7.9700532254179501E-2</v>
      </c>
      <c r="D14582" s="228"/>
      <c r="E14582" s="228">
        <v>-0.57065370580090602</v>
      </c>
    </row>
    <row r="14583" spans="1:5" x14ac:dyDescent="0.25">
      <c r="A14583" s="228">
        <v>78226.6143430019</v>
      </c>
      <c r="B14583" s="228">
        <v>0.22846077805227499</v>
      </c>
      <c r="C14583" s="228">
        <v>7.9664316362906204E-2</v>
      </c>
      <c r="D14583" s="228"/>
      <c r="E14583" s="228">
        <v>-0.57068046085456803</v>
      </c>
    </row>
    <row r="14584" spans="1:5" x14ac:dyDescent="0.25">
      <c r="A14584" s="228">
        <v>78234.229998004797</v>
      </c>
      <c r="B14584" s="228">
        <v>-8.4968365787807504E-2</v>
      </c>
      <c r="C14584" s="228">
        <v>7.9633642543874505E-2</v>
      </c>
      <c r="D14584" s="228"/>
      <c r="E14584" s="228">
        <v>-0.57070310931282697</v>
      </c>
    </row>
    <row r="14585" spans="1:5" x14ac:dyDescent="0.25">
      <c r="A14585" s="228">
        <v>78238.056603893594</v>
      </c>
      <c r="B14585" s="228">
        <v>-1.2774185054897901E-2</v>
      </c>
      <c r="C14585" s="228">
        <v>7.9618228667346497E-2</v>
      </c>
      <c r="D14585" s="228"/>
      <c r="E14585" s="228">
        <v>-0.57071448618041298</v>
      </c>
    </row>
    <row r="14586" spans="1:5" x14ac:dyDescent="0.25">
      <c r="A14586" s="228">
        <v>78244.964534699597</v>
      </c>
      <c r="B14586" s="228">
        <v>4.2007956617240397E-2</v>
      </c>
      <c r="C14586" s="228">
        <v>7.9590400843529197E-2</v>
      </c>
      <c r="D14586" s="228"/>
      <c r="E14586" s="228">
        <v>-0.57073501869465004</v>
      </c>
    </row>
    <row r="14587" spans="1:5" x14ac:dyDescent="0.25">
      <c r="A14587" s="228">
        <v>78256.379391471302</v>
      </c>
      <c r="B14587" s="228">
        <v>0.187817105935184</v>
      </c>
      <c r="C14587" s="228">
        <v>7.9544411845786006E-2</v>
      </c>
      <c r="D14587" s="228"/>
      <c r="E14587" s="228">
        <v>-0.57076893188889599</v>
      </c>
    </row>
    <row r="14588" spans="1:5" x14ac:dyDescent="0.25">
      <c r="A14588" s="228">
        <v>78258.201962387495</v>
      </c>
      <c r="B14588" s="228">
        <v>-0.32559944107466399</v>
      </c>
      <c r="C14588" s="228">
        <v>7.9537068351023796E-2</v>
      </c>
      <c r="D14588" s="228"/>
      <c r="E14588" s="228">
        <v>-0.57077434492777801</v>
      </c>
    </row>
    <row r="14589" spans="1:5" x14ac:dyDescent="0.25">
      <c r="A14589" s="228">
        <v>78261.573828375302</v>
      </c>
      <c r="B14589" s="228">
        <v>-0.24311192067753001</v>
      </c>
      <c r="C14589" s="228">
        <v>7.9523482044002003E-2</v>
      </c>
      <c r="D14589" s="228"/>
      <c r="E14589" s="228">
        <v>-0.57078435809564598</v>
      </c>
    </row>
    <row r="14590" spans="1:5" x14ac:dyDescent="0.25">
      <c r="A14590" s="228">
        <v>78271.663835376996</v>
      </c>
      <c r="B14590" s="228">
        <v>0.29415945847139902</v>
      </c>
      <c r="C14590" s="228">
        <v>7.9482823345319295E-2</v>
      </c>
      <c r="D14590" s="228"/>
      <c r="E14590" s="228">
        <v>-0.570814311680377</v>
      </c>
    </row>
    <row r="14591" spans="1:5" x14ac:dyDescent="0.25">
      <c r="A14591" s="228">
        <v>78275.303176306799</v>
      </c>
      <c r="B14591" s="228">
        <v>-4.8697187357948903E-2</v>
      </c>
      <c r="C14591" s="228">
        <v>7.9468157275550899E-2</v>
      </c>
      <c r="D14591" s="228"/>
      <c r="E14591" s="228">
        <v>-0.57082511191992602</v>
      </c>
    </row>
    <row r="14592" spans="1:5" x14ac:dyDescent="0.25">
      <c r="A14592" s="228">
        <v>78277.463141676504</v>
      </c>
      <c r="B14592" s="228">
        <v>0.122290431482464</v>
      </c>
      <c r="C14592" s="228">
        <v>7.9459452670725905E-2</v>
      </c>
      <c r="D14592" s="228"/>
      <c r="E14592" s="228">
        <v>-0.57083152099686996</v>
      </c>
    </row>
    <row r="14593" spans="1:5" x14ac:dyDescent="0.25">
      <c r="A14593" s="228">
        <v>78285.128199725499</v>
      </c>
      <c r="B14593" s="228">
        <v>-0.82157419956107003</v>
      </c>
      <c r="C14593" s="228">
        <v>7.9428561426790903E-2</v>
      </c>
      <c r="D14593" s="228"/>
      <c r="E14593" s="228">
        <v>-0.57085425936078804</v>
      </c>
    </row>
    <row r="14594" spans="1:5" x14ac:dyDescent="0.25">
      <c r="A14594" s="228">
        <v>78290.254926989801</v>
      </c>
      <c r="B14594" s="228">
        <v>2.0643205410841902E-3</v>
      </c>
      <c r="C14594" s="228">
        <v>7.9407899008964403E-2</v>
      </c>
      <c r="D14594" s="228"/>
      <c r="E14594" s="228">
        <v>-0.57086946299390995</v>
      </c>
    </row>
    <row r="14595" spans="1:5" x14ac:dyDescent="0.25">
      <c r="A14595" s="228">
        <v>78293.453532720101</v>
      </c>
      <c r="B14595" s="228">
        <v>0.31929319661307998</v>
      </c>
      <c r="C14595" s="228">
        <v>7.9395007199748402E-2</v>
      </c>
      <c r="D14595" s="228"/>
      <c r="E14595" s="228">
        <v>-0.570878946719799</v>
      </c>
    </row>
    <row r="14596" spans="1:5" x14ac:dyDescent="0.25">
      <c r="A14596" s="228">
        <v>78305.638657738993</v>
      </c>
      <c r="B14596" s="228">
        <v>-0.271188810157863</v>
      </c>
      <c r="C14596" s="228">
        <v>7.9345893529309597E-2</v>
      </c>
      <c r="D14596" s="228"/>
      <c r="E14596" s="228">
        <v>-0.57091506142514803</v>
      </c>
    </row>
    <row r="14597" spans="1:5" x14ac:dyDescent="0.25">
      <c r="A14597" s="228">
        <v>78317.059356890793</v>
      </c>
      <c r="B14597" s="228">
        <v>-0.120993503277689</v>
      </c>
      <c r="C14597" s="228">
        <v>7.9299858557594999E-2</v>
      </c>
      <c r="D14597" s="228"/>
      <c r="E14597" s="228">
        <v>-0.57094889087206702</v>
      </c>
    </row>
    <row r="14598" spans="1:5" x14ac:dyDescent="0.25">
      <c r="A14598" s="228">
        <v>78323.569139196698</v>
      </c>
      <c r="B14598" s="228">
        <v>8.6194060860944596E-2</v>
      </c>
      <c r="C14598" s="228">
        <v>7.9273617990840206E-2</v>
      </c>
      <c r="D14598" s="228"/>
      <c r="E14598" s="228">
        <v>-0.57096816511887005</v>
      </c>
    </row>
    <row r="14599" spans="1:5" x14ac:dyDescent="0.25">
      <c r="A14599" s="228">
        <v>78326.215842388701</v>
      </c>
      <c r="B14599" s="228">
        <v>-0.34045138000230502</v>
      </c>
      <c r="C14599" s="228">
        <v>7.9262949183299805E-2</v>
      </c>
      <c r="D14599" s="228"/>
      <c r="E14599" s="228">
        <v>-0.57097599974990298</v>
      </c>
    </row>
    <row r="14600" spans="1:5" x14ac:dyDescent="0.25">
      <c r="A14600" s="228">
        <v>78338.832691364296</v>
      </c>
      <c r="B14600" s="228">
        <v>-7.0978740971316998E-2</v>
      </c>
      <c r="C14600" s="228">
        <v>7.92120905721969E-2</v>
      </c>
      <c r="D14600" s="228"/>
      <c r="E14600" s="228">
        <v>-0.57101333348976302</v>
      </c>
    </row>
    <row r="14601" spans="1:5" x14ac:dyDescent="0.25">
      <c r="A14601" s="228">
        <v>78340.918805577603</v>
      </c>
      <c r="B14601" s="228">
        <v>-0.13037126007705599</v>
      </c>
      <c r="C14601" s="228">
        <v>7.9203681428001896E-2</v>
      </c>
      <c r="D14601" s="228"/>
      <c r="E14601" s="228">
        <v>-0.57101950415456904</v>
      </c>
    </row>
    <row r="14602" spans="1:5" x14ac:dyDescent="0.25">
      <c r="A14602" s="228">
        <v>78363.464032335905</v>
      </c>
      <c r="B14602" s="228">
        <v>-0.12595410850292399</v>
      </c>
      <c r="C14602" s="228">
        <v>7.9112803427272102E-2</v>
      </c>
      <c r="D14602" s="228"/>
      <c r="E14602" s="228">
        <v>-0.57108615199629498</v>
      </c>
    </row>
    <row r="14603" spans="1:5" x14ac:dyDescent="0.25">
      <c r="A14603" s="228">
        <v>78364.930252671998</v>
      </c>
      <c r="B14603" s="228">
        <v>-1.29201069882776</v>
      </c>
      <c r="C14603" s="228">
        <v>7.9106893428377595E-2</v>
      </c>
      <c r="D14603" s="228"/>
      <c r="E14603" s="228">
        <v>-0.571090483861877</v>
      </c>
    </row>
    <row r="14604" spans="1:5" x14ac:dyDescent="0.25">
      <c r="A14604" s="228">
        <v>78367.7634585786</v>
      </c>
      <c r="B14604" s="228">
        <v>0.338261774294768</v>
      </c>
      <c r="C14604" s="228">
        <v>7.9095473530879506E-2</v>
      </c>
      <c r="D14604" s="228"/>
      <c r="E14604" s="228">
        <v>-0.57109885352729906</v>
      </c>
    </row>
    <row r="14605" spans="1:5" x14ac:dyDescent="0.25">
      <c r="A14605" s="228">
        <v>78385.531405909802</v>
      </c>
      <c r="B14605" s="228">
        <v>0.10160385776165599</v>
      </c>
      <c r="C14605" s="228">
        <v>7.9023859706463806E-2</v>
      </c>
      <c r="D14605" s="228"/>
      <c r="E14605" s="228">
        <v>-0.57115131590336499</v>
      </c>
    </row>
    <row r="14606" spans="1:5" x14ac:dyDescent="0.25">
      <c r="A14606" s="228">
        <v>78398.107612199397</v>
      </c>
      <c r="B14606" s="228">
        <v>8.9103124262335201E-2</v>
      </c>
      <c r="C14606" s="228">
        <v>7.8973176683773905E-2</v>
      </c>
      <c r="D14606" s="228"/>
      <c r="E14606" s="228">
        <v>-0.57118842133604997</v>
      </c>
    </row>
    <row r="14607" spans="1:5" x14ac:dyDescent="0.25">
      <c r="A14607" s="228">
        <v>78402.243793620204</v>
      </c>
      <c r="B14607" s="228">
        <v>4.57877489417058E-2</v>
      </c>
      <c r="C14607" s="228">
        <v>7.8956508796948502E-2</v>
      </c>
      <c r="D14607" s="228"/>
      <c r="E14607" s="228">
        <v>-0.57120061992753202</v>
      </c>
    </row>
    <row r="14608" spans="1:5" x14ac:dyDescent="0.25">
      <c r="A14608" s="228">
        <v>78404.340344900702</v>
      </c>
      <c r="B14608" s="228">
        <v>1.4850908031283101E-2</v>
      </c>
      <c r="C14608" s="228">
        <v>7.8948060419483504E-2</v>
      </c>
      <c r="D14608" s="228"/>
      <c r="E14608" s="228">
        <v>-0.57120680221689502</v>
      </c>
    </row>
    <row r="14609" spans="1:5" x14ac:dyDescent="0.25">
      <c r="A14609" s="228">
        <v>78420.143041860196</v>
      </c>
      <c r="B14609" s="228">
        <v>0.33903647391140301</v>
      </c>
      <c r="C14609" s="228">
        <v>7.88843871601633E-2</v>
      </c>
      <c r="D14609" s="228"/>
      <c r="E14609" s="228">
        <v>-0.57125338064228304</v>
      </c>
    </row>
    <row r="14610" spans="1:5" x14ac:dyDescent="0.25">
      <c r="A14610" s="228">
        <v>78420.446938602006</v>
      </c>
      <c r="B14610" s="228">
        <v>-1.61836679806182E-3</v>
      </c>
      <c r="C14610" s="228">
        <v>7.8883162794797998E-2</v>
      </c>
      <c r="D14610" s="228"/>
      <c r="E14610" s="228">
        <v>-0.57125427602448797</v>
      </c>
    </row>
    <row r="14611" spans="1:5" x14ac:dyDescent="0.25">
      <c r="A14611" s="228">
        <v>78434.498461981493</v>
      </c>
      <c r="B14611" s="228">
        <v>-0.319321844649123</v>
      </c>
      <c r="C14611" s="228">
        <v>7.8826556158084801E-2</v>
      </c>
      <c r="D14611" s="228"/>
      <c r="E14611" s="228">
        <v>-0.57129566201337501</v>
      </c>
    </row>
    <row r="14612" spans="1:5" x14ac:dyDescent="0.25">
      <c r="A14612" s="228">
        <v>78436.988984911193</v>
      </c>
      <c r="B14612" s="228">
        <v>0.26359505444692999</v>
      </c>
      <c r="C14612" s="228">
        <v>7.88165242346721E-2</v>
      </c>
      <c r="D14612" s="228"/>
      <c r="E14612" s="228">
        <v>-0.57130299439016496</v>
      </c>
    </row>
    <row r="14613" spans="1:5" x14ac:dyDescent="0.25">
      <c r="A14613" s="228">
        <v>78438.503896252194</v>
      </c>
      <c r="B14613" s="228">
        <v>0.13676154039188301</v>
      </c>
      <c r="C14613" s="228">
        <v>7.8810422294654597E-2</v>
      </c>
      <c r="D14613" s="228"/>
      <c r="E14613" s="228">
        <v>-0.57130745402105598</v>
      </c>
    </row>
    <row r="14614" spans="1:5" x14ac:dyDescent="0.25">
      <c r="A14614" s="228">
        <v>78441.979975888695</v>
      </c>
      <c r="B14614" s="228">
        <v>-3.7964072213869701E-2</v>
      </c>
      <c r="C14614" s="228">
        <v>7.8796421460708393E-2</v>
      </c>
      <c r="D14614" s="228"/>
      <c r="E14614" s="228">
        <v>-0.57131768573583697</v>
      </c>
    </row>
    <row r="14615" spans="1:5" x14ac:dyDescent="0.25">
      <c r="A14615" s="228">
        <v>78444.650257755202</v>
      </c>
      <c r="B14615" s="228">
        <v>-6.1954707982636602E-2</v>
      </c>
      <c r="C14615" s="228">
        <v>7.8785666707863494E-2</v>
      </c>
      <c r="D14615" s="228"/>
      <c r="E14615" s="228">
        <v>-0.57132554443316297</v>
      </c>
    </row>
    <row r="14616" spans="1:5" x14ac:dyDescent="0.25">
      <c r="A14616" s="228">
        <v>78446.5776169499</v>
      </c>
      <c r="B14616" s="228">
        <v>-0.134957384454781</v>
      </c>
      <c r="C14616" s="228">
        <v>7.8777904415647595E-2</v>
      </c>
      <c r="D14616" s="228"/>
      <c r="E14616" s="228">
        <v>-0.57133121605558501</v>
      </c>
    </row>
    <row r="14617" spans="1:5" x14ac:dyDescent="0.25">
      <c r="A14617" s="228">
        <v>78451.931288817097</v>
      </c>
      <c r="B14617" s="228">
        <v>3.6944291162521702E-3</v>
      </c>
      <c r="C14617" s="228">
        <v>7.8756344206700996E-2</v>
      </c>
      <c r="D14617" s="228"/>
      <c r="E14617" s="228">
        <v>-0.57134696745415903</v>
      </c>
    </row>
    <row r="14618" spans="1:5" x14ac:dyDescent="0.25">
      <c r="A14618" s="228">
        <v>78456.967693533807</v>
      </c>
      <c r="B14618" s="228">
        <v>-0.68410831630219004</v>
      </c>
      <c r="C14618" s="228">
        <v>7.8736063494168201E-2</v>
      </c>
      <c r="D14618" s="228"/>
      <c r="E14618" s="228">
        <v>-0.57136178163806195</v>
      </c>
    </row>
    <row r="14619" spans="1:5" x14ac:dyDescent="0.25">
      <c r="A14619" s="228">
        <v>78462.363456271705</v>
      </c>
      <c r="B14619" s="228">
        <v>7.3677567118068901E-2</v>
      </c>
      <c r="C14619" s="228">
        <v>7.8714337738706605E-2</v>
      </c>
      <c r="D14619" s="228"/>
      <c r="E14619" s="228">
        <v>-0.57137764880050401</v>
      </c>
    </row>
    <row r="14620" spans="1:5" x14ac:dyDescent="0.25">
      <c r="A14620" s="228">
        <v>78463.650751835507</v>
      </c>
      <c r="B14620" s="228">
        <v>0.143127402309595</v>
      </c>
      <c r="C14620" s="228">
        <v>7.87091548306601E-2</v>
      </c>
      <c r="D14620" s="228"/>
      <c r="E14620" s="228">
        <v>-0.57138143369516703</v>
      </c>
    </row>
    <row r="14621" spans="1:5" x14ac:dyDescent="0.25">
      <c r="A14621" s="228">
        <v>78465.394169090796</v>
      </c>
      <c r="B14621" s="228">
        <v>0.34128671269539901</v>
      </c>
      <c r="C14621" s="228">
        <v>7.8702135686862407E-2</v>
      </c>
      <c r="D14621" s="228"/>
      <c r="E14621" s="228">
        <v>-0.57138655929523297</v>
      </c>
    </row>
    <row r="14622" spans="1:5" x14ac:dyDescent="0.25">
      <c r="A14622" s="228">
        <v>78472.801213111103</v>
      </c>
      <c r="B14622" s="228">
        <v>0.13347327469213099</v>
      </c>
      <c r="C14622" s="228">
        <v>7.8672316954933805E-2</v>
      </c>
      <c r="D14622" s="228"/>
      <c r="E14622" s="228">
        <v>-0.57140833094075105</v>
      </c>
    </row>
    <row r="14623" spans="1:5" x14ac:dyDescent="0.25">
      <c r="A14623" s="228">
        <v>78486.666091383493</v>
      </c>
      <c r="B14623" s="228">
        <v>0.103291908621972</v>
      </c>
      <c r="C14623" s="228">
        <v>7.8616512940437297E-2</v>
      </c>
      <c r="D14623" s="228"/>
      <c r="E14623" s="228">
        <v>-0.57144906304545295</v>
      </c>
    </row>
    <row r="14624" spans="1:5" x14ac:dyDescent="0.25">
      <c r="A14624" s="228">
        <v>78508.258764536993</v>
      </c>
      <c r="B14624" s="228">
        <v>-4.7816792595278802E-2</v>
      </c>
      <c r="C14624" s="228">
        <v>7.8529640623953498E-2</v>
      </c>
      <c r="D14624" s="228"/>
      <c r="E14624" s="228">
        <v>-0.57151244293308301</v>
      </c>
    </row>
    <row r="14625" spans="1:5" x14ac:dyDescent="0.25">
      <c r="A14625" s="228">
        <v>78531.667613416605</v>
      </c>
      <c r="B14625" s="228">
        <v>-0.302136958107868</v>
      </c>
      <c r="C14625" s="228">
        <v>7.8435515549713203E-2</v>
      </c>
      <c r="D14625" s="228"/>
      <c r="E14625" s="228">
        <v>-0.57158107839914996</v>
      </c>
    </row>
    <row r="14626" spans="1:5" x14ac:dyDescent="0.25">
      <c r="A14626" s="228">
        <v>78535.070273751102</v>
      </c>
      <c r="B14626" s="228">
        <v>-5.6484753146723903E-2</v>
      </c>
      <c r="C14626" s="228">
        <v>7.8421838854726894E-2</v>
      </c>
      <c r="D14626" s="228"/>
      <c r="E14626" s="228">
        <v>-0.57159104858765297</v>
      </c>
    </row>
    <row r="14627" spans="1:5" x14ac:dyDescent="0.25">
      <c r="A14627" s="228">
        <v>78535.253431129298</v>
      </c>
      <c r="B14627" s="228">
        <v>-4.84567203182018E-2</v>
      </c>
      <c r="C14627" s="228">
        <v>7.8421102708345999E-2</v>
      </c>
      <c r="D14627" s="228"/>
      <c r="E14627" s="228">
        <v>-0.57159158521308995</v>
      </c>
    </row>
    <row r="14628" spans="1:5" x14ac:dyDescent="0.25">
      <c r="A14628" s="228">
        <v>78547.020071299601</v>
      </c>
      <c r="B14628" s="228">
        <v>6.11376806503472E-2</v>
      </c>
      <c r="C14628" s="228">
        <v>7.8373818699923298E-2</v>
      </c>
      <c r="D14628" s="228"/>
      <c r="E14628" s="228">
        <v>-0.57162604978785003</v>
      </c>
    </row>
    <row r="14629" spans="1:5" x14ac:dyDescent="0.25">
      <c r="A14629" s="228">
        <v>78554.661226949</v>
      </c>
      <c r="B14629" s="228">
        <v>-0.95626133670098101</v>
      </c>
      <c r="C14629" s="228">
        <v>7.8343122107566901E-2</v>
      </c>
      <c r="D14629" s="228"/>
      <c r="E14629" s="228">
        <v>-0.57164842021484796</v>
      </c>
    </row>
    <row r="14630" spans="1:5" x14ac:dyDescent="0.25">
      <c r="A14630" s="228">
        <v>78561.211531945999</v>
      </c>
      <c r="B14630" s="228">
        <v>-0.89661268974953201</v>
      </c>
      <c r="C14630" s="228">
        <v>7.83168137876675E-2</v>
      </c>
      <c r="D14630" s="228"/>
      <c r="E14630" s="228">
        <v>-0.57166759041895998</v>
      </c>
    </row>
    <row r="14631" spans="1:5" x14ac:dyDescent="0.25">
      <c r="A14631" s="228">
        <v>78564.884851464405</v>
      </c>
      <c r="B14631" s="228">
        <v>0.16896312394163401</v>
      </c>
      <c r="C14631" s="228">
        <v>7.83020629518143E-2</v>
      </c>
      <c r="D14631" s="228"/>
      <c r="E14631" s="228">
        <v>-0.57167833812737101</v>
      </c>
    </row>
    <row r="14632" spans="1:5" x14ac:dyDescent="0.25">
      <c r="A14632" s="228">
        <v>78577.845863591996</v>
      </c>
      <c r="B14632" s="228">
        <v>0.29132992555338499</v>
      </c>
      <c r="C14632" s="228">
        <v>7.8250030675276805E-2</v>
      </c>
      <c r="D14632" s="228"/>
      <c r="E14632" s="228">
        <v>-0.57171624520909003</v>
      </c>
    </row>
    <row r="14633" spans="1:5" x14ac:dyDescent="0.25">
      <c r="A14633" s="228">
        <v>78580.926181401694</v>
      </c>
      <c r="B14633" s="228">
        <v>0.24227606869820001</v>
      </c>
      <c r="C14633" s="228">
        <v>7.82376681717427E-2</v>
      </c>
      <c r="D14633" s="228"/>
      <c r="E14633" s="228">
        <v>-0.57172525070269398</v>
      </c>
    </row>
    <row r="14634" spans="1:5" x14ac:dyDescent="0.25">
      <c r="A14634" s="228">
        <v>78581.818079509496</v>
      </c>
      <c r="B14634" s="228">
        <v>0.301192765627323</v>
      </c>
      <c r="C14634" s="228">
        <v>7.8234088897628895E-2</v>
      </c>
      <c r="D14634" s="228"/>
      <c r="E14634" s="228">
        <v>-0.57172785796839298</v>
      </c>
    </row>
    <row r="14635" spans="1:5" x14ac:dyDescent="0.25">
      <c r="A14635" s="228">
        <v>78585.440846979604</v>
      </c>
      <c r="B14635" s="228">
        <v>-0.123336321706247</v>
      </c>
      <c r="C14635" s="228">
        <v>7.8219551577199301E-2</v>
      </c>
      <c r="D14635" s="228"/>
      <c r="E14635" s="228">
        <v>-0.57173844716078104</v>
      </c>
    </row>
    <row r="14636" spans="1:5" x14ac:dyDescent="0.25">
      <c r="A14636" s="228">
        <v>78592.130702766095</v>
      </c>
      <c r="B14636" s="228">
        <v>0.42332955458548299</v>
      </c>
      <c r="C14636" s="228">
        <v>7.8192711880387594E-2</v>
      </c>
      <c r="D14636" s="228"/>
      <c r="E14636" s="228">
        <v>-0.571757996418085</v>
      </c>
    </row>
    <row r="14637" spans="1:5" x14ac:dyDescent="0.25">
      <c r="A14637" s="228">
        <v>78592.5996176685</v>
      </c>
      <c r="B14637" s="228">
        <v>0.146447558916174</v>
      </c>
      <c r="C14637" s="228">
        <v>7.8190830847470902E-2</v>
      </c>
      <c r="D14637" s="228"/>
      <c r="E14637" s="228">
        <v>-0.571759366454066</v>
      </c>
    </row>
    <row r="14638" spans="1:5" x14ac:dyDescent="0.25">
      <c r="A14638" s="228">
        <v>78603.349798788098</v>
      </c>
      <c r="B14638" s="228">
        <v>0.69908212446523299</v>
      </c>
      <c r="C14638" s="228">
        <v>7.8147716252429805E-2</v>
      </c>
      <c r="D14638" s="228"/>
      <c r="E14638" s="228">
        <v>-0.571790766864536</v>
      </c>
    </row>
    <row r="14639" spans="1:5" x14ac:dyDescent="0.25">
      <c r="A14639" s="228">
        <v>78605.869715697598</v>
      </c>
      <c r="B14639" s="228">
        <v>2.4112522082120301E-3</v>
      </c>
      <c r="C14639" s="228">
        <v>7.8137612521121794E-2</v>
      </c>
      <c r="D14639" s="228"/>
      <c r="E14639" s="228">
        <v>-0.571798124965471</v>
      </c>
    </row>
    <row r="14640" spans="1:5" x14ac:dyDescent="0.25">
      <c r="A14640" s="228">
        <v>78632.238055658701</v>
      </c>
      <c r="B14640" s="228">
        <v>0.271122677826652</v>
      </c>
      <c r="C14640" s="228">
        <v>7.8031950217884893E-2</v>
      </c>
      <c r="D14640" s="228"/>
      <c r="E14640" s="228">
        <v>-0.57187506594021698</v>
      </c>
    </row>
    <row r="14641" spans="1:5" x14ac:dyDescent="0.25">
      <c r="A14641" s="228">
        <v>78640.111340193194</v>
      </c>
      <c r="B14641" s="228">
        <v>4.3842941106930801E-2</v>
      </c>
      <c r="C14641" s="228">
        <v>7.8000423890037002E-2</v>
      </c>
      <c r="D14641" s="228"/>
      <c r="E14641" s="228">
        <v>-0.57189802054806105</v>
      </c>
    </row>
    <row r="14642" spans="1:5" x14ac:dyDescent="0.25">
      <c r="A14642" s="228">
        <v>78649.262465661799</v>
      </c>
      <c r="B14642" s="228">
        <v>-3.9763196854225601E-2</v>
      </c>
      <c r="C14642" s="228">
        <v>7.7963794902235303E-2</v>
      </c>
      <c r="D14642" s="228"/>
      <c r="E14642" s="228">
        <v>-0.571924689693041</v>
      </c>
    </row>
    <row r="14643" spans="1:5" x14ac:dyDescent="0.25">
      <c r="A14643" s="228">
        <v>78653.678787655299</v>
      </c>
      <c r="B14643" s="228">
        <v>-0.158715182978164</v>
      </c>
      <c r="C14643" s="228">
        <v>7.7946123343635806E-2</v>
      </c>
      <c r="D14643" s="228"/>
      <c r="E14643" s="228">
        <v>-0.57193755595589402</v>
      </c>
    </row>
    <row r="14644" spans="1:5" x14ac:dyDescent="0.25">
      <c r="A14644" s="228">
        <v>78654.957546513993</v>
      </c>
      <c r="B14644" s="228">
        <v>0.16812344183689801</v>
      </c>
      <c r="C14644" s="228">
        <v>7.7941007177320096E-2</v>
      </c>
      <c r="D14644" s="228"/>
      <c r="E14644" s="228">
        <v>-0.57194128090527996</v>
      </c>
    </row>
    <row r="14645" spans="1:5" x14ac:dyDescent="0.25">
      <c r="A14645" s="228">
        <v>78655.975145211705</v>
      </c>
      <c r="B14645" s="228">
        <v>0.23218429423923501</v>
      </c>
      <c r="C14645" s="228">
        <v>7.7936936103888202E-2</v>
      </c>
      <c r="D14645" s="228"/>
      <c r="E14645" s="228">
        <v>-0.57194424494545104</v>
      </c>
    </row>
    <row r="14646" spans="1:5" x14ac:dyDescent="0.25">
      <c r="A14646" s="228">
        <v>78658.072841749599</v>
      </c>
      <c r="B14646" s="228">
        <v>5.4835115396678603E-2</v>
      </c>
      <c r="C14646" s="228">
        <v>7.7928544540439695E-2</v>
      </c>
      <c r="D14646" s="228"/>
      <c r="E14646" s="228">
        <v>-0.57195035461055999</v>
      </c>
    </row>
    <row r="14647" spans="1:5" x14ac:dyDescent="0.25">
      <c r="A14647" s="228">
        <v>78658.305865251794</v>
      </c>
      <c r="B14647" s="228">
        <v>-0.26403412398377002</v>
      </c>
      <c r="C14647" s="228">
        <v>7.7927612411930497E-2</v>
      </c>
      <c r="D14647" s="228"/>
      <c r="E14647" s="228">
        <v>-0.57195103326693397</v>
      </c>
    </row>
    <row r="14648" spans="1:5" x14ac:dyDescent="0.25">
      <c r="A14648" s="228">
        <v>78679.021469294603</v>
      </c>
      <c r="B14648" s="228">
        <v>9.7464306634442693E-2</v>
      </c>
      <c r="C14648" s="228">
        <v>7.7844789343837303E-2</v>
      </c>
      <c r="D14648" s="228"/>
      <c r="E14648" s="228">
        <v>-0.57201133466095899</v>
      </c>
    </row>
    <row r="14649" spans="1:5" x14ac:dyDescent="0.25">
      <c r="A14649" s="228">
        <v>78687.127976751202</v>
      </c>
      <c r="B14649" s="228">
        <v>-0.17280030269236599</v>
      </c>
      <c r="C14649" s="228">
        <v>7.7812402219381502E-2</v>
      </c>
      <c r="D14649" s="228"/>
      <c r="E14649" s="228">
        <v>-0.57203491555681496</v>
      </c>
    </row>
    <row r="14650" spans="1:5" x14ac:dyDescent="0.25">
      <c r="A14650" s="228">
        <v>78692.259499719104</v>
      </c>
      <c r="B14650" s="228">
        <v>-0.120174092176339</v>
      </c>
      <c r="C14650" s="228">
        <v>7.7791907817801001E-2</v>
      </c>
      <c r="D14650" s="228"/>
      <c r="E14650" s="228">
        <v>-0.572049837781752</v>
      </c>
    </row>
    <row r="14651" spans="1:5" x14ac:dyDescent="0.25">
      <c r="A14651" s="228">
        <v>78713.615127247394</v>
      </c>
      <c r="B14651" s="228">
        <v>-0.26259913912708399</v>
      </c>
      <c r="C14651" s="228">
        <v>7.7706677935894697E-2</v>
      </c>
      <c r="D14651" s="228"/>
      <c r="E14651" s="228">
        <v>-0.57211189913764104</v>
      </c>
    </row>
    <row r="14652" spans="1:5" x14ac:dyDescent="0.25">
      <c r="A14652" s="228">
        <v>78728.568027437999</v>
      </c>
      <c r="B14652" s="228">
        <v>-0.61819352981435904</v>
      </c>
      <c r="C14652" s="228">
        <v>7.7647061737896705E-2</v>
      </c>
      <c r="D14652" s="228"/>
      <c r="E14652" s="228">
        <v>-0.572155315449417</v>
      </c>
    </row>
    <row r="14653" spans="1:5" x14ac:dyDescent="0.25">
      <c r="A14653" s="228">
        <v>78735.194149228104</v>
      </c>
      <c r="B14653" s="228">
        <v>6.6059520280537007E-2</v>
      </c>
      <c r="C14653" s="228">
        <v>7.76206603877857E-2</v>
      </c>
      <c r="D14653" s="228"/>
      <c r="E14653" s="228">
        <v>-0.57217454461078099</v>
      </c>
    </row>
    <row r="14654" spans="1:5" x14ac:dyDescent="0.25">
      <c r="A14654" s="228">
        <v>78740.789649969898</v>
      </c>
      <c r="B14654" s="228">
        <v>0.34414100688045002</v>
      </c>
      <c r="C14654" s="228">
        <v>7.7598373578060306E-2</v>
      </c>
      <c r="D14654" s="228"/>
      <c r="E14654" s="228">
        <v>-0.57219077809042795</v>
      </c>
    </row>
    <row r="14655" spans="1:5" x14ac:dyDescent="0.25">
      <c r="A14655" s="228">
        <v>78756.775602231399</v>
      </c>
      <c r="B14655" s="228">
        <v>0.102560385532091</v>
      </c>
      <c r="C14655" s="228">
        <v>7.7534743545187093E-2</v>
      </c>
      <c r="D14655" s="228"/>
      <c r="E14655" s="228">
        <v>-0.57223713182965996</v>
      </c>
    </row>
    <row r="14656" spans="1:5" x14ac:dyDescent="0.25">
      <c r="A14656" s="228">
        <v>78764.784709875996</v>
      </c>
      <c r="B14656" s="228">
        <v>4.1693292839606301E-2</v>
      </c>
      <c r="C14656" s="228">
        <v>7.75028881746124E-2</v>
      </c>
      <c r="D14656" s="228"/>
      <c r="E14656" s="228">
        <v>-0.57226034202273401</v>
      </c>
    </row>
    <row r="14657" spans="1:5" x14ac:dyDescent="0.25">
      <c r="A14657" s="228">
        <v>78775.687754732295</v>
      </c>
      <c r="B14657" s="228">
        <v>-4.4055382040841799E-2</v>
      </c>
      <c r="C14657" s="228">
        <v>7.74595487848867E-2</v>
      </c>
      <c r="D14657" s="228"/>
      <c r="E14657" s="228">
        <v>-0.57229192435440601</v>
      </c>
    </row>
    <row r="14658" spans="1:5" x14ac:dyDescent="0.25">
      <c r="A14658" s="228">
        <v>78781.633855833104</v>
      </c>
      <c r="B14658" s="228">
        <v>0.40589394888384001</v>
      </c>
      <c r="C14658" s="228">
        <v>7.7435926177594497E-2</v>
      </c>
      <c r="D14658" s="228"/>
      <c r="E14658" s="228">
        <v>-0.57230914114223497</v>
      </c>
    </row>
    <row r="14659" spans="1:5" x14ac:dyDescent="0.25">
      <c r="A14659" s="228">
        <v>78785.664669089296</v>
      </c>
      <c r="B14659" s="228">
        <v>2.0120675587298499E-2</v>
      </c>
      <c r="C14659" s="228">
        <v>7.7419917918019193E-2</v>
      </c>
      <c r="D14659" s="228"/>
      <c r="E14659" s="228">
        <v>-0.57232080945347596</v>
      </c>
    </row>
    <row r="14660" spans="1:5" x14ac:dyDescent="0.25">
      <c r="A14660" s="228">
        <v>78786.852931595204</v>
      </c>
      <c r="B14660" s="228">
        <v>0.20723741655752601</v>
      </c>
      <c r="C14660" s="228">
        <v>7.7415199593555195E-2</v>
      </c>
      <c r="D14660" s="228"/>
      <c r="E14660" s="228">
        <v>-0.572324248777213</v>
      </c>
    </row>
    <row r="14661" spans="1:5" x14ac:dyDescent="0.25">
      <c r="A14661" s="228">
        <v>78800.174233225101</v>
      </c>
      <c r="B14661" s="228">
        <v>-5.5994617426424802E-2</v>
      </c>
      <c r="C14661" s="228">
        <v>7.7362329787489303E-2</v>
      </c>
      <c r="D14661" s="228"/>
      <c r="E14661" s="228">
        <v>-0.57236279265479795</v>
      </c>
    </row>
    <row r="14662" spans="1:5" x14ac:dyDescent="0.25">
      <c r="A14662" s="228">
        <v>78800.643229306195</v>
      </c>
      <c r="B14662" s="228">
        <v>-0.22478806576864399</v>
      </c>
      <c r="C14662" s="228">
        <v>7.7360469310907898E-2</v>
      </c>
      <c r="D14662" s="228"/>
      <c r="E14662" s="228">
        <v>-0.57236414919784395</v>
      </c>
    </row>
    <row r="14663" spans="1:5" x14ac:dyDescent="0.25">
      <c r="A14663" s="228">
        <v>78813.135666006507</v>
      </c>
      <c r="B14663" s="228">
        <v>0.105863942069129</v>
      </c>
      <c r="C14663" s="228">
        <v>7.7310935162903993E-2</v>
      </c>
      <c r="D14663" s="228"/>
      <c r="E14663" s="228">
        <v>-0.57240027153880302</v>
      </c>
    </row>
    <row r="14664" spans="1:5" x14ac:dyDescent="0.25">
      <c r="A14664" s="228">
        <v>78816.878960310598</v>
      </c>
      <c r="B14664" s="228">
        <v>0.174320558928653</v>
      </c>
      <c r="C14664" s="228">
        <v>7.7296101065937498E-2</v>
      </c>
      <c r="D14664" s="228"/>
      <c r="E14664" s="228">
        <v>-0.57241109117925504</v>
      </c>
    </row>
    <row r="14665" spans="1:5" x14ac:dyDescent="0.25">
      <c r="A14665" s="228">
        <v>78820.571700690998</v>
      </c>
      <c r="B14665" s="228">
        <v>0.851080224588596</v>
      </c>
      <c r="C14665" s="228">
        <v>7.7281471225912904E-2</v>
      </c>
      <c r="D14665" s="228"/>
      <c r="E14665" s="228">
        <v>-0.572421762786956</v>
      </c>
    </row>
    <row r="14666" spans="1:5" x14ac:dyDescent="0.25">
      <c r="A14666" s="228">
        <v>78820.815129904193</v>
      </c>
      <c r="B14666" s="228">
        <v>-0.119187157105971</v>
      </c>
      <c r="C14666" s="228">
        <v>7.7280506949431296E-2</v>
      </c>
      <c r="D14666" s="228"/>
      <c r="E14666" s="228">
        <v>-0.57242246620354198</v>
      </c>
    </row>
    <row r="14667" spans="1:5" x14ac:dyDescent="0.25">
      <c r="A14667" s="228">
        <v>78832.983524663796</v>
      </c>
      <c r="B14667" s="228">
        <v>-8.7056020224562894E-2</v>
      </c>
      <c r="C14667" s="228">
        <v>7.72323271835193E-2</v>
      </c>
      <c r="D14667" s="228"/>
      <c r="E14667" s="228">
        <v>-0.57245761766801795</v>
      </c>
    </row>
    <row r="14668" spans="1:5" x14ac:dyDescent="0.25">
      <c r="A14668" s="228">
        <v>78840.095377136997</v>
      </c>
      <c r="B14668" s="228">
        <v>-0.29978058088346898</v>
      </c>
      <c r="C14668" s="228">
        <v>7.7204188543463795E-2</v>
      </c>
      <c r="D14668" s="228"/>
      <c r="E14668" s="228">
        <v>-0.57247815250795098</v>
      </c>
    </row>
    <row r="14669" spans="1:5" x14ac:dyDescent="0.25">
      <c r="A14669" s="228">
        <v>78841.800116136597</v>
      </c>
      <c r="B14669" s="228">
        <v>-0.82436761765772903</v>
      </c>
      <c r="C14669" s="228">
        <v>7.7197445841726206E-2</v>
      </c>
      <c r="D14669" s="228"/>
      <c r="E14669" s="228">
        <v>-0.57248307374562502</v>
      </c>
    </row>
    <row r="14670" spans="1:5" x14ac:dyDescent="0.25">
      <c r="A14670" s="228">
        <v>78843.968280774003</v>
      </c>
      <c r="B14670" s="228">
        <v>0.391242387117963</v>
      </c>
      <c r="C14670" s="228">
        <v>7.7188871427911296E-2</v>
      </c>
      <c r="D14670" s="228"/>
      <c r="E14670" s="228">
        <v>-0.57248933221646203</v>
      </c>
    </row>
    <row r="14671" spans="1:5" x14ac:dyDescent="0.25">
      <c r="A14671" s="228">
        <v>78847.420182260306</v>
      </c>
      <c r="B14671" s="228">
        <v>-0.424993339858315</v>
      </c>
      <c r="C14671" s="228">
        <v>7.7175223163467602E-2</v>
      </c>
      <c r="D14671" s="228"/>
      <c r="E14671" s="228">
        <v>-0.57249929488432305</v>
      </c>
    </row>
    <row r="14672" spans="1:5" x14ac:dyDescent="0.25">
      <c r="A14672" s="228">
        <v>78847.835621297796</v>
      </c>
      <c r="B14672" s="228"/>
      <c r="C14672" s="228">
        <v>7.71735808276032E-2</v>
      </c>
      <c r="D14672" s="228"/>
      <c r="E14672" s="228">
        <v>-0.57250049378763601</v>
      </c>
    </row>
    <row r="14673" spans="1:5" x14ac:dyDescent="0.25">
      <c r="A14673" s="228">
        <v>78864.361834785101</v>
      </c>
      <c r="B14673" s="228">
        <v>-0.29973094898611002</v>
      </c>
      <c r="C14673" s="228">
        <v>7.7108291497469506E-2</v>
      </c>
      <c r="D14673" s="228"/>
      <c r="E14673" s="228">
        <v>-0.57254816687618404</v>
      </c>
    </row>
    <row r="14674" spans="1:5" x14ac:dyDescent="0.25">
      <c r="A14674" s="228">
        <v>78864.666365318393</v>
      </c>
      <c r="B14674" s="228">
        <v>-0.32228310400911298</v>
      </c>
      <c r="C14674" s="228">
        <v>7.7107089198691303E-2</v>
      </c>
      <c r="D14674" s="228"/>
      <c r="E14674" s="228">
        <v>-0.572549044998521</v>
      </c>
    </row>
    <row r="14675" spans="1:5" x14ac:dyDescent="0.25">
      <c r="A14675" s="228">
        <v>78885.289231780102</v>
      </c>
      <c r="B14675" s="228">
        <v>-0.32385451661829401</v>
      </c>
      <c r="C14675" s="228">
        <v>7.7025737883762393E-2</v>
      </c>
      <c r="D14675" s="228"/>
      <c r="E14675" s="228">
        <v>-0.57260848171799505</v>
      </c>
    </row>
    <row r="14676" spans="1:5" x14ac:dyDescent="0.25">
      <c r="A14676" s="228">
        <v>78887.235293722406</v>
      </c>
      <c r="B14676" s="228">
        <v>-0.102324836827472</v>
      </c>
      <c r="C14676" s="228">
        <v>7.7018068305000797E-2</v>
      </c>
      <c r="D14676" s="228"/>
      <c r="E14676" s="228">
        <v>-0.57261408738105601</v>
      </c>
    </row>
    <row r="14677" spans="1:5" x14ac:dyDescent="0.25">
      <c r="A14677" s="228">
        <v>78895.264285265293</v>
      </c>
      <c r="B14677" s="228">
        <v>-0.30384004290689998</v>
      </c>
      <c r="C14677" s="228">
        <v>7.6986438587851994E-2</v>
      </c>
      <c r="D14677" s="228"/>
      <c r="E14677" s="228">
        <v>-0.57263720948302399</v>
      </c>
    </row>
    <row r="14678" spans="1:5" x14ac:dyDescent="0.25">
      <c r="A14678" s="228">
        <v>78903.692339456</v>
      </c>
      <c r="B14678" s="228">
        <v>-0.24617871568538599</v>
      </c>
      <c r="C14678" s="228">
        <v>7.6953259816924496E-2</v>
      </c>
      <c r="D14678" s="228"/>
      <c r="E14678" s="228">
        <v>-0.572661471229434</v>
      </c>
    </row>
    <row r="14679" spans="1:5" x14ac:dyDescent="0.25">
      <c r="A14679" s="228">
        <v>78904.056804178006</v>
      </c>
      <c r="B14679" s="228">
        <v>1.1043393679988101E-2</v>
      </c>
      <c r="C14679" s="228">
        <v>7.6951825563883802E-2</v>
      </c>
      <c r="D14679" s="228"/>
      <c r="E14679" s="228">
        <v>-0.57266252018861796</v>
      </c>
    </row>
    <row r="14680" spans="1:5" x14ac:dyDescent="0.25">
      <c r="A14680" s="228">
        <v>78918.677575305905</v>
      </c>
      <c r="B14680" s="228">
        <v>0.15686202398737001</v>
      </c>
      <c r="C14680" s="228">
        <v>7.6894326693964302E-2</v>
      </c>
      <c r="D14680" s="228"/>
      <c r="E14680" s="228">
        <v>-0.57270458483484299</v>
      </c>
    </row>
    <row r="14681" spans="1:5" x14ac:dyDescent="0.25">
      <c r="A14681" s="228">
        <v>78918.6849229246</v>
      </c>
      <c r="B14681" s="228">
        <v>-0.145708589244464</v>
      </c>
      <c r="C14681" s="228">
        <v>7.6894297816535506E-2</v>
      </c>
      <c r="D14681" s="228"/>
      <c r="E14681" s="228">
        <v>-0.57270460596687101</v>
      </c>
    </row>
    <row r="14682" spans="1:5" x14ac:dyDescent="0.25">
      <c r="A14682" s="228">
        <v>78921.438871231003</v>
      </c>
      <c r="B14682" s="228">
        <v>0.35521048410933598</v>
      </c>
      <c r="C14682" s="228">
        <v>7.6883475634401399E-2</v>
      </c>
      <c r="D14682" s="228"/>
      <c r="E14682" s="228">
        <v>-0.57271252590142896</v>
      </c>
    </row>
    <row r="14683" spans="1:5" x14ac:dyDescent="0.25">
      <c r="A14683" s="228">
        <v>78922.800301195006</v>
      </c>
      <c r="B14683" s="228">
        <v>9.4126383206716305E-2</v>
      </c>
      <c r="C14683" s="228">
        <v>7.6878126600038996E-2</v>
      </c>
      <c r="D14683" s="228"/>
      <c r="E14683" s="228">
        <v>-0.57271644077963402</v>
      </c>
    </row>
    <row r="14684" spans="1:5" x14ac:dyDescent="0.25">
      <c r="A14684" s="228">
        <v>78929.518277111099</v>
      </c>
      <c r="B14684" s="228">
        <v>-2.15810098610492E-3</v>
      </c>
      <c r="C14684" s="228">
        <v>7.6851741272618193E-2</v>
      </c>
      <c r="D14684" s="228"/>
      <c r="E14684" s="228">
        <v>-0.57273575500379703</v>
      </c>
    </row>
    <row r="14685" spans="1:5" x14ac:dyDescent="0.25">
      <c r="A14685" s="228">
        <v>78929.751723382898</v>
      </c>
      <c r="B14685" s="228">
        <v>0.150422115245119</v>
      </c>
      <c r="C14685" s="228">
        <v>7.6850824680627594E-2</v>
      </c>
      <c r="D14685" s="228"/>
      <c r="E14685" s="228">
        <v>-0.57273642605149699</v>
      </c>
    </row>
    <row r="14686" spans="1:5" x14ac:dyDescent="0.25">
      <c r="A14686" s="228">
        <v>78935.980886110396</v>
      </c>
      <c r="B14686" s="228">
        <v>-9.3016662688327797E-2</v>
      </c>
      <c r="C14686" s="228">
        <v>7.6826373919620106E-2</v>
      </c>
      <c r="D14686" s="228"/>
      <c r="E14686" s="228">
        <v>-0.572754329176976</v>
      </c>
    </row>
    <row r="14687" spans="1:5" x14ac:dyDescent="0.25">
      <c r="A14687" s="228">
        <v>78962.248002086795</v>
      </c>
      <c r="B14687" s="228">
        <v>0.29576416777936698</v>
      </c>
      <c r="C14687" s="228">
        <v>7.6723423707241903E-2</v>
      </c>
      <c r="D14687" s="228"/>
      <c r="E14687" s="228">
        <v>-0.57282976428016097</v>
      </c>
    </row>
    <row r="14688" spans="1:5" x14ac:dyDescent="0.25">
      <c r="A14688" s="228">
        <v>78966.778721260795</v>
      </c>
      <c r="B14688" s="228">
        <v>-0.73260452266086196</v>
      </c>
      <c r="C14688" s="228">
        <v>7.6705691834438705E-2</v>
      </c>
      <c r="D14688" s="228"/>
      <c r="E14688" s="228">
        <v>-0.57284276621380104</v>
      </c>
    </row>
    <row r="14689" spans="1:5" x14ac:dyDescent="0.25">
      <c r="A14689" s="228">
        <v>78968.486472260294</v>
      </c>
      <c r="B14689" s="228">
        <v>-0.92036953054195303</v>
      </c>
      <c r="C14689" s="228">
        <v>7.6699010201869505E-2</v>
      </c>
      <c r="D14689" s="228"/>
      <c r="E14689" s="228">
        <v>-0.57284766626371797</v>
      </c>
    </row>
    <row r="14690" spans="1:5" x14ac:dyDescent="0.25">
      <c r="A14690" s="228">
        <v>78982.795919132201</v>
      </c>
      <c r="B14690" s="228">
        <v>0.21331865544293999</v>
      </c>
      <c r="C14690" s="228">
        <v>7.6643067323459296E-2</v>
      </c>
      <c r="D14690" s="228"/>
      <c r="E14690" s="228">
        <v>-0.57288870862826102</v>
      </c>
    </row>
    <row r="14691" spans="1:5" x14ac:dyDescent="0.25">
      <c r="A14691" s="228">
        <v>78987.252901979096</v>
      </c>
      <c r="B14691" s="228">
        <v>0.308134748176769</v>
      </c>
      <c r="C14691" s="228">
        <v>7.6625658693083798E-2</v>
      </c>
      <c r="D14691" s="228"/>
      <c r="E14691" s="228">
        <v>-0.57290148641201799</v>
      </c>
    </row>
    <row r="14692" spans="1:5" x14ac:dyDescent="0.25">
      <c r="A14692" s="228">
        <v>78988.242090000596</v>
      </c>
      <c r="B14692" s="228">
        <v>1.1479639655110501</v>
      </c>
      <c r="C14692" s="228">
        <v>7.6621796040546905E-2</v>
      </c>
      <c r="D14692" s="228"/>
      <c r="E14692" s="228">
        <v>-0.57290432195908203</v>
      </c>
    </row>
    <row r="14693" spans="1:5" x14ac:dyDescent="0.25">
      <c r="A14693" s="228">
        <v>78992.642143014295</v>
      </c>
      <c r="B14693" s="228">
        <v>-4.6407925751257302E-2</v>
      </c>
      <c r="C14693" s="228">
        <v>7.6604618995157206E-2</v>
      </c>
      <c r="D14693" s="228"/>
      <c r="E14693" s="228">
        <v>-0.57291693326210202</v>
      </c>
    </row>
    <row r="14694" spans="1:5" x14ac:dyDescent="0.25">
      <c r="A14694" s="228">
        <v>78997.772130120997</v>
      </c>
      <c r="B14694" s="228">
        <v>1.4315415060472999E-3</v>
      </c>
      <c r="C14694" s="228">
        <v>7.6584601944168093E-2</v>
      </c>
      <c r="D14694" s="228"/>
      <c r="E14694" s="228">
        <v>-0.57293163333145403</v>
      </c>
    </row>
    <row r="14695" spans="1:5" x14ac:dyDescent="0.25">
      <c r="A14695" s="228">
        <v>79002.252666907807</v>
      </c>
      <c r="B14695" s="228">
        <v>0.299175199770008</v>
      </c>
      <c r="C14695" s="228">
        <v>7.6567127482356404E-2</v>
      </c>
      <c r="D14695" s="228"/>
      <c r="E14695" s="228">
        <v>-0.57294446944055499</v>
      </c>
    </row>
    <row r="14696" spans="1:5" x14ac:dyDescent="0.25">
      <c r="A14696" s="228">
        <v>79003.5362904426</v>
      </c>
      <c r="B14696" s="228">
        <v>0.28084667155226001</v>
      </c>
      <c r="C14696" s="228">
        <v>7.6562122705677305E-2</v>
      </c>
      <c r="D14696" s="228"/>
      <c r="E14696" s="228">
        <v>-0.57294814633531699</v>
      </c>
    </row>
    <row r="14697" spans="1:5" x14ac:dyDescent="0.25">
      <c r="A14697" s="228">
        <v>79004.871422459997</v>
      </c>
      <c r="B14697" s="228">
        <v>0.123988203300351</v>
      </c>
      <c r="C14697" s="228">
        <v>7.6556917792964904E-2</v>
      </c>
      <c r="D14697" s="228"/>
      <c r="E14697" s="228">
        <v>-0.572951970535025</v>
      </c>
    </row>
    <row r="14698" spans="1:5" x14ac:dyDescent="0.25">
      <c r="A14698" s="228">
        <v>79012.569447977701</v>
      </c>
      <c r="B14698" s="228">
        <v>0.165463342264172</v>
      </c>
      <c r="C14698" s="228">
        <v>7.6526921460995795E-2</v>
      </c>
      <c r="D14698" s="228"/>
      <c r="E14698" s="228">
        <v>-0.57297401512248203</v>
      </c>
    </row>
    <row r="14699" spans="1:5" x14ac:dyDescent="0.25">
      <c r="A14699" s="228">
        <v>79016.126585937105</v>
      </c>
      <c r="B14699" s="228">
        <v>-6.6946758626729196E-4</v>
      </c>
      <c r="C14699" s="228">
        <v>7.6513068644429597E-2</v>
      </c>
      <c r="D14699" s="228"/>
      <c r="E14699" s="228">
        <v>-0.57298419884545804</v>
      </c>
    </row>
    <row r="14700" spans="1:5" x14ac:dyDescent="0.25">
      <c r="A14700" s="228">
        <v>79030.337693574897</v>
      </c>
      <c r="B14700" s="228">
        <v>0.23203503427125</v>
      </c>
      <c r="C14700" s="228">
        <v>7.6457776544242406E-2</v>
      </c>
      <c r="D14700" s="228"/>
      <c r="E14700" s="228">
        <v>-0.57302486653940798</v>
      </c>
    </row>
    <row r="14701" spans="1:5" x14ac:dyDescent="0.25">
      <c r="A14701" s="228">
        <v>79034.726411679105</v>
      </c>
      <c r="B14701" s="228">
        <v>0.30645434597476001</v>
      </c>
      <c r="C14701" s="228">
        <v>7.6440717808149594E-2</v>
      </c>
      <c r="D14701" s="228"/>
      <c r="E14701" s="228">
        <v>-0.57303742008710201</v>
      </c>
    </row>
    <row r="14702" spans="1:5" x14ac:dyDescent="0.25">
      <c r="A14702" s="228">
        <v>79040.131029472395</v>
      </c>
      <c r="B14702" s="228">
        <v>0.29781931629220298</v>
      </c>
      <c r="C14702" s="228">
        <v>7.6419721299391105E-2</v>
      </c>
      <c r="D14702" s="228"/>
      <c r="E14702" s="228">
        <v>-0.57305287591554099</v>
      </c>
    </row>
    <row r="14703" spans="1:5" x14ac:dyDescent="0.25">
      <c r="A14703" s="228">
        <v>79056.545133066</v>
      </c>
      <c r="B14703" s="228">
        <v>-7.2612986764752901E-3</v>
      </c>
      <c r="C14703" s="228">
        <v>7.6356029042503007E-2</v>
      </c>
      <c r="D14703" s="228"/>
      <c r="E14703" s="228">
        <v>-0.573099791643366</v>
      </c>
    </row>
    <row r="14704" spans="1:5" x14ac:dyDescent="0.25">
      <c r="A14704" s="228">
        <v>79080.825546911205</v>
      </c>
      <c r="B14704" s="228">
        <v>-3.7255487039167298E-2</v>
      </c>
      <c r="C14704" s="228">
        <v>7.6262024896611297E-2</v>
      </c>
      <c r="D14704" s="228"/>
      <c r="E14704" s="228">
        <v>-0.573169124023439</v>
      </c>
    </row>
    <row r="14705" spans="1:5" x14ac:dyDescent="0.25">
      <c r="A14705" s="228">
        <v>79104.485593173406</v>
      </c>
      <c r="B14705" s="228">
        <v>0.23236850776397999</v>
      </c>
      <c r="C14705" s="228">
        <v>7.6170673206229805E-2</v>
      </c>
      <c r="D14705" s="228"/>
      <c r="E14705" s="228">
        <v>-0.57323660786436403</v>
      </c>
    </row>
    <row r="14706" spans="1:5" x14ac:dyDescent="0.25">
      <c r="A14706" s="228">
        <v>79113.337490489896</v>
      </c>
      <c r="B14706" s="228">
        <v>0.16226178419729301</v>
      </c>
      <c r="C14706" s="228">
        <v>7.6136561145215303E-2</v>
      </c>
      <c r="D14706" s="228"/>
      <c r="E14706" s="228">
        <v>-0.57326183596652802</v>
      </c>
    </row>
    <row r="14707" spans="1:5" x14ac:dyDescent="0.25">
      <c r="A14707" s="228">
        <v>79120.050149940405</v>
      </c>
      <c r="B14707" s="228">
        <v>-0.50705943922153596</v>
      </c>
      <c r="C14707" s="228">
        <v>7.6110717023775407E-2</v>
      </c>
      <c r="D14707" s="228"/>
      <c r="E14707" s="228">
        <v>-0.573280960113841</v>
      </c>
    </row>
    <row r="14708" spans="1:5" x14ac:dyDescent="0.25">
      <c r="A14708" s="228">
        <v>79136.782974545597</v>
      </c>
      <c r="B14708" s="228">
        <v>1.94236124412051E-2</v>
      </c>
      <c r="C14708" s="228">
        <v>7.6046386359809995E-2</v>
      </c>
      <c r="D14708" s="228"/>
      <c r="E14708" s="228">
        <v>-0.57332860482636505</v>
      </c>
    </row>
    <row r="14709" spans="1:5" x14ac:dyDescent="0.25">
      <c r="A14709" s="228">
        <v>79171.781646579402</v>
      </c>
      <c r="B14709" s="228">
        <v>0.25771433625154699</v>
      </c>
      <c r="C14709" s="228">
        <v>7.59122647033003E-2</v>
      </c>
      <c r="D14709" s="228"/>
      <c r="E14709" s="228">
        <v>-0.57342813700447004</v>
      </c>
    </row>
    <row r="14710" spans="1:5" x14ac:dyDescent="0.25">
      <c r="A14710" s="228">
        <v>79173.750616819103</v>
      </c>
      <c r="B14710" s="228">
        <v>0.15871989008593401</v>
      </c>
      <c r="C14710" s="228">
        <v>7.5904737044072607E-2</v>
      </c>
      <c r="D14710" s="228"/>
      <c r="E14710" s="228">
        <v>-0.57343373161776801</v>
      </c>
    </row>
    <row r="14711" spans="1:5" x14ac:dyDescent="0.25">
      <c r="A14711" s="228">
        <v>79173.8258077504</v>
      </c>
      <c r="B14711" s="228">
        <v>0.381803810392145</v>
      </c>
      <c r="C14711" s="228">
        <v>7.5904449616400305E-2</v>
      </c>
      <c r="D14711" s="228"/>
      <c r="E14711" s="228">
        <v>-0.57343394525420699</v>
      </c>
    </row>
    <row r="14712" spans="1:5" x14ac:dyDescent="0.25">
      <c r="A14712" s="228">
        <v>79176.030986238606</v>
      </c>
      <c r="B14712" s="228">
        <v>0.10278219713721901</v>
      </c>
      <c r="C14712" s="228">
        <v>7.58960212696978E-2</v>
      </c>
      <c r="D14712" s="228"/>
      <c r="E14712" s="228">
        <v>-0.57344021038480297</v>
      </c>
    </row>
    <row r="14713" spans="1:5" x14ac:dyDescent="0.25">
      <c r="A14713" s="228">
        <v>79178.490094472902</v>
      </c>
      <c r="B14713" s="228">
        <v>0.30530418159189199</v>
      </c>
      <c r="C14713" s="228">
        <v>7.5886625245078998E-2</v>
      </c>
      <c r="D14713" s="228"/>
      <c r="E14713" s="228">
        <v>-0.57344719618227102</v>
      </c>
    </row>
    <row r="14714" spans="1:5" x14ac:dyDescent="0.25">
      <c r="A14714" s="228">
        <v>79180.018963272698</v>
      </c>
      <c r="B14714" s="228">
        <v>-4.3503455470961197E-2</v>
      </c>
      <c r="C14714" s="228">
        <v>7.5880785102796805E-2</v>
      </c>
      <c r="D14714" s="228"/>
      <c r="E14714" s="228">
        <v>-0.57345153895896195</v>
      </c>
    </row>
    <row r="14715" spans="1:5" x14ac:dyDescent="0.25">
      <c r="A14715" s="228">
        <v>79205.6081595422</v>
      </c>
      <c r="B14715" s="228">
        <v>7.2549564818680204E-2</v>
      </c>
      <c r="C14715" s="228">
        <v>7.5783212102782396E-2</v>
      </c>
      <c r="D14715" s="228"/>
      <c r="E14715" s="228">
        <v>-0.57352417879078399</v>
      </c>
    </row>
    <row r="14716" spans="1:5" x14ac:dyDescent="0.25">
      <c r="A14716" s="228">
        <v>79205.680883884503</v>
      </c>
      <c r="B14716" s="228">
        <v>0.240864922145057</v>
      </c>
      <c r="C14716" s="228">
        <v>7.5782935277756799E-2</v>
      </c>
      <c r="D14716" s="228"/>
      <c r="E14716" s="228">
        <v>-0.573524385107271</v>
      </c>
    </row>
    <row r="14717" spans="1:5" x14ac:dyDescent="0.25">
      <c r="A14717" s="228">
        <v>79216.826663730302</v>
      </c>
      <c r="B14717" s="228">
        <v>8.5906997609619395E-2</v>
      </c>
      <c r="C14717" s="228">
        <v>7.5740541299352496E-2</v>
      </c>
      <c r="D14717" s="228"/>
      <c r="E14717" s="228">
        <v>-0.57355599690826697</v>
      </c>
    </row>
    <row r="14718" spans="1:5" x14ac:dyDescent="0.25">
      <c r="A14718" s="228">
        <v>79219.555162068704</v>
      </c>
      <c r="B14718" s="228">
        <v>-0.44368000411370001</v>
      </c>
      <c r="C14718" s="228">
        <v>7.57301730726999E-2</v>
      </c>
      <c r="D14718" s="228"/>
      <c r="E14718" s="228">
        <v>-0.573563732968283</v>
      </c>
    </row>
    <row r="14719" spans="1:5" x14ac:dyDescent="0.25">
      <c r="A14719" s="228">
        <v>79225.881333590194</v>
      </c>
      <c r="B14719" s="228">
        <v>1.5502027842528901E-2</v>
      </c>
      <c r="C14719" s="228">
        <v>7.5706148814460195E-2</v>
      </c>
      <c r="D14719" s="228"/>
      <c r="E14719" s="228">
        <v>-0.57358166560047097</v>
      </c>
    </row>
    <row r="14720" spans="1:5" x14ac:dyDescent="0.25">
      <c r="A14720" s="228">
        <v>79229.0354501244</v>
      </c>
      <c r="B14720" s="228">
        <v>0.152268548213952</v>
      </c>
      <c r="C14720" s="228">
        <v>7.5694178633125497E-2</v>
      </c>
      <c r="D14720" s="228"/>
      <c r="E14720" s="228">
        <v>-0.57359060448641497</v>
      </c>
    </row>
    <row r="14721" spans="1:5" x14ac:dyDescent="0.25">
      <c r="A14721" s="228">
        <v>79229.077823875399</v>
      </c>
      <c r="B14721" s="228">
        <v>3.34567528798679E-2</v>
      </c>
      <c r="C14721" s="228">
        <v>7.5694017856438103E-2</v>
      </c>
      <c r="D14721" s="228"/>
      <c r="E14721" s="228">
        <v>-0.57359072456615201</v>
      </c>
    </row>
    <row r="14722" spans="1:5" x14ac:dyDescent="0.25">
      <c r="A14722" s="228">
        <v>79233.093635810903</v>
      </c>
      <c r="B14722" s="228">
        <v>-1.0435081459801001</v>
      </c>
      <c r="C14722" s="228">
        <v>7.5678785179239094E-2</v>
      </c>
      <c r="D14722" s="228"/>
      <c r="E14722" s="228">
        <v>-0.57360210357660002</v>
      </c>
    </row>
    <row r="14723" spans="1:5" x14ac:dyDescent="0.25">
      <c r="A14723" s="228">
        <v>79252.632593361704</v>
      </c>
      <c r="B14723" s="228">
        <v>0.12740436703684299</v>
      </c>
      <c r="C14723" s="228">
        <v>7.5604793711690002E-2</v>
      </c>
      <c r="D14723" s="228"/>
      <c r="E14723" s="228">
        <v>-0.57365743739528596</v>
      </c>
    </row>
    <row r="14724" spans="1:5" x14ac:dyDescent="0.25">
      <c r="A14724" s="228">
        <v>79254.454665134501</v>
      </c>
      <c r="B14724" s="228">
        <v>0.11227393211548101</v>
      </c>
      <c r="C14724" s="228">
        <v>7.5597904282913395E-2</v>
      </c>
      <c r="D14724" s="228"/>
      <c r="E14724" s="228">
        <v>-0.57366259485019899</v>
      </c>
    </row>
    <row r="14725" spans="1:5" x14ac:dyDescent="0.25">
      <c r="A14725" s="228">
        <v>79266.560772413999</v>
      </c>
      <c r="B14725" s="228">
        <v>0.20850465761259601</v>
      </c>
      <c r="C14725" s="228">
        <v>7.5552176049536193E-2</v>
      </c>
      <c r="D14725" s="228"/>
      <c r="E14725" s="228">
        <v>-0.57369685045026397</v>
      </c>
    </row>
    <row r="14726" spans="1:5" x14ac:dyDescent="0.25">
      <c r="A14726" s="228">
        <v>79291.372099477798</v>
      </c>
      <c r="B14726" s="228">
        <v>-8.9772594560544303E-2</v>
      </c>
      <c r="C14726" s="228">
        <v>7.5458710628301395E-2</v>
      </c>
      <c r="D14726" s="228"/>
      <c r="E14726" s="228">
        <v>-0.57376699574169898</v>
      </c>
    </row>
    <row r="14727" spans="1:5" x14ac:dyDescent="0.25">
      <c r="A14727" s="228">
        <v>79326.263671590801</v>
      </c>
      <c r="B14727" s="228">
        <v>0.18265055413198</v>
      </c>
      <c r="C14727" s="228">
        <v>7.5327865046873596E-2</v>
      </c>
      <c r="D14727" s="228"/>
      <c r="E14727" s="228">
        <v>-0.57386550058385799</v>
      </c>
    </row>
    <row r="14728" spans="1:5" x14ac:dyDescent="0.25">
      <c r="A14728" s="228">
        <v>79328.993217793395</v>
      </c>
      <c r="B14728" s="228">
        <v>0.264720189047707</v>
      </c>
      <c r="C14728" s="228">
        <v>7.5317658923424499E-2</v>
      </c>
      <c r="D14728" s="228"/>
      <c r="E14728" s="228">
        <v>-0.57387319972848305</v>
      </c>
    </row>
    <row r="14729" spans="1:5" x14ac:dyDescent="0.25">
      <c r="A14729" s="228">
        <v>79331.090606912694</v>
      </c>
      <c r="B14729" s="228">
        <v>6.9977012722199902E-2</v>
      </c>
      <c r="C14729" s="228">
        <v>7.5309819498637298E-2</v>
      </c>
      <c r="D14729" s="228"/>
      <c r="E14729" s="228">
        <v>-0.57387911509524103</v>
      </c>
    </row>
    <row r="14730" spans="1:5" x14ac:dyDescent="0.25">
      <c r="A14730" s="228">
        <v>79333.992009813999</v>
      </c>
      <c r="B14730" s="228">
        <v>0.31123043246743498</v>
      </c>
      <c r="C14730" s="228">
        <v>7.5298979189761597E-2</v>
      </c>
      <c r="D14730" s="228"/>
      <c r="E14730" s="228">
        <v>-0.57388729709747299</v>
      </c>
    </row>
    <row r="14731" spans="1:5" x14ac:dyDescent="0.25">
      <c r="A14731" s="228">
        <v>79339.650701349005</v>
      </c>
      <c r="B14731" s="228">
        <v>0.26443756906564497</v>
      </c>
      <c r="C14731" s="228">
        <v>7.5277851372813606E-2</v>
      </c>
      <c r="D14731" s="228"/>
      <c r="E14731" s="228">
        <v>-0.573903251482204</v>
      </c>
    </row>
    <row r="14732" spans="1:5" x14ac:dyDescent="0.25">
      <c r="A14732" s="228">
        <v>79339.950044559999</v>
      </c>
      <c r="B14732" s="228">
        <v>0.23015470645773001</v>
      </c>
      <c r="C14732" s="228">
        <v>7.5276734247333402E-2</v>
      </c>
      <c r="D14732" s="228"/>
      <c r="E14732" s="228">
        <v>-0.57390409534637699</v>
      </c>
    </row>
    <row r="14733" spans="1:5" x14ac:dyDescent="0.25">
      <c r="A14733" s="228">
        <v>79341.504633833407</v>
      </c>
      <c r="B14733" s="228">
        <v>0.49676390217026101</v>
      </c>
      <c r="C14733" s="228">
        <v>7.5270933500489107E-2</v>
      </c>
      <c r="D14733" s="228"/>
      <c r="E14733" s="228">
        <v>-0.57390847762366504</v>
      </c>
    </row>
    <row r="14734" spans="1:5" x14ac:dyDescent="0.25">
      <c r="A14734" s="228">
        <v>79357.955368675699</v>
      </c>
      <c r="B14734" s="228">
        <v>-3.1579813348669998E-3</v>
      </c>
      <c r="C14734" s="228">
        <v>7.5209638537828694E-2</v>
      </c>
      <c r="D14734" s="228"/>
      <c r="E14734" s="228">
        <v>-0.57395483144304704</v>
      </c>
    </row>
    <row r="14735" spans="1:5" x14ac:dyDescent="0.25">
      <c r="A14735" s="228">
        <v>79363.567957722495</v>
      </c>
      <c r="B14735" s="228">
        <v>0.192241399684145</v>
      </c>
      <c r="C14735" s="228">
        <v>7.5188763609370393E-2</v>
      </c>
      <c r="D14735" s="228"/>
      <c r="E14735" s="228">
        <v>-0.57397063802982495</v>
      </c>
    </row>
    <row r="14736" spans="1:5" x14ac:dyDescent="0.25">
      <c r="A14736" s="228">
        <v>79378.504918642298</v>
      </c>
      <c r="B14736" s="228">
        <v>0.16129230771861899</v>
      </c>
      <c r="C14736" s="228">
        <v>7.5133302368964303E-2</v>
      </c>
      <c r="D14736" s="228"/>
      <c r="E14736" s="228">
        <v>-0.57401268428630003</v>
      </c>
    </row>
    <row r="14737" spans="1:5" x14ac:dyDescent="0.25">
      <c r="A14737" s="228">
        <v>79381.509118863702</v>
      </c>
      <c r="B14737" s="228">
        <v>6.0513155724972699E-3</v>
      </c>
      <c r="C14737" s="228">
        <v>7.51221643205877E-2</v>
      </c>
      <c r="D14737" s="228"/>
      <c r="E14737" s="228">
        <v>-0.57402113728646698</v>
      </c>
    </row>
    <row r="14738" spans="1:5" x14ac:dyDescent="0.25">
      <c r="A14738" s="228">
        <v>79381.917792645196</v>
      </c>
      <c r="B14738" s="228">
        <v>4.8276475320885297E-2</v>
      </c>
      <c r="C14738" s="228">
        <v>7.5120649598106298E-2</v>
      </c>
      <c r="D14738" s="228"/>
      <c r="E14738" s="228">
        <v>-0.57402228709086001</v>
      </c>
    </row>
    <row r="14739" spans="1:5" x14ac:dyDescent="0.25">
      <c r="A14739" s="228">
        <v>79384.383958472405</v>
      </c>
      <c r="B14739" s="228">
        <v>-0.67428207075061997</v>
      </c>
      <c r="C14739" s="228">
        <v>7.5111511118367794E-2</v>
      </c>
      <c r="D14739" s="228"/>
      <c r="E14739" s="228">
        <v>-0.57402922518420296</v>
      </c>
    </row>
    <row r="14740" spans="1:5" x14ac:dyDescent="0.25">
      <c r="A14740" s="228">
        <v>79395.413536869499</v>
      </c>
      <c r="B14740" s="228">
        <v>0.15128158437232</v>
      </c>
      <c r="C14740" s="228">
        <v>7.5070686986514604E-2</v>
      </c>
      <c r="D14740" s="228"/>
      <c r="E14740" s="228">
        <v>-0.57406024499517105</v>
      </c>
    </row>
    <row r="14741" spans="1:5" x14ac:dyDescent="0.25">
      <c r="A14741" s="228">
        <v>79408.073017016199</v>
      </c>
      <c r="B14741" s="228">
        <v>-0.12561740540910599</v>
      </c>
      <c r="C14741" s="228">
        <v>7.5023924361058605E-2</v>
      </c>
      <c r="D14741" s="228"/>
      <c r="E14741" s="228">
        <v>-0.57409582898344902</v>
      </c>
    </row>
    <row r="14742" spans="1:5" x14ac:dyDescent="0.25">
      <c r="A14742" s="228">
        <v>79419.189468248005</v>
      </c>
      <c r="B14742" s="228">
        <v>0.213022745960534</v>
      </c>
      <c r="C14742" s="228">
        <v>7.4982945533760198E-2</v>
      </c>
      <c r="D14742" s="228"/>
      <c r="E14742" s="228">
        <v>-0.57412705831427502</v>
      </c>
    </row>
    <row r="14743" spans="1:5" x14ac:dyDescent="0.25">
      <c r="A14743" s="228">
        <v>79433.484039493196</v>
      </c>
      <c r="B14743" s="228">
        <v>-0.459068548592656</v>
      </c>
      <c r="C14743" s="228">
        <v>7.4930367984025401E-2</v>
      </c>
      <c r="D14743" s="228"/>
      <c r="E14743" s="228">
        <v>-0.57416719198732402</v>
      </c>
    </row>
    <row r="14744" spans="1:5" x14ac:dyDescent="0.25">
      <c r="A14744" s="228">
        <v>79437.623757149704</v>
      </c>
      <c r="B14744" s="228">
        <v>-2.4561677440315701E-2</v>
      </c>
      <c r="C14744" s="228">
        <v>7.4915166262149196E-2</v>
      </c>
      <c r="D14744" s="228"/>
      <c r="E14744" s="228">
        <v>-0.574178809706547</v>
      </c>
    </row>
    <row r="14745" spans="1:5" x14ac:dyDescent="0.25">
      <c r="A14745" s="228">
        <v>79439.033199279904</v>
      </c>
      <c r="B14745" s="228">
        <v>0.10330727481664401</v>
      </c>
      <c r="C14745" s="228">
        <v>7.4909993113860804E-2</v>
      </c>
      <c r="D14745" s="228"/>
      <c r="E14745" s="228">
        <v>-0.57418276465606999</v>
      </c>
    </row>
    <row r="14746" spans="1:5" x14ac:dyDescent="0.25">
      <c r="A14746" s="228">
        <v>79453.158239890705</v>
      </c>
      <c r="B14746" s="228">
        <v>0.215914366634018</v>
      </c>
      <c r="C14746" s="228">
        <v>7.4858221334465902E-2</v>
      </c>
      <c r="D14746" s="228"/>
      <c r="E14746" s="228">
        <v>-0.57422238565387396</v>
      </c>
    </row>
    <row r="14747" spans="1:5" x14ac:dyDescent="0.25">
      <c r="A14747" s="228">
        <v>79453.524149111603</v>
      </c>
      <c r="B14747" s="228">
        <v>0.17771347417285799</v>
      </c>
      <c r="C14747" s="228">
        <v>7.4856881936667896E-2</v>
      </c>
      <c r="D14747" s="228"/>
      <c r="E14747" s="228">
        <v>-0.57422341168775104</v>
      </c>
    </row>
    <row r="14748" spans="1:5" x14ac:dyDescent="0.25">
      <c r="A14748" s="228">
        <v>79495.068519213994</v>
      </c>
      <c r="B14748" s="228">
        <v>-0.14973226753719501</v>
      </c>
      <c r="C14748" s="228">
        <v>7.4705394628102398E-2</v>
      </c>
      <c r="D14748" s="228"/>
      <c r="E14748" s="228">
        <v>-0.57433979074071995</v>
      </c>
    </row>
    <row r="14749" spans="1:5" x14ac:dyDescent="0.25">
      <c r="A14749" s="228">
        <v>79496.905163297401</v>
      </c>
      <c r="B14749" s="228">
        <v>-0.32709649575238797</v>
      </c>
      <c r="C14749" s="228">
        <v>7.4698724579551304E-2</v>
      </c>
      <c r="D14749" s="228"/>
      <c r="E14749" s="228">
        <v>-0.57434493055198099</v>
      </c>
    </row>
    <row r="14750" spans="1:5" x14ac:dyDescent="0.25">
      <c r="A14750" s="228">
        <v>79500.891265734594</v>
      </c>
      <c r="B14750" s="228">
        <v>0.12476914761096999</v>
      </c>
      <c r="C14750" s="228">
        <v>7.4684256449764896E-2</v>
      </c>
      <c r="D14750" s="228"/>
      <c r="E14750" s="228">
        <v>-0.57435608406185001</v>
      </c>
    </row>
    <row r="14751" spans="1:5" x14ac:dyDescent="0.25">
      <c r="A14751" s="228">
        <v>79508.711839173193</v>
      </c>
      <c r="B14751" s="228">
        <v>0.132331123628537</v>
      </c>
      <c r="C14751" s="228">
        <v>7.4655902505699506E-2</v>
      </c>
      <c r="D14751" s="228"/>
      <c r="E14751" s="228">
        <v>-0.57437796076924197</v>
      </c>
    </row>
    <row r="14752" spans="1:5" x14ac:dyDescent="0.25">
      <c r="A14752" s="228">
        <v>79511.471803839406</v>
      </c>
      <c r="B14752" s="228">
        <v>0.13780223263934999</v>
      </c>
      <c r="C14752" s="228">
        <v>7.4645906238990395E-2</v>
      </c>
      <c r="D14752" s="228"/>
      <c r="E14752" s="228">
        <v>-0.57438567938811802</v>
      </c>
    </row>
    <row r="14753" spans="1:5" x14ac:dyDescent="0.25">
      <c r="A14753" s="228">
        <v>79524.161102350001</v>
      </c>
      <c r="B14753" s="228">
        <v>0.27129174084104002</v>
      </c>
      <c r="C14753" s="228">
        <v>7.4600015657840094E-2</v>
      </c>
      <c r="D14753" s="228"/>
      <c r="E14753" s="228">
        <v>-0.57442115395531701</v>
      </c>
    </row>
    <row r="14754" spans="1:5" x14ac:dyDescent="0.25">
      <c r="A14754" s="228">
        <v>79525.3812216894</v>
      </c>
      <c r="B14754" s="228">
        <v>0.15192979981462101</v>
      </c>
      <c r="C14754" s="228">
        <v>7.4595609085306894E-2</v>
      </c>
      <c r="D14754" s="228"/>
      <c r="E14754" s="228">
        <v>-0.57442456384911</v>
      </c>
    </row>
    <row r="14755" spans="1:5" x14ac:dyDescent="0.25">
      <c r="A14755" s="228">
        <v>79538.170227983894</v>
      </c>
      <c r="B14755" s="228">
        <v>6.5501826379388298E-2</v>
      </c>
      <c r="C14755" s="228">
        <v>7.4549483847823894E-2</v>
      </c>
      <c r="D14755" s="228"/>
      <c r="E14755" s="228">
        <v>-0.57446029388534403</v>
      </c>
    </row>
    <row r="14756" spans="1:5" x14ac:dyDescent="0.25">
      <c r="A14756" s="228">
        <v>79539.894462579105</v>
      </c>
      <c r="B14756" s="228">
        <v>-0.79024179630614599</v>
      </c>
      <c r="C14756" s="228">
        <v>7.4543274066503407E-2</v>
      </c>
      <c r="D14756" s="228"/>
      <c r="E14756" s="228">
        <v>-0.57446510943697304</v>
      </c>
    </row>
    <row r="14757" spans="1:5" x14ac:dyDescent="0.25">
      <c r="A14757" s="228">
        <v>79544.4585180289</v>
      </c>
      <c r="B14757" s="228">
        <v>-0.224319081906976</v>
      </c>
      <c r="C14757" s="228">
        <v>7.4526847011312E-2</v>
      </c>
      <c r="D14757" s="228"/>
      <c r="E14757" s="228">
        <v>-0.574477854352069</v>
      </c>
    </row>
    <row r="14758" spans="1:5" x14ac:dyDescent="0.25">
      <c r="A14758" s="228">
        <v>79554.206780929497</v>
      </c>
      <c r="B14758" s="228">
        <v>0.30532141906500798</v>
      </c>
      <c r="C14758" s="228">
        <v>7.4491810930159899E-2</v>
      </c>
      <c r="D14758" s="228"/>
      <c r="E14758" s="228">
        <v>-0.57450506685119795</v>
      </c>
    </row>
    <row r="14759" spans="1:5" x14ac:dyDescent="0.25">
      <c r="A14759" s="228">
        <v>79555.221977417197</v>
      </c>
      <c r="B14759" s="228">
        <v>0.13364405664280099</v>
      </c>
      <c r="C14759" s="228">
        <v>7.4488166168053899E-2</v>
      </c>
      <c r="D14759" s="228"/>
      <c r="E14759" s="228">
        <v>-0.57450790008489006</v>
      </c>
    </row>
    <row r="14760" spans="1:5" x14ac:dyDescent="0.25">
      <c r="A14760" s="228">
        <v>79556.164711253004</v>
      </c>
      <c r="B14760" s="228">
        <v>0.32649791186603</v>
      </c>
      <c r="C14760" s="228">
        <v>7.4484782229294694E-2</v>
      </c>
      <c r="D14760" s="228"/>
      <c r="E14760" s="228">
        <v>-0.57451053096816596</v>
      </c>
    </row>
    <row r="14761" spans="1:5" x14ac:dyDescent="0.25">
      <c r="A14761" s="228">
        <v>79582.452372436601</v>
      </c>
      <c r="B14761" s="228">
        <v>2.4725984980289401E-2</v>
      </c>
      <c r="C14761" s="228">
        <v>7.43906837194796E-2</v>
      </c>
      <c r="D14761" s="228"/>
      <c r="E14761" s="228">
        <v>-0.57458384534321105</v>
      </c>
    </row>
    <row r="14762" spans="1:5" x14ac:dyDescent="0.25">
      <c r="A14762" s="228">
        <v>79582.898799234506</v>
      </c>
      <c r="B14762" s="228">
        <v>0.127928667179211</v>
      </c>
      <c r="C14762" s="228">
        <v>7.4389090086819695E-2</v>
      </c>
      <c r="D14762" s="228"/>
      <c r="E14762" s="228">
        <v>-0.57458508962067401</v>
      </c>
    </row>
    <row r="14763" spans="1:5" x14ac:dyDescent="0.25">
      <c r="A14763" s="228">
        <v>79584.124347932695</v>
      </c>
      <c r="B14763" s="228">
        <v>0.173789826122972</v>
      </c>
      <c r="C14763" s="228">
        <v>7.4384715940907106E-2</v>
      </c>
      <c r="D14763" s="228"/>
      <c r="E14763" s="228">
        <v>-0.57458850532808303</v>
      </c>
    </row>
    <row r="14764" spans="1:5" x14ac:dyDescent="0.25">
      <c r="A14764" s="228">
        <v>79584.406321857197</v>
      </c>
      <c r="B14764" s="228">
        <v>-1.20079350269364E-2</v>
      </c>
      <c r="C14764" s="228">
        <v>7.4383709695926795E-2</v>
      </c>
      <c r="D14764" s="228"/>
      <c r="E14764" s="228">
        <v>-0.57458929118559698</v>
      </c>
    </row>
    <row r="14765" spans="1:5" x14ac:dyDescent="0.25">
      <c r="A14765" s="228">
        <v>79589.653986422403</v>
      </c>
      <c r="B14765" s="228">
        <v>0.19238267946830601</v>
      </c>
      <c r="C14765" s="228">
        <v>7.4364993775532795E-2</v>
      </c>
      <c r="D14765" s="228"/>
      <c r="E14765" s="228">
        <v>-0.57460391447511605</v>
      </c>
    </row>
    <row r="14766" spans="1:5" x14ac:dyDescent="0.25">
      <c r="A14766" s="228">
        <v>79596.957216888099</v>
      </c>
      <c r="B14766" s="228">
        <v>0.14986230249847099</v>
      </c>
      <c r="C14766" s="228">
        <v>7.4338980742159E-2</v>
      </c>
      <c r="D14766" s="228"/>
      <c r="E14766" s="228">
        <v>-0.57462425992414201</v>
      </c>
    </row>
    <row r="14767" spans="1:5" x14ac:dyDescent="0.25">
      <c r="A14767" s="228">
        <v>79597.536898933598</v>
      </c>
      <c r="B14767" s="228">
        <v>0.20109341093399499</v>
      </c>
      <c r="C14767" s="228">
        <v>7.4336917706406797E-2</v>
      </c>
      <c r="D14767" s="228"/>
      <c r="E14767" s="228">
        <v>-0.574625874515174</v>
      </c>
    </row>
    <row r="14768" spans="1:5" x14ac:dyDescent="0.25">
      <c r="A14768" s="228">
        <v>79602.291773232602</v>
      </c>
      <c r="B14768" s="228">
        <v>-4.6841239912354102E-2</v>
      </c>
      <c r="C14768" s="228">
        <v>7.4320005044774706E-2</v>
      </c>
      <c r="D14768" s="228"/>
      <c r="E14768" s="228">
        <v>-0.57463911664626</v>
      </c>
    </row>
    <row r="14769" spans="1:5" x14ac:dyDescent="0.25">
      <c r="A14769" s="228">
        <v>79604.018680733498</v>
      </c>
      <c r="B14769" s="228">
        <v>-0.32095251495364302</v>
      </c>
      <c r="C14769" s="228">
        <v>7.4313866791523603E-2</v>
      </c>
      <c r="D14769" s="228"/>
      <c r="E14769" s="228">
        <v>-0.57464392528886499</v>
      </c>
    </row>
    <row r="14770" spans="1:5" x14ac:dyDescent="0.25">
      <c r="A14770" s="228">
        <v>79606.3294895586</v>
      </c>
      <c r="B14770" s="228">
        <v>0.25621435140570398</v>
      </c>
      <c r="C14770" s="228">
        <v>7.4305656585017199E-2</v>
      </c>
      <c r="D14770" s="228"/>
      <c r="E14770" s="228">
        <v>-0.57465035922427898</v>
      </c>
    </row>
    <row r="14771" spans="1:5" x14ac:dyDescent="0.25">
      <c r="A14771" s="228">
        <v>79613.074519108297</v>
      </c>
      <c r="B14771" s="228">
        <v>0.23944154456108099</v>
      </c>
      <c r="C14771" s="228">
        <v>7.4281714826723994E-2</v>
      </c>
      <c r="D14771" s="228"/>
      <c r="E14771" s="228">
        <v>-0.57466913531483899</v>
      </c>
    </row>
    <row r="14772" spans="1:5" x14ac:dyDescent="0.25">
      <c r="A14772" s="228">
        <v>79617.203804411096</v>
      </c>
      <c r="B14772" s="228">
        <v>-0.20011983624394999</v>
      </c>
      <c r="C14772" s="228">
        <v>7.42670747613247E-2</v>
      </c>
      <c r="D14772" s="228"/>
      <c r="E14772" s="228">
        <v>-0.57468062707397305</v>
      </c>
    </row>
    <row r="14773" spans="1:5" x14ac:dyDescent="0.25">
      <c r="A14773" s="228">
        <v>79627.253530611895</v>
      </c>
      <c r="B14773" s="228">
        <v>0.226682179484405</v>
      </c>
      <c r="C14773" s="228">
        <v>7.4231498473040697E-2</v>
      </c>
      <c r="D14773" s="228"/>
      <c r="E14773" s="228">
        <v>-0.57470858615440301</v>
      </c>
    </row>
    <row r="14774" spans="1:5" x14ac:dyDescent="0.25">
      <c r="A14774" s="228">
        <v>79642.831896387797</v>
      </c>
      <c r="B14774" s="228">
        <v>0.124149226284564</v>
      </c>
      <c r="C14774" s="228">
        <v>7.4176503825203202E-2</v>
      </c>
      <c r="D14774" s="228"/>
      <c r="E14774" s="228">
        <v>-0.57475190055051995</v>
      </c>
    </row>
    <row r="14775" spans="1:5" x14ac:dyDescent="0.25">
      <c r="A14775" s="228">
        <v>79650.722643989502</v>
      </c>
      <c r="B14775" s="228">
        <v>7.8857247218699897E-2</v>
      </c>
      <c r="C14775" s="228">
        <v>7.4148719617856906E-2</v>
      </c>
      <c r="D14775" s="228"/>
      <c r="E14775" s="228">
        <v>-0.57477382820161504</v>
      </c>
    </row>
    <row r="14776" spans="1:5" x14ac:dyDescent="0.25">
      <c r="A14776" s="228">
        <v>79656.516027607198</v>
      </c>
      <c r="B14776" s="228">
        <v>6.0755129251277601E-2</v>
      </c>
      <c r="C14776" s="228">
        <v>7.4128351370455495E-2</v>
      </c>
      <c r="D14776" s="228"/>
      <c r="E14776" s="228">
        <v>-0.57478992236760396</v>
      </c>
    </row>
    <row r="14777" spans="1:5" x14ac:dyDescent="0.25">
      <c r="A14777" s="228">
        <v>79658.140854126104</v>
      </c>
      <c r="B14777" s="228">
        <v>-0.21773606885628899</v>
      </c>
      <c r="C14777" s="228">
        <v>7.4122643559237006E-2</v>
      </c>
      <c r="D14777" s="228"/>
      <c r="E14777" s="228">
        <v>-0.57479443540072095</v>
      </c>
    </row>
    <row r="14778" spans="1:5" x14ac:dyDescent="0.25">
      <c r="A14778" s="228">
        <v>79677.581875215707</v>
      </c>
      <c r="B14778" s="228">
        <v>-0.62412757575677202</v>
      </c>
      <c r="C14778" s="228">
        <v>7.4054511063244705E-2</v>
      </c>
      <c r="D14778" s="228"/>
      <c r="E14778" s="228">
        <v>-0.57484840742045296</v>
      </c>
    </row>
    <row r="14779" spans="1:5" x14ac:dyDescent="0.25">
      <c r="A14779" s="228">
        <v>79686.785271300701</v>
      </c>
      <c r="B14779" s="228">
        <v>0.20628015032437799</v>
      </c>
      <c r="C14779" s="228">
        <v>7.4022361742975301E-2</v>
      </c>
      <c r="D14779" s="228"/>
      <c r="E14779" s="228">
        <v>-0.57487394088020205</v>
      </c>
    </row>
    <row r="14780" spans="1:5" x14ac:dyDescent="0.25">
      <c r="A14780" s="228">
        <v>79690.669626342293</v>
      </c>
      <c r="B14780" s="228">
        <v>0.19204180942280499</v>
      </c>
      <c r="C14780" s="228">
        <v>7.4008813253164094E-2</v>
      </c>
      <c r="D14780" s="228"/>
      <c r="E14780" s="228">
        <v>-0.57488471418472398</v>
      </c>
    </row>
    <row r="14781" spans="1:5" x14ac:dyDescent="0.25">
      <c r="A14781" s="228">
        <v>79692.750499430898</v>
      </c>
      <c r="B14781" s="228">
        <v>-1.1059582411314901</v>
      </c>
      <c r="C14781" s="228">
        <v>7.40015602296972E-2</v>
      </c>
      <c r="D14781" s="228"/>
      <c r="E14781" s="228">
        <v>-0.57489048471435</v>
      </c>
    </row>
    <row r="14782" spans="1:5" x14ac:dyDescent="0.25">
      <c r="A14782" s="228">
        <v>79694.9295440719</v>
      </c>
      <c r="B14782" s="228">
        <v>-0.25086348365325201</v>
      </c>
      <c r="C14782" s="228">
        <v>7.3993968759166404E-2</v>
      </c>
      <c r="D14782" s="228"/>
      <c r="E14782" s="228">
        <v>-0.57489652689093695</v>
      </c>
    </row>
    <row r="14783" spans="1:5" x14ac:dyDescent="0.25">
      <c r="A14783" s="228">
        <v>79698.904851254803</v>
      </c>
      <c r="B14783" s="228">
        <v>-0.97371014683275103</v>
      </c>
      <c r="C14783" s="228">
        <v>7.3980129242535206E-2</v>
      </c>
      <c r="D14783" s="228"/>
      <c r="E14783" s="228">
        <v>-0.57490754827563895</v>
      </c>
    </row>
    <row r="14784" spans="1:5" x14ac:dyDescent="0.25">
      <c r="A14784" s="228">
        <v>79706.273878469903</v>
      </c>
      <c r="B14784" s="228">
        <v>-7.3904959704496107E-2</v>
      </c>
      <c r="C14784" s="228">
        <v>7.3954508759531704E-2</v>
      </c>
      <c r="D14784" s="228"/>
      <c r="E14784" s="228">
        <v>-0.57492797325877798</v>
      </c>
    </row>
    <row r="14785" spans="1:5" x14ac:dyDescent="0.25">
      <c r="A14785" s="228">
        <v>79734.653508055198</v>
      </c>
      <c r="B14785" s="228">
        <v>-0.59951298558295096</v>
      </c>
      <c r="C14785" s="228">
        <v>7.3856253590856596E-2</v>
      </c>
      <c r="D14785" s="228"/>
      <c r="E14785" s="228">
        <v>-0.57500656909540104</v>
      </c>
    </row>
    <row r="14786" spans="1:5" x14ac:dyDescent="0.25">
      <c r="A14786" s="228">
        <v>79737.1665377967</v>
      </c>
      <c r="B14786" s="228">
        <v>0.44910235545008198</v>
      </c>
      <c r="C14786" s="228">
        <v>7.3847585064401297E-2</v>
      </c>
      <c r="D14786" s="228"/>
      <c r="E14786" s="228">
        <v>-0.57501352383053195</v>
      </c>
    </row>
    <row r="14787" spans="1:5" x14ac:dyDescent="0.25">
      <c r="A14787" s="228">
        <v>79737.461957699998</v>
      </c>
      <c r="B14787" s="228">
        <v>0.125523773231206</v>
      </c>
      <c r="C14787" s="228">
        <v>7.3846566378093795E-2</v>
      </c>
      <c r="D14787" s="228"/>
      <c r="E14787" s="228">
        <v>-0.57501434134334195</v>
      </c>
    </row>
    <row r="14788" spans="1:5" x14ac:dyDescent="0.25">
      <c r="A14788" s="228">
        <v>79747.924836510298</v>
      </c>
      <c r="B14788" s="228">
        <v>-3.7658638578808003E-2</v>
      </c>
      <c r="C14788" s="228">
        <v>7.3810534507010306E-2</v>
      </c>
      <c r="D14788" s="228"/>
      <c r="E14788" s="228">
        <v>-0.57504328798613802</v>
      </c>
    </row>
    <row r="14789" spans="1:5" x14ac:dyDescent="0.25">
      <c r="A14789" s="228">
        <v>79753.045219930602</v>
      </c>
      <c r="B14789" s="228">
        <v>1.01019243151153</v>
      </c>
      <c r="C14789" s="228">
        <v>7.3792934405618807E-2</v>
      </c>
      <c r="D14789" s="228"/>
      <c r="E14789" s="228">
        <v>-0.57505744896792099</v>
      </c>
    </row>
    <row r="14790" spans="1:5" x14ac:dyDescent="0.25">
      <c r="A14790" s="228">
        <v>79762.594270144793</v>
      </c>
      <c r="B14790" s="228">
        <v>0.75232311401396401</v>
      </c>
      <c r="C14790" s="228">
        <v>7.3760170765388405E-2</v>
      </c>
      <c r="D14790" s="228"/>
      <c r="E14790" s="228">
        <v>-0.57508384898194398</v>
      </c>
    </row>
    <row r="14791" spans="1:5" x14ac:dyDescent="0.25">
      <c r="A14791" s="228">
        <v>79779.352494936495</v>
      </c>
      <c r="B14791" s="228">
        <v>9.1651301120876397E-2</v>
      </c>
      <c r="C14791" s="228">
        <v>7.3702858709207397E-2</v>
      </c>
      <c r="D14791" s="228"/>
      <c r="E14791" s="228">
        <v>-0.57513015193549799</v>
      </c>
    </row>
    <row r="14792" spans="1:5" x14ac:dyDescent="0.25">
      <c r="A14792" s="228">
        <v>79781.627186449201</v>
      </c>
      <c r="B14792" s="228">
        <v>-6.7581729562549195E-2</v>
      </c>
      <c r="C14792" s="228">
        <v>7.3695097886558397E-2</v>
      </c>
      <c r="D14792" s="228"/>
      <c r="E14792" s="228">
        <v>-0.57513643415022297</v>
      </c>
    </row>
    <row r="14793" spans="1:5" x14ac:dyDescent="0.25">
      <c r="A14793" s="228">
        <v>79815.661825520496</v>
      </c>
      <c r="B14793" s="228">
        <v>0.21378310979383</v>
      </c>
      <c r="C14793" s="228">
        <v>7.3579511933211994E-2</v>
      </c>
      <c r="D14793" s="228"/>
      <c r="E14793" s="228">
        <v>-0.57523035209127604</v>
      </c>
    </row>
    <row r="14794" spans="1:5" x14ac:dyDescent="0.25">
      <c r="A14794" s="228">
        <v>79819.903552970398</v>
      </c>
      <c r="B14794" s="228">
        <v>0.14007364847725701</v>
      </c>
      <c r="C14794" s="228">
        <v>7.3565177281243302E-2</v>
      </c>
      <c r="D14794" s="228"/>
      <c r="E14794" s="228">
        <v>-0.57524204675774004</v>
      </c>
    </row>
    <row r="14795" spans="1:5" x14ac:dyDescent="0.25">
      <c r="A14795" s="228">
        <v>79822.552757195896</v>
      </c>
      <c r="B14795" s="228">
        <v>0.24514875794390301</v>
      </c>
      <c r="C14795" s="228">
        <v>7.3556232495443796E-2</v>
      </c>
      <c r="D14795" s="228"/>
      <c r="E14795" s="228">
        <v>-0.57524934959704399</v>
      </c>
    </row>
    <row r="14796" spans="1:5" x14ac:dyDescent="0.25">
      <c r="A14796" s="228">
        <v>79837.958504901806</v>
      </c>
      <c r="B14796" s="228">
        <v>0.18742155571129801</v>
      </c>
      <c r="C14796" s="228">
        <v>7.35043394752906E-2</v>
      </c>
      <c r="D14796" s="228"/>
      <c r="E14796" s="228">
        <v>-0.57529179972156497</v>
      </c>
    </row>
    <row r="14797" spans="1:5" x14ac:dyDescent="0.25">
      <c r="A14797" s="228">
        <v>79854.116942452994</v>
      </c>
      <c r="B14797" s="228">
        <v>0.11080733201454</v>
      </c>
      <c r="C14797" s="228">
        <v>7.3450138379913807E-2</v>
      </c>
      <c r="D14797" s="228"/>
      <c r="E14797" s="228">
        <v>-0.57533629160989697</v>
      </c>
    </row>
    <row r="14798" spans="1:5" x14ac:dyDescent="0.25">
      <c r="A14798" s="228">
        <v>79863.296494933704</v>
      </c>
      <c r="B14798" s="228">
        <v>-0.109693288798018</v>
      </c>
      <c r="C14798" s="228">
        <v>7.3419451519078693E-2</v>
      </c>
      <c r="D14798" s="228"/>
      <c r="E14798" s="228">
        <v>-0.57536155260897504</v>
      </c>
    </row>
    <row r="14799" spans="1:5" x14ac:dyDescent="0.25">
      <c r="A14799" s="228">
        <v>79870.596053510904</v>
      </c>
      <c r="B14799" s="228">
        <v>4.5424489127943203E-2</v>
      </c>
      <c r="C14799" s="228">
        <v>7.3395103880820295E-2</v>
      </c>
      <c r="D14799" s="228"/>
      <c r="E14799" s="228">
        <v>-0.57538163250762897</v>
      </c>
    </row>
    <row r="14800" spans="1:5" x14ac:dyDescent="0.25">
      <c r="A14800" s="228">
        <v>79885.023048439907</v>
      </c>
      <c r="B14800" s="228">
        <v>-7.2783926540320704E-2</v>
      </c>
      <c r="C14800" s="228">
        <v>7.33471256409262E-2</v>
      </c>
      <c r="D14800" s="228"/>
      <c r="E14800" s="228">
        <v>-0.57542129907093498</v>
      </c>
    </row>
    <row r="14801" spans="1:5" x14ac:dyDescent="0.25">
      <c r="A14801" s="228">
        <v>79887.263062012993</v>
      </c>
      <c r="B14801" s="228">
        <v>0.18779085338114199</v>
      </c>
      <c r="C14801" s="228">
        <v>7.3339693390734595E-2</v>
      </c>
      <c r="D14801" s="228"/>
      <c r="E14801" s="228">
        <v>-0.57542745556597596</v>
      </c>
    </row>
    <row r="14802" spans="1:5" x14ac:dyDescent="0.25">
      <c r="A14802" s="228">
        <v>79917.302606023804</v>
      </c>
      <c r="B14802" s="228">
        <v>0.39791962495807598</v>
      </c>
      <c r="C14802" s="228">
        <v>7.3240472637963294E-2</v>
      </c>
      <c r="D14802" s="228"/>
      <c r="E14802" s="228">
        <v>-0.57550995584213105</v>
      </c>
    </row>
    <row r="14803" spans="1:5" x14ac:dyDescent="0.25">
      <c r="A14803" s="228">
        <v>79954.005794335593</v>
      </c>
      <c r="B14803" s="228">
        <v>-4.0649402535231097E-2</v>
      </c>
      <c r="C14803" s="228">
        <v>7.3120392640568202E-2</v>
      </c>
      <c r="D14803" s="228"/>
      <c r="E14803" s="228">
        <v>-0.57561060340978698</v>
      </c>
    </row>
    <row r="14804" spans="1:5" x14ac:dyDescent="0.25">
      <c r="A14804" s="228">
        <v>79960.671404734603</v>
      </c>
      <c r="B14804" s="228">
        <v>-9.2704220129069495E-2</v>
      </c>
      <c r="C14804" s="228">
        <v>7.3098722995610405E-2</v>
      </c>
      <c r="D14804" s="228"/>
      <c r="E14804" s="228">
        <v>-0.575628863772079</v>
      </c>
    </row>
    <row r="14805" spans="1:5" x14ac:dyDescent="0.25">
      <c r="A14805" s="228">
        <v>79965.027854240499</v>
      </c>
      <c r="B14805" s="228">
        <v>0.12127633945491199</v>
      </c>
      <c r="C14805" s="228">
        <v>7.3084583476990206E-2</v>
      </c>
      <c r="D14805" s="228"/>
      <c r="E14805" s="228">
        <v>-0.57564079521488698</v>
      </c>
    </row>
    <row r="14806" spans="1:5" x14ac:dyDescent="0.25">
      <c r="A14806" s="228">
        <v>79975.112340615102</v>
      </c>
      <c r="B14806" s="228">
        <v>5.0121296948857398E-2</v>
      </c>
      <c r="C14806" s="228">
        <v>7.3051923206109898E-2</v>
      </c>
      <c r="D14806" s="228"/>
      <c r="E14806" s="228">
        <v>-0.57566840551131804</v>
      </c>
    </row>
    <row r="14807" spans="1:5" x14ac:dyDescent="0.25">
      <c r="A14807" s="228">
        <v>79977.845246797602</v>
      </c>
      <c r="B14807" s="228">
        <v>4.5572048400099902E-2</v>
      </c>
      <c r="C14807" s="228">
        <v>7.3043089246912302E-2</v>
      </c>
      <c r="D14807" s="228"/>
      <c r="E14807" s="228">
        <v>-0.57567588574430395</v>
      </c>
    </row>
    <row r="14808" spans="1:5" x14ac:dyDescent="0.25">
      <c r="A14808" s="228">
        <v>79992.912503979198</v>
      </c>
      <c r="B14808" s="228">
        <v>0.20352615165228899</v>
      </c>
      <c r="C14808" s="228">
        <v>7.2994516181127594E-2</v>
      </c>
      <c r="D14808" s="228"/>
      <c r="E14808" s="228">
        <v>-0.57571710958917999</v>
      </c>
    </row>
    <row r="14809" spans="1:5" x14ac:dyDescent="0.25">
      <c r="A14809" s="228">
        <v>79995.754119592995</v>
      </c>
      <c r="B14809" s="228">
        <v>-9.43383093304773E-3</v>
      </c>
      <c r="C14809" s="228">
        <v>7.2985380476935993E-2</v>
      </c>
      <c r="D14809" s="228"/>
      <c r="E14809" s="228">
        <v>-0.57572488104693997</v>
      </c>
    </row>
    <row r="14810" spans="1:5" x14ac:dyDescent="0.25">
      <c r="A14810" s="228">
        <v>79997.7066383239</v>
      </c>
      <c r="B14810" s="228">
        <v>-3.69257679216917E-3</v>
      </c>
      <c r="C14810" s="228">
        <v>7.2979107799302098E-2</v>
      </c>
      <c r="D14810" s="228"/>
      <c r="E14810" s="228">
        <v>-0.57573022035489796</v>
      </c>
    </row>
    <row r="14811" spans="1:5" x14ac:dyDescent="0.25">
      <c r="A14811" s="228">
        <v>80002.530108062798</v>
      </c>
      <c r="B14811" s="228">
        <v>-4.3245304640571199E-2</v>
      </c>
      <c r="C14811" s="228">
        <v>7.2963628002292502E-2</v>
      </c>
      <c r="D14811" s="228"/>
      <c r="E14811" s="228">
        <v>-0.57574340845817995</v>
      </c>
    </row>
    <row r="14812" spans="1:5" x14ac:dyDescent="0.25">
      <c r="A14812" s="228">
        <v>80021.615246129397</v>
      </c>
      <c r="B14812" s="228">
        <v>0.92178361319039703</v>
      </c>
      <c r="C14812" s="228">
        <v>7.2902604955782102E-2</v>
      </c>
      <c r="D14812" s="228"/>
      <c r="E14812" s="228">
        <v>-0.57579556176781899</v>
      </c>
    </row>
    <row r="14813" spans="1:5" x14ac:dyDescent="0.25">
      <c r="A14813" s="228">
        <v>80023.965668445206</v>
      </c>
      <c r="B14813" s="228">
        <v>3.8172088628307697E-2</v>
      </c>
      <c r="C14813" s="228">
        <v>7.2895114798506799E-2</v>
      </c>
      <c r="D14813" s="228"/>
      <c r="E14813" s="228">
        <v>-0.57580198155699402</v>
      </c>
    </row>
    <row r="14814" spans="1:5" x14ac:dyDescent="0.25">
      <c r="A14814" s="228">
        <v>80029.429966059499</v>
      </c>
      <c r="B14814" s="228">
        <v>-7.0152488568886506E-2</v>
      </c>
      <c r="C14814" s="228">
        <v>7.2877722963110098E-2</v>
      </c>
      <c r="D14814" s="228"/>
      <c r="E14814" s="228">
        <v>-0.57581690373007699</v>
      </c>
    </row>
    <row r="14815" spans="1:5" x14ac:dyDescent="0.25">
      <c r="A14815" s="228">
        <v>80039.816150199797</v>
      </c>
      <c r="B14815" s="228">
        <v>0.15777576679394401</v>
      </c>
      <c r="C14815" s="228">
        <v>7.2844748469405696E-2</v>
      </c>
      <c r="D14815" s="228"/>
      <c r="E14815" s="228">
        <v>-0.57584525662082597</v>
      </c>
    </row>
    <row r="14816" spans="1:5" x14ac:dyDescent="0.25">
      <c r="A14816" s="228">
        <v>80047.210062214494</v>
      </c>
      <c r="B14816" s="228">
        <v>-5.8067401174544099E-2</v>
      </c>
      <c r="C14816" s="228">
        <v>7.2821340377584295E-2</v>
      </c>
      <c r="D14816" s="228"/>
      <c r="E14816" s="228">
        <v>-0.57586543286071001</v>
      </c>
    </row>
    <row r="14817" spans="1:5" x14ac:dyDescent="0.25">
      <c r="A14817" s="228">
        <v>80054.294071513403</v>
      </c>
      <c r="B14817" s="228">
        <v>-0.73742440896844597</v>
      </c>
      <c r="C14817" s="228">
        <v>7.2798965456674303E-2</v>
      </c>
      <c r="D14817" s="228"/>
      <c r="E14817" s="228">
        <v>-0.57588475709715004</v>
      </c>
    </row>
    <row r="14818" spans="1:5" x14ac:dyDescent="0.25">
      <c r="A14818" s="228">
        <v>80060.324550937105</v>
      </c>
      <c r="B14818" s="228">
        <v>-0.67440626731009001</v>
      </c>
      <c r="C14818" s="228">
        <v>7.2779958427609606E-2</v>
      </c>
      <c r="D14818" s="228"/>
      <c r="E14818" s="228">
        <v>-0.57590120254920396</v>
      </c>
    </row>
    <row r="14819" spans="1:5" x14ac:dyDescent="0.25">
      <c r="A14819" s="228">
        <v>80078.324918176804</v>
      </c>
      <c r="B14819" s="228">
        <v>0.23150166650292001</v>
      </c>
      <c r="C14819" s="228">
        <v>7.2723446165762498E-2</v>
      </c>
      <c r="D14819" s="228"/>
      <c r="E14819" s="228">
        <v>-0.57595026380538195</v>
      </c>
    </row>
    <row r="14820" spans="1:5" x14ac:dyDescent="0.25">
      <c r="A14820" s="228">
        <v>80087.2046163778</v>
      </c>
      <c r="B14820" s="228">
        <v>0.100101545882847</v>
      </c>
      <c r="C14820" s="228">
        <v>7.2695691456197198E-2</v>
      </c>
      <c r="D14820" s="228"/>
      <c r="E14820" s="228">
        <v>-0.57597445130105196</v>
      </c>
    </row>
    <row r="14821" spans="1:5" x14ac:dyDescent="0.25">
      <c r="A14821" s="228">
        <v>80087.614043088193</v>
      </c>
      <c r="B14821" s="228">
        <v>0.26997427895738602</v>
      </c>
      <c r="C14821" s="228">
        <v>7.2694413709720504E-2</v>
      </c>
      <c r="D14821" s="228"/>
      <c r="E14821" s="228">
        <v>-0.57597556630775504</v>
      </c>
    </row>
    <row r="14822" spans="1:5" x14ac:dyDescent="0.25">
      <c r="A14822" s="228">
        <v>80104.186918878899</v>
      </c>
      <c r="B14822" s="228">
        <v>6.2183271714699702E-3</v>
      </c>
      <c r="C14822" s="228">
        <v>7.2642839469403905E-2</v>
      </c>
      <c r="D14822" s="228"/>
      <c r="E14822" s="228">
        <v>-0.57602068247463301</v>
      </c>
    </row>
    <row r="14823" spans="1:5" x14ac:dyDescent="0.25">
      <c r="A14823" s="228">
        <v>80116.472292345003</v>
      </c>
      <c r="B14823" s="228">
        <v>-1.5497734352565301E-2</v>
      </c>
      <c r="C14823" s="228">
        <v>7.2604793614251706E-2</v>
      </c>
      <c r="D14823" s="228"/>
      <c r="E14823" s="228">
        <v>-0.57605410498380305</v>
      </c>
    </row>
    <row r="14824" spans="1:5" x14ac:dyDescent="0.25">
      <c r="A14824" s="228">
        <v>80125.358542020796</v>
      </c>
      <c r="B14824" s="228">
        <v>9.2663119062530407E-3</v>
      </c>
      <c r="C14824" s="228">
        <v>7.2577373615745594E-2</v>
      </c>
      <c r="D14824" s="228"/>
      <c r="E14824" s="228">
        <v>-0.57607826856294897</v>
      </c>
    </row>
    <row r="14825" spans="1:5" x14ac:dyDescent="0.25">
      <c r="A14825" s="228">
        <v>80125.668146919605</v>
      </c>
      <c r="B14825" s="228">
        <v>-9.8010823151051293E-2</v>
      </c>
      <c r="C14825" s="228">
        <v>7.2576419787329802E-2</v>
      </c>
      <c r="D14825" s="228"/>
      <c r="E14825" s="228">
        <v>-0.57607911026869796</v>
      </c>
    </row>
    <row r="14826" spans="1:5" x14ac:dyDescent="0.25">
      <c r="A14826" s="228">
        <v>80127.889262679804</v>
      </c>
      <c r="B14826" s="228">
        <v>0.14870658698507</v>
      </c>
      <c r="C14826" s="228">
        <v>7.2569579976172305E-2</v>
      </c>
      <c r="D14826" s="228"/>
      <c r="E14826" s="228">
        <v>-0.57608514834815505</v>
      </c>
    </row>
    <row r="14827" spans="1:5" x14ac:dyDescent="0.25">
      <c r="A14827" s="228">
        <v>80139.197347815498</v>
      </c>
      <c r="B14827" s="228">
        <v>2.54636750601334E-2</v>
      </c>
      <c r="C14827" s="228">
        <v>7.2534838775784705E-2</v>
      </c>
      <c r="D14827" s="228"/>
      <c r="E14827" s="228">
        <v>-0.57611587986139901</v>
      </c>
    </row>
    <row r="14828" spans="1:5" x14ac:dyDescent="0.25">
      <c r="A14828" s="228">
        <v>80141.740493717298</v>
      </c>
      <c r="B14828" s="228">
        <v>0.30216469882646801</v>
      </c>
      <c r="C14828" s="228">
        <v>7.2527044423039505E-2</v>
      </c>
      <c r="D14828" s="228"/>
      <c r="E14828" s="228">
        <v>-0.57612278910128001</v>
      </c>
    </row>
    <row r="14829" spans="1:5" x14ac:dyDescent="0.25">
      <c r="A14829" s="228">
        <v>80144.756496525195</v>
      </c>
      <c r="B14829" s="228">
        <v>-5.05958984486687E-2</v>
      </c>
      <c r="C14829" s="228">
        <v>7.25178098186013E-2</v>
      </c>
      <c r="D14829" s="228"/>
      <c r="E14829" s="228">
        <v>-0.57613098197421897</v>
      </c>
    </row>
    <row r="14830" spans="1:5" x14ac:dyDescent="0.25">
      <c r="A14830" s="228">
        <v>80149.903656946699</v>
      </c>
      <c r="B14830" s="228">
        <v>0.31590985818033002</v>
      </c>
      <c r="C14830" s="228">
        <v>7.2502072443897295E-2</v>
      </c>
      <c r="D14830" s="228"/>
      <c r="E14830" s="228">
        <v>-0.57614496149054695</v>
      </c>
    </row>
    <row r="14831" spans="1:5" x14ac:dyDescent="0.25">
      <c r="A14831" s="228">
        <v>80159.099959974294</v>
      </c>
      <c r="B14831" s="228">
        <v>0.51663109587256595</v>
      </c>
      <c r="C14831" s="228">
        <v>7.2474025902199493E-2</v>
      </c>
      <c r="D14831" s="228"/>
      <c r="E14831" s="228">
        <v>-0.57616993025947305</v>
      </c>
    </row>
    <row r="14832" spans="1:5" x14ac:dyDescent="0.25">
      <c r="A14832" s="228">
        <v>80182.759337625903</v>
      </c>
      <c r="B14832" s="228">
        <v>0.187995536163821</v>
      </c>
      <c r="C14832" s="228">
        <v>7.2402291941941796E-2</v>
      </c>
      <c r="D14832" s="228"/>
      <c r="E14832" s="228">
        <v>-0.57623411996579899</v>
      </c>
    </row>
    <row r="14833" spans="1:5" x14ac:dyDescent="0.25">
      <c r="A14833" s="228">
        <v>80200.468901895103</v>
      </c>
      <c r="B14833" s="228">
        <v>-0.65461969707890599</v>
      </c>
      <c r="C14833" s="228">
        <v>7.2348998435237094E-2</v>
      </c>
      <c r="D14833" s="228"/>
      <c r="E14833" s="228">
        <v>-0.57628212260800804</v>
      </c>
    </row>
    <row r="14834" spans="1:5" x14ac:dyDescent="0.25">
      <c r="A14834" s="228">
        <v>80211.393364996198</v>
      </c>
      <c r="B14834" s="228">
        <v>0.383397816646114</v>
      </c>
      <c r="C14834" s="228">
        <v>7.2316296184979006E-2</v>
      </c>
      <c r="D14834" s="228"/>
      <c r="E14834" s="228">
        <v>-0.57631171482182497</v>
      </c>
    </row>
    <row r="14835" spans="1:5" x14ac:dyDescent="0.25">
      <c r="A14835" s="228">
        <v>80215.838509994093</v>
      </c>
      <c r="B14835" s="228">
        <v>-0.56402523064933396</v>
      </c>
      <c r="C14835" s="228">
        <v>7.2303027662094704E-2</v>
      </c>
      <c r="D14835" s="228"/>
      <c r="E14835" s="228">
        <v>-0.57632375167976801</v>
      </c>
    </row>
    <row r="14836" spans="1:5" x14ac:dyDescent="0.25">
      <c r="A14836" s="228">
        <v>80226.177775359305</v>
      </c>
      <c r="B14836" s="228">
        <v>2.1655314295743199E-2</v>
      </c>
      <c r="C14836" s="228">
        <v>7.2272250834790899E-2</v>
      </c>
      <c r="D14836" s="228"/>
      <c r="E14836" s="228">
        <v>-0.57635173972253195</v>
      </c>
    </row>
    <row r="14837" spans="1:5" x14ac:dyDescent="0.25">
      <c r="A14837" s="228">
        <v>80255.148516171204</v>
      </c>
      <c r="B14837" s="228">
        <v>0.234169073310286</v>
      </c>
      <c r="C14837" s="228">
        <v>7.2186654488266694E-2</v>
      </c>
      <c r="D14837" s="228"/>
      <c r="E14837" s="228">
        <v>-0.57643009332374795</v>
      </c>
    </row>
    <row r="14838" spans="1:5" x14ac:dyDescent="0.25">
      <c r="A14838" s="228">
        <v>80256.459190829701</v>
      </c>
      <c r="B14838" s="228">
        <v>0.15732840255540101</v>
      </c>
      <c r="C14838" s="228">
        <v>7.2182804483581595E-2</v>
      </c>
      <c r="D14838" s="228"/>
      <c r="E14838" s="228">
        <v>-0.57643363573546502</v>
      </c>
    </row>
    <row r="14839" spans="1:5" x14ac:dyDescent="0.25">
      <c r="A14839" s="228">
        <v>80263.485788033504</v>
      </c>
      <c r="B14839" s="228">
        <v>0.27549586549569</v>
      </c>
      <c r="C14839" s="228">
        <v>7.2162197810038506E-2</v>
      </c>
      <c r="D14839" s="228"/>
      <c r="E14839" s="228">
        <v>-0.57645262324374502</v>
      </c>
    </row>
    <row r="14840" spans="1:5" x14ac:dyDescent="0.25">
      <c r="A14840" s="228">
        <v>80274.719907065199</v>
      </c>
      <c r="B14840" s="228">
        <v>0.14880056847363901</v>
      </c>
      <c r="C14840" s="228">
        <v>7.2129369258791098E-2</v>
      </c>
      <c r="D14840" s="228"/>
      <c r="E14840" s="228">
        <v>-0.57648296803282895</v>
      </c>
    </row>
    <row r="14841" spans="1:5" x14ac:dyDescent="0.25">
      <c r="A14841" s="228">
        <v>80287.607015323898</v>
      </c>
      <c r="B14841" s="228">
        <v>0.17906030582190999</v>
      </c>
      <c r="C14841" s="228">
        <v>7.2091889142199495E-2</v>
      </c>
      <c r="D14841" s="228"/>
      <c r="E14841" s="228">
        <v>-0.57651775894659996</v>
      </c>
    </row>
    <row r="14842" spans="1:5" x14ac:dyDescent="0.25">
      <c r="A14842" s="228">
        <v>80304.178030699797</v>
      </c>
      <c r="B14842" s="228">
        <v>-0.15102057211682199</v>
      </c>
      <c r="C14842" s="228">
        <v>7.2043977756375902E-2</v>
      </c>
      <c r="D14842" s="228"/>
      <c r="E14842" s="228">
        <v>-0.57656246568910796</v>
      </c>
    </row>
    <row r="14843" spans="1:5" x14ac:dyDescent="0.25">
      <c r="A14843" s="228">
        <v>80319.105033722197</v>
      </c>
      <c r="B14843" s="228">
        <v>-1.9110275753464499E-2</v>
      </c>
      <c r="C14843" s="228">
        <v>7.2001094103878699E-2</v>
      </c>
      <c r="D14843" s="228"/>
      <c r="E14843" s="228">
        <v>-0.57660270870296104</v>
      </c>
    </row>
    <row r="14844" spans="1:5" x14ac:dyDescent="0.25">
      <c r="A14844" s="228">
        <v>80328.954712208404</v>
      </c>
      <c r="B14844" s="228">
        <v>8.3442834545333106E-2</v>
      </c>
      <c r="C14844" s="228">
        <v>7.1972940496597401E-2</v>
      </c>
      <c r="D14844" s="228"/>
      <c r="E14844" s="228">
        <v>-0.57662924861002396</v>
      </c>
    </row>
    <row r="14845" spans="1:5" x14ac:dyDescent="0.25">
      <c r="A14845" s="228">
        <v>80337.565007251396</v>
      </c>
      <c r="B14845" s="228">
        <v>-1.7868979032557599</v>
      </c>
      <c r="C14845" s="228">
        <v>7.1948423404319103E-2</v>
      </c>
      <c r="D14845" s="228"/>
      <c r="E14845" s="228">
        <v>-0.57665243943966804</v>
      </c>
    </row>
    <row r="14846" spans="1:5" x14ac:dyDescent="0.25">
      <c r="A14846" s="228">
        <v>80348.454854067997</v>
      </c>
      <c r="B14846" s="228">
        <v>0.381635437398398</v>
      </c>
      <c r="C14846" s="228">
        <v>7.1917541615827807E-2</v>
      </c>
      <c r="D14846" s="228"/>
      <c r="E14846" s="228">
        <v>-0.57668175721094705</v>
      </c>
    </row>
    <row r="14847" spans="1:5" x14ac:dyDescent="0.25">
      <c r="A14847" s="228">
        <v>80348.645768942501</v>
      </c>
      <c r="B14847" s="228">
        <v>0.172761421937562</v>
      </c>
      <c r="C14847" s="228">
        <v>7.1917001473795303E-2</v>
      </c>
      <c r="D14847" s="228"/>
      <c r="E14847" s="228">
        <v>-0.57668227106708303</v>
      </c>
    </row>
    <row r="14848" spans="1:5" x14ac:dyDescent="0.25">
      <c r="A14848" s="228">
        <v>80349.849282790005</v>
      </c>
      <c r="B14848" s="228">
        <v>9.6104762440174504E-2</v>
      </c>
      <c r="C14848" s="228">
        <v>7.1913597458826695E-2</v>
      </c>
      <c r="D14848" s="228"/>
      <c r="E14848" s="228">
        <v>-0.57668551027899195</v>
      </c>
    </row>
    <row r="14849" spans="1:5" x14ac:dyDescent="0.25">
      <c r="A14849" s="228">
        <v>80368.336444729794</v>
      </c>
      <c r="B14849" s="228">
        <v>0.79181918131225904</v>
      </c>
      <c r="C14849" s="228">
        <v>7.1861526518900695E-2</v>
      </c>
      <c r="D14849" s="228"/>
      <c r="E14849" s="228">
        <v>-0.576735245929478</v>
      </c>
    </row>
    <row r="14850" spans="1:5" x14ac:dyDescent="0.25">
      <c r="A14850" s="228">
        <v>80391.041711074606</v>
      </c>
      <c r="B14850" s="228">
        <v>-0.30652717796171303</v>
      </c>
      <c r="C14850" s="228">
        <v>7.1798139132170202E-2</v>
      </c>
      <c r="D14850" s="228"/>
      <c r="E14850" s="228">
        <v>-0.57679627341947803</v>
      </c>
    </row>
    <row r="14851" spans="1:5" x14ac:dyDescent="0.25">
      <c r="A14851" s="228">
        <v>80393.990167899305</v>
      </c>
      <c r="B14851" s="228">
        <v>3.3900656191962999</v>
      </c>
      <c r="C14851" s="228">
        <v>7.1789953746815002E-2</v>
      </c>
      <c r="D14851" s="228"/>
      <c r="E14851" s="228">
        <v>-0.57680419379195003</v>
      </c>
    </row>
    <row r="14852" spans="1:5" x14ac:dyDescent="0.25">
      <c r="A14852" s="228">
        <v>80395.504876072402</v>
      </c>
      <c r="B14852" s="228">
        <v>-5.6296386621301799E-2</v>
      </c>
      <c r="C14852" s="228">
        <v>7.1785752802145997E-2</v>
      </c>
      <c r="D14852" s="228"/>
      <c r="E14852" s="228">
        <v>-0.57680826231394999</v>
      </c>
    </row>
    <row r="14853" spans="1:5" x14ac:dyDescent="0.25">
      <c r="A14853" s="228">
        <v>80411.177197517507</v>
      </c>
      <c r="B14853" s="228">
        <v>-6.7798537268049006E-2</v>
      </c>
      <c r="C14853" s="228">
        <v>7.1742451580141003E-2</v>
      </c>
      <c r="D14853" s="228"/>
      <c r="E14853" s="228">
        <v>-0.57685034224385501</v>
      </c>
    </row>
    <row r="14854" spans="1:5" x14ac:dyDescent="0.25">
      <c r="A14854" s="228">
        <v>80414.173706715796</v>
      </c>
      <c r="B14854" s="228">
        <v>1.0660106566244401</v>
      </c>
      <c r="C14854" s="228">
        <v>7.1734206860587305E-2</v>
      </c>
      <c r="D14854" s="228"/>
      <c r="E14854" s="228">
        <v>-0.57685838448350202</v>
      </c>
    </row>
    <row r="14855" spans="1:5" x14ac:dyDescent="0.25">
      <c r="A14855" s="228">
        <v>80416.332994454002</v>
      </c>
      <c r="B14855" s="228">
        <v>0.17933315173641601</v>
      </c>
      <c r="C14855" s="228">
        <v>7.1728272569179602E-2</v>
      </c>
      <c r="D14855" s="228"/>
      <c r="E14855" s="228">
        <v>-0.57686417906596799</v>
      </c>
    </row>
    <row r="14856" spans="1:5" x14ac:dyDescent="0.25">
      <c r="A14856" s="228">
        <v>80425.373774353196</v>
      </c>
      <c r="B14856" s="228">
        <v>-0.104853548562944</v>
      </c>
      <c r="C14856" s="228">
        <v>7.1703488682466995E-2</v>
      </c>
      <c r="D14856" s="228"/>
      <c r="E14856" s="228">
        <v>-0.57688843452243299</v>
      </c>
    </row>
    <row r="14857" spans="1:5" x14ac:dyDescent="0.25">
      <c r="A14857" s="228">
        <v>80426.874351084596</v>
      </c>
      <c r="B14857" s="228">
        <v>-5.6069387371693299E-2</v>
      </c>
      <c r="C14857" s="228">
        <v>7.1699384878031402E-2</v>
      </c>
      <c r="D14857" s="228"/>
      <c r="E14857" s="228">
        <v>-0.57689245946851098</v>
      </c>
    </row>
    <row r="14858" spans="1:5" x14ac:dyDescent="0.25">
      <c r="A14858" s="228">
        <v>80434.286452619504</v>
      </c>
      <c r="B14858" s="228">
        <v>0.26627821897708998</v>
      </c>
      <c r="C14858" s="228">
        <v>7.1679155142063106E-2</v>
      </c>
      <c r="D14858" s="228"/>
      <c r="E14858" s="228">
        <v>-0.576912336762887</v>
      </c>
    </row>
    <row r="14859" spans="1:5" x14ac:dyDescent="0.25">
      <c r="A14859" s="228">
        <v>80442.535716443905</v>
      </c>
      <c r="B14859" s="228">
        <v>0.10964389614422899</v>
      </c>
      <c r="C14859" s="228">
        <v>7.1656720980030994E-2</v>
      </c>
      <c r="D14859" s="228"/>
      <c r="E14859" s="228">
        <v>-0.57693445141553401</v>
      </c>
    </row>
    <row r="14860" spans="1:5" x14ac:dyDescent="0.25">
      <c r="A14860" s="228">
        <v>80444.916014824397</v>
      </c>
      <c r="B14860" s="228">
        <v>-0.64699500229454798</v>
      </c>
      <c r="C14860" s="228">
        <v>7.1650263471393097E-2</v>
      </c>
      <c r="D14860" s="228"/>
      <c r="E14860" s="228">
        <v>-0.57694083102204397</v>
      </c>
    </row>
    <row r="14861" spans="1:5" x14ac:dyDescent="0.25">
      <c r="A14861" s="228">
        <v>80462.562976581801</v>
      </c>
      <c r="B14861" s="228">
        <v>-0.62325534615094202</v>
      </c>
      <c r="C14861" s="228">
        <v>7.1602610684744494E-2</v>
      </c>
      <c r="D14861" s="228"/>
      <c r="E14861" s="228">
        <v>-0.57698810689504898</v>
      </c>
    </row>
    <row r="14862" spans="1:5" x14ac:dyDescent="0.25">
      <c r="A14862" s="228">
        <v>80469.153279781895</v>
      </c>
      <c r="B14862" s="228">
        <v>-4.7137283274489801E-2</v>
      </c>
      <c r="C14862" s="228">
        <v>7.1584915219010503E-2</v>
      </c>
      <c r="D14862" s="228"/>
      <c r="E14862" s="228">
        <v>-0.57700575270863896</v>
      </c>
    </row>
    <row r="14863" spans="1:5" x14ac:dyDescent="0.25">
      <c r="A14863" s="228">
        <v>80477.478853335895</v>
      </c>
      <c r="B14863" s="228">
        <v>0.17232252828800501</v>
      </c>
      <c r="C14863" s="228">
        <v>7.1562639023915103E-2</v>
      </c>
      <c r="D14863" s="228"/>
      <c r="E14863" s="228">
        <v>-0.57702803741759301</v>
      </c>
    </row>
    <row r="14864" spans="1:5" x14ac:dyDescent="0.25">
      <c r="A14864" s="228">
        <v>80481.942673576501</v>
      </c>
      <c r="B14864" s="228">
        <v>0.122999049732431</v>
      </c>
      <c r="C14864" s="228">
        <v>7.1550731715793098E-2</v>
      </c>
      <c r="D14864" s="228"/>
      <c r="E14864" s="228">
        <v>-0.57703998215252295</v>
      </c>
    </row>
    <row r="14865" spans="1:5" x14ac:dyDescent="0.25">
      <c r="A14865" s="228">
        <v>80486.322334284996</v>
      </c>
      <c r="B14865" s="228">
        <v>-0.15901598916580101</v>
      </c>
      <c r="C14865" s="228">
        <v>7.1539073560093203E-2</v>
      </c>
      <c r="D14865" s="228"/>
      <c r="E14865" s="228">
        <v>-0.57705169939121603</v>
      </c>
    </row>
    <row r="14866" spans="1:5" x14ac:dyDescent="0.25">
      <c r="A14866" s="228">
        <v>80501.831851636496</v>
      </c>
      <c r="B14866" s="228">
        <v>-0.67609912587949195</v>
      </c>
      <c r="C14866" s="228">
        <v>7.1497986108407102E-2</v>
      </c>
      <c r="D14866" s="228"/>
      <c r="E14866" s="228">
        <v>-0.57709317492724299</v>
      </c>
    </row>
    <row r="14867" spans="1:5" x14ac:dyDescent="0.25">
      <c r="A14867" s="228">
        <v>80512.499994553102</v>
      </c>
      <c r="B14867" s="228">
        <v>0.343925374780851</v>
      </c>
      <c r="C14867" s="228">
        <v>7.1469903604312601E-2</v>
      </c>
      <c r="D14867" s="228"/>
      <c r="E14867" s="228">
        <v>-0.57712168715749701</v>
      </c>
    </row>
    <row r="14868" spans="1:5" x14ac:dyDescent="0.25">
      <c r="A14868" s="228">
        <v>80518.8610885409</v>
      </c>
      <c r="B14868" s="228">
        <v>-0.322297593573662</v>
      </c>
      <c r="C14868" s="228">
        <v>7.1453228742102401E-2</v>
      </c>
      <c r="D14868" s="228"/>
      <c r="E14868" s="228">
        <v>-0.57713868175056404</v>
      </c>
    </row>
    <row r="14869" spans="1:5" x14ac:dyDescent="0.25">
      <c r="A14869" s="228">
        <v>80519.990815154</v>
      </c>
      <c r="B14869" s="228">
        <v>-2.2497962676482099E-2</v>
      </c>
      <c r="C14869" s="228">
        <v>7.1450272771668003E-2</v>
      </c>
      <c r="D14869" s="228"/>
      <c r="E14869" s="228">
        <v>-0.57714169948114602</v>
      </c>
    </row>
    <row r="14870" spans="1:5" x14ac:dyDescent="0.25">
      <c r="A14870" s="228">
        <v>80529.385973910801</v>
      </c>
      <c r="B14870" s="228">
        <v>-0.95161839247197599</v>
      </c>
      <c r="C14870" s="228">
        <v>7.1425754144114603E-2</v>
      </c>
      <c r="D14870" s="228"/>
      <c r="E14870" s="228">
        <v>-0.57716679003865601</v>
      </c>
    </row>
    <row r="14871" spans="1:5" x14ac:dyDescent="0.25">
      <c r="A14871" s="228">
        <v>80530.695328559101</v>
      </c>
      <c r="B14871" s="228">
        <v>2.9924635497247099E-2</v>
      </c>
      <c r="C14871" s="228">
        <v>7.1422346218314198E-2</v>
      </c>
      <c r="D14871" s="228"/>
      <c r="E14871" s="228">
        <v>-0.57717028595364195</v>
      </c>
    </row>
    <row r="14872" spans="1:5" x14ac:dyDescent="0.25">
      <c r="A14872" s="228">
        <v>80532.077346048507</v>
      </c>
      <c r="B14872" s="228">
        <v>2.7435840749645599E-2</v>
      </c>
      <c r="C14872" s="228">
        <v>7.1418751590746302E-2</v>
      </c>
      <c r="D14872" s="228"/>
      <c r="E14872" s="228">
        <v>-0.57717397565582995</v>
      </c>
    </row>
    <row r="14873" spans="1:5" x14ac:dyDescent="0.25">
      <c r="A14873" s="228">
        <v>80537.314368490595</v>
      </c>
      <c r="B14873" s="228">
        <v>-0.61966570682633304</v>
      </c>
      <c r="C14873" s="228">
        <v>7.1405152690399404E-2</v>
      </c>
      <c r="D14873" s="228"/>
      <c r="E14873" s="228">
        <v>-0.57718795538586298</v>
      </c>
    </row>
    <row r="14874" spans="1:5" x14ac:dyDescent="0.25">
      <c r="A14874" s="228">
        <v>80554.968868572396</v>
      </c>
      <c r="B14874" s="228">
        <v>3.6219587509545001E-2</v>
      </c>
      <c r="C14874" s="228">
        <v>7.1359573907897794E-2</v>
      </c>
      <c r="D14874" s="228"/>
      <c r="E14874" s="228">
        <v>-0.577235058599608</v>
      </c>
    </row>
    <row r="14875" spans="1:5" x14ac:dyDescent="0.25">
      <c r="A14875" s="228">
        <v>80562.213807742504</v>
      </c>
      <c r="B14875" s="228">
        <v>6.2579711124022303E-2</v>
      </c>
      <c r="C14875" s="228">
        <v>7.1340988141408004E-2</v>
      </c>
      <c r="D14875" s="228"/>
      <c r="E14875" s="228">
        <v>-0.57725437790561995</v>
      </c>
    </row>
    <row r="14876" spans="1:5" x14ac:dyDescent="0.25">
      <c r="A14876" s="228">
        <v>80565.453419593206</v>
      </c>
      <c r="B14876" s="228">
        <v>0.180278247801824</v>
      </c>
      <c r="C14876" s="228">
        <v>7.1332699837649297E-2</v>
      </c>
      <c r="D14876" s="228"/>
      <c r="E14876" s="228">
        <v>-0.57726301463795104</v>
      </c>
    </row>
    <row r="14877" spans="1:5" x14ac:dyDescent="0.25">
      <c r="A14877" s="228">
        <v>80570.612601714805</v>
      </c>
      <c r="B14877" s="228">
        <v>8.3839276491426404E-2</v>
      </c>
      <c r="C14877" s="228">
        <v>7.1319529122768496E-2</v>
      </c>
      <c r="D14877" s="228"/>
      <c r="E14877" s="228">
        <v>-0.57727676635803504</v>
      </c>
    </row>
    <row r="14878" spans="1:5" x14ac:dyDescent="0.25">
      <c r="A14878" s="228">
        <v>80587.398546207696</v>
      </c>
      <c r="B14878" s="228">
        <v>-2.3913656705643001E-2</v>
      </c>
      <c r="C14878" s="228">
        <v>7.1276921419637498E-2</v>
      </c>
      <c r="D14878" s="228"/>
      <c r="E14878" s="228">
        <v>-0.57732148743014</v>
      </c>
    </row>
    <row r="14879" spans="1:5" x14ac:dyDescent="0.25">
      <c r="A14879" s="228">
        <v>80587.753220015598</v>
      </c>
      <c r="B14879" s="228">
        <v>1.98106963224642E-2</v>
      </c>
      <c r="C14879" s="228">
        <v>7.1276025202661103E-2</v>
      </c>
      <c r="D14879" s="228"/>
      <c r="E14879" s="228">
        <v>-0.57732243199498701</v>
      </c>
    </row>
    <row r="14880" spans="1:5" x14ac:dyDescent="0.25">
      <c r="A14880" s="228">
        <v>80602.507115869303</v>
      </c>
      <c r="B14880" s="228">
        <v>0.28040251351351098</v>
      </c>
      <c r="C14880" s="228">
        <v>7.1238893141648704E-2</v>
      </c>
      <c r="D14880" s="228"/>
      <c r="E14880" s="228">
        <v>-0.57736171142149895</v>
      </c>
    </row>
    <row r="14881" spans="1:5" x14ac:dyDescent="0.25">
      <c r="A14881" s="228">
        <v>80613.188276602406</v>
      </c>
      <c r="B14881" s="228">
        <v>0.164452003290672</v>
      </c>
      <c r="C14881" s="228">
        <v>7.1212193740697996E-2</v>
      </c>
      <c r="D14881" s="228"/>
      <c r="E14881" s="228">
        <v>-0.577390132082226</v>
      </c>
    </row>
    <row r="14882" spans="1:5" x14ac:dyDescent="0.25">
      <c r="A14882" s="228">
        <v>80635.345507463397</v>
      </c>
      <c r="B14882" s="228">
        <v>-0.33288978347195702</v>
      </c>
      <c r="C14882" s="228">
        <v>7.1157300259685405E-2</v>
      </c>
      <c r="D14882" s="228"/>
      <c r="E14882" s="228">
        <v>-0.57744904603789204</v>
      </c>
    </row>
    <row r="14883" spans="1:5" x14ac:dyDescent="0.25">
      <c r="A14883" s="228">
        <v>80635.672915432093</v>
      </c>
      <c r="B14883" s="228">
        <v>1.3747543978914799E-2</v>
      </c>
      <c r="C14883" s="228">
        <v>7.1156494127461306E-2</v>
      </c>
      <c r="D14883" s="228"/>
      <c r="E14883" s="228">
        <v>-0.57744991615507202</v>
      </c>
    </row>
    <row r="14884" spans="1:5" x14ac:dyDescent="0.25">
      <c r="A14884" s="228">
        <v>80647.963924284501</v>
      </c>
      <c r="B14884" s="228">
        <v>4.7244866344109397E-2</v>
      </c>
      <c r="C14884" s="228">
        <v>7.1126337628851996E-2</v>
      </c>
      <c r="D14884" s="228"/>
      <c r="E14884" s="228">
        <v>-0.57748257162377503</v>
      </c>
    </row>
    <row r="14885" spans="1:5" x14ac:dyDescent="0.25">
      <c r="A14885" s="228">
        <v>80655.832077005296</v>
      </c>
      <c r="B14885" s="228">
        <v>0.15059289010264101</v>
      </c>
      <c r="C14885" s="228">
        <v>7.1107141504013593E-2</v>
      </c>
      <c r="D14885" s="228"/>
      <c r="E14885" s="228">
        <v>-0.57750346695972798</v>
      </c>
    </row>
    <row r="14886" spans="1:5" x14ac:dyDescent="0.25">
      <c r="A14886" s="228">
        <v>80673.8735955702</v>
      </c>
      <c r="B14886" s="228">
        <v>-0.875653039474666</v>
      </c>
      <c r="C14886" s="228">
        <v>7.1063447320046005E-2</v>
      </c>
      <c r="D14886" s="228"/>
      <c r="E14886" s="228">
        <v>-0.57755135238515598</v>
      </c>
    </row>
    <row r="14887" spans="1:5" x14ac:dyDescent="0.25">
      <c r="A14887" s="228">
        <v>80677.419590738806</v>
      </c>
      <c r="B14887" s="228">
        <v>8.3809700691683794E-2</v>
      </c>
      <c r="C14887" s="228">
        <v>7.1054912364399994E-2</v>
      </c>
      <c r="D14887" s="228"/>
      <c r="E14887" s="228">
        <v>-0.57756075964809395</v>
      </c>
    </row>
    <row r="14888" spans="1:5" x14ac:dyDescent="0.25">
      <c r="A14888" s="228">
        <v>80683.495984304507</v>
      </c>
      <c r="B14888" s="228">
        <v>0.102670876645461</v>
      </c>
      <c r="C14888" s="228">
        <v>7.1040327546908602E-2</v>
      </c>
      <c r="D14888" s="228"/>
      <c r="E14888" s="228">
        <v>-0.57757687647974099</v>
      </c>
    </row>
    <row r="14889" spans="1:5" x14ac:dyDescent="0.25">
      <c r="A14889" s="228">
        <v>80686.390983502904</v>
      </c>
      <c r="B14889" s="228">
        <v>0.102949133836061</v>
      </c>
      <c r="C14889" s="228">
        <v>7.1033396925028205E-2</v>
      </c>
      <c r="D14889" s="228"/>
      <c r="E14889" s="228">
        <v>-0.57758455357722205</v>
      </c>
    </row>
    <row r="14890" spans="1:5" x14ac:dyDescent="0.25">
      <c r="A14890" s="228">
        <v>80688.793487812596</v>
      </c>
      <c r="B14890" s="228">
        <v>0.26212907580120998</v>
      </c>
      <c r="C14890" s="228">
        <v>7.1027654207997296E-2</v>
      </c>
      <c r="D14890" s="228"/>
      <c r="E14890" s="228">
        <v>-0.57759092391565503</v>
      </c>
    </row>
    <row r="14891" spans="1:5" x14ac:dyDescent="0.25">
      <c r="A14891" s="228">
        <v>80700.408676407198</v>
      </c>
      <c r="B14891" s="228">
        <v>-1.07383836713493E-2</v>
      </c>
      <c r="C14891" s="228">
        <v>7.1000004154629898E-2</v>
      </c>
      <c r="D14891" s="228"/>
      <c r="E14891" s="228">
        <v>-0.57762171263394302</v>
      </c>
    </row>
    <row r="14892" spans="1:5" x14ac:dyDescent="0.25">
      <c r="A14892" s="228">
        <v>80702.162845882602</v>
      </c>
      <c r="B14892" s="228">
        <v>0.241923158630097</v>
      </c>
      <c r="C14892" s="228">
        <v>7.0995844765573704E-2</v>
      </c>
      <c r="D14892" s="228"/>
      <c r="E14892" s="228">
        <v>-0.57762636110458399</v>
      </c>
    </row>
    <row r="14893" spans="1:5" x14ac:dyDescent="0.25">
      <c r="A14893" s="228">
        <v>80712.0994998815</v>
      </c>
      <c r="B14893" s="228">
        <v>1.2691992427904499E-2</v>
      </c>
      <c r="C14893" s="228">
        <v>7.0972365156751802E-2</v>
      </c>
      <c r="D14893" s="228"/>
      <c r="E14893" s="228">
        <v>-0.57765268607499798</v>
      </c>
    </row>
    <row r="14894" spans="1:5" x14ac:dyDescent="0.25">
      <c r="A14894" s="228">
        <v>80731.872775982803</v>
      </c>
      <c r="B14894" s="228">
        <v>0.240394480502504</v>
      </c>
      <c r="C14894" s="228">
        <v>7.0926056951011701E-2</v>
      </c>
      <c r="D14894" s="228"/>
      <c r="E14894" s="228">
        <v>-0.57770503706779797</v>
      </c>
    </row>
    <row r="14895" spans="1:5" x14ac:dyDescent="0.25">
      <c r="A14895" s="228">
        <v>80734.180532842103</v>
      </c>
      <c r="B14895" s="228">
        <v>0.39901706900189499</v>
      </c>
      <c r="C14895" s="228">
        <v>7.0920688406916399E-2</v>
      </c>
      <c r="D14895" s="228"/>
      <c r="E14895" s="228">
        <v>-0.57771114405905999</v>
      </c>
    </row>
    <row r="14896" spans="1:5" x14ac:dyDescent="0.25">
      <c r="A14896" s="228">
        <v>80737.301312440395</v>
      </c>
      <c r="B14896" s="228">
        <v>2.70337083980721E-2</v>
      </c>
      <c r="C14896" s="228">
        <v>7.0913440578082895E-2</v>
      </c>
      <c r="D14896" s="228"/>
      <c r="E14896" s="228">
        <v>-0.57771940156671497</v>
      </c>
    </row>
    <row r="14897" spans="1:5" x14ac:dyDescent="0.25">
      <c r="A14897" s="228">
        <v>80748.6141163664</v>
      </c>
      <c r="B14897" s="228">
        <v>0.263965062293958</v>
      </c>
      <c r="C14897" s="228">
        <v>7.0887283693396405E-2</v>
      </c>
      <c r="D14897" s="228"/>
      <c r="E14897" s="228">
        <v>-0.57774932556620495</v>
      </c>
    </row>
    <row r="14898" spans="1:5" x14ac:dyDescent="0.25">
      <c r="A14898" s="228">
        <v>80762.496927342596</v>
      </c>
      <c r="B14898" s="228">
        <v>-0.25030207430629697</v>
      </c>
      <c r="C14898" s="228">
        <v>7.0855434993511296E-2</v>
      </c>
      <c r="D14898" s="228"/>
      <c r="E14898" s="228">
        <v>-0.577786027473844</v>
      </c>
    </row>
    <row r="14899" spans="1:5" x14ac:dyDescent="0.25">
      <c r="A14899" s="228">
        <v>80768.2223882158</v>
      </c>
      <c r="B14899" s="228">
        <v>0.25551186540231402</v>
      </c>
      <c r="C14899" s="228">
        <v>7.0842380873033406E-2</v>
      </c>
      <c r="D14899" s="228"/>
      <c r="E14899" s="228">
        <v>-0.57780115738773197</v>
      </c>
    </row>
    <row r="14900" spans="1:5" x14ac:dyDescent="0.25">
      <c r="A14900" s="228">
        <v>80772.197490119695</v>
      </c>
      <c r="B14900" s="228">
        <v>0.26189320920015902</v>
      </c>
      <c r="C14900" s="228">
        <v>7.0833345406979401E-2</v>
      </c>
      <c r="D14900" s="228"/>
      <c r="E14900" s="228">
        <v>-0.57781165964584602</v>
      </c>
    </row>
    <row r="14901" spans="1:5" x14ac:dyDescent="0.25">
      <c r="A14901" s="228">
        <v>80780.9635201036</v>
      </c>
      <c r="B14901" s="228">
        <v>9.2880396109906699E-2</v>
      </c>
      <c r="C14901" s="228">
        <v>7.0813500857433598E-2</v>
      </c>
      <c r="D14901" s="228"/>
      <c r="E14901" s="228">
        <v>-0.57783481317162599</v>
      </c>
    </row>
    <row r="14902" spans="1:5" x14ac:dyDescent="0.25">
      <c r="A14902" s="228">
        <v>80781.2753838442</v>
      </c>
      <c r="B14902" s="228">
        <v>1.90236876104199E-2</v>
      </c>
      <c r="C14902" s="228">
        <v>7.08127969108409E-2</v>
      </c>
      <c r="D14902" s="228"/>
      <c r="E14902" s="228">
        <v>-0.57783563672815996</v>
      </c>
    </row>
    <row r="14903" spans="1:5" x14ac:dyDescent="0.25">
      <c r="A14903" s="228">
        <v>80781.939484113798</v>
      </c>
      <c r="B14903" s="228">
        <v>-0.25674402874305002</v>
      </c>
      <c r="C14903" s="228">
        <v>7.0811298357352795E-2</v>
      </c>
      <c r="D14903" s="228"/>
      <c r="E14903" s="228">
        <v>-0.577837390418801</v>
      </c>
    </row>
    <row r="14904" spans="1:5" x14ac:dyDescent="0.25">
      <c r="A14904" s="228">
        <v>80782.215377479602</v>
      </c>
      <c r="B14904" s="228">
        <v>6.4896972282935103E-2</v>
      </c>
      <c r="C14904" s="228">
        <v>7.0810675987463503E-2</v>
      </c>
      <c r="D14904" s="228"/>
      <c r="E14904" s="228">
        <v>-0.57783811895597903</v>
      </c>
    </row>
    <row r="14905" spans="1:5" x14ac:dyDescent="0.25">
      <c r="A14905" s="228">
        <v>80784.225491175894</v>
      </c>
      <c r="B14905" s="228">
        <v>0.494473727474598</v>
      </c>
      <c r="C14905" s="228">
        <v>7.08061448380123E-2</v>
      </c>
      <c r="D14905" s="228"/>
      <c r="E14905" s="228">
        <v>-0.57784342669454503</v>
      </c>
    </row>
    <row r="14906" spans="1:5" x14ac:dyDescent="0.25">
      <c r="A14906" s="228">
        <v>80797.881107378504</v>
      </c>
      <c r="B14906" s="228">
        <v>-0.25435992818637598</v>
      </c>
      <c r="C14906" s="228">
        <v>7.0775518287244404E-2</v>
      </c>
      <c r="D14906" s="228"/>
      <c r="E14906" s="228">
        <v>-0.577879472315043</v>
      </c>
    </row>
    <row r="14907" spans="1:5" x14ac:dyDescent="0.25">
      <c r="A14907" s="228">
        <v>80799.516009937099</v>
      </c>
      <c r="B14907" s="228">
        <v>0.16504320566244099</v>
      </c>
      <c r="C14907" s="228">
        <v>7.0771869786013603E-2</v>
      </c>
      <c r="D14907" s="228"/>
      <c r="E14907" s="228">
        <v>-0.57788378640264804</v>
      </c>
    </row>
    <row r="14908" spans="1:5" x14ac:dyDescent="0.25">
      <c r="A14908" s="228">
        <v>80799.746257599705</v>
      </c>
      <c r="B14908" s="228">
        <v>1.3032611185326301E-2</v>
      </c>
      <c r="C14908" s="228">
        <v>7.0771356271679894E-2</v>
      </c>
      <c r="D14908" s="228"/>
      <c r="E14908" s="228">
        <v>-0.57788439394246105</v>
      </c>
    </row>
    <row r="14909" spans="1:5" x14ac:dyDescent="0.25">
      <c r="A14909" s="228">
        <v>80807.190048884295</v>
      </c>
      <c r="B14909" s="228">
        <v>-0.40627299224471602</v>
      </c>
      <c r="C14909" s="228">
        <v>7.0754796400623099E-2</v>
      </c>
      <c r="D14909" s="228"/>
      <c r="E14909" s="228">
        <v>-0.57790403213055197</v>
      </c>
    </row>
    <row r="14910" spans="1:5" x14ac:dyDescent="0.25">
      <c r="A14910" s="228">
        <v>80815.681007416104</v>
      </c>
      <c r="B14910" s="228">
        <v>-2.3683509332972402E-2</v>
      </c>
      <c r="C14910" s="228">
        <v>7.0736006140066907E-2</v>
      </c>
      <c r="D14910" s="228"/>
      <c r="E14910" s="228">
        <v>-0.577926425214071</v>
      </c>
    </row>
    <row r="14911" spans="1:5" x14ac:dyDescent="0.25">
      <c r="A14911" s="228">
        <v>80829.565243236502</v>
      </c>
      <c r="B14911" s="228">
        <v>-0.12211852247882</v>
      </c>
      <c r="C14911" s="228">
        <v>7.0705509383037907E-2</v>
      </c>
      <c r="D14911" s="228"/>
      <c r="E14911" s="228">
        <v>-0.577963024162641</v>
      </c>
    </row>
    <row r="14912" spans="1:5" x14ac:dyDescent="0.25">
      <c r="A14912" s="228">
        <v>80833.369258588995</v>
      </c>
      <c r="B14912" s="228">
        <v>-4.2574703515918501E-2</v>
      </c>
      <c r="C14912" s="228">
        <v>7.0697203558129404E-2</v>
      </c>
      <c r="D14912" s="228"/>
      <c r="E14912" s="228">
        <v>-0.57797304773493396</v>
      </c>
    </row>
    <row r="14913" spans="1:5" x14ac:dyDescent="0.25">
      <c r="A14913" s="228">
        <v>80837.566242522094</v>
      </c>
      <c r="B14913" s="228">
        <v>0.131046042499183</v>
      </c>
      <c r="C14913" s="228">
        <v>7.0688064589348398E-2</v>
      </c>
      <c r="D14913" s="228"/>
      <c r="E14913" s="228">
        <v>-0.57798410486353402</v>
      </c>
    </row>
    <row r="14914" spans="1:5" x14ac:dyDescent="0.25">
      <c r="A14914" s="228">
        <v>80849.454937606904</v>
      </c>
      <c r="B14914" s="228">
        <v>0.36820548710809797</v>
      </c>
      <c r="C14914" s="228">
        <v>7.0662318908548599E-2</v>
      </c>
      <c r="D14914" s="228"/>
      <c r="E14914" s="228">
        <v>-0.578015415226518</v>
      </c>
    </row>
    <row r="14915" spans="1:5" x14ac:dyDescent="0.25">
      <c r="A14915" s="228">
        <v>80850.573492135401</v>
      </c>
      <c r="B14915" s="228">
        <v>0.16716497022997201</v>
      </c>
      <c r="C14915" s="228">
        <v>7.0659907444057396E-2</v>
      </c>
      <c r="D14915" s="228"/>
      <c r="E14915" s="228">
        <v>-0.57801836025091502</v>
      </c>
    </row>
    <row r="14916" spans="1:5" x14ac:dyDescent="0.25">
      <c r="A14916" s="228">
        <v>80865.374779092599</v>
      </c>
      <c r="B14916" s="228">
        <v>0.232235513451506</v>
      </c>
      <c r="C14916" s="228">
        <v>7.0628173792334201E-2</v>
      </c>
      <c r="D14916" s="228"/>
      <c r="E14916" s="228">
        <v>-0.57805731691719797</v>
      </c>
    </row>
    <row r="14917" spans="1:5" x14ac:dyDescent="0.25">
      <c r="A14917" s="228">
        <v>80866.807073216201</v>
      </c>
      <c r="B14917" s="228">
        <v>-0.67331498194765904</v>
      </c>
      <c r="C14917" s="228">
        <v>7.06251203983842E-2</v>
      </c>
      <c r="D14917" s="228"/>
      <c r="E14917" s="228">
        <v>-0.578061085362234</v>
      </c>
    </row>
    <row r="14918" spans="1:5" x14ac:dyDescent="0.25">
      <c r="A14918" s="228">
        <v>80880.065110560405</v>
      </c>
      <c r="B14918" s="228">
        <v>-0.114421996047986</v>
      </c>
      <c r="C14918" s="228">
        <v>7.0597003087101207E-2</v>
      </c>
      <c r="D14918" s="228"/>
      <c r="E14918" s="228">
        <v>-0.57809595692944105</v>
      </c>
    </row>
    <row r="14919" spans="1:5" x14ac:dyDescent="0.25">
      <c r="A14919" s="228">
        <v>80882.757747627606</v>
      </c>
      <c r="B14919" s="228">
        <v>-2.7846698329381199E-2</v>
      </c>
      <c r="C14919" s="228">
        <v>7.0591324977867007E-2</v>
      </c>
      <c r="D14919" s="228"/>
      <c r="E14919" s="228">
        <v>-0.57810303672193297</v>
      </c>
    </row>
    <row r="14920" spans="1:5" x14ac:dyDescent="0.25">
      <c r="A14920" s="228">
        <v>80885.405674720998</v>
      </c>
      <c r="B14920" s="228">
        <v>-3.6737829476207698E-2</v>
      </c>
      <c r="C14920" s="228">
        <v>7.0585751834248894E-2</v>
      </c>
      <c r="D14920" s="228"/>
      <c r="E14920" s="228">
        <v>-0.578109998155657</v>
      </c>
    </row>
    <row r="14921" spans="1:5" x14ac:dyDescent="0.25">
      <c r="A14921" s="228">
        <v>80886.452173211801</v>
      </c>
      <c r="B14921" s="228">
        <v>-0.38550306538129903</v>
      </c>
      <c r="C14921" s="228">
        <v>7.0583552171744196E-2</v>
      </c>
      <c r="D14921" s="228"/>
      <c r="E14921" s="228">
        <v>-0.57811274919413802</v>
      </c>
    </row>
    <row r="14922" spans="1:5" x14ac:dyDescent="0.25">
      <c r="A14922" s="228">
        <v>80890.698206431698</v>
      </c>
      <c r="B14922" s="228">
        <v>0.23947719696670899</v>
      </c>
      <c r="C14922" s="228">
        <v>7.0574644332370304E-2</v>
      </c>
      <c r="D14922" s="228"/>
      <c r="E14922" s="228">
        <v>-0.57812390990543205</v>
      </c>
    </row>
    <row r="14923" spans="1:5" x14ac:dyDescent="0.25">
      <c r="A14923" s="228">
        <v>80911.937686246805</v>
      </c>
      <c r="B14923" s="228">
        <v>0.24785687314134999</v>
      </c>
      <c r="C14923" s="228">
        <v>7.0530496712366497E-2</v>
      </c>
      <c r="D14923" s="228"/>
      <c r="E14923" s="228">
        <v>-0.57817970728516099</v>
      </c>
    </row>
    <row r="14924" spans="1:5" x14ac:dyDescent="0.25">
      <c r="A14924" s="228">
        <v>80914.809821955001</v>
      </c>
      <c r="B14924" s="228">
        <v>0.23526387562364801</v>
      </c>
      <c r="C14924" s="228">
        <v>7.0524579585100805E-2</v>
      </c>
      <c r="D14924" s="228"/>
      <c r="E14924" s="228">
        <v>-0.57818724863872395</v>
      </c>
    </row>
    <row r="14925" spans="1:5" x14ac:dyDescent="0.25">
      <c r="A14925" s="228">
        <v>80923.6012777461</v>
      </c>
      <c r="B14925" s="228">
        <v>0.24437012412648099</v>
      </c>
      <c r="C14925" s="228">
        <v>7.0506546070945295E-2</v>
      </c>
      <c r="D14925" s="228"/>
      <c r="E14925" s="228">
        <v>-0.57821032652933702</v>
      </c>
    </row>
    <row r="14926" spans="1:5" x14ac:dyDescent="0.25">
      <c r="A14926" s="228">
        <v>80933.441954577604</v>
      </c>
      <c r="B14926" s="228">
        <v>0.27197638821900799</v>
      </c>
      <c r="C14926" s="228">
        <v>7.0486501093911094E-2</v>
      </c>
      <c r="D14926" s="228"/>
      <c r="E14926" s="228">
        <v>-0.57823614831016201</v>
      </c>
    </row>
    <row r="14927" spans="1:5" x14ac:dyDescent="0.25">
      <c r="A14927" s="228">
        <v>80945.943348918197</v>
      </c>
      <c r="B14927" s="228">
        <v>0.227045902926437</v>
      </c>
      <c r="C14927" s="228">
        <v>7.0461251644182696E-2</v>
      </c>
      <c r="D14927" s="228"/>
      <c r="E14927" s="228">
        <v>-0.57826893601863705</v>
      </c>
    </row>
    <row r="14928" spans="1:5" x14ac:dyDescent="0.25">
      <c r="A14928" s="228">
        <v>80946.365372370594</v>
      </c>
      <c r="B14928" s="228">
        <v>-0.42651363414844001</v>
      </c>
      <c r="C14928" s="228">
        <v>7.0460403486454007E-2</v>
      </c>
      <c r="D14928" s="228"/>
      <c r="E14928" s="228">
        <v>-0.57827004256237502</v>
      </c>
    </row>
    <row r="14929" spans="1:5" x14ac:dyDescent="0.25">
      <c r="A14929" s="228">
        <v>80960.416742363203</v>
      </c>
      <c r="B14929" s="228">
        <v>6.0771550255989099E-2</v>
      </c>
      <c r="C14929" s="228">
        <v>7.0432321625864103E-2</v>
      </c>
      <c r="D14929" s="228"/>
      <c r="E14929" s="228">
        <v>-0.57830687374680201</v>
      </c>
    </row>
    <row r="14930" spans="1:5" x14ac:dyDescent="0.25">
      <c r="A14930" s="228">
        <v>80967.032241171502</v>
      </c>
      <c r="B14930" s="228">
        <v>0.26371664843274401</v>
      </c>
      <c r="C14930" s="228">
        <v>7.0419206795345496E-2</v>
      </c>
      <c r="D14930" s="228"/>
      <c r="E14930" s="228">
        <v>-0.57832420647568705</v>
      </c>
    </row>
    <row r="14931" spans="1:5" x14ac:dyDescent="0.25">
      <c r="A14931" s="228">
        <v>80967.553249745397</v>
      </c>
      <c r="B14931" s="228">
        <v>-5.9247323735189802E-2</v>
      </c>
      <c r="C14931" s="228">
        <v>7.0418176826673604E-2</v>
      </c>
      <c r="D14931" s="228"/>
      <c r="E14931" s="228">
        <v>-0.57832557131876305</v>
      </c>
    </row>
    <row r="14932" spans="1:5" x14ac:dyDescent="0.25">
      <c r="A14932" s="228">
        <v>80980.146293997197</v>
      </c>
      <c r="B14932" s="228">
        <v>0.11588764055485699</v>
      </c>
      <c r="C14932" s="228">
        <v>7.0393411068239195E-2</v>
      </c>
      <c r="D14932" s="228"/>
      <c r="E14932" s="228">
        <v>-0.57835855099939704</v>
      </c>
    </row>
    <row r="14933" spans="1:5" x14ac:dyDescent="0.25">
      <c r="A14933" s="228">
        <v>80981.771782667405</v>
      </c>
      <c r="B14933" s="228">
        <v>0.14963168233603799</v>
      </c>
      <c r="C14933" s="228">
        <v>7.0390232449246595E-2</v>
      </c>
      <c r="D14933" s="228"/>
      <c r="E14933" s="228">
        <v>-0.578362806662854</v>
      </c>
    </row>
    <row r="14934" spans="1:5" x14ac:dyDescent="0.25">
      <c r="A14934" s="228">
        <v>80989.333417028101</v>
      </c>
      <c r="B14934" s="228">
        <v>-0.63563653096487804</v>
      </c>
      <c r="C14934" s="228">
        <v>7.0375500348082806E-2</v>
      </c>
      <c r="D14934" s="228"/>
      <c r="E14934" s="228">
        <v>-0.57838259974878903</v>
      </c>
    </row>
    <row r="14935" spans="1:5" x14ac:dyDescent="0.25">
      <c r="A14935" s="228">
        <v>81004.376175871803</v>
      </c>
      <c r="B14935" s="228">
        <v>-5.3186747771327703E-2</v>
      </c>
      <c r="C14935" s="228">
        <v>7.0346460882732997E-2</v>
      </c>
      <c r="D14935" s="228"/>
      <c r="E14935" s="228">
        <v>-0.57842195612449299</v>
      </c>
    </row>
    <row r="14936" spans="1:5" x14ac:dyDescent="0.25">
      <c r="A14936" s="228">
        <v>81006.486178437393</v>
      </c>
      <c r="B14936" s="228">
        <v>0.38901416118737298</v>
      </c>
      <c r="C14936" s="228">
        <v>7.0342416205477001E-2</v>
      </c>
      <c r="D14936" s="228"/>
      <c r="E14936" s="228">
        <v>-0.57842747449857101</v>
      </c>
    </row>
    <row r="14937" spans="1:5" x14ac:dyDescent="0.25">
      <c r="A14937" s="228">
        <v>81013.508558191796</v>
      </c>
      <c r="B14937" s="228">
        <v>-5.1256203511440598E-2</v>
      </c>
      <c r="C14937" s="228">
        <v>7.0329005794598304E-2</v>
      </c>
      <c r="D14937" s="228"/>
      <c r="E14937" s="228">
        <v>-0.57844583682160999</v>
      </c>
    </row>
    <row r="14938" spans="1:5" x14ac:dyDescent="0.25">
      <c r="A14938" s="228">
        <v>81021.877752133703</v>
      </c>
      <c r="B14938" s="228">
        <v>-0.13426016175436301</v>
      </c>
      <c r="C14938" s="228">
        <v>7.0313125744049701E-2</v>
      </c>
      <c r="D14938" s="228"/>
      <c r="E14938" s="228">
        <v>-0.57846771363230398</v>
      </c>
    </row>
    <row r="14939" spans="1:5" x14ac:dyDescent="0.25">
      <c r="A14939" s="228">
        <v>81033.249777647594</v>
      </c>
      <c r="B14939" s="228">
        <v>-0.93577889001501502</v>
      </c>
      <c r="C14939" s="228">
        <v>7.0291726927926595E-2</v>
      </c>
      <c r="D14939" s="228"/>
      <c r="E14939" s="228">
        <v>-0.57849742721277198</v>
      </c>
    </row>
    <row r="14940" spans="1:5" x14ac:dyDescent="0.25">
      <c r="A14940" s="228">
        <v>81040.475039591402</v>
      </c>
      <c r="B14940" s="228">
        <v>0.31961394137141103</v>
      </c>
      <c r="C14940" s="228">
        <v>7.02782385588233E-2</v>
      </c>
      <c r="D14940" s="228"/>
      <c r="E14940" s="228">
        <v>-0.57851629835825202</v>
      </c>
    </row>
    <row r="14941" spans="1:5" x14ac:dyDescent="0.25">
      <c r="A14941" s="228">
        <v>81043.260812868699</v>
      </c>
      <c r="B14941" s="228">
        <v>-0.80832702355667596</v>
      </c>
      <c r="C14941" s="228">
        <v>7.0273060341894705E-2</v>
      </c>
      <c r="D14941" s="228"/>
      <c r="E14941" s="228">
        <v>-0.57852357276572697</v>
      </c>
    </row>
    <row r="14942" spans="1:5" x14ac:dyDescent="0.25">
      <c r="A14942" s="228">
        <v>81057.027468500295</v>
      </c>
      <c r="B14942" s="228">
        <v>-0.41618934310009298</v>
      </c>
      <c r="C14942" s="228">
        <v>7.0247654019601605E-2</v>
      </c>
      <c r="D14942" s="228"/>
      <c r="E14942" s="228">
        <v>-0.57855950853483595</v>
      </c>
    </row>
    <row r="14943" spans="1:5" x14ac:dyDescent="0.25">
      <c r="A14943" s="228">
        <v>81059.097275555905</v>
      </c>
      <c r="B14943" s="228">
        <v>0.160806627571075</v>
      </c>
      <c r="C14943" s="228">
        <v>7.0243860616026901E-2</v>
      </c>
      <c r="D14943" s="228"/>
      <c r="E14943" s="228">
        <v>-0.57856490962817297</v>
      </c>
    </row>
    <row r="14944" spans="1:5" x14ac:dyDescent="0.25">
      <c r="A14944" s="228">
        <v>81063.251466678703</v>
      </c>
      <c r="B14944" s="228">
        <v>0.50368046271393996</v>
      </c>
      <c r="C14944" s="228">
        <v>7.0236267983744494E-2</v>
      </c>
      <c r="D14944" s="228"/>
      <c r="E14944" s="228">
        <v>-0.57857574841502901</v>
      </c>
    </row>
    <row r="14945" spans="1:5" x14ac:dyDescent="0.25">
      <c r="A14945" s="228">
        <v>81072.246097199401</v>
      </c>
      <c r="B14945" s="228">
        <v>2.70743158753417E-2</v>
      </c>
      <c r="C14945" s="228">
        <v>7.0219924196061004E-2</v>
      </c>
      <c r="D14945" s="228"/>
      <c r="E14945" s="228">
        <v>-0.57859920991929503</v>
      </c>
    </row>
    <row r="14946" spans="1:5" x14ac:dyDescent="0.25">
      <c r="A14946" s="228">
        <v>81072.619211606798</v>
      </c>
      <c r="B14946" s="228">
        <v>-0.174917557038379</v>
      </c>
      <c r="C14946" s="228">
        <v>7.0219249058599595E-2</v>
      </c>
      <c r="D14946" s="228"/>
      <c r="E14946" s="228">
        <v>-0.57860018295299298</v>
      </c>
    </row>
    <row r="14947" spans="1:5" x14ac:dyDescent="0.25">
      <c r="A14947" s="228">
        <v>81074.199769770697</v>
      </c>
      <c r="B14947" s="228">
        <v>0.132956823443031</v>
      </c>
      <c r="C14947" s="228">
        <v>7.0216391600964698E-2</v>
      </c>
      <c r="D14947" s="228"/>
      <c r="E14947" s="228">
        <v>-0.578604304670993</v>
      </c>
    </row>
    <row r="14948" spans="1:5" x14ac:dyDescent="0.25">
      <c r="A14948" s="228">
        <v>81078.882324027101</v>
      </c>
      <c r="B14948" s="228">
        <v>-3.5390320613659702E-2</v>
      </c>
      <c r="C14948" s="228">
        <v>7.02079499402542E-2</v>
      </c>
      <c r="D14948" s="228"/>
      <c r="E14948" s="228">
        <v>-0.57861651402523495</v>
      </c>
    </row>
    <row r="14949" spans="1:5" x14ac:dyDescent="0.25">
      <c r="A14949" s="228">
        <v>81085.181121353598</v>
      </c>
      <c r="B14949" s="228">
        <v>9.9784914250555801E-2</v>
      </c>
      <c r="C14949" s="228">
        <v>7.0196650822618098E-2</v>
      </c>
      <c r="D14949" s="228"/>
      <c r="E14949" s="228">
        <v>-0.57863293375454505</v>
      </c>
    </row>
    <row r="14950" spans="1:5" x14ac:dyDescent="0.25">
      <c r="A14950" s="228">
        <v>81088.607135564598</v>
      </c>
      <c r="B14950" s="228">
        <v>-3.1967636478336101E-2</v>
      </c>
      <c r="C14950" s="228">
        <v>7.0190532216985096E-2</v>
      </c>
      <c r="D14950" s="228"/>
      <c r="E14950" s="228">
        <v>-0.578641862853708</v>
      </c>
    </row>
    <row r="14951" spans="1:5" x14ac:dyDescent="0.25">
      <c r="A14951" s="228">
        <v>81095.536193555701</v>
      </c>
      <c r="B14951" s="228">
        <v>0.378853912969701</v>
      </c>
      <c r="C14951" s="228">
        <v>7.0178216047347905E-2</v>
      </c>
      <c r="D14951" s="228"/>
      <c r="E14951" s="228">
        <v>-0.57865991783422199</v>
      </c>
    </row>
    <row r="14952" spans="1:5" x14ac:dyDescent="0.25">
      <c r="A14952" s="228">
        <v>81113.898357740502</v>
      </c>
      <c r="B14952" s="228">
        <v>-0.56995186292834199</v>
      </c>
      <c r="C14952" s="228">
        <v>7.0145958583689105E-2</v>
      </c>
      <c r="D14952" s="228"/>
      <c r="E14952" s="228">
        <v>-0.57870773823619004</v>
      </c>
    </row>
    <row r="14953" spans="1:5" x14ac:dyDescent="0.25">
      <c r="A14953" s="228">
        <v>81118.515171212493</v>
      </c>
      <c r="B14953" s="228">
        <v>-0.42832458286884401</v>
      </c>
      <c r="C14953" s="228">
        <v>7.0137935339725996E-2</v>
      </c>
      <c r="D14953" s="228"/>
      <c r="E14953" s="228">
        <v>-0.57871975588994895</v>
      </c>
    </row>
    <row r="14954" spans="1:5" x14ac:dyDescent="0.25">
      <c r="A14954" s="228">
        <v>81118.851259278206</v>
      </c>
      <c r="B14954" s="228">
        <v>-0.18150991517414899</v>
      </c>
      <c r="C14954" s="228">
        <v>7.0137352648537502E-2</v>
      </c>
      <c r="D14954" s="228"/>
      <c r="E14954" s="228">
        <v>-0.57872063064162305</v>
      </c>
    </row>
    <row r="14955" spans="1:5" x14ac:dyDescent="0.25">
      <c r="A14955" s="228">
        <v>81124.451818677393</v>
      </c>
      <c r="B14955" s="228">
        <v>0.173029588277474</v>
      </c>
      <c r="C14955" s="228">
        <v>7.0127670167158096E-2</v>
      </c>
      <c r="D14955" s="228"/>
      <c r="E14955" s="228">
        <v>-0.57873520563534597</v>
      </c>
    </row>
    <row r="14956" spans="1:5" x14ac:dyDescent="0.25">
      <c r="A14956" s="228">
        <v>81153.757054668793</v>
      </c>
      <c r="B14956" s="228">
        <v>3.6419440422608099E-2</v>
      </c>
      <c r="C14956" s="228">
        <v>7.0077854555223001E-2</v>
      </c>
      <c r="D14956" s="228"/>
      <c r="E14956" s="228">
        <v>-0.57881141366376299</v>
      </c>
    </row>
    <row r="14957" spans="1:5" x14ac:dyDescent="0.25">
      <c r="A14957" s="228">
        <v>81165.901169341101</v>
      </c>
      <c r="B14957" s="228">
        <v>0.129169530731121</v>
      </c>
      <c r="C14957" s="228">
        <v>7.0057630802501297E-2</v>
      </c>
      <c r="D14957" s="228"/>
      <c r="E14957" s="228">
        <v>-0.57884296661616397</v>
      </c>
    </row>
    <row r="14958" spans="1:5" x14ac:dyDescent="0.25">
      <c r="A14958" s="228">
        <v>81168.476132343494</v>
      </c>
      <c r="B14958" s="228">
        <v>-0.87199329500324796</v>
      </c>
      <c r="C14958" s="228">
        <v>7.0053374462890394E-2</v>
      </c>
      <c r="D14958" s="228"/>
      <c r="E14958" s="228">
        <v>-0.57884965482547401</v>
      </c>
    </row>
    <row r="14959" spans="1:5" x14ac:dyDescent="0.25">
      <c r="A14959" s="228">
        <v>81176.839142031604</v>
      </c>
      <c r="B14959" s="228">
        <v>0.40679768436691099</v>
      </c>
      <c r="C14959" s="228">
        <v>7.0039627558586406E-2</v>
      </c>
      <c r="D14959" s="228"/>
      <c r="E14959" s="228">
        <v>-0.57887137188362803</v>
      </c>
    </row>
    <row r="14960" spans="1:5" x14ac:dyDescent="0.25">
      <c r="A14960" s="228">
        <v>81181.217466094007</v>
      </c>
      <c r="B14960" s="228">
        <v>-0.15691216335762501</v>
      </c>
      <c r="C14960" s="228">
        <v>7.0032477567808102E-2</v>
      </c>
      <c r="D14960" s="228"/>
      <c r="E14960" s="228">
        <v>-0.57888273845028404</v>
      </c>
    </row>
    <row r="14961" spans="1:5" x14ac:dyDescent="0.25">
      <c r="A14961" s="228">
        <v>81181.405961529701</v>
      </c>
      <c r="B14961" s="228">
        <v>-0.28036863359555098</v>
      </c>
      <c r="C14961" s="228">
        <v>7.0032170472851804E-2</v>
      </c>
      <c r="D14961" s="228"/>
      <c r="E14961" s="228">
        <v>-0.57888322775603296</v>
      </c>
    </row>
    <row r="14962" spans="1:5" x14ac:dyDescent="0.25">
      <c r="A14962" s="228">
        <v>81184.976023922107</v>
      </c>
      <c r="B14962" s="228">
        <v>-0.13091345587744599</v>
      </c>
      <c r="C14962" s="228">
        <v>7.0026365491497794E-2</v>
      </c>
      <c r="D14962" s="228"/>
      <c r="E14962" s="228">
        <v>-0.578892494364035</v>
      </c>
    </row>
    <row r="14963" spans="1:5" x14ac:dyDescent="0.25">
      <c r="A14963" s="228">
        <v>81187.926252871403</v>
      </c>
      <c r="B14963" s="228">
        <v>0.35275873665516799</v>
      </c>
      <c r="C14963" s="228">
        <v>7.0021584625170899E-2</v>
      </c>
      <c r="D14963" s="228"/>
      <c r="E14963" s="228">
        <v>-0.57890015105070802</v>
      </c>
    </row>
    <row r="14964" spans="1:5" x14ac:dyDescent="0.25">
      <c r="A14964" s="228">
        <v>81189.271787081801</v>
      </c>
      <c r="B14964" s="228">
        <v>-0.322327429308567</v>
      </c>
      <c r="C14964" s="228">
        <v>7.0019409066613497E-2</v>
      </c>
      <c r="D14964" s="228"/>
      <c r="E14964" s="228">
        <v>-0.57890364277937401</v>
      </c>
    </row>
    <row r="14965" spans="1:5" x14ac:dyDescent="0.25">
      <c r="A14965" s="228">
        <v>81196.001858104806</v>
      </c>
      <c r="B14965" s="228">
        <v>0.25200948691936897</v>
      </c>
      <c r="C14965" s="228">
        <v>7.0008573422189496E-2</v>
      </c>
      <c r="D14965" s="228"/>
      <c r="E14965" s="228">
        <v>-0.57892110467242797</v>
      </c>
    </row>
    <row r="14966" spans="1:5" x14ac:dyDescent="0.25">
      <c r="A14966" s="228">
        <v>81199.212072775699</v>
      </c>
      <c r="B14966" s="228">
        <v>-2.16279207153947E-2</v>
      </c>
      <c r="C14966" s="228">
        <v>7.0003431927569595E-2</v>
      </c>
      <c r="D14966" s="228"/>
      <c r="E14966" s="228">
        <v>-0.578929432171706</v>
      </c>
    </row>
    <row r="14967" spans="1:5" x14ac:dyDescent="0.25">
      <c r="A14967" s="228">
        <v>81211.120556315102</v>
      </c>
      <c r="B14967" s="228">
        <v>2.3302253991311299</v>
      </c>
      <c r="C14967" s="228">
        <v>6.9984512312743399E-2</v>
      </c>
      <c r="D14967" s="228"/>
      <c r="E14967" s="228">
        <v>-0.57896031367516898</v>
      </c>
    </row>
    <row r="14968" spans="1:5" x14ac:dyDescent="0.25">
      <c r="A14968" s="228">
        <v>81217.872389229393</v>
      </c>
      <c r="B14968" s="228">
        <v>0.17252548581367899</v>
      </c>
      <c r="C14968" s="228">
        <v>6.9973892719540298E-2</v>
      </c>
      <c r="D14968" s="228"/>
      <c r="E14968" s="228">
        <v>-0.57897781587880104</v>
      </c>
    </row>
    <row r="14969" spans="1:5" x14ac:dyDescent="0.25">
      <c r="A14969" s="228">
        <v>81230.769879575106</v>
      </c>
      <c r="B14969" s="228">
        <v>-0.40675287857230302</v>
      </c>
      <c r="C14969" s="228">
        <v>6.9953823751328803E-2</v>
      </c>
      <c r="D14969" s="228"/>
      <c r="E14969" s="228">
        <v>-0.57901123510673302</v>
      </c>
    </row>
    <row r="14970" spans="1:5" x14ac:dyDescent="0.25">
      <c r="A14970" s="228">
        <v>81247.714045910296</v>
      </c>
      <c r="B14970" s="228">
        <v>-0.101000755748237</v>
      </c>
      <c r="C14970" s="228">
        <v>6.9927892394388694E-2</v>
      </c>
      <c r="D14970" s="228"/>
      <c r="E14970" s="228">
        <v>-0.579055112267023</v>
      </c>
    </row>
    <row r="14971" spans="1:5" x14ac:dyDescent="0.25">
      <c r="A14971" s="228">
        <v>81247.971728466699</v>
      </c>
      <c r="B14971" s="228">
        <v>0.21252346618447801</v>
      </c>
      <c r="C14971" s="228">
        <v>6.9927501858099705E-2</v>
      </c>
      <c r="D14971" s="228"/>
      <c r="E14971" s="228">
        <v>-0.57905577929818497</v>
      </c>
    </row>
    <row r="14972" spans="1:5" x14ac:dyDescent="0.25">
      <c r="A14972" s="228">
        <v>81253.573218357706</v>
      </c>
      <c r="B14972" s="228">
        <v>-4.6426029626967E-2</v>
      </c>
      <c r="C14972" s="228">
        <v>6.9919040767527696E-2</v>
      </c>
      <c r="D14972" s="228"/>
      <c r="E14972" s="228">
        <v>-0.57907027740004902</v>
      </c>
    </row>
    <row r="14973" spans="1:5" x14ac:dyDescent="0.25">
      <c r="A14973" s="228">
        <v>81257.638826658105</v>
      </c>
      <c r="B14973" s="228">
        <v>0.14478513746527499</v>
      </c>
      <c r="C14973" s="228">
        <v>6.99129336453721E-2</v>
      </c>
      <c r="D14973" s="228"/>
      <c r="E14973" s="228">
        <v>-0.579080798105302</v>
      </c>
    </row>
    <row r="14974" spans="1:5" x14ac:dyDescent="0.25">
      <c r="A14974" s="228">
        <v>81274.2010497507</v>
      </c>
      <c r="B14974" s="228">
        <v>9.2192938933433097E-2</v>
      </c>
      <c r="C14974" s="228">
        <v>6.9888351336553994E-2</v>
      </c>
      <c r="D14974" s="228"/>
      <c r="E14974" s="228">
        <v>-0.57912363813114198</v>
      </c>
    </row>
    <row r="14975" spans="1:5" x14ac:dyDescent="0.25">
      <c r="A14975" s="228">
        <v>81289.841278507301</v>
      </c>
      <c r="B14975" s="228">
        <v>-0.35857808031282101</v>
      </c>
      <c r="C14975" s="228">
        <v>6.9865576408103605E-2</v>
      </c>
      <c r="D14975" s="228"/>
      <c r="E14975" s="228">
        <v>-0.57916406597666703</v>
      </c>
    </row>
    <row r="14976" spans="1:5" x14ac:dyDescent="0.25">
      <c r="A14976" s="228">
        <v>81298.553985539605</v>
      </c>
      <c r="B14976" s="228">
        <v>0.22621294238454001</v>
      </c>
      <c r="C14976" s="228">
        <v>6.9853074938781096E-2</v>
      </c>
      <c r="D14976" s="228"/>
      <c r="E14976" s="228">
        <v>-0.57918657562928799</v>
      </c>
    </row>
    <row r="14977" spans="1:5" x14ac:dyDescent="0.25">
      <c r="A14977" s="228">
        <v>81322.818410224296</v>
      </c>
      <c r="B14977" s="228">
        <v>0.123087967426549</v>
      </c>
      <c r="C14977" s="228">
        <v>6.9818963421983807E-2</v>
      </c>
      <c r="D14977" s="228"/>
      <c r="E14977" s="228">
        <v>-0.57924922052540295</v>
      </c>
    </row>
    <row r="14978" spans="1:5" x14ac:dyDescent="0.25">
      <c r="A14978" s="228">
        <v>81328.940662537105</v>
      </c>
      <c r="B14978" s="228">
        <v>0.72824456999065501</v>
      </c>
      <c r="C14978" s="228">
        <v>6.9810521101068099E-2</v>
      </c>
      <c r="D14978" s="228"/>
      <c r="E14978" s="228">
        <v>-0.579265016656481</v>
      </c>
    </row>
    <row r="14979" spans="1:5" x14ac:dyDescent="0.25">
      <c r="A14979" s="228">
        <v>81339.975559869898</v>
      </c>
      <c r="B14979" s="228">
        <v>-0.36487753981000498</v>
      </c>
      <c r="C14979" s="228">
        <v>6.9795472631706296E-2</v>
      </c>
      <c r="D14979" s="228"/>
      <c r="E14979" s="228">
        <v>-0.579293477779247</v>
      </c>
    </row>
    <row r="14980" spans="1:5" x14ac:dyDescent="0.25">
      <c r="A14980" s="228">
        <v>81351.505911966102</v>
      </c>
      <c r="B14980" s="228">
        <v>-0.26990948075142901</v>
      </c>
      <c r="C14980" s="228">
        <v>6.9779980354013005E-2</v>
      </c>
      <c r="D14980" s="228"/>
      <c r="E14980" s="228">
        <v>-0.57932320275905302</v>
      </c>
    </row>
    <row r="14981" spans="1:5" x14ac:dyDescent="0.25">
      <c r="A14981" s="228">
        <v>81354.104032688294</v>
      </c>
      <c r="B14981" s="228">
        <v>-0.367462898335014</v>
      </c>
      <c r="C14981" s="228">
        <v>6.9776522275423802E-2</v>
      </c>
      <c r="D14981" s="228"/>
      <c r="E14981" s="228">
        <v>-0.57932989867840901</v>
      </c>
    </row>
    <row r="14982" spans="1:5" x14ac:dyDescent="0.25">
      <c r="A14982" s="228">
        <v>81390.465693009202</v>
      </c>
      <c r="B14982" s="228">
        <v>0.16290373039995501</v>
      </c>
      <c r="C14982" s="228">
        <v>6.9729386568302298E-2</v>
      </c>
      <c r="D14982" s="228"/>
      <c r="E14982" s="228">
        <v>-0.579423534454795</v>
      </c>
    </row>
    <row r="14983" spans="1:5" x14ac:dyDescent="0.25">
      <c r="A14983" s="228">
        <v>81396.152041325506</v>
      </c>
      <c r="B14983" s="228">
        <v>-0.58381458735912195</v>
      </c>
      <c r="C14983" s="228">
        <v>6.97222275705974E-2</v>
      </c>
      <c r="D14983" s="228"/>
      <c r="E14983" s="228">
        <v>-0.57943816468518095</v>
      </c>
    </row>
    <row r="14984" spans="1:5" x14ac:dyDescent="0.25">
      <c r="A14984" s="228">
        <v>81437.635312159095</v>
      </c>
      <c r="B14984" s="228">
        <v>0.107018053474461</v>
      </c>
      <c r="C14984" s="228">
        <v>6.9671727625222293E-2</v>
      </c>
      <c r="D14984" s="228"/>
      <c r="E14984" s="228">
        <v>-0.57954479113433499</v>
      </c>
    </row>
    <row r="14985" spans="1:5" x14ac:dyDescent="0.25">
      <c r="A14985" s="228">
        <v>81439.116078086998</v>
      </c>
      <c r="B14985" s="228">
        <v>-1.46570856320527E-2</v>
      </c>
      <c r="C14985" s="228">
        <v>6.9669980950235397E-2</v>
      </c>
      <c r="D14985" s="228"/>
      <c r="E14985" s="228">
        <v>-0.57954859382454704</v>
      </c>
    </row>
    <row r="14986" spans="1:5" x14ac:dyDescent="0.25">
      <c r="A14986" s="228">
        <v>81439.986404289404</v>
      </c>
      <c r="B14986" s="228">
        <v>1.48287582570239E-2</v>
      </c>
      <c r="C14986" s="228">
        <v>6.96689561287019E-2</v>
      </c>
      <c r="D14986" s="228"/>
      <c r="E14986" s="228">
        <v>-0.57955082876223196</v>
      </c>
    </row>
    <row r="14987" spans="1:5" x14ac:dyDescent="0.25">
      <c r="A14987" s="228">
        <v>81447.358981387704</v>
      </c>
      <c r="B14987" s="228">
        <v>0.23698025494456301</v>
      </c>
      <c r="C14987" s="228">
        <v>6.9660328051848006E-2</v>
      </c>
      <c r="D14987" s="228"/>
      <c r="E14987" s="228">
        <v>-0.57956975779686304</v>
      </c>
    </row>
    <row r="14988" spans="1:5" x14ac:dyDescent="0.25">
      <c r="A14988" s="228">
        <v>81452.053002598201</v>
      </c>
      <c r="B14988" s="228">
        <v>3.3991900243268702E-2</v>
      </c>
      <c r="C14988" s="228">
        <v>6.9654884244492801E-2</v>
      </c>
      <c r="D14988" s="228"/>
      <c r="E14988" s="228">
        <v>-0.57958180664632297</v>
      </c>
    </row>
    <row r="14989" spans="1:5" x14ac:dyDescent="0.25">
      <c r="A14989" s="228">
        <v>81452.6991752014</v>
      </c>
      <c r="B14989" s="228">
        <v>-0.33732375473859399</v>
      </c>
      <c r="C14989" s="228">
        <v>6.9654137874751498E-2</v>
      </c>
      <c r="D14989" s="228"/>
      <c r="E14989" s="228">
        <v>-0.57958346509111502</v>
      </c>
    </row>
    <row r="14990" spans="1:5" x14ac:dyDescent="0.25">
      <c r="A14990" s="228">
        <v>81457.457887014098</v>
      </c>
      <c r="B14990" s="228">
        <v>-0.20769694473832301</v>
      </c>
      <c r="C14990" s="228">
        <v>6.9648663739762806E-2</v>
      </c>
      <c r="D14990" s="228"/>
      <c r="E14990" s="228">
        <v>-0.57959567727296002</v>
      </c>
    </row>
    <row r="14991" spans="1:5" x14ac:dyDescent="0.25">
      <c r="A14991" s="228">
        <v>81459.527805645703</v>
      </c>
      <c r="B14991" s="228">
        <v>2.63812605068692E-2</v>
      </c>
      <c r="C14991" s="228">
        <v>6.9646294974660794E-2</v>
      </c>
      <c r="D14991" s="228"/>
      <c r="E14991" s="228">
        <v>-0.57960098851035702</v>
      </c>
    </row>
    <row r="14992" spans="1:5" x14ac:dyDescent="0.25">
      <c r="A14992" s="228">
        <v>81460.587549102594</v>
      </c>
      <c r="B14992" s="228">
        <v>-0.43436966576463298</v>
      </c>
      <c r="C14992" s="228">
        <v>6.96450851246595E-2</v>
      </c>
      <c r="D14992" s="228"/>
      <c r="E14992" s="228">
        <v>-0.57960370754687696</v>
      </c>
    </row>
    <row r="14993" spans="1:5" x14ac:dyDescent="0.25">
      <c r="A14993" s="228">
        <v>81478.428939505699</v>
      </c>
      <c r="B14993" s="228">
        <v>0.32347644378731799</v>
      </c>
      <c r="C14993" s="228">
        <v>6.9625010507603502E-2</v>
      </c>
      <c r="D14993" s="228"/>
      <c r="E14993" s="228">
        <v>-0.579649466189048</v>
      </c>
    </row>
    <row r="14994" spans="1:5" x14ac:dyDescent="0.25">
      <c r="A14994" s="228">
        <v>81482.901063991201</v>
      </c>
      <c r="B14994" s="228">
        <v>-0.49649465281886901</v>
      </c>
      <c r="C14994" s="228">
        <v>6.9620065426957894E-2</v>
      </c>
      <c r="D14994" s="228"/>
      <c r="E14994" s="228">
        <v>-0.57966093076201997</v>
      </c>
    </row>
    <row r="14995" spans="1:5" x14ac:dyDescent="0.25">
      <c r="A14995" s="228">
        <v>81483.938885767595</v>
      </c>
      <c r="B14995" s="228">
        <v>-0.86496934836652895</v>
      </c>
      <c r="C14995" s="228">
        <v>6.9618922815910006E-2</v>
      </c>
      <c r="D14995" s="228"/>
      <c r="E14995" s="228">
        <v>-0.57966359098055698</v>
      </c>
    </row>
    <row r="14996" spans="1:5" x14ac:dyDescent="0.25">
      <c r="A14996" s="228">
        <v>81497.976787436797</v>
      </c>
      <c r="B14996" s="228">
        <v>-6.9998687373773502E-2</v>
      </c>
      <c r="C14996" s="228">
        <v>6.9603651072830494E-2</v>
      </c>
      <c r="D14996" s="228"/>
      <c r="E14996" s="228">
        <v>-0.57969956272282896</v>
      </c>
    </row>
    <row r="14997" spans="1:5" x14ac:dyDescent="0.25">
      <c r="A14997" s="228">
        <v>81504.610994523595</v>
      </c>
      <c r="B14997" s="228">
        <v>-0.19245017232519801</v>
      </c>
      <c r="C14997" s="228">
        <v>6.9596552534958694E-2</v>
      </c>
      <c r="D14997" s="228"/>
      <c r="E14997" s="228">
        <v>-0.57971655544359502</v>
      </c>
    </row>
    <row r="14998" spans="1:5" x14ac:dyDescent="0.25">
      <c r="A14998" s="228">
        <v>81506.608128110107</v>
      </c>
      <c r="B14998" s="228">
        <v>-0.38024333312226499</v>
      </c>
      <c r="C14998" s="228">
        <v>6.9594430525836498E-2</v>
      </c>
      <c r="D14998" s="228"/>
      <c r="E14998" s="228">
        <v>-0.57972166994915497</v>
      </c>
    </row>
    <row r="14999" spans="1:5" x14ac:dyDescent="0.25">
      <c r="A14999" s="228">
        <v>81507.427040457798</v>
      </c>
      <c r="B14999" s="228">
        <v>-0.90166500117182502</v>
      </c>
      <c r="C14999" s="228">
        <v>6.9593562401629103E-2</v>
      </c>
      <c r="D14999" s="228"/>
      <c r="E14999" s="228">
        <v>-0.57972376699887396</v>
      </c>
    </row>
    <row r="15000" spans="1:5" x14ac:dyDescent="0.25">
      <c r="A15000" s="228">
        <v>81507.675681728404</v>
      </c>
      <c r="B15000" s="228">
        <v>-0.103479620038016</v>
      </c>
      <c r="C15000" s="228">
        <v>6.9593299047768495E-2</v>
      </c>
      <c r="D15000" s="228"/>
      <c r="E15000" s="228">
        <v>-0.579724403699035</v>
      </c>
    </row>
    <row r="15001" spans="1:5" x14ac:dyDescent="0.25">
      <c r="A15001" s="228">
        <v>81509.470802603901</v>
      </c>
      <c r="B15001" s="228">
        <v>-4.3221869483811598E-2</v>
      </c>
      <c r="C15001" s="228">
        <v>6.9591400874760706E-2</v>
      </c>
      <c r="D15001" s="228"/>
      <c r="E15001" s="228">
        <v>-0.57972900030346297</v>
      </c>
    </row>
    <row r="15002" spans="1:5" x14ac:dyDescent="0.25">
      <c r="A15002" s="228">
        <v>81515.393622629199</v>
      </c>
      <c r="B15002" s="228">
        <v>-0.48110776561192098</v>
      </c>
      <c r="C15002" s="228">
        <v>6.9585177502554593E-2</v>
      </c>
      <c r="D15002" s="228"/>
      <c r="E15002" s="228">
        <v>-0.57974416392170802</v>
      </c>
    </row>
    <row r="15003" spans="1:5" x14ac:dyDescent="0.25">
      <c r="A15003" s="228">
        <v>81525.143447842696</v>
      </c>
      <c r="B15003" s="228">
        <v>0.21969408339632701</v>
      </c>
      <c r="C15003" s="228">
        <v>6.9575064657757493E-2</v>
      </c>
      <c r="D15003" s="228"/>
      <c r="E15003" s="228">
        <v>-0.57976911738460901</v>
      </c>
    </row>
    <row r="15004" spans="1:5" x14ac:dyDescent="0.25">
      <c r="A15004" s="228">
        <v>81542.421734874195</v>
      </c>
      <c r="B15004" s="228">
        <v>0.115514490943935</v>
      </c>
      <c r="C15004" s="228">
        <v>6.9557544679605093E-2</v>
      </c>
      <c r="D15004" s="228"/>
      <c r="E15004" s="228">
        <v>-0.57981331439662698</v>
      </c>
    </row>
    <row r="15005" spans="1:5" x14ac:dyDescent="0.25">
      <c r="A15005" s="228">
        <v>81542.623127014696</v>
      </c>
      <c r="B15005" s="228">
        <v>0.22148209622034901</v>
      </c>
      <c r="C15005" s="228">
        <v>6.9557343491964796E-2</v>
      </c>
      <c r="D15005" s="228"/>
      <c r="E15005" s="228">
        <v>-0.579813829362539</v>
      </c>
    </row>
    <row r="15006" spans="1:5" x14ac:dyDescent="0.25">
      <c r="A15006" s="228">
        <v>81543.680768460195</v>
      </c>
      <c r="B15006" s="228">
        <v>0.26398479350335802</v>
      </c>
      <c r="C15006" s="228">
        <v>6.9556288065919E-2</v>
      </c>
      <c r="D15006" s="228"/>
      <c r="E15006" s="228">
        <v>-0.57981653371427699</v>
      </c>
    </row>
    <row r="15007" spans="1:5" x14ac:dyDescent="0.25">
      <c r="A15007" s="228">
        <v>81549.206241048305</v>
      </c>
      <c r="B15007" s="228">
        <v>-0.68597928739471103</v>
      </c>
      <c r="C15007" s="228">
        <v>6.9550805331981394E-2</v>
      </c>
      <c r="D15007" s="228"/>
      <c r="E15007" s="228">
        <v>-0.57983066023910701</v>
      </c>
    </row>
    <row r="15008" spans="1:5" x14ac:dyDescent="0.25">
      <c r="A15008" s="228">
        <v>81554.216844881594</v>
      </c>
      <c r="B15008" s="228">
        <v>-0.882534348078723</v>
      </c>
      <c r="C15008" s="228">
        <v>6.9545878676620307E-2</v>
      </c>
      <c r="D15008" s="228"/>
      <c r="E15008" s="228">
        <v>-0.5798434676659</v>
      </c>
    </row>
    <row r="15009" spans="1:5" x14ac:dyDescent="0.25">
      <c r="A15009" s="228">
        <v>81575.409302444605</v>
      </c>
      <c r="B15009" s="228">
        <v>-8.0513579870000698E-2</v>
      </c>
      <c r="C15009" s="228">
        <v>6.9525515548510802E-2</v>
      </c>
      <c r="D15009" s="228"/>
      <c r="E15009" s="228">
        <v>-0.57989760780115895</v>
      </c>
    </row>
    <row r="15010" spans="1:5" x14ac:dyDescent="0.25">
      <c r="A15010" s="228">
        <v>81575.452353891204</v>
      </c>
      <c r="B15010" s="228">
        <v>-0.23312650394248199</v>
      </c>
      <c r="C15010" s="228">
        <v>6.9525474961111597E-2</v>
      </c>
      <c r="D15010" s="228"/>
      <c r="E15010" s="228">
        <v>-0.57989771773626297</v>
      </c>
    </row>
    <row r="15011" spans="1:5" x14ac:dyDescent="0.25">
      <c r="A15011" s="228">
        <v>81586.742144029893</v>
      </c>
      <c r="B15011" s="228">
        <v>0.146838678922312</v>
      </c>
      <c r="C15011" s="228">
        <v>6.9514940146141901E-2</v>
      </c>
      <c r="D15011" s="228"/>
      <c r="E15011" s="228">
        <v>-0.57992654036206803</v>
      </c>
    </row>
    <row r="15012" spans="1:5" x14ac:dyDescent="0.25">
      <c r="A15012" s="228">
        <v>81602.9027598705</v>
      </c>
      <c r="B15012" s="228">
        <v>-0.30600373453445501</v>
      </c>
      <c r="C15012" s="228">
        <v>6.9500236718586197E-2</v>
      </c>
      <c r="D15012" s="228"/>
      <c r="E15012" s="228">
        <v>-0.579967774905363</v>
      </c>
    </row>
    <row r="15013" spans="1:5" x14ac:dyDescent="0.25">
      <c r="A15013" s="228">
        <v>81606.502145833496</v>
      </c>
      <c r="B15013" s="228">
        <v>0.17111803851510601</v>
      </c>
      <c r="C15013" s="228">
        <v>6.9497022110030698E-2</v>
      </c>
      <c r="D15013" s="228"/>
      <c r="E15013" s="228">
        <v>-0.57997695518496495</v>
      </c>
    </row>
    <row r="15014" spans="1:5" x14ac:dyDescent="0.25">
      <c r="A15014" s="228">
        <v>81610.051850228498</v>
      </c>
      <c r="B15014" s="228">
        <v>0.39635520450758099</v>
      </c>
      <c r="C15014" s="228">
        <v>6.9493873323210706E-2</v>
      </c>
      <c r="D15014" s="228"/>
      <c r="E15014" s="228">
        <v>-0.57998600742619499</v>
      </c>
    </row>
    <row r="15015" spans="1:5" x14ac:dyDescent="0.25">
      <c r="A15015" s="228">
        <v>81614.430766176694</v>
      </c>
      <c r="B15015" s="228">
        <v>-0.79961615470698399</v>
      </c>
      <c r="C15015" s="228">
        <v>6.9490018301869502E-2</v>
      </c>
      <c r="D15015" s="228"/>
      <c r="E15015" s="228">
        <v>-0.57999717246074201</v>
      </c>
    </row>
    <row r="15016" spans="1:5" x14ac:dyDescent="0.25">
      <c r="A15016" s="228">
        <v>81627.6217400428</v>
      </c>
      <c r="B15016" s="228">
        <v>5.8072425563593398E-2</v>
      </c>
      <c r="C15016" s="228">
        <v>6.9478600936389995E-2</v>
      </c>
      <c r="D15016" s="228"/>
      <c r="E15016" s="228">
        <v>-0.58003079374156197</v>
      </c>
    </row>
    <row r="15017" spans="1:5" x14ac:dyDescent="0.25">
      <c r="A15017" s="228">
        <v>81628.731934468698</v>
      </c>
      <c r="B15017" s="228">
        <v>6.4885776589096403E-2</v>
      </c>
      <c r="C15017" s="228">
        <v>6.9477653384489801E-2</v>
      </c>
      <c r="D15017" s="228"/>
      <c r="E15017" s="228">
        <v>-0.58003362258854896</v>
      </c>
    </row>
    <row r="15018" spans="1:5" x14ac:dyDescent="0.25">
      <c r="A15018" s="228">
        <v>81634.976630088204</v>
      </c>
      <c r="B15018" s="228">
        <v>0.29972730155405403</v>
      </c>
      <c r="C15018" s="228">
        <v>6.9472362149114494E-2</v>
      </c>
      <c r="D15018" s="228"/>
      <c r="E15018" s="228">
        <v>-0.58004953208465004</v>
      </c>
    </row>
    <row r="15019" spans="1:5" x14ac:dyDescent="0.25">
      <c r="A15019" s="228">
        <v>81645.554481839703</v>
      </c>
      <c r="B15019" s="228">
        <v>0.209150552773085</v>
      </c>
      <c r="C15019" s="228">
        <v>6.9463548778442796E-2</v>
      </c>
      <c r="D15019" s="228"/>
      <c r="E15019" s="228">
        <v>-0.58007647182580102</v>
      </c>
    </row>
    <row r="15020" spans="1:5" x14ac:dyDescent="0.25">
      <c r="A15020" s="228">
        <v>81671.892779335598</v>
      </c>
      <c r="B15020" s="228">
        <v>0.32902754425645497</v>
      </c>
      <c r="C15020" s="228">
        <v>6.9442417771656106E-2</v>
      </c>
      <c r="D15020" s="228"/>
      <c r="E15020" s="228">
        <v>-0.58014349987803004</v>
      </c>
    </row>
    <row r="15021" spans="1:5" x14ac:dyDescent="0.25">
      <c r="A15021" s="228">
        <v>81674.554755047095</v>
      </c>
      <c r="B15021" s="228">
        <v>5.1472147432107797E-2</v>
      </c>
      <c r="C15021" s="228">
        <v>6.9440346514148196E-2</v>
      </c>
      <c r="D15021" s="228"/>
      <c r="E15021" s="228">
        <v>-0.58015027030891597</v>
      </c>
    </row>
    <row r="15022" spans="1:5" x14ac:dyDescent="0.25">
      <c r="A15022" s="228">
        <v>81676.323427884505</v>
      </c>
      <c r="B15022" s="228">
        <v>-0.56417900789281805</v>
      </c>
      <c r="C15022" s="228">
        <v>6.9438976851638801E-2</v>
      </c>
      <c r="D15022" s="228"/>
      <c r="E15022" s="228">
        <v>-0.58015476832025803</v>
      </c>
    </row>
    <row r="15023" spans="1:5" x14ac:dyDescent="0.25">
      <c r="A15023" s="228">
        <v>81683.175168117101</v>
      </c>
      <c r="B15023" s="228">
        <v>-6.3969099541571997E-2</v>
      </c>
      <c r="C15023" s="228">
        <v>6.9433719992021095E-2</v>
      </c>
      <c r="D15023" s="228"/>
      <c r="E15023" s="228">
        <v>-0.58017219030877598</v>
      </c>
    </row>
    <row r="15024" spans="1:5" x14ac:dyDescent="0.25">
      <c r="A15024" s="228">
        <v>81693.989424016298</v>
      </c>
      <c r="B15024" s="228">
        <v>-5.2986601143112398E-2</v>
      </c>
      <c r="C15024" s="228">
        <v>6.9425581673037903E-2</v>
      </c>
      <c r="D15024" s="228"/>
      <c r="E15024" s="228">
        <v>-0.58019967794438099</v>
      </c>
    </row>
    <row r="15025" spans="1:5" x14ac:dyDescent="0.25">
      <c r="A15025" s="228">
        <v>81694.644005692506</v>
      </c>
      <c r="B15025" s="228">
        <v>0.20764513277313801</v>
      </c>
      <c r="C15025" s="228">
        <v>6.9425095292265399E-2</v>
      </c>
      <c r="D15025" s="228"/>
      <c r="E15025" s="228">
        <v>-0.58020134136965695</v>
      </c>
    </row>
    <row r="15026" spans="1:5" x14ac:dyDescent="0.25">
      <c r="A15026" s="228">
        <v>81706.056666285498</v>
      </c>
      <c r="B15026" s="228">
        <v>-8.1477512635175206E-2</v>
      </c>
      <c r="C15026" s="228">
        <v>6.9416729271644703E-2</v>
      </c>
      <c r="D15026" s="228"/>
      <c r="E15026" s="228">
        <v>-0.580230336151904</v>
      </c>
    </row>
    <row r="15027" spans="1:5" x14ac:dyDescent="0.25">
      <c r="A15027" s="228">
        <v>81709.395670999598</v>
      </c>
      <c r="B15027" s="228">
        <v>0.16023045544182299</v>
      </c>
      <c r="C15027" s="228">
        <v>6.9414322366117803E-2</v>
      </c>
      <c r="D15027" s="228"/>
      <c r="E15027" s="228">
        <v>-0.58023881662015298</v>
      </c>
    </row>
    <row r="15028" spans="1:5" x14ac:dyDescent="0.25">
      <c r="A15028" s="228">
        <v>81737.896996183903</v>
      </c>
      <c r="B15028" s="228">
        <v>0.17289214420728199</v>
      </c>
      <c r="C15028" s="228">
        <v>6.9394525525720799E-2</v>
      </c>
      <c r="D15028" s="228"/>
      <c r="E15028" s="228">
        <v>-0.58031115808404299</v>
      </c>
    </row>
    <row r="15029" spans="1:5" x14ac:dyDescent="0.25">
      <c r="A15029" s="228">
        <v>81744.852385399601</v>
      </c>
      <c r="B15029" s="228">
        <v>-0.25912750502661303</v>
      </c>
      <c r="C15029" s="228">
        <v>6.9389897087537095E-2</v>
      </c>
      <c r="D15029" s="228"/>
      <c r="E15029" s="228">
        <v>-0.58032879942229199</v>
      </c>
    </row>
    <row r="15030" spans="1:5" x14ac:dyDescent="0.25">
      <c r="A15030" s="228">
        <v>81745.2766412614</v>
      </c>
      <c r="B15030" s="228">
        <v>-0.143634546034344</v>
      </c>
      <c r="C15030" s="228">
        <v>6.9389617334764606E-2</v>
      </c>
      <c r="D15030" s="228"/>
      <c r="E15030" s="228">
        <v>-0.58032987532509495</v>
      </c>
    </row>
    <row r="15031" spans="1:5" x14ac:dyDescent="0.25">
      <c r="A15031" s="228">
        <v>81746.102406234</v>
      </c>
      <c r="B15031" s="228">
        <v>0.38629648741506101</v>
      </c>
      <c r="C15031" s="228">
        <v>6.9389073674051102E-2</v>
      </c>
      <c r="D15031" s="228"/>
      <c r="E15031" s="228">
        <v>-0.58033196939248299</v>
      </c>
    </row>
    <row r="15032" spans="1:5" x14ac:dyDescent="0.25">
      <c r="A15032" s="228">
        <v>81763.138980032207</v>
      </c>
      <c r="B15032" s="228">
        <v>0.38904289287278199</v>
      </c>
      <c r="C15032" s="228">
        <v>6.93781062456124E-2</v>
      </c>
      <c r="D15032" s="228"/>
      <c r="E15032" s="228">
        <v>-0.58037515703371401</v>
      </c>
    </row>
    <row r="15033" spans="1:5" x14ac:dyDescent="0.25">
      <c r="A15033" s="228">
        <v>81774.553780821807</v>
      </c>
      <c r="B15033" s="228">
        <v>0.16164659831425801</v>
      </c>
      <c r="C15033" s="228">
        <v>6.9371022997780002E-2</v>
      </c>
      <c r="D15033" s="228"/>
      <c r="E15033" s="228">
        <v>-0.58040407686252904</v>
      </c>
    </row>
    <row r="15034" spans="1:5" x14ac:dyDescent="0.25">
      <c r="A15034" s="228">
        <v>81794.613494239995</v>
      </c>
      <c r="B15034" s="228">
        <v>0.37391804366531101</v>
      </c>
      <c r="C15034" s="228">
        <v>6.9359088808287395E-2</v>
      </c>
      <c r="D15034" s="228"/>
      <c r="E15034" s="228">
        <v>-0.58045486661427703</v>
      </c>
    </row>
    <row r="15035" spans="1:5" x14ac:dyDescent="0.25">
      <c r="A15035" s="228">
        <v>81797.539518023696</v>
      </c>
      <c r="B15035" s="228">
        <v>-0.20624323095209701</v>
      </c>
      <c r="C15035" s="228">
        <v>6.9357402576273194E-2</v>
      </c>
      <c r="D15035" s="228"/>
      <c r="E15035" s="228">
        <v>-0.580462271661216</v>
      </c>
    </row>
    <row r="15036" spans="1:5" x14ac:dyDescent="0.25">
      <c r="A15036" s="228">
        <v>81799.0659530384</v>
      </c>
      <c r="B15036" s="228">
        <v>0.27436520343717702</v>
      </c>
      <c r="C15036" s="228">
        <v>6.9356528412925E-2</v>
      </c>
      <c r="D15036" s="228"/>
      <c r="E15036" s="228">
        <v>-0.58046613434627004</v>
      </c>
    </row>
    <row r="15037" spans="1:5" x14ac:dyDescent="0.25">
      <c r="A15037" s="228">
        <v>81800.199664583401</v>
      </c>
      <c r="B15037" s="228">
        <v>-0.17839304534078601</v>
      </c>
      <c r="C15037" s="228">
        <v>6.9355881596319002E-2</v>
      </c>
      <c r="D15037" s="228"/>
      <c r="E15037" s="228">
        <v>-0.58046900308013905</v>
      </c>
    </row>
    <row r="15038" spans="1:5" x14ac:dyDescent="0.25">
      <c r="A15038" s="228">
        <v>81817.589655630407</v>
      </c>
      <c r="B15038" s="228">
        <v>-7.1553446730088205E-2</v>
      </c>
      <c r="C15038" s="228">
        <v>6.9346220374599393E-2</v>
      </c>
      <c r="D15038" s="228"/>
      <c r="E15038" s="228">
        <v>-0.58051299014512003</v>
      </c>
    </row>
    <row r="15039" spans="1:5" x14ac:dyDescent="0.25">
      <c r="A15039" s="228">
        <v>81827.627241349706</v>
      </c>
      <c r="B15039" s="228">
        <v>-0.11048933965452901</v>
      </c>
      <c r="C15039" s="228">
        <v>6.9340865840509497E-2</v>
      </c>
      <c r="D15039" s="228"/>
      <c r="E15039" s="228">
        <v>-0.58053836567364003</v>
      </c>
    </row>
    <row r="15040" spans="1:5" x14ac:dyDescent="0.25">
      <c r="A15040" s="228">
        <v>81838.821576723596</v>
      </c>
      <c r="B15040" s="228">
        <v>0.13272250890574699</v>
      </c>
      <c r="C15040" s="228">
        <v>6.9335085297747998E-2</v>
      </c>
      <c r="D15040" s="228"/>
      <c r="E15040" s="228">
        <v>-0.58056665344390901</v>
      </c>
    </row>
    <row r="15041" spans="1:5" x14ac:dyDescent="0.25">
      <c r="A15041" s="228">
        <v>81845.325966828299</v>
      </c>
      <c r="B15041" s="228">
        <v>-0.11023894511025301</v>
      </c>
      <c r="C15041" s="228">
        <v>6.9331818893885303E-2</v>
      </c>
      <c r="D15041" s="228"/>
      <c r="E15041" s="228">
        <v>-0.580583084010041</v>
      </c>
    </row>
    <row r="15042" spans="1:5" x14ac:dyDescent="0.25">
      <c r="A15042" s="228">
        <v>81847.362128054403</v>
      </c>
      <c r="B15042" s="228">
        <v>0.106837692771866</v>
      </c>
      <c r="C15042" s="228">
        <v>6.9330810292766804E-2</v>
      </c>
      <c r="D15042" s="228"/>
      <c r="E15042" s="228">
        <v>-0.58058822662037701</v>
      </c>
    </row>
    <row r="15043" spans="1:5" x14ac:dyDescent="0.25">
      <c r="A15043" s="228">
        <v>81847.662104242903</v>
      </c>
      <c r="B15043" s="228">
        <v>0.36781417741109701</v>
      </c>
      <c r="C15043" s="228">
        <v>6.9330662262101203E-2</v>
      </c>
      <c r="D15043" s="228"/>
      <c r="E15043" s="228">
        <v>-0.58058898421671601</v>
      </c>
    </row>
    <row r="15044" spans="1:5" x14ac:dyDescent="0.25">
      <c r="A15044" s="228">
        <v>81861.224033389997</v>
      </c>
      <c r="B15044" s="228">
        <v>5.6323141396807899E-2</v>
      </c>
      <c r="C15044" s="228">
        <v>6.93241200661113E-2</v>
      </c>
      <c r="D15044" s="228"/>
      <c r="E15044" s="228">
        <v>-0.58062322563457403</v>
      </c>
    </row>
    <row r="15045" spans="1:5" x14ac:dyDescent="0.25">
      <c r="A15045" s="228">
        <v>81881.073546815896</v>
      </c>
      <c r="B15045" s="228">
        <v>-0.495164514736124</v>
      </c>
      <c r="C15045" s="228">
        <v>6.9315073511595202E-2</v>
      </c>
      <c r="D15045" s="228"/>
      <c r="E15045" s="228">
        <v>-0.58067330850307297</v>
      </c>
    </row>
    <row r="15046" spans="1:5" x14ac:dyDescent="0.25">
      <c r="A15046" s="228">
        <v>81887.670732288607</v>
      </c>
      <c r="B15046" s="228">
        <v>-1.09212018417707</v>
      </c>
      <c r="C15046" s="228">
        <v>6.9312205461810494E-2</v>
      </c>
      <c r="D15046" s="228"/>
      <c r="E15046" s="228">
        <v>-0.58068994523325201</v>
      </c>
    </row>
    <row r="15047" spans="1:5" x14ac:dyDescent="0.25">
      <c r="A15047" s="228">
        <v>81888.685642816097</v>
      </c>
      <c r="B15047" s="228">
        <v>0.42706217014358799</v>
      </c>
      <c r="C15047" s="228">
        <v>6.9311770367956702E-2</v>
      </c>
      <c r="D15047" s="228"/>
      <c r="E15047" s="228">
        <v>-0.58069250423671603</v>
      </c>
    </row>
    <row r="15048" spans="1:5" x14ac:dyDescent="0.25">
      <c r="A15048" s="228">
        <v>81915.769378373603</v>
      </c>
      <c r="B15048" s="228">
        <v>2.6037663176658999E-2</v>
      </c>
      <c r="C15048" s="228">
        <v>6.9300761395452701E-2</v>
      </c>
      <c r="D15048" s="228"/>
      <c r="E15048" s="228">
        <v>-0.58076075503189895</v>
      </c>
    </row>
    <row r="15049" spans="1:5" x14ac:dyDescent="0.25">
      <c r="A15049" s="228">
        <v>81928.834995691897</v>
      </c>
      <c r="B15049" s="228">
        <v>-0.51063936148230105</v>
      </c>
      <c r="C15049" s="228">
        <v>6.9295864023893705E-2</v>
      </c>
      <c r="D15049" s="228"/>
      <c r="E15049" s="228">
        <v>-0.58079365389151805</v>
      </c>
    </row>
    <row r="15050" spans="1:5" x14ac:dyDescent="0.25">
      <c r="A15050" s="228">
        <v>81938.606416685798</v>
      </c>
      <c r="B15050" s="228">
        <v>-0.14269019918207199</v>
      </c>
      <c r="C15050" s="228">
        <v>6.9292376629559005E-2</v>
      </c>
      <c r="D15050" s="228"/>
      <c r="E15050" s="228">
        <v>-0.58081824685355898</v>
      </c>
    </row>
    <row r="15051" spans="1:5" x14ac:dyDescent="0.25">
      <c r="A15051" s="228">
        <v>81949.990962756507</v>
      </c>
      <c r="B15051" s="228">
        <v>0.14897517377254799</v>
      </c>
      <c r="C15051" s="228">
        <v>6.9288502116870807E-2</v>
      </c>
      <c r="D15051" s="228"/>
      <c r="E15051" s="228">
        <v>-0.58084688769528203</v>
      </c>
    </row>
    <row r="15052" spans="1:5" x14ac:dyDescent="0.25">
      <c r="A15052" s="228">
        <v>81953.418154900603</v>
      </c>
      <c r="B15052" s="228">
        <v>0.45494556028231597</v>
      </c>
      <c r="C15052" s="228">
        <v>6.9287375410108099E-2</v>
      </c>
      <c r="D15052" s="228"/>
      <c r="E15052" s="228">
        <v>-0.58085550716275702</v>
      </c>
    </row>
    <row r="15053" spans="1:5" x14ac:dyDescent="0.25">
      <c r="A15053" s="228">
        <v>81960.4777246218</v>
      </c>
      <c r="B15053" s="228">
        <v>0.152260321680497</v>
      </c>
      <c r="C15053" s="228">
        <v>6.9285112298168097E-2</v>
      </c>
      <c r="D15053" s="228"/>
      <c r="E15053" s="228">
        <v>-0.58087325843947502</v>
      </c>
    </row>
    <row r="15054" spans="1:5" x14ac:dyDescent="0.25">
      <c r="A15054" s="228">
        <v>81966.657984339603</v>
      </c>
      <c r="B15054" s="228">
        <v>7.6396799400435506E-2</v>
      </c>
      <c r="C15054" s="228">
        <v>6.9283194822402694E-2</v>
      </c>
      <c r="D15054" s="228"/>
      <c r="E15054" s="228">
        <v>-0.58088879460112897</v>
      </c>
    </row>
    <row r="15055" spans="1:5" x14ac:dyDescent="0.25">
      <c r="A15055" s="228">
        <v>81971.727170792801</v>
      </c>
      <c r="B15055" s="228">
        <v>5.2261587083468598E-2</v>
      </c>
      <c r="C15055" s="228">
        <v>6.9281666431204994E-2</v>
      </c>
      <c r="D15055" s="228"/>
      <c r="E15055" s="228">
        <v>-0.58090153485716001</v>
      </c>
    </row>
    <row r="15056" spans="1:5" x14ac:dyDescent="0.25">
      <c r="A15056" s="228">
        <v>81979.820981493001</v>
      </c>
      <c r="B15056" s="228">
        <v>6.8721518414371893E-2</v>
      </c>
      <c r="C15056" s="228">
        <v>6.92793088541937E-2</v>
      </c>
      <c r="D15056" s="228"/>
      <c r="E15056" s="228">
        <v>-0.58092187150472296</v>
      </c>
    </row>
    <row r="15057" spans="1:5" x14ac:dyDescent="0.25">
      <c r="A15057" s="228">
        <v>81981.243698107603</v>
      </c>
      <c r="B15057" s="228">
        <v>-0.38015919844605101</v>
      </c>
      <c r="C15057" s="228">
        <v>6.9278904947974299E-2</v>
      </c>
      <c r="D15057" s="228"/>
      <c r="E15057" s="228">
        <v>-0.58092544557135894</v>
      </c>
    </row>
    <row r="15058" spans="1:5" x14ac:dyDescent="0.25">
      <c r="A15058" s="228">
        <v>81986.682947738896</v>
      </c>
      <c r="B15058" s="228">
        <v>0.85295010670807203</v>
      </c>
      <c r="C15058" s="228">
        <v>6.9277389680307402E-2</v>
      </c>
      <c r="D15058" s="228"/>
      <c r="E15058" s="228">
        <v>-0.58093910787954695</v>
      </c>
    </row>
    <row r="15059" spans="1:5" x14ac:dyDescent="0.25">
      <c r="A15059" s="228">
        <v>81987.110910404197</v>
      </c>
      <c r="B15059" s="228">
        <v>-0.77127358568884796</v>
      </c>
      <c r="C15059" s="228">
        <v>6.9277272403036105E-2</v>
      </c>
      <c r="D15059" s="228"/>
      <c r="E15059" s="228">
        <v>-0.58094018271108105</v>
      </c>
    </row>
    <row r="15060" spans="1:5" x14ac:dyDescent="0.25">
      <c r="A15060" s="228">
        <v>81992.416597690506</v>
      </c>
      <c r="B15060" s="228">
        <v>0.10562795584976301</v>
      </c>
      <c r="C15060" s="228">
        <v>6.9275841991861695E-2</v>
      </c>
      <c r="D15060" s="228"/>
      <c r="E15060" s="228">
        <v>-0.58095350646991395</v>
      </c>
    </row>
    <row r="15061" spans="1:5" x14ac:dyDescent="0.25">
      <c r="A15061" s="228">
        <v>82009.858837532505</v>
      </c>
      <c r="B15061" s="228">
        <v>0.27163875380635799</v>
      </c>
      <c r="C15061" s="228">
        <v>6.9271446016449897E-2</v>
      </c>
      <c r="D15061" s="228"/>
      <c r="E15061" s="228">
        <v>-0.58099728805706896</v>
      </c>
    </row>
    <row r="15062" spans="1:5" x14ac:dyDescent="0.25">
      <c r="A15062" s="228">
        <v>82010.996867069698</v>
      </c>
      <c r="B15062" s="228">
        <v>7.5007786558312098E-2</v>
      </c>
      <c r="C15062" s="228">
        <v>6.9271175497940304E-2</v>
      </c>
      <c r="D15062" s="228"/>
      <c r="E15062" s="228">
        <v>-0.58100014356186602</v>
      </c>
    </row>
    <row r="15063" spans="1:5" x14ac:dyDescent="0.25">
      <c r="A15063" s="228">
        <v>82014.173757943005</v>
      </c>
      <c r="B15063" s="228">
        <v>0.13397794561045301</v>
      </c>
      <c r="C15063" s="228">
        <v>6.9270430874427302E-2</v>
      </c>
      <c r="D15063" s="228"/>
      <c r="E15063" s="228">
        <v>-0.58100811422677301</v>
      </c>
    </row>
    <row r="15064" spans="1:5" x14ac:dyDescent="0.25">
      <c r="A15064" s="228">
        <v>82017.958510020399</v>
      </c>
      <c r="B15064" s="228">
        <v>-6.3698625821417804E-2</v>
      </c>
      <c r="C15064" s="228">
        <v>6.9269564037261797E-2</v>
      </c>
      <c r="D15064" s="228"/>
      <c r="E15064" s="228">
        <v>-0.58101760867735697</v>
      </c>
    </row>
    <row r="15065" spans="1:5" x14ac:dyDescent="0.25">
      <c r="A15065" s="228">
        <v>82046.016759558406</v>
      </c>
      <c r="B15065" s="228">
        <v>-0.164579281972976</v>
      </c>
      <c r="C15065" s="228">
        <v>6.9263822851970094E-2</v>
      </c>
      <c r="D15065" s="228"/>
      <c r="E15065" s="228">
        <v>-0.58108795145369596</v>
      </c>
    </row>
    <row r="15066" spans="1:5" x14ac:dyDescent="0.25">
      <c r="A15066" s="228">
        <v>82046.176379963494</v>
      </c>
      <c r="B15066" s="228">
        <v>7.3702313340051603E-2</v>
      </c>
      <c r="C15066" s="228">
        <v>6.9263793635795698E-2</v>
      </c>
      <c r="D15066" s="228"/>
      <c r="E15066" s="228">
        <v>-0.58108835140322002</v>
      </c>
    </row>
    <row r="15067" spans="1:5" x14ac:dyDescent="0.25">
      <c r="A15067" s="228">
        <v>82052.685220770698</v>
      </c>
      <c r="B15067" s="228">
        <v>-0.46618611915202302</v>
      </c>
      <c r="C15067" s="228">
        <v>6.9262635389748098E-2</v>
      </c>
      <c r="D15067" s="228"/>
      <c r="E15067" s="228">
        <v>-0.58110465799739497</v>
      </c>
    </row>
    <row r="15068" spans="1:5" x14ac:dyDescent="0.25">
      <c r="A15068" s="228">
        <v>82084.680200377494</v>
      </c>
      <c r="B15068" s="228">
        <v>5.7974388394899101E-2</v>
      </c>
      <c r="C15068" s="228">
        <v>6.9257878448269902E-2</v>
      </c>
      <c r="D15068" s="228"/>
      <c r="E15068" s="228">
        <v>-0.58118475417336901</v>
      </c>
    </row>
    <row r="15069" spans="1:5" x14ac:dyDescent="0.25">
      <c r="A15069" s="228">
        <v>82096.752699706005</v>
      </c>
      <c r="B15069" s="228">
        <v>-0.33207527177935298</v>
      </c>
      <c r="C15069" s="228">
        <v>6.9256486306513099E-2</v>
      </c>
      <c r="D15069" s="228"/>
      <c r="E15069" s="228">
        <v>-0.58121495023664405</v>
      </c>
    </row>
    <row r="15070" spans="1:5" x14ac:dyDescent="0.25">
      <c r="A15070" s="228">
        <v>82102.713520534802</v>
      </c>
      <c r="B15070" s="228">
        <v>-8.7565567569847194E-2</v>
      </c>
      <c r="C15070" s="228">
        <v>6.9255879979517099E-2</v>
      </c>
      <c r="D15070" s="228"/>
      <c r="E15070" s="228">
        <v>-0.58122985431890195</v>
      </c>
    </row>
    <row r="15071" spans="1:5" x14ac:dyDescent="0.25">
      <c r="A15071" s="228">
        <v>82114.520768554794</v>
      </c>
      <c r="B15071" s="228">
        <v>0.276225671161479</v>
      </c>
      <c r="C15071" s="228">
        <v>6.92548367460534E-2</v>
      </c>
      <c r="D15071" s="228"/>
      <c r="E15071" s="228">
        <v>-0.58125936615931695</v>
      </c>
    </row>
    <row r="15072" spans="1:5" x14ac:dyDescent="0.25">
      <c r="A15072" s="228">
        <v>82125.526371259199</v>
      </c>
      <c r="B15072" s="228">
        <v>-0.14238829547845699</v>
      </c>
      <c r="C15072" s="228">
        <v>6.9254052720877604E-2</v>
      </c>
      <c r="D15072" s="228"/>
      <c r="E15072" s="228">
        <v>-0.58128686200000701</v>
      </c>
    </row>
    <row r="15073" spans="1:5" x14ac:dyDescent="0.25">
      <c r="A15073" s="228">
        <v>82127.9389656329</v>
      </c>
      <c r="B15073" s="228">
        <v>9.0065139462813804E-2</v>
      </c>
      <c r="C15073" s="228">
        <v>6.9253905089190798E-2</v>
      </c>
      <c r="D15073" s="228"/>
      <c r="E15073" s="228">
        <v>-0.58129288791776001</v>
      </c>
    </row>
    <row r="15074" spans="1:5" x14ac:dyDescent="0.25">
      <c r="A15074" s="228">
        <v>82135.132021303099</v>
      </c>
      <c r="B15074" s="228">
        <v>0.10995708963788001</v>
      </c>
      <c r="C15074" s="228">
        <v>6.9253516575215696E-2</v>
      </c>
      <c r="D15074" s="228"/>
      <c r="E15074" s="228">
        <v>-0.58131085057373999</v>
      </c>
    </row>
    <row r="15075" spans="1:5" x14ac:dyDescent="0.25">
      <c r="A15075" s="228">
        <v>82135.979068998597</v>
      </c>
      <c r="B15075" s="228">
        <v>-0.14112013247570299</v>
      </c>
      <c r="C15075" s="228">
        <v>6.9253475910104098E-2</v>
      </c>
      <c r="D15075" s="228"/>
      <c r="E15075" s="228">
        <v>-0.58131296550658396</v>
      </c>
    </row>
    <row r="15076" spans="1:5" x14ac:dyDescent="0.25">
      <c r="A15076" s="228">
        <v>82143.433138629203</v>
      </c>
      <c r="B15076" s="228">
        <v>4.0487679922396297E-2</v>
      </c>
      <c r="C15076" s="228">
        <v>6.9253164204499201E-2</v>
      </c>
      <c r="D15076" s="228"/>
      <c r="E15076" s="228">
        <v>-0.58133157401491897</v>
      </c>
    </row>
    <row r="15077" spans="1:5" x14ac:dyDescent="0.25">
      <c r="A15077" s="228">
        <v>82146.932557174994</v>
      </c>
      <c r="B15077" s="228">
        <v>-7.2311454678741796E-2</v>
      </c>
      <c r="C15077" s="228">
        <v>6.9253046429955403E-2</v>
      </c>
      <c r="D15077" s="228"/>
      <c r="E15077" s="228">
        <v>-0.58134030816953597</v>
      </c>
    </row>
    <row r="15078" spans="1:5" x14ac:dyDescent="0.25">
      <c r="A15078" s="228">
        <v>82159.437975932698</v>
      </c>
      <c r="B15078" s="228">
        <v>0.165955131102624</v>
      </c>
      <c r="C15078" s="228">
        <v>6.9252774389952296E-2</v>
      </c>
      <c r="D15078" s="228"/>
      <c r="E15078" s="228">
        <v>-0.58137151051554803</v>
      </c>
    </row>
    <row r="15079" spans="1:5" x14ac:dyDescent="0.25">
      <c r="A15079" s="228">
        <v>82163.673588601305</v>
      </c>
      <c r="B15079" s="228">
        <v>-6.3110984263137201E-2</v>
      </c>
      <c r="C15079" s="228">
        <v>6.9252734889679493E-2</v>
      </c>
      <c r="D15079" s="228"/>
      <c r="E15079" s="228">
        <v>-0.58138207535965702</v>
      </c>
    </row>
    <row r="15080" spans="1:5" x14ac:dyDescent="0.25">
      <c r="A15080" s="228">
        <v>82165.799080132696</v>
      </c>
      <c r="B15080" s="228">
        <v>-0.60507341921820501</v>
      </c>
      <c r="C15080" s="228">
        <v>6.9252725089143E-2</v>
      </c>
      <c r="D15080" s="228"/>
      <c r="E15080" s="228">
        <v>-0.58138737629186299</v>
      </c>
    </row>
    <row r="15081" spans="1:5" x14ac:dyDescent="0.25">
      <c r="A15081" s="228">
        <v>82174.126699100001</v>
      </c>
      <c r="B15081" s="228">
        <v>-0.27975919434881602</v>
      </c>
      <c r="C15081" s="228">
        <v>6.92527511316018E-2</v>
      </c>
      <c r="D15081" s="228"/>
      <c r="E15081" s="228">
        <v>-0.58140814096253302</v>
      </c>
    </row>
    <row r="15082" spans="1:5" x14ac:dyDescent="0.25">
      <c r="A15082" s="228">
        <v>82174.473524134693</v>
      </c>
      <c r="B15082" s="228">
        <v>-1.45108403629579E-2</v>
      </c>
      <c r="C15082" s="228">
        <v>6.9252754441312597E-2</v>
      </c>
      <c r="D15082" s="228"/>
      <c r="E15082" s="228">
        <v>-0.581409005613992</v>
      </c>
    </row>
    <row r="15083" spans="1:5" x14ac:dyDescent="0.25">
      <c r="A15083" s="228">
        <v>82193.989625829607</v>
      </c>
      <c r="B15083" s="228">
        <v>-1.0112660215125799</v>
      </c>
      <c r="C15083" s="228">
        <v>6.9253226704510798E-2</v>
      </c>
      <c r="D15083" s="228"/>
      <c r="E15083" s="228">
        <v>-0.58145764134260902</v>
      </c>
    </row>
    <row r="15084" spans="1:5" x14ac:dyDescent="0.25">
      <c r="A15084" s="228">
        <v>82199.446361559501</v>
      </c>
      <c r="B15084" s="228">
        <v>-0.186808330434307</v>
      </c>
      <c r="C15084" s="228">
        <v>6.9253459081230206E-2</v>
      </c>
      <c r="D15084" s="228"/>
      <c r="E15084" s="228">
        <v>-0.58147123335720896</v>
      </c>
    </row>
    <row r="15085" spans="1:5" x14ac:dyDescent="0.25">
      <c r="A15085" s="228">
        <v>82200.775298803099</v>
      </c>
      <c r="B15085" s="228">
        <v>0.17804467987572201</v>
      </c>
      <c r="C15085" s="228">
        <v>6.9253522299080994E-2</v>
      </c>
      <c r="D15085" s="228"/>
      <c r="E15085" s="228">
        <v>-0.58147454312844205</v>
      </c>
    </row>
    <row r="15086" spans="1:5" x14ac:dyDescent="0.25">
      <c r="A15086" s="228">
        <v>82210.610883452406</v>
      </c>
      <c r="B15086" s="228">
        <v>0.159987180884302</v>
      </c>
      <c r="C15086" s="228">
        <v>6.9254070735286999E-2</v>
      </c>
      <c r="D15086" s="228"/>
      <c r="E15086" s="228">
        <v>-0.58149903372045397</v>
      </c>
    </row>
    <row r="15087" spans="1:5" x14ac:dyDescent="0.25">
      <c r="A15087" s="228">
        <v>82215.502018054802</v>
      </c>
      <c r="B15087" s="228">
        <v>-6.9040645064077893E-2</v>
      </c>
      <c r="C15087" s="228">
        <v>6.9254396235554794E-2</v>
      </c>
      <c r="D15087" s="228"/>
      <c r="E15087" s="228">
        <v>-0.58151120914884702</v>
      </c>
    </row>
    <row r="15088" spans="1:5" x14ac:dyDescent="0.25">
      <c r="A15088" s="228">
        <v>82217.948324151104</v>
      </c>
      <c r="B15088" s="228">
        <v>-0.192835539046743</v>
      </c>
      <c r="C15088" s="228">
        <v>6.9254572165320896E-2</v>
      </c>
      <c r="D15088" s="228"/>
      <c r="E15088" s="228">
        <v>-0.58151729783308403</v>
      </c>
    </row>
    <row r="15089" spans="1:5" x14ac:dyDescent="0.25">
      <c r="A15089" s="228">
        <v>82235.527700261402</v>
      </c>
      <c r="B15089" s="228">
        <v>0.20522745243964899</v>
      </c>
      <c r="C15089" s="228">
        <v>6.9256093388203196E-2</v>
      </c>
      <c r="D15089" s="228"/>
      <c r="E15089" s="228">
        <v>-0.58156103464109798</v>
      </c>
    </row>
    <row r="15090" spans="1:5" x14ac:dyDescent="0.25">
      <c r="A15090" s="228">
        <v>82243.3934059124</v>
      </c>
      <c r="B15090" s="228">
        <v>0.37100099721933999</v>
      </c>
      <c r="C15090" s="228">
        <v>6.9256919792702196E-2</v>
      </c>
      <c r="D15090" s="228"/>
      <c r="E15090" s="228">
        <v>-0.58158059454463695</v>
      </c>
    </row>
    <row r="15091" spans="1:5" x14ac:dyDescent="0.25">
      <c r="A15091" s="228">
        <v>82247.446500465201</v>
      </c>
      <c r="B15091" s="228">
        <v>-8.0196095170725901E-2</v>
      </c>
      <c r="C15091" s="228">
        <v>6.9257380718290906E-2</v>
      </c>
      <c r="D15091" s="228"/>
      <c r="E15091" s="228">
        <v>-0.581590671174816</v>
      </c>
    </row>
    <row r="15092" spans="1:5" x14ac:dyDescent="0.25">
      <c r="A15092" s="228">
        <v>82249.717672537896</v>
      </c>
      <c r="B15092" s="228">
        <v>7.6638362422243297E-2</v>
      </c>
      <c r="C15092" s="228">
        <v>6.9257649421002404E-2</v>
      </c>
      <c r="D15092" s="228"/>
      <c r="E15092" s="228">
        <v>-0.58159631697307601</v>
      </c>
    </row>
    <row r="15093" spans="1:5" x14ac:dyDescent="0.25">
      <c r="A15093" s="228">
        <v>82258.358435616406</v>
      </c>
      <c r="B15093" s="228">
        <v>9.0042967900561002E-2</v>
      </c>
      <c r="C15093" s="228">
        <v>6.9258740028574795E-2</v>
      </c>
      <c r="D15093" s="228"/>
      <c r="E15093" s="228">
        <v>-0.58161779209053899</v>
      </c>
    </row>
    <row r="15094" spans="1:5" x14ac:dyDescent="0.25">
      <c r="A15094" s="228">
        <v>82262.8541063015</v>
      </c>
      <c r="B15094" s="228">
        <v>0.11597359853068299</v>
      </c>
      <c r="C15094" s="228">
        <v>6.9259350190836802E-2</v>
      </c>
      <c r="D15094" s="228"/>
      <c r="E15094" s="228">
        <v>-0.58162896245635898</v>
      </c>
    </row>
    <row r="15095" spans="1:5" x14ac:dyDescent="0.25">
      <c r="A15095" s="228">
        <v>82264.993876457898</v>
      </c>
      <c r="B15095" s="228">
        <v>0.13967070290199499</v>
      </c>
      <c r="C15095" s="228">
        <v>6.9259650865592798E-2</v>
      </c>
      <c r="D15095" s="228"/>
      <c r="E15095" s="228">
        <v>-0.581634278447138</v>
      </c>
    </row>
    <row r="15096" spans="1:5" x14ac:dyDescent="0.25">
      <c r="A15096" s="228">
        <v>82279.064965707599</v>
      </c>
      <c r="B15096" s="228">
        <v>-0.210229537889628</v>
      </c>
      <c r="C15096" s="228">
        <v>6.9261792643282402E-2</v>
      </c>
      <c r="D15096" s="228"/>
      <c r="E15096" s="228">
        <v>-0.58166922533842003</v>
      </c>
    </row>
    <row r="15097" spans="1:5" x14ac:dyDescent="0.25">
      <c r="A15097" s="228">
        <v>82281.294509199404</v>
      </c>
      <c r="B15097" s="228">
        <v>-0.52313482623306296</v>
      </c>
      <c r="C15097" s="228">
        <v>6.9262158179490205E-2</v>
      </c>
      <c r="D15097" s="228"/>
      <c r="E15097" s="228">
        <v>-0.58167476087633596</v>
      </c>
    </row>
    <row r="15098" spans="1:5" x14ac:dyDescent="0.25">
      <c r="A15098" s="228">
        <v>82293.524673719294</v>
      </c>
      <c r="B15098" s="228">
        <v>-0.19746866622329901</v>
      </c>
      <c r="C15098" s="228">
        <v>6.9264290380073298E-2</v>
      </c>
      <c r="D15098" s="228"/>
      <c r="E15098" s="228">
        <v>-0.58170511759396304</v>
      </c>
    </row>
    <row r="15099" spans="1:5" x14ac:dyDescent="0.25">
      <c r="A15099" s="228">
        <v>82299.249668036995</v>
      </c>
      <c r="B15099" s="228">
        <v>-4.92632655945568E-2</v>
      </c>
      <c r="C15099" s="228">
        <v>6.9265362193329294E-2</v>
      </c>
      <c r="D15099" s="228"/>
      <c r="E15099" s="228">
        <v>-0.58171932278070204</v>
      </c>
    </row>
    <row r="15100" spans="1:5" x14ac:dyDescent="0.25">
      <c r="A15100" s="228">
        <v>82302.431362224699</v>
      </c>
      <c r="B15100" s="228">
        <v>-1.11869576402746E-2</v>
      </c>
      <c r="C15100" s="228">
        <v>6.9265978145110194E-2</v>
      </c>
      <c r="D15100" s="228"/>
      <c r="E15100" s="228">
        <v>-0.58172721602697997</v>
      </c>
    </row>
    <row r="15101" spans="1:5" x14ac:dyDescent="0.25">
      <c r="A15101" s="228">
        <v>82337.391684466405</v>
      </c>
      <c r="B15101" s="228">
        <v>0.308699150118108</v>
      </c>
      <c r="C15101" s="228">
        <v>6.9273697114428004E-2</v>
      </c>
      <c r="D15101" s="228"/>
      <c r="E15101" s="228">
        <v>-0.58181388294446101</v>
      </c>
    </row>
    <row r="15102" spans="1:5" x14ac:dyDescent="0.25">
      <c r="A15102" s="228">
        <v>82347.934966296496</v>
      </c>
      <c r="B15102" s="228">
        <v>-0.106205305898022</v>
      </c>
      <c r="C15102" s="228">
        <v>6.9276365658462097E-2</v>
      </c>
      <c r="D15102" s="228"/>
      <c r="E15102" s="228">
        <v>-0.58183999693951904</v>
      </c>
    </row>
    <row r="15103" spans="1:5" x14ac:dyDescent="0.25">
      <c r="A15103" s="228">
        <v>82354.433325635997</v>
      </c>
      <c r="B15103" s="228">
        <v>-0.25057934419160399</v>
      </c>
      <c r="C15103" s="228">
        <v>6.9278088695198997E-2</v>
      </c>
      <c r="D15103" s="228"/>
      <c r="E15103" s="228">
        <v>-0.58185608704865399</v>
      </c>
    </row>
    <row r="15104" spans="1:5" x14ac:dyDescent="0.25">
      <c r="A15104" s="228">
        <v>82354.697820326401</v>
      </c>
      <c r="B15104" s="228">
        <v>0.365811494038493</v>
      </c>
      <c r="C15104" s="228">
        <v>6.9278160088261403E-2</v>
      </c>
      <c r="D15104" s="228"/>
      <c r="E15104" s="228">
        <v>-0.58185674185941805</v>
      </c>
    </row>
    <row r="15105" spans="1:5" x14ac:dyDescent="0.25">
      <c r="A15105" s="228">
        <v>82362.697662962397</v>
      </c>
      <c r="B15105" s="228">
        <v>-0.37649918672814098</v>
      </c>
      <c r="C15105" s="228">
        <v>6.9280366025195106E-2</v>
      </c>
      <c r="D15105" s="228"/>
      <c r="E15105" s="228">
        <v>-0.58187654396583799</v>
      </c>
    </row>
    <row r="15106" spans="1:5" x14ac:dyDescent="0.25">
      <c r="A15106" s="228">
        <v>82363.370251782704</v>
      </c>
      <c r="B15106" s="228">
        <v>-0.16974576707866601</v>
      </c>
      <c r="C15106" s="228">
        <v>6.9280555597994398E-2</v>
      </c>
      <c r="D15106" s="228"/>
      <c r="E15106" s="228">
        <v>-0.581878208555903</v>
      </c>
    </row>
    <row r="15107" spans="1:5" x14ac:dyDescent="0.25">
      <c r="A15107" s="228">
        <v>82377.363554330193</v>
      </c>
      <c r="B15107" s="228">
        <v>0.14148301119294401</v>
      </c>
      <c r="C15107" s="228">
        <v>6.9284643932557399E-2</v>
      </c>
      <c r="D15107" s="228"/>
      <c r="E15107" s="228">
        <v>-0.58191283084032497</v>
      </c>
    </row>
    <row r="15108" spans="1:5" x14ac:dyDescent="0.25">
      <c r="A15108" s="228">
        <v>82411.019035529607</v>
      </c>
      <c r="B15108" s="228">
        <v>-5.1660890098936797E-2</v>
      </c>
      <c r="C15108" s="228">
        <v>6.9295599165765207E-2</v>
      </c>
      <c r="D15108" s="228"/>
      <c r="E15108" s="228">
        <v>-0.58199602541712903</v>
      </c>
    </row>
    <row r="15109" spans="1:5" x14ac:dyDescent="0.25">
      <c r="A15109" s="228">
        <v>82454.596692533494</v>
      </c>
      <c r="B15109" s="228">
        <v>-6.0752368013916598E-2</v>
      </c>
      <c r="C15109" s="228">
        <v>6.9312120505937894E-2</v>
      </c>
      <c r="D15109" s="228"/>
      <c r="E15109" s="228">
        <v>-0.58210358833332099</v>
      </c>
    </row>
    <row r="15110" spans="1:5" x14ac:dyDescent="0.25">
      <c r="A15110" s="228">
        <v>82464.876524918494</v>
      </c>
      <c r="B15110" s="228">
        <v>1.0523972319664799E-2</v>
      </c>
      <c r="C15110" s="228">
        <v>6.9316399141770693E-2</v>
      </c>
      <c r="D15110" s="228"/>
      <c r="E15110" s="228">
        <v>-0.58212893607269001</v>
      </c>
    </row>
    <row r="15111" spans="1:5" x14ac:dyDescent="0.25">
      <c r="A15111" s="228">
        <v>82464.952793964694</v>
      </c>
      <c r="B15111" s="228">
        <v>-1.84203946104411E-2</v>
      </c>
      <c r="C15111" s="228">
        <v>6.9316431427530106E-2</v>
      </c>
      <c r="D15111" s="228"/>
      <c r="E15111" s="228">
        <v>-0.58212912409786699</v>
      </c>
    </row>
    <row r="15112" spans="1:5" x14ac:dyDescent="0.25">
      <c r="A15112" s="228">
        <v>82475.035471240204</v>
      </c>
      <c r="B15112" s="228">
        <v>-0.21946495420261899</v>
      </c>
      <c r="C15112" s="228">
        <v>6.9320769636053603E-2</v>
      </c>
      <c r="D15112" s="228"/>
      <c r="E15112" s="228">
        <v>-0.58215397600563601</v>
      </c>
    </row>
    <row r="15113" spans="1:5" x14ac:dyDescent="0.25">
      <c r="A15113" s="228">
        <v>82476.877820408306</v>
      </c>
      <c r="B15113" s="228">
        <v>0.14602873001785499</v>
      </c>
      <c r="C15113" s="228">
        <v>6.9321577344501201E-2</v>
      </c>
      <c r="D15113" s="228"/>
      <c r="E15113" s="228">
        <v>-0.58215851602229196</v>
      </c>
    </row>
    <row r="15114" spans="1:5" x14ac:dyDescent="0.25">
      <c r="A15114" s="228">
        <v>82481.160191050294</v>
      </c>
      <c r="B15114" s="228">
        <v>0.27305745246097901</v>
      </c>
      <c r="C15114" s="228">
        <v>6.9323472684288998E-2</v>
      </c>
      <c r="D15114" s="228"/>
      <c r="E15114" s="228">
        <v>-0.58216906764526899</v>
      </c>
    </row>
    <row r="15115" spans="1:5" x14ac:dyDescent="0.25">
      <c r="A15115" s="228">
        <v>82483.304934202999</v>
      </c>
      <c r="B15115" s="228">
        <v>7.7090708026994498E-2</v>
      </c>
      <c r="C15115" s="228">
        <v>6.9324431327145705E-2</v>
      </c>
      <c r="D15115" s="228"/>
      <c r="E15115" s="228">
        <v>-0.58217435157861097</v>
      </c>
    </row>
    <row r="15116" spans="1:5" x14ac:dyDescent="0.25">
      <c r="A15116" s="228">
        <v>82502.119939563505</v>
      </c>
      <c r="B15116" s="228">
        <v>9.2456434607890395E-2</v>
      </c>
      <c r="C15116" s="228">
        <v>6.9333109384557404E-2</v>
      </c>
      <c r="D15116" s="228"/>
      <c r="E15116" s="228">
        <v>-0.58222068707160501</v>
      </c>
    </row>
    <row r="15117" spans="1:5" x14ac:dyDescent="0.25">
      <c r="A15117" s="228">
        <v>82502.6750735776</v>
      </c>
      <c r="B15117" s="228">
        <v>0.29829305747755003</v>
      </c>
      <c r="C15117" s="228">
        <v>6.9333372729462106E-2</v>
      </c>
      <c r="D15117" s="228"/>
      <c r="E15117" s="228">
        <v>-0.58222205369189095</v>
      </c>
    </row>
    <row r="15118" spans="1:5" x14ac:dyDescent="0.25">
      <c r="A15118" s="228">
        <v>82508.599560678398</v>
      </c>
      <c r="B15118" s="228">
        <v>-0.124127428887555</v>
      </c>
      <c r="C15118" s="228">
        <v>6.9336209193065004E-2</v>
      </c>
      <c r="D15118" s="228"/>
      <c r="E15118" s="228">
        <v>-0.58223663671294801</v>
      </c>
    </row>
    <row r="15119" spans="1:5" x14ac:dyDescent="0.25">
      <c r="A15119" s="228">
        <v>82515.042794087902</v>
      </c>
      <c r="B15119" s="228">
        <v>-7.4068911176195004E-2</v>
      </c>
      <c r="C15119" s="228">
        <v>6.9339347925787803E-2</v>
      </c>
      <c r="D15119" s="228"/>
      <c r="E15119" s="228">
        <v>-0.58225249290701098</v>
      </c>
    </row>
    <row r="15120" spans="1:5" x14ac:dyDescent="0.25">
      <c r="A15120" s="228">
        <v>82516.160624169395</v>
      </c>
      <c r="B15120" s="228">
        <v>-0.10928586452384501</v>
      </c>
      <c r="C15120" s="228">
        <v>6.9339898172052397E-2</v>
      </c>
      <c r="D15120" s="228"/>
      <c r="E15120" s="228">
        <v>-0.58225524338870305</v>
      </c>
    </row>
    <row r="15121" spans="1:5" x14ac:dyDescent="0.25">
      <c r="A15121" s="228">
        <v>82525.458572380594</v>
      </c>
      <c r="B15121" s="228">
        <v>-0.60984981040933495</v>
      </c>
      <c r="C15121" s="228">
        <v>6.9344540373437999E-2</v>
      </c>
      <c r="D15121" s="228"/>
      <c r="E15121" s="228">
        <v>-0.58227811699078702</v>
      </c>
    </row>
    <row r="15122" spans="1:5" x14ac:dyDescent="0.25">
      <c r="A15122" s="228">
        <v>82531.334317493995</v>
      </c>
      <c r="B15122" s="228">
        <v>-0.172798504481086</v>
      </c>
      <c r="C15122" s="228">
        <v>6.934753402155E-2</v>
      </c>
      <c r="D15122" s="228"/>
      <c r="E15122" s="228">
        <v>-0.58229256758985803</v>
      </c>
    </row>
    <row r="15123" spans="1:5" x14ac:dyDescent="0.25">
      <c r="A15123" s="228">
        <v>82541.869223551999</v>
      </c>
      <c r="B15123" s="228">
        <v>-7.4190412745822595E-2</v>
      </c>
      <c r="C15123" s="228">
        <v>6.9353017654279703E-2</v>
      </c>
      <c r="D15123" s="228"/>
      <c r="E15123" s="228">
        <v>-0.58231846873696502</v>
      </c>
    </row>
    <row r="15124" spans="1:5" x14ac:dyDescent="0.25">
      <c r="A15124" s="228">
        <v>82547.408692646393</v>
      </c>
      <c r="B15124" s="228">
        <v>-0.57861446771831904</v>
      </c>
      <c r="C15124" s="228">
        <v>6.9355960775134201E-2</v>
      </c>
      <c r="D15124" s="228"/>
      <c r="E15124" s="228">
        <v>-0.58233208395966096</v>
      </c>
    </row>
    <row r="15125" spans="1:5" x14ac:dyDescent="0.25">
      <c r="A15125" s="228">
        <v>82553.473130423794</v>
      </c>
      <c r="B15125" s="228">
        <v>0.21695577701508201</v>
      </c>
      <c r="C15125" s="228">
        <v>6.9359229907296996E-2</v>
      </c>
      <c r="D15125" s="228"/>
      <c r="E15125" s="228">
        <v>-0.58234698621938397</v>
      </c>
    </row>
    <row r="15126" spans="1:5" x14ac:dyDescent="0.25">
      <c r="A15126" s="228">
        <v>82557.529520629905</v>
      </c>
      <c r="B15126" s="228">
        <v>0.113533341373118</v>
      </c>
      <c r="C15126" s="228">
        <v>6.9361444004303302E-2</v>
      </c>
      <c r="D15126" s="228"/>
      <c r="E15126" s="228">
        <v>-0.582356952164092</v>
      </c>
    </row>
    <row r="15127" spans="1:5" x14ac:dyDescent="0.25">
      <c r="A15127" s="228">
        <v>82558.470000947797</v>
      </c>
      <c r="B15127" s="228">
        <v>0.35937779387562602</v>
      </c>
      <c r="C15127" s="228">
        <v>6.9361960483350305E-2</v>
      </c>
      <c r="D15127" s="228"/>
      <c r="E15127" s="228">
        <v>-0.58235926256621895</v>
      </c>
    </row>
    <row r="15128" spans="1:5" x14ac:dyDescent="0.25">
      <c r="A15128" s="228">
        <v>82560.862029386102</v>
      </c>
      <c r="B15128" s="228">
        <v>-0.94062402778211096</v>
      </c>
      <c r="C15128" s="228">
        <v>6.9363279419967505E-2</v>
      </c>
      <c r="D15128" s="228"/>
      <c r="E15128" s="228">
        <v>-0.58236513850069305</v>
      </c>
    </row>
    <row r="15129" spans="1:5" x14ac:dyDescent="0.25">
      <c r="A15129" s="228">
        <v>82565.449147398205</v>
      </c>
      <c r="B15129" s="228">
        <v>-0.73603343670249899</v>
      </c>
      <c r="C15129" s="228">
        <v>6.9365830044734206E-2</v>
      </c>
      <c r="D15129" s="228"/>
      <c r="E15129" s="228">
        <v>-0.58237640511549005</v>
      </c>
    </row>
    <row r="15130" spans="1:5" x14ac:dyDescent="0.25">
      <c r="A15130" s="228">
        <v>82565.474477028896</v>
      </c>
      <c r="B15130" s="228">
        <v>0.28305927009701898</v>
      </c>
      <c r="C15130" s="228">
        <v>6.9365844206873806E-2</v>
      </c>
      <c r="D15130" s="228"/>
      <c r="E15130" s="228">
        <v>-0.58237646732326698</v>
      </c>
    </row>
    <row r="15131" spans="1:5" x14ac:dyDescent="0.25">
      <c r="A15131" s="228">
        <v>82566.701239246293</v>
      </c>
      <c r="B15131" s="228">
        <v>-0.155671744205088</v>
      </c>
      <c r="C15131" s="228">
        <v>6.9366531128953898E-2</v>
      </c>
      <c r="D15131" s="228"/>
      <c r="E15131" s="228">
        <v>-0.58237948009327101</v>
      </c>
    </row>
    <row r="15132" spans="1:5" x14ac:dyDescent="0.25">
      <c r="A15132" s="228">
        <v>82574.509614903203</v>
      </c>
      <c r="B15132" s="228">
        <v>3.0513181629432399E-2</v>
      </c>
      <c r="C15132" s="228">
        <v>6.9370950340720494E-2</v>
      </c>
      <c r="D15132" s="228"/>
      <c r="E15132" s="228">
        <v>-0.58239865319839601</v>
      </c>
    </row>
    <row r="15133" spans="1:5" x14ac:dyDescent="0.25">
      <c r="A15133" s="228">
        <v>82582.817251337794</v>
      </c>
      <c r="B15133" s="228">
        <v>-0.26773717788020102</v>
      </c>
      <c r="C15133" s="228">
        <v>6.9375741036644997E-2</v>
      </c>
      <c r="D15133" s="228"/>
      <c r="E15133" s="228">
        <v>-0.58241904603378603</v>
      </c>
    </row>
    <row r="15134" spans="1:5" x14ac:dyDescent="0.25">
      <c r="A15134" s="228">
        <v>82590.678502614901</v>
      </c>
      <c r="B15134" s="228">
        <v>0.24430490603373201</v>
      </c>
      <c r="C15134" s="228">
        <v>6.9380358550917801E-2</v>
      </c>
      <c r="D15134" s="228"/>
      <c r="E15134" s="228">
        <v>-0.582438337261032</v>
      </c>
    </row>
    <row r="15135" spans="1:5" x14ac:dyDescent="0.25">
      <c r="A15135" s="228">
        <v>82595.755119404901</v>
      </c>
      <c r="B15135" s="228">
        <v>0.19189859983073099</v>
      </c>
      <c r="C15135" s="228">
        <v>6.9383383874458998E-2</v>
      </c>
      <c r="D15135" s="228"/>
      <c r="E15135" s="228">
        <v>-0.58245079206935202</v>
      </c>
    </row>
    <row r="15136" spans="1:5" x14ac:dyDescent="0.25">
      <c r="A15136" s="228">
        <v>82637.860883153204</v>
      </c>
      <c r="B15136" s="228">
        <v>0.140890292019624</v>
      </c>
      <c r="C15136" s="228">
        <v>6.9409783149427404E-2</v>
      </c>
      <c r="D15136" s="228"/>
      <c r="E15136" s="228">
        <v>-0.582554001686724</v>
      </c>
    </row>
    <row r="15137" spans="1:5" x14ac:dyDescent="0.25">
      <c r="A15137" s="228">
        <v>82643.403219567699</v>
      </c>
      <c r="B15137" s="228">
        <v>-0.17626392597816001</v>
      </c>
      <c r="C15137" s="228">
        <v>6.9413430934526205E-2</v>
      </c>
      <c r="D15137" s="228"/>
      <c r="E15137" s="228">
        <v>-0.58256757494912204</v>
      </c>
    </row>
    <row r="15138" spans="1:5" x14ac:dyDescent="0.25">
      <c r="A15138" s="228">
        <v>82676.492758474793</v>
      </c>
      <c r="B15138" s="228">
        <v>-6.0419497108932199E-2</v>
      </c>
      <c r="C15138" s="228">
        <v>6.94360397800554E-2</v>
      </c>
      <c r="D15138" s="228"/>
      <c r="E15138" s="228">
        <v>-0.58264855331258902</v>
      </c>
    </row>
    <row r="15139" spans="1:5" x14ac:dyDescent="0.25">
      <c r="A15139" s="228">
        <v>82693.123592324206</v>
      </c>
      <c r="B15139" s="228">
        <v>-1.92679334692358E-2</v>
      </c>
      <c r="C15139" s="228">
        <v>6.9447937305996799E-2</v>
      </c>
      <c r="D15139" s="228"/>
      <c r="E15139" s="228">
        <v>-0.58268921543489505</v>
      </c>
    </row>
    <row r="15140" spans="1:5" x14ac:dyDescent="0.25">
      <c r="A15140" s="228">
        <v>82698.646879769498</v>
      </c>
      <c r="B15140" s="228">
        <v>-4.5439594739016299E-3</v>
      </c>
      <c r="C15140" s="228">
        <v>6.9451967252635194E-2</v>
      </c>
      <c r="D15140" s="228"/>
      <c r="E15140" s="228">
        <v>-0.58270271422229103</v>
      </c>
    </row>
    <row r="15141" spans="1:5" x14ac:dyDescent="0.25">
      <c r="A15141" s="228">
        <v>82704.410805321895</v>
      </c>
      <c r="B15141" s="228">
        <v>-0.14974138388091901</v>
      </c>
      <c r="C15141" s="228">
        <v>6.9456214476133399E-2</v>
      </c>
      <c r="D15141" s="228"/>
      <c r="E15141" s="228">
        <v>-0.58271679817028199</v>
      </c>
    </row>
    <row r="15142" spans="1:5" x14ac:dyDescent="0.25">
      <c r="A15142" s="228">
        <v>82713.384416025103</v>
      </c>
      <c r="B15142" s="228">
        <v>-0.98587228655449</v>
      </c>
      <c r="C15142" s="228">
        <v>6.9462911398068997E-2</v>
      </c>
      <c r="D15142" s="228"/>
      <c r="E15142" s="228">
        <v>-0.58273871887229101</v>
      </c>
    </row>
    <row r="15143" spans="1:5" x14ac:dyDescent="0.25">
      <c r="A15143" s="228">
        <v>82721.728124971894</v>
      </c>
      <c r="B15143" s="228">
        <v>-0.191702766492408</v>
      </c>
      <c r="C15143" s="228">
        <v>6.9469230453541198E-2</v>
      </c>
      <c r="D15143" s="228"/>
      <c r="E15143" s="228">
        <v>-0.58275909430641704</v>
      </c>
    </row>
    <row r="15144" spans="1:5" x14ac:dyDescent="0.25">
      <c r="A15144" s="228">
        <v>82728.907261890898</v>
      </c>
      <c r="B15144" s="228">
        <v>0.241749880898734</v>
      </c>
      <c r="C15144" s="228">
        <v>6.9474738486143994E-2</v>
      </c>
      <c r="D15144" s="228"/>
      <c r="E15144" s="228">
        <v>-0.58277662079889303</v>
      </c>
    </row>
    <row r="15145" spans="1:5" x14ac:dyDescent="0.25">
      <c r="A15145" s="228">
        <v>82741.1210117273</v>
      </c>
      <c r="B15145" s="228">
        <v>9.7229849705660107E-2</v>
      </c>
      <c r="C15145" s="228">
        <v>6.9484259621049801E-2</v>
      </c>
      <c r="D15145" s="228"/>
      <c r="E15145" s="228">
        <v>-0.58280642763241197</v>
      </c>
    </row>
    <row r="15146" spans="1:5" x14ac:dyDescent="0.25">
      <c r="A15146" s="228">
        <v>82746.056433233694</v>
      </c>
      <c r="B15146" s="228">
        <v>0.21518262608812799</v>
      </c>
      <c r="C15146" s="228">
        <v>6.9488160608635802E-2</v>
      </c>
      <c r="D15146" s="228"/>
      <c r="E15146" s="228">
        <v>-0.58281846837491003</v>
      </c>
    </row>
    <row r="15147" spans="1:5" x14ac:dyDescent="0.25">
      <c r="A15147" s="228">
        <v>82750.237273834398</v>
      </c>
      <c r="B15147" s="228">
        <v>0.182031791954818</v>
      </c>
      <c r="C15147" s="228">
        <v>6.9491489264769599E-2</v>
      </c>
      <c r="D15147" s="228"/>
      <c r="E15147" s="228">
        <v>-0.58282866647875498</v>
      </c>
    </row>
    <row r="15148" spans="1:5" x14ac:dyDescent="0.25">
      <c r="A15148" s="228">
        <v>82750.922813884303</v>
      </c>
      <c r="B15148" s="228">
        <v>0.105340846265989</v>
      </c>
      <c r="C15148" s="228">
        <v>6.9492037177491695E-2</v>
      </c>
      <c r="D15148" s="228"/>
      <c r="E15148" s="228">
        <v>-0.58283033853002397</v>
      </c>
    </row>
    <row r="15149" spans="1:5" x14ac:dyDescent="0.25">
      <c r="A15149" s="228">
        <v>82766.602978883704</v>
      </c>
      <c r="B15149" s="228">
        <v>-0.11218473258634</v>
      </c>
      <c r="C15149" s="228">
        <v>6.9504731168826495E-2</v>
      </c>
      <c r="D15149" s="228"/>
      <c r="E15149" s="228">
        <v>-0.58286857133118897</v>
      </c>
    </row>
    <row r="15150" spans="1:5" x14ac:dyDescent="0.25">
      <c r="A15150" s="228">
        <v>82775.367653790396</v>
      </c>
      <c r="B15150" s="228">
        <v>0.11859784775349901</v>
      </c>
      <c r="C15150" s="228">
        <v>6.9511961374913001E-2</v>
      </c>
      <c r="D15150" s="228"/>
      <c r="E15150" s="228">
        <v>-0.58288993251836796</v>
      </c>
    </row>
    <row r="15151" spans="1:5" x14ac:dyDescent="0.25">
      <c r="A15151" s="228">
        <v>82780.732048437698</v>
      </c>
      <c r="B15151" s="228">
        <v>0.163513098383405</v>
      </c>
      <c r="C15151" s="228">
        <v>6.9516434113070402E-2</v>
      </c>
      <c r="D15151" s="228"/>
      <c r="E15151" s="228">
        <v>-0.58290300316791299</v>
      </c>
    </row>
    <row r="15152" spans="1:5" x14ac:dyDescent="0.25">
      <c r="A15152" s="228">
        <v>82781.065754940195</v>
      </c>
      <c r="B15152" s="228">
        <v>0.24744278215198501</v>
      </c>
      <c r="C15152" s="228">
        <v>6.9516713541920502E-2</v>
      </c>
      <c r="D15152" s="228"/>
      <c r="E15152" s="228">
        <v>-0.58290381617722498</v>
      </c>
    </row>
    <row r="15153" spans="1:5" x14ac:dyDescent="0.25">
      <c r="A15153" s="228">
        <v>82803.700412239501</v>
      </c>
      <c r="B15153" s="228">
        <v>0.54221681622290696</v>
      </c>
      <c r="C15153" s="228">
        <v>6.9535991148718404E-2</v>
      </c>
      <c r="D15153" s="228"/>
      <c r="E15153" s="228">
        <v>-0.58295893769423002</v>
      </c>
    </row>
    <row r="15154" spans="1:5" x14ac:dyDescent="0.25">
      <c r="A15154" s="228">
        <v>82814.335209106706</v>
      </c>
      <c r="B15154" s="228">
        <v>-7.0062484779742598E-2</v>
      </c>
      <c r="C15154" s="228">
        <v>6.9545268749781106E-2</v>
      </c>
      <c r="D15154" s="228"/>
      <c r="E15154" s="228">
        <v>-0.58298482046420796</v>
      </c>
    </row>
    <row r="15155" spans="1:5" x14ac:dyDescent="0.25">
      <c r="A15155" s="228">
        <v>82827.772314844595</v>
      </c>
      <c r="B15155" s="228">
        <v>-0.16107733801444801</v>
      </c>
      <c r="C15155" s="228">
        <v>6.9557191306921395E-2</v>
      </c>
      <c r="D15155" s="228"/>
      <c r="E15155" s="228">
        <v>-0.58301750899266302</v>
      </c>
    </row>
    <row r="15156" spans="1:5" x14ac:dyDescent="0.25">
      <c r="A15156" s="228">
        <v>82834.915011718302</v>
      </c>
      <c r="B15156" s="228">
        <v>0.10597803754071</v>
      </c>
      <c r="C15156" s="228">
        <v>6.9563619650939795E-2</v>
      </c>
      <c r="D15156" s="228"/>
      <c r="E15156" s="228">
        <v>-0.58303487851797497</v>
      </c>
    </row>
    <row r="15157" spans="1:5" x14ac:dyDescent="0.25">
      <c r="A15157" s="228">
        <v>82843.642506785094</v>
      </c>
      <c r="B15157" s="228">
        <v>-0.68879321485224598</v>
      </c>
      <c r="C15157" s="228">
        <v>6.9571559530997806E-2</v>
      </c>
      <c r="D15157" s="228"/>
      <c r="E15157" s="228">
        <v>-0.58305609576713302</v>
      </c>
    </row>
    <row r="15158" spans="1:5" x14ac:dyDescent="0.25">
      <c r="A15158" s="228">
        <v>82845.915335780795</v>
      </c>
      <c r="B15158" s="228">
        <v>-1.08344561539075E-3</v>
      </c>
      <c r="C15158" s="228">
        <v>6.9573642605620697E-2</v>
      </c>
      <c r="D15158" s="228"/>
      <c r="E15158" s="228">
        <v>-0.58306162008624896</v>
      </c>
    </row>
    <row r="15159" spans="1:5" x14ac:dyDescent="0.25">
      <c r="A15159" s="228">
        <v>82845.979774452702</v>
      </c>
      <c r="B15159" s="228">
        <v>-9.1604127740097005E-2</v>
      </c>
      <c r="C15159" s="228">
        <v>6.9573701756834902E-2</v>
      </c>
      <c r="D15159" s="228"/>
      <c r="E15159" s="228">
        <v>-0.58306177670364501</v>
      </c>
    </row>
    <row r="15160" spans="1:5" x14ac:dyDescent="0.25">
      <c r="A15160" s="228">
        <v>82846.134640449993</v>
      </c>
      <c r="B15160" s="228">
        <v>0.15267891514705301</v>
      </c>
      <c r="C15160" s="228">
        <v>6.9573843936274193E-2</v>
      </c>
      <c r="D15160" s="228"/>
      <c r="E15160" s="228">
        <v>-0.58306215310202902</v>
      </c>
    </row>
    <row r="15161" spans="1:5" x14ac:dyDescent="0.25">
      <c r="A15161" s="228">
        <v>82874.310758238207</v>
      </c>
      <c r="B15161" s="228">
        <v>0.23581718167438001</v>
      </c>
      <c r="C15161" s="228">
        <v>6.9600200127958298E-2</v>
      </c>
      <c r="D15161" s="228"/>
      <c r="E15161" s="228">
        <v>-0.58313059907641396</v>
      </c>
    </row>
    <row r="15162" spans="1:5" x14ac:dyDescent="0.25">
      <c r="A15162" s="228">
        <v>82881.013791553196</v>
      </c>
      <c r="B15162" s="228">
        <v>8.0552878637174502E-2</v>
      </c>
      <c r="C15162" s="228">
        <v>6.9606612694450495E-2</v>
      </c>
      <c r="D15162" s="228"/>
      <c r="E15162" s="228">
        <v>-0.58314687184776504</v>
      </c>
    </row>
    <row r="15163" spans="1:5" x14ac:dyDescent="0.25">
      <c r="A15163" s="228">
        <v>82881.804352776395</v>
      </c>
      <c r="B15163" s="228">
        <v>-0.56205236061710495</v>
      </c>
      <c r="C15163" s="228">
        <v>6.96073725951325E-2</v>
      </c>
      <c r="D15163" s="228"/>
      <c r="E15163" s="228">
        <v>-0.58314879080943705</v>
      </c>
    </row>
    <row r="15164" spans="1:5" x14ac:dyDescent="0.25">
      <c r="A15164" s="228">
        <v>82905.206097520801</v>
      </c>
      <c r="B15164" s="228">
        <v>-0.20400594161531499</v>
      </c>
      <c r="C15164" s="228">
        <v>6.9630209435031704E-2</v>
      </c>
      <c r="D15164" s="228"/>
      <c r="E15164" s="228">
        <v>-0.58320556979651295</v>
      </c>
    </row>
    <row r="15165" spans="1:5" x14ac:dyDescent="0.25">
      <c r="A15165" s="228">
        <v>82908.485032863493</v>
      </c>
      <c r="B15165" s="228">
        <v>0.14785114038991001</v>
      </c>
      <c r="C15165" s="228">
        <v>6.9633462023883805E-2</v>
      </c>
      <c r="D15165" s="228"/>
      <c r="E15165" s="228">
        <v>-0.58321352152156603</v>
      </c>
    </row>
    <row r="15166" spans="1:5" x14ac:dyDescent="0.25">
      <c r="A15166" s="228">
        <v>82912.189875847602</v>
      </c>
      <c r="B15166" s="228">
        <v>-7.7696644995339806E-2</v>
      </c>
      <c r="C15166" s="228">
        <v>6.9637152666482904E-2</v>
      </c>
      <c r="D15166" s="228"/>
      <c r="E15166" s="228">
        <v>-0.58322250497181305</v>
      </c>
    </row>
    <row r="15167" spans="1:5" x14ac:dyDescent="0.25">
      <c r="A15167" s="228">
        <v>82918.481255420105</v>
      </c>
      <c r="B15167" s="228">
        <v>9.7424746404950503E-3</v>
      </c>
      <c r="C15167" s="228">
        <v>6.9643457720634197E-2</v>
      </c>
      <c r="D15167" s="228"/>
      <c r="E15167" s="228">
        <v>-0.58323775744808104</v>
      </c>
    </row>
    <row r="15168" spans="1:5" x14ac:dyDescent="0.25">
      <c r="A15168" s="228">
        <v>82922.090111287602</v>
      </c>
      <c r="B15168" s="228">
        <v>0.40169884966809699</v>
      </c>
      <c r="C15168" s="228">
        <v>6.9647095858520205E-2</v>
      </c>
      <c r="D15168" s="228"/>
      <c r="E15168" s="228">
        <v>-0.58324650498755104</v>
      </c>
    </row>
    <row r="15169" spans="1:5" x14ac:dyDescent="0.25">
      <c r="A15169" s="228">
        <v>82942.232675943596</v>
      </c>
      <c r="B15169" s="228">
        <v>5.7273159022308603E-2</v>
      </c>
      <c r="C15169" s="228">
        <v>6.9667688023191093E-2</v>
      </c>
      <c r="D15169" s="228"/>
      <c r="E15169" s="228">
        <v>-0.58329530770315796</v>
      </c>
    </row>
    <row r="15170" spans="1:5" x14ac:dyDescent="0.25">
      <c r="A15170" s="228">
        <v>82949.312617318195</v>
      </c>
      <c r="B15170" s="228">
        <v>0.26506139199828899</v>
      </c>
      <c r="C15170" s="228">
        <v>6.9675040908697305E-2</v>
      </c>
      <c r="D15170" s="228"/>
      <c r="E15170" s="228">
        <v>-0.58331245298371104</v>
      </c>
    </row>
    <row r="15171" spans="1:5" x14ac:dyDescent="0.25">
      <c r="A15171" s="228">
        <v>82959.581272221796</v>
      </c>
      <c r="B15171" s="228">
        <v>0.211645477054767</v>
      </c>
      <c r="C15171" s="228">
        <v>6.9685811238068204E-2</v>
      </c>
      <c r="D15171" s="228"/>
      <c r="E15171" s="228">
        <v>-0.58333731246814402</v>
      </c>
    </row>
    <row r="15172" spans="1:5" x14ac:dyDescent="0.25">
      <c r="A15172" s="228">
        <v>82960.301625461303</v>
      </c>
      <c r="B15172" s="228">
        <v>-0.426249212257379</v>
      </c>
      <c r="C15172" s="228">
        <v>6.9686571476425499E-2</v>
      </c>
      <c r="D15172" s="228"/>
      <c r="E15172" s="228">
        <v>-0.58333905603152902</v>
      </c>
    </row>
    <row r="15173" spans="1:5" x14ac:dyDescent="0.25">
      <c r="A15173" s="228">
        <v>82966.103203392704</v>
      </c>
      <c r="B15173" s="228">
        <v>-0.42099935268681299</v>
      </c>
      <c r="C15173" s="228">
        <v>6.9692716670071098E-2</v>
      </c>
      <c r="D15173" s="228"/>
      <c r="E15173" s="228">
        <v>-0.58335309667955204</v>
      </c>
    </row>
    <row r="15174" spans="1:5" x14ac:dyDescent="0.25">
      <c r="A15174" s="228">
        <v>82968.542155740302</v>
      </c>
      <c r="B15174" s="228">
        <v>0.16750934780112001</v>
      </c>
      <c r="C15174" s="228">
        <v>6.96953119578963E-2</v>
      </c>
      <c r="D15174" s="228"/>
      <c r="E15174" s="228">
        <v>-0.58335899841391703</v>
      </c>
    </row>
    <row r="15175" spans="1:5" x14ac:dyDescent="0.25">
      <c r="A15175" s="228">
        <v>82978.3303494305</v>
      </c>
      <c r="B15175" s="228">
        <v>-0.191567975782303</v>
      </c>
      <c r="C15175" s="228">
        <v>6.9705798185667703E-2</v>
      </c>
      <c r="D15175" s="228"/>
      <c r="E15175" s="228">
        <v>-0.58338267848451497</v>
      </c>
    </row>
    <row r="15176" spans="1:5" x14ac:dyDescent="0.25">
      <c r="A15176" s="228">
        <v>82984.173193482202</v>
      </c>
      <c r="B15176" s="228">
        <v>0.14040323019803799</v>
      </c>
      <c r="C15176" s="228">
        <v>6.9712111490408596E-2</v>
      </c>
      <c r="D15176" s="228"/>
      <c r="E15176" s="228">
        <v>-0.58339680978737096</v>
      </c>
    </row>
    <row r="15177" spans="1:5" x14ac:dyDescent="0.25">
      <c r="A15177" s="228">
        <v>82993.632827727895</v>
      </c>
      <c r="B15177" s="228">
        <v>-0.24208156010722101</v>
      </c>
      <c r="C15177" s="228">
        <v>6.9722417827523406E-2</v>
      </c>
      <c r="D15177" s="228"/>
      <c r="E15177" s="228">
        <v>-0.58341968222280605</v>
      </c>
    </row>
    <row r="15178" spans="1:5" x14ac:dyDescent="0.25">
      <c r="A15178" s="228">
        <v>82995.599018827095</v>
      </c>
      <c r="B15178" s="228">
        <v>0.25820249909369603</v>
      </c>
      <c r="C15178" s="228">
        <v>6.9724573177050497E-2</v>
      </c>
      <c r="D15178" s="228"/>
      <c r="E15178" s="228">
        <v>-0.58342443529444799</v>
      </c>
    </row>
    <row r="15179" spans="1:5" x14ac:dyDescent="0.25">
      <c r="A15179" s="228">
        <v>82996.922722693998</v>
      </c>
      <c r="B15179" s="228">
        <v>0.22955084975531101</v>
      </c>
      <c r="C15179" s="228">
        <v>6.9726026778169095E-2</v>
      </c>
      <c r="D15179" s="228"/>
      <c r="E15179" s="228">
        <v>-0.58342763502740203</v>
      </c>
    </row>
    <row r="15180" spans="1:5" x14ac:dyDescent="0.25">
      <c r="A15180" s="228">
        <v>82998.126248472894</v>
      </c>
      <c r="B15180" s="228">
        <v>0.42610343865239197</v>
      </c>
      <c r="C15180" s="228">
        <v>6.9727350187835005E-2</v>
      </c>
      <c r="D15180" s="228"/>
      <c r="E15180" s="228">
        <v>-0.58343054412656503</v>
      </c>
    </row>
    <row r="15181" spans="1:5" x14ac:dyDescent="0.25">
      <c r="A15181" s="228">
        <v>83010.122138641105</v>
      </c>
      <c r="B15181" s="228">
        <v>0.35739022943939203</v>
      </c>
      <c r="C15181" s="228">
        <v>6.9740633510520095E-2</v>
      </c>
      <c r="D15181" s="228"/>
      <c r="E15181" s="228">
        <v>-0.58345953307215004</v>
      </c>
    </row>
    <row r="15182" spans="1:5" x14ac:dyDescent="0.25">
      <c r="A15182" s="228">
        <v>83011.265562994304</v>
      </c>
      <c r="B15182" s="228">
        <v>-0.44788306069114497</v>
      </c>
      <c r="C15182" s="228">
        <v>6.9741908415139206E-2</v>
      </c>
      <c r="D15182" s="228"/>
      <c r="E15182" s="228">
        <v>-0.58346229558751295</v>
      </c>
    </row>
    <row r="15183" spans="1:5" x14ac:dyDescent="0.25">
      <c r="A15183" s="228">
        <v>83021.143066962104</v>
      </c>
      <c r="B15183" s="228">
        <v>-0.165442416964245</v>
      </c>
      <c r="C15183" s="228">
        <v>6.9752985066460799E-2</v>
      </c>
      <c r="D15183" s="228"/>
      <c r="E15183" s="228">
        <v>-0.58348615492787104</v>
      </c>
    </row>
    <row r="15184" spans="1:5" x14ac:dyDescent="0.25">
      <c r="A15184" s="228">
        <v>83025.912125902207</v>
      </c>
      <c r="B15184" s="228">
        <v>1.71794830979843E-2</v>
      </c>
      <c r="C15184" s="228">
        <v>6.9758373679075503E-2</v>
      </c>
      <c r="D15184" s="228"/>
      <c r="E15184" s="228">
        <v>-0.58349767166936095</v>
      </c>
    </row>
    <row r="15185" spans="1:5" x14ac:dyDescent="0.25">
      <c r="A15185" s="228">
        <v>83027.203644307694</v>
      </c>
      <c r="B15185" s="228">
        <v>9.64499091655968E-2</v>
      </c>
      <c r="C15185" s="228">
        <v>6.9759837519739507E-2</v>
      </c>
      <c r="D15185" s="228"/>
      <c r="E15185" s="228">
        <v>-0.58350079020178303</v>
      </c>
    </row>
    <row r="15186" spans="1:5" x14ac:dyDescent="0.25">
      <c r="A15186" s="228">
        <v>83038.480574403104</v>
      </c>
      <c r="B15186" s="228">
        <v>0.144650422860959</v>
      </c>
      <c r="C15186" s="228">
        <v>6.9772701135636495E-2</v>
      </c>
      <c r="D15186" s="228"/>
      <c r="E15186" s="228">
        <v>-0.58352801361648499</v>
      </c>
    </row>
    <row r="15187" spans="1:5" x14ac:dyDescent="0.25">
      <c r="A15187" s="228">
        <v>83039.242459967994</v>
      </c>
      <c r="B15187" s="228">
        <v>0.266563544386278</v>
      </c>
      <c r="C15187" s="228">
        <v>6.9773575522099701E-2</v>
      </c>
      <c r="D15187" s="228"/>
      <c r="E15187" s="228">
        <v>-0.58352985247226796</v>
      </c>
    </row>
    <row r="15188" spans="1:5" x14ac:dyDescent="0.25">
      <c r="A15188" s="228">
        <v>83063.889188353001</v>
      </c>
      <c r="B15188" s="228">
        <v>0.21709081286409601</v>
      </c>
      <c r="C15188" s="228">
        <v>6.9802222189320695E-2</v>
      </c>
      <c r="D15188" s="228"/>
      <c r="E15188" s="228">
        <v>-0.58358931173844897</v>
      </c>
    </row>
    <row r="15189" spans="1:5" x14ac:dyDescent="0.25">
      <c r="A15189" s="228">
        <v>83070.149794212703</v>
      </c>
      <c r="B15189" s="228">
        <v>6.08058208310336E-2</v>
      </c>
      <c r="C15189" s="228">
        <v>6.9809609864398603E-2</v>
      </c>
      <c r="D15189" s="228"/>
      <c r="E15189" s="228">
        <v>-0.58360440685394899</v>
      </c>
    </row>
    <row r="15190" spans="1:5" x14ac:dyDescent="0.25">
      <c r="A15190" s="228">
        <v>83072.482679380701</v>
      </c>
      <c r="B15190" s="228">
        <v>-0.11199753545189101</v>
      </c>
      <c r="C15190" s="228">
        <v>6.9812374190412196E-2</v>
      </c>
      <c r="D15190" s="228"/>
      <c r="E15190" s="228">
        <v>-0.58361003087244301</v>
      </c>
    </row>
    <row r="15191" spans="1:5" x14ac:dyDescent="0.25">
      <c r="A15191" s="228">
        <v>83079.604813375394</v>
      </c>
      <c r="B15191" s="228">
        <v>0.20156095926115999</v>
      </c>
      <c r="C15191" s="228">
        <v>6.9820851917168802E-2</v>
      </c>
      <c r="D15191" s="228"/>
      <c r="E15191" s="228">
        <v>-0.58362719770521099</v>
      </c>
    </row>
    <row r="15192" spans="1:5" x14ac:dyDescent="0.25">
      <c r="A15192" s="228">
        <v>83079.774424354706</v>
      </c>
      <c r="B15192" s="228">
        <v>2.2757548329077601E-2</v>
      </c>
      <c r="C15192" s="228">
        <v>6.9821054516225695E-2</v>
      </c>
      <c r="D15192" s="228"/>
      <c r="E15192" s="228">
        <v>-0.58362760647374101</v>
      </c>
    </row>
    <row r="15193" spans="1:5" x14ac:dyDescent="0.25">
      <c r="A15193" s="228">
        <v>83082.980449267197</v>
      </c>
      <c r="B15193" s="228">
        <v>4.5734886507342601E-2</v>
      </c>
      <c r="C15193" s="228">
        <v>6.9824890252497898E-2</v>
      </c>
      <c r="D15193" s="228"/>
      <c r="E15193" s="228">
        <v>-0.58363533264303102</v>
      </c>
    </row>
    <row r="15194" spans="1:5" x14ac:dyDescent="0.25">
      <c r="A15194" s="228">
        <v>83083.635884772899</v>
      </c>
      <c r="B15194" s="228">
        <v>-0.18484149175098699</v>
      </c>
      <c r="C15194" s="228">
        <v>6.9825675866085193E-2</v>
      </c>
      <c r="D15194" s="228"/>
      <c r="E15194" s="228">
        <v>-0.58363691206205004</v>
      </c>
    </row>
    <row r="15195" spans="1:5" x14ac:dyDescent="0.25">
      <c r="A15195" s="228">
        <v>83100.111344052799</v>
      </c>
      <c r="B15195" s="228">
        <v>0.36917176604882601</v>
      </c>
      <c r="C15195" s="228">
        <v>6.9845583872663E-2</v>
      </c>
      <c r="D15195" s="228"/>
      <c r="E15195" s="228">
        <v>-0.58367660125485699</v>
      </c>
    </row>
    <row r="15196" spans="1:5" x14ac:dyDescent="0.25">
      <c r="A15196" s="228">
        <v>83107.586644485302</v>
      </c>
      <c r="B15196" s="228">
        <v>0.164983681238073</v>
      </c>
      <c r="C15196" s="228">
        <v>6.9854718015121303E-2</v>
      </c>
      <c r="D15196" s="228"/>
      <c r="E15196" s="228">
        <v>-0.58369460148524799</v>
      </c>
    </row>
    <row r="15197" spans="1:5" x14ac:dyDescent="0.25">
      <c r="A15197" s="228">
        <v>83124.508544485405</v>
      </c>
      <c r="B15197" s="228">
        <v>0.51900097219435004</v>
      </c>
      <c r="C15197" s="228">
        <v>6.9875627851125E-2</v>
      </c>
      <c r="D15197" s="228"/>
      <c r="E15197" s="228">
        <v>-0.58373533107639697</v>
      </c>
    </row>
    <row r="15198" spans="1:5" x14ac:dyDescent="0.25">
      <c r="A15198" s="228">
        <v>83156.985173036795</v>
      </c>
      <c r="B15198" s="228">
        <v>0.13028065419291601</v>
      </c>
      <c r="C15198" s="228">
        <v>6.9916657116634598E-2</v>
      </c>
      <c r="D15198" s="228"/>
      <c r="E15198" s="228">
        <v>-0.58381343107563899</v>
      </c>
    </row>
    <row r="15199" spans="1:5" x14ac:dyDescent="0.25">
      <c r="A15199" s="228">
        <v>83182.5065266163</v>
      </c>
      <c r="B15199" s="228">
        <v>0.24566048282164099</v>
      </c>
      <c r="C15199" s="228">
        <v>6.9949721955615204E-2</v>
      </c>
      <c r="D15199" s="228"/>
      <c r="E15199" s="228">
        <v>-0.58387474200096501</v>
      </c>
    </row>
    <row r="15200" spans="1:5" x14ac:dyDescent="0.25">
      <c r="A15200" s="228">
        <v>83185.798626142598</v>
      </c>
      <c r="B15200" s="228">
        <v>-9.8441512756730597E-3</v>
      </c>
      <c r="C15200" s="228">
        <v>6.99540394658765E-2</v>
      </c>
      <c r="D15200" s="228"/>
      <c r="E15200" s="228">
        <v>-0.583882646713488</v>
      </c>
    </row>
    <row r="15201" spans="1:5" x14ac:dyDescent="0.25">
      <c r="A15201" s="228">
        <v>83188.254859710403</v>
      </c>
      <c r="B15201" s="228">
        <v>3.3965780030342802E-3</v>
      </c>
      <c r="C15201" s="228">
        <v>6.9957268522020305E-2</v>
      </c>
      <c r="D15201" s="228"/>
      <c r="E15201" s="228">
        <v>-0.58388854381687905</v>
      </c>
    </row>
    <row r="15202" spans="1:5" x14ac:dyDescent="0.25">
      <c r="A15202" s="228">
        <v>83197.109478806</v>
      </c>
      <c r="B15202" s="228">
        <v>-0.25220950379422102</v>
      </c>
      <c r="C15202" s="228">
        <v>6.9968964117500504E-2</v>
      </c>
      <c r="D15202" s="228"/>
      <c r="E15202" s="228">
        <v>-0.58390979838808299</v>
      </c>
    </row>
    <row r="15203" spans="1:5" x14ac:dyDescent="0.25">
      <c r="A15203" s="228">
        <v>83207.555007410294</v>
      </c>
      <c r="B15203" s="228">
        <v>0.103405947943025</v>
      </c>
      <c r="C15203" s="228">
        <v>6.9982871464212296E-2</v>
      </c>
      <c r="D15203" s="228"/>
      <c r="E15203" s="228">
        <v>-0.58393486324382804</v>
      </c>
    </row>
    <row r="15204" spans="1:5" x14ac:dyDescent="0.25">
      <c r="A15204" s="228">
        <v>83224.113594516704</v>
      </c>
      <c r="B15204" s="228">
        <v>0.27918634080084098</v>
      </c>
      <c r="C15204" s="228">
        <v>7.0005161711860997E-2</v>
      </c>
      <c r="D15204" s="228"/>
      <c r="E15204" s="228">
        <v>-0.58397457798337304</v>
      </c>
    </row>
    <row r="15205" spans="1:5" x14ac:dyDescent="0.25">
      <c r="A15205" s="228">
        <v>83228.608664506406</v>
      </c>
      <c r="B15205" s="228">
        <v>-6.5110063506812504E-2</v>
      </c>
      <c r="C15205" s="228">
        <v>7.0011264154154804E-2</v>
      </c>
      <c r="D15205" s="228"/>
      <c r="E15205" s="228">
        <v>-0.58398535514027095</v>
      </c>
    </row>
    <row r="15206" spans="1:5" x14ac:dyDescent="0.25">
      <c r="A15206" s="228">
        <v>83230.300644039497</v>
      </c>
      <c r="B15206" s="228">
        <v>9.9618953875801899E-2</v>
      </c>
      <c r="C15206" s="228">
        <v>7.0013566835235894E-2</v>
      </c>
      <c r="D15206" s="228"/>
      <c r="E15206" s="228">
        <v>-0.58398941130580995</v>
      </c>
    </row>
    <row r="15207" spans="1:5" x14ac:dyDescent="0.25">
      <c r="A15207" s="228">
        <v>83246.379465706006</v>
      </c>
      <c r="B15207" s="228">
        <v>8.5705890470233498E-2</v>
      </c>
      <c r="C15207" s="228">
        <v>7.0035603607826E-2</v>
      </c>
      <c r="D15207" s="228"/>
      <c r="E15207" s="228">
        <v>-0.58402794488822796</v>
      </c>
    </row>
    <row r="15208" spans="1:5" x14ac:dyDescent="0.25">
      <c r="A15208" s="228">
        <v>83251.049460856404</v>
      </c>
      <c r="B15208" s="228">
        <v>0.10907067332828201</v>
      </c>
      <c r="C15208" s="228">
        <v>7.0042056302909994E-2</v>
      </c>
      <c r="D15208" s="228"/>
      <c r="E15208" s="228">
        <v>-0.58403913266089003</v>
      </c>
    </row>
    <row r="15209" spans="1:5" x14ac:dyDescent="0.25">
      <c r="A15209" s="228">
        <v>83254.278507627503</v>
      </c>
      <c r="B15209" s="228">
        <v>-0.101810865792762</v>
      </c>
      <c r="C15209" s="228">
        <v>7.0046531705036302E-2</v>
      </c>
      <c r="D15209" s="228"/>
      <c r="E15209" s="228">
        <v>-0.584046867324993</v>
      </c>
    </row>
    <row r="15210" spans="1:5" x14ac:dyDescent="0.25">
      <c r="A15210" s="228">
        <v>83257.363112315506</v>
      </c>
      <c r="B15210" s="228">
        <v>3.7209362542078801E-2</v>
      </c>
      <c r="C15210" s="228">
        <v>7.0050817372067004E-2</v>
      </c>
      <c r="D15210" s="228"/>
      <c r="E15210" s="228">
        <v>-0.58405425518461596</v>
      </c>
    </row>
    <row r="15211" spans="1:5" x14ac:dyDescent="0.25">
      <c r="A15211" s="228">
        <v>83261.426944402105</v>
      </c>
      <c r="B15211" s="228">
        <v>7.6733180993127106E-2</v>
      </c>
      <c r="C15211" s="228">
        <v>7.0056479133887906E-2</v>
      </c>
      <c r="D15211" s="228"/>
      <c r="E15211" s="228">
        <v>-0.58406398714984098</v>
      </c>
    </row>
    <row r="15212" spans="1:5" x14ac:dyDescent="0.25">
      <c r="A15212" s="228">
        <v>83272.783184519896</v>
      </c>
      <c r="B15212" s="228">
        <v>1.7755723896817299E-2</v>
      </c>
      <c r="C15212" s="228">
        <v>7.0072394463590301E-2</v>
      </c>
      <c r="D15212" s="228"/>
      <c r="E15212" s="228">
        <v>-0.58409117546240297</v>
      </c>
    </row>
    <row r="15213" spans="1:5" x14ac:dyDescent="0.25">
      <c r="A15213" s="228">
        <v>83284.256716019896</v>
      </c>
      <c r="B15213" s="228">
        <v>1.8962051797219801</v>
      </c>
      <c r="C15213" s="228">
        <v>7.0088613935215205E-2</v>
      </c>
      <c r="D15213" s="228"/>
      <c r="E15213" s="228">
        <v>-0.58411863363274996</v>
      </c>
    </row>
    <row r="15214" spans="1:5" x14ac:dyDescent="0.25">
      <c r="A15214" s="228">
        <v>83287.678287171002</v>
      </c>
      <c r="B15214" s="228">
        <v>0.212968003459935</v>
      </c>
      <c r="C15214" s="228">
        <v>7.0093477923412195E-2</v>
      </c>
      <c r="D15214" s="228"/>
      <c r="E15214" s="228">
        <v>-0.58412681992344795</v>
      </c>
    </row>
    <row r="15215" spans="1:5" x14ac:dyDescent="0.25">
      <c r="A15215" s="228">
        <v>83288.045288430003</v>
      </c>
      <c r="B15215" s="228">
        <v>0.67883658491085797</v>
      </c>
      <c r="C15215" s="228">
        <v>7.0094000378098806E-2</v>
      </c>
      <c r="D15215" s="228"/>
      <c r="E15215" s="228">
        <v>-0.58412769793543096</v>
      </c>
    </row>
    <row r="15216" spans="1:5" x14ac:dyDescent="0.25">
      <c r="A15216" s="228">
        <v>83296.252694263501</v>
      </c>
      <c r="B15216" s="228">
        <v>7.2366314932081899E-2</v>
      </c>
      <c r="C15216" s="228">
        <v>7.0105721569818494E-2</v>
      </c>
      <c r="D15216" s="228"/>
      <c r="E15216" s="228">
        <v>-0.58414733035738697</v>
      </c>
    </row>
    <row r="15217" spans="1:5" x14ac:dyDescent="0.25">
      <c r="A15217" s="228">
        <v>83300.5661985271</v>
      </c>
      <c r="B15217" s="228">
        <v>0.58569832578949699</v>
      </c>
      <c r="C15217" s="228">
        <v>7.0111910382003498E-2</v>
      </c>
      <c r="D15217" s="228"/>
      <c r="E15217" s="228">
        <v>-0.58415764617009502</v>
      </c>
    </row>
    <row r="15218" spans="1:5" x14ac:dyDescent="0.25">
      <c r="A15218" s="228">
        <v>83332.527061521396</v>
      </c>
      <c r="B15218" s="228">
        <v>-0.89690815267227098</v>
      </c>
      <c r="C15218" s="228">
        <v>7.01583769037952E-2</v>
      </c>
      <c r="D15218" s="228"/>
      <c r="E15218" s="228">
        <v>-0.584234032860661</v>
      </c>
    </row>
    <row r="15219" spans="1:5" x14ac:dyDescent="0.25">
      <c r="A15219" s="228">
        <v>83348.720308753094</v>
      </c>
      <c r="B15219" s="228">
        <v>2.1038188907507301E-2</v>
      </c>
      <c r="C15219" s="228">
        <v>7.0182327689206597E-2</v>
      </c>
      <c r="D15219" s="228"/>
      <c r="E15219" s="228">
        <v>-0.58427270249555197</v>
      </c>
    </row>
    <row r="15220" spans="1:5" x14ac:dyDescent="0.25">
      <c r="A15220" s="228">
        <v>83352.124540675795</v>
      </c>
      <c r="B15220" s="228">
        <v>-0.86854834347196397</v>
      </c>
      <c r="C15220" s="228">
        <v>7.0187397455546793E-2</v>
      </c>
      <c r="D15220" s="228"/>
      <c r="E15220" s="228">
        <v>-0.58428082907525503</v>
      </c>
    </row>
    <row r="15221" spans="1:5" x14ac:dyDescent="0.25">
      <c r="A15221" s="228">
        <v>83375.835907621906</v>
      </c>
      <c r="B15221" s="228">
        <v>-7.8998577044597798E-2</v>
      </c>
      <c r="C15221" s="228">
        <v>7.0223042411969305E-2</v>
      </c>
      <c r="D15221" s="228"/>
      <c r="E15221" s="228">
        <v>-0.58433740629146402</v>
      </c>
    </row>
    <row r="15222" spans="1:5" x14ac:dyDescent="0.25">
      <c r="A15222" s="228">
        <v>83393.786450277199</v>
      </c>
      <c r="B15222" s="228">
        <v>-1.1836435889444401</v>
      </c>
      <c r="C15222" s="228">
        <v>7.0250412094289102E-2</v>
      </c>
      <c r="D15222" s="228"/>
      <c r="E15222" s="228">
        <v>-0.58438020692044801</v>
      </c>
    </row>
    <row r="15223" spans="1:5" x14ac:dyDescent="0.25">
      <c r="A15223" s="228">
        <v>83400.8315946738</v>
      </c>
      <c r="B15223" s="228">
        <v>-9.2967485518646906E-2</v>
      </c>
      <c r="C15223" s="228">
        <v>7.0261244114005694E-2</v>
      </c>
      <c r="D15223" s="228"/>
      <c r="E15223" s="228">
        <v>-0.58439699787490995</v>
      </c>
    </row>
    <row r="15224" spans="1:5" x14ac:dyDescent="0.25">
      <c r="A15224" s="228">
        <v>83401.058266950102</v>
      </c>
      <c r="B15224" s="228">
        <v>8.6580539959935102E-2</v>
      </c>
      <c r="C15224" s="228">
        <v>7.0261593466900599E-2</v>
      </c>
      <c r="D15224" s="228"/>
      <c r="E15224" s="228">
        <v>-0.58439753804373695</v>
      </c>
    </row>
    <row r="15225" spans="1:5" x14ac:dyDescent="0.25">
      <c r="A15225" s="228">
        <v>83419.613356912203</v>
      </c>
      <c r="B15225" s="228">
        <v>9.7948455417395899E-2</v>
      </c>
      <c r="C15225" s="228">
        <v>7.0290368218143703E-2</v>
      </c>
      <c r="D15225" s="228"/>
      <c r="E15225" s="228">
        <v>-0.58444174126244997</v>
      </c>
    </row>
    <row r="15226" spans="1:5" x14ac:dyDescent="0.25">
      <c r="A15226" s="228">
        <v>83421.857634769607</v>
      </c>
      <c r="B15226" s="228">
        <v>-0.59475343834229899</v>
      </c>
      <c r="C15226" s="228">
        <v>7.0293872258418003E-2</v>
      </c>
      <c r="D15226" s="228"/>
      <c r="E15226" s="228">
        <v>-0.58444708582562999</v>
      </c>
    </row>
    <row r="15227" spans="1:5" x14ac:dyDescent="0.25">
      <c r="A15227" s="228">
        <v>83435.805505944198</v>
      </c>
      <c r="B15227" s="228">
        <v>-6.4035013835750401E-2</v>
      </c>
      <c r="C15227" s="228">
        <v>7.0315763419250693E-2</v>
      </c>
      <c r="D15227" s="228"/>
      <c r="E15227" s="228">
        <v>-0.58448029230558696</v>
      </c>
    </row>
    <row r="15228" spans="1:5" x14ac:dyDescent="0.25">
      <c r="A15228" s="228">
        <v>83442.673479079094</v>
      </c>
      <c r="B15228" s="228">
        <v>0.34762327209008098</v>
      </c>
      <c r="C15228" s="228">
        <v>7.0326614676780794E-2</v>
      </c>
      <c r="D15228" s="228"/>
      <c r="E15228" s="228">
        <v>-0.58449663744001101</v>
      </c>
    </row>
    <row r="15229" spans="1:5" x14ac:dyDescent="0.25">
      <c r="A15229" s="228">
        <v>83461.207830534404</v>
      </c>
      <c r="B15229" s="228">
        <v>0.25532874369806902</v>
      </c>
      <c r="C15229" s="228">
        <v>7.0356134485494701E-2</v>
      </c>
      <c r="D15229" s="228"/>
      <c r="E15229" s="228">
        <v>-0.58454072828784198</v>
      </c>
    </row>
    <row r="15230" spans="1:5" x14ac:dyDescent="0.25">
      <c r="A15230" s="228">
        <v>83463.297700052906</v>
      </c>
      <c r="B15230" s="228">
        <v>0.203459555628038</v>
      </c>
      <c r="C15230" s="228">
        <v>7.0359484560436003E-2</v>
      </c>
      <c r="D15230" s="228"/>
      <c r="E15230" s="228">
        <v>-0.58454569806656398</v>
      </c>
    </row>
    <row r="15231" spans="1:5" x14ac:dyDescent="0.25">
      <c r="A15231" s="228">
        <v>83488.006719085199</v>
      </c>
      <c r="B15231" s="228">
        <v>-0.17683783618760399</v>
      </c>
      <c r="C15231" s="228">
        <v>7.0399422072884493E-2</v>
      </c>
      <c r="D15231" s="228"/>
      <c r="E15231" s="228">
        <v>-0.58460443005854701</v>
      </c>
    </row>
    <row r="15232" spans="1:5" x14ac:dyDescent="0.25">
      <c r="A15232" s="228">
        <v>83517.200221625797</v>
      </c>
      <c r="B15232" s="228">
        <v>9.0062428260417896E-2</v>
      </c>
      <c r="C15232" s="228">
        <v>7.0447383759225907E-2</v>
      </c>
      <c r="D15232" s="228"/>
      <c r="E15232" s="228">
        <v>-0.58467375774955199</v>
      </c>
    </row>
    <row r="15233" spans="1:5" x14ac:dyDescent="0.25">
      <c r="A15233" s="228">
        <v>83520.716074119497</v>
      </c>
      <c r="B15233" s="228">
        <v>-6.0502363451519998E-2</v>
      </c>
      <c r="C15233" s="228">
        <v>7.0453216202961494E-2</v>
      </c>
      <c r="D15233" s="228"/>
      <c r="E15233" s="228">
        <v>-0.58468210243128704</v>
      </c>
    </row>
    <row r="15234" spans="1:5" x14ac:dyDescent="0.25">
      <c r="A15234" s="228">
        <v>83521.413190211606</v>
      </c>
      <c r="B15234" s="228">
        <v>2.6973585197964701E-2</v>
      </c>
      <c r="C15234" s="228">
        <v>7.0454374079440094E-2</v>
      </c>
      <c r="D15234" s="228"/>
      <c r="E15234" s="228">
        <v>-0.58468375687954999</v>
      </c>
    </row>
    <row r="15235" spans="1:5" x14ac:dyDescent="0.25">
      <c r="A15235" s="228">
        <v>83526.140968117994</v>
      </c>
      <c r="B15235" s="228">
        <v>-5.6342624361993603E-2</v>
      </c>
      <c r="C15235" s="228">
        <v>7.0462239178061506E-2</v>
      </c>
      <c r="D15235" s="228"/>
      <c r="E15235" s="228">
        <v>-0.58469497616464705</v>
      </c>
    </row>
    <row r="15236" spans="1:5" x14ac:dyDescent="0.25">
      <c r="A15236" s="228">
        <v>83529.295375870905</v>
      </c>
      <c r="B15236" s="228">
        <v>0.23262017686247499</v>
      </c>
      <c r="C15236" s="228">
        <v>7.0467498919679697E-2</v>
      </c>
      <c r="D15236" s="228"/>
      <c r="E15236" s="228">
        <v>-0.58470246075266297</v>
      </c>
    </row>
    <row r="15237" spans="1:5" x14ac:dyDescent="0.25">
      <c r="A15237" s="228">
        <v>83532.018697738997</v>
      </c>
      <c r="B15237" s="228">
        <v>-0.171430834962705</v>
      </c>
      <c r="C15237" s="228">
        <v>7.0472047630753001E-2</v>
      </c>
      <c r="D15237" s="228"/>
      <c r="E15237" s="228">
        <v>-0.58470892184241097</v>
      </c>
    </row>
    <row r="15238" spans="1:5" x14ac:dyDescent="0.25">
      <c r="A15238" s="228">
        <v>83556.809333136407</v>
      </c>
      <c r="B15238" s="228">
        <v>0.49672020080493401</v>
      </c>
      <c r="C15238" s="228">
        <v>7.0513784873476495E-2</v>
      </c>
      <c r="D15238" s="228"/>
      <c r="E15238" s="228">
        <v>-0.58476771031561303</v>
      </c>
    </row>
    <row r="15239" spans="1:5" x14ac:dyDescent="0.25">
      <c r="A15239" s="228">
        <v>83557.391565933503</v>
      </c>
      <c r="B15239" s="228">
        <v>0.14135842713709501</v>
      </c>
      <c r="C15239" s="228">
        <v>7.0514772234127998E-2</v>
      </c>
      <c r="D15239" s="228"/>
      <c r="E15239" s="228">
        <v>-0.58476909042922898</v>
      </c>
    </row>
    <row r="15240" spans="1:5" x14ac:dyDescent="0.25">
      <c r="A15240" s="228">
        <v>83572.942851541506</v>
      </c>
      <c r="B15240" s="228">
        <v>0.10712316097616401</v>
      </c>
      <c r="C15240" s="228">
        <v>7.0541264659432307E-2</v>
      </c>
      <c r="D15240" s="228"/>
      <c r="E15240" s="228">
        <v>-0.58480594286446197</v>
      </c>
    </row>
    <row r="15241" spans="1:5" x14ac:dyDescent="0.25">
      <c r="A15241" s="228">
        <v>83578.941377829295</v>
      </c>
      <c r="B15241" s="228">
        <v>-0.91529618141239499</v>
      </c>
      <c r="C15241" s="228">
        <v>7.0551545254149195E-2</v>
      </c>
      <c r="D15241" s="228"/>
      <c r="E15241" s="228">
        <v>-0.58482015261986398</v>
      </c>
    </row>
    <row r="15242" spans="1:5" x14ac:dyDescent="0.25">
      <c r="A15242" s="228">
        <v>83579.628180830405</v>
      </c>
      <c r="B15242" s="228">
        <v>0.23897009393836199</v>
      </c>
      <c r="C15242" s="228">
        <v>7.0552724522290194E-2</v>
      </c>
      <c r="D15242" s="228"/>
      <c r="E15242" s="228">
        <v>-0.58482177938663704</v>
      </c>
    </row>
    <row r="15243" spans="1:5" x14ac:dyDescent="0.25">
      <c r="A15243" s="228">
        <v>83583.627854203703</v>
      </c>
      <c r="B15243" s="228">
        <v>-0.692809131665029</v>
      </c>
      <c r="C15243" s="228">
        <v>7.0559601042731804E-2</v>
      </c>
      <c r="D15243" s="228"/>
      <c r="E15243" s="228">
        <v>-0.58483125229538002</v>
      </c>
    </row>
    <row r="15244" spans="1:5" x14ac:dyDescent="0.25">
      <c r="A15244" s="228">
        <v>83608.926331357201</v>
      </c>
      <c r="B15244" s="228">
        <v>-0.72124856163314799</v>
      </c>
      <c r="C15244" s="228">
        <v>7.0603447370647707E-2</v>
      </c>
      <c r="D15244" s="228"/>
      <c r="E15244" s="228">
        <v>-0.58489114020565602</v>
      </c>
    </row>
    <row r="15245" spans="1:5" x14ac:dyDescent="0.25">
      <c r="A15245" s="228">
        <v>83617.539844032304</v>
      </c>
      <c r="B15245" s="228">
        <v>-0.28667564926360101</v>
      </c>
      <c r="C15245" s="228">
        <v>7.0618513767613897E-2</v>
      </c>
      <c r="D15245" s="228"/>
      <c r="E15245" s="228">
        <v>-0.58491151896217897</v>
      </c>
    </row>
    <row r="15246" spans="1:5" x14ac:dyDescent="0.25">
      <c r="A15246" s="228">
        <v>83618.320841179695</v>
      </c>
      <c r="B15246" s="228">
        <v>-0.10293462745381</v>
      </c>
      <c r="C15246" s="228">
        <v>7.0619883300532302E-2</v>
      </c>
      <c r="D15246" s="228"/>
      <c r="E15246" s="228">
        <v>-0.58491336643643399</v>
      </c>
    </row>
    <row r="15247" spans="1:5" x14ac:dyDescent="0.25">
      <c r="A15247" s="228">
        <v>83620.182332563898</v>
      </c>
      <c r="B15247" s="228">
        <v>0.171557433237646</v>
      </c>
      <c r="C15247" s="228">
        <v>7.0623149861747198E-2</v>
      </c>
      <c r="D15247" s="228"/>
      <c r="E15247" s="228">
        <v>-0.58491776966001396</v>
      </c>
    </row>
    <row r="15248" spans="1:5" x14ac:dyDescent="0.25">
      <c r="A15248" s="228">
        <v>83628.899206499904</v>
      </c>
      <c r="B15248" s="228">
        <v>0.23182335074518601</v>
      </c>
      <c r="C15248" s="228">
        <v>7.0638489477085703E-2</v>
      </c>
      <c r="D15248" s="228"/>
      <c r="E15248" s="228">
        <v>-0.584938385141763</v>
      </c>
    </row>
    <row r="15249" spans="1:5" x14ac:dyDescent="0.25">
      <c r="A15249" s="228">
        <v>83642.081245945199</v>
      </c>
      <c r="B15249" s="228">
        <v>0.191465034839955</v>
      </c>
      <c r="C15249" s="228">
        <v>7.0661821434719593E-2</v>
      </c>
      <c r="D15249" s="228"/>
      <c r="E15249" s="228">
        <v>-0.58496954935119505</v>
      </c>
    </row>
    <row r="15250" spans="1:5" x14ac:dyDescent="0.25">
      <c r="A15250" s="228">
        <v>83643.746482116199</v>
      </c>
      <c r="B15250" s="228">
        <v>9.4627659947565904E-2</v>
      </c>
      <c r="C15250" s="228">
        <v>7.0664780372879293E-2</v>
      </c>
      <c r="D15250" s="228"/>
      <c r="E15250" s="228">
        <v>-0.58497348522800496</v>
      </c>
    </row>
    <row r="15251" spans="1:5" x14ac:dyDescent="0.25">
      <c r="A15251" s="228">
        <v>83648.495203674596</v>
      </c>
      <c r="B15251" s="228">
        <v>-7.0956287355894404E-2</v>
      </c>
      <c r="C15251" s="228">
        <v>7.0673232451446494E-2</v>
      </c>
      <c r="D15251" s="228"/>
      <c r="E15251" s="228">
        <v>-0.58498470788830104</v>
      </c>
    </row>
    <row r="15252" spans="1:5" x14ac:dyDescent="0.25">
      <c r="A15252" s="228">
        <v>83654.346583918406</v>
      </c>
      <c r="B15252" s="228">
        <v>-0.71260820596715801</v>
      </c>
      <c r="C15252" s="228">
        <v>7.0683675844141494E-2</v>
      </c>
      <c r="D15252" s="228"/>
      <c r="E15252" s="228">
        <v>-0.58499853401528501</v>
      </c>
    </row>
    <row r="15253" spans="1:5" x14ac:dyDescent="0.25">
      <c r="A15253" s="228">
        <v>83662.969277364697</v>
      </c>
      <c r="B15253" s="228">
        <v>-0.132805450568729</v>
      </c>
      <c r="C15253" s="228">
        <v>7.0699123068640998E-2</v>
      </c>
      <c r="D15253" s="228"/>
      <c r="E15253" s="228">
        <v>-0.585018903510098</v>
      </c>
    </row>
    <row r="15254" spans="1:5" x14ac:dyDescent="0.25">
      <c r="A15254" s="228">
        <v>83668.546668984796</v>
      </c>
      <c r="B15254" s="228">
        <v>-7.9471761226135307E-3</v>
      </c>
      <c r="C15254" s="228">
        <v>7.0709151244935306E-2</v>
      </c>
      <c r="D15254" s="228"/>
      <c r="E15254" s="228">
        <v>-0.58503207593142004</v>
      </c>
    </row>
    <row r="15255" spans="1:5" x14ac:dyDescent="0.25">
      <c r="A15255" s="228">
        <v>83668.904614344603</v>
      </c>
      <c r="B15255" s="228">
        <v>0.19410764129392799</v>
      </c>
      <c r="C15255" s="228">
        <v>7.0709795809372894E-2</v>
      </c>
      <c r="D15255" s="228"/>
      <c r="E15255" s="228">
        <v>-0.585032921226326</v>
      </c>
    </row>
    <row r="15256" spans="1:5" x14ac:dyDescent="0.25">
      <c r="A15256" s="228">
        <v>83672.614874686595</v>
      </c>
      <c r="B15256" s="228">
        <v>-0.61128472520591803</v>
      </c>
      <c r="C15256" s="228">
        <v>7.0716483934137597E-2</v>
      </c>
      <c r="D15256" s="228"/>
      <c r="E15256" s="228">
        <v>-0.58504168248427801</v>
      </c>
    </row>
    <row r="15257" spans="1:5" x14ac:dyDescent="0.25">
      <c r="A15257" s="228">
        <v>83691.689962596196</v>
      </c>
      <c r="B15257" s="228">
        <v>-0.202011969431592</v>
      </c>
      <c r="C15257" s="228">
        <v>7.0751067721235794E-2</v>
      </c>
      <c r="D15257" s="228"/>
      <c r="E15257" s="228">
        <v>-0.58508670854488598</v>
      </c>
    </row>
    <row r="15258" spans="1:5" x14ac:dyDescent="0.25">
      <c r="A15258" s="228">
        <v>83698.5587476566</v>
      </c>
      <c r="B15258" s="228">
        <v>-0.15048199290140801</v>
      </c>
      <c r="C15258" s="228">
        <v>7.07636023195162E-2</v>
      </c>
      <c r="D15258" s="228"/>
      <c r="E15258" s="228">
        <v>-0.58510291507501599</v>
      </c>
    </row>
    <row r="15259" spans="1:5" x14ac:dyDescent="0.25">
      <c r="A15259" s="228">
        <v>83729.830136213801</v>
      </c>
      <c r="B15259" s="228">
        <v>0.12624790657755899</v>
      </c>
      <c r="C15259" s="228">
        <v>7.0821207932837194E-2</v>
      </c>
      <c r="D15259" s="228"/>
      <c r="E15259" s="228">
        <v>-0.58517665159462495</v>
      </c>
    </row>
    <row r="15260" spans="1:5" x14ac:dyDescent="0.25">
      <c r="A15260" s="228">
        <v>83734.569664723094</v>
      </c>
      <c r="B15260" s="228">
        <v>0.20109487640453899</v>
      </c>
      <c r="C15260" s="228">
        <v>7.0830015465503604E-2</v>
      </c>
      <c r="D15260" s="228"/>
      <c r="E15260" s="228">
        <v>-0.58518782052872498</v>
      </c>
    </row>
    <row r="15261" spans="1:5" x14ac:dyDescent="0.25">
      <c r="A15261" s="228">
        <v>83735.0460893118</v>
      </c>
      <c r="B15261" s="228">
        <v>-0.61971706853356501</v>
      </c>
      <c r="C15261" s="228">
        <v>7.0830901923970693E-2</v>
      </c>
      <c r="D15261" s="228"/>
      <c r="E15261" s="228">
        <v>-0.58518894315013104</v>
      </c>
    </row>
    <row r="15262" spans="1:5" x14ac:dyDescent="0.25">
      <c r="A15262" s="228">
        <v>83740.057784161298</v>
      </c>
      <c r="B15262" s="228">
        <v>-7.0909296896026805E-2</v>
      </c>
      <c r="C15262" s="228">
        <v>7.0840239213738707E-2</v>
      </c>
      <c r="D15262" s="228"/>
      <c r="E15262" s="228">
        <v>-0.58520075136912197</v>
      </c>
    </row>
    <row r="15263" spans="1:5" x14ac:dyDescent="0.25">
      <c r="A15263" s="228">
        <v>83742.172811771903</v>
      </c>
      <c r="B15263" s="228">
        <v>8.1390654161728193E-2</v>
      </c>
      <c r="C15263" s="228">
        <v>7.0844186450003399E-2</v>
      </c>
      <c r="D15263" s="228"/>
      <c r="E15263" s="228">
        <v>-0.58520573406875198</v>
      </c>
    </row>
    <row r="15264" spans="1:5" x14ac:dyDescent="0.25">
      <c r="A15264" s="228">
        <v>83758.930664133994</v>
      </c>
      <c r="B15264" s="228">
        <v>-0.70852710251265705</v>
      </c>
      <c r="C15264" s="228">
        <v>7.0875602008977606E-2</v>
      </c>
      <c r="D15264" s="228"/>
      <c r="E15264" s="228">
        <v>-0.58524520085960896</v>
      </c>
    </row>
    <row r="15265" spans="1:5" x14ac:dyDescent="0.25">
      <c r="A15265" s="228">
        <v>83764.930390325695</v>
      </c>
      <c r="B15265" s="228">
        <v>0.19096143512034</v>
      </c>
      <c r="C15265" s="228">
        <v>7.0886910085716903E-2</v>
      </c>
      <c r="D15265" s="228"/>
      <c r="E15265" s="228">
        <v>-0.58525932564972305</v>
      </c>
    </row>
    <row r="15266" spans="1:5" x14ac:dyDescent="0.25">
      <c r="A15266" s="228">
        <v>83788.0262130224</v>
      </c>
      <c r="B15266" s="228">
        <v>0.20243759206686199</v>
      </c>
      <c r="C15266" s="228">
        <v>7.0930736268077901E-2</v>
      </c>
      <c r="D15266" s="228"/>
      <c r="E15266" s="228">
        <v>-0.58531367272624302</v>
      </c>
    </row>
    <row r="15267" spans="1:5" x14ac:dyDescent="0.25">
      <c r="A15267" s="228">
        <v>83788.414391871396</v>
      </c>
      <c r="B15267" s="228">
        <v>-9.1131397292232297E-2</v>
      </c>
      <c r="C15267" s="228">
        <v>7.0931476867026597E-2</v>
      </c>
      <c r="D15267" s="228"/>
      <c r="E15267" s="228">
        <v>-0.58531458580254503</v>
      </c>
    </row>
    <row r="15268" spans="1:5" x14ac:dyDescent="0.25">
      <c r="A15268" s="228">
        <v>83796.557618070801</v>
      </c>
      <c r="B15268" s="228">
        <v>-0.28030876153711798</v>
      </c>
      <c r="C15268" s="228">
        <v>7.0947043505861798E-2</v>
      </c>
      <c r="D15268" s="228"/>
      <c r="E15268" s="228">
        <v>-0.58533373766095198</v>
      </c>
    </row>
    <row r="15269" spans="1:5" x14ac:dyDescent="0.25">
      <c r="A15269" s="228">
        <v>83802.199102199404</v>
      </c>
      <c r="B15269" s="228">
        <v>0.54292654650231997</v>
      </c>
      <c r="C15269" s="228">
        <v>7.0957861686662002E-2</v>
      </c>
      <c r="D15269" s="228"/>
      <c r="E15269" s="228">
        <v>-0.58534700273399398</v>
      </c>
    </row>
    <row r="15270" spans="1:5" x14ac:dyDescent="0.25">
      <c r="A15270" s="228">
        <v>83802.859112797902</v>
      </c>
      <c r="B15270" s="228">
        <v>0.16528447524888401</v>
      </c>
      <c r="C15270" s="228">
        <v>7.0959129139840094E-2</v>
      </c>
      <c r="D15270" s="228"/>
      <c r="E15270" s="228">
        <v>-0.58534855448610501</v>
      </c>
    </row>
    <row r="15271" spans="1:5" x14ac:dyDescent="0.25">
      <c r="A15271" s="228">
        <v>83805.805384640495</v>
      </c>
      <c r="B15271" s="228">
        <v>0.56290989030991501</v>
      </c>
      <c r="C15271" s="228">
        <v>7.0964791635320199E-2</v>
      </c>
      <c r="D15271" s="228"/>
      <c r="E15271" s="228">
        <v>-0.58535548106204405</v>
      </c>
    </row>
    <row r="15272" spans="1:5" x14ac:dyDescent="0.25">
      <c r="A15272" s="228">
        <v>83808.920930836306</v>
      </c>
      <c r="B15272" s="228">
        <v>-1.65500405326813E-2</v>
      </c>
      <c r="C15272" s="228">
        <v>7.0970787656103998E-2</v>
      </c>
      <c r="D15272" s="228"/>
      <c r="E15272" s="228">
        <v>-0.585362804868787</v>
      </c>
    </row>
    <row r="15273" spans="1:5" x14ac:dyDescent="0.25">
      <c r="A15273" s="228">
        <v>83816.898244298907</v>
      </c>
      <c r="B15273" s="228">
        <v>0.16004770505744201</v>
      </c>
      <c r="C15273" s="228">
        <v>7.0986178700265606E-2</v>
      </c>
      <c r="D15273" s="228"/>
      <c r="E15273" s="228">
        <v>-0.58538155397238101</v>
      </c>
    </row>
    <row r="15274" spans="1:5" x14ac:dyDescent="0.25">
      <c r="A15274" s="228">
        <v>83821.137601037306</v>
      </c>
      <c r="B15274" s="228">
        <v>0.289971821481738</v>
      </c>
      <c r="C15274" s="228">
        <v>7.0994380285703401E-2</v>
      </c>
      <c r="D15274" s="228"/>
      <c r="E15274" s="228">
        <v>-0.58539151575485404</v>
      </c>
    </row>
    <row r="15275" spans="1:5" x14ac:dyDescent="0.25">
      <c r="A15275" s="228">
        <v>83821.918142339797</v>
      </c>
      <c r="B15275" s="228">
        <v>0.18728307905810901</v>
      </c>
      <c r="C15275" s="228">
        <v>7.0995892033680702E-2</v>
      </c>
      <c r="D15275" s="228"/>
      <c r="E15275" s="228">
        <v>-0.58539334974648305</v>
      </c>
    </row>
    <row r="15276" spans="1:5" x14ac:dyDescent="0.25">
      <c r="A15276" s="228">
        <v>83829.729505846</v>
      </c>
      <c r="B15276" s="228">
        <v>-0.112208482222242</v>
      </c>
      <c r="C15276" s="228">
        <v>7.1011049925245595E-2</v>
      </c>
      <c r="D15276" s="228"/>
      <c r="E15276" s="228">
        <v>-0.585411701068691</v>
      </c>
    </row>
    <row r="15277" spans="1:5" x14ac:dyDescent="0.25">
      <c r="A15277" s="228">
        <v>83841.855791986105</v>
      </c>
      <c r="B15277" s="228">
        <v>0.341978528972531</v>
      </c>
      <c r="C15277" s="228">
        <v>7.10346846398065E-2</v>
      </c>
      <c r="D15277" s="228"/>
      <c r="E15277" s="228">
        <v>-0.58544018021841004</v>
      </c>
    </row>
    <row r="15278" spans="1:5" x14ac:dyDescent="0.25">
      <c r="A15278" s="228">
        <v>83850.128677214903</v>
      </c>
      <c r="B15278" s="228">
        <v>-9.4446068932696497E-2</v>
      </c>
      <c r="C15278" s="228">
        <v>7.10508810123337E-2</v>
      </c>
      <c r="D15278" s="228"/>
      <c r="E15278" s="228">
        <v>-0.58545960301686295</v>
      </c>
    </row>
    <row r="15279" spans="1:5" x14ac:dyDescent="0.25">
      <c r="A15279" s="228">
        <v>83854.646144926897</v>
      </c>
      <c r="B15279" s="228">
        <v>-5.6576285689735599E-2</v>
      </c>
      <c r="C15279" s="228">
        <v>7.1059749759725302E-2</v>
      </c>
      <c r="D15279" s="228"/>
      <c r="E15279" s="228">
        <v>-0.58547020676536399</v>
      </c>
    </row>
    <row r="15280" spans="1:5" x14ac:dyDescent="0.25">
      <c r="A15280" s="228">
        <v>83857.108736016497</v>
      </c>
      <c r="B15280" s="228">
        <v>-1.8231708311137</v>
      </c>
      <c r="C15280" s="228">
        <v>7.1064591651291698E-2</v>
      </c>
      <c r="D15280" s="228"/>
      <c r="E15280" s="228">
        <v>-0.58547598649257104</v>
      </c>
    </row>
    <row r="15281" spans="1:5" x14ac:dyDescent="0.25">
      <c r="A15281" s="228">
        <v>83872.955722149301</v>
      </c>
      <c r="B15281" s="228">
        <v>-5.0892148123360403E-2</v>
      </c>
      <c r="C15281" s="228">
        <v>7.1095872501171303E-2</v>
      </c>
      <c r="D15281" s="228"/>
      <c r="E15281" s="228">
        <v>-0.58551316846852997</v>
      </c>
    </row>
    <row r="15282" spans="1:5" x14ac:dyDescent="0.25">
      <c r="A15282" s="228">
        <v>83881.419729327405</v>
      </c>
      <c r="B15282" s="228">
        <v>-0.91556584237557603</v>
      </c>
      <c r="C15282" s="228">
        <v>7.1112666649117098E-2</v>
      </c>
      <c r="D15282" s="228"/>
      <c r="E15282" s="228">
        <v>-0.58553301983413297</v>
      </c>
    </row>
    <row r="15283" spans="1:5" x14ac:dyDescent="0.25">
      <c r="A15283" s="228">
        <v>83889.358943436106</v>
      </c>
      <c r="B15283" s="228">
        <v>8.7163209825069601E-2</v>
      </c>
      <c r="C15283" s="228">
        <v>7.1128474174897302E-2</v>
      </c>
      <c r="D15283" s="228"/>
      <c r="E15283" s="228">
        <v>-0.585551635405967</v>
      </c>
    </row>
    <row r="15284" spans="1:5" x14ac:dyDescent="0.25">
      <c r="A15284" s="228">
        <v>83895.712138314397</v>
      </c>
      <c r="B15284" s="228">
        <v>-0.62115328274269199</v>
      </c>
      <c r="C15284" s="228">
        <v>7.1141161812161693E-2</v>
      </c>
      <c r="D15284" s="228"/>
      <c r="E15284" s="228">
        <v>-0.58556652869127002</v>
      </c>
    </row>
    <row r="15285" spans="1:5" x14ac:dyDescent="0.25">
      <c r="A15285" s="228">
        <v>83900.376981013906</v>
      </c>
      <c r="B15285" s="228">
        <v>0.20866567243367201</v>
      </c>
      <c r="C15285" s="228">
        <v>7.1150499169035694E-2</v>
      </c>
      <c r="D15285" s="228"/>
      <c r="E15285" s="228">
        <v>-0.58557746215825301</v>
      </c>
    </row>
    <row r="15286" spans="1:5" x14ac:dyDescent="0.25">
      <c r="A15286" s="228">
        <v>83906.898687311797</v>
      </c>
      <c r="B15286" s="228">
        <v>8.2380392903980096E-2</v>
      </c>
      <c r="C15286" s="228">
        <v>7.1163583660448698E-2</v>
      </c>
      <c r="D15286" s="228"/>
      <c r="E15286" s="228">
        <v>-0.58559274498077996</v>
      </c>
    </row>
    <row r="15287" spans="1:5" x14ac:dyDescent="0.25">
      <c r="A15287" s="228">
        <v>83928.988819851496</v>
      </c>
      <c r="B15287" s="228">
        <v>0.20479444732448601</v>
      </c>
      <c r="C15287" s="228">
        <v>7.12081647200144E-2</v>
      </c>
      <c r="D15287" s="228"/>
      <c r="E15287" s="228">
        <v>-0.58564448660076995</v>
      </c>
    </row>
    <row r="15288" spans="1:5" x14ac:dyDescent="0.25">
      <c r="A15288" s="228">
        <v>83933.763181319795</v>
      </c>
      <c r="B15288" s="228">
        <v>-7.7588144174944904E-2</v>
      </c>
      <c r="C15288" s="228">
        <v>7.1217852897815695E-2</v>
      </c>
      <c r="D15288" s="228"/>
      <c r="E15288" s="228">
        <v>-0.58565566472362096</v>
      </c>
    </row>
    <row r="15289" spans="1:5" x14ac:dyDescent="0.25">
      <c r="A15289" s="228">
        <v>83941.217273399496</v>
      </c>
      <c r="B15289" s="228">
        <v>9.2558493304673001E-2</v>
      </c>
      <c r="C15289" s="228">
        <v>7.1233016159947607E-2</v>
      </c>
      <c r="D15289" s="228"/>
      <c r="E15289" s="228">
        <v>-0.58567311341415995</v>
      </c>
    </row>
    <row r="15290" spans="1:5" x14ac:dyDescent="0.25">
      <c r="A15290" s="228">
        <v>83957.621013387499</v>
      </c>
      <c r="B15290" s="228">
        <v>-0.14380254398891301</v>
      </c>
      <c r="C15290" s="228">
        <v>7.1266544637997004E-2</v>
      </c>
      <c r="D15290" s="228"/>
      <c r="E15290" s="228">
        <v>-0.58571149689686797</v>
      </c>
    </row>
    <row r="15291" spans="1:5" x14ac:dyDescent="0.25">
      <c r="A15291" s="228">
        <v>83974.027528642502</v>
      </c>
      <c r="B15291" s="228">
        <v>-0.19205222023096499</v>
      </c>
      <c r="C15291" s="228">
        <v>7.1300297051127601E-2</v>
      </c>
      <c r="D15291" s="228"/>
      <c r="E15291" s="228">
        <v>-0.58574986666345397</v>
      </c>
    </row>
    <row r="15292" spans="1:5" x14ac:dyDescent="0.25">
      <c r="A15292" s="228">
        <v>83974.035003941404</v>
      </c>
      <c r="B15292" s="228">
        <v>2.3102004286856801E-2</v>
      </c>
      <c r="C15292" s="228">
        <v>7.13003124792356E-2</v>
      </c>
      <c r="D15292" s="228"/>
      <c r="E15292" s="228">
        <v>-0.58574988414126905</v>
      </c>
    </row>
    <row r="15293" spans="1:5" x14ac:dyDescent="0.25">
      <c r="A15293" s="228">
        <v>83992.233448675703</v>
      </c>
      <c r="B15293" s="228">
        <v>2.3655723812199301E-2</v>
      </c>
      <c r="C15293" s="228">
        <v>7.1338004801340393E-2</v>
      </c>
      <c r="D15293" s="228"/>
      <c r="E15293" s="228">
        <v>-0.58579242108988605</v>
      </c>
    </row>
    <row r="15294" spans="1:5" x14ac:dyDescent="0.25">
      <c r="A15294" s="228">
        <v>84003.756614940707</v>
      </c>
      <c r="B15294" s="228">
        <v>-0.48641787723846502</v>
      </c>
      <c r="C15294" s="228">
        <v>7.1362008187000905E-2</v>
      </c>
      <c r="D15294" s="228"/>
      <c r="E15294" s="228">
        <v>-0.58581934248869405</v>
      </c>
    </row>
    <row r="15295" spans="1:5" x14ac:dyDescent="0.25">
      <c r="A15295" s="228">
        <v>84012.099875322994</v>
      </c>
      <c r="B15295" s="228">
        <v>1.1776606451664899</v>
      </c>
      <c r="C15295" s="228">
        <v>7.1379453463249601E-2</v>
      </c>
      <c r="D15295" s="228"/>
      <c r="E15295" s="228">
        <v>-0.58583882854519898</v>
      </c>
    </row>
    <row r="15296" spans="1:5" x14ac:dyDescent="0.25">
      <c r="A15296" s="228">
        <v>84020.952532801806</v>
      </c>
      <c r="B15296" s="228">
        <v>6.6371973873558004E-2</v>
      </c>
      <c r="C15296" s="228">
        <v>7.1398024026955401E-2</v>
      </c>
      <c r="D15296" s="228"/>
      <c r="E15296" s="228">
        <v>-0.58585949865789999</v>
      </c>
    </row>
    <row r="15297" spans="1:5" x14ac:dyDescent="0.25">
      <c r="A15297" s="228">
        <v>84035.912311387496</v>
      </c>
      <c r="B15297" s="228">
        <v>-0.40018523516615101</v>
      </c>
      <c r="C15297" s="228">
        <v>7.1429545818257098E-2</v>
      </c>
      <c r="D15297" s="228"/>
      <c r="E15297" s="228">
        <v>-0.585894415088136</v>
      </c>
    </row>
    <row r="15298" spans="1:5" x14ac:dyDescent="0.25">
      <c r="A15298" s="228">
        <v>84059.603161961597</v>
      </c>
      <c r="B15298" s="228">
        <v>0.100088123498177</v>
      </c>
      <c r="C15298" s="228">
        <v>7.1479822237085502E-2</v>
      </c>
      <c r="D15298" s="228"/>
      <c r="E15298" s="228">
        <v>-0.58594967610551396</v>
      </c>
    </row>
    <row r="15299" spans="1:5" x14ac:dyDescent="0.25">
      <c r="A15299" s="228">
        <v>84064.050899591501</v>
      </c>
      <c r="B15299" s="228">
        <v>0.22618149870465801</v>
      </c>
      <c r="C15299" s="228">
        <v>7.1489309676477902E-2</v>
      </c>
      <c r="D15299" s="228"/>
      <c r="E15299" s="228">
        <v>-0.58596004622521902</v>
      </c>
    </row>
    <row r="15300" spans="1:5" x14ac:dyDescent="0.25">
      <c r="A15300" s="228">
        <v>84068.663034265002</v>
      </c>
      <c r="B15300" s="228">
        <v>-0.248715986184189</v>
      </c>
      <c r="C15300" s="228">
        <v>7.1499163900234003E-2</v>
      </c>
      <c r="D15300" s="228"/>
      <c r="E15300" s="228">
        <v>-0.58597079810370201</v>
      </c>
    </row>
    <row r="15301" spans="1:5" x14ac:dyDescent="0.25">
      <c r="A15301" s="228">
        <v>84078.236874869996</v>
      </c>
      <c r="B15301" s="228">
        <v>-0.38676702990346801</v>
      </c>
      <c r="C15301" s="228">
        <v>7.1519671441597196E-2</v>
      </c>
      <c r="D15301" s="228"/>
      <c r="E15301" s="228">
        <v>-0.585993111782947</v>
      </c>
    </row>
    <row r="15302" spans="1:5" x14ac:dyDescent="0.25">
      <c r="A15302" s="228">
        <v>84087.152269526196</v>
      </c>
      <c r="B15302" s="228">
        <v>0.196195638055285</v>
      </c>
      <c r="C15302" s="228">
        <v>7.1538831689744203E-2</v>
      </c>
      <c r="D15302" s="228"/>
      <c r="E15302" s="228">
        <v>-0.58601388476217098</v>
      </c>
    </row>
    <row r="15303" spans="1:5" x14ac:dyDescent="0.25">
      <c r="A15303" s="228">
        <v>84102.572582423905</v>
      </c>
      <c r="B15303" s="228">
        <v>-7.6867164392258004E-3</v>
      </c>
      <c r="C15303" s="228">
        <v>7.1572114695367797E-2</v>
      </c>
      <c r="D15303" s="228"/>
      <c r="E15303" s="228">
        <v>-0.58604980050023603</v>
      </c>
    </row>
    <row r="15304" spans="1:5" x14ac:dyDescent="0.25">
      <c r="A15304" s="228">
        <v>84109.031097170096</v>
      </c>
      <c r="B15304" s="228">
        <v>2.3908671943084801E-2</v>
      </c>
      <c r="C15304" s="228">
        <v>7.1586108212228799E-2</v>
      </c>
      <c r="D15304" s="228"/>
      <c r="E15304" s="228">
        <v>-0.58606483796722697</v>
      </c>
    </row>
    <row r="15305" spans="1:5" x14ac:dyDescent="0.25">
      <c r="A15305" s="228">
        <v>84122.746607334193</v>
      </c>
      <c r="B15305" s="228">
        <v>-0.152344755867828</v>
      </c>
      <c r="C15305" s="228">
        <v>7.1615929524339206E-2</v>
      </c>
      <c r="D15305" s="228"/>
      <c r="E15305" s="228">
        <v>-0.58609676189415005</v>
      </c>
    </row>
    <row r="15306" spans="1:5" x14ac:dyDescent="0.25">
      <c r="A15306" s="228">
        <v>84126.651376672002</v>
      </c>
      <c r="B15306" s="228">
        <v>9.4587168036652805E-2</v>
      </c>
      <c r="C15306" s="228">
        <v>7.1624445386756205E-2</v>
      </c>
      <c r="D15306" s="228"/>
      <c r="E15306" s="228">
        <v>-0.58610584803771704</v>
      </c>
    </row>
    <row r="15307" spans="1:5" x14ac:dyDescent="0.25">
      <c r="A15307" s="228">
        <v>84139.303526418604</v>
      </c>
      <c r="B15307" s="228">
        <v>0.30957679240724001</v>
      </c>
      <c r="C15307" s="228">
        <v>7.1652116500164606E-2</v>
      </c>
      <c r="D15307" s="228"/>
      <c r="E15307" s="228">
        <v>-0.58613528112487101</v>
      </c>
    </row>
    <row r="15308" spans="1:5" x14ac:dyDescent="0.25">
      <c r="A15308" s="228">
        <v>84144.309150215297</v>
      </c>
      <c r="B15308" s="228">
        <v>5.3138607590796902E-2</v>
      </c>
      <c r="C15308" s="228">
        <v>7.1663097016778199E-2</v>
      </c>
      <c r="D15308" s="228"/>
      <c r="E15308" s="228">
        <v>-0.58614692264258605</v>
      </c>
    </row>
    <row r="15309" spans="1:5" x14ac:dyDescent="0.25">
      <c r="A15309" s="228">
        <v>84161.381428376801</v>
      </c>
      <c r="B15309" s="228">
        <v>0.240339278857893</v>
      </c>
      <c r="C15309" s="228">
        <v>7.1700686761725793E-2</v>
      </c>
      <c r="D15309" s="228"/>
      <c r="E15309" s="228">
        <v>-0.58618661372722203</v>
      </c>
    </row>
    <row r="15310" spans="1:5" x14ac:dyDescent="0.25">
      <c r="A15310" s="228">
        <v>84179.5896629286</v>
      </c>
      <c r="B15310" s="228">
        <v>-0.52200620325108005</v>
      </c>
      <c r="C15310" s="228">
        <v>7.1741013592611702E-2</v>
      </c>
      <c r="D15310" s="228"/>
      <c r="E15310" s="228">
        <v>-0.58622892247970004</v>
      </c>
    </row>
    <row r="15311" spans="1:5" x14ac:dyDescent="0.25">
      <c r="A15311" s="228">
        <v>84180.376366475903</v>
      </c>
      <c r="B15311" s="228">
        <v>-0.33904136569006299</v>
      </c>
      <c r="C15311" s="228">
        <v>7.1742761405236805E-2</v>
      </c>
      <c r="D15311" s="228"/>
      <c r="E15311" s="228">
        <v>-0.58623074992743796</v>
      </c>
    </row>
    <row r="15312" spans="1:5" x14ac:dyDescent="0.25">
      <c r="A15312" s="228">
        <v>84187.302022631106</v>
      </c>
      <c r="B15312" s="228">
        <v>-0.268149760513958</v>
      </c>
      <c r="C15312" s="228">
        <v>7.1758167487948804E-2</v>
      </c>
      <c r="D15312" s="228"/>
      <c r="E15312" s="228">
        <v>-0.58624683572751002</v>
      </c>
    </row>
    <row r="15313" spans="1:5" x14ac:dyDescent="0.25">
      <c r="A15313" s="228">
        <v>84189.894615726997</v>
      </c>
      <c r="B15313" s="228">
        <v>-0.27087232595319799</v>
      </c>
      <c r="C15313" s="228">
        <v>7.1763943648562104E-2</v>
      </c>
      <c r="D15313" s="228"/>
      <c r="E15313" s="228">
        <v>-0.58625285649437098</v>
      </c>
    </row>
    <row r="15314" spans="1:5" x14ac:dyDescent="0.25">
      <c r="A15314" s="228">
        <v>84205.898182917794</v>
      </c>
      <c r="B15314" s="228">
        <v>0.22415632020398299</v>
      </c>
      <c r="C15314" s="228">
        <v>7.1799706239894803E-2</v>
      </c>
      <c r="D15314" s="228"/>
      <c r="E15314" s="228">
        <v>-0.58629001077000897</v>
      </c>
    </row>
    <row r="15315" spans="1:5" x14ac:dyDescent="0.25">
      <c r="A15315" s="228">
        <v>84213.849595314401</v>
      </c>
      <c r="B15315" s="228">
        <v>-0.40836781266314598</v>
      </c>
      <c r="C15315" s="228">
        <v>7.1817543453106605E-2</v>
      </c>
      <c r="D15315" s="228"/>
      <c r="E15315" s="228">
        <v>-0.58630846410534698</v>
      </c>
    </row>
    <row r="15316" spans="1:5" x14ac:dyDescent="0.25">
      <c r="A15316" s="228">
        <v>84218.197907447699</v>
      </c>
      <c r="B15316" s="228">
        <v>-0.42735393035392399</v>
      </c>
      <c r="C15316" s="228">
        <v>7.1827317051616907E-2</v>
      </c>
      <c r="D15316" s="228"/>
      <c r="E15316" s="228">
        <v>-0.58631855357979501</v>
      </c>
    </row>
    <row r="15317" spans="1:5" x14ac:dyDescent="0.25">
      <c r="A15317" s="228">
        <v>84233.023003808907</v>
      </c>
      <c r="B15317" s="228">
        <v>-3.6286277338171101E-2</v>
      </c>
      <c r="C15317" s="228">
        <v>7.1860740281411095E-2</v>
      </c>
      <c r="D15317" s="228"/>
      <c r="E15317" s="228">
        <v>-0.58635294233978597</v>
      </c>
    </row>
    <row r="15318" spans="1:5" x14ac:dyDescent="0.25">
      <c r="A15318" s="228">
        <v>84247.563143989697</v>
      </c>
      <c r="B15318" s="228">
        <v>-0.64571681826553995</v>
      </c>
      <c r="C15318" s="228">
        <v>7.1893672209826107E-2</v>
      </c>
      <c r="D15318" s="228"/>
      <c r="E15318" s="228">
        <v>-0.58638665480926899</v>
      </c>
    </row>
    <row r="15319" spans="1:5" x14ac:dyDescent="0.25">
      <c r="A15319" s="228">
        <v>84262.780460409296</v>
      </c>
      <c r="B15319" s="228">
        <v>8.9068295242133999E-2</v>
      </c>
      <c r="C15319" s="228">
        <v>7.1928296898838104E-2</v>
      </c>
      <c r="D15319" s="228"/>
      <c r="E15319" s="228">
        <v>-0.58642192118414904</v>
      </c>
    </row>
    <row r="15320" spans="1:5" x14ac:dyDescent="0.25">
      <c r="A15320" s="228">
        <v>84278.371758267793</v>
      </c>
      <c r="B15320" s="228">
        <v>0.358381365229543</v>
      </c>
      <c r="C15320" s="228">
        <v>7.1963939856904705E-2</v>
      </c>
      <c r="D15320" s="228"/>
      <c r="E15320" s="228">
        <v>-0.586458037147497</v>
      </c>
    </row>
    <row r="15321" spans="1:5" x14ac:dyDescent="0.25">
      <c r="A15321" s="228">
        <v>84278.940003069001</v>
      </c>
      <c r="B15321" s="228">
        <v>0.53106088629617498</v>
      </c>
      <c r="C15321" s="228">
        <v>7.1965242090952994E-2</v>
      </c>
      <c r="D15321" s="228"/>
      <c r="E15321" s="228">
        <v>-0.58645935311332797</v>
      </c>
    </row>
    <row r="15322" spans="1:5" x14ac:dyDescent="0.25">
      <c r="A15322" s="228">
        <v>84280.5174560577</v>
      </c>
      <c r="B15322" s="228">
        <v>0.28134753059607698</v>
      </c>
      <c r="C15322" s="228">
        <v>7.1968858273818798E-2</v>
      </c>
      <c r="D15322" s="228"/>
      <c r="E15322" s="228">
        <v>-0.58646300612674096</v>
      </c>
    </row>
    <row r="15323" spans="1:5" x14ac:dyDescent="0.25">
      <c r="A15323" s="228">
        <v>84280.748618811398</v>
      </c>
      <c r="B15323" s="228">
        <v>0.24169313417368199</v>
      </c>
      <c r="C15323" s="228">
        <v>7.1969388339957793E-2</v>
      </c>
      <c r="D15323" s="228"/>
      <c r="E15323" s="228">
        <v>-0.58646354143093904</v>
      </c>
    </row>
    <row r="15324" spans="1:5" x14ac:dyDescent="0.25">
      <c r="A15324" s="228">
        <v>84291.360551761507</v>
      </c>
      <c r="B15324" s="228">
        <v>1.26357044360148E-2</v>
      </c>
      <c r="C15324" s="228">
        <v>7.19937615840852E-2</v>
      </c>
      <c r="D15324" s="228"/>
      <c r="E15324" s="228">
        <v>-0.58648811142634205</v>
      </c>
    </row>
    <row r="15325" spans="1:5" x14ac:dyDescent="0.25">
      <c r="A15325" s="228">
        <v>84306.865903683502</v>
      </c>
      <c r="B15325" s="228">
        <v>-1.98878819149595E-2</v>
      </c>
      <c r="C15325" s="228">
        <v>7.2029512710559906E-2</v>
      </c>
      <c r="D15325" s="228"/>
      <c r="E15325" s="228">
        <v>-0.58652399688426204</v>
      </c>
    </row>
    <row r="15326" spans="1:5" x14ac:dyDescent="0.25">
      <c r="A15326" s="228">
        <v>84310.915164913706</v>
      </c>
      <c r="B15326" s="228">
        <v>-0.26029010853546602</v>
      </c>
      <c r="C15326" s="228">
        <v>7.2038876194952597E-2</v>
      </c>
      <c r="D15326" s="228"/>
      <c r="E15326" s="228">
        <v>-0.58653336565866998</v>
      </c>
    </row>
    <row r="15327" spans="1:5" x14ac:dyDescent="0.25">
      <c r="A15327" s="228">
        <v>84320.671209749402</v>
      </c>
      <c r="B15327" s="228">
        <v>-3.6544018926321101E-2</v>
      </c>
      <c r="C15327" s="228">
        <v>7.2061481668035804E-2</v>
      </c>
      <c r="D15327" s="228"/>
      <c r="E15327" s="228">
        <v>-0.58655593345822998</v>
      </c>
    </row>
    <row r="15328" spans="1:5" x14ac:dyDescent="0.25">
      <c r="A15328" s="228">
        <v>84339.108809272904</v>
      </c>
      <c r="B15328" s="228">
        <v>-0.73249633906142797</v>
      </c>
      <c r="C15328" s="228">
        <v>7.2104378125873003E-2</v>
      </c>
      <c r="D15328" s="228"/>
      <c r="E15328" s="228">
        <v>-0.58659856520409703</v>
      </c>
    </row>
    <row r="15329" spans="1:5" x14ac:dyDescent="0.25">
      <c r="A15329" s="228">
        <v>84340.290548764999</v>
      </c>
      <c r="B15329" s="228">
        <v>-0.53782849196402105</v>
      </c>
      <c r="C15329" s="228">
        <v>7.2107135302447903E-2</v>
      </c>
      <c r="D15329" s="228"/>
      <c r="E15329" s="228">
        <v>-0.58660129682706796</v>
      </c>
    </row>
    <row r="15330" spans="1:5" x14ac:dyDescent="0.25">
      <c r="A15330" s="228">
        <v>84354.175535894203</v>
      </c>
      <c r="B15330" s="228">
        <v>-0.135900031706393</v>
      </c>
      <c r="C15330" s="228">
        <v>7.2139600754996897E-2</v>
      </c>
      <c r="D15330" s="228"/>
      <c r="E15330" s="228">
        <v>-0.58663338500295603</v>
      </c>
    </row>
    <row r="15331" spans="1:5" x14ac:dyDescent="0.25">
      <c r="A15331" s="228">
        <v>84367.338548967498</v>
      </c>
      <c r="B15331" s="228">
        <v>0.131067334663348</v>
      </c>
      <c r="C15331" s="228">
        <v>7.2170496073018106E-2</v>
      </c>
      <c r="D15331" s="228"/>
      <c r="E15331" s="228">
        <v>-0.58666379221147003</v>
      </c>
    </row>
    <row r="15332" spans="1:5" x14ac:dyDescent="0.25">
      <c r="A15332" s="228">
        <v>84371.491072008299</v>
      </c>
      <c r="B15332" s="228">
        <v>-0.55670631226788503</v>
      </c>
      <c r="C15332" s="228">
        <v>7.2180266272714899E-2</v>
      </c>
      <c r="D15332" s="228"/>
      <c r="E15332" s="228">
        <v>-0.58667338222708099</v>
      </c>
    </row>
    <row r="15333" spans="1:5" x14ac:dyDescent="0.25">
      <c r="A15333" s="228">
        <v>84378.499848265899</v>
      </c>
      <c r="B15333" s="228">
        <v>5.7703780566131797E-2</v>
      </c>
      <c r="C15333" s="228">
        <v>7.2196782411501306E-2</v>
      </c>
      <c r="D15333" s="228"/>
      <c r="E15333" s="228">
        <v>-0.58668956586236298</v>
      </c>
    </row>
    <row r="15334" spans="1:5" x14ac:dyDescent="0.25">
      <c r="A15334" s="228">
        <v>84386.433025423801</v>
      </c>
      <c r="B15334" s="228">
        <v>0.214750054316837</v>
      </c>
      <c r="C15334" s="228">
        <v>7.2215515618326495E-2</v>
      </c>
      <c r="D15334" s="228"/>
      <c r="E15334" s="228">
        <v>-0.58670787984927597</v>
      </c>
    </row>
    <row r="15335" spans="1:5" x14ac:dyDescent="0.25">
      <c r="A15335" s="228">
        <v>84389.518148852396</v>
      </c>
      <c r="B15335" s="228">
        <v>0.17145919095626899</v>
      </c>
      <c r="C15335" s="228">
        <v>7.2222811818233104E-2</v>
      </c>
      <c r="D15335" s="228"/>
      <c r="E15335" s="228">
        <v>-0.586715000767284</v>
      </c>
    </row>
    <row r="15336" spans="1:5" x14ac:dyDescent="0.25">
      <c r="A15336" s="228">
        <v>84398.228780976104</v>
      </c>
      <c r="B15336" s="228">
        <v>-8.4933085055827195E-2</v>
      </c>
      <c r="C15336" s="228">
        <v>7.2243445456132802E-2</v>
      </c>
      <c r="D15336" s="228"/>
      <c r="E15336" s="228">
        <v>-0.58673510260601502</v>
      </c>
    </row>
    <row r="15337" spans="1:5" x14ac:dyDescent="0.25">
      <c r="A15337" s="228">
        <v>84405.782675189606</v>
      </c>
      <c r="B15337" s="228">
        <v>-1.3664396234258599E-2</v>
      </c>
      <c r="C15337" s="228">
        <v>7.2261378725284403E-2</v>
      </c>
      <c r="D15337" s="228"/>
      <c r="E15337" s="228">
        <v>-0.58675253072376798</v>
      </c>
    </row>
    <row r="15338" spans="1:5" x14ac:dyDescent="0.25">
      <c r="A15338" s="228">
        <v>84415.068018321894</v>
      </c>
      <c r="B15338" s="228">
        <v>8.7280831092773105E-3</v>
      </c>
      <c r="C15338" s="228">
        <v>7.2283472800611703E-2</v>
      </c>
      <c r="D15338" s="228"/>
      <c r="E15338" s="228">
        <v>-0.58677394815574802</v>
      </c>
    </row>
    <row r="15339" spans="1:5" x14ac:dyDescent="0.25">
      <c r="A15339" s="228">
        <v>84430.353506032101</v>
      </c>
      <c r="B15339" s="228">
        <v>-5.5574556637383303E-2</v>
      </c>
      <c r="C15339" s="228">
        <v>7.2319963965209996E-2</v>
      </c>
      <c r="D15339" s="228"/>
      <c r="E15339" s="228">
        <v>-0.58680919240601404</v>
      </c>
    </row>
    <row r="15340" spans="1:5" x14ac:dyDescent="0.25">
      <c r="A15340" s="228">
        <v>84475.873860199295</v>
      </c>
      <c r="B15340" s="228">
        <v>-5.2468745488543099E-2</v>
      </c>
      <c r="C15340" s="228">
        <v>7.2429507354933198E-2</v>
      </c>
      <c r="D15340" s="228"/>
      <c r="E15340" s="228">
        <v>-0.58691405459621704</v>
      </c>
    </row>
    <row r="15341" spans="1:5" x14ac:dyDescent="0.25">
      <c r="A15341" s="228">
        <v>84478.370785166902</v>
      </c>
      <c r="B15341" s="228">
        <v>0.18933574674939699</v>
      </c>
      <c r="C15341" s="228">
        <v>7.2435553442456196E-2</v>
      </c>
      <c r="D15341" s="228"/>
      <c r="E15341" s="228">
        <v>-0.58691980247044595</v>
      </c>
    </row>
    <row r="15342" spans="1:5" x14ac:dyDescent="0.25">
      <c r="A15342" s="228">
        <v>84480.667195820395</v>
      </c>
      <c r="B15342" s="228">
        <v>0.15771636275023801</v>
      </c>
      <c r="C15342" s="228">
        <v>7.2441117392901197E-2</v>
      </c>
      <c r="D15342" s="228"/>
      <c r="E15342" s="228">
        <v>-0.58692508838698398</v>
      </c>
    </row>
    <row r="15343" spans="1:5" x14ac:dyDescent="0.25">
      <c r="A15343" s="228">
        <v>84481.878467522998</v>
      </c>
      <c r="B15343" s="228">
        <v>-0.38245849097811002</v>
      </c>
      <c r="C15343" s="228">
        <v>7.2444053478299006E-2</v>
      </c>
      <c r="D15343" s="228"/>
      <c r="E15343" s="228">
        <v>-0.58692787636682897</v>
      </c>
    </row>
    <row r="15344" spans="1:5" x14ac:dyDescent="0.25">
      <c r="A15344" s="228">
        <v>84487.159727164806</v>
      </c>
      <c r="B15344" s="228">
        <v>-3.9164375445610598E-2</v>
      </c>
      <c r="C15344" s="228">
        <v>7.2456865620807998E-2</v>
      </c>
      <c r="D15344" s="228"/>
      <c r="E15344" s="228">
        <v>-0.58694003104876602</v>
      </c>
    </row>
    <row r="15345" spans="1:5" x14ac:dyDescent="0.25">
      <c r="A15345" s="228">
        <v>84501.925779160607</v>
      </c>
      <c r="B15345" s="228">
        <v>-0.111866326330468</v>
      </c>
      <c r="C15345" s="228">
        <v>7.2492778048720702E-2</v>
      </c>
      <c r="D15345" s="228"/>
      <c r="E15345" s="228">
        <v>-0.58697400460379101</v>
      </c>
    </row>
    <row r="15346" spans="1:5" x14ac:dyDescent="0.25">
      <c r="A15346" s="228">
        <v>84511.001753108896</v>
      </c>
      <c r="B15346" s="228">
        <v>0.26978413499732001</v>
      </c>
      <c r="C15346" s="228">
        <v>7.2514917453029695E-2</v>
      </c>
      <c r="D15346" s="228"/>
      <c r="E15346" s="228">
        <v>-0.58699487910352999</v>
      </c>
    </row>
    <row r="15347" spans="1:5" x14ac:dyDescent="0.25">
      <c r="A15347" s="228">
        <v>84513.3155973541</v>
      </c>
      <c r="B15347" s="228">
        <v>0.24868665172155199</v>
      </c>
      <c r="C15347" s="228">
        <v>7.2520569679059094E-2</v>
      </c>
      <c r="D15347" s="228"/>
      <c r="E15347" s="228">
        <v>-0.58700019998516695</v>
      </c>
    </row>
    <row r="15348" spans="1:5" x14ac:dyDescent="0.25">
      <c r="A15348" s="228">
        <v>84535.054278742697</v>
      </c>
      <c r="B15348" s="228">
        <v>-0.111963863653552</v>
      </c>
      <c r="C15348" s="228">
        <v>7.2573829640450005E-2</v>
      </c>
      <c r="D15348" s="228"/>
      <c r="E15348" s="228">
        <v>-0.58705017213461297</v>
      </c>
    </row>
    <row r="15349" spans="1:5" x14ac:dyDescent="0.25">
      <c r="A15349" s="228">
        <v>84536.442348038501</v>
      </c>
      <c r="B15349" s="228">
        <v>0.27626729753189599</v>
      </c>
      <c r="C15349" s="228">
        <v>7.2577240011631294E-2</v>
      </c>
      <c r="D15349" s="228"/>
      <c r="E15349" s="228">
        <v>-0.58705336189064805</v>
      </c>
    </row>
    <row r="15350" spans="1:5" x14ac:dyDescent="0.25">
      <c r="A15350" s="228">
        <v>84550.536405728606</v>
      </c>
      <c r="B15350" s="228">
        <v>-0.244734581077</v>
      </c>
      <c r="C15350" s="228">
        <v>7.2611932617434302E-2</v>
      </c>
      <c r="D15350" s="228"/>
      <c r="E15350" s="228">
        <v>-0.58708574236016797</v>
      </c>
    </row>
    <row r="15351" spans="1:5" x14ac:dyDescent="0.25">
      <c r="A15351" s="228">
        <v>84552.119100511103</v>
      </c>
      <c r="B15351" s="228">
        <v>2.67972701085917E-2</v>
      </c>
      <c r="C15351" s="228">
        <v>7.2615835757474101E-2</v>
      </c>
      <c r="D15351" s="228"/>
      <c r="E15351" s="228">
        <v>-0.58708937769049196</v>
      </c>
    </row>
    <row r="15352" spans="1:5" x14ac:dyDescent="0.25">
      <c r="A15352" s="228">
        <v>84555.270806120301</v>
      </c>
      <c r="B15352" s="228">
        <v>-0.17023303870672399</v>
      </c>
      <c r="C15352" s="228">
        <v>7.2623612680260699E-2</v>
      </c>
      <c r="D15352" s="228"/>
      <c r="E15352" s="228">
        <v>-0.58709661641529398</v>
      </c>
    </row>
    <row r="15353" spans="1:5" x14ac:dyDescent="0.25">
      <c r="A15353" s="228">
        <v>84561.721239366205</v>
      </c>
      <c r="B15353" s="228">
        <v>-6.0591935550935401E-2</v>
      </c>
      <c r="C15353" s="228">
        <v>7.26395474829407E-2</v>
      </c>
      <c r="D15353" s="228"/>
      <c r="E15353" s="228">
        <v>-0.58711142944574102</v>
      </c>
    </row>
    <row r="15354" spans="1:5" x14ac:dyDescent="0.25">
      <c r="A15354" s="228">
        <v>84574.420406429301</v>
      </c>
      <c r="B15354" s="228">
        <v>-0.45394887473816398</v>
      </c>
      <c r="C15354" s="228">
        <v>7.26709898466254E-2</v>
      </c>
      <c r="D15354" s="228"/>
      <c r="E15354" s="228">
        <v>-0.58714058410541003</v>
      </c>
    </row>
    <row r="15355" spans="1:5" x14ac:dyDescent="0.25">
      <c r="A15355" s="228">
        <v>84575.001068575206</v>
      </c>
      <c r="B15355" s="228">
        <v>0.13897571412087001</v>
      </c>
      <c r="C15355" s="228">
        <v>7.2672429773369407E-2</v>
      </c>
      <c r="D15355" s="228"/>
      <c r="E15355" s="228">
        <v>-0.58714191692550299</v>
      </c>
    </row>
    <row r="15356" spans="1:5" x14ac:dyDescent="0.25">
      <c r="A15356" s="228">
        <v>84587.479389815606</v>
      </c>
      <c r="B15356" s="228">
        <v>-4.5424944244965001E-2</v>
      </c>
      <c r="C15356" s="228">
        <v>7.2703420661722501E-2</v>
      </c>
      <c r="D15356" s="228"/>
      <c r="E15356" s="228">
        <v>-0.58717055349432201</v>
      </c>
    </row>
    <row r="15357" spans="1:5" x14ac:dyDescent="0.25">
      <c r="A15357" s="228">
        <v>84595.156835123198</v>
      </c>
      <c r="B15357" s="228">
        <v>0.21356501617772999</v>
      </c>
      <c r="C15357" s="228">
        <v>7.2722532755227498E-2</v>
      </c>
      <c r="D15357" s="228"/>
      <c r="E15357" s="228">
        <v>-0.58718816730288803</v>
      </c>
    </row>
    <row r="15358" spans="1:5" x14ac:dyDescent="0.25">
      <c r="A15358" s="228">
        <v>84611.202291727095</v>
      </c>
      <c r="B15358" s="228">
        <v>0.23082498283217801</v>
      </c>
      <c r="C15358" s="228">
        <v>7.2762584766879301E-2</v>
      </c>
      <c r="D15358" s="228"/>
      <c r="E15358" s="228">
        <v>-0.587224966464995</v>
      </c>
    </row>
    <row r="15359" spans="1:5" x14ac:dyDescent="0.25">
      <c r="A15359" s="228">
        <v>84614.962090653906</v>
      </c>
      <c r="B15359" s="228">
        <v>-0.16531689926477799</v>
      </c>
      <c r="C15359" s="228">
        <v>7.2771990968095598E-2</v>
      </c>
      <c r="D15359" s="228"/>
      <c r="E15359" s="228">
        <v>-0.58723358681378701</v>
      </c>
    </row>
    <row r="15360" spans="1:5" x14ac:dyDescent="0.25">
      <c r="A15360" s="228">
        <v>84627.664687806202</v>
      </c>
      <c r="B15360" s="228">
        <v>0.12618991534538701</v>
      </c>
      <c r="C15360" s="228">
        <v>7.2803829067823303E-2</v>
      </c>
      <c r="D15360" s="228"/>
      <c r="E15360" s="228">
        <v>-0.58726270393945501</v>
      </c>
    </row>
    <row r="15361" spans="1:5" x14ac:dyDescent="0.25">
      <c r="A15361" s="228">
        <v>84628.566705980003</v>
      </c>
      <c r="B15361" s="228">
        <v>0.15534466868538699</v>
      </c>
      <c r="C15361" s="228">
        <v>7.2806093354748899E-2</v>
      </c>
      <c r="D15361" s="228"/>
      <c r="E15361" s="228">
        <v>-0.58726477115227904</v>
      </c>
    </row>
    <row r="15362" spans="1:5" x14ac:dyDescent="0.25">
      <c r="A15362" s="228">
        <v>84630.513476515102</v>
      </c>
      <c r="B15362" s="228">
        <v>-3.8539049269692399E-2</v>
      </c>
      <c r="C15362" s="228">
        <v>7.2810981778657996E-2</v>
      </c>
      <c r="D15362" s="228"/>
      <c r="E15362" s="228">
        <v>-0.58726923250601104</v>
      </c>
    </row>
    <row r="15363" spans="1:5" x14ac:dyDescent="0.25">
      <c r="A15363" s="228">
        <v>84638.976569883904</v>
      </c>
      <c r="B15363" s="228">
        <v>-0.33793696845008098</v>
      </c>
      <c r="C15363" s="228">
        <v>7.2832257563011593E-2</v>
      </c>
      <c r="D15363" s="228"/>
      <c r="E15363" s="228">
        <v>-0.587288624178256</v>
      </c>
    </row>
    <row r="15364" spans="1:5" x14ac:dyDescent="0.25">
      <c r="A15364" s="228">
        <v>84644.639557067203</v>
      </c>
      <c r="B15364" s="228">
        <v>-0.38580622259158898</v>
      </c>
      <c r="C15364" s="228">
        <v>7.2846516276533102E-2</v>
      </c>
      <c r="D15364" s="228"/>
      <c r="E15364" s="228">
        <v>-0.58730159724165099</v>
      </c>
    </row>
    <row r="15365" spans="1:5" x14ac:dyDescent="0.25">
      <c r="A15365" s="228">
        <v>84648.427547374697</v>
      </c>
      <c r="B15365" s="228">
        <v>-0.230608831558965</v>
      </c>
      <c r="C15365" s="228">
        <v>7.2856063894618003E-2</v>
      </c>
      <c r="D15365" s="228"/>
      <c r="E15365" s="228">
        <v>-0.587310273774585</v>
      </c>
    </row>
    <row r="15366" spans="1:5" x14ac:dyDescent="0.25">
      <c r="A15366" s="228">
        <v>84651.980302419106</v>
      </c>
      <c r="B15366" s="228">
        <v>-0.838424592667664</v>
      </c>
      <c r="C15366" s="228">
        <v>7.2865025807496805E-2</v>
      </c>
      <c r="D15366" s="228"/>
      <c r="E15366" s="228">
        <v>-0.58731841062559798</v>
      </c>
    </row>
    <row r="15367" spans="1:5" x14ac:dyDescent="0.25">
      <c r="A15367" s="228">
        <v>84654.9416273354</v>
      </c>
      <c r="B15367" s="228">
        <v>-4.86829497893249E-2</v>
      </c>
      <c r="C15367" s="228">
        <v>7.2872501139734494E-2</v>
      </c>
      <c r="D15367" s="228"/>
      <c r="E15367" s="228">
        <v>-0.58732519228744295</v>
      </c>
    </row>
    <row r="15368" spans="1:5" x14ac:dyDescent="0.25">
      <c r="A15368" s="228">
        <v>84658.349644110494</v>
      </c>
      <c r="B15368" s="228">
        <v>-8.8334348889906905E-2</v>
      </c>
      <c r="C15368" s="228">
        <v>7.2881110034377097E-2</v>
      </c>
      <c r="D15368" s="228"/>
      <c r="E15368" s="228">
        <v>-0.58733299618747403</v>
      </c>
    </row>
    <row r="15369" spans="1:5" x14ac:dyDescent="0.25">
      <c r="A15369" s="228">
        <v>84658.824708690998</v>
      </c>
      <c r="B15369" s="228">
        <v>-0.116881069478159</v>
      </c>
      <c r="C15369" s="228">
        <v>7.2882310588046201E-2</v>
      </c>
      <c r="D15369" s="228"/>
      <c r="E15369" s="228">
        <v>-0.58733408396025899</v>
      </c>
    </row>
    <row r="15370" spans="1:5" x14ac:dyDescent="0.25">
      <c r="A15370" s="228">
        <v>84671.275816208305</v>
      </c>
      <c r="B15370" s="228">
        <v>-8.7195852767019105E-2</v>
      </c>
      <c r="C15370" s="228">
        <v>7.2913820278259697E-2</v>
      </c>
      <c r="D15370" s="228"/>
      <c r="E15370" s="228">
        <v>-0.58736258838295796</v>
      </c>
    </row>
    <row r="15371" spans="1:5" x14ac:dyDescent="0.25">
      <c r="A15371" s="228">
        <v>84671.638768763602</v>
      </c>
      <c r="B15371" s="228">
        <v>-0.49970309398982299</v>
      </c>
      <c r="C15371" s="228">
        <v>7.29147400611104E-2</v>
      </c>
      <c r="D15371" s="228"/>
      <c r="E15371" s="228">
        <v>-0.58736341913919499</v>
      </c>
    </row>
    <row r="15372" spans="1:5" x14ac:dyDescent="0.25">
      <c r="A15372" s="228">
        <v>84673.678543166199</v>
      </c>
      <c r="B15372" s="228">
        <v>0.42205445175322898</v>
      </c>
      <c r="C15372" s="228">
        <v>7.2919910524728598E-2</v>
      </c>
      <c r="D15372" s="228"/>
      <c r="E15372" s="228">
        <v>-0.58736808778369498</v>
      </c>
    </row>
    <row r="15373" spans="1:5" x14ac:dyDescent="0.25">
      <c r="A15373" s="228">
        <v>84678.856262142304</v>
      </c>
      <c r="B15373" s="228">
        <v>0.23703689874030601</v>
      </c>
      <c r="C15373" s="228">
        <v>7.2933045256226903E-2</v>
      </c>
      <c r="D15373" s="228"/>
      <c r="E15373" s="228">
        <v>-0.58737993733346305</v>
      </c>
    </row>
    <row r="15374" spans="1:5" x14ac:dyDescent="0.25">
      <c r="A15374" s="228">
        <v>84689.066798394793</v>
      </c>
      <c r="B15374" s="228">
        <v>-0.244761567402385</v>
      </c>
      <c r="C15374" s="228">
        <v>7.2958989594580595E-2</v>
      </c>
      <c r="D15374" s="228"/>
      <c r="E15374" s="228">
        <v>-0.58740329962539195</v>
      </c>
    </row>
    <row r="15375" spans="1:5" x14ac:dyDescent="0.25">
      <c r="A15375" s="228">
        <v>84690.344601122095</v>
      </c>
      <c r="B15375" s="228">
        <v>-0.16924835677113401</v>
      </c>
      <c r="C15375" s="228">
        <v>7.2962240363596303E-2</v>
      </c>
      <c r="D15375" s="228"/>
      <c r="E15375" s="228">
        <v>-0.587406222826798</v>
      </c>
    </row>
    <row r="15376" spans="1:5" x14ac:dyDescent="0.25">
      <c r="A15376" s="228">
        <v>84690.476296787398</v>
      </c>
      <c r="B15376" s="228">
        <v>0.41957361446038899</v>
      </c>
      <c r="C15376" s="228">
        <v>7.2962575451209502E-2</v>
      </c>
      <c r="D15376" s="228"/>
      <c r="E15376" s="228">
        <v>-0.587406524097976</v>
      </c>
    </row>
    <row r="15377" spans="1:5" x14ac:dyDescent="0.25">
      <c r="A15377" s="228">
        <v>84694.715017635899</v>
      </c>
      <c r="B15377" s="228">
        <v>0.29160131728633898</v>
      </c>
      <c r="C15377" s="228">
        <v>7.2973365456736994E-2</v>
      </c>
      <c r="D15377" s="228"/>
      <c r="E15377" s="228">
        <v>-0.58741622011945105</v>
      </c>
    </row>
    <row r="15378" spans="1:5" x14ac:dyDescent="0.25">
      <c r="A15378" s="228">
        <v>84706.790954860495</v>
      </c>
      <c r="B15378" s="228">
        <v>-0.28937315529228302</v>
      </c>
      <c r="C15378" s="228">
        <v>7.3004158348349502E-2</v>
      </c>
      <c r="D15378" s="228"/>
      <c r="E15378" s="228">
        <v>-0.58744383718860804</v>
      </c>
    </row>
    <row r="15379" spans="1:5" x14ac:dyDescent="0.25">
      <c r="A15379" s="228">
        <v>84706.813007756195</v>
      </c>
      <c r="B15379" s="228">
        <v>-0.18583775387682699</v>
      </c>
      <c r="C15379" s="228">
        <v>7.3004214652853006E-2</v>
      </c>
      <c r="D15379" s="228"/>
      <c r="E15379" s="228">
        <v>-0.58744388761371003</v>
      </c>
    </row>
    <row r="15380" spans="1:5" x14ac:dyDescent="0.25">
      <c r="A15380" s="228">
        <v>84730.295024909894</v>
      </c>
      <c r="B15380" s="228">
        <v>0.143532919908962</v>
      </c>
      <c r="C15380" s="228">
        <v>7.3064313552619206E-2</v>
      </c>
      <c r="D15380" s="228"/>
      <c r="E15380" s="228">
        <v>-0.58749756236078199</v>
      </c>
    </row>
    <row r="15381" spans="1:5" x14ac:dyDescent="0.25">
      <c r="A15381" s="228">
        <v>84739.479186522905</v>
      </c>
      <c r="B15381" s="228">
        <v>0.34314573141020999</v>
      </c>
      <c r="C15381" s="228">
        <v>7.3087897661069406E-2</v>
      </c>
      <c r="D15381" s="228"/>
      <c r="E15381" s="228">
        <v>-0.58751854551555704</v>
      </c>
    </row>
    <row r="15382" spans="1:5" x14ac:dyDescent="0.25">
      <c r="A15382" s="228">
        <v>84770.234479273393</v>
      </c>
      <c r="B15382" s="228">
        <v>0.367729523595273</v>
      </c>
      <c r="C15382" s="228">
        <v>7.3167191250208305E-2</v>
      </c>
      <c r="D15382" s="228"/>
      <c r="E15382" s="228">
        <v>-0.58758877239825602</v>
      </c>
    </row>
    <row r="15383" spans="1:5" x14ac:dyDescent="0.25">
      <c r="A15383" s="228">
        <v>84772.128363427997</v>
      </c>
      <c r="B15383" s="228">
        <v>0.106654114499816</v>
      </c>
      <c r="C15383" s="228">
        <v>7.3172089863368206E-2</v>
      </c>
      <c r="D15383" s="228"/>
      <c r="E15383" s="228">
        <v>-0.58759309489675704</v>
      </c>
    </row>
    <row r="15384" spans="1:5" x14ac:dyDescent="0.25">
      <c r="A15384" s="228">
        <v>84774.370108747506</v>
      </c>
      <c r="B15384" s="228">
        <v>-5.1543300327427898E-2</v>
      </c>
      <c r="C15384" s="228">
        <v>7.3177890580698998E-2</v>
      </c>
      <c r="D15384" s="228"/>
      <c r="E15384" s="228">
        <v>-0.58759821103375198</v>
      </c>
    </row>
    <row r="15385" spans="1:5" x14ac:dyDescent="0.25">
      <c r="A15385" s="228">
        <v>84815.788846808398</v>
      </c>
      <c r="B15385" s="228">
        <v>9.5974069411530694E-2</v>
      </c>
      <c r="C15385" s="228">
        <v>7.3285517795157698E-2</v>
      </c>
      <c r="D15385" s="228"/>
      <c r="E15385" s="228">
        <v>-0.58769267882113196</v>
      </c>
    </row>
    <row r="15386" spans="1:5" x14ac:dyDescent="0.25">
      <c r="A15386" s="228">
        <v>84819.161039590297</v>
      </c>
      <c r="B15386" s="228">
        <v>-0.24435406250155101</v>
      </c>
      <c r="C15386" s="228">
        <v>7.3294317841855E-2</v>
      </c>
      <c r="D15386" s="228"/>
      <c r="E15386" s="228">
        <v>-0.58770036523842495</v>
      </c>
    </row>
    <row r="15387" spans="1:5" x14ac:dyDescent="0.25">
      <c r="A15387" s="228">
        <v>84824.338929349498</v>
      </c>
      <c r="B15387" s="228">
        <v>0.22828541175783401</v>
      </c>
      <c r="C15387" s="228">
        <v>7.3307840830947102E-2</v>
      </c>
      <c r="D15387" s="228"/>
      <c r="E15387" s="228">
        <v>-0.58771216605223797</v>
      </c>
    </row>
    <row r="15388" spans="1:5" x14ac:dyDescent="0.25">
      <c r="A15388" s="228">
        <v>84826.393981837202</v>
      </c>
      <c r="B15388" s="228">
        <v>-0.49525628432167701</v>
      </c>
      <c r="C15388" s="228">
        <v>7.3313211589351002E-2</v>
      </c>
      <c r="D15388" s="228"/>
      <c r="E15388" s="228">
        <v>-0.58771684919902401</v>
      </c>
    </row>
    <row r="15389" spans="1:5" x14ac:dyDescent="0.25">
      <c r="A15389" s="228">
        <v>84826.843570423895</v>
      </c>
      <c r="B15389" s="228">
        <v>-0.132809468398909</v>
      </c>
      <c r="C15389" s="228">
        <v>7.3314386836271603E-2</v>
      </c>
      <c r="D15389" s="228"/>
      <c r="E15389" s="228">
        <v>-0.58771787370570105</v>
      </c>
    </row>
    <row r="15390" spans="1:5" x14ac:dyDescent="0.25">
      <c r="A15390" s="228">
        <v>84835.849143835396</v>
      </c>
      <c r="B15390" s="228">
        <v>-2.1467275345954401E-2</v>
      </c>
      <c r="C15390" s="228">
        <v>7.3337948486745297E-2</v>
      </c>
      <c r="D15390" s="228"/>
      <c r="E15390" s="228">
        <v>-0.58773839255632498</v>
      </c>
    </row>
    <row r="15391" spans="1:5" x14ac:dyDescent="0.25">
      <c r="A15391" s="228">
        <v>84847.994048586494</v>
      </c>
      <c r="B15391" s="228">
        <v>-0.177984858856373</v>
      </c>
      <c r="C15391" s="228">
        <v>7.3369785598581594E-2</v>
      </c>
      <c r="D15391" s="228"/>
      <c r="E15391" s="228">
        <v>-0.58776605601671805</v>
      </c>
    </row>
    <row r="15392" spans="1:5" x14ac:dyDescent="0.25">
      <c r="A15392" s="228">
        <v>84856.246200847105</v>
      </c>
      <c r="B15392" s="228">
        <v>1.8923905498491302E-2</v>
      </c>
      <c r="C15392" s="228">
        <v>7.3391458354842398E-2</v>
      </c>
      <c r="D15392" s="228"/>
      <c r="E15392" s="228">
        <v>-0.587784847244746</v>
      </c>
    </row>
    <row r="15393" spans="1:5" x14ac:dyDescent="0.25">
      <c r="A15393" s="228">
        <v>84858.581095126705</v>
      </c>
      <c r="B15393" s="228">
        <v>0.124428661746623</v>
      </c>
      <c r="C15393" s="228">
        <v>7.3397596400659404E-2</v>
      </c>
      <c r="D15393" s="228"/>
      <c r="E15393" s="228">
        <v>-0.58779016331401601</v>
      </c>
    </row>
    <row r="15394" spans="1:5" x14ac:dyDescent="0.25">
      <c r="A15394" s="228">
        <v>84872.083315060794</v>
      </c>
      <c r="B15394" s="228">
        <v>-4.0072352477216203E-2</v>
      </c>
      <c r="C15394" s="228">
        <v>7.34331419878856E-2</v>
      </c>
      <c r="D15394" s="228"/>
      <c r="E15394" s="228">
        <v>-0.58782089824244399</v>
      </c>
    </row>
    <row r="15395" spans="1:5" x14ac:dyDescent="0.25">
      <c r="A15395" s="228">
        <v>84879.177365773096</v>
      </c>
      <c r="B15395" s="228">
        <v>8.7577950110162596E-3</v>
      </c>
      <c r="C15395" s="228">
        <v>7.3451851904411905E-2</v>
      </c>
      <c r="D15395" s="228"/>
      <c r="E15395" s="228">
        <v>-0.58783704168405704</v>
      </c>
    </row>
    <row r="15396" spans="1:5" x14ac:dyDescent="0.25">
      <c r="A15396" s="228">
        <v>84886.863367999205</v>
      </c>
      <c r="B15396" s="228">
        <v>-0.29773393240910601</v>
      </c>
      <c r="C15396" s="228">
        <v>7.3472149511756499E-2</v>
      </c>
      <c r="D15396" s="228"/>
      <c r="E15396" s="228">
        <v>-0.58785452857698794</v>
      </c>
    </row>
    <row r="15397" spans="1:5" x14ac:dyDescent="0.25">
      <c r="A15397" s="228">
        <v>84887.811493633504</v>
      </c>
      <c r="B15397" s="228">
        <v>-0.55393738790166003</v>
      </c>
      <c r="C15397" s="228">
        <v>7.3474655272460998E-2</v>
      </c>
      <c r="D15397" s="228"/>
      <c r="E15397" s="228">
        <v>-0.58785668545549197</v>
      </c>
    </row>
    <row r="15398" spans="1:5" x14ac:dyDescent="0.25">
      <c r="A15398" s="228">
        <v>84894.076849298406</v>
      </c>
      <c r="B15398" s="228">
        <v>-0.65822487660383</v>
      </c>
      <c r="C15398" s="228">
        <v>7.3491224158650406E-2</v>
      </c>
      <c r="D15398" s="228"/>
      <c r="E15398" s="228">
        <v>-0.58787093699639403</v>
      </c>
    </row>
    <row r="15399" spans="1:5" x14ac:dyDescent="0.25">
      <c r="A15399" s="228">
        <v>84907.4728771761</v>
      </c>
      <c r="B15399" s="228">
        <v>-0.45518764763413699</v>
      </c>
      <c r="C15399" s="228">
        <v>7.3526710817202801E-2</v>
      </c>
      <c r="D15399" s="228"/>
      <c r="E15399" s="228">
        <v>-0.58790140003110702</v>
      </c>
    </row>
    <row r="15400" spans="1:5" x14ac:dyDescent="0.25">
      <c r="A15400" s="228">
        <v>84911.070130484994</v>
      </c>
      <c r="B15400" s="228">
        <v>8.6575752245576801E-2</v>
      </c>
      <c r="C15400" s="228">
        <v>7.3536254058217398E-2</v>
      </c>
      <c r="D15400" s="228"/>
      <c r="E15400" s="228">
        <v>-0.58790957837649205</v>
      </c>
    </row>
    <row r="15401" spans="1:5" x14ac:dyDescent="0.25">
      <c r="A15401" s="228">
        <v>84919.439369948101</v>
      </c>
      <c r="B15401" s="228">
        <v>0.11442664811980301</v>
      </c>
      <c r="C15401" s="228">
        <v>7.3558479732260207E-2</v>
      </c>
      <c r="D15401" s="228"/>
      <c r="E15401" s="228">
        <v>-0.58792860265563296</v>
      </c>
    </row>
    <row r="15402" spans="1:5" x14ac:dyDescent="0.25">
      <c r="A15402" s="228">
        <v>84930.250714572307</v>
      </c>
      <c r="B15402" s="228">
        <v>0.139505198766221</v>
      </c>
      <c r="C15402" s="228">
        <v>7.35872374921544E-2</v>
      </c>
      <c r="D15402" s="228"/>
      <c r="E15402" s="228">
        <v>-0.58795317159059401</v>
      </c>
    </row>
    <row r="15403" spans="1:5" x14ac:dyDescent="0.25">
      <c r="A15403" s="228">
        <v>84946.005794057797</v>
      </c>
      <c r="B15403" s="228">
        <v>5.13513534525556E-2</v>
      </c>
      <c r="C15403" s="228">
        <v>7.3629238820423895E-2</v>
      </c>
      <c r="D15403" s="228"/>
      <c r="E15403" s="228">
        <v>-0.58798896206274398</v>
      </c>
    </row>
    <row r="15404" spans="1:5" x14ac:dyDescent="0.25">
      <c r="A15404" s="228">
        <v>84961.644781707597</v>
      </c>
      <c r="B15404" s="228">
        <v>0.16717324836477099</v>
      </c>
      <c r="C15404" s="228">
        <v>7.3671038956114293E-2</v>
      </c>
      <c r="D15404" s="228"/>
      <c r="E15404" s="228">
        <v>-0.58802447340511099</v>
      </c>
    </row>
    <row r="15405" spans="1:5" x14ac:dyDescent="0.25">
      <c r="A15405" s="228">
        <v>84961.653684652105</v>
      </c>
      <c r="B15405" s="228">
        <v>-0.130940239814725</v>
      </c>
      <c r="C15405" s="228">
        <v>7.3671062782502406E-2</v>
      </c>
      <c r="D15405" s="228"/>
      <c r="E15405" s="228">
        <v>-0.58802449361660403</v>
      </c>
    </row>
    <row r="15406" spans="1:5" x14ac:dyDescent="0.25">
      <c r="A15406" s="228">
        <v>84961.935661602198</v>
      </c>
      <c r="B15406" s="228">
        <v>0.110860001304958</v>
      </c>
      <c r="C15406" s="228">
        <v>7.3671817437452006E-2</v>
      </c>
      <c r="D15406" s="228"/>
      <c r="E15406" s="228">
        <v>-0.58802513375900201</v>
      </c>
    </row>
    <row r="15407" spans="1:5" x14ac:dyDescent="0.25">
      <c r="A15407" s="228">
        <v>84967.588122276706</v>
      </c>
      <c r="B15407" s="228">
        <v>-1.23933102592931</v>
      </c>
      <c r="C15407" s="228">
        <v>7.3686952406259401E-2</v>
      </c>
      <c r="D15407" s="228"/>
      <c r="E15407" s="228">
        <v>-0.58803796489278404</v>
      </c>
    </row>
    <row r="15408" spans="1:5" x14ac:dyDescent="0.25">
      <c r="A15408" s="228">
        <v>84968.307214472894</v>
      </c>
      <c r="B15408" s="228">
        <v>0.44305070676684499</v>
      </c>
      <c r="C15408" s="228">
        <v>7.3688878833394506E-2</v>
      </c>
      <c r="D15408" s="228"/>
      <c r="E15408" s="228">
        <v>-0.58803959709497999</v>
      </c>
    </row>
    <row r="15409" spans="1:5" x14ac:dyDescent="0.25">
      <c r="A15409" s="228">
        <v>84968.323718896805</v>
      </c>
      <c r="B15409" s="228">
        <v>-0.56984942747027001</v>
      </c>
      <c r="C15409" s="228">
        <v>7.3688923050895194E-2</v>
      </c>
      <c r="D15409" s="228"/>
      <c r="E15409" s="228">
        <v>-0.58803963455649599</v>
      </c>
    </row>
    <row r="15410" spans="1:5" x14ac:dyDescent="0.25">
      <c r="A15410" s="228">
        <v>84969.762097450002</v>
      </c>
      <c r="B15410" s="228">
        <v>4.4014435428652E-2</v>
      </c>
      <c r="C15410" s="228">
        <v>7.3692777106974902E-2</v>
      </c>
      <c r="D15410" s="228"/>
      <c r="E15410" s="228">
        <v>-0.588042899303171</v>
      </c>
    </row>
    <row r="15411" spans="1:5" x14ac:dyDescent="0.25">
      <c r="A15411" s="228">
        <v>84970.097108197195</v>
      </c>
      <c r="B15411" s="228">
        <v>-0.42129295016385399</v>
      </c>
      <c r="C15411" s="228">
        <v>7.3693674878253596E-2</v>
      </c>
      <c r="D15411" s="228"/>
      <c r="E15411" s="228">
        <v>-0.58804365967222005</v>
      </c>
    </row>
    <row r="15412" spans="1:5" x14ac:dyDescent="0.25">
      <c r="A15412" s="228">
        <v>84988.230908840298</v>
      </c>
      <c r="B15412" s="228">
        <v>0.47543829695779699</v>
      </c>
      <c r="C15412" s="228">
        <v>7.3742342339219502E-2</v>
      </c>
      <c r="D15412" s="228"/>
      <c r="E15412" s="228">
        <v>-0.58808480725081502</v>
      </c>
    </row>
    <row r="15413" spans="1:5" x14ac:dyDescent="0.25">
      <c r="A15413" s="228">
        <v>84994.390260419197</v>
      </c>
      <c r="B15413" s="228">
        <v>0.130939718791834</v>
      </c>
      <c r="C15413" s="228">
        <v>7.3758904728943697E-2</v>
      </c>
      <c r="D15413" s="228"/>
      <c r="E15413" s="228">
        <v>-0.58809877883414297</v>
      </c>
    </row>
    <row r="15414" spans="1:5" x14ac:dyDescent="0.25">
      <c r="A15414" s="228">
        <v>85031.201734427101</v>
      </c>
      <c r="B15414" s="228">
        <v>0.124913079216316</v>
      </c>
      <c r="C15414" s="228">
        <v>7.3858221701103594E-2</v>
      </c>
      <c r="D15414" s="228"/>
      <c r="E15414" s="228">
        <v>-0.588182231191545</v>
      </c>
    </row>
    <row r="15415" spans="1:5" x14ac:dyDescent="0.25">
      <c r="A15415" s="228">
        <v>85031.229003275905</v>
      </c>
      <c r="B15415" s="228">
        <v>9.3525711976338896E-2</v>
      </c>
      <c r="C15415" s="228">
        <v>7.3858295480037195E-2</v>
      </c>
      <c r="D15415" s="228"/>
      <c r="E15415" s="228">
        <v>-0.58818229297951197</v>
      </c>
    </row>
    <row r="15416" spans="1:5" x14ac:dyDescent="0.25">
      <c r="A15416" s="228">
        <v>85033.137951778204</v>
      </c>
      <c r="B15416" s="228">
        <v>0.179516532361745</v>
      </c>
      <c r="C15416" s="228">
        <v>7.3863461110533601E-2</v>
      </c>
      <c r="D15416" s="228"/>
      <c r="E15416" s="228">
        <v>-0.58818661831573305</v>
      </c>
    </row>
    <row r="15417" spans="1:5" x14ac:dyDescent="0.25">
      <c r="A15417" s="228">
        <v>85044.658051126898</v>
      </c>
      <c r="B15417" s="228">
        <v>-0.79583864959870099</v>
      </c>
      <c r="C15417" s="228">
        <v>7.3894666103224399E-2</v>
      </c>
      <c r="D15417" s="228"/>
      <c r="E15417" s="228">
        <v>-0.58821271603513703</v>
      </c>
    </row>
    <row r="15418" spans="1:5" x14ac:dyDescent="0.25">
      <c r="A15418" s="228">
        <v>85064.307891023695</v>
      </c>
      <c r="B15418" s="228">
        <v>-0.26139817180705899</v>
      </c>
      <c r="C15418" s="228">
        <v>7.3948015956615598E-2</v>
      </c>
      <c r="D15418" s="228"/>
      <c r="E15418" s="228">
        <v>-0.58825721209757398</v>
      </c>
    </row>
    <row r="15419" spans="1:5" x14ac:dyDescent="0.25">
      <c r="A15419" s="228">
        <v>85070.289286019703</v>
      </c>
      <c r="B15419" s="228">
        <v>0.35706522414447101</v>
      </c>
      <c r="C15419" s="228">
        <v>7.3964286160828299E-2</v>
      </c>
      <c r="D15419" s="228"/>
      <c r="E15419" s="228">
        <v>-0.58827075196012302</v>
      </c>
    </row>
    <row r="15420" spans="1:5" x14ac:dyDescent="0.25">
      <c r="A15420" s="228">
        <v>85073.607625676901</v>
      </c>
      <c r="B15420" s="228">
        <v>2.32924416590174E-2</v>
      </c>
      <c r="C15420" s="228">
        <v>7.3973318588234596E-2</v>
      </c>
      <c r="D15420" s="228"/>
      <c r="E15420" s="228">
        <v>-0.58827826261822602</v>
      </c>
    </row>
    <row r="15421" spans="1:5" x14ac:dyDescent="0.25">
      <c r="A15421" s="228">
        <v>85079.753927351296</v>
      </c>
      <c r="B15421" s="228">
        <v>0.18843445471987699</v>
      </c>
      <c r="C15421" s="228">
        <v>7.3990060080943595E-2</v>
      </c>
      <c r="D15421" s="228"/>
      <c r="E15421" s="228">
        <v>-0.58829217224552699</v>
      </c>
    </row>
    <row r="15422" spans="1:5" x14ac:dyDescent="0.25">
      <c r="A15422" s="228">
        <v>85093.818130476197</v>
      </c>
      <c r="B15422" s="228">
        <v>0.13023928366599999</v>
      </c>
      <c r="C15422" s="228">
        <v>7.4028424049106298E-2</v>
      </c>
      <c r="D15422" s="228"/>
      <c r="E15422" s="228">
        <v>-0.58832399211036401</v>
      </c>
    </row>
    <row r="15423" spans="1:5" x14ac:dyDescent="0.25">
      <c r="A15423" s="228">
        <v>85098.848348542495</v>
      </c>
      <c r="B15423" s="228">
        <v>5.3726284711452799E-2</v>
      </c>
      <c r="C15423" s="228">
        <v>7.4042163930831004E-2</v>
      </c>
      <c r="D15423" s="228"/>
      <c r="E15423" s="228">
        <v>-0.58833536991034796</v>
      </c>
    </row>
    <row r="15424" spans="1:5" x14ac:dyDescent="0.25">
      <c r="A15424" s="228">
        <v>85101.405137470007</v>
      </c>
      <c r="B15424" s="228">
        <v>-0.44146823339339403</v>
      </c>
      <c r="C15424" s="228">
        <v>7.4049151445994499E-2</v>
      </c>
      <c r="D15424" s="228"/>
      <c r="E15424" s="228">
        <v>-0.58834115249536101</v>
      </c>
    </row>
    <row r="15425" spans="1:5" x14ac:dyDescent="0.25">
      <c r="A15425" s="228">
        <v>85107.458431341598</v>
      </c>
      <c r="B15425" s="228">
        <v>0.15855598192060499</v>
      </c>
      <c r="C15425" s="228">
        <v>7.4065704620036796E-2</v>
      </c>
      <c r="D15425" s="228"/>
      <c r="E15425" s="228">
        <v>-0.588354841398116</v>
      </c>
    </row>
    <row r="15426" spans="1:5" x14ac:dyDescent="0.25">
      <c r="A15426" s="228">
        <v>85107.731471432606</v>
      </c>
      <c r="B15426" s="228">
        <v>1.8702336218456801E-2</v>
      </c>
      <c r="C15426" s="228">
        <v>7.4066451597546407E-2</v>
      </c>
      <c r="D15426" s="228"/>
      <c r="E15426" s="228">
        <v>-0.58835545879777196</v>
      </c>
    </row>
    <row r="15427" spans="1:5" x14ac:dyDescent="0.25">
      <c r="A15427" s="228">
        <v>85139.989281787493</v>
      </c>
      <c r="B15427" s="228">
        <v>-3.3012874606841401E-2</v>
      </c>
      <c r="C15427" s="228">
        <v>7.4154899473232797E-2</v>
      </c>
      <c r="D15427" s="228"/>
      <c r="E15427" s="228">
        <v>-0.58842836852379699</v>
      </c>
    </row>
    <row r="15428" spans="1:5" x14ac:dyDescent="0.25">
      <c r="A15428" s="228">
        <v>85144.903755143401</v>
      </c>
      <c r="B15428" s="228">
        <v>-0.97513292729649603</v>
      </c>
      <c r="C15428" s="228">
        <v>7.4168408471825695E-2</v>
      </c>
      <c r="D15428" s="228"/>
      <c r="E15428" s="228">
        <v>-0.58843947078959602</v>
      </c>
    </row>
    <row r="15429" spans="1:5" x14ac:dyDescent="0.25">
      <c r="A15429" s="228">
        <v>85153.857851969398</v>
      </c>
      <c r="B15429" s="228">
        <v>-0.148200058682912</v>
      </c>
      <c r="C15429" s="228">
        <v>7.4193044403194394E-2</v>
      </c>
      <c r="D15429" s="228"/>
      <c r="E15429" s="228">
        <v>-0.58845969520994001</v>
      </c>
    </row>
    <row r="15430" spans="1:5" x14ac:dyDescent="0.25">
      <c r="A15430" s="228">
        <v>85164.4024634253</v>
      </c>
      <c r="B15430" s="228">
        <v>-0.31086270220227502</v>
      </c>
      <c r="C15430" s="228">
        <v>7.4222093745634404E-2</v>
      </c>
      <c r="D15430" s="228"/>
      <c r="E15430" s="228">
        <v>-0.58848350590591902</v>
      </c>
    </row>
    <row r="15431" spans="1:5" x14ac:dyDescent="0.25">
      <c r="A15431" s="228">
        <v>85168.958751842598</v>
      </c>
      <c r="B15431" s="228">
        <v>-0.36530882947952698</v>
      </c>
      <c r="C15431" s="228">
        <v>7.4234658251841598E-2</v>
      </c>
      <c r="D15431" s="228"/>
      <c r="E15431" s="228">
        <v>-0.58849379235525001</v>
      </c>
    </row>
    <row r="15432" spans="1:5" x14ac:dyDescent="0.25">
      <c r="A15432" s="228">
        <v>85196.397979882793</v>
      </c>
      <c r="B15432" s="228">
        <v>0.105677861725595</v>
      </c>
      <c r="C15432" s="228">
        <v>7.4310480953878794E-2</v>
      </c>
      <c r="D15432" s="228"/>
      <c r="E15432" s="228">
        <v>-0.58855571390959205</v>
      </c>
    </row>
    <row r="15433" spans="1:5" x14ac:dyDescent="0.25">
      <c r="A15433" s="228">
        <v>85202.653703806602</v>
      </c>
      <c r="B15433" s="228">
        <v>0.22663999889904801</v>
      </c>
      <c r="C15433" s="228">
        <v>7.4327804266632394E-2</v>
      </c>
      <c r="D15433" s="228"/>
      <c r="E15433" s="228">
        <v>-0.58856982478159403</v>
      </c>
    </row>
    <row r="15434" spans="1:5" x14ac:dyDescent="0.25">
      <c r="A15434" s="228">
        <v>85217.335025202497</v>
      </c>
      <c r="B15434" s="228">
        <v>0.218984335914474</v>
      </c>
      <c r="C15434" s="228">
        <v>7.4368512572047199E-2</v>
      </c>
      <c r="D15434" s="228"/>
      <c r="E15434" s="228">
        <v>-0.58860293190425494</v>
      </c>
    </row>
    <row r="15435" spans="1:5" x14ac:dyDescent="0.25">
      <c r="A15435" s="228">
        <v>85226.827287405293</v>
      </c>
      <c r="B15435" s="228">
        <v>-0.73505275776077905</v>
      </c>
      <c r="C15435" s="228">
        <v>7.4394871715227504E-2</v>
      </c>
      <c r="D15435" s="228"/>
      <c r="E15435" s="228">
        <v>-0.58862433062133801</v>
      </c>
    </row>
    <row r="15436" spans="1:5" x14ac:dyDescent="0.25">
      <c r="A15436" s="228">
        <v>85248.099697081096</v>
      </c>
      <c r="B15436" s="228">
        <v>0.30333003928493302</v>
      </c>
      <c r="C15436" s="228">
        <v>7.4454052736364504E-2</v>
      </c>
      <c r="D15436" s="228"/>
      <c r="E15436" s="228">
        <v>-0.58867226633652303</v>
      </c>
    </row>
    <row r="15437" spans="1:5" x14ac:dyDescent="0.25">
      <c r="A15437" s="228">
        <v>85253.054104921306</v>
      </c>
      <c r="B15437" s="228">
        <v>-0.118743846680536</v>
      </c>
      <c r="C15437" s="228">
        <v>7.4467857622316697E-2</v>
      </c>
      <c r="D15437" s="228"/>
      <c r="E15437" s="228">
        <v>-0.58868342687101005</v>
      </c>
    </row>
    <row r="15438" spans="1:5" x14ac:dyDescent="0.25">
      <c r="A15438" s="228">
        <v>85265.248225263102</v>
      </c>
      <c r="B15438" s="228">
        <v>4.5412501786934498E-2</v>
      </c>
      <c r="C15438" s="228">
        <v>7.4501869149355499E-2</v>
      </c>
      <c r="D15438" s="228"/>
      <c r="E15438" s="228">
        <v>-0.58871088976768704</v>
      </c>
    </row>
    <row r="15439" spans="1:5" x14ac:dyDescent="0.25">
      <c r="A15439" s="228">
        <v>85279.057423239807</v>
      </c>
      <c r="B15439" s="228">
        <v>7.3282510384853304E-3</v>
      </c>
      <c r="C15439" s="228">
        <v>7.4540443130621706E-2</v>
      </c>
      <c r="D15439" s="228"/>
      <c r="E15439" s="228">
        <v>-0.58874197949770002</v>
      </c>
    </row>
    <row r="15440" spans="1:5" x14ac:dyDescent="0.25">
      <c r="A15440" s="228">
        <v>85298.218504155302</v>
      </c>
      <c r="B15440" s="228">
        <v>-0.70990777129081895</v>
      </c>
      <c r="C15440" s="228">
        <v>7.4594066587604604E-2</v>
      </c>
      <c r="D15440" s="228"/>
      <c r="E15440" s="228">
        <v>-0.58878509983692195</v>
      </c>
    </row>
    <row r="15441" spans="1:5" x14ac:dyDescent="0.25">
      <c r="A15441" s="228">
        <v>85299.334631912003</v>
      </c>
      <c r="B15441" s="228">
        <v>-2.3184133720133299E-2</v>
      </c>
      <c r="C15441" s="228">
        <v>7.4597193665538103E-2</v>
      </c>
      <c r="D15441" s="228"/>
      <c r="E15441" s="228">
        <v>-0.58878761092365695</v>
      </c>
    </row>
    <row r="15442" spans="1:5" x14ac:dyDescent="0.25">
      <c r="A15442" s="228">
        <v>85307.822604400004</v>
      </c>
      <c r="B15442" s="228">
        <v>-0.13221415222513</v>
      </c>
      <c r="C15442" s="228">
        <v>7.4620987146198595E-2</v>
      </c>
      <c r="D15442" s="228"/>
      <c r="E15442" s="228">
        <v>-0.58880670495821097</v>
      </c>
    </row>
    <row r="15443" spans="1:5" x14ac:dyDescent="0.25">
      <c r="A15443" s="228">
        <v>85326.944987120602</v>
      </c>
      <c r="B15443" s="228">
        <v>-0.163332200874033</v>
      </c>
      <c r="C15443" s="228">
        <v>7.4674671368461495E-2</v>
      </c>
      <c r="D15443" s="228"/>
      <c r="E15443" s="228">
        <v>-0.58884970616074495</v>
      </c>
    </row>
    <row r="15444" spans="1:5" x14ac:dyDescent="0.25">
      <c r="A15444" s="228">
        <v>85341.329026158404</v>
      </c>
      <c r="B15444" s="228">
        <v>0.152081668878634</v>
      </c>
      <c r="C15444" s="228">
        <v>7.4715125254259995E-2</v>
      </c>
      <c r="D15444" s="228"/>
      <c r="E15444" s="228">
        <v>-0.58888203809311901</v>
      </c>
    </row>
    <row r="15445" spans="1:5" x14ac:dyDescent="0.25">
      <c r="A15445" s="228">
        <v>85346.301741133095</v>
      </c>
      <c r="B15445" s="228">
        <v>0.12798131240070501</v>
      </c>
      <c r="C15445" s="228">
        <v>7.4729124760834306E-2</v>
      </c>
      <c r="D15445" s="228"/>
      <c r="E15445" s="228">
        <v>-0.58889321280034201</v>
      </c>
    </row>
    <row r="15446" spans="1:5" x14ac:dyDescent="0.25">
      <c r="A15446" s="228">
        <v>85346.668315380201</v>
      </c>
      <c r="B15446" s="228">
        <v>0.14869923187039699</v>
      </c>
      <c r="C15446" s="228">
        <v>7.4730157049898494E-2</v>
      </c>
      <c r="D15446" s="228"/>
      <c r="E15446" s="228">
        <v>-0.58889403651107297</v>
      </c>
    </row>
    <row r="15447" spans="1:5" x14ac:dyDescent="0.25">
      <c r="A15447" s="228">
        <v>85359.303148684601</v>
      </c>
      <c r="B15447" s="228">
        <v>9.4642950820222893E-2</v>
      </c>
      <c r="C15447" s="228">
        <v>7.4765761085948901E-2</v>
      </c>
      <c r="D15447" s="228"/>
      <c r="E15447" s="228">
        <v>-0.58892242287561003</v>
      </c>
    </row>
    <row r="15448" spans="1:5" x14ac:dyDescent="0.25">
      <c r="A15448" s="228">
        <v>85367.995855465706</v>
      </c>
      <c r="B15448" s="228">
        <v>6.3316987110329001E-2</v>
      </c>
      <c r="C15448" s="228">
        <v>7.4790283101268396E-2</v>
      </c>
      <c r="D15448" s="228"/>
      <c r="E15448" s="228">
        <v>-0.58894194722175497</v>
      </c>
    </row>
    <row r="15449" spans="1:5" x14ac:dyDescent="0.25">
      <c r="A15449" s="228">
        <v>85371.724983623993</v>
      </c>
      <c r="B15449" s="228">
        <v>0.121344490606456</v>
      </c>
      <c r="C15449" s="228">
        <v>7.4800809499165302E-2</v>
      </c>
      <c r="D15449" s="228"/>
      <c r="E15449" s="228">
        <v>-0.58895032173742601</v>
      </c>
    </row>
    <row r="15450" spans="1:5" x14ac:dyDescent="0.25">
      <c r="A15450" s="228">
        <v>85374.809273112303</v>
      </c>
      <c r="B15450" s="228">
        <v>-2.4146842084416E-2</v>
      </c>
      <c r="C15450" s="228">
        <v>7.4809518640834294E-2</v>
      </c>
      <c r="D15450" s="228"/>
      <c r="E15450" s="228">
        <v>-0.58895724753307299</v>
      </c>
    </row>
    <row r="15451" spans="1:5" x14ac:dyDescent="0.25">
      <c r="A15451" s="228">
        <v>85380.773673605203</v>
      </c>
      <c r="B15451" s="228">
        <v>-0.27673346586518699</v>
      </c>
      <c r="C15451" s="228">
        <v>7.4826367948186007E-2</v>
      </c>
      <c r="D15451" s="228"/>
      <c r="E15451" s="228">
        <v>-0.588970639091141</v>
      </c>
    </row>
    <row r="15452" spans="1:5" x14ac:dyDescent="0.25">
      <c r="A15452" s="228">
        <v>85386.192580049697</v>
      </c>
      <c r="B15452" s="228">
        <v>-0.531639858530364</v>
      </c>
      <c r="C15452" s="228">
        <v>7.4841684836983599E-2</v>
      </c>
      <c r="D15452" s="228"/>
      <c r="E15452" s="228">
        <v>-0.58898280411137305</v>
      </c>
    </row>
    <row r="15453" spans="1:5" x14ac:dyDescent="0.25">
      <c r="A15453" s="228">
        <v>85391.315015190296</v>
      </c>
      <c r="B15453" s="228">
        <v>-2.97151475972313E-2</v>
      </c>
      <c r="C15453" s="228">
        <v>7.4856171195058205E-2</v>
      </c>
      <c r="D15453" s="228"/>
      <c r="E15453" s="228">
        <v>-0.58899430203058101</v>
      </c>
    </row>
    <row r="15454" spans="1:5" x14ac:dyDescent="0.25">
      <c r="A15454" s="228">
        <v>85393.268915639303</v>
      </c>
      <c r="B15454" s="228">
        <v>-0.62343714458653599</v>
      </c>
      <c r="C15454" s="228">
        <v>7.4861698768643306E-2</v>
      </c>
      <c r="D15454" s="228"/>
      <c r="E15454" s="228">
        <v>-0.58899868739861205</v>
      </c>
    </row>
    <row r="15455" spans="1:5" x14ac:dyDescent="0.25">
      <c r="A15455" s="228">
        <v>85406.700007362</v>
      </c>
      <c r="B15455" s="228">
        <v>0.104612981485808</v>
      </c>
      <c r="C15455" s="228">
        <v>7.4899723393118206E-2</v>
      </c>
      <c r="D15455" s="228"/>
      <c r="E15455" s="228">
        <v>-0.58902882647088395</v>
      </c>
    </row>
    <row r="15456" spans="1:5" x14ac:dyDescent="0.25">
      <c r="A15456" s="228">
        <v>85408.198934623899</v>
      </c>
      <c r="B15456" s="228">
        <v>-0.61556132131235197</v>
      </c>
      <c r="C15456" s="228">
        <v>7.4903970014585097E-2</v>
      </c>
      <c r="D15456" s="228"/>
      <c r="E15456" s="228">
        <v>-0.589032189391963</v>
      </c>
    </row>
    <row r="15457" spans="1:5" x14ac:dyDescent="0.25">
      <c r="A15457" s="228">
        <v>85414.390478090194</v>
      </c>
      <c r="B15457" s="228">
        <v>0.113318993311062</v>
      </c>
      <c r="C15457" s="228">
        <v>7.49215176918821E-2</v>
      </c>
      <c r="D15457" s="228"/>
      <c r="E15457" s="228">
        <v>-0.58904607908453299</v>
      </c>
    </row>
    <row r="15458" spans="1:5" x14ac:dyDescent="0.25">
      <c r="A15458" s="228">
        <v>85415.825913359498</v>
      </c>
      <c r="B15458" s="228">
        <v>0.28769787908813299</v>
      </c>
      <c r="C15458" s="228">
        <v>7.4925587369642901E-2</v>
      </c>
      <c r="D15458" s="228"/>
      <c r="E15458" s="228">
        <v>-0.58904929893189395</v>
      </c>
    </row>
    <row r="15459" spans="1:5" x14ac:dyDescent="0.25">
      <c r="A15459" s="228">
        <v>85423.576119592806</v>
      </c>
      <c r="B15459" s="228">
        <v>0.206516457030648</v>
      </c>
      <c r="C15459" s="228">
        <v>7.4947569802850403E-2</v>
      </c>
      <c r="D15459" s="228"/>
      <c r="E15459" s="228">
        <v>-0.58906668151665997</v>
      </c>
    </row>
    <row r="15460" spans="1:5" x14ac:dyDescent="0.25">
      <c r="A15460" s="228">
        <v>85441.385693095493</v>
      </c>
      <c r="B15460" s="228">
        <v>8.9748758767549397E-2</v>
      </c>
      <c r="C15460" s="228">
        <v>7.4998143748938401E-2</v>
      </c>
      <c r="D15460" s="228"/>
      <c r="E15460" s="228">
        <v>-0.58910661287965604</v>
      </c>
    </row>
    <row r="15461" spans="1:5" x14ac:dyDescent="0.25">
      <c r="A15461" s="228">
        <v>85443.220948765898</v>
      </c>
      <c r="B15461" s="228">
        <v>0.26317689897248397</v>
      </c>
      <c r="C15461" s="228">
        <v>7.5003359981766604E-2</v>
      </c>
      <c r="D15461" s="228"/>
      <c r="E15461" s="228">
        <v>-0.58911072673866904</v>
      </c>
    </row>
    <row r="15462" spans="1:5" x14ac:dyDescent="0.25">
      <c r="A15462" s="228">
        <v>85444.363256421493</v>
      </c>
      <c r="B15462" s="228">
        <v>0.16151171653553401</v>
      </c>
      <c r="C15462" s="228">
        <v>7.5006607125623598E-2</v>
      </c>
      <c r="D15462" s="228"/>
      <c r="E15462" s="228">
        <v>-0.58911328720814105</v>
      </c>
    </row>
    <row r="15463" spans="1:5" x14ac:dyDescent="0.25">
      <c r="A15463" s="228">
        <v>85445.286010385898</v>
      </c>
      <c r="B15463" s="228">
        <v>0.27467684349293803</v>
      </c>
      <c r="C15463" s="228">
        <v>7.5009230404967195E-2</v>
      </c>
      <c r="D15463" s="228"/>
      <c r="E15463" s="228">
        <v>-0.58911535549666705</v>
      </c>
    </row>
    <row r="15464" spans="1:5" x14ac:dyDescent="0.25">
      <c r="A15464" s="228">
        <v>85447.299289089497</v>
      </c>
      <c r="B15464" s="228">
        <v>9.9836751446269495E-2</v>
      </c>
      <c r="C15464" s="228">
        <v>7.5014954667219205E-2</v>
      </c>
      <c r="D15464" s="228"/>
      <c r="E15464" s="228">
        <v>-0.58911986795312199</v>
      </c>
    </row>
    <row r="15465" spans="1:5" x14ac:dyDescent="0.25">
      <c r="A15465" s="228">
        <v>85448.285820933801</v>
      </c>
      <c r="B15465" s="228">
        <v>-1.28456599212901E-2</v>
      </c>
      <c r="C15465" s="228">
        <v>7.5017760003009901E-2</v>
      </c>
      <c r="D15465" s="228"/>
      <c r="E15465" s="228">
        <v>-0.58912207902982705</v>
      </c>
    </row>
    <row r="15466" spans="1:5" x14ac:dyDescent="0.25">
      <c r="A15466" s="228">
        <v>85456.694019357601</v>
      </c>
      <c r="B15466" s="228">
        <v>-2.8857166401441401E-2</v>
      </c>
      <c r="C15466" s="228">
        <v>7.5041679808766804E-2</v>
      </c>
      <c r="D15466" s="228"/>
      <c r="E15466" s="228">
        <v>-0.58914092177855204</v>
      </c>
    </row>
    <row r="15467" spans="1:5" x14ac:dyDescent="0.25">
      <c r="A15467" s="228">
        <v>85459.152338460102</v>
      </c>
      <c r="B15467" s="228">
        <v>-2.9933698955819699E-2</v>
      </c>
      <c r="C15467" s="228">
        <v>7.5048676632507805E-2</v>
      </c>
      <c r="D15467" s="228"/>
      <c r="E15467" s="228">
        <v>-0.58914643011117096</v>
      </c>
    </row>
    <row r="15468" spans="1:5" x14ac:dyDescent="0.25">
      <c r="A15468" s="228">
        <v>85490.122112552097</v>
      </c>
      <c r="B15468" s="228">
        <v>-0.59674616450220397</v>
      </c>
      <c r="C15468" s="228">
        <v>7.5136949372110406E-2</v>
      </c>
      <c r="D15468" s="228"/>
      <c r="E15468" s="228">
        <v>-0.58921579468330099</v>
      </c>
    </row>
    <row r="15469" spans="1:5" x14ac:dyDescent="0.25">
      <c r="A15469" s="228">
        <v>85492.338149258503</v>
      </c>
      <c r="B15469" s="228">
        <v>-0.56069021607449998</v>
      </c>
      <c r="C15469" s="228">
        <v>7.5143274579326805E-2</v>
      </c>
      <c r="D15469" s="228"/>
      <c r="E15469" s="228">
        <v>-0.58922075599050405</v>
      </c>
    </row>
    <row r="15470" spans="1:5" x14ac:dyDescent="0.25">
      <c r="A15470" s="228">
        <v>85512.064876864693</v>
      </c>
      <c r="B15470" s="228">
        <v>-9.1180314102945498E-2</v>
      </c>
      <c r="C15470" s="228">
        <v>7.5199631105600503E-2</v>
      </c>
      <c r="D15470" s="228"/>
      <c r="E15470" s="228">
        <v>-0.58926490848987101</v>
      </c>
    </row>
    <row r="15471" spans="1:5" x14ac:dyDescent="0.25">
      <c r="A15471" s="228">
        <v>85512.413915459605</v>
      </c>
      <c r="B15471" s="228">
        <v>0.44852974991649303</v>
      </c>
      <c r="C15471" s="228">
        <v>7.5200629072493294E-2</v>
      </c>
      <c r="D15471" s="228"/>
      <c r="E15471" s="228">
        <v>-0.58926568951506497</v>
      </c>
    </row>
    <row r="15472" spans="1:5" x14ac:dyDescent="0.25">
      <c r="A15472" s="228">
        <v>85514.900665893205</v>
      </c>
      <c r="B15472" s="228">
        <v>-3.81063478699373E-3</v>
      </c>
      <c r="C15472" s="228">
        <v>7.5207739966266396E-2</v>
      </c>
      <c r="D15472" s="228"/>
      <c r="E15472" s="228">
        <v>-0.58927125378858103</v>
      </c>
    </row>
    <row r="15473" spans="1:5" x14ac:dyDescent="0.25">
      <c r="A15473" s="228">
        <v>85524.201121360995</v>
      </c>
      <c r="B15473" s="228">
        <v>0.67181632263604296</v>
      </c>
      <c r="C15473" s="228">
        <v>7.5234347200802701E-2</v>
      </c>
      <c r="D15473" s="228"/>
      <c r="E15473" s="228">
        <v>-0.58929206114185795</v>
      </c>
    </row>
    <row r="15474" spans="1:5" x14ac:dyDescent="0.25">
      <c r="A15474" s="228">
        <v>85525.722233226305</v>
      </c>
      <c r="B15474" s="228">
        <v>0.13860857656251599</v>
      </c>
      <c r="C15474" s="228">
        <v>7.5238700736254605E-2</v>
      </c>
      <c r="D15474" s="228"/>
      <c r="E15474" s="228">
        <v>-0.58929546377710895</v>
      </c>
    </row>
    <row r="15475" spans="1:5" x14ac:dyDescent="0.25">
      <c r="A15475" s="228">
        <v>85540.101218014504</v>
      </c>
      <c r="B15475" s="228">
        <v>4.2117236084937603E-3</v>
      </c>
      <c r="C15475" s="228">
        <v>7.5279879911781505E-2</v>
      </c>
      <c r="D15475" s="228"/>
      <c r="E15475" s="228">
        <v>-0.58932762235508596</v>
      </c>
    </row>
    <row r="15476" spans="1:5" x14ac:dyDescent="0.25">
      <c r="A15476" s="228">
        <v>85543.192420794003</v>
      </c>
      <c r="B15476" s="228">
        <v>0.26228701937531801</v>
      </c>
      <c r="C15476" s="228">
        <v>7.5288738583249804E-2</v>
      </c>
      <c r="D15476" s="228"/>
      <c r="E15476" s="228">
        <v>-0.58933453432971605</v>
      </c>
    </row>
    <row r="15477" spans="1:5" x14ac:dyDescent="0.25">
      <c r="A15477" s="228">
        <v>85548.808962151394</v>
      </c>
      <c r="B15477" s="228">
        <v>-0.28593039913155099</v>
      </c>
      <c r="C15477" s="228">
        <v>7.5304839606298898E-2</v>
      </c>
      <c r="D15477" s="228"/>
      <c r="E15477" s="228">
        <v>-0.58934709164608601</v>
      </c>
    </row>
    <row r="15478" spans="1:5" x14ac:dyDescent="0.25">
      <c r="A15478" s="228">
        <v>85576.027537681701</v>
      </c>
      <c r="B15478" s="228">
        <v>-0.105170546132538</v>
      </c>
      <c r="C15478" s="228">
        <v>7.53829626431997E-2</v>
      </c>
      <c r="D15478" s="228"/>
      <c r="E15478" s="228">
        <v>-0.58940792158169797</v>
      </c>
    </row>
    <row r="15479" spans="1:5" x14ac:dyDescent="0.25">
      <c r="A15479" s="228">
        <v>85586.973341799196</v>
      </c>
      <c r="B15479" s="228">
        <v>0.12639503880063099</v>
      </c>
      <c r="C15479" s="228">
        <v>7.5414422732519595E-2</v>
      </c>
      <c r="D15479" s="228"/>
      <c r="E15479" s="228">
        <v>-0.58943237253293601</v>
      </c>
    </row>
    <row r="15480" spans="1:5" x14ac:dyDescent="0.25">
      <c r="A15480" s="228">
        <v>85598.851260682495</v>
      </c>
      <c r="B15480" s="228">
        <v>0.35847912711643998</v>
      </c>
      <c r="C15480" s="228">
        <v>7.5448589150208398E-2</v>
      </c>
      <c r="D15480" s="228"/>
      <c r="E15480" s="228">
        <v>-0.58945889823779996</v>
      </c>
    </row>
    <row r="15481" spans="1:5" x14ac:dyDescent="0.25">
      <c r="A15481" s="228">
        <v>85605.165940578794</v>
      </c>
      <c r="B15481" s="228">
        <v>-0.47426273834320098</v>
      </c>
      <c r="C15481" s="228">
        <v>7.5466764454292207E-2</v>
      </c>
      <c r="D15481" s="228"/>
      <c r="E15481" s="228">
        <v>-0.58947299700872002</v>
      </c>
    </row>
    <row r="15482" spans="1:5" x14ac:dyDescent="0.25">
      <c r="A15482" s="228">
        <v>85607.446981882298</v>
      </c>
      <c r="B15482" s="228">
        <v>-5.8254887505104803E-2</v>
      </c>
      <c r="C15482" s="228">
        <v>7.5473331800992902E-2</v>
      </c>
      <c r="D15482" s="228"/>
      <c r="E15482" s="228">
        <v>-0.58947808934944801</v>
      </c>
    </row>
    <row r="15483" spans="1:5" x14ac:dyDescent="0.25">
      <c r="A15483" s="228">
        <v>85608.065494686802</v>
      </c>
      <c r="B15483" s="228">
        <v>-0.49082249564278402</v>
      </c>
      <c r="C15483" s="228">
        <v>7.5475112735236494E-2</v>
      </c>
      <c r="D15483" s="228"/>
      <c r="E15483" s="228">
        <v>-0.58947947010762802</v>
      </c>
    </row>
    <row r="15484" spans="1:5" x14ac:dyDescent="0.25">
      <c r="A15484" s="228">
        <v>85624.524989577403</v>
      </c>
      <c r="B15484" s="228">
        <v>0.220167771397417</v>
      </c>
      <c r="C15484" s="228">
        <v>7.5522532806521006E-2</v>
      </c>
      <c r="D15484" s="228"/>
      <c r="E15484" s="228">
        <v>-0.589516206372527</v>
      </c>
    </row>
    <row r="15485" spans="1:5" x14ac:dyDescent="0.25">
      <c r="A15485" s="228">
        <v>85629.641914868902</v>
      </c>
      <c r="B15485" s="228">
        <v>-0.27304135740782198</v>
      </c>
      <c r="C15485" s="228">
        <v>7.5537285167065704E-2</v>
      </c>
      <c r="D15485" s="228"/>
      <c r="E15485" s="228">
        <v>-0.58952762393722202</v>
      </c>
    </row>
    <row r="15486" spans="1:5" x14ac:dyDescent="0.25">
      <c r="A15486" s="228">
        <v>85632.626959177403</v>
      </c>
      <c r="B15486" s="228">
        <v>0.152710939428058</v>
      </c>
      <c r="C15486" s="228">
        <v>7.5545893448976997E-2</v>
      </c>
      <c r="D15486" s="228"/>
      <c r="E15486" s="228">
        <v>-0.58953428390946205</v>
      </c>
    </row>
    <row r="15487" spans="1:5" x14ac:dyDescent="0.25">
      <c r="A15487" s="228">
        <v>85642.218192547007</v>
      </c>
      <c r="B15487" s="228">
        <v>-5.03378202929117E-2</v>
      </c>
      <c r="C15487" s="228">
        <v>7.5573563745559694E-2</v>
      </c>
      <c r="D15487" s="228"/>
      <c r="E15487" s="228">
        <v>-0.58955567977156897</v>
      </c>
    </row>
    <row r="15488" spans="1:5" x14ac:dyDescent="0.25">
      <c r="A15488" s="228">
        <v>85644.728914924606</v>
      </c>
      <c r="B15488" s="228">
        <v>-0.61980656235736098</v>
      </c>
      <c r="C15488" s="228">
        <v>7.5580809829783505E-2</v>
      </c>
      <c r="D15488" s="228"/>
      <c r="E15488" s="228">
        <v>-0.58956127980069295</v>
      </c>
    </row>
    <row r="15489" spans="1:5" x14ac:dyDescent="0.25">
      <c r="A15489" s="228">
        <v>85645.900517461894</v>
      </c>
      <c r="B15489" s="228">
        <v>0.28710353183218901</v>
      </c>
      <c r="C15489" s="228">
        <v>7.5584191527794595E-2</v>
      </c>
      <c r="D15489" s="228"/>
      <c r="E15489" s="228">
        <v>-0.58956389287957001</v>
      </c>
    </row>
    <row r="15490" spans="1:5" x14ac:dyDescent="0.25">
      <c r="A15490" s="228">
        <v>85647.470888539698</v>
      </c>
      <c r="B15490" s="228">
        <v>0.104028121090693</v>
      </c>
      <c r="C15490" s="228">
        <v>7.5588724611889799E-2</v>
      </c>
      <c r="D15490" s="228"/>
      <c r="E15490" s="228">
        <v>-0.58956739523389701</v>
      </c>
    </row>
    <row r="15491" spans="1:5" x14ac:dyDescent="0.25">
      <c r="A15491" s="228">
        <v>85649.944710521202</v>
      </c>
      <c r="B15491" s="228">
        <v>-2.34846577189529E-3</v>
      </c>
      <c r="C15491" s="228">
        <v>7.5595866519950899E-2</v>
      </c>
      <c r="D15491" s="228"/>
      <c r="E15491" s="228">
        <v>-0.58957291225914799</v>
      </c>
    </row>
    <row r="15492" spans="1:5" x14ac:dyDescent="0.25">
      <c r="A15492" s="228">
        <v>85651.577948106205</v>
      </c>
      <c r="B15492" s="228">
        <v>0.17323151702317599</v>
      </c>
      <c r="C15492" s="228">
        <v>7.5600582262839999E-2</v>
      </c>
      <c r="D15492" s="228"/>
      <c r="E15492" s="228">
        <v>-0.58957655446347201</v>
      </c>
    </row>
    <row r="15493" spans="1:5" x14ac:dyDescent="0.25">
      <c r="A15493" s="228">
        <v>85660.197361861603</v>
      </c>
      <c r="B15493" s="228">
        <v>-0.18552857402359699</v>
      </c>
      <c r="C15493" s="228">
        <v>7.5625477391892196E-2</v>
      </c>
      <c r="D15493" s="228"/>
      <c r="E15493" s="228">
        <v>-0.58959577381928396</v>
      </c>
    </row>
    <row r="15494" spans="1:5" x14ac:dyDescent="0.25">
      <c r="A15494" s="228">
        <v>85664.847947169401</v>
      </c>
      <c r="B15494" s="228">
        <v>0.17084091178043401</v>
      </c>
      <c r="C15494" s="228">
        <v>7.5638914884793906E-2</v>
      </c>
      <c r="D15494" s="228"/>
      <c r="E15494" s="228">
        <v>-0.58960614191736305</v>
      </c>
    </row>
    <row r="15495" spans="1:5" x14ac:dyDescent="0.25">
      <c r="A15495" s="228">
        <v>85672.390682402402</v>
      </c>
      <c r="B15495" s="228">
        <v>8.7708354023874294E-2</v>
      </c>
      <c r="C15495" s="228">
        <v>7.5660716914143195E-2</v>
      </c>
      <c r="D15495" s="228"/>
      <c r="E15495" s="228">
        <v>-0.58962295535314202</v>
      </c>
    </row>
    <row r="15496" spans="1:5" x14ac:dyDescent="0.25">
      <c r="A15496" s="228">
        <v>85672.4682522246</v>
      </c>
      <c r="B15496" s="228">
        <v>-0.24882188448148701</v>
      </c>
      <c r="C15496" s="228">
        <v>7.5660941177506796E-2</v>
      </c>
      <c r="D15496" s="228"/>
      <c r="E15496" s="228">
        <v>-0.58962312824737795</v>
      </c>
    </row>
    <row r="15497" spans="1:5" x14ac:dyDescent="0.25">
      <c r="A15497" s="228">
        <v>85672.722869029094</v>
      </c>
      <c r="B15497" s="228">
        <v>1.9363457431609301E-2</v>
      </c>
      <c r="C15497" s="228">
        <v>7.5661677311414904E-2</v>
      </c>
      <c r="D15497" s="228"/>
      <c r="E15497" s="228">
        <v>-0.58962369575675999</v>
      </c>
    </row>
    <row r="15498" spans="1:5" x14ac:dyDescent="0.25">
      <c r="A15498" s="228">
        <v>85682.662573092093</v>
      </c>
      <c r="B15498" s="228">
        <v>0.33602446410570003</v>
      </c>
      <c r="C15498" s="228">
        <v>7.56904229427246E-2</v>
      </c>
      <c r="D15498" s="228"/>
      <c r="E15498" s="228">
        <v>-0.58964584741007797</v>
      </c>
    </row>
    <row r="15499" spans="1:5" x14ac:dyDescent="0.25">
      <c r="A15499" s="228">
        <v>85684.463549167995</v>
      </c>
      <c r="B15499" s="228">
        <v>-9.8798640705455298E-2</v>
      </c>
      <c r="C15499" s="228">
        <v>7.5695633127494596E-2</v>
      </c>
      <c r="D15499" s="228"/>
      <c r="E15499" s="228">
        <v>-0.58964986050387502</v>
      </c>
    </row>
    <row r="15500" spans="1:5" x14ac:dyDescent="0.25">
      <c r="A15500" s="228">
        <v>85697.292444045306</v>
      </c>
      <c r="B15500" s="228">
        <v>1.7743798663660802E-2</v>
      </c>
      <c r="C15500" s="228">
        <v>7.5732762182926794E-2</v>
      </c>
      <c r="D15500" s="228"/>
      <c r="E15500" s="228">
        <v>-0.58967844195869001</v>
      </c>
    </row>
    <row r="15501" spans="1:5" x14ac:dyDescent="0.25">
      <c r="A15501" s="228">
        <v>85699.659946131404</v>
      </c>
      <c r="B15501" s="228">
        <v>-0.31854870596266199</v>
      </c>
      <c r="C15501" s="228">
        <v>7.5739617048670493E-2</v>
      </c>
      <c r="D15501" s="228"/>
      <c r="E15501" s="228">
        <v>-0.589683715548045</v>
      </c>
    </row>
    <row r="15502" spans="1:5" x14ac:dyDescent="0.25">
      <c r="A15502" s="228">
        <v>85709.988591302899</v>
      </c>
      <c r="B15502" s="228">
        <v>8.1235555098269102E-2</v>
      </c>
      <c r="C15502" s="228">
        <v>7.5769532979345702E-2</v>
      </c>
      <c r="D15502" s="228"/>
      <c r="E15502" s="228">
        <v>-0.58970671901487104</v>
      </c>
    </row>
    <row r="15503" spans="1:5" x14ac:dyDescent="0.25">
      <c r="A15503" s="228">
        <v>85721.839565059898</v>
      </c>
      <c r="B15503" s="228">
        <v>0.25374656178593902</v>
      </c>
      <c r="C15503" s="228">
        <v>7.5803878573653505E-2</v>
      </c>
      <c r="D15503" s="228"/>
      <c r="E15503" s="228">
        <v>-0.58973310594472295</v>
      </c>
    </row>
    <row r="15504" spans="1:5" x14ac:dyDescent="0.25">
      <c r="A15504" s="228">
        <v>85722.804917387999</v>
      </c>
      <c r="B15504" s="228">
        <v>-0.16064194911820101</v>
      </c>
      <c r="C15504" s="228">
        <v>7.5806677226285493E-2</v>
      </c>
      <c r="D15504" s="228"/>
      <c r="E15504" s="228">
        <v>-0.58973525503305302</v>
      </c>
    </row>
    <row r="15505" spans="1:5" x14ac:dyDescent="0.25">
      <c r="A15505" s="228">
        <v>85742.001781372994</v>
      </c>
      <c r="B15505" s="228">
        <v>0.21725977851136899</v>
      </c>
      <c r="C15505" s="228">
        <v>7.5862359534376506E-2</v>
      </c>
      <c r="D15505" s="228"/>
      <c r="E15505" s="228">
        <v>-0.58977798125334502</v>
      </c>
    </row>
    <row r="15506" spans="1:5" x14ac:dyDescent="0.25">
      <c r="A15506" s="228">
        <v>85749.455039244101</v>
      </c>
      <c r="B15506" s="228">
        <v>-6.2279937876452703E-2</v>
      </c>
      <c r="C15506" s="228">
        <v>7.5883992788416205E-2</v>
      </c>
      <c r="D15506" s="228"/>
      <c r="E15506" s="228">
        <v>-0.58979456462466895</v>
      </c>
    </row>
    <row r="15507" spans="1:5" x14ac:dyDescent="0.25">
      <c r="A15507" s="228">
        <v>85766.032125786704</v>
      </c>
      <c r="B15507" s="228">
        <v>6.7249593320672901E-2</v>
      </c>
      <c r="C15507" s="228">
        <v>7.5932135930634401E-2</v>
      </c>
      <c r="D15507" s="228"/>
      <c r="E15507" s="228">
        <v>-0.58983143786252301</v>
      </c>
    </row>
    <row r="15508" spans="1:5" x14ac:dyDescent="0.25">
      <c r="A15508" s="228">
        <v>85809.124021232099</v>
      </c>
      <c r="B15508" s="228">
        <v>0.16074144823337</v>
      </c>
      <c r="C15508" s="228">
        <v>7.6057451772466894E-2</v>
      </c>
      <c r="D15508" s="228"/>
      <c r="E15508" s="228">
        <v>-0.58992722191682601</v>
      </c>
    </row>
    <row r="15509" spans="1:5" x14ac:dyDescent="0.25">
      <c r="A15509" s="228">
        <v>85810.1129301849</v>
      </c>
      <c r="B15509" s="228">
        <v>0.185202676752416</v>
      </c>
      <c r="C15509" s="228">
        <v>7.6060330316332497E-2</v>
      </c>
      <c r="D15509" s="228"/>
      <c r="E15509" s="228">
        <v>-0.58992941891259798</v>
      </c>
    </row>
    <row r="15510" spans="1:5" x14ac:dyDescent="0.25">
      <c r="A15510" s="228">
        <v>85827.566157118199</v>
      </c>
      <c r="B15510" s="228">
        <v>-0.74225698737385704</v>
      </c>
      <c r="C15510" s="228">
        <v>7.6111152291531703E-2</v>
      </c>
      <c r="D15510" s="228"/>
      <c r="E15510" s="228">
        <v>-0.589968185276186</v>
      </c>
    </row>
    <row r="15511" spans="1:5" x14ac:dyDescent="0.25">
      <c r="A15511" s="228">
        <v>85830.216367278103</v>
      </c>
      <c r="B15511" s="228">
        <v>0.103327610132187</v>
      </c>
      <c r="C15511" s="228">
        <v>7.6118872441164595E-2</v>
      </c>
      <c r="D15511" s="228"/>
      <c r="E15511" s="228">
        <v>-0.58997407042947603</v>
      </c>
    </row>
    <row r="15512" spans="1:5" x14ac:dyDescent="0.25">
      <c r="A15512" s="228">
        <v>85833.710159562703</v>
      </c>
      <c r="B15512" s="228">
        <v>0.19520875761855899</v>
      </c>
      <c r="C15512" s="228">
        <v>7.6129051156217806E-2</v>
      </c>
      <c r="D15512" s="228"/>
      <c r="E15512" s="228">
        <v>-0.58998182831682</v>
      </c>
    </row>
    <row r="15513" spans="1:5" x14ac:dyDescent="0.25">
      <c r="A15513" s="228">
        <v>85868.5001149241</v>
      </c>
      <c r="B15513" s="228">
        <v>0.14503811491610699</v>
      </c>
      <c r="C15513" s="228">
        <v>7.6230477215513903E-2</v>
      </c>
      <c r="D15513" s="228"/>
      <c r="E15513" s="228">
        <v>-0.59005904429895595</v>
      </c>
    </row>
    <row r="15514" spans="1:5" x14ac:dyDescent="0.25">
      <c r="A15514" s="228">
        <v>85872.747069416306</v>
      </c>
      <c r="B15514" s="228">
        <v>2.7846825010424701E-2</v>
      </c>
      <c r="C15514" s="228">
        <v>7.6242866989006203E-2</v>
      </c>
      <c r="D15514" s="228"/>
      <c r="E15514" s="228">
        <v>-0.59006846611598096</v>
      </c>
    </row>
    <row r="15515" spans="1:5" x14ac:dyDescent="0.25">
      <c r="A15515" s="228">
        <v>85873.260827877501</v>
      </c>
      <c r="B15515" s="228">
        <v>0.27969359189234899</v>
      </c>
      <c r="C15515" s="228">
        <v>7.6244365908687897E-2</v>
      </c>
      <c r="D15515" s="228"/>
      <c r="E15515" s="228">
        <v>-0.59006960582026502</v>
      </c>
    </row>
    <row r="15516" spans="1:5" x14ac:dyDescent="0.25">
      <c r="A15516" s="228">
        <v>85881.739676734796</v>
      </c>
      <c r="B15516" s="228">
        <v>0.13103276934427499</v>
      </c>
      <c r="C15516" s="228">
        <v>7.6269106988652594E-2</v>
      </c>
      <c r="D15516" s="228"/>
      <c r="E15516" s="228">
        <v>-0.590088413059627</v>
      </c>
    </row>
    <row r="15517" spans="1:5" x14ac:dyDescent="0.25">
      <c r="A15517" s="228">
        <v>85883.711148201401</v>
      </c>
      <c r="B15517" s="228">
        <v>-0.44672284548618002</v>
      </c>
      <c r="C15517" s="228">
        <v>7.6274860641806802E-2</v>
      </c>
      <c r="D15517" s="228"/>
      <c r="E15517" s="228">
        <v>-0.59009278552480804</v>
      </c>
    </row>
    <row r="15518" spans="1:5" x14ac:dyDescent="0.25">
      <c r="A15518" s="228">
        <v>85885.523851438105</v>
      </c>
      <c r="B15518" s="228">
        <v>0.266848995661495</v>
      </c>
      <c r="C15518" s="228">
        <v>7.6280151246607794E-2</v>
      </c>
      <c r="D15518" s="228"/>
      <c r="E15518" s="228">
        <v>-0.59009680568774403</v>
      </c>
    </row>
    <row r="15519" spans="1:5" x14ac:dyDescent="0.25">
      <c r="A15519" s="228">
        <v>85888.526945175894</v>
      </c>
      <c r="B15519" s="228">
        <v>5.51994580406001E-2</v>
      </c>
      <c r="C15519" s="228">
        <v>7.6288916804379006E-2</v>
      </c>
      <c r="D15519" s="228"/>
      <c r="E15519" s="228">
        <v>-0.59010346549666504</v>
      </c>
    </row>
    <row r="15520" spans="1:5" x14ac:dyDescent="0.25">
      <c r="A15520" s="228">
        <v>85899.7245046631</v>
      </c>
      <c r="B15520" s="228">
        <v>0.103659873072459</v>
      </c>
      <c r="C15520" s="228">
        <v>7.6321607672249103E-2</v>
      </c>
      <c r="D15520" s="228"/>
      <c r="E15520" s="228">
        <v>-0.59012829370513098</v>
      </c>
    </row>
    <row r="15521" spans="1:5" x14ac:dyDescent="0.25">
      <c r="A15521" s="228">
        <v>85927.296896486703</v>
      </c>
      <c r="B15521" s="228">
        <v>0.25108364503205699</v>
      </c>
      <c r="C15521" s="228">
        <v>7.6402148237956602E-2</v>
      </c>
      <c r="D15521" s="228"/>
      <c r="E15521" s="228">
        <v>-0.59018940247565199</v>
      </c>
    </row>
    <row r="15522" spans="1:5" x14ac:dyDescent="0.25">
      <c r="A15522" s="228">
        <v>85929.574717489595</v>
      </c>
      <c r="B15522" s="228">
        <v>5.2345851728241598E-2</v>
      </c>
      <c r="C15522" s="228">
        <v>7.6408804508764597E-2</v>
      </c>
      <c r="D15522" s="228"/>
      <c r="E15522" s="228">
        <v>-0.59019444909581398</v>
      </c>
    </row>
    <row r="15523" spans="1:5" x14ac:dyDescent="0.25">
      <c r="A15523" s="228">
        <v>85934.084907545097</v>
      </c>
      <c r="B15523" s="228">
        <v>0.20159794572178799</v>
      </c>
      <c r="C15523" s="228">
        <v>7.6421985345575302E-2</v>
      </c>
      <c r="D15523" s="228"/>
      <c r="E15523" s="228">
        <v>-0.59020444086246304</v>
      </c>
    </row>
    <row r="15524" spans="1:5" x14ac:dyDescent="0.25">
      <c r="A15524" s="228">
        <v>85934.820647529807</v>
      </c>
      <c r="B15524" s="228">
        <v>-4.5457865139730803E-2</v>
      </c>
      <c r="C15524" s="228">
        <v>7.6424135652892397E-2</v>
      </c>
      <c r="D15524" s="228"/>
      <c r="E15524" s="228">
        <v>-0.59020607070578501</v>
      </c>
    </row>
    <row r="15525" spans="1:5" x14ac:dyDescent="0.25">
      <c r="A15525" s="228">
        <v>85936.321353061401</v>
      </c>
      <c r="B15525" s="228">
        <v>-0.13886672619099999</v>
      </c>
      <c r="C15525" s="228">
        <v>7.6428521802773999E-2</v>
      </c>
      <c r="D15525" s="228"/>
      <c r="E15525" s="228">
        <v>-0.59020939504955805</v>
      </c>
    </row>
    <row r="15526" spans="1:5" x14ac:dyDescent="0.25">
      <c r="A15526" s="228">
        <v>85941.166772673896</v>
      </c>
      <c r="B15526" s="228">
        <v>6.8937447131145496E-2</v>
      </c>
      <c r="C15526" s="228">
        <v>7.6442684712084999E-2</v>
      </c>
      <c r="D15526" s="228"/>
      <c r="E15526" s="228">
        <v>-0.59022012778658905</v>
      </c>
    </row>
    <row r="15527" spans="1:5" x14ac:dyDescent="0.25">
      <c r="A15527" s="228">
        <v>85947.473152035804</v>
      </c>
      <c r="B15527" s="228">
        <v>8.6145123349545799E-2</v>
      </c>
      <c r="C15527" s="228">
        <v>7.6461120343638195E-2</v>
      </c>
      <c r="D15527" s="228"/>
      <c r="E15527" s="228">
        <v>-0.59023409481934896</v>
      </c>
    </row>
    <row r="15528" spans="1:5" x14ac:dyDescent="0.25">
      <c r="A15528" s="228">
        <v>85963.239337983105</v>
      </c>
      <c r="B15528" s="228">
        <v>7.6507221472721404E-2</v>
      </c>
      <c r="C15528" s="228">
        <v>7.6507221472721404E-2</v>
      </c>
      <c r="D15528" s="228"/>
      <c r="E15528" s="228">
        <v>-0.59026900418788597</v>
      </c>
    </row>
    <row r="15529" spans="1:5" x14ac:dyDescent="0.25">
      <c r="A15529" s="228">
        <v>85968.286400120298</v>
      </c>
      <c r="B15529" s="228">
        <v>-0.96142413205041499</v>
      </c>
      <c r="C15529" s="228">
        <v>7.6521982589109194E-2</v>
      </c>
      <c r="D15529" s="228"/>
      <c r="E15529" s="228">
        <v>-0.59028017672220201</v>
      </c>
    </row>
    <row r="15530" spans="1:5" x14ac:dyDescent="0.25">
      <c r="A15530" s="228">
        <v>85975.150168211607</v>
      </c>
      <c r="B15530" s="228">
        <v>0.119532323242622</v>
      </c>
      <c r="C15530" s="228">
        <v>7.6542059404339793E-2</v>
      </c>
      <c r="D15530" s="228"/>
      <c r="E15530" s="228">
        <v>-0.59029536880174305</v>
      </c>
    </row>
    <row r="15531" spans="1:5" x14ac:dyDescent="0.25">
      <c r="A15531" s="228">
        <v>85977.458965420694</v>
      </c>
      <c r="B15531" s="228">
        <v>-9.6788342908726802E-2</v>
      </c>
      <c r="C15531" s="228">
        <v>7.6548813334840704E-2</v>
      </c>
      <c r="D15531" s="228"/>
      <c r="E15531" s="228">
        <v>-0.59030047850253797</v>
      </c>
    </row>
    <row r="15532" spans="1:5" x14ac:dyDescent="0.25">
      <c r="A15532" s="228">
        <v>85979.491455363401</v>
      </c>
      <c r="B15532" s="228">
        <v>-0.71322120837479197</v>
      </c>
      <c r="C15532" s="228">
        <v>7.6554759226763594E-2</v>
      </c>
      <c r="D15532" s="228"/>
      <c r="E15532" s="228">
        <v>-0.59030497647543201</v>
      </c>
    </row>
    <row r="15533" spans="1:5" x14ac:dyDescent="0.25">
      <c r="A15533" s="228">
        <v>85985.047570101102</v>
      </c>
      <c r="B15533" s="228">
        <v>-8.83276236994468E-2</v>
      </c>
      <c r="C15533" s="228">
        <v>7.6571014349051794E-2</v>
      </c>
      <c r="D15533" s="228"/>
      <c r="E15533" s="228">
        <v>-0.59031727130499001</v>
      </c>
    </row>
    <row r="15534" spans="1:5" x14ac:dyDescent="0.25">
      <c r="A15534" s="228">
        <v>85992.463017745395</v>
      </c>
      <c r="B15534" s="228">
        <v>0.104428298910308</v>
      </c>
      <c r="C15534" s="228">
        <v>7.6592711695185001E-2</v>
      </c>
      <c r="D15534" s="228"/>
      <c r="E15534" s="228">
        <v>-0.59033367815840099</v>
      </c>
    </row>
    <row r="15535" spans="1:5" x14ac:dyDescent="0.25">
      <c r="A15535" s="228">
        <v>86009.239396705001</v>
      </c>
      <c r="B15535" s="228">
        <v>0.15393149983107299</v>
      </c>
      <c r="C15535" s="228">
        <v>7.6641808636412595E-2</v>
      </c>
      <c r="D15535" s="228"/>
      <c r="E15535" s="228">
        <v>-0.59037078621539996</v>
      </c>
    </row>
    <row r="15536" spans="1:5" x14ac:dyDescent="0.25">
      <c r="A15536" s="228">
        <v>86016.7302270863</v>
      </c>
      <c r="B15536" s="228">
        <v>0.13719867865325</v>
      </c>
      <c r="C15536" s="228">
        <v>7.6663734983057299E-2</v>
      </c>
      <c r="D15536" s="228"/>
      <c r="E15536" s="228">
        <v>-0.59038735085254801</v>
      </c>
    </row>
    <row r="15537" spans="1:5" x14ac:dyDescent="0.25">
      <c r="A15537" s="228">
        <v>86026.013272841097</v>
      </c>
      <c r="B15537" s="228">
        <v>-0.58540035432867998</v>
      </c>
      <c r="C15537" s="228">
        <v>7.6690910446441996E-2</v>
      </c>
      <c r="D15537" s="228"/>
      <c r="E15537" s="228">
        <v>-0.59040787480908397</v>
      </c>
    </row>
    <row r="15538" spans="1:5" x14ac:dyDescent="0.25">
      <c r="A15538" s="228">
        <v>86030.443142824093</v>
      </c>
      <c r="B15538" s="228">
        <v>-0.10891516008980601</v>
      </c>
      <c r="C15538" s="228">
        <v>7.6703879723121302E-2</v>
      </c>
      <c r="D15538" s="228"/>
      <c r="E15538" s="228">
        <v>-0.59041766734475798</v>
      </c>
    </row>
    <row r="15539" spans="1:5" x14ac:dyDescent="0.25">
      <c r="A15539" s="228">
        <v>86044.649213587996</v>
      </c>
      <c r="B15539" s="228">
        <v>1.93120823751354</v>
      </c>
      <c r="C15539" s="228">
        <v>7.6745475188993398E-2</v>
      </c>
      <c r="D15539" s="228"/>
      <c r="E15539" s="228">
        <v>-0.59044906434072697</v>
      </c>
    </row>
    <row r="15540" spans="1:5" x14ac:dyDescent="0.25">
      <c r="A15540" s="228">
        <v>86053.665869877106</v>
      </c>
      <c r="B15540" s="228">
        <v>0.12501014191579299</v>
      </c>
      <c r="C15540" s="228">
        <v>7.6771879233711302E-2</v>
      </c>
      <c r="D15540" s="228"/>
      <c r="E15540" s="228">
        <v>-0.59046898701570505</v>
      </c>
    </row>
    <row r="15541" spans="1:5" x14ac:dyDescent="0.25">
      <c r="A15541" s="228">
        <v>86068.077676527901</v>
      </c>
      <c r="B15541" s="228">
        <v>0.229641791765856</v>
      </c>
      <c r="C15541" s="228">
        <v>7.6814086634323403E-2</v>
      </c>
      <c r="D15541" s="228"/>
      <c r="E15541" s="228">
        <v>-0.59050082223988298</v>
      </c>
    </row>
    <row r="15542" spans="1:5" x14ac:dyDescent="0.25">
      <c r="A15542" s="228">
        <v>86069.598090117506</v>
      </c>
      <c r="B15542" s="228">
        <v>-0.19005911577915099</v>
      </c>
      <c r="C15542" s="228">
        <v>7.68185396990268E-2</v>
      </c>
      <c r="D15542" s="228"/>
      <c r="E15542" s="228">
        <v>-0.59050418019408102</v>
      </c>
    </row>
    <row r="15543" spans="1:5" x14ac:dyDescent="0.25">
      <c r="A15543" s="228">
        <v>86071.235239020098</v>
      </c>
      <c r="B15543" s="228">
        <v>0.19773450582558599</v>
      </c>
      <c r="C15543" s="228">
        <v>7.6823334717653305E-2</v>
      </c>
      <c r="D15543" s="228"/>
      <c r="E15543" s="228">
        <v>-0.59050779584150703</v>
      </c>
    </row>
    <row r="15544" spans="1:5" x14ac:dyDescent="0.25">
      <c r="A15544" s="228">
        <v>86072.1673420117</v>
      </c>
      <c r="B15544" s="228">
        <v>0.126077267263347</v>
      </c>
      <c r="C15544" s="228">
        <v>7.6826064763068802E-2</v>
      </c>
      <c r="D15544" s="228"/>
      <c r="E15544" s="228">
        <v>-0.59050985433494096</v>
      </c>
    </row>
    <row r="15545" spans="1:5" x14ac:dyDescent="0.25">
      <c r="A15545" s="228">
        <v>86094.711617801702</v>
      </c>
      <c r="B15545" s="228">
        <v>-9.7171250038952106E-2</v>
      </c>
      <c r="C15545" s="228">
        <v>7.6892099432848596E-2</v>
      </c>
      <c r="D15545" s="228"/>
      <c r="E15545" s="228">
        <v>-0.59055962914655802</v>
      </c>
    </row>
    <row r="15546" spans="1:5" x14ac:dyDescent="0.25">
      <c r="A15546" s="228">
        <v>86095.387611062601</v>
      </c>
      <c r="B15546" s="228">
        <v>0.125196915882619</v>
      </c>
      <c r="C15546" s="228">
        <v>7.6894079602173801E-2</v>
      </c>
      <c r="D15546" s="228"/>
      <c r="E15546" s="228">
        <v>-0.59056112127043703</v>
      </c>
    </row>
    <row r="15547" spans="1:5" x14ac:dyDescent="0.25">
      <c r="A15547" s="228">
        <v>86137.7458939145</v>
      </c>
      <c r="B15547" s="228">
        <v>2.54875506337848E-2</v>
      </c>
      <c r="C15547" s="228">
        <v>7.7018163989518898E-2</v>
      </c>
      <c r="D15547" s="228"/>
      <c r="E15547" s="228">
        <v>-0.59065457498164897</v>
      </c>
    </row>
    <row r="15548" spans="1:5" x14ac:dyDescent="0.25">
      <c r="A15548" s="228">
        <v>86146.957403313601</v>
      </c>
      <c r="B15548" s="228">
        <v>0.17304952460839301</v>
      </c>
      <c r="C15548" s="228">
        <v>7.7045148047020506E-2</v>
      </c>
      <c r="D15548" s="228"/>
      <c r="E15548" s="228">
        <v>-0.59067488662921996</v>
      </c>
    </row>
    <row r="15549" spans="1:5" x14ac:dyDescent="0.25">
      <c r="A15549" s="228">
        <v>86157.189748475896</v>
      </c>
      <c r="B15549" s="228">
        <v>0.173971293342401</v>
      </c>
      <c r="C15549" s="228">
        <v>7.7075121697852397E-2</v>
      </c>
      <c r="D15549" s="228"/>
      <c r="E15549" s="228">
        <v>-0.59069744449709005</v>
      </c>
    </row>
    <row r="15550" spans="1:5" x14ac:dyDescent="0.25">
      <c r="A15550" s="228">
        <v>86179.8631051501</v>
      </c>
      <c r="B15550" s="228">
        <v>-0.11029550437793301</v>
      </c>
      <c r="C15550" s="228">
        <v>7.7141533791851805E-2</v>
      </c>
      <c r="D15550" s="228"/>
      <c r="E15550" s="228">
        <v>-0.59074741162477495</v>
      </c>
    </row>
    <row r="15551" spans="1:5" x14ac:dyDescent="0.25">
      <c r="A15551" s="228">
        <v>86195.326342064203</v>
      </c>
      <c r="B15551" s="228">
        <v>-0.19121827024212201</v>
      </c>
      <c r="C15551" s="228">
        <v>7.7186821081786705E-2</v>
      </c>
      <c r="D15551" s="228"/>
      <c r="E15551" s="228">
        <v>-0.59078147524733504</v>
      </c>
    </row>
    <row r="15552" spans="1:5" x14ac:dyDescent="0.25">
      <c r="A15552" s="228">
        <v>86201.118638547501</v>
      </c>
      <c r="B15552" s="228">
        <v>8.4542765359696403E-2</v>
      </c>
      <c r="C15552" s="228">
        <v>7.7203783476837803E-2</v>
      </c>
      <c r="D15552" s="228"/>
      <c r="E15552" s="228">
        <v>-0.59079423206265103</v>
      </c>
    </row>
    <row r="15553" spans="1:5" x14ac:dyDescent="0.25">
      <c r="A15553" s="228">
        <v>86205.2862332574</v>
      </c>
      <c r="B15553" s="228">
        <v>0.19918197036141699</v>
      </c>
      <c r="C15553" s="228">
        <v>7.7215987443178605E-2</v>
      </c>
      <c r="D15553" s="228"/>
      <c r="E15553" s="228">
        <v>-0.59080340969590395</v>
      </c>
    </row>
    <row r="15554" spans="1:5" x14ac:dyDescent="0.25">
      <c r="A15554" s="228">
        <v>86206.928937138393</v>
      </c>
      <c r="B15554" s="228">
        <v>0.16532534584752201</v>
      </c>
      <c r="C15554" s="228">
        <v>7.7220797630719401E-2</v>
      </c>
      <c r="D15554" s="228"/>
      <c r="E15554" s="228">
        <v>-0.59080702693770004</v>
      </c>
    </row>
    <row r="15555" spans="1:5" x14ac:dyDescent="0.25">
      <c r="A15555" s="228">
        <v>86211.783113021695</v>
      </c>
      <c r="B15555" s="228">
        <v>-0.30010451905765301</v>
      </c>
      <c r="C15555" s="228">
        <v>7.7235011204347295E-2</v>
      </c>
      <c r="D15555" s="228"/>
      <c r="E15555" s="228">
        <v>-0.59081771511481895</v>
      </c>
    </row>
    <row r="15556" spans="1:5" x14ac:dyDescent="0.25">
      <c r="A15556" s="228">
        <v>86223.004662269203</v>
      </c>
      <c r="B15556" s="228">
        <v>0.37639599696326398</v>
      </c>
      <c r="C15556" s="228">
        <v>7.7267866166011501E-2</v>
      </c>
      <c r="D15556" s="228"/>
      <c r="E15556" s="228">
        <v>-0.59084241907194501</v>
      </c>
    </row>
    <row r="15557" spans="1:5" x14ac:dyDescent="0.25">
      <c r="A15557" s="228">
        <v>86223.758489548301</v>
      </c>
      <c r="B15557" s="228">
        <v>-0.16440160506215901</v>
      </c>
      <c r="C15557" s="228">
        <v>7.7270073096252903E-2</v>
      </c>
      <c r="D15557" s="228"/>
      <c r="E15557" s="228">
        <v>-0.59084407839208497</v>
      </c>
    </row>
    <row r="15558" spans="1:5" x14ac:dyDescent="0.25">
      <c r="A15558" s="228">
        <v>86225.9405480149</v>
      </c>
      <c r="B15558" s="228">
        <v>-2.8838551213117299E-2</v>
      </c>
      <c r="C15558" s="228">
        <v>7.7276461245577105E-2</v>
      </c>
      <c r="D15558" s="228"/>
      <c r="E15558" s="228">
        <v>-0.59084888137630098</v>
      </c>
    </row>
    <row r="15559" spans="1:5" x14ac:dyDescent="0.25">
      <c r="A15559" s="228">
        <v>86241.479022159299</v>
      </c>
      <c r="B15559" s="228">
        <v>-0.28593543961285001</v>
      </c>
      <c r="C15559" s="228">
        <v>7.7321945936068906E-2</v>
      </c>
      <c r="D15559" s="228"/>
      <c r="E15559" s="228">
        <v>-0.59088307707121401</v>
      </c>
    </row>
    <row r="15560" spans="1:5" x14ac:dyDescent="0.25">
      <c r="A15560" s="228">
        <v>86255.184903309506</v>
      </c>
      <c r="B15560" s="228">
        <v>-0.447987010781559</v>
      </c>
      <c r="C15560" s="228">
        <v>7.7362057521573505E-2</v>
      </c>
      <c r="D15560" s="228"/>
      <c r="E15560" s="228">
        <v>-0.590913230417768</v>
      </c>
    </row>
    <row r="15561" spans="1:5" x14ac:dyDescent="0.25">
      <c r="A15561" s="228">
        <v>86276.444430867807</v>
      </c>
      <c r="B15561" s="228">
        <v>0.159960486510413</v>
      </c>
      <c r="C15561" s="228">
        <v>7.7424257138060795E-2</v>
      </c>
      <c r="D15561" s="228"/>
      <c r="E15561" s="228">
        <v>-0.59095998476703904</v>
      </c>
    </row>
    <row r="15562" spans="1:5" x14ac:dyDescent="0.25">
      <c r="A15562" s="228">
        <v>86280.633462571204</v>
      </c>
      <c r="B15562" s="228">
        <v>0.228602107701281</v>
      </c>
      <c r="C15562" s="228">
        <v>7.7436510204109701E-2</v>
      </c>
      <c r="D15562" s="228"/>
      <c r="E15562" s="228">
        <v>-0.590969194899293</v>
      </c>
    </row>
    <row r="15563" spans="1:5" x14ac:dyDescent="0.25">
      <c r="A15563" s="228">
        <v>86300.079547039699</v>
      </c>
      <c r="B15563" s="228">
        <v>0.15329447806677901</v>
      </c>
      <c r="C15563" s="228">
        <v>7.7493376876282896E-2</v>
      </c>
      <c r="D15563" s="228"/>
      <c r="E15563" s="228">
        <v>-0.591011939069087</v>
      </c>
    </row>
    <row r="15564" spans="1:5" x14ac:dyDescent="0.25">
      <c r="A15564" s="228">
        <v>86305.137445515094</v>
      </c>
      <c r="B15564" s="228">
        <v>0.14401690550083199</v>
      </c>
      <c r="C15564" s="228">
        <v>7.7508163868878904E-2</v>
      </c>
      <c r="D15564" s="228"/>
      <c r="E15564" s="228">
        <v>-0.59102305391980703</v>
      </c>
    </row>
    <row r="15565" spans="1:5" x14ac:dyDescent="0.25">
      <c r="A15565" s="228">
        <v>86305.156318399197</v>
      </c>
      <c r="B15565" s="228">
        <v>0.201997832236711</v>
      </c>
      <c r="C15565" s="228">
        <v>7.7508219041402801E-2</v>
      </c>
      <c r="D15565" s="228"/>
      <c r="E15565" s="228">
        <v>-0.591023095391218</v>
      </c>
    </row>
    <row r="15566" spans="1:5" x14ac:dyDescent="0.25">
      <c r="A15566" s="228">
        <v>86329.645296993898</v>
      </c>
      <c r="B15566" s="228">
        <v>0.35711087252345802</v>
      </c>
      <c r="C15566" s="228">
        <v>7.7579788381390194E-2</v>
      </c>
      <c r="D15566" s="228"/>
      <c r="E15566" s="228">
        <v>-0.59107689393367802</v>
      </c>
    </row>
    <row r="15567" spans="1:5" x14ac:dyDescent="0.25">
      <c r="A15567" s="228">
        <v>86346.690741875602</v>
      </c>
      <c r="B15567" s="228">
        <v>5.0141292872840602E-2</v>
      </c>
      <c r="C15567" s="228">
        <v>7.7629577136052799E-2</v>
      </c>
      <c r="D15567" s="228"/>
      <c r="E15567" s="228">
        <v>-0.59111432405354003</v>
      </c>
    </row>
    <row r="15568" spans="1:5" x14ac:dyDescent="0.25">
      <c r="A15568" s="228">
        <v>86346.9658871664</v>
      </c>
      <c r="B15568" s="228">
        <v>-8.4304179154703895E-2</v>
      </c>
      <c r="C15568" s="228">
        <v>7.76303806268651E-2</v>
      </c>
      <c r="D15568" s="228"/>
      <c r="E15568" s="228">
        <v>-0.59111492813745103</v>
      </c>
    </row>
    <row r="15569" spans="1:5" x14ac:dyDescent="0.25">
      <c r="A15569" s="228">
        <v>86350.947207231206</v>
      </c>
      <c r="B15569" s="228">
        <v>0.169754411410938</v>
      </c>
      <c r="C15569" s="228">
        <v>7.7642006337222097E-2</v>
      </c>
      <c r="D15569" s="228"/>
      <c r="E15569" s="228">
        <v>-0.59112366877719202</v>
      </c>
    </row>
    <row r="15570" spans="1:5" x14ac:dyDescent="0.25">
      <c r="A15570" s="228">
        <v>86362.466657690398</v>
      </c>
      <c r="B15570" s="228">
        <v>0.13533576570525799</v>
      </c>
      <c r="C15570" s="228">
        <v>7.7675636243260002E-2</v>
      </c>
      <c r="D15570" s="228"/>
      <c r="E15570" s="228">
        <v>-0.59114895468683304</v>
      </c>
    </row>
    <row r="15571" spans="1:5" x14ac:dyDescent="0.25">
      <c r="A15571" s="228">
        <v>86369.455794731097</v>
      </c>
      <c r="B15571" s="228">
        <v>4.2170603912339302E-2</v>
      </c>
      <c r="C15571" s="228">
        <v>7.7696034634979996E-2</v>
      </c>
      <c r="D15571" s="228"/>
      <c r="E15571" s="228">
        <v>-0.59116429335940801</v>
      </c>
    </row>
    <row r="15572" spans="1:5" x14ac:dyDescent="0.25">
      <c r="A15572" s="228">
        <v>86379.094491237396</v>
      </c>
      <c r="B15572" s="228">
        <v>0.12677141176262699</v>
      </c>
      <c r="C15572" s="228">
        <v>7.7724158637724694E-2</v>
      </c>
      <c r="D15572" s="228"/>
      <c r="E15572" s="228">
        <v>-0.59118544326824796</v>
      </c>
    </row>
    <row r="15573" spans="1:5" x14ac:dyDescent="0.25">
      <c r="A15573" s="228">
        <v>86381.596429272598</v>
      </c>
      <c r="B15573" s="228">
        <v>0.42594821405546002</v>
      </c>
      <c r="C15573" s="228">
        <v>7.7731457418111799E-2</v>
      </c>
      <c r="D15573" s="228"/>
      <c r="E15573" s="228">
        <v>-0.59119093251534804</v>
      </c>
    </row>
    <row r="15574" spans="1:5" x14ac:dyDescent="0.25">
      <c r="A15574" s="228">
        <v>86390.145781455794</v>
      </c>
      <c r="B15574" s="228">
        <v>0.12917982026261501</v>
      </c>
      <c r="C15574" s="228">
        <v>7.7756393451587594E-2</v>
      </c>
      <c r="D15574" s="228"/>
      <c r="E15574" s="228">
        <v>-0.59120968765953597</v>
      </c>
    </row>
    <row r="15575" spans="1:5" x14ac:dyDescent="0.25">
      <c r="A15575" s="228">
        <v>86414.436253282998</v>
      </c>
      <c r="B15575" s="228">
        <v>7.5090852604065006E-2</v>
      </c>
      <c r="C15575" s="228">
        <v>7.7827201522242206E-2</v>
      </c>
      <c r="D15575" s="228"/>
      <c r="E15575" s="228">
        <v>-0.59126295707023002</v>
      </c>
    </row>
    <row r="15576" spans="1:5" x14ac:dyDescent="0.25">
      <c r="A15576" s="228">
        <v>86426.948672392406</v>
      </c>
      <c r="B15576" s="228">
        <v>-4.5007234364091701E-2</v>
      </c>
      <c r="C15576" s="228">
        <v>7.7863651326868399E-2</v>
      </c>
      <c r="D15576" s="228"/>
      <c r="E15576" s="228">
        <v>-0.59129038677079004</v>
      </c>
    </row>
    <row r="15577" spans="1:5" x14ac:dyDescent="0.25">
      <c r="A15577" s="228">
        <v>86443.559105922497</v>
      </c>
      <c r="B15577" s="228">
        <v>0.24783396229937099</v>
      </c>
      <c r="C15577" s="228">
        <v>7.7912011574071793E-2</v>
      </c>
      <c r="D15577" s="228"/>
      <c r="E15577" s="228">
        <v>-0.59132678942335304</v>
      </c>
    </row>
    <row r="15578" spans="1:5" x14ac:dyDescent="0.25">
      <c r="A15578" s="228">
        <v>86451.518413037993</v>
      </c>
      <c r="B15578" s="228">
        <v>-0.506510390616421</v>
      </c>
      <c r="C15578" s="228">
        <v>7.7935173056956505E-2</v>
      </c>
      <c r="D15578" s="228"/>
      <c r="E15578" s="228">
        <v>-0.59134422835675904</v>
      </c>
    </row>
    <row r="15579" spans="1:5" x14ac:dyDescent="0.25">
      <c r="A15579" s="228">
        <v>86456.675513561699</v>
      </c>
      <c r="B15579" s="228">
        <v>2.20763660557204</v>
      </c>
      <c r="C15579" s="228">
        <v>7.7950176034983498E-2</v>
      </c>
      <c r="D15579" s="228"/>
      <c r="E15579" s="228">
        <v>-0.59135552613550002</v>
      </c>
    </row>
    <row r="15580" spans="1:5" x14ac:dyDescent="0.25">
      <c r="A15580" s="228">
        <v>86456.998672869493</v>
      </c>
      <c r="B15580" s="228">
        <v>0.50844361836575003</v>
      </c>
      <c r="C15580" s="228">
        <v>7.7951116057025094E-2</v>
      </c>
      <c r="D15580" s="228"/>
      <c r="E15580" s="228">
        <v>-0.59135623404912496</v>
      </c>
    </row>
    <row r="15581" spans="1:5" x14ac:dyDescent="0.25">
      <c r="A15581" s="228">
        <v>86469.730534895905</v>
      </c>
      <c r="B15581" s="228">
        <v>-0.315271081775992</v>
      </c>
      <c r="C15581" s="228">
        <v>7.7988140687507604E-2</v>
      </c>
      <c r="D15581" s="228"/>
      <c r="E15581" s="228">
        <v>-0.59138412085442804</v>
      </c>
    </row>
    <row r="15582" spans="1:5" x14ac:dyDescent="0.25">
      <c r="A15582" s="228">
        <v>86479.145246203596</v>
      </c>
      <c r="B15582" s="228">
        <v>0.18979178528153501</v>
      </c>
      <c r="C15582" s="228">
        <v>7.8015505545091707E-2</v>
      </c>
      <c r="D15582" s="228"/>
      <c r="E15582" s="228">
        <v>-0.59140473748775801</v>
      </c>
    </row>
    <row r="15583" spans="1:5" x14ac:dyDescent="0.25">
      <c r="A15583" s="228">
        <v>86488.910726354196</v>
      </c>
      <c r="B15583" s="228">
        <v>0.22075449703793401</v>
      </c>
      <c r="C15583" s="228">
        <v>7.8043877538631498E-2</v>
      </c>
      <c r="D15583" s="228"/>
      <c r="E15583" s="228">
        <v>-0.59142611815956803</v>
      </c>
    </row>
    <row r="15584" spans="1:5" x14ac:dyDescent="0.25">
      <c r="A15584" s="228">
        <v>86495.716335777295</v>
      </c>
      <c r="B15584" s="228">
        <v>-0.70202405432117099</v>
      </c>
      <c r="C15584" s="228">
        <v>7.8063642460060895E-2</v>
      </c>
      <c r="D15584" s="228"/>
      <c r="E15584" s="228">
        <v>-0.59144101599687904</v>
      </c>
    </row>
    <row r="15585" spans="1:5" x14ac:dyDescent="0.25">
      <c r="A15585" s="228">
        <v>86500.617683688106</v>
      </c>
      <c r="B15585" s="228">
        <v>5.7548099266702103E-2</v>
      </c>
      <c r="C15585" s="228">
        <v>7.8077873033620293E-2</v>
      </c>
      <c r="D15585" s="228"/>
      <c r="E15585" s="228">
        <v>-0.59145174405933998</v>
      </c>
    </row>
    <row r="15586" spans="1:5" x14ac:dyDescent="0.25">
      <c r="A15586" s="228">
        <v>86503.628014174596</v>
      </c>
      <c r="B15586" s="228">
        <v>-0.16855342761979999</v>
      </c>
      <c r="C15586" s="228">
        <v>7.8086611556716604E-2</v>
      </c>
      <c r="D15586" s="228"/>
      <c r="E15586" s="228">
        <v>-0.59145833254937796</v>
      </c>
    </row>
    <row r="15587" spans="1:5" x14ac:dyDescent="0.25">
      <c r="A15587" s="228">
        <v>86505.698899475407</v>
      </c>
      <c r="B15587" s="228">
        <v>-0.13880023117917001</v>
      </c>
      <c r="C15587" s="228">
        <v>7.80926222713762E-2</v>
      </c>
      <c r="D15587" s="228"/>
      <c r="E15587" s="228">
        <v>-0.591462864716502</v>
      </c>
    </row>
    <row r="15588" spans="1:5" x14ac:dyDescent="0.25">
      <c r="A15588" s="228">
        <v>86513.165022911198</v>
      </c>
      <c r="B15588" s="228">
        <v>-0.21906196329172201</v>
      </c>
      <c r="C15588" s="228">
        <v>7.8114287492584505E-2</v>
      </c>
      <c r="D15588" s="228"/>
      <c r="E15588" s="228">
        <v>-0.591479202911671</v>
      </c>
    </row>
    <row r="15589" spans="1:5" x14ac:dyDescent="0.25">
      <c r="A15589" s="228">
        <v>86521.828318089698</v>
      </c>
      <c r="B15589" s="228">
        <v>0.15354155644380399</v>
      </c>
      <c r="C15589" s="228">
        <v>7.8139416515090196E-2</v>
      </c>
      <c r="D15589" s="228"/>
      <c r="E15589" s="228">
        <v>-0.59149815787158599</v>
      </c>
    </row>
    <row r="15590" spans="1:5" x14ac:dyDescent="0.25">
      <c r="A15590" s="228">
        <v>86531.098668152801</v>
      </c>
      <c r="B15590" s="228">
        <v>-9.5276251414466703E-2</v>
      </c>
      <c r="C15590" s="228">
        <v>7.8166294033727601E-2</v>
      </c>
      <c r="D15590" s="228"/>
      <c r="E15590" s="228">
        <v>-0.59151843746185195</v>
      </c>
    </row>
    <row r="15591" spans="1:5" x14ac:dyDescent="0.25">
      <c r="A15591" s="228">
        <v>86535.089795531501</v>
      </c>
      <c r="B15591" s="228">
        <v>-1.0225983920739099</v>
      </c>
      <c r="C15591" s="228">
        <v>7.8177861503294699E-2</v>
      </c>
      <c r="D15591" s="228"/>
      <c r="E15591" s="228">
        <v>-0.59152716721598497</v>
      </c>
    </row>
    <row r="15592" spans="1:5" x14ac:dyDescent="0.25">
      <c r="A15592" s="228">
        <v>86537.833951414796</v>
      </c>
      <c r="B15592" s="228">
        <v>-6.7103975098459197E-3</v>
      </c>
      <c r="C15592" s="228">
        <v>7.8185813463767698E-2</v>
      </c>
      <c r="D15592" s="228"/>
      <c r="E15592" s="228">
        <v>-0.59153316908465103</v>
      </c>
    </row>
    <row r="15593" spans="1:5" x14ac:dyDescent="0.25">
      <c r="A15593" s="228">
        <v>86539.109528543297</v>
      </c>
      <c r="B15593" s="228">
        <v>-0.299373822362758</v>
      </c>
      <c r="C15593" s="228">
        <v>7.8189509410398803E-2</v>
      </c>
      <c r="D15593" s="228"/>
      <c r="E15593" s="228">
        <v>-0.59153595884764298</v>
      </c>
    </row>
    <row r="15594" spans="1:5" x14ac:dyDescent="0.25">
      <c r="A15594" s="228">
        <v>86560.675867207101</v>
      </c>
      <c r="B15594" s="228">
        <v>0.12149854447889299</v>
      </c>
      <c r="C15594" s="228">
        <v>7.8251958452850198E-2</v>
      </c>
      <c r="D15594" s="228"/>
      <c r="E15594" s="228">
        <v>-0.59158311516971895</v>
      </c>
    </row>
    <row r="15595" spans="1:5" x14ac:dyDescent="0.25">
      <c r="A15595" s="228">
        <v>86571.549441264593</v>
      </c>
      <c r="B15595" s="228">
        <v>0.13794411427043901</v>
      </c>
      <c r="C15595" s="228">
        <v>7.8283416246737597E-2</v>
      </c>
      <c r="D15595" s="228"/>
      <c r="E15595" s="228">
        <v>-0.59160688348295498</v>
      </c>
    </row>
    <row r="15596" spans="1:5" x14ac:dyDescent="0.25">
      <c r="A15596" s="228">
        <v>86576.340877352806</v>
      </c>
      <c r="B15596" s="228">
        <v>0.128125133272117</v>
      </c>
      <c r="C15596" s="228">
        <v>7.8297271870360299E-2</v>
      </c>
      <c r="D15596" s="228"/>
      <c r="E15596" s="228">
        <v>-0.59161735538551596</v>
      </c>
    </row>
    <row r="15597" spans="1:5" x14ac:dyDescent="0.25">
      <c r="A15597" s="228">
        <v>86577.189249939795</v>
      </c>
      <c r="B15597" s="228">
        <v>-5.00266831067964E-2</v>
      </c>
      <c r="C15597" s="228">
        <v>7.8299724746968197E-2</v>
      </c>
      <c r="D15597" s="228"/>
      <c r="E15597" s="228">
        <v>-0.59161920944105495</v>
      </c>
    </row>
    <row r="15598" spans="1:5" x14ac:dyDescent="0.25">
      <c r="A15598" s="228">
        <v>86588.869266911599</v>
      </c>
      <c r="B15598" s="228">
        <v>0.23568321022615599</v>
      </c>
      <c r="C15598" s="228">
        <v>7.8333482387046599E-2</v>
      </c>
      <c r="D15598" s="228"/>
      <c r="E15598" s="228">
        <v>-0.59164473215449598</v>
      </c>
    </row>
    <row r="15599" spans="1:5" x14ac:dyDescent="0.25">
      <c r="A15599" s="228">
        <v>86589.907903388696</v>
      </c>
      <c r="B15599" s="228">
        <v>-0.82241825294304705</v>
      </c>
      <c r="C15599" s="228">
        <v>7.8336483121678693E-2</v>
      </c>
      <c r="D15599" s="228"/>
      <c r="E15599" s="228">
        <v>-0.59164700146259797</v>
      </c>
    </row>
    <row r="15600" spans="1:5" x14ac:dyDescent="0.25">
      <c r="A15600" s="228">
        <v>86599.1619575902</v>
      </c>
      <c r="B15600" s="228">
        <v>-2.7841873081813101E-2</v>
      </c>
      <c r="C15600" s="228">
        <v>7.8363210767035396E-2</v>
      </c>
      <c r="D15600" s="228"/>
      <c r="E15600" s="228">
        <v>-0.59166721855716398</v>
      </c>
    </row>
    <row r="15601" spans="1:5" x14ac:dyDescent="0.25">
      <c r="A15601" s="228">
        <v>86612.484411870493</v>
      </c>
      <c r="B15601" s="228">
        <v>2.0039679347538801E-2</v>
      </c>
      <c r="C15601" s="228">
        <v>7.8401662051122006E-2</v>
      </c>
      <c r="D15601" s="228"/>
      <c r="E15601" s="228">
        <v>-0.59169631744662599</v>
      </c>
    </row>
    <row r="15602" spans="1:5" x14ac:dyDescent="0.25">
      <c r="A15602" s="228">
        <v>86615.535805274703</v>
      </c>
      <c r="B15602" s="228">
        <v>-0.107767824851235</v>
      </c>
      <c r="C15602" s="228">
        <v>7.8410464462778398E-2</v>
      </c>
      <c r="D15602" s="228"/>
      <c r="E15602" s="228">
        <v>-0.59170298124706799</v>
      </c>
    </row>
    <row r="15603" spans="1:5" x14ac:dyDescent="0.25">
      <c r="A15603" s="228">
        <v>86617.578164820894</v>
      </c>
      <c r="B15603" s="228">
        <v>3.7423315438256402E-2</v>
      </c>
      <c r="C15603" s="228">
        <v>7.8416355141696995E-2</v>
      </c>
      <c r="D15603" s="228"/>
      <c r="E15603" s="228">
        <v>-0.59170744124583496</v>
      </c>
    </row>
    <row r="15604" spans="1:5" x14ac:dyDescent="0.25">
      <c r="A15604" s="228">
        <v>86617.960275920705</v>
      </c>
      <c r="B15604" s="228">
        <v>0.26762245988300998</v>
      </c>
      <c r="C15604" s="228">
        <v>7.8417457161012102E-2</v>
      </c>
      <c r="D15604" s="228"/>
      <c r="E15604" s="228">
        <v>-0.59170827566080597</v>
      </c>
    </row>
    <row r="15605" spans="1:5" x14ac:dyDescent="0.25">
      <c r="A15605" s="228">
        <v>86638.137763921506</v>
      </c>
      <c r="B15605" s="228">
        <v>-0.57597114979734998</v>
      </c>
      <c r="C15605" s="228">
        <v>7.8475610848716307E-2</v>
      </c>
      <c r="D15605" s="228"/>
      <c r="E15605" s="228">
        <v>-0.591752328512262</v>
      </c>
    </row>
    <row r="15606" spans="1:5" x14ac:dyDescent="0.25">
      <c r="A15606" s="228">
        <v>86651.135195654802</v>
      </c>
      <c r="B15606" s="228">
        <v>6.3423603639956E-2</v>
      </c>
      <c r="C15606" s="228">
        <v>7.8513029649780103E-2</v>
      </c>
      <c r="D15606" s="228"/>
      <c r="E15606" s="228">
        <v>-0.59178069639499797</v>
      </c>
    </row>
    <row r="15607" spans="1:5" x14ac:dyDescent="0.25">
      <c r="A15607" s="228">
        <v>86662.671684958303</v>
      </c>
      <c r="B15607" s="228">
        <v>-0.61908091320854697</v>
      </c>
      <c r="C15607" s="228">
        <v>7.8546214659394695E-2</v>
      </c>
      <c r="D15607" s="228"/>
      <c r="E15607" s="228">
        <v>-0.59180586978763206</v>
      </c>
    </row>
    <row r="15608" spans="1:5" x14ac:dyDescent="0.25">
      <c r="A15608" s="228">
        <v>86670.161072326402</v>
      </c>
      <c r="B15608" s="228">
        <v>0.43768276963538399</v>
      </c>
      <c r="C15608" s="228">
        <v>7.8567743781016497E-2</v>
      </c>
      <c r="D15608" s="228"/>
      <c r="E15608" s="228">
        <v>-0.59182220918584805</v>
      </c>
    </row>
    <row r="15609" spans="1:5" x14ac:dyDescent="0.25">
      <c r="A15609" s="228">
        <v>86670.798985938294</v>
      </c>
      <c r="B15609" s="228">
        <v>-0.53519847405133503</v>
      </c>
      <c r="C15609" s="228">
        <v>7.8569577011983693E-2</v>
      </c>
      <c r="D15609" s="228"/>
      <c r="E15609" s="228">
        <v>-0.59182360079808605</v>
      </c>
    </row>
    <row r="15610" spans="1:5" x14ac:dyDescent="0.25">
      <c r="A15610" s="228">
        <v>86706.451213456603</v>
      </c>
      <c r="B15610" s="228">
        <v>-0.17616755948802701</v>
      </c>
      <c r="C15610" s="228">
        <v>7.8671899180577404E-2</v>
      </c>
      <c r="D15610" s="228"/>
      <c r="E15610" s="228">
        <v>-0.59190134975236397</v>
      </c>
    </row>
    <row r="15611" spans="1:5" x14ac:dyDescent="0.25">
      <c r="A15611" s="228">
        <v>86708.571115014405</v>
      </c>
      <c r="B15611" s="228">
        <v>-2.69576238126845E-2</v>
      </c>
      <c r="C15611" s="228">
        <v>7.8677974772997594E-2</v>
      </c>
      <c r="D15611" s="228"/>
      <c r="E15611" s="228">
        <v>-0.59190597111003096</v>
      </c>
    </row>
    <row r="15612" spans="1:5" x14ac:dyDescent="0.25">
      <c r="A15612" s="228">
        <v>86718.750891636693</v>
      </c>
      <c r="B15612" s="228">
        <v>-0.977089866565795</v>
      </c>
      <c r="C15612" s="228">
        <v>7.8707136064201003E-2</v>
      </c>
      <c r="D15612" s="228"/>
      <c r="E15612" s="228">
        <v>-0.591928160339523</v>
      </c>
    </row>
    <row r="15613" spans="1:5" x14ac:dyDescent="0.25">
      <c r="A15613" s="228">
        <v>86723.330440805206</v>
      </c>
      <c r="B15613" s="228">
        <v>6.6273928931592799E-2</v>
      </c>
      <c r="C15613" s="228">
        <v>7.8720247293886797E-2</v>
      </c>
      <c r="D15613" s="228"/>
      <c r="E15613" s="228">
        <v>-0.59193814117506904</v>
      </c>
    </row>
    <row r="15614" spans="1:5" x14ac:dyDescent="0.25">
      <c r="A15614" s="228">
        <v>86730.782889975002</v>
      </c>
      <c r="B15614" s="228">
        <v>-0.19408983883813</v>
      </c>
      <c r="C15614" s="228">
        <v>7.8741573572392698E-2</v>
      </c>
      <c r="D15614" s="228"/>
      <c r="E15614" s="228">
        <v>-0.59195438149389501</v>
      </c>
    </row>
    <row r="15615" spans="1:5" x14ac:dyDescent="0.25">
      <c r="A15615" s="228">
        <v>86731.511338688695</v>
      </c>
      <c r="B15615" s="228">
        <v>0.12461910629681899</v>
      </c>
      <c r="C15615" s="228">
        <v>7.8743657462663805E-2</v>
      </c>
      <c r="D15615" s="228"/>
      <c r="E15615" s="228">
        <v>-0.59195596880287804</v>
      </c>
    </row>
    <row r="15616" spans="1:5" x14ac:dyDescent="0.25">
      <c r="A15616" s="228">
        <v>86742.053924729495</v>
      </c>
      <c r="B15616" s="228">
        <v>-4.16868036588691E-2</v>
      </c>
      <c r="C15616" s="228">
        <v>7.8773803331664394E-2</v>
      </c>
      <c r="D15616" s="228"/>
      <c r="E15616" s="228">
        <v>-0.591978938973304</v>
      </c>
    </row>
    <row r="15617" spans="1:5" x14ac:dyDescent="0.25">
      <c r="A15617" s="228">
        <v>86774.489986429704</v>
      </c>
      <c r="B15617" s="228">
        <v>0.119778319959507</v>
      </c>
      <c r="C15617" s="228">
        <v>7.8866389424872702E-2</v>
      </c>
      <c r="D15617" s="228"/>
      <c r="E15617" s="228">
        <v>-0.59204958255057605</v>
      </c>
    </row>
    <row r="15618" spans="1:5" x14ac:dyDescent="0.25">
      <c r="A15618" s="228">
        <v>86782.631730089095</v>
      </c>
      <c r="B15618" s="228">
        <v>0.30704012298810002</v>
      </c>
      <c r="C15618" s="228">
        <v>7.8889589731776302E-2</v>
      </c>
      <c r="D15618" s="228"/>
      <c r="E15618" s="228">
        <v>-0.59206730810895902</v>
      </c>
    </row>
    <row r="15619" spans="1:5" x14ac:dyDescent="0.25">
      <c r="A15619" s="228">
        <v>86782.911879107094</v>
      </c>
      <c r="B15619" s="228">
        <v>-5.1703354878640501E-2</v>
      </c>
      <c r="C15619" s="228">
        <v>7.8890387741376494E-2</v>
      </c>
      <c r="D15619" s="228"/>
      <c r="E15619" s="228">
        <v>-0.59206791798012903</v>
      </c>
    </row>
    <row r="15620" spans="1:5" x14ac:dyDescent="0.25">
      <c r="A15620" s="228">
        <v>86784.208453420302</v>
      </c>
      <c r="B15620" s="228">
        <v>4.0438026776890004E-3</v>
      </c>
      <c r="C15620" s="228">
        <v>7.8894080805299693E-2</v>
      </c>
      <c r="D15620" s="228"/>
      <c r="E15620" s="228">
        <v>-0.59207074052039799</v>
      </c>
    </row>
    <row r="15621" spans="1:5" x14ac:dyDescent="0.25">
      <c r="A15621" s="228">
        <v>86788.574700551806</v>
      </c>
      <c r="B15621" s="228">
        <v>0.243814846918533</v>
      </c>
      <c r="C15621" s="228">
        <v>7.8906514238885297E-2</v>
      </c>
      <c r="D15621" s="228"/>
      <c r="E15621" s="228">
        <v>-0.59208024500465095</v>
      </c>
    </row>
    <row r="15622" spans="1:5" x14ac:dyDescent="0.25">
      <c r="A15622" s="228">
        <v>86796.180276342202</v>
      </c>
      <c r="B15622" s="228">
        <v>-1.7445631712165201E-2</v>
      </c>
      <c r="C15622" s="228">
        <v>7.8928160744842102E-2</v>
      </c>
      <c r="D15622" s="228"/>
      <c r="E15622" s="228">
        <v>-0.59209679907720303</v>
      </c>
    </row>
    <row r="15623" spans="1:5" x14ac:dyDescent="0.25">
      <c r="A15623" s="228">
        <v>86816.478810544402</v>
      </c>
      <c r="B15623" s="228">
        <v>0.41967920807217701</v>
      </c>
      <c r="C15623" s="228">
        <v>7.8985861581772995E-2</v>
      </c>
      <c r="D15623" s="228"/>
      <c r="E15623" s="228">
        <v>-0.59214096904727498</v>
      </c>
    </row>
    <row r="15624" spans="1:5" x14ac:dyDescent="0.25">
      <c r="A15624" s="228">
        <v>86817.213307796599</v>
      </c>
      <c r="B15624" s="228">
        <v>-3.5753864119325601E-2</v>
      </c>
      <c r="C15624" s="228">
        <v>7.8987947492397501E-2</v>
      </c>
      <c r="D15624" s="228"/>
      <c r="E15624" s="228">
        <v>-0.59214256702114199</v>
      </c>
    </row>
    <row r="15625" spans="1:5" x14ac:dyDescent="0.25">
      <c r="A15625" s="228">
        <v>86826.965557649499</v>
      </c>
      <c r="B15625" s="228">
        <v>0.158134331148685</v>
      </c>
      <c r="C15625" s="228">
        <v>7.9015629764940407E-2</v>
      </c>
      <c r="D15625" s="228"/>
      <c r="E15625" s="228">
        <v>-0.59216378202412601</v>
      </c>
    </row>
    <row r="15626" spans="1:5" x14ac:dyDescent="0.25">
      <c r="A15626" s="228">
        <v>86843.496251916702</v>
      </c>
      <c r="B15626" s="228">
        <v>-8.5635357184377106E-2</v>
      </c>
      <c r="C15626" s="228">
        <v>7.9062495774458105E-2</v>
      </c>
      <c r="D15626" s="228"/>
      <c r="E15626" s="228">
        <v>-0.59219973429611905</v>
      </c>
    </row>
    <row r="15627" spans="1:5" x14ac:dyDescent="0.25">
      <c r="A15627" s="228">
        <v>86853.016289098494</v>
      </c>
      <c r="B15627" s="228">
        <v>0.68157936264081598</v>
      </c>
      <c r="C15627" s="228">
        <v>7.9089452715749298E-2</v>
      </c>
      <c r="D15627" s="228"/>
      <c r="E15627" s="228">
        <v>-0.59222043438137395</v>
      </c>
    </row>
    <row r="15628" spans="1:5" x14ac:dyDescent="0.25">
      <c r="A15628" s="228">
        <v>86860.036319534003</v>
      </c>
      <c r="B15628" s="228">
        <v>8.4808755252852003E-2</v>
      </c>
      <c r="C15628" s="228">
        <v>7.9109314842949099E-2</v>
      </c>
      <c r="D15628" s="228"/>
      <c r="E15628" s="228">
        <v>-0.59223569626338801</v>
      </c>
    </row>
    <row r="15629" spans="1:5" x14ac:dyDescent="0.25">
      <c r="A15629" s="228">
        <v>86867.309855828993</v>
      </c>
      <c r="B15629" s="228">
        <v>-0.276683212552853</v>
      </c>
      <c r="C15629" s="228">
        <v>7.9129879931060507E-2</v>
      </c>
      <c r="D15629" s="228"/>
      <c r="E15629" s="228">
        <v>-0.59225150725812004</v>
      </c>
    </row>
    <row r="15630" spans="1:5" x14ac:dyDescent="0.25">
      <c r="A15630" s="228">
        <v>86869.838575936999</v>
      </c>
      <c r="B15630" s="228">
        <v>-0.209636693374182</v>
      </c>
      <c r="C15630" s="228">
        <v>7.9137026162157495E-2</v>
      </c>
      <c r="D15630" s="228"/>
      <c r="E15630" s="228">
        <v>-0.59225700363292499</v>
      </c>
    </row>
    <row r="15631" spans="1:5" x14ac:dyDescent="0.25">
      <c r="A15631" s="228">
        <v>86896.320074363699</v>
      </c>
      <c r="B15631" s="228">
        <v>0.263000951801939</v>
      </c>
      <c r="C15631" s="228">
        <v>7.9211755406837697E-2</v>
      </c>
      <c r="D15631" s="228"/>
      <c r="E15631" s="228">
        <v>-0.59231454843130804</v>
      </c>
    </row>
    <row r="15632" spans="1:5" x14ac:dyDescent="0.25">
      <c r="A15632" s="228">
        <v>86902.887930338096</v>
      </c>
      <c r="B15632" s="228">
        <v>2.14461421131684E-2</v>
      </c>
      <c r="C15632" s="228">
        <v>7.9230258465050898E-2</v>
      </c>
      <c r="D15632" s="228"/>
      <c r="E15632" s="228">
        <v>-0.59232881632707401</v>
      </c>
    </row>
    <row r="15633" spans="1:5" x14ac:dyDescent="0.25">
      <c r="A15633" s="228">
        <v>86921.176841819703</v>
      </c>
      <c r="B15633" s="228">
        <v>0.179042863504697</v>
      </c>
      <c r="C15633" s="228">
        <v>7.9281715768123207E-2</v>
      </c>
      <c r="D15633" s="228"/>
      <c r="E15633" s="228">
        <v>-0.59236853813392598</v>
      </c>
    </row>
    <row r="15634" spans="1:5" x14ac:dyDescent="0.25">
      <c r="A15634" s="228">
        <v>86922.255454887607</v>
      </c>
      <c r="B15634" s="228">
        <v>-0.17884876167982799</v>
      </c>
      <c r="C15634" s="228">
        <v>7.9284747442797093E-2</v>
      </c>
      <c r="D15634" s="228"/>
      <c r="E15634" s="228">
        <v>-0.59237088038181596</v>
      </c>
    </row>
    <row r="15635" spans="1:5" x14ac:dyDescent="0.25">
      <c r="A15635" s="228">
        <v>86922.444956833395</v>
      </c>
      <c r="B15635" s="228">
        <v>-0.74001757554502701</v>
      </c>
      <c r="C15635" s="228">
        <v>7.9285280043064704E-2</v>
      </c>
      <c r="D15635" s="228"/>
      <c r="E15635" s="228">
        <v>-0.59237129188767101</v>
      </c>
    </row>
    <row r="15636" spans="1:5" x14ac:dyDescent="0.25">
      <c r="A15636" s="228">
        <v>86932.132392909698</v>
      </c>
      <c r="B15636" s="228">
        <v>7.1752407766112497E-2</v>
      </c>
      <c r="C15636" s="228">
        <v>7.9312492510922303E-2</v>
      </c>
      <c r="D15636" s="228"/>
      <c r="E15636" s="228">
        <v>-0.59239232645575501</v>
      </c>
    </row>
    <row r="15637" spans="1:5" x14ac:dyDescent="0.25">
      <c r="A15637" s="228">
        <v>86939.742889419504</v>
      </c>
      <c r="B15637" s="228">
        <v>-3.64367696016554E-2</v>
      </c>
      <c r="C15637" s="228">
        <v>7.9333850898121394E-2</v>
      </c>
      <c r="D15637" s="228"/>
      <c r="E15637" s="228">
        <v>-0.59240884881317402</v>
      </c>
    </row>
    <row r="15638" spans="1:5" x14ac:dyDescent="0.25">
      <c r="A15638" s="228">
        <v>86947.573713076607</v>
      </c>
      <c r="B15638" s="228">
        <v>0.13744071373262801</v>
      </c>
      <c r="C15638" s="228">
        <v>7.9355809189792806E-2</v>
      </c>
      <c r="D15638" s="228"/>
      <c r="E15638" s="228">
        <v>-0.59242584720931601</v>
      </c>
    </row>
    <row r="15639" spans="1:5" x14ac:dyDescent="0.25">
      <c r="A15639" s="228">
        <v>86950.481907842594</v>
      </c>
      <c r="B15639" s="228">
        <v>0.36534332689874799</v>
      </c>
      <c r="C15639" s="228">
        <v>7.9363959217918195E-2</v>
      </c>
      <c r="D15639" s="228"/>
      <c r="E15639" s="228">
        <v>-0.59243215944736705</v>
      </c>
    </row>
    <row r="15640" spans="1:5" x14ac:dyDescent="0.25">
      <c r="A15640" s="228">
        <v>86950.603497554694</v>
      </c>
      <c r="B15640" s="228">
        <v>-0.53477658355125501</v>
      </c>
      <c r="C15640" s="228">
        <v>7.9364299908418603E-2</v>
      </c>
      <c r="D15640" s="228"/>
      <c r="E15640" s="228">
        <v>-0.59243242335093504</v>
      </c>
    </row>
    <row r="15641" spans="1:5" x14ac:dyDescent="0.25">
      <c r="A15641" s="228">
        <v>86953.053375087096</v>
      </c>
      <c r="B15641" s="228">
        <v>0.23962920781577199</v>
      </c>
      <c r="C15641" s="228">
        <v>7.9371163413404194E-2</v>
      </c>
      <c r="D15641" s="228"/>
      <c r="E15641" s="228">
        <v>-0.59243774055217702</v>
      </c>
    </row>
    <row r="15642" spans="1:5" x14ac:dyDescent="0.25">
      <c r="A15642" s="228">
        <v>86955.846619536693</v>
      </c>
      <c r="B15642" s="228">
        <v>-9.5633874789835496E-2</v>
      </c>
      <c r="C15642" s="228">
        <v>7.9378986616287894E-2</v>
      </c>
      <c r="D15642" s="228"/>
      <c r="E15642" s="228">
        <v>-0.59244380271894403</v>
      </c>
    </row>
    <row r="15643" spans="1:5" x14ac:dyDescent="0.25">
      <c r="A15643" s="228">
        <v>86960.161309643896</v>
      </c>
      <c r="B15643" s="228">
        <v>0.124946488326194</v>
      </c>
      <c r="C15643" s="228">
        <v>7.9391066251601902E-2</v>
      </c>
      <c r="D15643" s="228"/>
      <c r="E15643" s="228">
        <v>-0.59245316629505995</v>
      </c>
    </row>
    <row r="15644" spans="1:5" x14ac:dyDescent="0.25">
      <c r="A15644" s="228">
        <v>86964.697015942205</v>
      </c>
      <c r="B15644" s="228">
        <v>-0.64426044930858695</v>
      </c>
      <c r="C15644" s="228">
        <v>7.9403758383780595E-2</v>
      </c>
      <c r="D15644" s="228"/>
      <c r="E15644" s="228">
        <v>-0.59246300875675595</v>
      </c>
    </row>
    <row r="15645" spans="1:5" x14ac:dyDescent="0.25">
      <c r="A15645" s="228">
        <v>86968.4524120797</v>
      </c>
      <c r="B15645" s="228">
        <v>0.25063359267589702</v>
      </c>
      <c r="C15645" s="228">
        <v>7.9414262108092104E-2</v>
      </c>
      <c r="D15645" s="228"/>
      <c r="E15645" s="228">
        <v>-0.59247115736395595</v>
      </c>
    </row>
    <row r="15646" spans="1:5" x14ac:dyDescent="0.25">
      <c r="A15646" s="228">
        <v>86970.421564207805</v>
      </c>
      <c r="B15646" s="228">
        <v>-1.98177283350809E-2</v>
      </c>
      <c r="C15646" s="228">
        <v>7.9419767987106593E-2</v>
      </c>
      <c r="D15646" s="228"/>
      <c r="E15646" s="228">
        <v>-0.59247542989662405</v>
      </c>
    </row>
    <row r="15647" spans="1:5" x14ac:dyDescent="0.25">
      <c r="A15647" s="228">
        <v>87014.856361184997</v>
      </c>
      <c r="B15647" s="228">
        <v>0.13932307048320999</v>
      </c>
      <c r="C15647" s="228">
        <v>7.9543679063206696E-2</v>
      </c>
      <c r="D15647" s="228"/>
      <c r="E15647" s="228">
        <v>-0.59257180301872903</v>
      </c>
    </row>
    <row r="15648" spans="1:5" x14ac:dyDescent="0.25">
      <c r="A15648" s="228">
        <v>87025.625249112403</v>
      </c>
      <c r="B15648" s="228">
        <v>0.11362993634573799</v>
      </c>
      <c r="C15648" s="228">
        <v>7.9573611526286503E-2</v>
      </c>
      <c r="D15648" s="228"/>
      <c r="E15648" s="228">
        <v>-0.59259514826900295</v>
      </c>
    </row>
    <row r="15649" spans="1:5" x14ac:dyDescent="0.25">
      <c r="A15649" s="228">
        <v>87028.800055103595</v>
      </c>
      <c r="B15649" s="228">
        <v>-4.3424083323850803E-2</v>
      </c>
      <c r="C15649" s="228">
        <v>7.9582428562569696E-2</v>
      </c>
      <c r="D15649" s="228"/>
      <c r="E15649" s="228">
        <v>-0.59260202993196498</v>
      </c>
    </row>
    <row r="15650" spans="1:5" x14ac:dyDescent="0.25">
      <c r="A15650" s="228">
        <v>87039.525528570201</v>
      </c>
      <c r="B15650" s="228">
        <v>-0.33925894609938601</v>
      </c>
      <c r="C15650" s="228">
        <v>7.9612189954147899E-2</v>
      </c>
      <c r="D15650" s="228"/>
      <c r="E15650" s="228">
        <v>-0.59262527557197697</v>
      </c>
    </row>
    <row r="15651" spans="1:5" x14ac:dyDescent="0.25">
      <c r="A15651" s="228">
        <v>87047.564798490697</v>
      </c>
      <c r="B15651" s="228">
        <v>-6.84891272344057E-2</v>
      </c>
      <c r="C15651" s="228">
        <v>7.96344717995634E-2</v>
      </c>
      <c r="D15651" s="228"/>
      <c r="E15651" s="228">
        <v>-0.592642696557791</v>
      </c>
    </row>
    <row r="15652" spans="1:5" x14ac:dyDescent="0.25">
      <c r="A15652" s="228">
        <v>87047.835071084293</v>
      </c>
      <c r="B15652" s="228">
        <v>0.71107017678839801</v>
      </c>
      <c r="C15652" s="228">
        <v>7.9635220507487101E-2</v>
      </c>
      <c r="D15652" s="228"/>
      <c r="E15652" s="228">
        <v>-0.59264328219366202</v>
      </c>
    </row>
    <row r="15653" spans="1:5" x14ac:dyDescent="0.25">
      <c r="A15653" s="228">
        <v>87052.875293841207</v>
      </c>
      <c r="B15653" s="228">
        <v>0.12106914934098</v>
      </c>
      <c r="C15653" s="228">
        <v>7.9649178281467101E-2</v>
      </c>
      <c r="D15653" s="228"/>
      <c r="E15653" s="228">
        <v>-0.59265420303141803</v>
      </c>
    </row>
    <row r="15654" spans="1:5" x14ac:dyDescent="0.25">
      <c r="A15654" s="228">
        <v>87054.468113287803</v>
      </c>
      <c r="B15654" s="228">
        <v>-0.36695450500519</v>
      </c>
      <c r="C15654" s="228">
        <v>7.9653587408541296E-2</v>
      </c>
      <c r="D15654" s="228"/>
      <c r="E15654" s="228">
        <v>-0.59265765405967397</v>
      </c>
    </row>
    <row r="15655" spans="1:5" x14ac:dyDescent="0.25">
      <c r="A15655" s="228">
        <v>87077.159786357704</v>
      </c>
      <c r="B15655" s="228">
        <v>-9.0873584823036896E-2</v>
      </c>
      <c r="C15655" s="228">
        <v>7.9716304314941394E-2</v>
      </c>
      <c r="D15655" s="228"/>
      <c r="E15655" s="228">
        <v>-0.59270680818309396</v>
      </c>
    </row>
    <row r="15656" spans="1:5" x14ac:dyDescent="0.25">
      <c r="A15656" s="228">
        <v>87096.285702437002</v>
      </c>
      <c r="B15656" s="228">
        <v>-0.88368305104404898</v>
      </c>
      <c r="C15656" s="228">
        <v>7.9769023646617102E-2</v>
      </c>
      <c r="D15656" s="228"/>
      <c r="E15656" s="228">
        <v>-0.59274822378276104</v>
      </c>
    </row>
    <row r="15657" spans="1:5" x14ac:dyDescent="0.25">
      <c r="A15657" s="228">
        <v>87098.682075732693</v>
      </c>
      <c r="B15657" s="228">
        <v>6.6864779328934504E-2</v>
      </c>
      <c r="C15657" s="228">
        <v>7.97756197753971E-2</v>
      </c>
      <c r="D15657" s="228"/>
      <c r="E15657" s="228">
        <v>-0.59275341200373299</v>
      </c>
    </row>
    <row r="15658" spans="1:5" x14ac:dyDescent="0.25">
      <c r="A15658" s="228">
        <v>87114.056973497296</v>
      </c>
      <c r="B15658" s="228">
        <v>-0.12801473947782199</v>
      </c>
      <c r="C15658" s="228">
        <v>7.9817889908958203E-2</v>
      </c>
      <c r="D15658" s="228"/>
      <c r="E15658" s="228">
        <v>-0.59278669422649699</v>
      </c>
    </row>
    <row r="15659" spans="1:5" x14ac:dyDescent="0.25">
      <c r="A15659" s="228">
        <v>87125.248283001099</v>
      </c>
      <c r="B15659" s="228">
        <v>0.13308553980073701</v>
      </c>
      <c r="C15659" s="228">
        <v>7.9848603194488998E-2</v>
      </c>
      <c r="D15659" s="228"/>
      <c r="E15659" s="228">
        <v>-0.59281091487472204</v>
      </c>
    </row>
    <row r="15660" spans="1:5" x14ac:dyDescent="0.25">
      <c r="A15660" s="228">
        <v>87134.355875933194</v>
      </c>
      <c r="B15660" s="228">
        <v>-0.34016666903397003</v>
      </c>
      <c r="C15660" s="228">
        <v>7.9873563388053695E-2</v>
      </c>
      <c r="D15660" s="228"/>
      <c r="E15660" s="228">
        <v>-0.59283062257688002</v>
      </c>
    </row>
    <row r="15661" spans="1:5" x14ac:dyDescent="0.25">
      <c r="A15661" s="228">
        <v>87138.4007892394</v>
      </c>
      <c r="B15661" s="228">
        <v>0.116570858347309</v>
      </c>
      <c r="C15661" s="228">
        <v>7.9884638815839598E-2</v>
      </c>
      <c r="D15661" s="228"/>
      <c r="E15661" s="228">
        <v>-0.59283937432405698</v>
      </c>
    </row>
    <row r="15662" spans="1:5" x14ac:dyDescent="0.25">
      <c r="A15662" s="228">
        <v>87139.007762893496</v>
      </c>
      <c r="B15662" s="228">
        <v>0.14961550011694</v>
      </c>
      <c r="C15662" s="228">
        <v>7.9886300243354594E-2</v>
      </c>
      <c r="D15662" s="228"/>
      <c r="E15662" s="228">
        <v>-0.59284068754816599</v>
      </c>
    </row>
    <row r="15663" spans="1:5" x14ac:dyDescent="0.25">
      <c r="A15663" s="228">
        <v>87162.237932723598</v>
      </c>
      <c r="B15663" s="228">
        <v>-0.12766263063580499</v>
      </c>
      <c r="C15663" s="228">
        <v>7.9949780785309094E-2</v>
      </c>
      <c r="D15663" s="228"/>
      <c r="E15663" s="228">
        <v>-0.59289093764580103</v>
      </c>
    </row>
    <row r="15664" spans="1:5" x14ac:dyDescent="0.25">
      <c r="A15664" s="228">
        <v>87172.830621058005</v>
      </c>
      <c r="B15664" s="228">
        <v>0.17734319479201199</v>
      </c>
      <c r="C15664" s="228">
        <v>7.9978657944777903E-2</v>
      </c>
      <c r="D15664" s="228"/>
      <c r="E15664" s="228">
        <v>-0.59291384480878595</v>
      </c>
    </row>
    <row r="15665" spans="1:5" x14ac:dyDescent="0.25">
      <c r="A15665" s="228">
        <v>87172.966466330894</v>
      </c>
      <c r="B15665" s="228">
        <v>0.15041878545878401</v>
      </c>
      <c r="C15665" s="228">
        <v>7.9979027993399204E-2</v>
      </c>
      <c r="D15665" s="228"/>
      <c r="E15665" s="228">
        <v>-0.59291413855475095</v>
      </c>
    </row>
    <row r="15666" spans="1:5" x14ac:dyDescent="0.25">
      <c r="A15666" s="228">
        <v>87202.077144985</v>
      </c>
      <c r="B15666" s="228">
        <v>0.31863787011963102</v>
      </c>
      <c r="C15666" s="228">
        <v>8.0058158350827899E-2</v>
      </c>
      <c r="D15666" s="228"/>
      <c r="E15666" s="228">
        <v>-0.59297707139299805</v>
      </c>
    </row>
    <row r="15667" spans="1:5" x14ac:dyDescent="0.25">
      <c r="A15667" s="228">
        <v>87204.283855759393</v>
      </c>
      <c r="B15667" s="228">
        <v>0.202354353066103</v>
      </c>
      <c r="C15667" s="228">
        <v>8.0064142953805095E-2</v>
      </c>
      <c r="D15667" s="228"/>
      <c r="E15667" s="228">
        <v>-0.59298184076445404</v>
      </c>
    </row>
    <row r="15668" spans="1:5" x14ac:dyDescent="0.25">
      <c r="A15668" s="228">
        <v>87212.141250883797</v>
      </c>
      <c r="B15668" s="228">
        <v>0.193854535261306</v>
      </c>
      <c r="C15668" s="228">
        <v>8.0085436228371096E-2</v>
      </c>
      <c r="D15668" s="228"/>
      <c r="E15668" s="228">
        <v>-0.59299882161244699</v>
      </c>
    </row>
    <row r="15669" spans="1:5" x14ac:dyDescent="0.25">
      <c r="A15669" s="228">
        <v>87213.095867741606</v>
      </c>
      <c r="B15669" s="228">
        <v>-0.25856743487292499</v>
      </c>
      <c r="C15669" s="228">
        <v>8.0088021500637999E-2</v>
      </c>
      <c r="D15669" s="228"/>
      <c r="E15669" s="228">
        <v>-0.59300088451786204</v>
      </c>
    </row>
    <row r="15670" spans="1:5" x14ac:dyDescent="0.25">
      <c r="A15670" s="228">
        <v>87252.545436832501</v>
      </c>
      <c r="B15670" s="228">
        <v>-1.4417405800848399E-2</v>
      </c>
      <c r="C15670" s="228">
        <v>8.0194529697388897E-2</v>
      </c>
      <c r="D15670" s="228"/>
      <c r="E15670" s="228">
        <v>-0.59308610679305995</v>
      </c>
    </row>
    <row r="15671" spans="1:5" x14ac:dyDescent="0.25">
      <c r="A15671" s="228">
        <v>87262.747881885996</v>
      </c>
      <c r="B15671" s="228">
        <v>0.111299458880443</v>
      </c>
      <c r="C15671" s="228">
        <v>8.0221968918300898E-2</v>
      </c>
      <c r="D15671" s="228"/>
      <c r="E15671" s="228">
        <v>-0.59310813833343101</v>
      </c>
    </row>
    <row r="15672" spans="1:5" x14ac:dyDescent="0.25">
      <c r="A15672" s="228">
        <v>87271.079842697698</v>
      </c>
      <c r="B15672" s="228">
        <v>-1.02214572340831E-2</v>
      </c>
      <c r="C15672" s="228">
        <v>8.0244344669973794E-2</v>
      </c>
      <c r="D15672" s="228"/>
      <c r="E15672" s="228">
        <v>-0.59312612806538401</v>
      </c>
    </row>
    <row r="15673" spans="1:5" x14ac:dyDescent="0.25">
      <c r="A15673" s="228">
        <v>87273.943028774302</v>
      </c>
      <c r="B15673" s="228">
        <v>0.18311828955130899</v>
      </c>
      <c r="C15673" s="228">
        <v>8.0252026988293701E-2</v>
      </c>
      <c r="D15673" s="228"/>
      <c r="E15673" s="228">
        <v>-0.59313230949622398</v>
      </c>
    </row>
    <row r="15674" spans="1:5" x14ac:dyDescent="0.25">
      <c r="A15674" s="228">
        <v>87280.063232141896</v>
      </c>
      <c r="B15674" s="228">
        <v>0.118771770376802</v>
      </c>
      <c r="C15674" s="228">
        <v>8.0268436500087095E-2</v>
      </c>
      <c r="D15674" s="228"/>
      <c r="E15674" s="228">
        <v>-0.59314552168707801</v>
      </c>
    </row>
    <row r="15675" spans="1:5" x14ac:dyDescent="0.25">
      <c r="A15675" s="228">
        <v>87285.083480768604</v>
      </c>
      <c r="B15675" s="228">
        <v>-0.69610965184102602</v>
      </c>
      <c r="C15675" s="228">
        <v>8.0281884728825997E-2</v>
      </c>
      <c r="D15675" s="228"/>
      <c r="E15675" s="228">
        <v>-0.59315635837344505</v>
      </c>
    </row>
    <row r="15676" spans="1:5" x14ac:dyDescent="0.25">
      <c r="A15676" s="228">
        <v>87294.233528002806</v>
      </c>
      <c r="B15676" s="228">
        <v>0.27023828416481399</v>
      </c>
      <c r="C15676" s="228">
        <v>8.0306367680914703E-2</v>
      </c>
      <c r="D15676" s="228"/>
      <c r="E15676" s="228">
        <v>-0.59317610744884597</v>
      </c>
    </row>
    <row r="15677" spans="1:5" x14ac:dyDescent="0.25">
      <c r="A15677" s="228">
        <v>87295.949514195599</v>
      </c>
      <c r="B15677" s="228">
        <v>0.26073729114919297</v>
      </c>
      <c r="C15677" s="228">
        <v>8.03109551076127E-2</v>
      </c>
      <c r="D15677" s="228"/>
      <c r="E15677" s="228">
        <v>-0.59317981084865901</v>
      </c>
    </row>
    <row r="15678" spans="1:5" x14ac:dyDescent="0.25">
      <c r="A15678" s="228">
        <v>87302.124024294695</v>
      </c>
      <c r="B15678" s="228">
        <v>-9.7336055675678601E-2</v>
      </c>
      <c r="C15678" s="228">
        <v>8.0327451031094801E-2</v>
      </c>
      <c r="D15678" s="228"/>
      <c r="E15678" s="228">
        <v>-0.59319313571244903</v>
      </c>
    </row>
    <row r="15679" spans="1:5" x14ac:dyDescent="0.25">
      <c r="A15679" s="228">
        <v>87305.342384761607</v>
      </c>
      <c r="B15679" s="228">
        <v>-0.377846383966773</v>
      </c>
      <c r="C15679" s="228">
        <v>8.0336042605412994E-2</v>
      </c>
      <c r="D15679" s="228"/>
      <c r="E15679" s="228">
        <v>-0.593200080571055</v>
      </c>
    </row>
    <row r="15680" spans="1:5" x14ac:dyDescent="0.25">
      <c r="A15680" s="228">
        <v>87305.452927883205</v>
      </c>
      <c r="B15680" s="228">
        <v>-0.77155336184543399</v>
      </c>
      <c r="C15680" s="228">
        <v>8.0336337624628898E-2</v>
      </c>
      <c r="D15680" s="228"/>
      <c r="E15680" s="228">
        <v>-0.5932003191045</v>
      </c>
    </row>
    <row r="15681" spans="1:5" x14ac:dyDescent="0.25">
      <c r="A15681" s="228">
        <v>87312.557672003502</v>
      </c>
      <c r="B15681" s="228">
        <v>8.8227004744423396E-2</v>
      </c>
      <c r="C15681" s="228">
        <v>8.03552875350525E-2</v>
      </c>
      <c r="D15681" s="228"/>
      <c r="E15681" s="228">
        <v>-0.59321564909262403</v>
      </c>
    </row>
    <row r="15682" spans="1:5" x14ac:dyDescent="0.25">
      <c r="A15682" s="228">
        <v>87328.8300985971</v>
      </c>
      <c r="B15682" s="228">
        <v>0.678590932024981</v>
      </c>
      <c r="C15682" s="228">
        <v>8.0398604942171797E-2</v>
      </c>
      <c r="D15682" s="228"/>
      <c r="E15682" s="228">
        <v>-0.59325075398009797</v>
      </c>
    </row>
    <row r="15683" spans="1:5" x14ac:dyDescent="0.25">
      <c r="A15683" s="228">
        <v>87342.174435540204</v>
      </c>
      <c r="B15683" s="228">
        <v>0.30058082600810099</v>
      </c>
      <c r="C15683" s="228">
        <v>8.0434038810588096E-2</v>
      </c>
      <c r="D15683" s="228"/>
      <c r="E15683" s="228">
        <v>-0.59327953550079804</v>
      </c>
    </row>
    <row r="15684" spans="1:5" x14ac:dyDescent="0.25">
      <c r="A15684" s="228">
        <v>87367.345060717606</v>
      </c>
      <c r="B15684" s="228">
        <v>0.27603382244811803</v>
      </c>
      <c r="C15684" s="228">
        <v>8.0500654153820503E-2</v>
      </c>
      <c r="D15684" s="228"/>
      <c r="E15684" s="228">
        <v>-0.59333380845490802</v>
      </c>
    </row>
    <row r="15685" spans="1:5" x14ac:dyDescent="0.25">
      <c r="A15685" s="228">
        <v>87371.646433092203</v>
      </c>
      <c r="B15685" s="228">
        <v>0.35930522614207</v>
      </c>
      <c r="C15685" s="228">
        <v>8.0512008659371595E-2</v>
      </c>
      <c r="D15685" s="228"/>
      <c r="E15685" s="228">
        <v>-0.59334308101398003</v>
      </c>
    </row>
    <row r="15686" spans="1:5" x14ac:dyDescent="0.25">
      <c r="A15686" s="228">
        <v>87372.112327527298</v>
      </c>
      <c r="B15686" s="228">
        <v>-0.110962379814705</v>
      </c>
      <c r="C15686" s="228">
        <v>8.0513237982222305E-2</v>
      </c>
      <c r="D15686" s="228"/>
      <c r="E15686" s="228">
        <v>-0.59334408531632199</v>
      </c>
    </row>
    <row r="15687" spans="1:5" x14ac:dyDescent="0.25">
      <c r="A15687" s="228">
        <v>87372.721631289998</v>
      </c>
      <c r="B15687" s="228">
        <v>-0.22789705302505001</v>
      </c>
      <c r="C15687" s="228">
        <v>8.05148455563333E-2</v>
      </c>
      <c r="D15687" s="228"/>
      <c r="E15687" s="228">
        <v>-0.59334539874741399</v>
      </c>
    </row>
    <row r="15688" spans="1:5" x14ac:dyDescent="0.25">
      <c r="A15688" s="228">
        <v>87394.958370514098</v>
      </c>
      <c r="B15688" s="228">
        <v>9.1577572404632993E-3</v>
      </c>
      <c r="C15688" s="228">
        <v>8.0573395238998494E-2</v>
      </c>
      <c r="D15688" s="228"/>
      <c r="E15688" s="228">
        <v>-0.59339332461357797</v>
      </c>
    </row>
    <row r="15689" spans="1:5" x14ac:dyDescent="0.25">
      <c r="A15689" s="228">
        <v>87401.625838797496</v>
      </c>
      <c r="B15689" s="228">
        <v>-0.73980481268209897</v>
      </c>
      <c r="C15689" s="228">
        <v>8.0590905192247E-2</v>
      </c>
      <c r="D15689" s="228"/>
      <c r="E15689" s="228">
        <v>-0.59340769160482898</v>
      </c>
    </row>
    <row r="15690" spans="1:5" x14ac:dyDescent="0.25">
      <c r="A15690" s="228">
        <v>87408.712897211997</v>
      </c>
      <c r="B15690" s="228">
        <v>7.9917427719533599E-2</v>
      </c>
      <c r="C15690" s="228">
        <v>8.0609493782149502E-2</v>
      </c>
      <c r="D15690" s="228"/>
      <c r="E15690" s="228">
        <v>-0.59342296115877902</v>
      </c>
    </row>
    <row r="15691" spans="1:5" x14ac:dyDescent="0.25">
      <c r="A15691" s="228">
        <v>87408.894398525299</v>
      </c>
      <c r="B15691" s="228">
        <v>0.33900584080406299</v>
      </c>
      <c r="C15691" s="228">
        <v>8.0609969524290198E-2</v>
      </c>
      <c r="D15691" s="228"/>
      <c r="E15691" s="228">
        <v>-0.59342335219466902</v>
      </c>
    </row>
    <row r="15692" spans="1:5" x14ac:dyDescent="0.25">
      <c r="A15692" s="228">
        <v>87412.801582974702</v>
      </c>
      <c r="B15692" s="228">
        <v>0.13960237985586299</v>
      </c>
      <c r="C15692" s="228">
        <v>8.0620206999779398E-2</v>
      </c>
      <c r="D15692" s="228"/>
      <c r="E15692" s="228">
        <v>-0.59343176978072298</v>
      </c>
    </row>
    <row r="15693" spans="1:5" x14ac:dyDescent="0.25">
      <c r="A15693" s="228">
        <v>87420.811045187394</v>
      </c>
      <c r="B15693" s="228">
        <v>1.5623256874430799E-3</v>
      </c>
      <c r="C15693" s="228">
        <v>8.0641170110557298E-2</v>
      </c>
      <c r="D15693" s="228"/>
      <c r="E15693" s="228">
        <v>-0.59344902373355801</v>
      </c>
    </row>
    <row r="15694" spans="1:5" x14ac:dyDescent="0.25">
      <c r="A15694" s="228">
        <v>87422.967089245707</v>
      </c>
      <c r="B15694" s="228">
        <v>0.161737072939694</v>
      </c>
      <c r="C15694" s="228">
        <v>8.0646807805262899E-2</v>
      </c>
      <c r="D15694" s="228"/>
      <c r="E15694" s="228">
        <v>-0.59345366792570697</v>
      </c>
    </row>
    <row r="15695" spans="1:5" x14ac:dyDescent="0.25">
      <c r="A15695" s="228">
        <v>87431.430670134607</v>
      </c>
      <c r="B15695" s="228">
        <v>0.27061857979040499</v>
      </c>
      <c r="C15695" s="228">
        <v>8.0668916795819501E-2</v>
      </c>
      <c r="D15695" s="228"/>
      <c r="E15695" s="228">
        <v>-0.59347189733585104</v>
      </c>
    </row>
    <row r="15696" spans="1:5" x14ac:dyDescent="0.25">
      <c r="A15696" s="228">
        <v>87447.915241476701</v>
      </c>
      <c r="B15696" s="228">
        <v>0.34984506162019102</v>
      </c>
      <c r="C15696" s="228">
        <v>8.0711877909027702E-2</v>
      </c>
      <c r="D15696" s="228"/>
      <c r="E15696" s="228">
        <v>-0.593507396353258</v>
      </c>
    </row>
    <row r="15697" spans="1:5" x14ac:dyDescent="0.25">
      <c r="A15697" s="228">
        <v>87461.088996508101</v>
      </c>
      <c r="B15697" s="228">
        <v>-0.42535042577554999</v>
      </c>
      <c r="C15697" s="228">
        <v>8.0746113961058893E-2</v>
      </c>
      <c r="D15697" s="228"/>
      <c r="E15697" s="228">
        <v>-0.59353575946357595</v>
      </c>
    </row>
    <row r="15698" spans="1:5" x14ac:dyDescent="0.25">
      <c r="A15698" s="228">
        <v>87467.516884915094</v>
      </c>
      <c r="B15698" s="228">
        <v>0.62977199093190395</v>
      </c>
      <c r="C15698" s="228">
        <v>8.0762787367249095E-2</v>
      </c>
      <c r="D15698" s="228"/>
      <c r="E15698" s="228">
        <v>-0.59354959673603203</v>
      </c>
    </row>
    <row r="15699" spans="1:5" x14ac:dyDescent="0.25">
      <c r="A15699" s="228">
        <v>87470.295862575003</v>
      </c>
      <c r="B15699" s="228">
        <v>0.28984246120014001</v>
      </c>
      <c r="C15699" s="228">
        <v>8.0769989383794302E-2</v>
      </c>
      <c r="D15699" s="228"/>
      <c r="E15699" s="228">
        <v>-0.59355557862201602</v>
      </c>
    </row>
    <row r="15700" spans="1:5" x14ac:dyDescent="0.25">
      <c r="A15700" s="228">
        <v>87471.816619725694</v>
      </c>
      <c r="B15700" s="228">
        <v>3.8799842545289599E-2</v>
      </c>
      <c r="C15700" s="228">
        <v>8.0773928942880102E-2</v>
      </c>
      <c r="D15700" s="228"/>
      <c r="E15700" s="228">
        <v>-0.59355885202426895</v>
      </c>
    </row>
    <row r="15701" spans="1:5" x14ac:dyDescent="0.25">
      <c r="A15701" s="228">
        <v>87502.676430007894</v>
      </c>
      <c r="B15701" s="228">
        <v>0.35305664502336398</v>
      </c>
      <c r="C15701" s="228">
        <v>8.0853618465882404E-2</v>
      </c>
      <c r="D15701" s="228"/>
      <c r="E15701" s="228">
        <v>-0.59362526165463902</v>
      </c>
    </row>
    <row r="15702" spans="1:5" x14ac:dyDescent="0.25">
      <c r="A15702" s="228">
        <v>87502.898542183204</v>
      </c>
      <c r="B15702" s="228">
        <v>0.23422898310110399</v>
      </c>
      <c r="C15702" s="228">
        <v>8.0854190261873293E-2</v>
      </c>
      <c r="D15702" s="228"/>
      <c r="E15702" s="228">
        <v>-0.59362573952815201</v>
      </c>
    </row>
    <row r="15703" spans="1:5" x14ac:dyDescent="0.25">
      <c r="A15703" s="228">
        <v>87505.887832994296</v>
      </c>
      <c r="B15703" s="228">
        <v>-3.0112346882660301E-2</v>
      </c>
      <c r="C15703" s="228">
        <v>8.0861883286980601E-2</v>
      </c>
      <c r="D15703" s="228"/>
      <c r="E15703" s="228">
        <v>-0.59363217082804898</v>
      </c>
    </row>
    <row r="15704" spans="1:5" x14ac:dyDescent="0.25">
      <c r="A15704" s="228">
        <v>87507.459315339103</v>
      </c>
      <c r="B15704" s="228">
        <v>0.20743360252781801</v>
      </c>
      <c r="C15704" s="228">
        <v>8.0865925690848606E-2</v>
      </c>
      <c r="D15704" s="228"/>
      <c r="E15704" s="228">
        <v>-0.59363555167809001</v>
      </c>
    </row>
    <row r="15705" spans="1:5" x14ac:dyDescent="0.25">
      <c r="A15705" s="228">
        <v>87512.6640737282</v>
      </c>
      <c r="B15705" s="228">
        <v>0.21139441735535899</v>
      </c>
      <c r="C15705" s="228">
        <v>8.0879305026544099E-2</v>
      </c>
      <c r="D15705" s="228"/>
      <c r="E15705" s="228">
        <v>-0.59364674852950905</v>
      </c>
    </row>
    <row r="15706" spans="1:5" x14ac:dyDescent="0.25">
      <c r="A15706" s="228">
        <v>87519.365714940999</v>
      </c>
      <c r="B15706" s="228">
        <v>0.16615620356248401</v>
      </c>
      <c r="C15706" s="228">
        <v>8.0896511524563494E-2</v>
      </c>
      <c r="D15706" s="228"/>
      <c r="E15706" s="228">
        <v>-0.59366116435694005</v>
      </c>
    </row>
    <row r="15707" spans="1:5" x14ac:dyDescent="0.25">
      <c r="A15707" s="228">
        <v>87535.235343773704</v>
      </c>
      <c r="B15707" s="228">
        <v>-3.8912109017330603E-2</v>
      </c>
      <c r="C15707" s="228">
        <v>8.0937163242642204E-2</v>
      </c>
      <c r="D15707" s="228"/>
      <c r="E15707" s="228">
        <v>-0.59369529585875203</v>
      </c>
    </row>
    <row r="15708" spans="1:5" x14ac:dyDescent="0.25">
      <c r="A15708" s="228">
        <v>87538.089705097198</v>
      </c>
      <c r="B15708" s="228">
        <v>-0.53658177066273605</v>
      </c>
      <c r="C15708" s="228">
        <v>8.0944460932855899E-2</v>
      </c>
      <c r="D15708" s="228"/>
      <c r="E15708" s="228">
        <v>-0.59370143404254105</v>
      </c>
    </row>
    <row r="15709" spans="1:5" x14ac:dyDescent="0.25">
      <c r="A15709" s="228">
        <v>87548.423863365504</v>
      </c>
      <c r="B15709" s="228">
        <v>0.184283492948012</v>
      </c>
      <c r="C15709" s="228">
        <v>8.0970845984162196E-2</v>
      </c>
      <c r="D15709" s="228"/>
      <c r="E15709" s="228">
        <v>-0.59372365514340697</v>
      </c>
    </row>
    <row r="15710" spans="1:5" x14ac:dyDescent="0.25">
      <c r="A15710" s="228">
        <v>87555.862636522797</v>
      </c>
      <c r="B15710" s="228">
        <v>3.8703015788832403E-2</v>
      </c>
      <c r="C15710" s="228">
        <v>8.0989803392893203E-2</v>
      </c>
      <c r="D15710" s="228"/>
      <c r="E15710" s="228">
        <v>-0.59373964841740101</v>
      </c>
    </row>
    <row r="15711" spans="1:5" x14ac:dyDescent="0.25">
      <c r="A15711" s="228">
        <v>87561.3004994941</v>
      </c>
      <c r="B15711" s="228">
        <v>0.24412473518948799</v>
      </c>
      <c r="C15711" s="228">
        <v>8.1003642830663594E-2</v>
      </c>
      <c r="D15711" s="228"/>
      <c r="E15711" s="228">
        <v>-0.59375133870054198</v>
      </c>
    </row>
    <row r="15712" spans="1:5" x14ac:dyDescent="0.25">
      <c r="A15712" s="228">
        <v>87565.199694594805</v>
      </c>
      <c r="B15712" s="228">
        <v>0.225568789183761</v>
      </c>
      <c r="C15712" s="228">
        <v>8.10135565587526E-2</v>
      </c>
      <c r="D15712" s="228"/>
      <c r="E15712" s="228">
        <v>-0.59375972061663196</v>
      </c>
    </row>
    <row r="15713" spans="1:5" x14ac:dyDescent="0.25">
      <c r="A15713" s="228">
        <v>87594.035514082003</v>
      </c>
      <c r="B15713" s="228">
        <v>0.27634816907480297</v>
      </c>
      <c r="C15713" s="228">
        <v>8.1086616037968698E-2</v>
      </c>
      <c r="D15713" s="228"/>
      <c r="E15713" s="228">
        <v>-0.59382169346908498</v>
      </c>
    </row>
    <row r="15714" spans="1:5" x14ac:dyDescent="0.25">
      <c r="A15714" s="228">
        <v>87596.104383453101</v>
      </c>
      <c r="B15714" s="228">
        <v>-0.25433923644920797</v>
      </c>
      <c r="C15714" s="228">
        <v>8.1091840336974294E-2</v>
      </c>
      <c r="D15714" s="228"/>
      <c r="E15714" s="228">
        <v>-0.593826138851</v>
      </c>
    </row>
    <row r="15715" spans="1:5" x14ac:dyDescent="0.25">
      <c r="A15715" s="228">
        <v>87599.424409009196</v>
      </c>
      <c r="B15715" s="228">
        <v>0.20629197718649001</v>
      </c>
      <c r="C15715" s="228">
        <v>8.1100219124684306E-2</v>
      </c>
      <c r="D15715" s="228"/>
      <c r="E15715" s="228">
        <v>-0.59383327232795702</v>
      </c>
    </row>
    <row r="15716" spans="1:5" x14ac:dyDescent="0.25">
      <c r="A15716" s="228">
        <v>87601.345115754302</v>
      </c>
      <c r="B15716" s="228">
        <v>1.37432937224125E-2</v>
      </c>
      <c r="C15716" s="228">
        <v>8.1105063659574997E-2</v>
      </c>
      <c r="D15716" s="228"/>
      <c r="E15716" s="228">
        <v>-0.59383739904969102</v>
      </c>
    </row>
    <row r="15717" spans="1:5" x14ac:dyDescent="0.25">
      <c r="A15717" s="228">
        <v>87604.7480420231</v>
      </c>
      <c r="B15717" s="228">
        <v>0.20436945012931601</v>
      </c>
      <c r="C15717" s="228">
        <v>8.1113641742835599E-2</v>
      </c>
      <c r="D15717" s="228"/>
      <c r="E15717" s="228">
        <v>-0.59384471011597095</v>
      </c>
    </row>
    <row r="15718" spans="1:5" x14ac:dyDescent="0.25">
      <c r="A15718" s="228">
        <v>87614.415127003507</v>
      </c>
      <c r="B15718" s="228">
        <v>0.190330518845339</v>
      </c>
      <c r="C15718" s="228">
        <v>8.1137975469359594E-2</v>
      </c>
      <c r="D15718" s="228"/>
      <c r="E15718" s="228">
        <v>-0.59386547763699604</v>
      </c>
    </row>
    <row r="15719" spans="1:5" x14ac:dyDescent="0.25">
      <c r="A15719" s="228">
        <v>87616.614683344698</v>
      </c>
      <c r="B15719" s="228">
        <v>0.15041153785337899</v>
      </c>
      <c r="C15719" s="228">
        <v>8.1143504873396902E-2</v>
      </c>
      <c r="D15719" s="228"/>
      <c r="E15719" s="228">
        <v>-0.59387020249567601</v>
      </c>
    </row>
    <row r="15720" spans="1:5" x14ac:dyDescent="0.25">
      <c r="A15720" s="228">
        <v>87618.068146850099</v>
      </c>
      <c r="B15720" s="228">
        <v>0.20004825135206999</v>
      </c>
      <c r="C15720" s="228">
        <v>8.1147157213973198E-2</v>
      </c>
      <c r="D15720" s="228"/>
      <c r="E15720" s="228">
        <v>-0.59387332459697295</v>
      </c>
    </row>
    <row r="15721" spans="1:5" x14ac:dyDescent="0.25">
      <c r="A15721" s="228">
        <v>87622.632703407406</v>
      </c>
      <c r="B15721" s="228">
        <v>-9.3083536660509794E-2</v>
      </c>
      <c r="C15721" s="228">
        <v>8.1158619597469395E-2</v>
      </c>
      <c r="D15721" s="228"/>
      <c r="E15721" s="228">
        <v>-0.59388312905419505</v>
      </c>
    </row>
    <row r="15722" spans="1:5" x14ac:dyDescent="0.25">
      <c r="A15722" s="228">
        <v>87622.637138390506</v>
      </c>
      <c r="B15722" s="228">
        <v>0.325946095003604</v>
      </c>
      <c r="C15722" s="228">
        <v>8.1158630728800807E-2</v>
      </c>
      <c r="D15722" s="228"/>
      <c r="E15722" s="228">
        <v>-0.59388313858003705</v>
      </c>
    </row>
    <row r="15723" spans="1:5" x14ac:dyDescent="0.25">
      <c r="A15723" s="228">
        <v>87622.710423386103</v>
      </c>
      <c r="B15723" s="228">
        <v>3.5848214633182898E-2</v>
      </c>
      <c r="C15723" s="228">
        <v>8.1158814664673104E-2</v>
      </c>
      <c r="D15723" s="228"/>
      <c r="E15723" s="228">
        <v>-0.59388329598782796</v>
      </c>
    </row>
    <row r="15724" spans="1:5" x14ac:dyDescent="0.25">
      <c r="A15724" s="228">
        <v>87637.727469116493</v>
      </c>
      <c r="B15724" s="228">
        <v>0.143932511317901</v>
      </c>
      <c r="C15724" s="228">
        <v>8.1196441809261805E-2</v>
      </c>
      <c r="D15724" s="228"/>
      <c r="E15724" s="228">
        <v>-0.59391554756434795</v>
      </c>
    </row>
    <row r="15725" spans="1:5" x14ac:dyDescent="0.25">
      <c r="A15725" s="228">
        <v>87646.242963394601</v>
      </c>
      <c r="B15725" s="228">
        <v>-0.181303622142726</v>
      </c>
      <c r="C15725" s="228">
        <v>8.1217721853590802E-2</v>
      </c>
      <c r="D15725" s="228"/>
      <c r="E15725" s="228">
        <v>-0.59393383306284897</v>
      </c>
    </row>
    <row r="15726" spans="1:5" x14ac:dyDescent="0.25">
      <c r="A15726" s="228">
        <v>87649.247029494902</v>
      </c>
      <c r="B15726" s="228">
        <v>0.20733666812924301</v>
      </c>
      <c r="C15726" s="228">
        <v>8.1225219116960998E-2</v>
      </c>
      <c r="D15726" s="228"/>
      <c r="E15726" s="228">
        <v>-0.59394028325317705</v>
      </c>
    </row>
    <row r="15727" spans="1:5" x14ac:dyDescent="0.25">
      <c r="A15727" s="228">
        <v>87652.931012338595</v>
      </c>
      <c r="B15727" s="228">
        <v>0.419004764924225</v>
      </c>
      <c r="C15727" s="228">
        <v>8.1234406225786093E-2</v>
      </c>
      <c r="D15727" s="228"/>
      <c r="E15727" s="228">
        <v>-0.59394819297126999</v>
      </c>
    </row>
    <row r="15728" spans="1:5" x14ac:dyDescent="0.25">
      <c r="A15728" s="228">
        <v>87656.115625400504</v>
      </c>
      <c r="B15728" s="228">
        <v>6.49126328815752E-2</v>
      </c>
      <c r="C15728" s="228">
        <v>8.1242341755977304E-2</v>
      </c>
      <c r="D15728" s="228"/>
      <c r="E15728" s="228">
        <v>-0.59395503019728901</v>
      </c>
    </row>
    <row r="15729" spans="1:5" x14ac:dyDescent="0.25">
      <c r="A15729" s="228">
        <v>87700.862062487402</v>
      </c>
      <c r="B15729" s="228">
        <v>0.16216804121238501</v>
      </c>
      <c r="C15729" s="228">
        <v>8.1353222645159706E-2</v>
      </c>
      <c r="D15729" s="228"/>
      <c r="E15729" s="228">
        <v>-0.59405106799363505</v>
      </c>
    </row>
    <row r="15730" spans="1:5" x14ac:dyDescent="0.25">
      <c r="A15730" s="228">
        <v>87707.286346827503</v>
      </c>
      <c r="B15730" s="228">
        <v>2.2486804682797502E-2</v>
      </c>
      <c r="C15730" s="228">
        <v>8.1369045788235894E-2</v>
      </c>
      <c r="D15730" s="228"/>
      <c r="E15730" s="228">
        <v>-0.59406485152919697</v>
      </c>
    </row>
    <row r="15731" spans="1:5" x14ac:dyDescent="0.25">
      <c r="A15731" s="228">
        <v>87707.713926101002</v>
      </c>
      <c r="B15731" s="228">
        <v>-0.92991973773405301</v>
      </c>
      <c r="C15731" s="228">
        <v>8.1370098058621707E-2</v>
      </c>
      <c r="D15731" s="228"/>
      <c r="E15731" s="228">
        <v>-0.59406576887455798</v>
      </c>
    </row>
    <row r="15732" spans="1:5" x14ac:dyDescent="0.25">
      <c r="A15732" s="228">
        <v>87708.587586852896</v>
      </c>
      <c r="B15732" s="228">
        <v>-5.8293384114316303E-2</v>
      </c>
      <c r="C15732" s="228">
        <v>8.1372247796609606E-2</v>
      </c>
      <c r="D15732" s="228"/>
      <c r="E15732" s="228">
        <v>-0.59406764324454697</v>
      </c>
    </row>
    <row r="15733" spans="1:5" x14ac:dyDescent="0.25">
      <c r="A15733" s="228">
        <v>87714.050896133806</v>
      </c>
      <c r="B15733" s="228">
        <v>5.8735973231849301E-2</v>
      </c>
      <c r="C15733" s="228">
        <v>8.1385680601883101E-2</v>
      </c>
      <c r="D15733" s="228"/>
      <c r="E15733" s="228">
        <v>-0.59407936385265503</v>
      </c>
    </row>
    <row r="15734" spans="1:5" x14ac:dyDescent="0.25">
      <c r="A15734" s="228">
        <v>87717.627731076995</v>
      </c>
      <c r="B15734" s="228">
        <v>4.1061834800393299E-2</v>
      </c>
      <c r="C15734" s="228">
        <v>8.1394465467188495E-2</v>
      </c>
      <c r="D15734" s="228"/>
      <c r="E15734" s="228">
        <v>-0.59408703689189601</v>
      </c>
    </row>
    <row r="15735" spans="1:5" x14ac:dyDescent="0.25">
      <c r="A15735" s="228">
        <v>87722.208110234205</v>
      </c>
      <c r="B15735" s="228">
        <v>0.25056194332107001</v>
      </c>
      <c r="C15735" s="228">
        <v>8.1405703947923597E-2</v>
      </c>
      <c r="D15735" s="228"/>
      <c r="E15735" s="228">
        <v>-0.59409686221135505</v>
      </c>
    </row>
    <row r="15736" spans="1:5" x14ac:dyDescent="0.25">
      <c r="A15736" s="228">
        <v>87724.684869555203</v>
      </c>
      <c r="B15736" s="228">
        <v>-0.34491552686211102</v>
      </c>
      <c r="C15736" s="228">
        <v>8.1411775738320299E-2</v>
      </c>
      <c r="D15736" s="228"/>
      <c r="E15736" s="228">
        <v>-0.59410217483383199</v>
      </c>
    </row>
    <row r="15737" spans="1:5" x14ac:dyDescent="0.25">
      <c r="A15737" s="228">
        <v>87734.578864434006</v>
      </c>
      <c r="B15737" s="228">
        <v>-0.76786386483591595</v>
      </c>
      <c r="C15737" s="228">
        <v>8.1435994243517107E-2</v>
      </c>
      <c r="D15737" s="228"/>
      <c r="E15737" s="228">
        <v>-0.59412339563034999</v>
      </c>
    </row>
    <row r="15738" spans="1:5" x14ac:dyDescent="0.25">
      <c r="A15738" s="228">
        <v>87740.027675838704</v>
      </c>
      <c r="B15738" s="228">
        <v>0.13729903665224999</v>
      </c>
      <c r="C15738" s="228">
        <v>8.1449306687231299E-2</v>
      </c>
      <c r="D15738" s="228"/>
      <c r="E15738" s="228">
        <v>-0.59413508115707803</v>
      </c>
    </row>
    <row r="15739" spans="1:5" x14ac:dyDescent="0.25">
      <c r="A15739" s="228">
        <v>87744.040226646001</v>
      </c>
      <c r="B15739" s="228">
        <v>3.6234346716290701E-2</v>
      </c>
      <c r="C15739" s="228">
        <v>8.1459098617287201E-2</v>
      </c>
      <c r="D15739" s="228"/>
      <c r="E15739" s="228">
        <v>-0.59414368594799005</v>
      </c>
    </row>
    <row r="15740" spans="1:5" x14ac:dyDescent="0.25">
      <c r="A15740" s="228">
        <v>87744.638621143706</v>
      </c>
      <c r="B15740" s="228">
        <v>-0.91796383946295401</v>
      </c>
      <c r="C15740" s="228">
        <v>8.14605580595745E-2</v>
      </c>
      <c r="D15740" s="228"/>
      <c r="E15740" s="228">
        <v>-0.59414496914800596</v>
      </c>
    </row>
    <row r="15741" spans="1:5" x14ac:dyDescent="0.25">
      <c r="A15741" s="228">
        <v>87756.707749386202</v>
      </c>
      <c r="B15741" s="228">
        <v>-0.66490506543498396</v>
      </c>
      <c r="C15741" s="228">
        <v>8.1489947388264303E-2</v>
      </c>
      <c r="D15741" s="228"/>
      <c r="E15741" s="228">
        <v>-0.59417084811908605</v>
      </c>
    </row>
    <row r="15742" spans="1:5" x14ac:dyDescent="0.25">
      <c r="A15742" s="228">
        <v>87765.476782332495</v>
      </c>
      <c r="B15742" s="228">
        <v>-2.6773863352957901E-2</v>
      </c>
      <c r="C15742" s="228">
        <v>8.1511244973135596E-2</v>
      </c>
      <c r="D15742" s="228"/>
      <c r="E15742" s="228">
        <v>-0.59418964839933197</v>
      </c>
    </row>
    <row r="15743" spans="1:5" x14ac:dyDescent="0.25">
      <c r="A15743" s="228">
        <v>87800.457471957794</v>
      </c>
      <c r="B15743" s="228">
        <v>0.146483783819673</v>
      </c>
      <c r="C15743" s="228">
        <v>8.1595731369168603E-2</v>
      </c>
      <c r="D15743" s="228"/>
      <c r="E15743" s="228">
        <v>-0.59426462387138701</v>
      </c>
    </row>
    <row r="15744" spans="1:5" x14ac:dyDescent="0.25">
      <c r="A15744" s="228">
        <v>87805.974730638904</v>
      </c>
      <c r="B15744" s="228">
        <v>0.14904983960617499</v>
      </c>
      <c r="C15744" s="228">
        <v>8.1608987196568006E-2</v>
      </c>
      <c r="D15744" s="228"/>
      <c r="E15744" s="228">
        <v>-0.594276446179412</v>
      </c>
    </row>
    <row r="15745" spans="1:5" x14ac:dyDescent="0.25">
      <c r="A15745" s="228">
        <v>87820.050716926693</v>
      </c>
      <c r="B15745" s="228">
        <v>-0.89266031724051198</v>
      </c>
      <c r="C15745" s="228">
        <v>8.1642719447827902E-2</v>
      </c>
      <c r="D15745" s="228"/>
      <c r="E15745" s="228">
        <v>-0.59430660428465198</v>
      </c>
    </row>
    <row r="15746" spans="1:5" x14ac:dyDescent="0.25">
      <c r="A15746" s="228">
        <v>87836.899002484803</v>
      </c>
      <c r="B15746" s="228">
        <v>0.43472985430830202</v>
      </c>
      <c r="C15746" s="228">
        <v>8.1682930049652505E-2</v>
      </c>
      <c r="D15746" s="228"/>
      <c r="E15746" s="228">
        <v>-0.59434269509453197</v>
      </c>
    </row>
    <row r="15747" spans="1:5" x14ac:dyDescent="0.25">
      <c r="A15747" s="228">
        <v>87841.8866360588</v>
      </c>
      <c r="B15747" s="228">
        <v>-0.21367748881253601</v>
      </c>
      <c r="C15747" s="228">
        <v>8.1694798882928202E-2</v>
      </c>
      <c r="D15747" s="228"/>
      <c r="E15747" s="228">
        <v>-0.59435337767678698</v>
      </c>
    </row>
    <row r="15748" spans="1:5" x14ac:dyDescent="0.25">
      <c r="A15748" s="228">
        <v>87846.230461628904</v>
      </c>
      <c r="B15748" s="228">
        <v>0.23981147774179101</v>
      </c>
      <c r="C15748" s="228">
        <v>8.1705122660374302E-2</v>
      </c>
      <c r="D15748" s="228"/>
      <c r="E15748" s="228">
        <v>-0.59436268080233501</v>
      </c>
    </row>
    <row r="15749" spans="1:5" x14ac:dyDescent="0.25">
      <c r="A15749" s="228">
        <v>87853.189021014696</v>
      </c>
      <c r="B15749" s="228">
        <v>-0.34764054282529999</v>
      </c>
      <c r="C15749" s="228">
        <v>8.17216354235447E-2</v>
      </c>
      <c r="D15749" s="228"/>
      <c r="E15749" s="228">
        <v>-0.59437758283097897</v>
      </c>
    </row>
    <row r="15750" spans="1:5" x14ac:dyDescent="0.25">
      <c r="A15750" s="228">
        <v>87866.645312212</v>
      </c>
      <c r="B15750" s="228">
        <v>0.14279682762627899</v>
      </c>
      <c r="C15750" s="228">
        <v>8.1753478479586195E-2</v>
      </c>
      <c r="D15750" s="228"/>
      <c r="E15750" s="228">
        <v>-0.59440639637259796</v>
      </c>
    </row>
    <row r="15751" spans="1:5" x14ac:dyDescent="0.25">
      <c r="A15751" s="228">
        <v>87872.700425056595</v>
      </c>
      <c r="B15751" s="228">
        <v>-9.4820212957813496E-2</v>
      </c>
      <c r="C15751" s="228">
        <v>8.1767768901752497E-2</v>
      </c>
      <c r="D15751" s="228"/>
      <c r="E15751" s="228">
        <v>-0.59441936044218602</v>
      </c>
    </row>
    <row r="15752" spans="1:5" x14ac:dyDescent="0.25">
      <c r="A15752" s="228">
        <v>87875.725026807399</v>
      </c>
      <c r="B15752" s="228">
        <v>0.733263944256213</v>
      </c>
      <c r="C15752" s="228">
        <v>8.1774898166428203E-2</v>
      </c>
      <c r="D15752" s="228"/>
      <c r="E15752" s="228">
        <v>-0.594425835790371</v>
      </c>
    </row>
    <row r="15753" spans="1:5" x14ac:dyDescent="0.25">
      <c r="A15753" s="228">
        <v>87902.128857763702</v>
      </c>
      <c r="B15753" s="228">
        <v>0.29960025176996002</v>
      </c>
      <c r="C15753" s="228">
        <v>8.1836878819033898E-2</v>
      </c>
      <c r="D15753" s="228"/>
      <c r="E15753" s="228">
        <v>-0.594482353416529</v>
      </c>
    </row>
    <row r="15754" spans="1:5" x14ac:dyDescent="0.25">
      <c r="A15754" s="228">
        <v>87935.332806199702</v>
      </c>
      <c r="B15754" s="228">
        <v>-2.7730954373605999E-2</v>
      </c>
      <c r="C15754" s="228">
        <v>8.1914163339549706E-2</v>
      </c>
      <c r="D15754" s="228"/>
      <c r="E15754" s="228">
        <v>-0.59455340116625199</v>
      </c>
    </row>
    <row r="15755" spans="1:5" x14ac:dyDescent="0.25">
      <c r="A15755" s="228">
        <v>87962.684037047395</v>
      </c>
      <c r="B15755" s="228">
        <v>0.27186426640031203</v>
      </c>
      <c r="C15755" s="228">
        <v>8.19772649623806E-2</v>
      </c>
      <c r="D15755" s="228"/>
      <c r="E15755" s="228">
        <v>-0.59461190452214197</v>
      </c>
    </row>
    <row r="15756" spans="1:5" x14ac:dyDescent="0.25">
      <c r="A15756" s="228">
        <v>87978.439810422205</v>
      </c>
      <c r="B15756" s="228">
        <v>-4.4258629390259201E-2</v>
      </c>
      <c r="C15756" s="228">
        <v>8.2013381886218401E-2</v>
      </c>
      <c r="D15756" s="228"/>
      <c r="E15756" s="228">
        <v>-0.59464559703790598</v>
      </c>
    </row>
    <row r="15757" spans="1:5" x14ac:dyDescent="0.25">
      <c r="A15757" s="228">
        <v>88019.037005397302</v>
      </c>
      <c r="B15757" s="228">
        <v>0.35887794580677901</v>
      </c>
      <c r="C15757" s="228">
        <v>8.2105645999278401E-2</v>
      </c>
      <c r="D15757" s="228"/>
      <c r="E15757" s="228">
        <v>-0.59473238263268702</v>
      </c>
    </row>
    <row r="15758" spans="1:5" x14ac:dyDescent="0.25">
      <c r="A15758" s="228">
        <v>88022.831278875194</v>
      </c>
      <c r="B15758" s="228">
        <v>2.1366879397422E-2</v>
      </c>
      <c r="C15758" s="228">
        <v>8.2114209848045905E-2</v>
      </c>
      <c r="D15758" s="228"/>
      <c r="E15758" s="228">
        <v>-0.59474049167200005</v>
      </c>
    </row>
    <row r="15759" spans="1:5" x14ac:dyDescent="0.25">
      <c r="A15759" s="228">
        <v>88059.9125758023</v>
      </c>
      <c r="B15759" s="228">
        <v>0.32720076170975598</v>
      </c>
      <c r="C15759" s="228">
        <v>8.2197362777472804E-2</v>
      </c>
      <c r="D15759" s="228"/>
      <c r="E15759" s="228">
        <v>-0.59481972264900995</v>
      </c>
    </row>
    <row r="15760" spans="1:5" x14ac:dyDescent="0.25">
      <c r="A15760" s="228">
        <v>88080.029927155396</v>
      </c>
      <c r="B15760" s="228">
        <v>-0.28131475640099701</v>
      </c>
      <c r="C15760" s="228">
        <v>8.2242059639718201E-2</v>
      </c>
      <c r="D15760" s="228"/>
      <c r="E15760" s="228">
        <v>-0.59486269325196905</v>
      </c>
    </row>
    <row r="15761" spans="1:5" x14ac:dyDescent="0.25">
      <c r="A15761" s="228">
        <v>88091.247387500902</v>
      </c>
      <c r="B15761" s="228">
        <v>6.0521450572226201E-2</v>
      </c>
      <c r="C15761" s="228">
        <v>8.2266854312405296E-2</v>
      </c>
      <c r="D15761" s="228"/>
      <c r="E15761" s="228">
        <v>-0.59488664954867299</v>
      </c>
    </row>
    <row r="15762" spans="1:5" x14ac:dyDescent="0.25">
      <c r="A15762" s="228">
        <v>88092.116716100703</v>
      </c>
      <c r="B15762" s="228">
        <v>0.26226691221362702</v>
      </c>
      <c r="C15762" s="228">
        <v>8.22687719872017E-2</v>
      </c>
      <c r="D15762" s="228"/>
      <c r="E15762" s="228">
        <v>-0.59488850598536702</v>
      </c>
    </row>
    <row r="15763" spans="1:5" x14ac:dyDescent="0.25">
      <c r="A15763" s="228">
        <v>88093.819828026302</v>
      </c>
      <c r="B15763" s="228">
        <v>-0.87349908751456196</v>
      </c>
      <c r="C15763" s="228">
        <v>8.2272527314139296E-2</v>
      </c>
      <c r="D15763" s="228"/>
      <c r="E15763" s="228">
        <v>-0.59489214290091497</v>
      </c>
    </row>
    <row r="15764" spans="1:5" x14ac:dyDescent="0.25">
      <c r="A15764" s="228">
        <v>88095.957468661902</v>
      </c>
      <c r="B15764" s="228">
        <v>5.1719931274996099E-2</v>
      </c>
      <c r="C15764" s="228">
        <v>8.22772377439865E-2</v>
      </c>
      <c r="D15764" s="228"/>
      <c r="E15764" s="228">
        <v>-0.59489670763569302</v>
      </c>
    </row>
    <row r="15765" spans="1:5" x14ac:dyDescent="0.25">
      <c r="A15765" s="228">
        <v>88100.176549031603</v>
      </c>
      <c r="B15765" s="228">
        <v>0.56865878776624101</v>
      </c>
      <c r="C15765" s="228">
        <v>8.2286524869572206E-2</v>
      </c>
      <c r="D15765" s="228"/>
      <c r="E15765" s="228">
        <v>-0.59490571677884996</v>
      </c>
    </row>
    <row r="15766" spans="1:5" x14ac:dyDescent="0.25">
      <c r="A15766" s="228">
        <v>88112.717470759904</v>
      </c>
      <c r="B15766" s="228">
        <v>0.152567014755456</v>
      </c>
      <c r="C15766" s="228">
        <v>8.2314052431725099E-2</v>
      </c>
      <c r="D15766" s="228"/>
      <c r="E15766" s="228">
        <v>-0.59493249337080401</v>
      </c>
    </row>
    <row r="15767" spans="1:5" x14ac:dyDescent="0.25">
      <c r="A15767" s="228">
        <v>88121.314596171695</v>
      </c>
      <c r="B15767" s="228">
        <v>-0.109741994099377</v>
      </c>
      <c r="C15767" s="228">
        <v>8.2332855758614404E-2</v>
      </c>
      <c r="D15767" s="228"/>
      <c r="E15767" s="228">
        <v>-0.59495084730083103</v>
      </c>
    </row>
    <row r="15768" spans="1:5" x14ac:dyDescent="0.25">
      <c r="A15768" s="228">
        <v>88126.097371013704</v>
      </c>
      <c r="B15768" s="228">
        <v>0.154521203236335</v>
      </c>
      <c r="C15768" s="228">
        <v>8.2343292591192205E-2</v>
      </c>
      <c r="D15768" s="228"/>
      <c r="E15768" s="228">
        <v>-0.59496105726503001</v>
      </c>
    </row>
    <row r="15769" spans="1:5" x14ac:dyDescent="0.25">
      <c r="A15769" s="228">
        <v>88155.308622811499</v>
      </c>
      <c r="B15769" s="228">
        <v>-0.35915781200529501</v>
      </c>
      <c r="C15769" s="228">
        <v>8.2406663306524797E-2</v>
      </c>
      <c r="D15769" s="228"/>
      <c r="E15769" s="228">
        <v>-0.59502340417803401</v>
      </c>
    </row>
    <row r="15770" spans="1:5" x14ac:dyDescent="0.25">
      <c r="A15770" s="228">
        <v>88156.766410291806</v>
      </c>
      <c r="B15770" s="228">
        <v>0.14011366783663901</v>
      </c>
      <c r="C15770" s="228">
        <v>8.2409808918876906E-2</v>
      </c>
      <c r="D15770" s="228"/>
      <c r="E15770" s="228">
        <v>-0.59502651509005899</v>
      </c>
    </row>
    <row r="15771" spans="1:5" x14ac:dyDescent="0.25">
      <c r="A15771" s="228">
        <v>88157.412111347905</v>
      </c>
      <c r="B15771" s="228">
        <v>-0.27837852789953699</v>
      </c>
      <c r="C15771" s="228">
        <v>8.2411201695807096E-2</v>
      </c>
      <c r="D15771" s="228"/>
      <c r="E15771" s="228">
        <v>-0.59502789299782899</v>
      </c>
    </row>
    <row r="15772" spans="1:5" x14ac:dyDescent="0.25">
      <c r="A15772" s="228">
        <v>88169.672989997402</v>
      </c>
      <c r="B15772" s="228">
        <v>-0.48159553760033202</v>
      </c>
      <c r="C15772" s="228">
        <v>8.2437588127536002E-2</v>
      </c>
      <c r="D15772" s="228"/>
      <c r="E15772" s="228">
        <v>-0.59505405557353797</v>
      </c>
    </row>
    <row r="15773" spans="1:5" x14ac:dyDescent="0.25">
      <c r="A15773" s="228">
        <v>88185.595176366507</v>
      </c>
      <c r="B15773" s="228">
        <v>0.160218057310169</v>
      </c>
      <c r="C15773" s="228">
        <v>8.2471682259848106E-2</v>
      </c>
      <c r="D15773" s="228"/>
      <c r="E15773" s="228">
        <v>-0.59508802568596897</v>
      </c>
    </row>
    <row r="15774" spans="1:5" x14ac:dyDescent="0.25">
      <c r="A15774" s="228">
        <v>88187.771737952004</v>
      </c>
      <c r="B15774" s="228">
        <v>-0.35830886438602499</v>
      </c>
      <c r="C15774" s="228">
        <v>8.2476327774045205E-2</v>
      </c>
      <c r="D15774" s="228"/>
      <c r="E15774" s="228">
        <v>-0.59509266895629997</v>
      </c>
    </row>
    <row r="15775" spans="1:5" x14ac:dyDescent="0.25">
      <c r="A15775" s="228">
        <v>88213.017219432295</v>
      </c>
      <c r="B15775" s="228">
        <v>0.19555522502481301</v>
      </c>
      <c r="C15775" s="228">
        <v>8.2529941989813102E-2</v>
      </c>
      <c r="D15775" s="228"/>
      <c r="E15775" s="228">
        <v>-0.595146517582687</v>
      </c>
    </row>
    <row r="15776" spans="1:5" x14ac:dyDescent="0.25">
      <c r="A15776" s="228">
        <v>88230.698691996004</v>
      </c>
      <c r="B15776" s="228">
        <v>0.14036075706609399</v>
      </c>
      <c r="C15776" s="228">
        <v>8.2567196294858702E-2</v>
      </c>
      <c r="D15776" s="228"/>
      <c r="E15776" s="228">
        <v>-0.59518422381078895</v>
      </c>
    </row>
    <row r="15777" spans="1:5" x14ac:dyDescent="0.25">
      <c r="A15777" s="228">
        <v>88240.491143455802</v>
      </c>
      <c r="B15777" s="228">
        <v>2.4820234837763501E-2</v>
      </c>
      <c r="C15777" s="228">
        <v>8.2587722838846495E-2</v>
      </c>
      <c r="D15777" s="228"/>
      <c r="E15777" s="228">
        <v>-0.595205103548897</v>
      </c>
    </row>
    <row r="15778" spans="1:5" x14ac:dyDescent="0.25">
      <c r="A15778" s="228">
        <v>88244.897226201298</v>
      </c>
      <c r="B15778" s="228">
        <v>7.9275224822583604E-2</v>
      </c>
      <c r="C15778" s="228">
        <v>8.2596933956590499E-2</v>
      </c>
      <c r="D15778" s="228"/>
      <c r="E15778" s="228">
        <v>-0.59521449764311496</v>
      </c>
    </row>
    <row r="15779" spans="1:5" x14ac:dyDescent="0.25">
      <c r="A15779" s="228">
        <v>88248.2725051382</v>
      </c>
      <c r="B15779" s="228">
        <v>0.38416475224964902</v>
      </c>
      <c r="C15779" s="228">
        <v>8.2603979718099907E-2</v>
      </c>
      <c r="D15779" s="228"/>
      <c r="E15779" s="228">
        <v>-0.59522169370358502</v>
      </c>
    </row>
    <row r="15780" spans="1:5" x14ac:dyDescent="0.25">
      <c r="A15780" s="228">
        <v>88249.889888471007</v>
      </c>
      <c r="B15780" s="228">
        <v>0.24666817288652201</v>
      </c>
      <c r="C15780" s="228">
        <v>8.26073527354904E-2</v>
      </c>
      <c r="D15780" s="228"/>
      <c r="E15780" s="228">
        <v>-0.595225141861351</v>
      </c>
    </row>
    <row r="15781" spans="1:5" x14ac:dyDescent="0.25">
      <c r="A15781" s="228">
        <v>88263.988735611099</v>
      </c>
      <c r="B15781" s="228">
        <v>3.5120552631040497E-2</v>
      </c>
      <c r="C15781" s="228">
        <v>8.2636667321837304E-2</v>
      </c>
      <c r="D15781" s="228"/>
      <c r="E15781" s="228">
        <v>-0.59525519732001497</v>
      </c>
    </row>
    <row r="15782" spans="1:5" x14ac:dyDescent="0.25">
      <c r="A15782" s="228">
        <v>88273.973282797306</v>
      </c>
      <c r="B15782" s="228">
        <v>0.176719692168437</v>
      </c>
      <c r="C15782" s="228">
        <v>8.2657331224219893E-2</v>
      </c>
      <c r="D15782" s="228"/>
      <c r="E15782" s="228">
        <v>-0.59527647947805695</v>
      </c>
    </row>
    <row r="15783" spans="1:5" x14ac:dyDescent="0.25">
      <c r="A15783" s="228">
        <v>88275.987662494095</v>
      </c>
      <c r="B15783" s="228">
        <v>-0.57348389624386498</v>
      </c>
      <c r="C15783" s="228">
        <v>8.2661490456472295E-2</v>
      </c>
      <c r="D15783" s="228"/>
      <c r="E15783" s="228">
        <v>-0.59528077289054604</v>
      </c>
    </row>
    <row r="15784" spans="1:5" x14ac:dyDescent="0.25">
      <c r="A15784" s="228">
        <v>88276.900026516494</v>
      </c>
      <c r="B15784" s="228">
        <v>7.7510554117132799E-2</v>
      </c>
      <c r="C15784" s="228">
        <v>8.2663373204743901E-2</v>
      </c>
      <c r="D15784" s="228"/>
      <c r="E15784" s="228">
        <v>-0.595282717458401</v>
      </c>
    </row>
    <row r="15785" spans="1:5" x14ac:dyDescent="0.25">
      <c r="A15785" s="228">
        <v>88291.623189434802</v>
      </c>
      <c r="B15785" s="228">
        <v>3.3802605827770699E-2</v>
      </c>
      <c r="C15785" s="228">
        <v>8.2693662958596995E-2</v>
      </c>
      <c r="D15785" s="228"/>
      <c r="E15785" s="228">
        <v>-0.59531409525004697</v>
      </c>
    </row>
    <row r="15786" spans="1:5" x14ac:dyDescent="0.25">
      <c r="A15786" s="228">
        <v>88299.686245530596</v>
      </c>
      <c r="B15786" s="228">
        <v>0.25472199282219299</v>
      </c>
      <c r="C15786" s="228">
        <v>8.2710176581049705E-2</v>
      </c>
      <c r="D15786" s="228"/>
      <c r="E15786" s="228">
        <v>-0.59533127718454304</v>
      </c>
    </row>
    <row r="15787" spans="1:5" x14ac:dyDescent="0.25">
      <c r="A15787" s="228">
        <v>88301.046306100397</v>
      </c>
      <c r="B15787" s="228">
        <v>8.7768062904047803E-2</v>
      </c>
      <c r="C15787" s="228">
        <v>8.2712956858347106E-2</v>
      </c>
      <c r="D15787" s="228"/>
      <c r="E15787" s="228">
        <v>-0.59533417526547106</v>
      </c>
    </row>
    <row r="15788" spans="1:5" x14ac:dyDescent="0.25">
      <c r="A15788" s="228">
        <v>88304.2101333592</v>
      </c>
      <c r="B15788" s="228">
        <v>-0.36143434683648701</v>
      </c>
      <c r="C15788" s="228">
        <v>8.2719418622689E-2</v>
      </c>
      <c r="D15788" s="228"/>
      <c r="E15788" s="228">
        <v>-0.59534091674759504</v>
      </c>
    </row>
    <row r="15789" spans="1:5" x14ac:dyDescent="0.25">
      <c r="A15789" s="228">
        <v>88309.360525804994</v>
      </c>
      <c r="B15789" s="228">
        <v>0.19803284704327201</v>
      </c>
      <c r="C15789" s="228">
        <v>8.2729920263148099E-2</v>
      </c>
      <c r="D15789" s="228"/>
      <c r="E15789" s="228">
        <v>-0.59535189075558304</v>
      </c>
    </row>
    <row r="15790" spans="1:5" x14ac:dyDescent="0.25">
      <c r="A15790" s="228">
        <v>88310.687723727606</v>
      </c>
      <c r="B15790" s="228">
        <v>-0.164413763603422</v>
      </c>
      <c r="C15790" s="228">
        <v>8.2732622906334805E-2</v>
      </c>
      <c r="D15790" s="228"/>
      <c r="E15790" s="228">
        <v>-0.59535471854391997</v>
      </c>
    </row>
    <row r="15791" spans="1:5" x14ac:dyDescent="0.25">
      <c r="A15791" s="228">
        <v>88322.612017134306</v>
      </c>
      <c r="B15791" s="228">
        <v>0.26580880913391602</v>
      </c>
      <c r="C15791" s="228">
        <v>8.27568402629449E-2</v>
      </c>
      <c r="D15791" s="228"/>
      <c r="E15791" s="228">
        <v>-0.59538012334769497</v>
      </c>
    </row>
    <row r="15792" spans="1:5" x14ac:dyDescent="0.25">
      <c r="A15792" s="228">
        <v>88328.059428063105</v>
      </c>
      <c r="B15792" s="228">
        <v>0.20033597443849199</v>
      </c>
      <c r="C15792" s="228">
        <v>8.2767864686682804E-2</v>
      </c>
      <c r="D15792" s="228"/>
      <c r="E15792" s="228">
        <v>-0.59539172812307795</v>
      </c>
    </row>
    <row r="15793" spans="1:5" x14ac:dyDescent="0.25">
      <c r="A15793" s="228">
        <v>88346.373651349204</v>
      </c>
      <c r="B15793" s="228">
        <v>-0.18234149496876301</v>
      </c>
      <c r="C15793" s="228">
        <v>8.2804749162787405E-2</v>
      </c>
      <c r="D15793" s="228"/>
      <c r="E15793" s="228">
        <v>-0.595430738972899</v>
      </c>
    </row>
    <row r="15794" spans="1:5" x14ac:dyDescent="0.25">
      <c r="A15794" s="228">
        <v>88412.838913257205</v>
      </c>
      <c r="B15794" s="228">
        <v>0.184446514363068</v>
      </c>
      <c r="C15794" s="228">
        <v>8.2936250398666603E-2</v>
      </c>
      <c r="D15794" s="228"/>
      <c r="E15794" s="228">
        <v>-0.59557225887447096</v>
      </c>
    </row>
    <row r="15795" spans="1:5" x14ac:dyDescent="0.25">
      <c r="A15795" s="228">
        <v>88416.282394158101</v>
      </c>
      <c r="B15795" s="228">
        <v>-0.27038623341232298</v>
      </c>
      <c r="C15795" s="228">
        <v>8.2942961230236603E-2</v>
      </c>
      <c r="D15795" s="228"/>
      <c r="E15795" s="228">
        <v>-0.59557958846089898</v>
      </c>
    </row>
    <row r="15796" spans="1:5" x14ac:dyDescent="0.25">
      <c r="A15796" s="228">
        <v>88418.463181557003</v>
      </c>
      <c r="B15796" s="228">
        <v>0.41647529175254899</v>
      </c>
      <c r="C15796" s="228">
        <v>8.2947206003959106E-2</v>
      </c>
      <c r="D15796" s="228"/>
      <c r="E15796" s="228">
        <v>-0.59558423023441898</v>
      </c>
    </row>
    <row r="15797" spans="1:5" x14ac:dyDescent="0.25">
      <c r="A15797" s="228">
        <v>88431.628978501802</v>
      </c>
      <c r="B15797" s="228">
        <v>-0.64992520368002404</v>
      </c>
      <c r="C15797" s="228">
        <v>8.2972745625466499E-2</v>
      </c>
      <c r="D15797" s="228"/>
      <c r="E15797" s="228">
        <v>-0.59561225147772401</v>
      </c>
    </row>
    <row r="15798" spans="1:5" x14ac:dyDescent="0.25">
      <c r="A15798" s="228">
        <v>88450.604977136303</v>
      </c>
      <c r="B15798" s="228">
        <v>1.82751900911438</v>
      </c>
      <c r="C15798" s="228">
        <v>8.3009292750144306E-2</v>
      </c>
      <c r="D15798" s="228"/>
      <c r="E15798" s="228">
        <v>-0.59565263291242598</v>
      </c>
    </row>
    <row r="15799" spans="1:5" x14ac:dyDescent="0.25">
      <c r="A15799" s="228">
        <v>88458.993575571905</v>
      </c>
      <c r="B15799" s="228">
        <v>-0.77457893930773503</v>
      </c>
      <c r="C15799" s="228">
        <v>8.3025349318212704E-2</v>
      </c>
      <c r="D15799" s="228"/>
      <c r="E15799" s="228">
        <v>-0.59567048188465999</v>
      </c>
    </row>
    <row r="15800" spans="1:5" x14ac:dyDescent="0.25">
      <c r="A15800" s="228">
        <v>88465.423406370595</v>
      </c>
      <c r="B15800" s="228">
        <v>5.7026588135600201E-2</v>
      </c>
      <c r="C15800" s="228">
        <v>8.3037615286826696E-2</v>
      </c>
      <c r="D15800" s="228"/>
      <c r="E15800" s="228">
        <v>-0.59568416215572495</v>
      </c>
    </row>
    <row r="15801" spans="1:5" x14ac:dyDescent="0.25">
      <c r="A15801" s="228">
        <v>88486.826588438795</v>
      </c>
      <c r="B15801" s="228">
        <v>0.28316869743365602</v>
      </c>
      <c r="C15801" s="228">
        <v>8.3078187361132205E-2</v>
      </c>
      <c r="D15801" s="228"/>
      <c r="E15801" s="228">
        <v>-0.59572969451069802</v>
      </c>
    </row>
    <row r="15802" spans="1:5" x14ac:dyDescent="0.25">
      <c r="A15802" s="228">
        <v>88489.038847125499</v>
      </c>
      <c r="B15802" s="228">
        <v>5.2544844980384503E-2</v>
      </c>
      <c r="C15802" s="228">
        <v>8.3082358337243506E-2</v>
      </c>
      <c r="D15802" s="228"/>
      <c r="E15802" s="228">
        <v>-0.59573440030209701</v>
      </c>
    </row>
    <row r="15803" spans="1:5" x14ac:dyDescent="0.25">
      <c r="A15803" s="228">
        <v>88490.354223693503</v>
      </c>
      <c r="B15803" s="228">
        <v>0.162250680723552</v>
      </c>
      <c r="C15803" s="228">
        <v>8.3084836333015999E-2</v>
      </c>
      <c r="D15803" s="228"/>
      <c r="E15803" s="228">
        <v>-0.59573719825356997</v>
      </c>
    </row>
    <row r="15804" spans="1:5" x14ac:dyDescent="0.25">
      <c r="A15804" s="228">
        <v>88502.746727760197</v>
      </c>
      <c r="B15804" s="228">
        <v>0.19857053969758501</v>
      </c>
      <c r="C15804" s="228">
        <v>8.3108108803629094E-2</v>
      </c>
      <c r="D15804" s="228"/>
      <c r="E15804" s="228">
        <v>-0.59576355690934502</v>
      </c>
    </row>
    <row r="15805" spans="1:5" x14ac:dyDescent="0.25">
      <c r="A15805" s="228">
        <v>88516.377323607594</v>
      </c>
      <c r="B15805" s="228">
        <v>-0.30935763008648198</v>
      </c>
      <c r="C15805" s="228">
        <v>8.3133553314539796E-2</v>
      </c>
      <c r="D15805" s="228"/>
      <c r="E15805" s="228">
        <v>-0.59579254570552798</v>
      </c>
    </row>
    <row r="15806" spans="1:5" x14ac:dyDescent="0.25">
      <c r="A15806" s="228">
        <v>88522.410604353194</v>
      </c>
      <c r="B15806" s="228">
        <v>-0.28402545552944602</v>
      </c>
      <c r="C15806" s="228">
        <v>8.3144764646839106E-2</v>
      </c>
      <c r="D15806" s="228"/>
      <c r="E15806" s="228">
        <v>-0.59580537587009597</v>
      </c>
    </row>
    <row r="15807" spans="1:5" x14ac:dyDescent="0.25">
      <c r="A15807" s="228">
        <v>88528.017598785096</v>
      </c>
      <c r="B15807" s="228">
        <v>0.129225324629889</v>
      </c>
      <c r="C15807" s="228">
        <v>8.3155155742034401E-2</v>
      </c>
      <c r="D15807" s="228"/>
      <c r="E15807" s="228">
        <v>-0.59581729891683699</v>
      </c>
    </row>
    <row r="15808" spans="1:5" x14ac:dyDescent="0.25">
      <c r="A15808" s="228">
        <v>88529.415124188003</v>
      </c>
      <c r="B15808" s="228">
        <v>-6.7918873974503996E-2</v>
      </c>
      <c r="C15808" s="228">
        <v>8.3157741478238595E-2</v>
      </c>
      <c r="D15808" s="228"/>
      <c r="E15808" s="228">
        <v>-0.59582027060949205</v>
      </c>
    </row>
    <row r="15809" spans="1:5" x14ac:dyDescent="0.25">
      <c r="A15809" s="228">
        <v>88541.091609331095</v>
      </c>
      <c r="B15809" s="228">
        <v>-0.12643904118125901</v>
      </c>
      <c r="C15809" s="228">
        <v>8.3179279981604098E-2</v>
      </c>
      <c r="D15809" s="228"/>
      <c r="E15809" s="228">
        <v>-0.595845098067593</v>
      </c>
    </row>
    <row r="15810" spans="1:5" x14ac:dyDescent="0.25">
      <c r="A15810" s="228">
        <v>88543.190378589803</v>
      </c>
      <c r="B15810" s="228">
        <v>0.20053971743738699</v>
      </c>
      <c r="C15810" s="228">
        <v>8.3183138962480405E-2</v>
      </c>
      <c r="D15810" s="228"/>
      <c r="E15810" s="228">
        <v>-0.59584956037581605</v>
      </c>
    </row>
    <row r="15811" spans="1:5" x14ac:dyDescent="0.25">
      <c r="A15811" s="228">
        <v>88543.457341005793</v>
      </c>
      <c r="B15811" s="228">
        <v>0.45993135510289401</v>
      </c>
      <c r="C15811" s="228">
        <v>8.3183629551801599E-2</v>
      </c>
      <c r="D15811" s="228"/>
      <c r="E15811" s="228">
        <v>-0.59585012797357395</v>
      </c>
    </row>
    <row r="15812" spans="1:5" x14ac:dyDescent="0.25">
      <c r="A15812" s="228">
        <v>88562.083779223307</v>
      </c>
      <c r="B15812" s="228">
        <v>-3.8416268218188797E-2</v>
      </c>
      <c r="C15812" s="228">
        <v>8.3217707877452196E-2</v>
      </c>
      <c r="D15812" s="228"/>
      <c r="E15812" s="228">
        <v>-0.59588972713614197</v>
      </c>
    </row>
    <row r="15813" spans="1:5" x14ac:dyDescent="0.25">
      <c r="A15813" s="228">
        <v>88564.731927204397</v>
      </c>
      <c r="B15813" s="228">
        <v>3.9969122725535899</v>
      </c>
      <c r="C15813" s="228">
        <v>8.3222528697951395E-2</v>
      </c>
      <c r="D15813" s="228"/>
      <c r="E15813" s="228">
        <v>-0.59589535650796399</v>
      </c>
    </row>
    <row r="15814" spans="1:5" x14ac:dyDescent="0.25">
      <c r="A15814" s="228">
        <v>88566.455392078598</v>
      </c>
      <c r="B15814" s="228">
        <v>-0.77636019992001204</v>
      </c>
      <c r="C15814" s="228">
        <v>8.3225662953346102E-2</v>
      </c>
      <c r="D15814" s="228"/>
      <c r="E15814" s="228">
        <v>-0.59589902014340901</v>
      </c>
    </row>
    <row r="15815" spans="1:5" x14ac:dyDescent="0.25">
      <c r="A15815" s="228">
        <v>88573.093239747599</v>
      </c>
      <c r="B15815" s="228">
        <v>-7.9615588371106896E-2</v>
      </c>
      <c r="C15815" s="228">
        <v>8.32377106447756E-2</v>
      </c>
      <c r="D15815" s="228"/>
      <c r="E15815" s="228">
        <v>-0.59591312998328505</v>
      </c>
    </row>
    <row r="15816" spans="1:5" x14ac:dyDescent="0.25">
      <c r="A15816" s="228">
        <v>88585.028898818098</v>
      </c>
      <c r="B15816" s="228">
        <v>4.48301324146749E-2</v>
      </c>
      <c r="C15816" s="228">
        <v>8.3259279067319697E-2</v>
      </c>
      <c r="D15816" s="228"/>
      <c r="E15816" s="228">
        <v>-0.59593849925617104</v>
      </c>
    </row>
    <row r="15817" spans="1:5" x14ac:dyDescent="0.25">
      <c r="A15817" s="228">
        <v>88600.122545821097</v>
      </c>
      <c r="B15817" s="228">
        <v>0.20414020504653199</v>
      </c>
      <c r="C15817" s="228">
        <v>8.3286379948394995E-2</v>
      </c>
      <c r="D15817" s="228"/>
      <c r="E15817" s="228">
        <v>-0.59597057730081804</v>
      </c>
    </row>
    <row r="15818" spans="1:5" x14ac:dyDescent="0.25">
      <c r="A15818" s="228">
        <v>88607.299141685202</v>
      </c>
      <c r="B15818" s="228">
        <v>-0.38954572874007098</v>
      </c>
      <c r="C15818" s="228">
        <v>8.3299197489853996E-2</v>
      </c>
      <c r="D15818" s="228"/>
      <c r="E15818" s="228">
        <v>-0.59598582811498801</v>
      </c>
    </row>
    <row r="15819" spans="1:5" x14ac:dyDescent="0.25">
      <c r="A15819" s="228">
        <v>88610.385936519495</v>
      </c>
      <c r="B15819" s="228">
        <v>-0.15793713762716199</v>
      </c>
      <c r="C15819" s="228">
        <v>8.3304697071602304E-2</v>
      </c>
      <c r="D15819" s="228"/>
      <c r="E15819" s="228">
        <v>-0.59599238751876904</v>
      </c>
    </row>
    <row r="15820" spans="1:5" x14ac:dyDescent="0.25">
      <c r="A15820" s="228">
        <v>88614.855138809493</v>
      </c>
      <c r="B15820" s="228">
        <v>4.3356263338534297E-2</v>
      </c>
      <c r="C15820" s="228">
        <v>8.3312645241524805E-2</v>
      </c>
      <c r="D15820" s="228"/>
      <c r="E15820" s="228">
        <v>-0.596001884234857</v>
      </c>
    </row>
    <row r="15821" spans="1:5" x14ac:dyDescent="0.25">
      <c r="A15821" s="228">
        <v>88617.164378513393</v>
      </c>
      <c r="B15821" s="228">
        <v>0.129318682928559</v>
      </c>
      <c r="C15821" s="228">
        <v>8.3316745405434101E-2</v>
      </c>
      <c r="D15821" s="228"/>
      <c r="E15821" s="228">
        <v>-0.59600679106111998</v>
      </c>
    </row>
    <row r="15822" spans="1:5" x14ac:dyDescent="0.25">
      <c r="A15822" s="228">
        <v>88621.847459038196</v>
      </c>
      <c r="B15822" s="228">
        <v>0.181398905911556</v>
      </c>
      <c r="C15822" s="228">
        <v>8.3325046508485295E-2</v>
      </c>
      <c r="D15822" s="228"/>
      <c r="E15822" s="228">
        <v>-0.596016741704821</v>
      </c>
    </row>
    <row r="15823" spans="1:5" x14ac:dyDescent="0.25">
      <c r="A15823" s="228">
        <v>88641.0727176902</v>
      </c>
      <c r="B15823" s="228">
        <v>-0.225615087925468</v>
      </c>
      <c r="C15823" s="228">
        <v>8.3358929408631197E-2</v>
      </c>
      <c r="D15823" s="228"/>
      <c r="E15823" s="228">
        <v>-0.59605758780354601</v>
      </c>
    </row>
    <row r="15824" spans="1:5" x14ac:dyDescent="0.25">
      <c r="A15824" s="228">
        <v>88646.078123271596</v>
      </c>
      <c r="B15824" s="228">
        <v>9.6040810767417106E-2</v>
      </c>
      <c r="C15824" s="228">
        <v>8.33676995496795E-2</v>
      </c>
      <c r="D15824" s="228"/>
      <c r="E15824" s="228">
        <v>-0.59606822130377102</v>
      </c>
    </row>
    <row r="15825" spans="1:5" x14ac:dyDescent="0.25">
      <c r="A15825" s="228">
        <v>88647.608400412893</v>
      </c>
      <c r="B15825" s="228">
        <v>9.6664638804222505E-2</v>
      </c>
      <c r="C15825" s="228">
        <v>8.3370376560853804E-2</v>
      </c>
      <c r="D15825" s="228"/>
      <c r="E15825" s="228">
        <v>-0.59607147214650902</v>
      </c>
    </row>
    <row r="15826" spans="1:5" x14ac:dyDescent="0.25">
      <c r="A15826" s="228">
        <v>88653.663553274499</v>
      </c>
      <c r="B15826" s="228">
        <v>-0.35686480321898101</v>
      </c>
      <c r="C15826" s="228">
        <v>8.3380949766280701E-2</v>
      </c>
      <c r="D15826" s="228"/>
      <c r="E15826" s="228">
        <v>-0.59608433502410696</v>
      </c>
    </row>
    <row r="15827" spans="1:5" x14ac:dyDescent="0.25">
      <c r="A15827" s="228">
        <v>88655.487126094406</v>
      </c>
      <c r="B15827" s="228">
        <v>0.12281827970979101</v>
      </c>
      <c r="C15827" s="228">
        <v>8.3384127913638501E-2</v>
      </c>
      <c r="D15827" s="228"/>
      <c r="E15827" s="228">
        <v>-0.59608820869594603</v>
      </c>
    </row>
    <row r="15828" spans="1:5" x14ac:dyDescent="0.25">
      <c r="A15828" s="228">
        <v>88656.237273730294</v>
      </c>
      <c r="B15828" s="228">
        <v>0.33457727387873298</v>
      </c>
      <c r="C15828" s="228">
        <v>8.3385434463761898E-2</v>
      </c>
      <c r="D15828" s="228"/>
      <c r="E15828" s="228">
        <v>-0.59608980215945495</v>
      </c>
    </row>
    <row r="15829" spans="1:5" x14ac:dyDescent="0.25">
      <c r="A15829" s="228">
        <v>88660.661361140606</v>
      </c>
      <c r="B15829" s="228">
        <v>6.6405193470075993E-2</v>
      </c>
      <c r="C15829" s="228">
        <v>8.3393130315107006E-2</v>
      </c>
      <c r="D15829" s="228"/>
      <c r="E15829" s="228">
        <v>-0.59609919961694302</v>
      </c>
    </row>
    <row r="15830" spans="1:5" x14ac:dyDescent="0.25">
      <c r="A15830" s="228">
        <v>88665.410635630207</v>
      </c>
      <c r="B15830" s="228">
        <v>-1.34605511300753</v>
      </c>
      <c r="C15830" s="228">
        <v>8.3401373410339194E-2</v>
      </c>
      <c r="D15830" s="228"/>
      <c r="E15830" s="228">
        <v>-0.59610928746525804</v>
      </c>
    </row>
    <row r="15831" spans="1:5" x14ac:dyDescent="0.25">
      <c r="A15831" s="228">
        <v>88681.191533960402</v>
      </c>
      <c r="B15831" s="228">
        <v>-6.9942166329284294E-2</v>
      </c>
      <c r="C15831" s="228">
        <v>8.3428626670550399E-2</v>
      </c>
      <c r="D15831" s="228"/>
      <c r="E15831" s="228">
        <v>-0.59614280474384196</v>
      </c>
    </row>
    <row r="15832" spans="1:5" x14ac:dyDescent="0.25">
      <c r="A15832" s="228">
        <v>88708.761503901798</v>
      </c>
      <c r="B15832" s="228">
        <v>-0.14080641140445899</v>
      </c>
      <c r="C15832" s="228">
        <v>8.3475735344583094E-2</v>
      </c>
      <c r="D15832" s="228"/>
      <c r="E15832" s="228">
        <v>-0.59620135137174901</v>
      </c>
    </row>
    <row r="15833" spans="1:5" x14ac:dyDescent="0.25">
      <c r="A15833" s="228">
        <v>88725.147410801699</v>
      </c>
      <c r="B15833" s="228">
        <v>0.38494331479215199</v>
      </c>
      <c r="C15833" s="228">
        <v>8.3503430870270304E-2</v>
      </c>
      <c r="D15833" s="228"/>
      <c r="E15833" s="228">
        <v>-0.59623614219861498</v>
      </c>
    </row>
    <row r="15834" spans="1:5" x14ac:dyDescent="0.25">
      <c r="A15834" s="228">
        <v>88727.604072818402</v>
      </c>
      <c r="B15834" s="228">
        <v>9.6335626453392092E-3</v>
      </c>
      <c r="C15834" s="228">
        <v>8.3507563695449996E-2</v>
      </c>
      <c r="D15834" s="228"/>
      <c r="E15834" s="228">
        <v>-0.59624135786100596</v>
      </c>
    </row>
    <row r="15835" spans="1:5" x14ac:dyDescent="0.25">
      <c r="A15835" s="228">
        <v>88736.057125040694</v>
      </c>
      <c r="B15835" s="228">
        <v>9.1912532266036406E-2</v>
      </c>
      <c r="C15835" s="228">
        <v>8.3521745531423594E-2</v>
      </c>
      <c r="D15835" s="228"/>
      <c r="E15835" s="228">
        <v>-0.59625930355462098</v>
      </c>
    </row>
    <row r="15836" spans="1:5" x14ac:dyDescent="0.25">
      <c r="A15836" s="228">
        <v>88750.501281178702</v>
      </c>
      <c r="B15836" s="228">
        <v>0.238119457122488</v>
      </c>
      <c r="C15836" s="228">
        <v>8.35458402003115E-2</v>
      </c>
      <c r="D15836" s="228"/>
      <c r="E15836" s="228">
        <v>-0.59628996570947301</v>
      </c>
    </row>
    <row r="15837" spans="1:5" x14ac:dyDescent="0.25">
      <c r="A15837" s="228">
        <v>88763.825890539898</v>
      </c>
      <c r="B15837" s="228">
        <v>-9.3856645408152403E-2</v>
      </c>
      <c r="C15837" s="228">
        <v>8.35679125598352E-2</v>
      </c>
      <c r="D15837" s="228"/>
      <c r="E15837" s="228">
        <v>-0.59631824845119596</v>
      </c>
    </row>
    <row r="15838" spans="1:5" x14ac:dyDescent="0.25">
      <c r="A15838" s="228">
        <v>88782.264794996299</v>
      </c>
      <c r="B15838" s="228">
        <v>-0.267943184820851</v>
      </c>
      <c r="C15838" s="228">
        <v>8.3598212308575406E-2</v>
      </c>
      <c r="D15838" s="228"/>
      <c r="E15838" s="228">
        <v>-0.59635738234159197</v>
      </c>
    </row>
    <row r="15839" spans="1:5" x14ac:dyDescent="0.25">
      <c r="A15839" s="228">
        <v>88789.728982478904</v>
      </c>
      <c r="B15839" s="228">
        <v>-0.40619830675853202</v>
      </c>
      <c r="C15839" s="228">
        <v>8.3610397264228295E-2</v>
      </c>
      <c r="D15839" s="228"/>
      <c r="E15839" s="228">
        <v>-0.596373222547673</v>
      </c>
    </row>
    <row r="15840" spans="1:5" x14ac:dyDescent="0.25">
      <c r="A15840" s="228">
        <v>88791.305508399397</v>
      </c>
      <c r="B15840" s="228">
        <v>0.137921781823414</v>
      </c>
      <c r="C15840" s="228">
        <v>8.3612964939954099E-2</v>
      </c>
      <c r="D15840" s="228"/>
      <c r="E15840" s="228">
        <v>-0.59637656808345796</v>
      </c>
    </row>
    <row r="15841" spans="1:5" x14ac:dyDescent="0.25">
      <c r="A15841" s="228">
        <v>88799.613935714005</v>
      </c>
      <c r="B15841" s="228">
        <v>0.30905756785213301</v>
      </c>
      <c r="C15841" s="228">
        <v>8.3626462649820502E-2</v>
      </c>
      <c r="D15841" s="228"/>
      <c r="E15841" s="228">
        <v>-0.59639419873880395</v>
      </c>
    </row>
    <row r="15842" spans="1:5" x14ac:dyDescent="0.25">
      <c r="A15842" s="228">
        <v>88803.174811932098</v>
      </c>
      <c r="B15842" s="228">
        <v>-1.4697074355785E-2</v>
      </c>
      <c r="C15842" s="228">
        <v>8.3632230009689904E-2</v>
      </c>
      <c r="D15842" s="228"/>
      <c r="E15842" s="228">
        <v>-0.59640175468130097</v>
      </c>
    </row>
    <row r="15843" spans="1:5" x14ac:dyDescent="0.25">
      <c r="A15843" s="228">
        <v>88810.402187551503</v>
      </c>
      <c r="B15843" s="228">
        <v>0.48087017599225401</v>
      </c>
      <c r="C15843" s="228">
        <v>8.3643903413847004E-2</v>
      </c>
      <c r="D15843" s="228"/>
      <c r="E15843" s="228">
        <v>-0.59641709012139299</v>
      </c>
    </row>
    <row r="15844" spans="1:5" x14ac:dyDescent="0.25">
      <c r="A15844" s="228">
        <v>88812.037933946005</v>
      </c>
      <c r="B15844" s="228">
        <v>-6.12091713977247E-2</v>
      </c>
      <c r="C15844" s="228">
        <v>8.3646539395215005E-2</v>
      </c>
      <c r="D15844" s="228"/>
      <c r="E15844" s="228">
        <v>-0.59642056083171702</v>
      </c>
    </row>
    <row r="15845" spans="1:5" x14ac:dyDescent="0.25">
      <c r="A15845" s="228">
        <v>88817.038468816303</v>
      </c>
      <c r="B15845" s="228">
        <v>-3.9359029914853801E-2</v>
      </c>
      <c r="C15845" s="228">
        <v>8.3654583914948497E-2</v>
      </c>
      <c r="D15845" s="228"/>
      <c r="E15845" s="228">
        <v>-0.596431170675644</v>
      </c>
    </row>
    <row r="15846" spans="1:5" x14ac:dyDescent="0.25">
      <c r="A15846" s="228">
        <v>88819.384421303504</v>
      </c>
      <c r="B15846" s="228">
        <v>-0.17789267270778</v>
      </c>
      <c r="C15846" s="228">
        <v>8.3658350775298401E-2</v>
      </c>
      <c r="D15846" s="228"/>
      <c r="E15846" s="228">
        <v>-0.59643614805634004</v>
      </c>
    </row>
    <row r="15847" spans="1:5" x14ac:dyDescent="0.25">
      <c r="A15847" s="228">
        <v>88827.053963272003</v>
      </c>
      <c r="B15847" s="228">
        <v>0.19809688279375201</v>
      </c>
      <c r="C15847" s="228">
        <v>8.3670633803762495E-2</v>
      </c>
      <c r="D15847" s="228"/>
      <c r="E15847" s="228">
        <v>-0.59645241988247499</v>
      </c>
    </row>
    <row r="15848" spans="1:5" x14ac:dyDescent="0.25">
      <c r="A15848" s="228">
        <v>88832.040966300206</v>
      </c>
      <c r="B15848" s="228">
        <v>0.23609785334048899</v>
      </c>
      <c r="C15848" s="228">
        <v>8.3678594511089499E-2</v>
      </c>
      <c r="D15848" s="228"/>
      <c r="E15848" s="228">
        <v>-0.59646299993688501</v>
      </c>
    </row>
    <row r="15849" spans="1:5" x14ac:dyDescent="0.25">
      <c r="A15849" s="228">
        <v>88834.727804257403</v>
      </c>
      <c r="B15849" s="228">
        <v>9.1472539959402993E-2</v>
      </c>
      <c r="C15849" s="228">
        <v>8.3682874950925995E-2</v>
      </c>
      <c r="D15849" s="228"/>
      <c r="E15849" s="228">
        <v>-0.59646869998495</v>
      </c>
    </row>
    <row r="15850" spans="1:5" x14ac:dyDescent="0.25">
      <c r="A15850" s="228">
        <v>88835.017908343099</v>
      </c>
      <c r="B15850" s="228">
        <v>-0.64394833746402902</v>
      </c>
      <c r="C15850" s="228">
        <v>8.36833367625021E-2</v>
      </c>
      <c r="D15850" s="228"/>
      <c r="E15850" s="228">
        <v>-0.59646931542611703</v>
      </c>
    </row>
    <row r="15851" spans="1:5" x14ac:dyDescent="0.25">
      <c r="A15851" s="228">
        <v>88858.449007607895</v>
      </c>
      <c r="B15851" s="228">
        <v>-0.30835386671785903</v>
      </c>
      <c r="C15851" s="228">
        <v>8.3720406574669504E-2</v>
      </c>
      <c r="D15851" s="228"/>
      <c r="E15851" s="228">
        <v>-0.59651901938760099</v>
      </c>
    </row>
    <row r="15852" spans="1:5" x14ac:dyDescent="0.25">
      <c r="A15852" s="228">
        <v>88861.967517648096</v>
      </c>
      <c r="B15852" s="228">
        <v>-0.31406730903890101</v>
      </c>
      <c r="C15852" s="228">
        <v>8.3725933981529999E-2</v>
      </c>
      <c r="D15852" s="228"/>
      <c r="E15852" s="228">
        <v>-0.59652648247298501</v>
      </c>
    </row>
    <row r="15853" spans="1:5" x14ac:dyDescent="0.25">
      <c r="A15853" s="228">
        <v>88890.471109833306</v>
      </c>
      <c r="B15853" s="228">
        <v>-0.70692328238619595</v>
      </c>
      <c r="C15853" s="228">
        <v>8.3770335791796102E-2</v>
      </c>
      <c r="D15853" s="228"/>
      <c r="E15853" s="228">
        <v>-0.59658693492899295</v>
      </c>
    </row>
    <row r="15854" spans="1:5" x14ac:dyDescent="0.25">
      <c r="A15854" s="228">
        <v>88893.302633369603</v>
      </c>
      <c r="B15854" s="228">
        <v>0.27613225881366599</v>
      </c>
      <c r="C15854" s="228">
        <v>8.3774710142184405E-2</v>
      </c>
      <c r="D15854" s="228"/>
      <c r="E15854" s="228">
        <v>-0.59659293962049098</v>
      </c>
    </row>
    <row r="15855" spans="1:5" x14ac:dyDescent="0.25">
      <c r="A15855" s="228">
        <v>88898.117823803797</v>
      </c>
      <c r="B15855" s="228">
        <v>0.126222768741413</v>
      </c>
      <c r="C15855" s="228">
        <v>8.3782133891328103E-2</v>
      </c>
      <c r="D15855" s="228"/>
      <c r="E15855" s="228">
        <v>-0.59660315074125103</v>
      </c>
    </row>
    <row r="15856" spans="1:5" x14ac:dyDescent="0.25">
      <c r="A15856" s="228">
        <v>88925.198437564104</v>
      </c>
      <c r="B15856" s="228">
        <v>0.41978124981603099</v>
      </c>
      <c r="C15856" s="228">
        <v>8.3823530891170894E-2</v>
      </c>
      <c r="D15856" s="228"/>
      <c r="E15856" s="228">
        <v>-0.59666057227524805</v>
      </c>
    </row>
    <row r="15857" spans="1:5" x14ac:dyDescent="0.25">
      <c r="A15857" s="228">
        <v>88946.121840005304</v>
      </c>
      <c r="B15857" s="228">
        <v>8.55656141689254E-2</v>
      </c>
      <c r="C15857" s="228">
        <v>8.3855104757010801E-2</v>
      </c>
      <c r="D15857" s="228"/>
      <c r="E15857" s="228">
        <v>-0.596704931501429</v>
      </c>
    </row>
    <row r="15858" spans="1:5" x14ac:dyDescent="0.25">
      <c r="A15858" s="228">
        <v>88953.858529116595</v>
      </c>
      <c r="B15858" s="228">
        <v>-0.15827251127191699</v>
      </c>
      <c r="C15858" s="228">
        <v>8.3866689104612896E-2</v>
      </c>
      <c r="D15858" s="228"/>
      <c r="E15858" s="228">
        <v>-0.59672133244694403</v>
      </c>
    </row>
    <row r="15859" spans="1:5" x14ac:dyDescent="0.25">
      <c r="A15859" s="228">
        <v>88956.642653693503</v>
      </c>
      <c r="B15859" s="228">
        <v>0.10458734044165301</v>
      </c>
      <c r="C15859" s="228">
        <v>8.3870845910837794E-2</v>
      </c>
      <c r="D15859" s="228"/>
      <c r="E15859" s="228">
        <v>-0.59672723430318897</v>
      </c>
    </row>
    <row r="15860" spans="1:5" x14ac:dyDescent="0.25">
      <c r="A15860" s="228">
        <v>88958.206764372502</v>
      </c>
      <c r="B15860" s="228">
        <v>9.5848463403669398E-2</v>
      </c>
      <c r="C15860" s="228">
        <v>8.3873178418802402E-2</v>
      </c>
      <c r="D15860" s="228"/>
      <c r="E15860" s="228">
        <v>-0.59673054990044905</v>
      </c>
    </row>
    <row r="15861" spans="1:5" x14ac:dyDescent="0.25">
      <c r="A15861" s="228">
        <v>88961.028456718996</v>
      </c>
      <c r="B15861" s="228">
        <v>-0.56621938295876595</v>
      </c>
      <c r="C15861" s="228">
        <v>8.3877381278977106E-2</v>
      </c>
      <c r="D15861" s="228"/>
      <c r="E15861" s="228">
        <v>-0.59673653123705594</v>
      </c>
    </row>
    <row r="15862" spans="1:5" x14ac:dyDescent="0.25">
      <c r="A15862" s="228">
        <v>88965.931911080494</v>
      </c>
      <c r="B15862" s="228">
        <v>0.26266766376714701</v>
      </c>
      <c r="C15862" s="228">
        <v>8.3884669469016501E-2</v>
      </c>
      <c r="D15862" s="228"/>
      <c r="E15862" s="228">
        <v>-0.59674692518883898</v>
      </c>
    </row>
    <row r="15863" spans="1:5" x14ac:dyDescent="0.25">
      <c r="A15863" s="228">
        <v>88968.862955201796</v>
      </c>
      <c r="B15863" s="228">
        <v>-0.12353594882171801</v>
      </c>
      <c r="C15863" s="228">
        <v>8.3889016649130996E-2</v>
      </c>
      <c r="D15863" s="228"/>
      <c r="E15863" s="228">
        <v>-0.59675313803767205</v>
      </c>
    </row>
    <row r="15864" spans="1:5" x14ac:dyDescent="0.25">
      <c r="A15864" s="228">
        <v>88976.983961558595</v>
      </c>
      <c r="B15864" s="228">
        <v>-7.1034171388573195E-2</v>
      </c>
      <c r="C15864" s="228">
        <v>8.3901024837407495E-2</v>
      </c>
      <c r="D15864" s="228"/>
      <c r="E15864" s="228">
        <v>-0.59677035133483802</v>
      </c>
    </row>
    <row r="15865" spans="1:5" x14ac:dyDescent="0.25">
      <c r="A15865" s="228">
        <v>88984.630040576201</v>
      </c>
      <c r="B15865" s="228">
        <v>0.16283709150573</v>
      </c>
      <c r="C15865" s="228">
        <v>8.3912281800540597E-2</v>
      </c>
      <c r="D15865" s="228"/>
      <c r="E15865" s="228">
        <v>-0.59678655722321805</v>
      </c>
    </row>
    <row r="15866" spans="1:5" x14ac:dyDescent="0.25">
      <c r="A15866" s="228">
        <v>88994.032951468893</v>
      </c>
      <c r="B15866" s="228">
        <v>0.43268712452708702</v>
      </c>
      <c r="C15866" s="228">
        <v>8.3926060218146803E-2</v>
      </c>
      <c r="D15866" s="228"/>
      <c r="E15866" s="228">
        <v>-0.59680648573054496</v>
      </c>
    </row>
    <row r="15867" spans="1:5" x14ac:dyDescent="0.25">
      <c r="A15867" s="228">
        <v>89003.015530860997</v>
      </c>
      <c r="B15867" s="228">
        <v>-8.6975773800235193E-3</v>
      </c>
      <c r="C15867" s="228">
        <v>8.3939155775409405E-2</v>
      </c>
      <c r="D15867" s="228"/>
      <c r="E15867" s="228">
        <v>-0.59682552237556996</v>
      </c>
    </row>
    <row r="15868" spans="1:5" x14ac:dyDescent="0.25">
      <c r="A15868" s="228">
        <v>89009.097231616004</v>
      </c>
      <c r="B15868" s="228">
        <v>0.41477112486576501</v>
      </c>
      <c r="C15868" s="228">
        <v>8.3947985096918906E-2</v>
      </c>
      <c r="D15868" s="228"/>
      <c r="E15868" s="228">
        <v>-0.596838410675117</v>
      </c>
    </row>
    <row r="15869" spans="1:5" x14ac:dyDescent="0.25">
      <c r="A15869" s="228">
        <v>89009.133874485793</v>
      </c>
      <c r="B15869" s="228">
        <v>-0.219834850319789</v>
      </c>
      <c r="C15869" s="228">
        <v>8.3948038203778594E-2</v>
      </c>
      <c r="D15869" s="228"/>
      <c r="E15869" s="228">
        <v>-0.59683848832708497</v>
      </c>
    </row>
    <row r="15870" spans="1:5" x14ac:dyDescent="0.25">
      <c r="A15870" s="228">
        <v>89044.658050785903</v>
      </c>
      <c r="B15870" s="228">
        <v>-0.475328398493091</v>
      </c>
      <c r="C15870" s="228">
        <v>8.3999013557602906E-2</v>
      </c>
      <c r="D15870" s="228"/>
      <c r="E15870" s="228">
        <v>-0.59691376207575897</v>
      </c>
    </row>
    <row r="15871" spans="1:5" x14ac:dyDescent="0.25">
      <c r="A15871" s="228">
        <v>89047.268556582101</v>
      </c>
      <c r="B15871" s="228">
        <v>-0.74428506457422405</v>
      </c>
      <c r="C15871" s="228">
        <v>8.4002719362005498E-2</v>
      </c>
      <c r="D15871" s="228"/>
      <c r="E15871" s="228">
        <v>-0.59691929300623203</v>
      </c>
    </row>
    <row r="15872" spans="1:5" x14ac:dyDescent="0.25">
      <c r="A15872" s="228">
        <v>89048.914773030003</v>
      </c>
      <c r="B15872" s="228">
        <v>0.15824451920853899</v>
      </c>
      <c r="C15872" s="228">
        <v>8.4005053466682397E-2</v>
      </c>
      <c r="D15872" s="228"/>
      <c r="E15872" s="228">
        <v>-0.59692278083706096</v>
      </c>
    </row>
    <row r="15873" spans="1:5" x14ac:dyDescent="0.25">
      <c r="A15873" s="228">
        <v>89065.858889677096</v>
      </c>
      <c r="B15873" s="228">
        <v>0.11437012564499099</v>
      </c>
      <c r="C15873" s="228">
        <v>8.40289511967897E-2</v>
      </c>
      <c r="D15873" s="228"/>
      <c r="E15873" s="228">
        <v>-0.59695867844162798</v>
      </c>
    </row>
    <row r="15874" spans="1:5" x14ac:dyDescent="0.25">
      <c r="A15874" s="228">
        <v>89066.6530254385</v>
      </c>
      <c r="B15874" s="228">
        <v>8.9323592023537998E-2</v>
      </c>
      <c r="C15874" s="228">
        <v>8.4030065574813101E-2</v>
      </c>
      <c r="D15874" s="228"/>
      <c r="E15874" s="228">
        <v>-0.59696036080770298</v>
      </c>
    </row>
    <row r="15875" spans="1:5" x14ac:dyDescent="0.25">
      <c r="A15875" s="228">
        <v>89085.328962769898</v>
      </c>
      <c r="B15875" s="228">
        <v>0.21009439178851799</v>
      </c>
      <c r="C15875" s="228">
        <v>8.4056126899878097E-2</v>
      </c>
      <c r="D15875" s="228"/>
      <c r="E15875" s="228">
        <v>-0.59699992348198205</v>
      </c>
    </row>
    <row r="15876" spans="1:5" x14ac:dyDescent="0.25">
      <c r="A15876" s="228">
        <v>89091.921261941199</v>
      </c>
      <c r="B15876" s="228">
        <v>3.6754076885969801E-2</v>
      </c>
      <c r="C15876" s="228">
        <v>8.40652593830266E-2</v>
      </c>
      <c r="D15876" s="228"/>
      <c r="E15876" s="228">
        <v>-0.59701388752564499</v>
      </c>
    </row>
    <row r="15877" spans="1:5" x14ac:dyDescent="0.25">
      <c r="A15877" s="228">
        <v>89106.698368022</v>
      </c>
      <c r="B15877" s="228">
        <v>-3.31593999365443E-2</v>
      </c>
      <c r="C15877" s="228">
        <v>8.4085604203397502E-2</v>
      </c>
      <c r="D15877" s="228"/>
      <c r="E15877" s="228">
        <v>-0.59704518718184696</v>
      </c>
    </row>
    <row r="15878" spans="1:5" x14ac:dyDescent="0.25">
      <c r="A15878" s="228">
        <v>89117.006970126895</v>
      </c>
      <c r="B15878" s="228">
        <v>0.23460848295138201</v>
      </c>
      <c r="C15878" s="228">
        <v>8.4099693602771905E-2</v>
      </c>
      <c r="D15878" s="228"/>
      <c r="E15878" s="228">
        <v>-0.59706702061259898</v>
      </c>
    </row>
    <row r="15879" spans="1:5" x14ac:dyDescent="0.25">
      <c r="A15879" s="228">
        <v>89118.943657775701</v>
      </c>
      <c r="B15879" s="228">
        <v>0.33428315677470599</v>
      </c>
      <c r="C15879" s="228">
        <v>8.4102331132994895E-2</v>
      </c>
      <c r="D15879" s="228"/>
      <c r="E15879" s="228">
        <v>-0.59707112235399795</v>
      </c>
    </row>
    <row r="15880" spans="1:5" x14ac:dyDescent="0.25">
      <c r="A15880" s="228">
        <v>89135.661319582097</v>
      </c>
      <c r="B15880" s="228">
        <v>-3.8537659823567598E-2</v>
      </c>
      <c r="C15880" s="228">
        <v>8.4124974295976804E-2</v>
      </c>
      <c r="D15880" s="228"/>
      <c r="E15880" s="228">
        <v>-0.59710652729482105</v>
      </c>
    </row>
    <row r="15881" spans="1:5" x14ac:dyDescent="0.25">
      <c r="A15881" s="228">
        <v>89163.514898293302</v>
      </c>
      <c r="B15881" s="228">
        <v>-0.140866488078251</v>
      </c>
      <c r="C15881" s="228">
        <v>8.4162206911806703E-2</v>
      </c>
      <c r="D15881" s="228"/>
      <c r="E15881" s="228">
        <v>-0.59716550957849102</v>
      </c>
    </row>
    <row r="15882" spans="1:5" x14ac:dyDescent="0.25">
      <c r="A15882" s="228">
        <v>89175.390923861603</v>
      </c>
      <c r="B15882" s="228">
        <v>5.86687901689587E-2</v>
      </c>
      <c r="C15882" s="228">
        <v>8.4177894808346795E-2</v>
      </c>
      <c r="D15882" s="228"/>
      <c r="E15882" s="228">
        <v>-0.59719065564662199</v>
      </c>
    </row>
    <row r="15883" spans="1:5" x14ac:dyDescent="0.25">
      <c r="A15883" s="228">
        <v>89182.802580700794</v>
      </c>
      <c r="B15883" s="228">
        <v>0.28961119946400199</v>
      </c>
      <c r="C15883" s="228">
        <v>8.4187628831298503E-2</v>
      </c>
      <c r="D15883" s="228"/>
      <c r="E15883" s="228">
        <v>-0.59720634823017105</v>
      </c>
    </row>
    <row r="15884" spans="1:5" x14ac:dyDescent="0.25">
      <c r="A15884" s="228">
        <v>89203.751287266306</v>
      </c>
      <c r="B15884" s="228">
        <v>-0.51875490418078496</v>
      </c>
      <c r="C15884" s="228">
        <v>8.4214906928390704E-2</v>
      </c>
      <c r="D15884" s="228"/>
      <c r="E15884" s="228">
        <v>-0.59725069966814903</v>
      </c>
    </row>
    <row r="15885" spans="1:5" x14ac:dyDescent="0.25">
      <c r="A15885" s="228">
        <v>89205.941219115004</v>
      </c>
      <c r="B15885" s="228">
        <v>0.16211622362765099</v>
      </c>
      <c r="C15885" s="228">
        <v>8.4217738533236802E-2</v>
      </c>
      <c r="D15885" s="228"/>
      <c r="E15885" s="228">
        <v>-0.59725533582384904</v>
      </c>
    </row>
    <row r="15886" spans="1:5" x14ac:dyDescent="0.25">
      <c r="A15886" s="228">
        <v>89221.987140625206</v>
      </c>
      <c r="B15886" s="228">
        <v>0.720225667494234</v>
      </c>
      <c r="C15886" s="228">
        <v>8.4238370860979697E-2</v>
      </c>
      <c r="D15886" s="228"/>
      <c r="E15886" s="228">
        <v>-0.59728930415353698</v>
      </c>
    </row>
    <row r="15887" spans="1:5" x14ac:dyDescent="0.25">
      <c r="A15887" s="228">
        <v>89222.525014175699</v>
      </c>
      <c r="B15887" s="228">
        <v>0.419043932694385</v>
      </c>
      <c r="C15887" s="228">
        <v>8.4239058965628305E-2</v>
      </c>
      <c r="D15887" s="228"/>
      <c r="E15887" s="228">
        <v>-0.597290442759844</v>
      </c>
    </row>
    <row r="15888" spans="1:5" x14ac:dyDescent="0.25">
      <c r="A15888" s="228">
        <v>89227.552807126995</v>
      </c>
      <c r="B15888" s="228">
        <v>0.128610904184501</v>
      </c>
      <c r="C15888" s="228">
        <v>8.4245480050946994E-2</v>
      </c>
      <c r="D15888" s="228"/>
      <c r="E15888" s="228">
        <v>-0.59730108579307295</v>
      </c>
    </row>
    <row r="15889" spans="1:5" x14ac:dyDescent="0.25">
      <c r="A15889" s="228">
        <v>89237.922401469899</v>
      </c>
      <c r="B15889" s="228">
        <v>0.47591160108317898</v>
      </c>
      <c r="C15889" s="228">
        <v>8.4258660538320401E-2</v>
      </c>
      <c r="D15889" s="228"/>
      <c r="E15889" s="228">
        <v>-0.59732303582055202</v>
      </c>
    </row>
    <row r="15890" spans="1:5" x14ac:dyDescent="0.25">
      <c r="A15890" s="228">
        <v>89243.550517972995</v>
      </c>
      <c r="B15890" s="228">
        <v>0.32168018087732603</v>
      </c>
      <c r="C15890" s="228">
        <v>8.4265778943325306E-2</v>
      </c>
      <c r="D15890" s="228"/>
      <c r="E15890" s="228">
        <v>-0.59733494882259397</v>
      </c>
    </row>
    <row r="15891" spans="1:5" x14ac:dyDescent="0.25">
      <c r="A15891" s="228">
        <v>89245.749764378605</v>
      </c>
      <c r="B15891" s="228">
        <v>-0.31452621826586502</v>
      </c>
      <c r="C15891" s="228">
        <v>8.42685537867989E-2</v>
      </c>
      <c r="D15891" s="228"/>
      <c r="E15891" s="228">
        <v>-0.59733960387601803</v>
      </c>
    </row>
    <row r="15892" spans="1:5" x14ac:dyDescent="0.25">
      <c r="A15892" s="228">
        <v>89253.051124687001</v>
      </c>
      <c r="B15892" s="228">
        <v>0.30115705408362298</v>
      </c>
      <c r="C15892" s="228">
        <v>8.42777389158538E-2</v>
      </c>
      <c r="D15892" s="228"/>
      <c r="E15892" s="228">
        <v>-0.59735505804613698</v>
      </c>
    </row>
    <row r="15893" spans="1:5" x14ac:dyDescent="0.25">
      <c r="A15893" s="228">
        <v>89255.6215270307</v>
      </c>
      <c r="B15893" s="228">
        <v>5.6387603590146697E-2</v>
      </c>
      <c r="C15893" s="228">
        <v>8.4280962552253202E-2</v>
      </c>
      <c r="D15893" s="228"/>
      <c r="E15893" s="228">
        <v>-0.59736049848394401</v>
      </c>
    </row>
    <row r="15894" spans="1:5" x14ac:dyDescent="0.25">
      <c r="A15894" s="228">
        <v>89285.191485618401</v>
      </c>
      <c r="B15894" s="228">
        <v>-2.6771644145662198E-2</v>
      </c>
      <c r="C15894" s="228">
        <v>8.4317675843781303E-2</v>
      </c>
      <c r="D15894" s="228"/>
      <c r="E15894" s="228">
        <v>-0.59742308116333998</v>
      </c>
    </row>
    <row r="15895" spans="1:5" x14ac:dyDescent="0.25">
      <c r="A15895" s="228">
        <v>89286.047263415807</v>
      </c>
      <c r="B15895" s="228">
        <v>2.42369085377225E-2</v>
      </c>
      <c r="C15895" s="228">
        <v>8.43187281929864E-2</v>
      </c>
      <c r="D15895" s="228"/>
      <c r="E15895" s="228">
        <v>-0.59742489224126305</v>
      </c>
    </row>
    <row r="15896" spans="1:5" x14ac:dyDescent="0.25">
      <c r="A15896" s="228">
        <v>89287.0648199274</v>
      </c>
      <c r="B15896" s="228">
        <v>8.1035947682250906E-2</v>
      </c>
      <c r="C15896" s="228">
        <v>8.43199787384174E-2</v>
      </c>
      <c r="D15896" s="228"/>
      <c r="E15896" s="228">
        <v>-0.59742704568238802</v>
      </c>
    </row>
    <row r="15897" spans="1:5" x14ac:dyDescent="0.25">
      <c r="A15897" s="228">
        <v>89307.604430915904</v>
      </c>
      <c r="B15897" s="228">
        <v>0.242607474524692</v>
      </c>
      <c r="C15897" s="228">
        <v>8.4345048896195707E-2</v>
      </c>
      <c r="D15897" s="228"/>
      <c r="E15897" s="228">
        <v>-0.59747051149666996</v>
      </c>
    </row>
    <row r="15898" spans="1:5" x14ac:dyDescent="0.25">
      <c r="A15898" s="228">
        <v>89308.705886626805</v>
      </c>
      <c r="B15898" s="228">
        <v>-2.62658734550891E-2</v>
      </c>
      <c r="C15898" s="228">
        <v>8.4346384035834596E-2</v>
      </c>
      <c r="D15898" s="228"/>
      <c r="E15898" s="228">
        <v>-0.59747284229082998</v>
      </c>
    </row>
    <row r="15899" spans="1:5" x14ac:dyDescent="0.25">
      <c r="A15899" s="228">
        <v>89310.226475067102</v>
      </c>
      <c r="B15899" s="228">
        <v>-0.771194830742716</v>
      </c>
      <c r="C15899" s="228">
        <v>8.4348225682001607E-2</v>
      </c>
      <c r="D15899" s="228"/>
      <c r="E15899" s="228">
        <v>-0.59747605999656095</v>
      </c>
    </row>
    <row r="15900" spans="1:5" x14ac:dyDescent="0.25">
      <c r="A15900" s="228">
        <v>89321.195098601995</v>
      </c>
      <c r="B15900" s="228">
        <v>0.103345873605032</v>
      </c>
      <c r="C15900" s="228">
        <v>8.4361457035397006E-2</v>
      </c>
      <c r="D15900" s="228"/>
      <c r="E15900" s="228">
        <v>-0.59749927005105297</v>
      </c>
    </row>
    <row r="15901" spans="1:5" x14ac:dyDescent="0.25">
      <c r="A15901" s="228">
        <v>89328.201503777294</v>
      </c>
      <c r="B15901" s="228">
        <v>-0.17957604744214301</v>
      </c>
      <c r="C15901" s="228">
        <v>8.4369859943382697E-2</v>
      </c>
      <c r="D15901" s="228"/>
      <c r="E15901" s="228">
        <v>-0.59751409537378097</v>
      </c>
    </row>
    <row r="15902" spans="1:5" x14ac:dyDescent="0.25">
      <c r="A15902" s="228">
        <v>89333.619239545893</v>
      </c>
      <c r="B15902" s="228">
        <v>0.21548984757306899</v>
      </c>
      <c r="C15902" s="228">
        <v>8.4376331447373207E-2</v>
      </c>
      <c r="D15902" s="228"/>
      <c r="E15902" s="228">
        <v>-0.59752555885171499</v>
      </c>
    </row>
    <row r="15903" spans="1:5" x14ac:dyDescent="0.25">
      <c r="A15903" s="228">
        <v>89354.352266996604</v>
      </c>
      <c r="B15903" s="228">
        <v>0.12280407244666899</v>
      </c>
      <c r="C15903" s="228">
        <v>8.4400887332480301E-2</v>
      </c>
      <c r="D15903" s="228"/>
      <c r="E15903" s="228">
        <v>-0.59756942605346897</v>
      </c>
    </row>
    <row r="15904" spans="1:5" x14ac:dyDescent="0.25">
      <c r="A15904" s="228">
        <v>89366.930531254795</v>
      </c>
      <c r="B15904" s="228">
        <v>-9.77467175002356E-2</v>
      </c>
      <c r="C15904" s="228">
        <v>8.4415623004095705E-2</v>
      </c>
      <c r="D15904" s="228"/>
      <c r="E15904" s="228">
        <v>-0.59759603766969205</v>
      </c>
    </row>
    <row r="15905" spans="1:5" x14ac:dyDescent="0.25">
      <c r="A15905" s="228">
        <v>89368.578400890096</v>
      </c>
      <c r="B15905" s="228">
        <v>9.8700732943157697E-3</v>
      </c>
      <c r="C15905" s="228">
        <v>8.4417544474101797E-2</v>
      </c>
      <c r="D15905" s="228"/>
      <c r="E15905" s="228">
        <v>-0.59759952394924798</v>
      </c>
    </row>
    <row r="15906" spans="1:5" x14ac:dyDescent="0.25">
      <c r="A15906" s="228">
        <v>89373.748107227802</v>
      </c>
      <c r="B15906" s="228">
        <v>7.2335785466881602E-2</v>
      </c>
      <c r="C15906" s="228">
        <v>8.4423558942076496E-2</v>
      </c>
      <c r="D15906" s="228"/>
      <c r="E15906" s="228">
        <v>-0.59761046099253101</v>
      </c>
    </row>
    <row r="15907" spans="1:5" x14ac:dyDescent="0.25">
      <c r="A15907" s="228">
        <v>89374.472706601504</v>
      </c>
      <c r="B15907" s="228">
        <v>-0.31626557328954302</v>
      </c>
      <c r="C15907" s="228">
        <v>8.4424400300466995E-2</v>
      </c>
      <c r="D15907" s="228"/>
      <c r="E15907" s="228">
        <v>-0.59761199394061504</v>
      </c>
    </row>
    <row r="15908" spans="1:5" x14ac:dyDescent="0.25">
      <c r="A15908" s="228">
        <v>89382.740704391705</v>
      </c>
      <c r="B15908" s="228">
        <v>8.5327922533373596E-2</v>
      </c>
      <c r="C15908" s="228">
        <v>8.4433971952982703E-2</v>
      </c>
      <c r="D15908" s="228"/>
      <c r="E15908" s="228">
        <v>-0.59762948527472504</v>
      </c>
    </row>
    <row r="15909" spans="1:5" x14ac:dyDescent="0.25">
      <c r="A15909" s="228">
        <v>89383.280167492194</v>
      </c>
      <c r="B15909" s="228">
        <v>-0.54367403545124704</v>
      </c>
      <c r="C15909" s="228">
        <v>8.4434594647872993E-2</v>
      </c>
      <c r="D15909" s="228"/>
      <c r="E15909" s="228">
        <v>-0.59763062651633203</v>
      </c>
    </row>
    <row r="15910" spans="1:5" x14ac:dyDescent="0.25">
      <c r="A15910" s="228">
        <v>89390.099245267906</v>
      </c>
      <c r="B15910" s="228">
        <v>-0.17163034791919399</v>
      </c>
      <c r="C15910" s="228">
        <v>8.4442446525331796E-2</v>
      </c>
      <c r="D15910" s="228"/>
      <c r="E15910" s="228">
        <v>-0.59764505218395703</v>
      </c>
    </row>
    <row r="15911" spans="1:5" x14ac:dyDescent="0.25">
      <c r="A15911" s="228">
        <v>89400.201026980896</v>
      </c>
      <c r="B15911" s="228">
        <v>0.335064247345085</v>
      </c>
      <c r="C15911" s="228">
        <v>8.4454012635813105E-2</v>
      </c>
      <c r="D15911" s="228"/>
      <c r="E15911" s="228">
        <v>-0.59766642174317297</v>
      </c>
    </row>
    <row r="15912" spans="1:5" x14ac:dyDescent="0.25">
      <c r="A15912" s="228">
        <v>89402.294007661505</v>
      </c>
      <c r="B15912" s="228">
        <v>0.34111473271076798</v>
      </c>
      <c r="C15912" s="228">
        <v>8.44563992138474E-2</v>
      </c>
      <c r="D15912" s="228"/>
      <c r="E15912" s="228">
        <v>-0.59767084919408497</v>
      </c>
    </row>
    <row r="15913" spans="1:5" x14ac:dyDescent="0.25">
      <c r="A15913" s="228">
        <v>89404.964551651399</v>
      </c>
      <c r="B15913" s="228">
        <v>-0.18720694365462801</v>
      </c>
      <c r="C15913" s="228">
        <v>8.4459439495102706E-2</v>
      </c>
      <c r="D15913" s="228"/>
      <c r="E15913" s="228">
        <v>-0.59767649836568104</v>
      </c>
    </row>
    <row r="15914" spans="1:5" x14ac:dyDescent="0.25">
      <c r="A15914" s="228">
        <v>89414.893880038406</v>
      </c>
      <c r="B15914" s="228">
        <v>1.07128401566348E-2</v>
      </c>
      <c r="C15914" s="228">
        <v>8.4470695589966199E-2</v>
      </c>
      <c r="D15914" s="228"/>
      <c r="E15914" s="228">
        <v>-0.59769750206118299</v>
      </c>
    </row>
    <row r="15915" spans="1:5" x14ac:dyDescent="0.25">
      <c r="A15915" s="228">
        <v>89423.2106207123</v>
      </c>
      <c r="B15915" s="228">
        <v>-3.4144719387241299E-2</v>
      </c>
      <c r="C15915" s="228">
        <v>8.4480065516972694E-2</v>
      </c>
      <c r="D15915" s="228"/>
      <c r="E15915" s="228">
        <v>-0.59771509408693202</v>
      </c>
    </row>
    <row r="15916" spans="1:5" x14ac:dyDescent="0.25">
      <c r="A15916" s="228">
        <v>89433.632753577898</v>
      </c>
      <c r="B15916" s="228">
        <v>0.152395140424022</v>
      </c>
      <c r="C15916" s="228">
        <v>8.4491732770375999E-2</v>
      </c>
      <c r="D15916" s="228"/>
      <c r="E15916" s="228">
        <v>-0.597737138879879</v>
      </c>
    </row>
    <row r="15917" spans="1:5" x14ac:dyDescent="0.25">
      <c r="A15917" s="228">
        <v>89445.948639019203</v>
      </c>
      <c r="B15917" s="228">
        <v>-1.25774148995395E-2</v>
      </c>
      <c r="C15917" s="228">
        <v>8.4505413090176396E-2</v>
      </c>
      <c r="D15917" s="228"/>
      <c r="E15917" s="228">
        <v>-0.59776318837161202</v>
      </c>
    </row>
    <row r="15918" spans="1:5" x14ac:dyDescent="0.25">
      <c r="A15918" s="228">
        <v>89463.364911428798</v>
      </c>
      <c r="B15918" s="228">
        <v>-0.55917012191418802</v>
      </c>
      <c r="C15918" s="228">
        <v>8.4524561493387496E-2</v>
      </c>
      <c r="D15918" s="228"/>
      <c r="E15918" s="228">
        <v>-0.59780002404929</v>
      </c>
    </row>
    <row r="15919" spans="1:5" x14ac:dyDescent="0.25">
      <c r="A15919" s="228">
        <v>89463.617952009401</v>
      </c>
      <c r="B15919" s="228">
        <v>0.11049539540724</v>
      </c>
      <c r="C15919" s="228">
        <v>8.4524837998381896E-2</v>
      </c>
      <c r="D15919" s="228"/>
      <c r="E15919" s="228">
        <v>-0.59780055921943398</v>
      </c>
    </row>
    <row r="15920" spans="1:5" x14ac:dyDescent="0.25">
      <c r="A15920" s="228">
        <v>89464.465921824099</v>
      </c>
      <c r="B15920" s="228">
        <v>-0.109205150574032</v>
      </c>
      <c r="C15920" s="228">
        <v>8.4525764245277898E-2</v>
      </c>
      <c r="D15920" s="228"/>
      <c r="E15920" s="228">
        <v>-0.59780235263679804</v>
      </c>
    </row>
    <row r="15921" spans="1:5" x14ac:dyDescent="0.25">
      <c r="A15921" s="228">
        <v>89468.727033630697</v>
      </c>
      <c r="B15921" s="228">
        <v>2.6248496779945899E-2</v>
      </c>
      <c r="C15921" s="228">
        <v>8.4530410428762803E-2</v>
      </c>
      <c r="D15921" s="228"/>
      <c r="E15921" s="228">
        <v>-0.59781136462388396</v>
      </c>
    </row>
    <row r="15922" spans="1:5" x14ac:dyDescent="0.25">
      <c r="A15922" s="228">
        <v>89492.949908404393</v>
      </c>
      <c r="B15922" s="228">
        <v>0.13373546824615401</v>
      </c>
      <c r="C15922" s="228">
        <v>8.4556560349562396E-2</v>
      </c>
      <c r="D15922" s="228"/>
      <c r="E15922" s="228">
        <v>-0.59786259234224204</v>
      </c>
    </row>
    <row r="15923" spans="1:5" x14ac:dyDescent="0.25">
      <c r="A15923" s="228">
        <v>89508.760128476104</v>
      </c>
      <c r="B15923" s="228">
        <v>0.110311298133436</v>
      </c>
      <c r="C15923" s="228">
        <v>8.4573388551801298E-2</v>
      </c>
      <c r="D15923" s="228"/>
      <c r="E15923" s="228">
        <v>-0.59789602664553898</v>
      </c>
    </row>
    <row r="15924" spans="1:5" x14ac:dyDescent="0.25">
      <c r="A15924" s="228">
        <v>89515.025580027097</v>
      </c>
      <c r="B15924" s="228">
        <v>0.36260562456409401</v>
      </c>
      <c r="C15924" s="228">
        <v>8.4580005131860495E-2</v>
      </c>
      <c r="D15924" s="228"/>
      <c r="E15924" s="228">
        <v>-0.59790927595997601</v>
      </c>
    </row>
    <row r="15925" spans="1:5" x14ac:dyDescent="0.25">
      <c r="A15925" s="228">
        <v>89518.737868318596</v>
      </c>
      <c r="B15925" s="228">
        <v>0.19323010047240799</v>
      </c>
      <c r="C15925" s="228">
        <v>8.4583911478340601E-2</v>
      </c>
      <c r="D15925" s="228"/>
      <c r="E15925" s="228">
        <v>-0.59791712608928604</v>
      </c>
    </row>
    <row r="15926" spans="1:5" x14ac:dyDescent="0.25">
      <c r="A15926" s="228">
        <v>89530.348109707702</v>
      </c>
      <c r="B15926" s="228">
        <v>-0.75438107345684502</v>
      </c>
      <c r="C15926" s="228">
        <v>8.4596061535940806E-2</v>
      </c>
      <c r="D15926" s="228"/>
      <c r="E15926" s="228">
        <v>-0.59794167698946799</v>
      </c>
    </row>
    <row r="15927" spans="1:5" x14ac:dyDescent="0.25">
      <c r="A15927" s="228">
        <v>89550.509916263705</v>
      </c>
      <c r="B15927" s="228">
        <v>-0.240029603514369</v>
      </c>
      <c r="C15927" s="228">
        <v>8.4616919535860993E-2</v>
      </c>
      <c r="D15927" s="228"/>
      <c r="E15927" s="228">
        <v>-0.59798430917038803</v>
      </c>
    </row>
    <row r="15928" spans="1:5" x14ac:dyDescent="0.25">
      <c r="A15928" s="228">
        <v>89556.797350031193</v>
      </c>
      <c r="B15928" s="228">
        <v>-0.82286569369172102</v>
      </c>
      <c r="C15928" s="228">
        <v>8.4623361565561495E-2</v>
      </c>
      <c r="D15928" s="228"/>
      <c r="E15928" s="228">
        <v>-0.59799760351465603</v>
      </c>
    </row>
    <row r="15929" spans="1:5" x14ac:dyDescent="0.25">
      <c r="A15929" s="228">
        <v>89561.262584326803</v>
      </c>
      <c r="B15929" s="228">
        <v>0.122897629298446</v>
      </c>
      <c r="C15929" s="228">
        <v>8.4627918569673097E-2</v>
      </c>
      <c r="D15929" s="228"/>
      <c r="E15929" s="228">
        <v>-0.59800704481801603</v>
      </c>
    </row>
    <row r="15930" spans="1:5" x14ac:dyDescent="0.25">
      <c r="A15930" s="228">
        <v>89594.335191698294</v>
      </c>
      <c r="B15930" s="228">
        <v>-0.114899554586567</v>
      </c>
      <c r="C15930" s="228">
        <v>8.4661205866550807E-2</v>
      </c>
      <c r="D15930" s="228"/>
      <c r="E15930" s="228">
        <v>-0.59807697048202202</v>
      </c>
    </row>
    <row r="15931" spans="1:5" x14ac:dyDescent="0.25">
      <c r="A15931" s="228">
        <v>89619.237623301698</v>
      </c>
      <c r="B15931" s="228">
        <v>0.10896313234412</v>
      </c>
      <c r="C15931" s="228">
        <v>8.4685730775034898E-2</v>
      </c>
      <c r="D15931" s="228"/>
      <c r="E15931" s="228">
        <v>-0.59812961841090795</v>
      </c>
    </row>
    <row r="15932" spans="1:5" x14ac:dyDescent="0.25">
      <c r="A15932" s="228">
        <v>89632.210075830604</v>
      </c>
      <c r="B15932" s="228">
        <v>-6.46524463055798E-2</v>
      </c>
      <c r="C15932" s="228">
        <v>8.4698323688982294E-2</v>
      </c>
      <c r="D15932" s="228"/>
      <c r="E15932" s="228">
        <v>-0.59815704324878605</v>
      </c>
    </row>
    <row r="15933" spans="1:5" x14ac:dyDescent="0.25">
      <c r="A15933" s="228">
        <v>89639.332455531301</v>
      </c>
      <c r="B15933" s="228">
        <v>0.26847977844999299</v>
      </c>
      <c r="C15933" s="228">
        <v>8.4705184530635594E-2</v>
      </c>
      <c r="D15933" s="228"/>
      <c r="E15933" s="228">
        <v>-0.59817210023915501</v>
      </c>
    </row>
    <row r="15934" spans="1:5" x14ac:dyDescent="0.25">
      <c r="A15934" s="228">
        <v>89651.099297849694</v>
      </c>
      <c r="B15934" s="228">
        <v>0.11350616599055099</v>
      </c>
      <c r="C15934" s="228">
        <v>8.4716436862220995E-2</v>
      </c>
      <c r="D15934" s="228"/>
      <c r="E15934" s="228">
        <v>-0.59819697533985305</v>
      </c>
    </row>
    <row r="15935" spans="1:5" x14ac:dyDescent="0.25">
      <c r="A15935" s="228">
        <v>89665.710087901403</v>
      </c>
      <c r="B15935" s="228">
        <v>-0.42892558224414401</v>
      </c>
      <c r="C15935" s="228">
        <v>8.4730266096866805E-2</v>
      </c>
      <c r="D15935" s="228"/>
      <c r="E15935" s="228">
        <v>-0.59822786176388598</v>
      </c>
    </row>
    <row r="15936" spans="1:5" x14ac:dyDescent="0.25">
      <c r="A15936" s="228">
        <v>89665.731093568204</v>
      </c>
      <c r="B15936" s="228">
        <v>-0.70376493307648902</v>
      </c>
      <c r="C15936" s="228">
        <v>8.4730285865254495E-2</v>
      </c>
      <c r="D15936" s="228"/>
      <c r="E15936" s="228">
        <v>-0.59822790616812904</v>
      </c>
    </row>
    <row r="15937" spans="1:5" x14ac:dyDescent="0.25">
      <c r="A15937" s="228">
        <v>89666.928598569502</v>
      </c>
      <c r="B15937" s="228">
        <v>-4.59900395291424E-2</v>
      </c>
      <c r="C15937" s="228">
        <v>8.47314122954754E-2</v>
      </c>
      <c r="D15937" s="228"/>
      <c r="E15937" s="228">
        <v>-0.59823043759188599</v>
      </c>
    </row>
    <row r="15938" spans="1:5" x14ac:dyDescent="0.25">
      <c r="A15938" s="228">
        <v>89671.229437625894</v>
      </c>
      <c r="B15938" s="228">
        <v>-0.59823952915438705</v>
      </c>
      <c r="C15938" s="228">
        <v>8.4735449134142202E-2</v>
      </c>
      <c r="D15938" s="228"/>
      <c r="E15938" s="228">
        <v>-0.59823952915438805</v>
      </c>
    </row>
    <row r="15939" spans="1:5" x14ac:dyDescent="0.25">
      <c r="A15939" s="228">
        <v>89683.274772296805</v>
      </c>
      <c r="B15939" s="228">
        <v>9.9520836698530096E-2</v>
      </c>
      <c r="C15939" s="228">
        <v>8.4746682413217797E-2</v>
      </c>
      <c r="D15939" s="228"/>
      <c r="E15939" s="228">
        <v>-0.59826499146767498</v>
      </c>
    </row>
    <row r="15940" spans="1:5" x14ac:dyDescent="0.25">
      <c r="A15940" s="228">
        <v>89692.2886300096</v>
      </c>
      <c r="B15940" s="228">
        <v>-0.95909200141843798</v>
      </c>
      <c r="C15940" s="228">
        <v>8.4755018611069696E-2</v>
      </c>
      <c r="D15940" s="228"/>
      <c r="E15940" s="228">
        <v>-0.59828404527326795</v>
      </c>
    </row>
    <row r="15941" spans="1:5" x14ac:dyDescent="0.25">
      <c r="A15941" s="228">
        <v>89708.933214302597</v>
      </c>
      <c r="B15941" s="228">
        <v>0.19204642019023899</v>
      </c>
      <c r="C15941" s="228">
        <v>8.4770254710099302E-2</v>
      </c>
      <c r="D15941" s="228"/>
      <c r="E15941" s="228">
        <v>-0.59831922842208596</v>
      </c>
    </row>
    <row r="15942" spans="1:5" x14ac:dyDescent="0.25">
      <c r="A15942" s="228">
        <v>89718.231427341001</v>
      </c>
      <c r="B15942" s="228">
        <v>-0.24401384882553101</v>
      </c>
      <c r="C15942" s="228">
        <v>8.47786774850212E-2</v>
      </c>
      <c r="D15942" s="228"/>
      <c r="E15942" s="228">
        <v>-0.59833888248084299</v>
      </c>
    </row>
    <row r="15943" spans="1:5" x14ac:dyDescent="0.25">
      <c r="A15943" s="228">
        <v>89732.109150722303</v>
      </c>
      <c r="B15943" s="228">
        <v>-0.16015273764329299</v>
      </c>
      <c r="C15943" s="228">
        <v>8.47911306818597E-2</v>
      </c>
      <c r="D15943" s="228"/>
      <c r="E15943" s="228">
        <v>-0.59836821594423095</v>
      </c>
    </row>
    <row r="15944" spans="1:5" x14ac:dyDescent="0.25">
      <c r="A15944" s="228">
        <v>89734.947465109595</v>
      </c>
      <c r="B15944" s="228">
        <v>-0.64469641850782899</v>
      </c>
      <c r="C15944" s="228">
        <v>8.4793660274294996E-2</v>
      </c>
      <c r="D15944" s="228"/>
      <c r="E15944" s="228">
        <v>-0.59837421524021694</v>
      </c>
    </row>
    <row r="15945" spans="1:5" x14ac:dyDescent="0.25">
      <c r="A15945" s="228">
        <v>89748.133477551004</v>
      </c>
      <c r="B15945" s="228">
        <v>0.24966849738266</v>
      </c>
      <c r="C15945" s="228">
        <v>8.4805334791086401E-2</v>
      </c>
      <c r="D15945" s="228"/>
      <c r="E15945" s="228">
        <v>-0.598402085971942</v>
      </c>
    </row>
    <row r="15946" spans="1:5" x14ac:dyDescent="0.25">
      <c r="A15946" s="228">
        <v>89751.167439492099</v>
      </c>
      <c r="B15946" s="228">
        <v>3.7347580754687498E-2</v>
      </c>
      <c r="C15946" s="228">
        <v>8.4808002996752896E-2</v>
      </c>
      <c r="D15946" s="228"/>
      <c r="E15946" s="228">
        <v>-0.59840849866111201</v>
      </c>
    </row>
    <row r="15947" spans="1:5" x14ac:dyDescent="0.25">
      <c r="A15947" s="228">
        <v>89752.373777680201</v>
      </c>
      <c r="B15947" s="228">
        <v>0.73412045914216195</v>
      </c>
      <c r="C15947" s="228">
        <v>8.4809062038979505E-2</v>
      </c>
      <c r="D15947" s="228"/>
      <c r="E15947" s="228">
        <v>-0.59841104841290904</v>
      </c>
    </row>
    <row r="15948" spans="1:5" x14ac:dyDescent="0.25">
      <c r="A15948" s="228">
        <v>89756.892629614798</v>
      </c>
      <c r="B15948" s="228">
        <v>0.121658499551902</v>
      </c>
      <c r="C15948" s="228">
        <v>8.48130196923675E-2</v>
      </c>
      <c r="D15948" s="228"/>
      <c r="E15948" s="228">
        <v>-0.59842059955489901</v>
      </c>
    </row>
    <row r="15949" spans="1:5" x14ac:dyDescent="0.25">
      <c r="A15949" s="228">
        <v>89757.338421298395</v>
      </c>
      <c r="B15949" s="228">
        <v>-0.67814919754505298</v>
      </c>
      <c r="C15949" s="228">
        <v>8.4813409313723997E-2</v>
      </c>
      <c r="D15949" s="228"/>
      <c r="E15949" s="228">
        <v>-0.59842154178666795</v>
      </c>
    </row>
    <row r="15950" spans="1:5" x14ac:dyDescent="0.25">
      <c r="A15950" s="228">
        <v>89757.898717404707</v>
      </c>
      <c r="B15950" s="228">
        <v>8.6015157128183098E-2</v>
      </c>
      <c r="C15950" s="228">
        <v>8.4813898806250398E-2</v>
      </c>
      <c r="D15950" s="228"/>
      <c r="E15950" s="228">
        <v>-0.59842272603587399</v>
      </c>
    </row>
    <row r="15951" spans="1:5" x14ac:dyDescent="0.25">
      <c r="A15951" s="228">
        <v>89766.471579834499</v>
      </c>
      <c r="B15951" s="228">
        <v>0.14563240717913001</v>
      </c>
      <c r="C15951" s="228">
        <v>8.4821359795239304E-2</v>
      </c>
      <c r="D15951" s="228"/>
      <c r="E15951" s="228">
        <v>-0.598440845644723</v>
      </c>
    </row>
    <row r="15952" spans="1:5" x14ac:dyDescent="0.25">
      <c r="A15952" s="228">
        <v>89768.439775734107</v>
      </c>
      <c r="B15952" s="228">
        <v>9.2094318694635496E-2</v>
      </c>
      <c r="C15952" s="228">
        <v>8.4823065164846306E-2</v>
      </c>
      <c r="D15952" s="228"/>
      <c r="E15952" s="228">
        <v>-0.59844500559761005</v>
      </c>
    </row>
    <row r="15953" spans="1:5" x14ac:dyDescent="0.25">
      <c r="A15953" s="228">
        <v>89780.430855298895</v>
      </c>
      <c r="B15953" s="228">
        <v>-7.7972112188140499E-2</v>
      </c>
      <c r="C15953" s="228">
        <v>8.4833394088910996E-2</v>
      </c>
      <c r="D15953" s="228"/>
      <c r="E15953" s="228">
        <v>-0.59847034957087797</v>
      </c>
    </row>
    <row r="15954" spans="1:5" x14ac:dyDescent="0.25">
      <c r="A15954" s="228">
        <v>89786.827900722797</v>
      </c>
      <c r="B15954" s="228">
        <v>0.32376511576865902</v>
      </c>
      <c r="C15954" s="228">
        <v>8.4838861642184599E-2</v>
      </c>
      <c r="D15954" s="228"/>
      <c r="E15954" s="228">
        <v>-0.59848387002174697</v>
      </c>
    </row>
    <row r="15955" spans="1:5" x14ac:dyDescent="0.25">
      <c r="A15955" s="228">
        <v>89787.490762409798</v>
      </c>
      <c r="B15955" s="228">
        <v>-0.109566393951777</v>
      </c>
      <c r="C15955" s="228">
        <v>8.48394264903784E-2</v>
      </c>
      <c r="D15955" s="228"/>
      <c r="E15955" s="228">
        <v>-0.59848527100492099</v>
      </c>
    </row>
    <row r="15956" spans="1:5" x14ac:dyDescent="0.25">
      <c r="A15956" s="228">
        <v>89796.360633268094</v>
      </c>
      <c r="B15956" s="228">
        <v>-4.7644828123927202E-2</v>
      </c>
      <c r="C15956" s="228">
        <v>8.4846954141575101E-2</v>
      </c>
      <c r="D15956" s="228"/>
      <c r="E15956" s="228">
        <v>-0.59850401771296102</v>
      </c>
    </row>
    <row r="15957" spans="1:5" x14ac:dyDescent="0.25">
      <c r="A15957" s="228">
        <v>89831.729867534305</v>
      </c>
      <c r="B15957" s="228">
        <v>-0.38834836165266801</v>
      </c>
      <c r="C15957" s="228">
        <v>8.4876404617443099E-2</v>
      </c>
      <c r="D15957" s="228"/>
      <c r="E15957" s="228">
        <v>-0.59857876985346703</v>
      </c>
    </row>
    <row r="15958" spans="1:5" x14ac:dyDescent="0.25">
      <c r="A15958" s="228">
        <v>89847.265295379897</v>
      </c>
      <c r="B15958" s="228">
        <v>-0.65005513725678898</v>
      </c>
      <c r="C15958" s="228">
        <v>8.4889054804918096E-2</v>
      </c>
      <c r="D15958" s="228"/>
      <c r="E15958" s="228">
        <v>-0.59861160290753301</v>
      </c>
    </row>
    <row r="15959" spans="1:5" x14ac:dyDescent="0.25">
      <c r="A15959" s="228">
        <v>89850.758923841495</v>
      </c>
      <c r="B15959" s="228">
        <v>0.202379721091828</v>
      </c>
      <c r="C15959" s="228">
        <v>8.4891875659381305E-2</v>
      </c>
      <c r="D15959" s="228"/>
      <c r="E15959" s="228">
        <v>-0.598618986394584</v>
      </c>
    </row>
    <row r="15960" spans="1:5" x14ac:dyDescent="0.25">
      <c r="A15960" s="228">
        <v>89881.177160059</v>
      </c>
      <c r="B15960" s="228">
        <v>-0.207498072771684</v>
      </c>
      <c r="C15960" s="228">
        <v>8.4916065690095702E-2</v>
      </c>
      <c r="D15960" s="228"/>
      <c r="E15960" s="228">
        <v>-0.59868327199876503</v>
      </c>
    </row>
    <row r="15961" spans="1:5" x14ac:dyDescent="0.25">
      <c r="A15961" s="228">
        <v>89927.612176420502</v>
      </c>
      <c r="B15961" s="228">
        <v>-0.493537613643036</v>
      </c>
      <c r="C15961" s="228">
        <v>8.4951716298563504E-2</v>
      </c>
      <c r="D15961" s="228"/>
      <c r="E15961" s="228">
        <v>-0.59878140529517399</v>
      </c>
    </row>
    <row r="15962" spans="1:5" x14ac:dyDescent="0.25">
      <c r="A15962" s="228">
        <v>89938.7832314361</v>
      </c>
      <c r="B15962" s="228">
        <v>7.1095388288377998E-2</v>
      </c>
      <c r="C15962" s="228">
        <v>8.49600636860946E-2</v>
      </c>
      <c r="D15962" s="228"/>
      <c r="E15962" s="228">
        <v>-0.59880501336373304</v>
      </c>
    </row>
    <row r="15963" spans="1:5" x14ac:dyDescent="0.25">
      <c r="A15963" s="228">
        <v>89950.370171570103</v>
      </c>
      <c r="B15963" s="228">
        <v>-0.97516229197866</v>
      </c>
      <c r="C15963" s="228">
        <v>8.4968628233338006E-2</v>
      </c>
      <c r="D15963" s="228"/>
      <c r="E15963" s="228">
        <v>-0.59882950026996695</v>
      </c>
    </row>
    <row r="15964" spans="1:5" x14ac:dyDescent="0.25">
      <c r="A15964" s="228">
        <v>89957.766098043998</v>
      </c>
      <c r="B15964" s="228">
        <v>0.87980339907505201</v>
      </c>
      <c r="C15964" s="228">
        <v>8.4974045209995505E-2</v>
      </c>
      <c r="D15964" s="228"/>
      <c r="E15964" s="228">
        <v>-0.59884513020083696</v>
      </c>
    </row>
    <row r="15965" spans="1:5" x14ac:dyDescent="0.25">
      <c r="A15965" s="228">
        <v>89964.403136818495</v>
      </c>
      <c r="B15965" s="228">
        <v>-0.22470127575549001</v>
      </c>
      <c r="C15965" s="228">
        <v>8.4978873388152298E-2</v>
      </c>
      <c r="D15965" s="228"/>
      <c r="E15965" s="228">
        <v>-0.59885915635073095</v>
      </c>
    </row>
    <row r="15966" spans="1:5" x14ac:dyDescent="0.25">
      <c r="A15966" s="228">
        <v>89981.629766506303</v>
      </c>
      <c r="B15966" s="228">
        <v>0.232784886851367</v>
      </c>
      <c r="C15966" s="228">
        <v>8.4991259777675798E-2</v>
      </c>
      <c r="D15966" s="228"/>
      <c r="E15966" s="228">
        <v>-0.59889556161248303</v>
      </c>
    </row>
    <row r="15967" spans="1:5" x14ac:dyDescent="0.25">
      <c r="A15967" s="228">
        <v>89983.183836084194</v>
      </c>
      <c r="B15967" s="228">
        <v>-5.8498183577049299E-2</v>
      </c>
      <c r="C15967" s="228">
        <v>8.4992366891610799E-2</v>
      </c>
      <c r="D15967" s="228"/>
      <c r="E15967" s="228">
        <v>-0.59889884584766195</v>
      </c>
    </row>
    <row r="15968" spans="1:5" x14ac:dyDescent="0.25">
      <c r="A15968" s="228">
        <v>90024.969417954999</v>
      </c>
      <c r="B15968" s="228">
        <v>0.195272917489864</v>
      </c>
      <c r="C15968" s="228">
        <v>8.5021497522918099E-2</v>
      </c>
      <c r="D15968" s="228"/>
      <c r="E15968" s="228"/>
    </row>
    <row r="15969" spans="1:5" x14ac:dyDescent="0.25">
      <c r="A15969" s="228">
        <v>90047.399246765999</v>
      </c>
      <c r="B15969" s="228">
        <v>-9.55439726872509E-2</v>
      </c>
      <c r="C15969" s="228">
        <v>8.5036629207023096E-2</v>
      </c>
      <c r="D15969" s="228"/>
      <c r="E15969" s="228"/>
    </row>
    <row r="15970" spans="1:5" x14ac:dyDescent="0.25">
      <c r="A15970" s="228">
        <v>90050.922244593996</v>
      </c>
      <c r="B15970" s="228">
        <v>-0.72522204231206799</v>
      </c>
      <c r="C15970" s="228">
        <v>8.5038973945364804E-2</v>
      </c>
      <c r="D15970" s="228"/>
      <c r="E15970" s="228"/>
    </row>
    <row r="15971" spans="1:5" x14ac:dyDescent="0.25">
      <c r="A15971" s="228">
        <v>90058.892175932095</v>
      </c>
      <c r="B15971" s="228">
        <v>0.116546734389722</v>
      </c>
      <c r="C15971" s="228">
        <v>8.5044246388492603E-2</v>
      </c>
      <c r="D15971" s="228"/>
      <c r="E15971" s="228"/>
    </row>
    <row r="15972" spans="1:5" x14ac:dyDescent="0.25">
      <c r="A15972" s="228">
        <v>90073.566256104896</v>
      </c>
      <c r="B15972" s="228">
        <v>0.25921226025868999</v>
      </c>
      <c r="C15972" s="228">
        <v>8.5053838120031505E-2</v>
      </c>
      <c r="D15972" s="228"/>
      <c r="E15972" s="228"/>
    </row>
    <row r="15973" spans="1:5" x14ac:dyDescent="0.25">
      <c r="A15973" s="228">
        <v>90075.899946484395</v>
      </c>
      <c r="B15973" s="228">
        <v>0.16502553483155299</v>
      </c>
      <c r="C15973" s="228">
        <v>8.50553497266546E-2</v>
      </c>
      <c r="D15973" s="228"/>
      <c r="E15973" s="228"/>
    </row>
    <row r="15974" spans="1:5" x14ac:dyDescent="0.25">
      <c r="A15974" s="228">
        <v>90094.453177395102</v>
      </c>
      <c r="B15974" s="228">
        <v>-4.1813411104518701E-2</v>
      </c>
      <c r="C15974" s="228">
        <v>8.5067232634358295E-2</v>
      </c>
      <c r="D15974" s="228"/>
      <c r="E15974" s="228"/>
    </row>
    <row r="15975" spans="1:5" x14ac:dyDescent="0.25">
      <c r="A15975" s="228">
        <v>90095.503172253506</v>
      </c>
      <c r="B15975" s="228">
        <v>-3.9062109117216103E-2</v>
      </c>
      <c r="C15975" s="228">
        <v>8.5067897989013194E-2</v>
      </c>
      <c r="D15975" s="228"/>
      <c r="E15975" s="228"/>
    </row>
    <row r="15976" spans="1:5" x14ac:dyDescent="0.25">
      <c r="A15976" s="228">
        <v>90113.765476611501</v>
      </c>
      <c r="B15976" s="228">
        <v>-0.10116574480707501</v>
      </c>
      <c r="C15976" s="228">
        <v>8.5079348195874496E-2</v>
      </c>
      <c r="D15976" s="228"/>
      <c r="E15976" s="228"/>
    </row>
    <row r="15977" spans="1:5" x14ac:dyDescent="0.25">
      <c r="A15977" s="228">
        <v>90117.985269920202</v>
      </c>
      <c r="B15977" s="228">
        <v>0.12994204889733599</v>
      </c>
      <c r="C15977" s="228">
        <v>8.5081961130529404E-2</v>
      </c>
      <c r="D15977" s="228"/>
      <c r="E15977" s="228"/>
    </row>
    <row r="15978" spans="1:5" x14ac:dyDescent="0.25">
      <c r="A15978" s="228">
        <v>90129.503890107997</v>
      </c>
      <c r="B15978" s="228">
        <v>-0.177672178910071</v>
      </c>
      <c r="C15978" s="228">
        <v>8.5089030967323398E-2</v>
      </c>
      <c r="D15978" s="228"/>
      <c r="E15978" s="228"/>
    </row>
    <row r="15979" spans="1:5" x14ac:dyDescent="0.25">
      <c r="A15979" s="228">
        <v>90132.794039744898</v>
      </c>
      <c r="B15979" s="228">
        <v>-0.11762967770681</v>
      </c>
      <c r="C15979" s="228">
        <v>8.5091033569891505E-2</v>
      </c>
      <c r="D15979" s="228"/>
      <c r="E15979" s="228"/>
    </row>
    <row r="15980" spans="1:5" x14ac:dyDescent="0.25">
      <c r="A15980" s="228">
        <v>90133.966147955594</v>
      </c>
      <c r="B15980" s="228">
        <v>0.186719726266693</v>
      </c>
      <c r="C15980" s="228">
        <v>8.5091745189658494E-2</v>
      </c>
      <c r="D15980" s="228"/>
      <c r="E15980" s="228"/>
    </row>
    <row r="15981" spans="1:5" x14ac:dyDescent="0.25">
      <c r="A15981" s="228">
        <v>90146.988047067003</v>
      </c>
      <c r="B15981" s="228">
        <v>5.8483326214409097E-2</v>
      </c>
      <c r="C15981" s="228">
        <v>8.5099587498564E-2</v>
      </c>
      <c r="D15981" s="228"/>
      <c r="E15981" s="228"/>
    </row>
    <row r="15982" spans="1:5" x14ac:dyDescent="0.25">
      <c r="A15982" s="228">
        <v>90161.118047849101</v>
      </c>
      <c r="B15982" s="228">
        <v>0.141626085239799</v>
      </c>
      <c r="C15982" s="228">
        <v>8.51079652231055E-2</v>
      </c>
      <c r="D15982" s="228"/>
      <c r="E15982" s="228"/>
    </row>
    <row r="15983" spans="1:5" x14ac:dyDescent="0.25">
      <c r="A15983" s="228">
        <v>90161.594511940406</v>
      </c>
      <c r="B15983" s="228">
        <v>0.55157648846058105</v>
      </c>
      <c r="C15983" s="228">
        <v>8.5108245330524301E-2</v>
      </c>
      <c r="D15983" s="228"/>
      <c r="E15983" s="228"/>
    </row>
    <row r="15984" spans="1:5" x14ac:dyDescent="0.25">
      <c r="A15984" s="228">
        <v>90171.446336185094</v>
      </c>
      <c r="B15984" s="228">
        <v>0.21234932147851099</v>
      </c>
      <c r="C15984" s="228">
        <v>8.5114002202196004E-2</v>
      </c>
      <c r="D15984" s="228"/>
      <c r="E15984" s="228"/>
    </row>
    <row r="15985" spans="1:5" x14ac:dyDescent="0.25">
      <c r="A15985" s="228">
        <v>90185.106524499701</v>
      </c>
      <c r="B15985" s="228">
        <v>2.9113525276081E-2</v>
      </c>
      <c r="C15985" s="228">
        <v>8.5121874465604402E-2</v>
      </c>
      <c r="D15985" s="228"/>
      <c r="E15985" s="228"/>
    </row>
    <row r="15986" spans="1:5" x14ac:dyDescent="0.25">
      <c r="A15986" s="228">
        <v>90190.1801900055</v>
      </c>
      <c r="B15986" s="228">
        <v>5.9384041102728E-3</v>
      </c>
      <c r="C15986" s="228">
        <v>8.5124765872802099E-2</v>
      </c>
      <c r="D15986" s="228"/>
      <c r="E15986" s="228"/>
    </row>
    <row r="15987" spans="1:5" x14ac:dyDescent="0.25">
      <c r="A15987" s="228">
        <v>90206.550777462995</v>
      </c>
      <c r="B15987" s="228">
        <v>0.166371073004945</v>
      </c>
      <c r="C15987" s="228">
        <v>8.5133975383310301E-2</v>
      </c>
      <c r="D15987" s="228"/>
      <c r="E15987" s="228"/>
    </row>
    <row r="15988" spans="1:5" x14ac:dyDescent="0.25">
      <c r="A15988" s="228">
        <v>90208.129505424702</v>
      </c>
      <c r="B15988" s="228">
        <v>1.30596074068734E-2</v>
      </c>
      <c r="C15988" s="228">
        <v>8.5134853857171205E-2</v>
      </c>
      <c r="D15988" s="228"/>
      <c r="E15988" s="228"/>
    </row>
    <row r="15989" spans="1:5" x14ac:dyDescent="0.25">
      <c r="A15989" s="228">
        <v>90212.199169314496</v>
      </c>
      <c r="B15989" s="228">
        <v>-0.52263518094374195</v>
      </c>
      <c r="C15989" s="228">
        <v>8.5137110568504606E-2</v>
      </c>
      <c r="D15989" s="228"/>
      <c r="E15989" s="228"/>
    </row>
    <row r="15990" spans="1:5" x14ac:dyDescent="0.25">
      <c r="A15990" s="228">
        <v>90227.151858331505</v>
      </c>
      <c r="B15990" s="228">
        <v>9.2885305829426598E-2</v>
      </c>
      <c r="C15990" s="228">
        <v>8.5145305367019405E-2</v>
      </c>
      <c r="D15990" s="228"/>
      <c r="E15990" s="228"/>
    </row>
    <row r="15991" spans="1:5" x14ac:dyDescent="0.25">
      <c r="A15991" s="228">
        <v>90229.462599615494</v>
      </c>
      <c r="B15991" s="228">
        <v>-4.0166708133226897E-2</v>
      </c>
      <c r="C15991" s="228">
        <v>8.51465582084351E-2</v>
      </c>
      <c r="D15991" s="228"/>
      <c r="E15991" s="228"/>
    </row>
    <row r="15992" spans="1:5" x14ac:dyDescent="0.25">
      <c r="A15992" s="228">
        <v>90231.422846681395</v>
      </c>
      <c r="B15992" s="228">
        <v>2.6907049200075601E-2</v>
      </c>
      <c r="C15992" s="228">
        <v>8.5147618175948694E-2</v>
      </c>
      <c r="D15992" s="228"/>
      <c r="E15992" s="228"/>
    </row>
    <row r="15993" spans="1:5" x14ac:dyDescent="0.25">
      <c r="A15993" s="228">
        <v>90257.414539347898</v>
      </c>
      <c r="B15993" s="228">
        <v>0.114112123625332</v>
      </c>
      <c r="C15993" s="228">
        <v>8.5161426440385699E-2</v>
      </c>
      <c r="D15993" s="228"/>
      <c r="E15993" s="228"/>
    </row>
    <row r="15994" spans="1:5" x14ac:dyDescent="0.25">
      <c r="A15994" s="228">
        <v>90274.630476407299</v>
      </c>
      <c r="B15994" s="228">
        <v>0.49222377866227102</v>
      </c>
      <c r="C15994" s="228">
        <v>8.51703209779575E-2</v>
      </c>
      <c r="D15994" s="228"/>
      <c r="E15994" s="228"/>
    </row>
    <row r="15995" spans="1:5" x14ac:dyDescent="0.25">
      <c r="A15995" s="228">
        <v>90281.793508003902</v>
      </c>
      <c r="B15995" s="228">
        <v>0.25061208515342298</v>
      </c>
      <c r="C15995" s="228">
        <v>8.5173962829923497E-2</v>
      </c>
      <c r="D15995" s="228"/>
      <c r="E15995" s="228"/>
    </row>
    <row r="15996" spans="1:5" x14ac:dyDescent="0.25">
      <c r="A15996" s="228">
        <v>90283.407722964403</v>
      </c>
      <c r="B15996" s="228">
        <v>3.2801499264478701E-2</v>
      </c>
      <c r="C15996" s="228">
        <v>8.5174778762349801E-2</v>
      </c>
      <c r="D15996" s="228"/>
      <c r="E15996" s="228"/>
    </row>
    <row r="15997" spans="1:5" x14ac:dyDescent="0.25">
      <c r="A15997" s="228">
        <v>90290.123546549599</v>
      </c>
      <c r="B15997" s="228">
        <v>7.3159399650957205E-2</v>
      </c>
      <c r="C15997" s="228">
        <v>8.5178154562963904E-2</v>
      </c>
      <c r="D15997" s="228"/>
      <c r="E15997" s="228"/>
    </row>
    <row r="15998" spans="1:5" x14ac:dyDescent="0.25">
      <c r="A15998" s="228">
        <v>90290.748738627706</v>
      </c>
      <c r="B15998" s="228">
        <v>-8.1823000153802301E-3</v>
      </c>
      <c r="C15998" s="228">
        <v>8.5178467280509707E-2</v>
      </c>
      <c r="D15998" s="228"/>
      <c r="E15998" s="228"/>
    </row>
    <row r="15999" spans="1:5" x14ac:dyDescent="0.25">
      <c r="A15999" s="228">
        <v>90302.427387242904</v>
      </c>
      <c r="B15999" s="228">
        <v>0.30514357345279303</v>
      </c>
      <c r="C15999" s="228">
        <v>8.5184260588661798E-2</v>
      </c>
      <c r="D15999" s="228"/>
      <c r="E15999" s="228"/>
    </row>
    <row r="16000" spans="1:5" x14ac:dyDescent="0.25">
      <c r="A16000" s="228">
        <v>90303.210030087401</v>
      </c>
      <c r="B16000" s="228">
        <v>0.46432227855754998</v>
      </c>
      <c r="C16000" s="228">
        <v>8.5184645551301896E-2</v>
      </c>
      <c r="D16000" s="228"/>
      <c r="E16000" s="228"/>
    </row>
    <row r="16001" spans="1:5" x14ac:dyDescent="0.25">
      <c r="A16001" s="228">
        <v>90322.814410339299</v>
      </c>
      <c r="B16001" s="228">
        <v>-0.191672945412102</v>
      </c>
      <c r="C16001" s="228">
        <v>8.5194154475364103E-2</v>
      </c>
      <c r="D16001" s="228"/>
      <c r="E16001" s="228"/>
    </row>
    <row r="16002" spans="1:5" x14ac:dyDescent="0.25">
      <c r="A16002" s="228">
        <v>90334.006518523296</v>
      </c>
      <c r="B16002" s="228">
        <v>0.171990694071567</v>
      </c>
      <c r="C16002" s="228">
        <v>8.5199467749354593E-2</v>
      </c>
      <c r="D16002" s="228"/>
      <c r="E16002" s="228"/>
    </row>
    <row r="16003" spans="1:5" x14ac:dyDescent="0.25">
      <c r="A16003" s="228">
        <v>90341.127427839601</v>
      </c>
      <c r="B16003" s="228">
        <v>0.15425525345333899</v>
      </c>
      <c r="C16003" s="228">
        <v>8.5202804731290896E-2</v>
      </c>
      <c r="D16003" s="228"/>
      <c r="E16003" s="228"/>
    </row>
    <row r="16004" spans="1:5" x14ac:dyDescent="0.25">
      <c r="A16004" s="228">
        <v>90358.677929951198</v>
      </c>
      <c r="B16004" s="228">
        <v>-0.11665713283054401</v>
      </c>
      <c r="C16004" s="228">
        <v>8.5210884856021296E-2</v>
      </c>
      <c r="D16004" s="228"/>
      <c r="E16004" s="228"/>
    </row>
    <row r="16005" spans="1:5" x14ac:dyDescent="0.25">
      <c r="A16005" s="228">
        <v>90360.208026561697</v>
      </c>
      <c r="B16005" s="228">
        <v>-0.146647963585056</v>
      </c>
      <c r="C16005" s="228">
        <v>8.5211579582400498E-2</v>
      </c>
      <c r="D16005" s="228"/>
      <c r="E16005" s="228"/>
    </row>
    <row r="16006" spans="1:5" x14ac:dyDescent="0.25">
      <c r="A16006" s="228">
        <v>90368.530652586196</v>
      </c>
      <c r="B16006" s="228">
        <v>-0.18484697281340201</v>
      </c>
      <c r="C16006" s="228">
        <v>8.5215331136557701E-2</v>
      </c>
      <c r="D16006" s="228"/>
      <c r="E16006" s="228"/>
    </row>
    <row r="16007" spans="1:5" x14ac:dyDescent="0.25">
      <c r="A16007" s="228">
        <v>90384.550369085395</v>
      </c>
      <c r="B16007" s="228">
        <v>7.6680608380441703E-2</v>
      </c>
      <c r="C16007" s="228">
        <v>8.5222422826751104E-2</v>
      </c>
      <c r="D16007" s="228"/>
      <c r="E16007" s="228"/>
    </row>
    <row r="16008" spans="1:5" x14ac:dyDescent="0.25">
      <c r="A16008" s="228">
        <v>90390.286914328695</v>
      </c>
      <c r="B16008" s="228">
        <v>-2.6568282682659601E-2</v>
      </c>
      <c r="C16008" s="228">
        <v>8.5224920946778096E-2</v>
      </c>
      <c r="D16008" s="228"/>
      <c r="E16008" s="228"/>
    </row>
    <row r="16009" spans="1:5" x14ac:dyDescent="0.25">
      <c r="A16009" s="228">
        <v>90390.410849442895</v>
      </c>
      <c r="B16009" s="228">
        <v>-0.43499210690810503</v>
      </c>
      <c r="C16009" s="228">
        <v>8.5224974676943302E-2</v>
      </c>
      <c r="D16009" s="228"/>
      <c r="E16009" s="228"/>
    </row>
    <row r="16010" spans="1:5" x14ac:dyDescent="0.25">
      <c r="A16010" s="228">
        <v>90393.234562906393</v>
      </c>
      <c r="B16010" s="228">
        <v>0.22742223773957199</v>
      </c>
      <c r="C16010" s="228">
        <v>8.5226196100542301E-2</v>
      </c>
      <c r="D16010" s="228"/>
      <c r="E16010" s="228"/>
    </row>
    <row r="16011" spans="1:5" x14ac:dyDescent="0.25">
      <c r="A16011" s="228">
        <v>90402.440453080402</v>
      </c>
      <c r="B16011" s="228">
        <v>-5.6984384062075399E-2</v>
      </c>
      <c r="C16011" s="228">
        <v>8.5230141575592805E-2</v>
      </c>
      <c r="D16011" s="228"/>
      <c r="E16011" s="228"/>
    </row>
    <row r="16012" spans="1:5" x14ac:dyDescent="0.25">
      <c r="A16012" s="228">
        <v>90404.604551742304</v>
      </c>
      <c r="B16012" s="228">
        <v>3.23039407871928E-2</v>
      </c>
      <c r="C16012" s="228">
        <v>8.5231060938431899E-2</v>
      </c>
      <c r="D16012" s="228"/>
      <c r="E16012" s="228"/>
    </row>
    <row r="16013" spans="1:5" x14ac:dyDescent="0.25">
      <c r="A16013" s="228">
        <v>90428.279170625407</v>
      </c>
      <c r="B16013" s="228">
        <v>0.119922725495458</v>
      </c>
      <c r="C16013" s="228">
        <v>8.5240916765530306E-2</v>
      </c>
      <c r="D16013" s="228"/>
      <c r="E16013" s="228"/>
    </row>
    <row r="16014" spans="1:5" x14ac:dyDescent="0.25">
      <c r="A16014" s="228">
        <v>90428.844558714307</v>
      </c>
      <c r="B16014" s="228">
        <v>-0.210980615720091</v>
      </c>
      <c r="C16014" s="228">
        <v>8.52411476252493E-2</v>
      </c>
      <c r="D16014" s="228"/>
      <c r="E16014" s="228"/>
    </row>
    <row r="16015" spans="1:5" x14ac:dyDescent="0.25">
      <c r="A16015" s="228">
        <v>90452.672229232499</v>
      </c>
      <c r="B16015" s="228">
        <v>-0.18920338836596601</v>
      </c>
      <c r="C16015" s="228">
        <v>8.5250686044316307E-2</v>
      </c>
      <c r="D16015" s="228"/>
      <c r="E16015" s="228"/>
    </row>
    <row r="16016" spans="1:5" x14ac:dyDescent="0.25">
      <c r="A16016" s="228">
        <v>90453.406629262798</v>
      </c>
      <c r="B16016" s="228">
        <v>0.23535812478732199</v>
      </c>
      <c r="C16016" s="228">
        <v>8.5250974113931496E-2</v>
      </c>
      <c r="D16016" s="228"/>
      <c r="E16016" s="228"/>
    </row>
    <row r="16017" spans="1:5" x14ac:dyDescent="0.25">
      <c r="A16017" s="228">
        <v>90453.721665411402</v>
      </c>
      <c r="B16017" s="228">
        <v>4.0599832549981202E-2</v>
      </c>
      <c r="C16017" s="228">
        <v>8.5251097579076104E-2</v>
      </c>
      <c r="D16017" s="228"/>
      <c r="E16017" s="228"/>
    </row>
    <row r="16018" spans="1:5" x14ac:dyDescent="0.25">
      <c r="A16018" s="228">
        <v>90460.302859048301</v>
      </c>
      <c r="B16018" s="228">
        <v>0.24904249062824799</v>
      </c>
      <c r="C16018" s="228">
        <v>8.5253661939465902E-2</v>
      </c>
      <c r="D16018" s="228"/>
      <c r="E16018" s="228"/>
    </row>
    <row r="16019" spans="1:5" x14ac:dyDescent="0.25">
      <c r="A16019" s="228">
        <v>90461.994013180607</v>
      </c>
      <c r="B16019" s="228">
        <v>5.2611448194084302E-2</v>
      </c>
      <c r="C16019" s="228">
        <v>8.5254316318492895E-2</v>
      </c>
      <c r="D16019" s="228"/>
      <c r="E16019" s="228"/>
    </row>
    <row r="16020" spans="1:5" x14ac:dyDescent="0.25">
      <c r="A16020" s="228">
        <v>90489.559100254395</v>
      </c>
      <c r="B16020" s="228">
        <v>-3.5901600205412401E-2</v>
      </c>
      <c r="C16020" s="228">
        <v>8.5264718984873603E-2</v>
      </c>
      <c r="D16020" s="228"/>
      <c r="E16020" s="228"/>
    </row>
    <row r="16021" spans="1:5" x14ac:dyDescent="0.25">
      <c r="A16021" s="228">
        <v>90493.933274984607</v>
      </c>
      <c r="B16021" s="228">
        <v>-0.60123206079190095</v>
      </c>
      <c r="C16021" s="228">
        <v>8.5266324182468003E-2</v>
      </c>
      <c r="D16021" s="228"/>
      <c r="E16021" s="228"/>
    </row>
    <row r="16022" spans="1:5" x14ac:dyDescent="0.25">
      <c r="A16022" s="228">
        <v>90500.412488671398</v>
      </c>
      <c r="B16022" s="228">
        <v>0.395710203635669</v>
      </c>
      <c r="C16022" s="228">
        <v>8.5268678988526705E-2</v>
      </c>
      <c r="D16022" s="228"/>
      <c r="E16022" s="228"/>
    </row>
    <row r="16023" spans="1:5" x14ac:dyDescent="0.25">
      <c r="A16023" s="228">
        <v>90503.952653830405</v>
      </c>
      <c r="B16023" s="228">
        <v>-0.18960193944626</v>
      </c>
      <c r="C16023" s="228">
        <v>8.5269954094392295E-2</v>
      </c>
      <c r="D16023" s="228"/>
      <c r="E16023" s="228"/>
    </row>
    <row r="16024" spans="1:5" x14ac:dyDescent="0.25">
      <c r="A16024" s="228">
        <v>90504.451847546501</v>
      </c>
      <c r="B16024" s="228">
        <v>0.331334975933473</v>
      </c>
      <c r="C16024" s="228">
        <v>8.5270133240075402E-2</v>
      </c>
      <c r="D16024" s="228"/>
      <c r="E16024" s="228"/>
    </row>
    <row r="16025" spans="1:5" x14ac:dyDescent="0.25">
      <c r="A16025" s="228">
        <v>90510.696164659996</v>
      </c>
      <c r="B16025" s="228">
        <v>0.141437656474075</v>
      </c>
      <c r="C16025" s="228">
        <v>8.5272360463758606E-2</v>
      </c>
      <c r="D16025" s="228"/>
      <c r="E16025" s="228"/>
    </row>
    <row r="16026" spans="1:5" x14ac:dyDescent="0.25">
      <c r="A16026" s="228">
        <v>90553.024163856695</v>
      </c>
      <c r="B16026" s="228">
        <v>5.5691735670992899E-2</v>
      </c>
      <c r="C16026" s="228">
        <v>8.5286792131294295E-2</v>
      </c>
      <c r="D16026" s="228"/>
      <c r="E16026" s="228"/>
    </row>
    <row r="16027" spans="1:5" x14ac:dyDescent="0.25">
      <c r="A16027" s="228">
        <v>90573.310698979098</v>
      </c>
      <c r="B16027" s="228">
        <v>0.196396500119222</v>
      </c>
      <c r="C16027" s="228">
        <v>8.5293298944459001E-2</v>
      </c>
      <c r="D16027" s="228"/>
      <c r="E16027" s="228"/>
    </row>
    <row r="16028" spans="1:5" x14ac:dyDescent="0.25">
      <c r="A16028" s="228">
        <v>90600.508272507897</v>
      </c>
      <c r="B16028" s="228">
        <v>0.112344948111187</v>
      </c>
      <c r="C16028" s="228">
        <v>8.5301607802961199E-2</v>
      </c>
      <c r="D16028" s="228"/>
      <c r="E16028" s="228"/>
    </row>
    <row r="16029" spans="1:5" x14ac:dyDescent="0.25">
      <c r="A16029" s="228">
        <v>90622.357578169307</v>
      </c>
      <c r="B16029" s="228">
        <v>4.3793239062761599E-2</v>
      </c>
      <c r="C16029" s="228">
        <v>8.5307940019733394E-2</v>
      </c>
      <c r="D16029" s="228"/>
      <c r="E16029" s="228"/>
    </row>
    <row r="16030" spans="1:5" x14ac:dyDescent="0.25">
      <c r="A16030" s="228">
        <v>90630.198419863096</v>
      </c>
      <c r="B16030" s="228">
        <v>0.211546023916931</v>
      </c>
      <c r="C16030" s="228">
        <v>8.5310138178312594E-2</v>
      </c>
      <c r="D16030" s="228"/>
      <c r="E16030" s="228"/>
    </row>
    <row r="16031" spans="1:5" x14ac:dyDescent="0.25">
      <c r="A16031" s="228">
        <v>90640.712454981098</v>
      </c>
      <c r="B16031" s="228">
        <v>-7.3687623026952295E-2</v>
      </c>
      <c r="C16031" s="228">
        <v>8.5313024369372298E-2</v>
      </c>
      <c r="D16031" s="228"/>
      <c r="E16031" s="228"/>
    </row>
    <row r="16032" spans="1:5" x14ac:dyDescent="0.25">
      <c r="A16032" s="228">
        <v>90662.364283518007</v>
      </c>
      <c r="B16032" s="228">
        <v>-9.7456018564812105E-2</v>
      </c>
      <c r="C16032" s="228">
        <v>8.5318746925618194E-2</v>
      </c>
      <c r="D16032" s="228"/>
      <c r="E16032" s="228"/>
    </row>
    <row r="16033" spans="1:5" x14ac:dyDescent="0.25">
      <c r="A16033" s="228">
        <v>90662.944213427298</v>
      </c>
      <c r="B16033" s="228">
        <v>-4.9341275143754998E-2</v>
      </c>
      <c r="C16033" s="228">
        <v>8.5318896115809797E-2</v>
      </c>
      <c r="D16033" s="228"/>
      <c r="E16033" s="228"/>
    </row>
    <row r="16034" spans="1:5" x14ac:dyDescent="0.25">
      <c r="A16034" s="228">
        <v>90669.882506281501</v>
      </c>
      <c r="B16034" s="228">
        <v>0.119547563855393</v>
      </c>
      <c r="C16034" s="228">
        <v>8.5320664530821794E-2</v>
      </c>
      <c r="D16034" s="228"/>
      <c r="E16034" s="228"/>
    </row>
    <row r="16035" spans="1:5" x14ac:dyDescent="0.25">
      <c r="A16035" s="228">
        <v>90674.826133280498</v>
      </c>
      <c r="B16035" s="228">
        <v>-9.2119351064290395E-2</v>
      </c>
      <c r="C16035" s="228">
        <v>8.5321905983885102E-2</v>
      </c>
      <c r="D16035" s="228"/>
      <c r="E16035" s="228"/>
    </row>
    <row r="16036" spans="1:5" x14ac:dyDescent="0.25">
      <c r="A16036" s="228">
        <v>90683.484454920996</v>
      </c>
      <c r="B16036" s="228">
        <v>-0.26538753289202499</v>
      </c>
      <c r="C16036" s="228">
        <v>8.5324043096444299E-2</v>
      </c>
      <c r="D16036" s="228"/>
      <c r="E16036" s="228"/>
    </row>
    <row r="16037" spans="1:5" x14ac:dyDescent="0.25">
      <c r="A16037" s="228">
        <v>90687.995757213095</v>
      </c>
      <c r="B16037" s="228">
        <v>0.104246193595769</v>
      </c>
      <c r="C16037" s="228">
        <v>8.5325137872079002E-2</v>
      </c>
      <c r="D16037" s="228"/>
      <c r="E16037" s="228"/>
    </row>
    <row r="16038" spans="1:5" x14ac:dyDescent="0.25">
      <c r="A16038" s="228">
        <v>90689.169205591999</v>
      </c>
      <c r="B16038" s="228">
        <v>-0.99986076735848495</v>
      </c>
      <c r="C16038" s="228">
        <v>8.5325420535241406E-2</v>
      </c>
      <c r="D16038" s="228"/>
      <c r="E16038" s="228"/>
    </row>
    <row r="16039" spans="1:5" x14ac:dyDescent="0.25">
      <c r="A16039" s="228">
        <v>90716.283978610707</v>
      </c>
      <c r="B16039" s="228">
        <v>1.37680034346221E-2</v>
      </c>
      <c r="C16039" s="228">
        <v>8.5331710735465596E-2</v>
      </c>
      <c r="D16039" s="228"/>
      <c r="E16039" s="228"/>
    </row>
    <row r="16040" spans="1:5" x14ac:dyDescent="0.25">
      <c r="A16040" s="228">
        <v>90717.804116426894</v>
      </c>
      <c r="B16040" s="228">
        <v>8.5065639125136996E-2</v>
      </c>
      <c r="C16040" s="228">
        <v>8.5332049714201302E-2</v>
      </c>
      <c r="D16040" s="228"/>
      <c r="E16040" s="228"/>
    </row>
    <row r="16041" spans="1:5" x14ac:dyDescent="0.25">
      <c r="A16041" s="228">
        <v>90734.040323598296</v>
      </c>
      <c r="B16041" s="228">
        <v>0.16965643414819101</v>
      </c>
      <c r="C16041" s="228">
        <v>8.5335579957200494E-2</v>
      </c>
      <c r="D16041" s="228"/>
      <c r="E16041" s="228"/>
    </row>
    <row r="16042" spans="1:5" x14ac:dyDescent="0.25">
      <c r="A16042" s="228">
        <v>90737.934025177194</v>
      </c>
      <c r="B16042" s="228">
        <v>0.176450756535762</v>
      </c>
      <c r="C16042" s="228">
        <v>8.5336402044952298E-2</v>
      </c>
      <c r="D16042" s="228"/>
      <c r="E16042" s="228"/>
    </row>
    <row r="16043" spans="1:5" x14ac:dyDescent="0.25">
      <c r="A16043" s="228">
        <v>90739.613563022198</v>
      </c>
      <c r="B16043" s="228">
        <v>8.1839778261705298E-2</v>
      </c>
      <c r="C16043" s="228">
        <v>8.5336753725558295E-2</v>
      </c>
      <c r="D16043" s="228"/>
      <c r="E16043" s="228"/>
    </row>
    <row r="16044" spans="1:5" x14ac:dyDescent="0.25">
      <c r="A16044" s="228">
        <v>90745.3607453031</v>
      </c>
      <c r="B16044" s="228">
        <v>-0.36189022450117098</v>
      </c>
      <c r="C16044" s="228">
        <v>8.5337943807471797E-2</v>
      </c>
      <c r="D16044" s="228"/>
      <c r="E16044" s="228"/>
    </row>
    <row r="16045" spans="1:5" x14ac:dyDescent="0.25">
      <c r="A16045" s="228">
        <v>90745.542579709203</v>
      </c>
      <c r="B16045" s="228">
        <v>-0.47529932860170798</v>
      </c>
      <c r="C16045" s="228">
        <v>8.5337981123829898E-2</v>
      </c>
      <c r="D16045" s="228"/>
      <c r="E16045" s="228"/>
    </row>
    <row r="16046" spans="1:5" x14ac:dyDescent="0.25">
      <c r="A16046" s="228">
        <v>90751.953063543202</v>
      </c>
      <c r="B16046" s="228">
        <v>0.26764064343218802</v>
      </c>
      <c r="C16046" s="228">
        <v>8.5339283512886402E-2</v>
      </c>
      <c r="D16046" s="228"/>
      <c r="E16046" s="228"/>
    </row>
    <row r="16047" spans="1:5" x14ac:dyDescent="0.25">
      <c r="A16047" s="228">
        <v>90759.238727538803</v>
      </c>
      <c r="B16047" s="228">
        <v>-0.12708345450154199</v>
      </c>
      <c r="C16047" s="228">
        <v>8.5340732609396605E-2</v>
      </c>
      <c r="D16047" s="228"/>
      <c r="E16047" s="228"/>
    </row>
    <row r="16048" spans="1:5" x14ac:dyDescent="0.25">
      <c r="A16048" s="228">
        <v>90765.941850111194</v>
      </c>
      <c r="B16048" s="228">
        <v>0.21031570862708501</v>
      </c>
      <c r="C16048" s="228">
        <v>8.5342036650426195E-2</v>
      </c>
      <c r="D16048" s="228"/>
      <c r="E16048" s="228"/>
    </row>
    <row r="16049" spans="1:5" x14ac:dyDescent="0.25">
      <c r="A16049" s="228">
        <v>90770.832409102703</v>
      </c>
      <c r="B16049" s="228">
        <v>0.11397805044437399</v>
      </c>
      <c r="C16049" s="228">
        <v>8.5342970439787197E-2</v>
      </c>
      <c r="D16049" s="228"/>
      <c r="E16049" s="228"/>
    </row>
    <row r="16050" spans="1:5" x14ac:dyDescent="0.25">
      <c r="A16050" s="228">
        <v>90813.460044785199</v>
      </c>
      <c r="B16050" s="228">
        <v>0.12995323664632999</v>
      </c>
      <c r="C16050" s="228">
        <v>8.5350481709989906E-2</v>
      </c>
      <c r="D16050" s="228"/>
      <c r="E16050" s="228"/>
    </row>
    <row r="16051" spans="1:5" x14ac:dyDescent="0.25">
      <c r="A16051" s="228">
        <v>90832.666972458697</v>
      </c>
      <c r="B16051" s="228">
        <v>0.43300095002372102</v>
      </c>
      <c r="C16051" s="228">
        <v>8.5353499333823996E-2</v>
      </c>
      <c r="D16051" s="228"/>
      <c r="E16051" s="228"/>
    </row>
    <row r="16052" spans="1:5" x14ac:dyDescent="0.25">
      <c r="A16052" s="228">
        <v>90861.4208757046</v>
      </c>
      <c r="B16052" s="228">
        <v>6.4847396531941798E-2</v>
      </c>
      <c r="C16052" s="228">
        <v>8.5357593239034094E-2</v>
      </c>
      <c r="D16052" s="228"/>
      <c r="E16052" s="228"/>
    </row>
    <row r="16053" spans="1:5" x14ac:dyDescent="0.25">
      <c r="A16053" s="228">
        <v>90861.947053167198</v>
      </c>
      <c r="B16053" s="228">
        <v>0.32101577790686298</v>
      </c>
      <c r="C16053" s="228">
        <v>8.5357663435086703E-2</v>
      </c>
      <c r="D16053" s="228"/>
      <c r="E16053" s="228"/>
    </row>
    <row r="16054" spans="1:5" x14ac:dyDescent="0.25">
      <c r="A16054" s="228">
        <v>90869.487902714201</v>
      </c>
      <c r="B16054" s="228">
        <v>0.21146545915700099</v>
      </c>
      <c r="C16054" s="228">
        <v>8.5358650845539494E-2</v>
      </c>
      <c r="D16054" s="228"/>
      <c r="E16054" s="228"/>
    </row>
    <row r="16055" spans="1:5" x14ac:dyDescent="0.25">
      <c r="A16055" s="228">
        <v>90870.811910866207</v>
      </c>
      <c r="B16055" s="228">
        <v>0.35213986675537401</v>
      </c>
      <c r="C16055" s="228">
        <v>8.53588206272166E-2</v>
      </c>
      <c r="D16055" s="228"/>
      <c r="E16055" s="228"/>
    </row>
    <row r="16056" spans="1:5" x14ac:dyDescent="0.25">
      <c r="A16056" s="228">
        <v>90874.3763497412</v>
      </c>
      <c r="B16056" s="228">
        <v>0.157314228893224</v>
      </c>
      <c r="C16056" s="228">
        <v>8.5359272386487703E-2</v>
      </c>
      <c r="D16056" s="228"/>
      <c r="E16056" s="228"/>
    </row>
    <row r="16057" spans="1:5" x14ac:dyDescent="0.25">
      <c r="A16057" s="228">
        <v>90905.150998362806</v>
      </c>
      <c r="B16057" s="228">
        <v>0.21174564372601301</v>
      </c>
      <c r="C16057" s="228">
        <v>8.5362850816794594E-2</v>
      </c>
      <c r="D16057" s="228"/>
      <c r="E16057" s="228"/>
    </row>
    <row r="16058" spans="1:5" x14ac:dyDescent="0.25">
      <c r="A16058" s="228">
        <v>90909.278348563195</v>
      </c>
      <c r="B16058" s="228">
        <v>0.443119817621485</v>
      </c>
      <c r="C16058" s="228">
        <v>8.5363286948555703E-2</v>
      </c>
      <c r="D16058" s="228"/>
      <c r="E16058" s="228"/>
    </row>
    <row r="16059" spans="1:5" x14ac:dyDescent="0.25">
      <c r="A16059" s="228">
        <v>90921.780029878399</v>
      </c>
      <c r="B16059" s="228">
        <v>0.39996377158850699</v>
      </c>
      <c r="C16059" s="228">
        <v>8.5364544963579897E-2</v>
      </c>
      <c r="D16059" s="228"/>
      <c r="E16059" s="228"/>
    </row>
    <row r="16060" spans="1:5" x14ac:dyDescent="0.25">
      <c r="A16060" s="228">
        <v>90929.047098142401</v>
      </c>
      <c r="B16060" s="228">
        <v>-0.60457946406149399</v>
      </c>
      <c r="C16060" s="228">
        <v>8.5365232742289202E-2</v>
      </c>
      <c r="D16060" s="228"/>
      <c r="E16060" s="228"/>
    </row>
    <row r="16061" spans="1:5" x14ac:dyDescent="0.25">
      <c r="A16061" s="228">
        <v>90929.3952181817</v>
      </c>
      <c r="B16061" s="228">
        <v>0.22845313553811999</v>
      </c>
      <c r="C16061" s="228">
        <v>8.5365264887917694E-2</v>
      </c>
      <c r="D16061" s="228"/>
      <c r="E16061" s="228"/>
    </row>
    <row r="16062" spans="1:5" x14ac:dyDescent="0.25">
      <c r="A16062" s="228">
        <v>90934.281048008503</v>
      </c>
      <c r="B16062" s="228">
        <v>0.148657785878648</v>
      </c>
      <c r="C16062" s="228">
        <v>8.5365708322110906E-2</v>
      </c>
      <c r="D16062" s="228"/>
      <c r="E16062" s="228"/>
    </row>
    <row r="16063" spans="1:5" x14ac:dyDescent="0.25">
      <c r="A16063" s="228">
        <v>90953.621255354607</v>
      </c>
      <c r="B16063" s="228">
        <v>0.343122229452342</v>
      </c>
      <c r="C16063" s="228">
        <v>8.5367322263541198E-2</v>
      </c>
      <c r="D16063" s="228"/>
      <c r="E16063" s="228"/>
    </row>
    <row r="16064" spans="1:5" x14ac:dyDescent="0.25">
      <c r="A16064" s="228">
        <v>90958.236001148995</v>
      </c>
      <c r="B16064" s="228">
        <v>-0.408256414641128</v>
      </c>
      <c r="C16064" s="228">
        <v>8.5367674068363597E-2</v>
      </c>
      <c r="D16064" s="228"/>
      <c r="E16064" s="228"/>
    </row>
    <row r="16065" spans="1:5" x14ac:dyDescent="0.25">
      <c r="A16065" s="228">
        <v>90978.098872929404</v>
      </c>
      <c r="B16065" s="228">
        <v>0.58849953491977303</v>
      </c>
      <c r="C16065" s="228">
        <v>8.5369042251092195E-2</v>
      </c>
      <c r="D16065" s="228"/>
      <c r="E16065" s="228"/>
    </row>
    <row r="16066" spans="1:5" x14ac:dyDescent="0.25">
      <c r="A16066" s="228">
        <v>90980.240026315907</v>
      </c>
      <c r="B16066" s="228">
        <v>4.7447394360644601E-2</v>
      </c>
      <c r="C16066" s="228">
        <v>8.5369175605143496E-2</v>
      </c>
      <c r="D16066" s="228"/>
      <c r="E16066" s="228"/>
    </row>
    <row r="16067" spans="1:5" x14ac:dyDescent="0.25">
      <c r="A16067" s="228">
        <v>90987.539285273495</v>
      </c>
      <c r="B16067" s="228">
        <v>0.234564563354622</v>
      </c>
      <c r="C16067" s="228">
        <v>8.53696095804823E-2</v>
      </c>
      <c r="D16067" s="228"/>
      <c r="E16067" s="228"/>
    </row>
    <row r="16068" spans="1:5" x14ac:dyDescent="0.25">
      <c r="A16068" s="228">
        <v>91011.108985022307</v>
      </c>
      <c r="B16068" s="228">
        <v>0.250517134452655</v>
      </c>
      <c r="C16068" s="228">
        <v>8.5370793483058302E-2</v>
      </c>
      <c r="D16068" s="228"/>
      <c r="E16068" s="228"/>
    </row>
    <row r="16069" spans="1:5" x14ac:dyDescent="0.25">
      <c r="A16069" s="228">
        <v>91019.5745199839</v>
      </c>
      <c r="B16069" s="228">
        <v>0.27013481480922003</v>
      </c>
      <c r="C16069" s="228">
        <v>8.5371137851150206E-2</v>
      </c>
      <c r="D16069" s="228"/>
      <c r="E16069" s="228"/>
    </row>
    <row r="16070" spans="1:5" x14ac:dyDescent="0.25">
      <c r="A16070" s="228">
        <v>91024.206282141502</v>
      </c>
      <c r="B16070" s="228">
        <v>8.6574173072673205E-2</v>
      </c>
      <c r="C16070" s="228">
        <v>8.5371308219016104E-2</v>
      </c>
      <c r="D16070" s="228"/>
      <c r="E16070" s="228"/>
    </row>
    <row r="16071" spans="1:5" x14ac:dyDescent="0.25">
      <c r="A16071" s="228">
        <v>91031.184157045704</v>
      </c>
      <c r="B16071" s="228">
        <v>0.54030035263652498</v>
      </c>
      <c r="C16071" s="228">
        <v>8.53715408118184E-2</v>
      </c>
      <c r="D16071" s="228"/>
      <c r="E16071" s="228"/>
    </row>
    <row r="16072" spans="1:5" x14ac:dyDescent="0.25">
      <c r="A16072" s="228">
        <v>91047.264527386506</v>
      </c>
      <c r="B16072" s="228">
        <v>-0.59576292289780197</v>
      </c>
      <c r="C16072" s="228">
        <v>8.5371966826604001E-2</v>
      </c>
      <c r="D16072" s="228"/>
      <c r="E16072" s="228"/>
    </row>
    <row r="16073" spans="1:5" x14ac:dyDescent="0.25">
      <c r="A16073" s="228">
        <v>91053.239914051504</v>
      </c>
      <c r="B16073" s="228">
        <v>-0.259917029000445</v>
      </c>
      <c r="C16073" s="228">
        <v>8.5372086104530495E-2</v>
      </c>
      <c r="D16073" s="228"/>
      <c r="E16073" s="228"/>
    </row>
    <row r="16074" spans="1:5" x14ac:dyDescent="0.25">
      <c r="A16074" s="228">
        <v>91089.439904435203</v>
      </c>
      <c r="B16074" s="228">
        <v>-1.1537457085941699E-2</v>
      </c>
      <c r="C16074" s="228">
        <v>8.5372358179482299E-2</v>
      </c>
      <c r="D16074" s="228"/>
      <c r="E16074" s="228"/>
    </row>
    <row r="16075" spans="1:5" x14ac:dyDescent="0.25">
      <c r="A16075" s="228">
        <v>91089.890420104697</v>
      </c>
      <c r="B16075" s="228">
        <v>-0.51203573837946803</v>
      </c>
      <c r="C16075" s="228">
        <v>8.5372356705534502E-2</v>
      </c>
      <c r="D16075" s="228"/>
      <c r="E16075" s="228"/>
    </row>
    <row r="16076" spans="1:5" x14ac:dyDescent="0.25">
      <c r="A16076" s="228">
        <v>91091.408234985502</v>
      </c>
      <c r="B16076" s="228">
        <v>4.62723500927575E-2</v>
      </c>
      <c r="C16076" s="228">
        <v>8.5372350862390395E-2</v>
      </c>
      <c r="D16076" s="228"/>
      <c r="E16076" s="228"/>
    </row>
    <row r="16077" spans="1:5" x14ac:dyDescent="0.25">
      <c r="A16077" s="228">
        <v>91100.487935218</v>
      </c>
      <c r="B16077" s="228">
        <v>-0.38416077997738302</v>
      </c>
      <c r="C16077" s="228">
        <v>8.5372287670550495E-2</v>
      </c>
      <c r="D16077" s="228"/>
      <c r="E16077" s="228"/>
    </row>
    <row r="16078" spans="1:5" x14ac:dyDescent="0.25">
      <c r="A16078" s="228">
        <v>91109.152063435293</v>
      </c>
      <c r="B16078" s="228">
        <v>0.11649804823135</v>
      </c>
      <c r="C16078" s="228">
        <v>8.5372182308091293E-2</v>
      </c>
      <c r="D16078" s="228"/>
      <c r="E16078" s="228"/>
    </row>
    <row r="16079" spans="1:5" x14ac:dyDescent="0.25">
      <c r="A16079" s="228">
        <v>91112.291434627405</v>
      </c>
      <c r="B16079" s="228">
        <v>-0.111961993446341</v>
      </c>
      <c r="C16079" s="228">
        <v>8.5372133282903107E-2</v>
      </c>
      <c r="D16079" s="228"/>
      <c r="E16079" s="228"/>
    </row>
    <row r="16080" spans="1:5" x14ac:dyDescent="0.25">
      <c r="A16080" s="228">
        <v>91120.797416512098</v>
      </c>
      <c r="B16080" s="228">
        <v>0.109459839437842</v>
      </c>
      <c r="C16080" s="228">
        <v>8.5371971488709897E-2</v>
      </c>
      <c r="D16080" s="228"/>
      <c r="E16080" s="228"/>
    </row>
    <row r="16081" spans="1:5" x14ac:dyDescent="0.25">
      <c r="A16081" s="228">
        <v>91136.020039188006</v>
      </c>
      <c r="B16081" s="228">
        <v>0.148357916205866</v>
      </c>
      <c r="C16081" s="228">
        <v>8.5371576493534093E-2</v>
      </c>
      <c r="D16081" s="228"/>
      <c r="E16081" s="228"/>
    </row>
    <row r="16082" spans="1:5" x14ac:dyDescent="0.25">
      <c r="A16082" s="228">
        <v>91140.676835144899</v>
      </c>
      <c r="B16082" s="228">
        <v>-0.24933754885850801</v>
      </c>
      <c r="C16082" s="228">
        <v>8.5371428682435302E-2</v>
      </c>
      <c r="D16082" s="228"/>
      <c r="E16082" s="228"/>
    </row>
    <row r="16083" spans="1:5" x14ac:dyDescent="0.25">
      <c r="A16083" s="228">
        <v>91142.047092046501</v>
      </c>
      <c r="B16083" s="228">
        <v>-0.41331546363782001</v>
      </c>
      <c r="C16083" s="228">
        <v>8.5371382785670899E-2</v>
      </c>
      <c r="D16083" s="228"/>
      <c r="E16083" s="228"/>
    </row>
    <row r="16084" spans="1:5" x14ac:dyDescent="0.25">
      <c r="A16084" s="228">
        <v>91146.179851678404</v>
      </c>
      <c r="B16084" s="228">
        <v>0.25116734559225101</v>
      </c>
      <c r="C16084" s="228">
        <v>8.5371237744130704E-2</v>
      </c>
      <c r="D16084" s="228"/>
      <c r="E16084" s="228"/>
    </row>
    <row r="16085" spans="1:5" x14ac:dyDescent="0.25">
      <c r="A16085" s="228">
        <v>91150.497374194805</v>
      </c>
      <c r="B16085" s="228">
        <v>0.243671234956122</v>
      </c>
      <c r="C16085" s="228">
        <v>8.5371075613090902E-2</v>
      </c>
      <c r="D16085" s="228"/>
      <c r="E16085" s="228"/>
    </row>
    <row r="16086" spans="1:5" x14ac:dyDescent="0.25">
      <c r="A16086" s="228">
        <v>91151.246410474807</v>
      </c>
      <c r="B16086" s="228">
        <v>0.28428367776645003</v>
      </c>
      <c r="C16086" s="228">
        <v>8.5371046382868604E-2</v>
      </c>
      <c r="D16086" s="228"/>
      <c r="E16086" s="228"/>
    </row>
    <row r="16087" spans="1:5" x14ac:dyDescent="0.25">
      <c r="A16087" s="228">
        <v>91166.170948347804</v>
      </c>
      <c r="B16087" s="228">
        <v>0.157379279473635</v>
      </c>
      <c r="C16087" s="228">
        <v>8.5370396096878395E-2</v>
      </c>
      <c r="D16087" s="228"/>
      <c r="E16087" s="228"/>
    </row>
    <row r="16088" spans="1:5" x14ac:dyDescent="0.25">
      <c r="A16088" s="228">
        <v>91207.739119993101</v>
      </c>
      <c r="B16088" s="228">
        <v>4.1459106528107803E-2</v>
      </c>
      <c r="C16088" s="228">
        <v>8.5367905911568995E-2</v>
      </c>
      <c r="D16088" s="228"/>
      <c r="E16088" s="228"/>
    </row>
    <row r="16089" spans="1:5" x14ac:dyDescent="0.25">
      <c r="A16089" s="228">
        <v>91210.237227265898</v>
      </c>
      <c r="B16089" s="228">
        <v>0.15772377406417801</v>
      </c>
      <c r="C16089" s="228">
        <v>8.5367724545579601E-2</v>
      </c>
      <c r="D16089" s="228"/>
      <c r="E16089" s="228"/>
    </row>
    <row r="16090" spans="1:5" x14ac:dyDescent="0.25">
      <c r="A16090" s="228">
        <v>91211.488968923106</v>
      </c>
      <c r="B16090" s="228">
        <v>0.10468280815279001</v>
      </c>
      <c r="C16090" s="228">
        <v>8.53676323189312E-2</v>
      </c>
      <c r="D16090" s="228"/>
      <c r="E16090" s="228"/>
    </row>
    <row r="16091" spans="1:5" x14ac:dyDescent="0.25">
      <c r="A16091" s="228">
        <v>91216.715574189904</v>
      </c>
      <c r="B16091" s="228">
        <v>-5.7175761999672697E-2</v>
      </c>
      <c r="C16091" s="228">
        <v>8.5367237507439395E-2</v>
      </c>
      <c r="D16091" s="228"/>
      <c r="E16091" s="228"/>
    </row>
    <row r="16092" spans="1:5" x14ac:dyDescent="0.25">
      <c r="A16092" s="228">
        <v>91225.529977836995</v>
      </c>
      <c r="B16092" s="228">
        <v>-0.143403211414317</v>
      </c>
      <c r="C16092" s="228">
        <v>8.5366536175218194E-2</v>
      </c>
      <c r="D16092" s="228"/>
      <c r="E16092" s="228"/>
    </row>
    <row r="16093" spans="1:5" x14ac:dyDescent="0.25">
      <c r="A16093" s="228">
        <v>91226.219753810801</v>
      </c>
      <c r="B16093" s="228">
        <v>0.31800650397844099</v>
      </c>
      <c r="C16093" s="228">
        <v>8.5366479413209406E-2</v>
      </c>
      <c r="D16093" s="228"/>
      <c r="E16093" s="228"/>
    </row>
    <row r="16094" spans="1:5" x14ac:dyDescent="0.25">
      <c r="A16094" s="228">
        <v>91255.491779607997</v>
      </c>
      <c r="B16094" s="228">
        <v>0.16543164782070199</v>
      </c>
      <c r="C16094" s="228">
        <v>8.5363819847767794E-2</v>
      </c>
      <c r="D16094" s="228"/>
      <c r="E16094" s="228"/>
    </row>
    <row r="16095" spans="1:5" x14ac:dyDescent="0.25">
      <c r="A16095" s="228">
        <v>91257.485805361503</v>
      </c>
      <c r="B16095" s="228">
        <v>-0.28036307441623398</v>
      </c>
      <c r="C16095" s="228">
        <v>8.5363620886949002E-2</v>
      </c>
      <c r="D16095" s="228"/>
      <c r="E16095" s="228"/>
    </row>
    <row r="16096" spans="1:5" x14ac:dyDescent="0.25">
      <c r="A16096" s="228">
        <v>91260.708600561993</v>
      </c>
      <c r="B16096" s="228">
        <v>0.16895767924218799</v>
      </c>
      <c r="C16096" s="228">
        <v>8.5363294534293296E-2</v>
      </c>
      <c r="D16096" s="228"/>
      <c r="E16096" s="228"/>
    </row>
    <row r="16097" spans="1:5" x14ac:dyDescent="0.25">
      <c r="A16097" s="228">
        <v>91272.649814327</v>
      </c>
      <c r="B16097" s="228">
        <v>0.57520409172009401</v>
      </c>
      <c r="C16097" s="228">
        <v>8.5362033817954805E-2</v>
      </c>
      <c r="D16097" s="228"/>
      <c r="E16097" s="228"/>
    </row>
    <row r="16098" spans="1:5" x14ac:dyDescent="0.25">
      <c r="A16098" s="228">
        <v>91277.726931211306</v>
      </c>
      <c r="B16098" s="228">
        <v>8.0822242204292599E-2</v>
      </c>
      <c r="C16098" s="228">
        <v>8.5361473247116196E-2</v>
      </c>
      <c r="D16098" s="228"/>
      <c r="E16098" s="228"/>
    </row>
    <row r="16099" spans="1:5" x14ac:dyDescent="0.25">
      <c r="A16099" s="228">
        <v>91279.3586706887</v>
      </c>
      <c r="B16099" s="228">
        <v>-0.65314708894826901</v>
      </c>
      <c r="C16099" s="228">
        <v>8.5361289978623606E-2</v>
      </c>
      <c r="D16099" s="228"/>
      <c r="E16099" s="228"/>
    </row>
    <row r="16100" spans="1:5" x14ac:dyDescent="0.25">
      <c r="A16100" s="228">
        <v>91280.001811494498</v>
      </c>
      <c r="B16100" s="228">
        <v>0.252936811589066</v>
      </c>
      <c r="C16100" s="228">
        <v>8.5361217329458103E-2</v>
      </c>
      <c r="D16100" s="228"/>
      <c r="E16100" s="228"/>
    </row>
    <row r="16101" spans="1:5" x14ac:dyDescent="0.25">
      <c r="A16101" s="228">
        <v>91282.229392781606</v>
      </c>
      <c r="B16101" s="228">
        <v>0.36396280017219101</v>
      </c>
      <c r="C16101" s="228">
        <v>8.5360963888862607E-2</v>
      </c>
      <c r="D16101" s="228"/>
      <c r="E16101" s="228"/>
    </row>
    <row r="16102" spans="1:5" x14ac:dyDescent="0.25">
      <c r="A16102" s="228">
        <v>91314.182889270305</v>
      </c>
      <c r="B16102" s="228">
        <v>7.7643806068028495E-2</v>
      </c>
      <c r="C16102" s="228">
        <v>8.5357019421897398E-2</v>
      </c>
      <c r="D16102" s="228"/>
      <c r="E16102" s="228"/>
    </row>
    <row r="16103" spans="1:5" x14ac:dyDescent="0.25">
      <c r="A16103" s="228">
        <v>91317.940164069296</v>
      </c>
      <c r="B16103" s="228">
        <v>0.18633944890864601</v>
      </c>
      <c r="C16103" s="228">
        <v>8.5356517740075993E-2</v>
      </c>
      <c r="D16103" s="228"/>
      <c r="E16103" s="228"/>
    </row>
    <row r="16104" spans="1:5" x14ac:dyDescent="0.25">
      <c r="A16104" s="228">
        <v>91335.601170132795</v>
      </c>
      <c r="B16104" s="228">
        <v>0.27571149182916699</v>
      </c>
      <c r="C16104" s="228">
        <v>8.5354053191267196E-2</v>
      </c>
      <c r="D16104" s="228"/>
      <c r="E16104" s="228"/>
    </row>
    <row r="16105" spans="1:5" x14ac:dyDescent="0.25">
      <c r="A16105" s="228">
        <v>91338.811055150698</v>
      </c>
      <c r="B16105" s="228">
        <v>-0.63793213775915603</v>
      </c>
      <c r="C16105" s="228">
        <v>8.5353586444900195E-2</v>
      </c>
      <c r="D16105" s="228"/>
      <c r="E16105" s="228"/>
    </row>
    <row r="16106" spans="1:5" x14ac:dyDescent="0.25">
      <c r="A16106" s="228">
        <v>91340.497231983798</v>
      </c>
      <c r="B16106" s="228">
        <v>-0.47078564455834698</v>
      </c>
      <c r="C16106" s="228">
        <v>8.5353338944224394E-2</v>
      </c>
      <c r="D16106" s="228"/>
      <c r="E16106" s="228"/>
    </row>
    <row r="16107" spans="1:5" x14ac:dyDescent="0.25">
      <c r="A16107" s="228">
        <v>91349.191688563704</v>
      </c>
      <c r="B16107" s="228">
        <v>-2.9943622692429901E-2</v>
      </c>
      <c r="C16107" s="228">
        <v>8.5352037463218594E-2</v>
      </c>
      <c r="D16107" s="228"/>
      <c r="E16107" s="228"/>
    </row>
    <row r="16108" spans="1:5" x14ac:dyDescent="0.25">
      <c r="A16108" s="228">
        <v>91367.405271101394</v>
      </c>
      <c r="B16108" s="228">
        <v>0.58415724258895596</v>
      </c>
      <c r="C16108" s="228">
        <v>8.5349173976734305E-2</v>
      </c>
      <c r="D16108" s="228"/>
      <c r="E16108" s="228"/>
    </row>
    <row r="16109" spans="1:5" x14ac:dyDescent="0.25">
      <c r="A16109" s="228">
        <v>91373.4165051319</v>
      </c>
      <c r="B16109" s="228">
        <v>0.172505830595715</v>
      </c>
      <c r="C16109" s="228">
        <v>8.5348188262796706E-2</v>
      </c>
      <c r="D16109" s="228"/>
      <c r="E16109" s="228"/>
    </row>
    <row r="16110" spans="1:5" x14ac:dyDescent="0.25">
      <c r="A16110" s="228">
        <v>91392.523639295803</v>
      </c>
      <c r="B16110" s="228">
        <v>-1.5764556751419501</v>
      </c>
      <c r="C16110" s="228">
        <v>8.5344921511137206E-2</v>
      </c>
      <c r="D16110" s="228"/>
      <c r="E16110" s="228"/>
    </row>
    <row r="16111" spans="1:5" x14ac:dyDescent="0.25">
      <c r="A16111" s="228">
        <v>91403.985357314305</v>
      </c>
      <c r="B16111" s="228">
        <v>0.17499108276735101</v>
      </c>
      <c r="C16111" s="228">
        <v>8.5342864600837107E-2</v>
      </c>
      <c r="D16111" s="228"/>
      <c r="E16111" s="228"/>
    </row>
    <row r="16112" spans="1:5" x14ac:dyDescent="0.25">
      <c r="A16112" s="228">
        <v>91405.534664016304</v>
      </c>
      <c r="B16112" s="228">
        <v>-1.04775809568686</v>
      </c>
      <c r="C16112" s="228">
        <v>8.5342580977197394E-2</v>
      </c>
      <c r="D16112" s="228"/>
      <c r="E16112" s="228"/>
    </row>
    <row r="16113" spans="1:5" x14ac:dyDescent="0.25">
      <c r="A16113" s="228">
        <v>91407.163088345202</v>
      </c>
      <c r="B16113" s="228">
        <v>0.24287312671880101</v>
      </c>
      <c r="C16113" s="228">
        <v>8.5342281437192705E-2</v>
      </c>
      <c r="D16113" s="228"/>
      <c r="E16113" s="228"/>
    </row>
    <row r="16114" spans="1:5" x14ac:dyDescent="0.25">
      <c r="A16114" s="228">
        <v>91409.3874250972</v>
      </c>
      <c r="B16114" s="228">
        <v>-0.598742342322789</v>
      </c>
      <c r="C16114" s="228">
        <v>8.5341869910372695E-2</v>
      </c>
      <c r="D16114" s="228"/>
      <c r="E16114" s="228"/>
    </row>
    <row r="16115" spans="1:5" x14ac:dyDescent="0.25">
      <c r="A16115" s="228">
        <v>91415.434479558404</v>
      </c>
      <c r="B16115" s="228">
        <v>-0.12647646768527701</v>
      </c>
      <c r="C16115" s="228">
        <v>8.5340737303969405E-2</v>
      </c>
      <c r="D16115" s="228"/>
      <c r="E16115" s="228"/>
    </row>
    <row r="16116" spans="1:5" x14ac:dyDescent="0.25">
      <c r="A16116" s="228">
        <v>91425.8068487126</v>
      </c>
      <c r="B16116" s="228">
        <v>-0.16927591386601801</v>
      </c>
      <c r="C16116" s="228">
        <v>8.5338747520781605E-2</v>
      </c>
      <c r="D16116" s="228"/>
      <c r="E16116" s="228"/>
    </row>
    <row r="16117" spans="1:5" x14ac:dyDescent="0.25">
      <c r="A16117" s="228">
        <v>91450.1828783901</v>
      </c>
      <c r="B16117" s="228">
        <v>0.21958498424783399</v>
      </c>
      <c r="C16117" s="228">
        <v>8.5333837954654296E-2</v>
      </c>
      <c r="D16117" s="228"/>
      <c r="E16117" s="228"/>
    </row>
    <row r="16118" spans="1:5" x14ac:dyDescent="0.25">
      <c r="A16118" s="228">
        <v>91464.489695761396</v>
      </c>
      <c r="B16118" s="228">
        <v>-6.2893615685555307E-2</v>
      </c>
      <c r="C16118" s="228">
        <v>8.5330804414044198E-2</v>
      </c>
      <c r="D16118" s="228"/>
      <c r="E16118" s="228"/>
    </row>
    <row r="16119" spans="1:5" x14ac:dyDescent="0.25">
      <c r="A16119" s="228">
        <v>91481.467847773107</v>
      </c>
      <c r="B16119" s="228">
        <v>8.0335537032771895E-2</v>
      </c>
      <c r="C16119" s="228">
        <v>8.5327059088610602E-2</v>
      </c>
      <c r="D16119" s="228"/>
      <c r="E16119" s="228"/>
    </row>
    <row r="16120" spans="1:5" x14ac:dyDescent="0.25">
      <c r="A16120" s="228">
        <v>91482.683974361993</v>
      </c>
      <c r="B16120" s="228">
        <v>-3.3161934512671E-2</v>
      </c>
      <c r="C16120" s="228">
        <v>8.5326784772136899E-2</v>
      </c>
      <c r="D16120" s="228"/>
      <c r="E16120" s="228"/>
    </row>
    <row r="16121" spans="1:5" x14ac:dyDescent="0.25">
      <c r="A16121" s="228">
        <v>91486.948858889096</v>
      </c>
      <c r="B16121" s="228">
        <v>7.7348986993741597E-2</v>
      </c>
      <c r="C16121" s="228">
        <v>8.5325816385612499E-2</v>
      </c>
      <c r="D16121" s="228"/>
      <c r="E16121" s="228"/>
    </row>
    <row r="16122" spans="1:5" x14ac:dyDescent="0.25">
      <c r="A16122" s="228">
        <v>91492.164842519604</v>
      </c>
      <c r="B16122" s="228">
        <v>-0.242105861910724</v>
      </c>
      <c r="C16122" s="228">
        <v>8.5324618565593105E-2</v>
      </c>
      <c r="D16122" s="228"/>
      <c r="E16122" s="228"/>
    </row>
    <row r="16123" spans="1:5" x14ac:dyDescent="0.25">
      <c r="A16123" s="228">
        <v>91492.928165806399</v>
      </c>
      <c r="B16123" s="228">
        <v>0.730091969871416</v>
      </c>
      <c r="C16123" s="228">
        <v>8.5324442029904898E-2</v>
      </c>
      <c r="D16123" s="228"/>
      <c r="E16123" s="228"/>
    </row>
    <row r="16124" spans="1:5" x14ac:dyDescent="0.25">
      <c r="A16124" s="228">
        <v>91498.934866342199</v>
      </c>
      <c r="B16124" s="228">
        <v>-0.29751112495204302</v>
      </c>
      <c r="C16124" s="228">
        <v>8.5323041779236802E-2</v>
      </c>
      <c r="D16124" s="228"/>
      <c r="E16124" s="228"/>
    </row>
    <row r="16125" spans="1:5" x14ac:dyDescent="0.25">
      <c r="A16125" s="228">
        <v>91507.999883858502</v>
      </c>
      <c r="B16125" s="228">
        <v>0.28601855567853601</v>
      </c>
      <c r="C16125" s="228">
        <v>8.5320891449265801E-2</v>
      </c>
      <c r="D16125" s="228"/>
      <c r="E16125" s="228"/>
    </row>
    <row r="16126" spans="1:5" x14ac:dyDescent="0.25">
      <c r="A16126" s="228">
        <v>91512.359643157193</v>
      </c>
      <c r="B16126" s="228">
        <v>-0.34567651341206301</v>
      </c>
      <c r="C16126" s="228">
        <v>8.5319841372153593E-2</v>
      </c>
      <c r="D16126" s="228"/>
      <c r="E16126" s="228"/>
    </row>
    <row r="16127" spans="1:5" x14ac:dyDescent="0.25">
      <c r="A16127" s="228">
        <v>91517.3293700551</v>
      </c>
      <c r="B16127" s="228">
        <v>4.55610347731117E-2</v>
      </c>
      <c r="C16127" s="228">
        <v>8.5318631807487597E-2</v>
      </c>
      <c r="D16127" s="228"/>
      <c r="E16127" s="228"/>
    </row>
    <row r="16128" spans="1:5" x14ac:dyDescent="0.25">
      <c r="A16128" s="228">
        <v>91532.958171586593</v>
      </c>
      <c r="B16128" s="228">
        <v>-0.230365145094236</v>
      </c>
      <c r="C16128" s="228">
        <v>8.5314740812297493E-2</v>
      </c>
      <c r="D16128" s="228"/>
      <c r="E16128" s="228"/>
    </row>
    <row r="16129" spans="1:5" x14ac:dyDescent="0.25">
      <c r="A16129" s="228">
        <v>91538.060237915604</v>
      </c>
      <c r="B16129" s="228">
        <v>7.1581915690987999E-2</v>
      </c>
      <c r="C16129" s="228">
        <v>8.5313441999354103E-2</v>
      </c>
      <c r="D16129" s="228"/>
      <c r="E16129" s="228"/>
    </row>
    <row r="16130" spans="1:5" x14ac:dyDescent="0.25">
      <c r="A16130" s="228">
        <v>91547.987560021895</v>
      </c>
      <c r="B16130" s="228">
        <v>-0.16582701747991399</v>
      </c>
      <c r="C16130" s="228">
        <v>8.5310874596434799E-2</v>
      </c>
      <c r="D16130" s="228"/>
      <c r="E16130" s="228"/>
    </row>
    <row r="16131" spans="1:5" x14ac:dyDescent="0.25">
      <c r="A16131" s="228">
        <v>91550.054035341003</v>
      </c>
      <c r="B16131" s="228">
        <v>9.22751667817856E-2</v>
      </c>
      <c r="C16131" s="228">
        <v>8.5310333487204806E-2</v>
      </c>
      <c r="D16131" s="228"/>
      <c r="E16131" s="228"/>
    </row>
    <row r="16132" spans="1:5" x14ac:dyDescent="0.25">
      <c r="A16132" s="228">
        <v>91552.701689312598</v>
      </c>
      <c r="B16132" s="228">
        <v>0.204325424781482</v>
      </c>
      <c r="C16132" s="228">
        <v>8.5309636836067307E-2</v>
      </c>
      <c r="D16132" s="228"/>
      <c r="E16132" s="228"/>
    </row>
    <row r="16133" spans="1:5" x14ac:dyDescent="0.25">
      <c r="A16133" s="228">
        <v>91569.981956057498</v>
      </c>
      <c r="B16133" s="228">
        <v>7.5063951132414694E-2</v>
      </c>
      <c r="C16133" s="228">
        <v>8.5304997495023904E-2</v>
      </c>
      <c r="D16133" s="228"/>
      <c r="E16133" s="228"/>
    </row>
    <row r="16134" spans="1:5" x14ac:dyDescent="0.25">
      <c r="A16134" s="228">
        <v>91570.615200911605</v>
      </c>
      <c r="B16134" s="228">
        <v>-1.29081470133029</v>
      </c>
      <c r="C16134" s="228">
        <v>8.5304824439106697E-2</v>
      </c>
      <c r="D16134" s="228"/>
      <c r="E16134" s="228"/>
    </row>
    <row r="16135" spans="1:5" x14ac:dyDescent="0.25">
      <c r="A16135" s="228">
        <v>91585.035376184605</v>
      </c>
      <c r="B16135" s="228">
        <v>6.4544569407365401E-2</v>
      </c>
      <c r="C16135" s="228">
        <v>8.5300825491221505E-2</v>
      </c>
      <c r="D16135" s="228"/>
      <c r="E16135" s="228"/>
    </row>
    <row r="16136" spans="1:5" x14ac:dyDescent="0.25">
      <c r="A16136" s="228">
        <v>91588.200174510101</v>
      </c>
      <c r="B16136" s="228">
        <v>0.121773310805073</v>
      </c>
      <c r="C16136" s="228">
        <v>8.5299932953722402E-2</v>
      </c>
      <c r="D16136" s="228"/>
      <c r="E16136" s="228"/>
    </row>
    <row r="16137" spans="1:5" x14ac:dyDescent="0.25">
      <c r="A16137" s="228">
        <v>91617.028343678307</v>
      </c>
      <c r="B16137" s="228">
        <v>0.34965253276257902</v>
      </c>
      <c r="C16137" s="228">
        <v>8.5291556859064602E-2</v>
      </c>
      <c r="D16137" s="228"/>
      <c r="E16137" s="228"/>
    </row>
    <row r="16138" spans="1:5" x14ac:dyDescent="0.25">
      <c r="A16138" s="228">
        <v>91633.0811242497</v>
      </c>
      <c r="B16138" s="228">
        <v>-6.7180799257582399E-2</v>
      </c>
      <c r="C16138" s="228">
        <v>8.5286701161046405E-2</v>
      </c>
      <c r="D16138" s="228"/>
      <c r="E16138" s="228"/>
    </row>
    <row r="16139" spans="1:5" x14ac:dyDescent="0.25">
      <c r="A16139" s="228">
        <v>91661.899495648802</v>
      </c>
      <c r="B16139" s="228">
        <v>0.23880643404889901</v>
      </c>
      <c r="C16139" s="228">
        <v>8.5277642023569106E-2</v>
      </c>
      <c r="D16139" s="228"/>
      <c r="E16139" s="228"/>
    </row>
    <row r="16140" spans="1:5" x14ac:dyDescent="0.25">
      <c r="A16140" s="228">
        <v>91672.920182210699</v>
      </c>
      <c r="B16140" s="228">
        <v>-0.69380470943037897</v>
      </c>
      <c r="C16140" s="228">
        <v>8.5274061933918496E-2</v>
      </c>
      <c r="D16140" s="228"/>
      <c r="E16140" s="228"/>
    </row>
    <row r="16141" spans="1:5" x14ac:dyDescent="0.25">
      <c r="A16141" s="228">
        <v>91691.061471647103</v>
      </c>
      <c r="B16141" s="228">
        <v>-1.47577364838503E-3</v>
      </c>
      <c r="C16141" s="228">
        <v>8.5268029829634301E-2</v>
      </c>
      <c r="D16141" s="228"/>
      <c r="E16141" s="228"/>
    </row>
    <row r="16142" spans="1:5" x14ac:dyDescent="0.25">
      <c r="A16142" s="228">
        <v>91699.864139474899</v>
      </c>
      <c r="B16142" s="228">
        <v>2.6495724815278599E-3</v>
      </c>
      <c r="C16142" s="228">
        <v>8.5265040781097798E-2</v>
      </c>
      <c r="D16142" s="228"/>
      <c r="E16142" s="228"/>
    </row>
    <row r="16143" spans="1:5" x14ac:dyDescent="0.25">
      <c r="A16143" s="228">
        <v>91704.325972062303</v>
      </c>
      <c r="B16143" s="228">
        <v>4.6351358888574397E-2</v>
      </c>
      <c r="C16143" s="228">
        <v>8.5263510250634902E-2</v>
      </c>
      <c r="D16143" s="228"/>
      <c r="E16143" s="228"/>
    </row>
    <row r="16144" spans="1:5" x14ac:dyDescent="0.25">
      <c r="A16144" s="228">
        <v>91713.057453703397</v>
      </c>
      <c r="B16144" s="228">
        <v>1.0449213109642299E-2</v>
      </c>
      <c r="C16144" s="228">
        <v>8.5260485060998106E-2</v>
      </c>
      <c r="D16144" s="228"/>
      <c r="E16144" s="228"/>
    </row>
    <row r="16145" spans="1:5" x14ac:dyDescent="0.25">
      <c r="A16145" s="228">
        <v>91729.540356561294</v>
      </c>
      <c r="B16145" s="228">
        <v>0.38697832688123801</v>
      </c>
      <c r="C16145" s="228">
        <v>8.5254666037082399E-2</v>
      </c>
      <c r="D16145" s="228"/>
      <c r="E16145" s="228"/>
    </row>
    <row r="16146" spans="1:5" x14ac:dyDescent="0.25">
      <c r="A16146" s="228">
        <v>91754.178471835301</v>
      </c>
      <c r="B16146" s="228">
        <v>-6.1499564148448399E-2</v>
      </c>
      <c r="C16146" s="228">
        <v>8.5245705065233698E-2</v>
      </c>
      <c r="D16146" s="228"/>
      <c r="E16146" s="228"/>
    </row>
    <row r="16147" spans="1:5" x14ac:dyDescent="0.25">
      <c r="A16147" s="228">
        <v>91765.1357709367</v>
      </c>
      <c r="B16147" s="228">
        <v>-1.3691180102926E-2</v>
      </c>
      <c r="C16147" s="228">
        <v>8.5241619015125406E-2</v>
      </c>
      <c r="D16147" s="228"/>
      <c r="E16147" s="228"/>
    </row>
    <row r="16148" spans="1:5" x14ac:dyDescent="0.25">
      <c r="A16148" s="228">
        <v>91766.606435428796</v>
      </c>
      <c r="B16148" s="228">
        <v>0.37290442439559301</v>
      </c>
      <c r="C16148" s="228">
        <v>8.5241065880982597E-2</v>
      </c>
      <c r="D16148" s="228"/>
      <c r="E16148" s="228"/>
    </row>
    <row r="16149" spans="1:5" x14ac:dyDescent="0.25">
      <c r="A16149" s="228">
        <v>91770.124870106607</v>
      </c>
      <c r="B16149" s="228">
        <v>2.3881305848960602E-2</v>
      </c>
      <c r="C16149" s="228">
        <v>8.5239738034528806E-2</v>
      </c>
      <c r="D16149" s="228"/>
      <c r="E16149" s="228"/>
    </row>
    <row r="16150" spans="1:5" x14ac:dyDescent="0.25">
      <c r="A16150" s="228">
        <v>91786.822806920507</v>
      </c>
      <c r="B16150" s="228">
        <v>7.8011599844973703E-2</v>
      </c>
      <c r="C16150" s="228">
        <v>8.5233349454100896E-2</v>
      </c>
      <c r="D16150" s="228"/>
      <c r="E16150" s="228"/>
    </row>
    <row r="16151" spans="1:5" x14ac:dyDescent="0.25">
      <c r="A16151" s="228">
        <v>91788.680782215</v>
      </c>
      <c r="B16151" s="228">
        <v>0.20896858414702901</v>
      </c>
      <c r="C16151" s="228">
        <v>8.5232629743810101E-2</v>
      </c>
      <c r="D16151" s="228"/>
      <c r="E16151" s="228"/>
    </row>
    <row r="16152" spans="1:5" x14ac:dyDescent="0.25">
      <c r="A16152" s="228">
        <v>91792.888579800303</v>
      </c>
      <c r="B16152" s="228">
        <v>0.103880594687689</v>
      </c>
      <c r="C16152" s="228">
        <v>8.5230993255197507E-2</v>
      </c>
      <c r="D16152" s="228"/>
      <c r="E16152" s="228"/>
    </row>
    <row r="16153" spans="1:5" x14ac:dyDescent="0.25">
      <c r="A16153" s="228">
        <v>91793.329748889402</v>
      </c>
      <c r="B16153" s="228">
        <v>6.17165905347772E-3</v>
      </c>
      <c r="C16153" s="228">
        <v>8.5230821150871994E-2</v>
      </c>
      <c r="D16153" s="228"/>
      <c r="E16153" s="228"/>
    </row>
    <row r="16154" spans="1:5" x14ac:dyDescent="0.25">
      <c r="A16154" s="228">
        <v>91799.801083487706</v>
      </c>
      <c r="B16154" s="228">
        <v>0.30427951425306998</v>
      </c>
      <c r="C16154" s="228">
        <v>8.5228285164033094E-2</v>
      </c>
      <c r="D16154" s="228"/>
      <c r="E16154" s="228"/>
    </row>
    <row r="16155" spans="1:5" x14ac:dyDescent="0.25">
      <c r="A16155" s="228">
        <v>91802.737089167596</v>
      </c>
      <c r="B16155" s="228">
        <v>3.9736868535333897E-2</v>
      </c>
      <c r="C16155" s="228">
        <v>8.5227127533046801E-2</v>
      </c>
      <c r="D16155" s="228"/>
      <c r="E16155" s="228"/>
    </row>
    <row r="16156" spans="1:5" x14ac:dyDescent="0.25">
      <c r="A16156" s="228">
        <v>91820.207172480601</v>
      </c>
      <c r="B16156" s="228">
        <v>-0.123333603214171</v>
      </c>
      <c r="C16156" s="228">
        <v>8.5220148223369194E-2</v>
      </c>
      <c r="D16156" s="228"/>
      <c r="E16156" s="228"/>
    </row>
    <row r="16157" spans="1:5" x14ac:dyDescent="0.25">
      <c r="A16157" s="228">
        <v>91835.502863968301</v>
      </c>
      <c r="B16157" s="228">
        <v>-0.21852995908919801</v>
      </c>
      <c r="C16157" s="228">
        <v>8.5213909872225602E-2</v>
      </c>
      <c r="D16157" s="228"/>
      <c r="E16157" s="228"/>
    </row>
    <row r="16158" spans="1:5" x14ac:dyDescent="0.25">
      <c r="A16158" s="228">
        <v>91839.390117411502</v>
      </c>
      <c r="B16158" s="228">
        <v>-4.9843965060569803E-2</v>
      </c>
      <c r="C16158" s="228">
        <v>8.5212305501462707E-2</v>
      </c>
      <c r="D16158" s="228"/>
      <c r="E16158" s="228"/>
    </row>
    <row r="16159" spans="1:5" x14ac:dyDescent="0.25">
      <c r="A16159" s="228">
        <v>91839.796214908594</v>
      </c>
      <c r="B16159" s="228">
        <v>-7.8760231617647197E-2</v>
      </c>
      <c r="C16159" s="228">
        <v>8.5212137451893197E-2</v>
      </c>
      <c r="D16159" s="228"/>
      <c r="E16159" s="228"/>
    </row>
    <row r="16160" spans="1:5" x14ac:dyDescent="0.25">
      <c r="A16160" s="228">
        <v>91851.580700349296</v>
      </c>
      <c r="B16160" s="228">
        <v>0.103723469284889</v>
      </c>
      <c r="C16160" s="228">
        <v>8.5207224421558397E-2</v>
      </c>
      <c r="D16160" s="228"/>
      <c r="E16160" s="228"/>
    </row>
    <row r="16161" spans="1:5" x14ac:dyDescent="0.25">
      <c r="A16161" s="228">
        <v>91853.440387061506</v>
      </c>
      <c r="B16161" s="228">
        <v>6.1658333890801699E-2</v>
      </c>
      <c r="C16161" s="228">
        <v>8.52064426787809E-2</v>
      </c>
      <c r="D16161" s="228"/>
      <c r="E16161" s="228"/>
    </row>
    <row r="16162" spans="1:5" x14ac:dyDescent="0.25">
      <c r="A16162" s="228">
        <v>91862.605319694994</v>
      </c>
      <c r="B16162" s="228">
        <v>7.1642068449762106E-2</v>
      </c>
      <c r="C16162" s="228">
        <v>8.5202564531924402E-2</v>
      </c>
      <c r="D16162" s="228"/>
      <c r="E16162" s="228"/>
    </row>
    <row r="16163" spans="1:5" x14ac:dyDescent="0.25">
      <c r="A16163" s="228">
        <v>91870.610914050107</v>
      </c>
      <c r="B16163" s="228">
        <v>0.17276064769347099</v>
      </c>
      <c r="C16163" s="228">
        <v>8.5199142244161599E-2</v>
      </c>
      <c r="D16163" s="228"/>
      <c r="E16163" s="228"/>
    </row>
    <row r="16164" spans="1:5" x14ac:dyDescent="0.25">
      <c r="A16164" s="228">
        <v>91895.486951321</v>
      </c>
      <c r="B16164" s="228">
        <v>0.24970725411028699</v>
      </c>
      <c r="C16164" s="228">
        <v>8.5188302094247506E-2</v>
      </c>
      <c r="D16164" s="228"/>
      <c r="E16164" s="228"/>
    </row>
    <row r="16165" spans="1:5" x14ac:dyDescent="0.25">
      <c r="A16165" s="228">
        <v>91901.218913651799</v>
      </c>
      <c r="B16165" s="228">
        <v>4.2907074203446499E-2</v>
      </c>
      <c r="C16165" s="228">
        <v>8.5185760238466302E-2</v>
      </c>
      <c r="D16165" s="228"/>
      <c r="E16165" s="228"/>
    </row>
    <row r="16166" spans="1:5" x14ac:dyDescent="0.25">
      <c r="A16166" s="228">
        <v>91914.776228615403</v>
      </c>
      <c r="B16166" s="228">
        <v>0.125473845891344</v>
      </c>
      <c r="C16166" s="228">
        <v>8.51796827415819E-2</v>
      </c>
      <c r="D16166" s="228"/>
      <c r="E16166" s="228"/>
    </row>
    <row r="16167" spans="1:5" x14ac:dyDescent="0.25">
      <c r="A16167" s="228">
        <v>91919.455483557598</v>
      </c>
      <c r="B16167" s="228">
        <v>6.3616806288369104E-2</v>
      </c>
      <c r="C16167" s="228">
        <v>8.51775637913645E-2</v>
      </c>
      <c r="D16167" s="228"/>
      <c r="E16167" s="228"/>
    </row>
    <row r="16168" spans="1:5" x14ac:dyDescent="0.25">
      <c r="A16168" s="228">
        <v>91942.272207948496</v>
      </c>
      <c r="B16168" s="228">
        <v>-0.122936621530922</v>
      </c>
      <c r="C16168" s="228">
        <v>8.5167075155647504E-2</v>
      </c>
      <c r="D16168" s="228"/>
      <c r="E16168" s="228"/>
    </row>
    <row r="16169" spans="1:5" x14ac:dyDescent="0.25">
      <c r="A16169" s="228">
        <v>91954.133030054101</v>
      </c>
      <c r="B16169" s="228">
        <v>0.341979654681701</v>
      </c>
      <c r="C16169" s="228">
        <v>8.5161520644639499E-2</v>
      </c>
      <c r="D16169" s="228"/>
      <c r="E16169" s="228"/>
    </row>
    <row r="16170" spans="1:5" x14ac:dyDescent="0.25">
      <c r="A16170" s="228">
        <v>91956.955431425595</v>
      </c>
      <c r="B16170" s="228">
        <v>0.31062802015129298</v>
      </c>
      <c r="C16170" s="228">
        <v>8.5160188623154998E-2</v>
      </c>
      <c r="D16170" s="228"/>
      <c r="E16170" s="228"/>
    </row>
    <row r="16171" spans="1:5" x14ac:dyDescent="0.25">
      <c r="A16171" s="228">
        <v>91957.699696930998</v>
      </c>
      <c r="B16171" s="228">
        <v>-0.79259244447520405</v>
      </c>
      <c r="C16171" s="228">
        <v>8.5159836712796602E-2</v>
      </c>
      <c r="D16171" s="228"/>
      <c r="E16171" s="228"/>
    </row>
    <row r="16172" spans="1:5" x14ac:dyDescent="0.25">
      <c r="A16172" s="228">
        <v>91958.671576632507</v>
      </c>
      <c r="B16172" s="228">
        <v>0.14633102736811801</v>
      </c>
      <c r="C16172" s="228">
        <v>8.51593767670943E-2</v>
      </c>
      <c r="D16172" s="228"/>
      <c r="E16172" s="228"/>
    </row>
    <row r="16173" spans="1:5" x14ac:dyDescent="0.25">
      <c r="A16173" s="228">
        <v>92004.631905616901</v>
      </c>
      <c r="B16173" s="228">
        <v>1.1503719392220899</v>
      </c>
      <c r="C16173" s="228">
        <v>8.5137093915488696E-2</v>
      </c>
      <c r="D16173" s="228"/>
      <c r="E16173" s="228"/>
    </row>
    <row r="16174" spans="1:5" x14ac:dyDescent="0.25">
      <c r="A16174" s="228">
        <v>92005.465989495293</v>
      </c>
      <c r="B16174" s="228">
        <v>-0.37180547315270901</v>
      </c>
      <c r="C16174" s="228">
        <v>8.5136679935903306E-2</v>
      </c>
      <c r="D16174" s="228"/>
      <c r="E16174" s="228"/>
    </row>
    <row r="16175" spans="1:5" x14ac:dyDescent="0.25">
      <c r="A16175" s="228">
        <v>92008.391168435395</v>
      </c>
      <c r="B16175" s="228">
        <v>0.20380648148428099</v>
      </c>
      <c r="C16175" s="228">
        <v>8.5135225393399405E-2</v>
      </c>
      <c r="D16175" s="228"/>
      <c r="E16175" s="228"/>
    </row>
    <row r="16176" spans="1:5" x14ac:dyDescent="0.25">
      <c r="A16176" s="228">
        <v>92017.248941419501</v>
      </c>
      <c r="B16176" s="228">
        <v>7.5225055877914407E-2</v>
      </c>
      <c r="C16176" s="228">
        <v>8.5130795338596701E-2</v>
      </c>
      <c r="D16176" s="228"/>
      <c r="E16176" s="228"/>
    </row>
    <row r="16177" spans="1:5" x14ac:dyDescent="0.25">
      <c r="A16177" s="228">
        <v>92019.7343593892</v>
      </c>
      <c r="B16177" s="228">
        <v>0.28867731673678498</v>
      </c>
      <c r="C16177" s="228">
        <v>8.5129545411313498E-2</v>
      </c>
      <c r="D16177" s="228"/>
      <c r="E16177" s="228"/>
    </row>
    <row r="16178" spans="1:5" x14ac:dyDescent="0.25">
      <c r="A16178" s="228">
        <v>92026.110298975094</v>
      </c>
      <c r="B16178" s="228">
        <v>5.8187337496939898E-2</v>
      </c>
      <c r="C16178" s="228">
        <v>8.5126325133003694E-2</v>
      </c>
      <c r="D16178" s="228"/>
      <c r="E16178" s="228"/>
    </row>
    <row r="16179" spans="1:5" x14ac:dyDescent="0.25">
      <c r="A16179" s="228">
        <v>92038.043191436402</v>
      </c>
      <c r="B16179" s="228">
        <v>0.186882218958107</v>
      </c>
      <c r="C16179" s="228">
        <v>8.5120244971582701E-2</v>
      </c>
      <c r="D16179" s="228"/>
      <c r="E16179" s="228"/>
    </row>
    <row r="16180" spans="1:5" x14ac:dyDescent="0.25">
      <c r="A16180" s="228">
        <v>92048.421657947998</v>
      </c>
      <c r="B16180" s="228">
        <v>0.15777144428572601</v>
      </c>
      <c r="C16180" s="228">
        <v>8.5114900517869393E-2</v>
      </c>
      <c r="D16180" s="228"/>
      <c r="E16180" s="228"/>
    </row>
    <row r="16181" spans="1:5" x14ac:dyDescent="0.25">
      <c r="A16181" s="228">
        <v>92051.693195735104</v>
      </c>
      <c r="B16181" s="228">
        <v>-5.9577596264503999E-2</v>
      </c>
      <c r="C16181" s="228">
        <v>8.5113204978976995E-2</v>
      </c>
      <c r="D16181" s="228"/>
      <c r="E16181" s="228"/>
    </row>
    <row r="16182" spans="1:5" x14ac:dyDescent="0.25">
      <c r="A16182" s="228">
        <v>92057.615135044194</v>
      </c>
      <c r="B16182" s="228">
        <v>0.13303188635882501</v>
      </c>
      <c r="C16182" s="228">
        <v>8.5110122619536904E-2</v>
      </c>
      <c r="D16182" s="228"/>
      <c r="E16182" s="228"/>
    </row>
    <row r="16183" spans="1:5" x14ac:dyDescent="0.25">
      <c r="A16183" s="228">
        <v>92080.906805835402</v>
      </c>
      <c r="B16183" s="228">
        <v>-8.6975174598613605E-2</v>
      </c>
      <c r="C16183" s="228">
        <v>8.5097834790270693E-2</v>
      </c>
      <c r="D16183" s="228"/>
      <c r="E16183" s="228"/>
    </row>
    <row r="16184" spans="1:5" x14ac:dyDescent="0.25">
      <c r="A16184" s="228">
        <v>92086.315759034595</v>
      </c>
      <c r="B16184" s="228">
        <v>2.19315012266907E-2</v>
      </c>
      <c r="C16184" s="228">
        <v>8.5094943778008095E-2</v>
      </c>
      <c r="D16184" s="228"/>
      <c r="E16184" s="228"/>
    </row>
    <row r="16185" spans="1:5" x14ac:dyDescent="0.25">
      <c r="A16185" s="228">
        <v>92105.938132466705</v>
      </c>
      <c r="B16185" s="228">
        <v>-0.12862841372509601</v>
      </c>
      <c r="C16185" s="228">
        <v>8.5084337824321205E-2</v>
      </c>
      <c r="D16185" s="228"/>
      <c r="E16185" s="228"/>
    </row>
    <row r="16186" spans="1:5" x14ac:dyDescent="0.25">
      <c r="A16186" s="228">
        <v>92114.134429206795</v>
      </c>
      <c r="B16186" s="228">
        <v>0.100561040046054</v>
      </c>
      <c r="C16186" s="228">
        <v>8.5079853029509406E-2</v>
      </c>
      <c r="D16186" s="228"/>
      <c r="E16186" s="228"/>
    </row>
    <row r="16187" spans="1:5" x14ac:dyDescent="0.25">
      <c r="A16187" s="228">
        <v>92119.239968048903</v>
      </c>
      <c r="B16187" s="228">
        <v>0.89996740742681602</v>
      </c>
      <c r="C16187" s="228">
        <v>8.50770431707982E-2</v>
      </c>
      <c r="D16187" s="228"/>
      <c r="E16187" s="228"/>
    </row>
    <row r="16188" spans="1:5" x14ac:dyDescent="0.25">
      <c r="A16188" s="228">
        <v>92124.816331336304</v>
      </c>
      <c r="B16188" s="228">
        <v>-0.47970766996230402</v>
      </c>
      <c r="C16188" s="228">
        <v>8.5073959963833101E-2</v>
      </c>
      <c r="D16188" s="228"/>
      <c r="E16188" s="228"/>
    </row>
    <row r="16189" spans="1:5" x14ac:dyDescent="0.25">
      <c r="A16189" s="228">
        <v>92135.1163935105</v>
      </c>
      <c r="B16189" s="228">
        <v>0.567310148694111</v>
      </c>
      <c r="C16189" s="228">
        <v>8.50682259948915E-2</v>
      </c>
      <c r="D16189" s="228"/>
      <c r="E16189" s="228"/>
    </row>
    <row r="16190" spans="1:5" x14ac:dyDescent="0.25">
      <c r="A16190" s="228">
        <v>92136.204863993305</v>
      </c>
      <c r="B16190" s="228">
        <v>2.2561375588048299E-2</v>
      </c>
      <c r="C16190" s="228">
        <v>8.5067617098853798E-2</v>
      </c>
      <c r="D16190" s="228"/>
      <c r="E16190" s="228"/>
    </row>
    <row r="16191" spans="1:5" x14ac:dyDescent="0.25">
      <c r="A16191" s="228">
        <v>92145.016621418006</v>
      </c>
      <c r="B16191" s="228">
        <v>-0.16872429570650199</v>
      </c>
      <c r="C16191" s="228">
        <v>8.5062667008725903E-2</v>
      </c>
      <c r="D16191" s="228"/>
      <c r="E16191" s="228"/>
    </row>
    <row r="16192" spans="1:5" x14ac:dyDescent="0.25">
      <c r="A16192" s="228">
        <v>92158.472266899</v>
      </c>
      <c r="B16192" s="228">
        <v>0.31926250788201199</v>
      </c>
      <c r="C16192" s="228">
        <v>8.5055037036665601E-2</v>
      </c>
      <c r="D16192" s="228"/>
      <c r="E16192" s="228"/>
    </row>
    <row r="16193" spans="1:5" x14ac:dyDescent="0.25">
      <c r="A16193" s="228">
        <v>92165.873697036499</v>
      </c>
      <c r="B16193" s="228">
        <v>0.10379829923443699</v>
      </c>
      <c r="C16193" s="228">
        <v>8.5050803516210499E-2</v>
      </c>
      <c r="D16193" s="228"/>
      <c r="E16193" s="228"/>
    </row>
    <row r="16194" spans="1:5" x14ac:dyDescent="0.25">
      <c r="A16194" s="228">
        <v>92168.258301867201</v>
      </c>
      <c r="B16194" s="228">
        <v>0.107981739639862</v>
      </c>
      <c r="C16194" s="228">
        <v>8.5049434035485205E-2</v>
      </c>
      <c r="D16194" s="228"/>
      <c r="E16194" s="228"/>
    </row>
    <row r="16195" spans="1:5" x14ac:dyDescent="0.25">
      <c r="A16195" s="228">
        <v>92177.968876627696</v>
      </c>
      <c r="B16195" s="228">
        <v>0.36109794835992298</v>
      </c>
      <c r="C16195" s="228">
        <v>8.5043829510639005E-2</v>
      </c>
      <c r="D16195" s="228"/>
      <c r="E16195" s="228"/>
    </row>
    <row r="16196" spans="1:5" x14ac:dyDescent="0.25">
      <c r="A16196" s="228">
        <v>92179.562324398401</v>
      </c>
      <c r="B16196" s="228">
        <v>-7.2438707480382294E-2</v>
      </c>
      <c r="C16196" s="228">
        <v>8.5042905592567095E-2</v>
      </c>
      <c r="D16196" s="228"/>
      <c r="E16196" s="228"/>
    </row>
    <row r="16197" spans="1:5" x14ac:dyDescent="0.25">
      <c r="A16197" s="228">
        <v>92190.798455918994</v>
      </c>
      <c r="B16197" s="228">
        <v>0.52298996038999701</v>
      </c>
      <c r="C16197" s="228">
        <v>8.50363566766493E-2</v>
      </c>
      <c r="D16197" s="228"/>
      <c r="E16197" s="228"/>
    </row>
    <row r="16198" spans="1:5" x14ac:dyDescent="0.25">
      <c r="A16198" s="228">
        <v>92196.766957540298</v>
      </c>
      <c r="B16198" s="228">
        <v>3.6503855476621702E-2</v>
      </c>
      <c r="C16198" s="228">
        <v>8.5032853822922097E-2</v>
      </c>
      <c r="D16198" s="228"/>
      <c r="E16198" s="228"/>
    </row>
    <row r="16199" spans="1:5" x14ac:dyDescent="0.25">
      <c r="A16199" s="228">
        <v>92196.880445585601</v>
      </c>
      <c r="B16199" s="228">
        <v>-1.54233863388642E-2</v>
      </c>
      <c r="C16199" s="228">
        <v>8.5032787055833101E-2</v>
      </c>
      <c r="D16199" s="228"/>
      <c r="E16199" s="228"/>
    </row>
    <row r="16200" spans="1:5" x14ac:dyDescent="0.25">
      <c r="A16200" s="228">
        <v>92210.255449470496</v>
      </c>
      <c r="B16200" s="228">
        <v>0.48398700842116099</v>
      </c>
      <c r="C16200" s="228">
        <v>8.5024875992224594E-2</v>
      </c>
      <c r="D16200" s="228"/>
      <c r="E16200" s="228"/>
    </row>
    <row r="16201" spans="1:5" x14ac:dyDescent="0.25">
      <c r="A16201" s="228">
        <v>92212.797945246406</v>
      </c>
      <c r="B16201" s="228">
        <v>1.24941355084118E-4</v>
      </c>
      <c r="C16201" s="228">
        <v>8.5023362675245601E-2</v>
      </c>
      <c r="D16201" s="228"/>
      <c r="E16201" s="228"/>
    </row>
    <row r="16202" spans="1:5" x14ac:dyDescent="0.25">
      <c r="A16202" s="228">
        <v>92223.853161146006</v>
      </c>
      <c r="B16202" s="228">
        <v>0.172531991124103</v>
      </c>
      <c r="C16202" s="228">
        <v>8.5016747372954504E-2</v>
      </c>
      <c r="D16202" s="228"/>
      <c r="E16202" s="228"/>
    </row>
    <row r="16203" spans="1:5" x14ac:dyDescent="0.25">
      <c r="A16203" s="228">
        <v>92276.394998386299</v>
      </c>
      <c r="B16203" s="228">
        <v>0.30513065728998701</v>
      </c>
      <c r="C16203" s="228">
        <v>8.4984529909937906E-2</v>
      </c>
      <c r="D16203" s="228"/>
      <c r="E16203" s="228"/>
    </row>
    <row r="16204" spans="1:5" x14ac:dyDescent="0.25">
      <c r="A16204" s="228">
        <v>92276.762131121606</v>
      </c>
      <c r="B16204" s="228">
        <v>-0.143745695021602</v>
      </c>
      <c r="C16204" s="228">
        <v>8.4984300297211698E-2</v>
      </c>
      <c r="D16204" s="228"/>
      <c r="E16204" s="228"/>
    </row>
    <row r="16205" spans="1:5" x14ac:dyDescent="0.25">
      <c r="A16205" s="228">
        <v>92293.0683374769</v>
      </c>
      <c r="B16205" s="228">
        <v>0.26468129058092599</v>
      </c>
      <c r="C16205" s="228">
        <v>8.49740394598857E-2</v>
      </c>
      <c r="D16205" s="228"/>
      <c r="E16205" s="228"/>
    </row>
    <row r="16206" spans="1:5" x14ac:dyDescent="0.25">
      <c r="A16206" s="228">
        <v>92305.128304944505</v>
      </c>
      <c r="B16206" s="228">
        <v>-2.1498369206218702E-2</v>
      </c>
      <c r="C16206" s="228">
        <v>8.4966372036122104E-2</v>
      </c>
      <c r="D16206" s="228"/>
      <c r="E16206" s="228"/>
    </row>
    <row r="16207" spans="1:5" x14ac:dyDescent="0.25">
      <c r="A16207" s="228">
        <v>92321.691333736206</v>
      </c>
      <c r="B16207" s="228">
        <v>-0.44985472251345399</v>
      </c>
      <c r="C16207" s="228">
        <v>8.4955733168895098E-2</v>
      </c>
      <c r="D16207" s="228"/>
      <c r="E16207" s="228"/>
    </row>
    <row r="16208" spans="1:5" x14ac:dyDescent="0.25">
      <c r="A16208" s="228">
        <v>92331.057412153095</v>
      </c>
      <c r="B16208" s="228">
        <v>-0.40904339154580499</v>
      </c>
      <c r="C16208" s="228">
        <v>8.4949661669612098E-2</v>
      </c>
      <c r="D16208" s="228"/>
      <c r="E16208" s="228"/>
    </row>
    <row r="16209" spans="1:5" x14ac:dyDescent="0.25">
      <c r="A16209" s="228">
        <v>92334.919808124396</v>
      </c>
      <c r="B16209" s="228">
        <v>0.146395085814333</v>
      </c>
      <c r="C16209" s="228">
        <v>8.4947146263532697E-2</v>
      </c>
      <c r="D16209" s="228"/>
      <c r="E16209" s="228"/>
    </row>
    <row r="16210" spans="1:5" x14ac:dyDescent="0.25">
      <c r="A16210" s="228">
        <v>92336.542124748099</v>
      </c>
      <c r="B16210" s="228">
        <v>0.122215404681181</v>
      </c>
      <c r="C16210" s="228">
        <v>8.4946087697585104E-2</v>
      </c>
      <c r="D16210" s="228"/>
      <c r="E16210" s="228"/>
    </row>
    <row r="16211" spans="1:5" x14ac:dyDescent="0.25">
      <c r="A16211" s="228">
        <v>92337.535315506</v>
      </c>
      <c r="B16211" s="228">
        <v>0.177000159436869</v>
      </c>
      <c r="C16211" s="228">
        <v>8.49454390474879E-2</v>
      </c>
      <c r="D16211" s="228"/>
      <c r="E16211" s="228"/>
    </row>
    <row r="16212" spans="1:5" x14ac:dyDescent="0.25">
      <c r="A16212" s="228">
        <v>92338.752733371206</v>
      </c>
      <c r="B16212" s="228">
        <v>0.25926258333655</v>
      </c>
      <c r="C16212" s="228">
        <v>8.4944643343753901E-2</v>
      </c>
      <c r="D16212" s="228"/>
      <c r="E16212" s="228"/>
    </row>
    <row r="16213" spans="1:5" x14ac:dyDescent="0.25">
      <c r="A16213" s="228">
        <v>92343.029835189605</v>
      </c>
      <c r="B16213" s="228">
        <v>0.355526328663824</v>
      </c>
      <c r="C16213" s="228">
        <v>8.4941842494599504E-2</v>
      </c>
      <c r="D16213" s="228"/>
      <c r="E16213" s="228"/>
    </row>
    <row r="16214" spans="1:5" x14ac:dyDescent="0.25">
      <c r="A16214" s="228">
        <v>92351.674971301807</v>
      </c>
      <c r="B16214" s="228">
        <v>0.18670115108552199</v>
      </c>
      <c r="C16214" s="228">
        <v>8.4936155904868804E-2</v>
      </c>
      <c r="D16214" s="228"/>
      <c r="E16214" s="228"/>
    </row>
    <row r="16215" spans="1:5" x14ac:dyDescent="0.25">
      <c r="A16215" s="228">
        <v>92357.087241631903</v>
      </c>
      <c r="B16215" s="228">
        <v>3.7625684251674202E-2</v>
      </c>
      <c r="C16215" s="228">
        <v>8.4932578590665206E-2</v>
      </c>
      <c r="D16215" s="228"/>
      <c r="E16215" s="228"/>
    </row>
    <row r="16216" spans="1:5" x14ac:dyDescent="0.25">
      <c r="A16216" s="228">
        <v>92358.859900562893</v>
      </c>
      <c r="B16216" s="228">
        <v>0.28248262871208901</v>
      </c>
      <c r="C16216" s="228">
        <v>8.4931404045692493E-2</v>
      </c>
      <c r="D16216" s="228"/>
      <c r="E16216" s="228"/>
    </row>
    <row r="16217" spans="1:5" x14ac:dyDescent="0.25">
      <c r="A16217" s="228">
        <v>92367.105890503997</v>
      </c>
      <c r="B16217" s="228">
        <v>7.4561176945975305E-2</v>
      </c>
      <c r="C16217" s="228">
        <v>8.4925921670645194E-2</v>
      </c>
      <c r="D16217" s="228"/>
      <c r="E16217" s="228"/>
    </row>
    <row r="16218" spans="1:5" x14ac:dyDescent="0.25">
      <c r="A16218" s="228">
        <v>92377.713247027699</v>
      </c>
      <c r="B16218" s="228">
        <v>4.9658659325135801E-2</v>
      </c>
      <c r="C16218" s="228">
        <v>8.4918824211953098E-2</v>
      </c>
      <c r="D16218" s="228"/>
      <c r="E16218" s="228"/>
    </row>
    <row r="16219" spans="1:5" x14ac:dyDescent="0.25">
      <c r="A16219" s="228">
        <v>92380.8740390858</v>
      </c>
      <c r="B16219" s="228">
        <v>8.8993648984936294E-2</v>
      </c>
      <c r="C16219" s="228">
        <v>8.4916699501528706E-2</v>
      </c>
      <c r="D16219" s="228"/>
      <c r="E16219" s="228"/>
    </row>
    <row r="16220" spans="1:5" x14ac:dyDescent="0.25">
      <c r="A16220" s="228">
        <v>92407.805062539905</v>
      </c>
      <c r="B16220" s="228">
        <v>-1.3890642903124899E-2</v>
      </c>
      <c r="C16220" s="228">
        <v>8.4898414303130498E-2</v>
      </c>
      <c r="D16220" s="228"/>
      <c r="E16220" s="228"/>
    </row>
    <row r="16221" spans="1:5" x14ac:dyDescent="0.25">
      <c r="A16221" s="228">
        <v>92408.785042514195</v>
      </c>
      <c r="B16221" s="228">
        <v>0.26117052207124097</v>
      </c>
      <c r="C16221" s="228">
        <v>8.4897742806162899E-2</v>
      </c>
      <c r="D16221" s="228"/>
      <c r="E16221" s="228"/>
    </row>
    <row r="16222" spans="1:5" x14ac:dyDescent="0.25">
      <c r="A16222" s="228">
        <v>92410.965922907097</v>
      </c>
      <c r="B16222" s="228">
        <v>-2.2263524209953402E-2</v>
      </c>
      <c r="C16222" s="228">
        <v>8.4896246894068397E-2</v>
      </c>
      <c r="D16222" s="228"/>
      <c r="E16222" s="228"/>
    </row>
    <row r="16223" spans="1:5" x14ac:dyDescent="0.25">
      <c r="A16223" s="228">
        <v>92415.950314117596</v>
      </c>
      <c r="B16223" s="228">
        <v>0.191844724376278</v>
      </c>
      <c r="C16223" s="228">
        <v>8.4892820020178603E-2</v>
      </c>
      <c r="D16223" s="228"/>
      <c r="E16223" s="228"/>
    </row>
    <row r="16224" spans="1:5" x14ac:dyDescent="0.25">
      <c r="A16224" s="228">
        <v>92451.957183398597</v>
      </c>
      <c r="B16224" s="228">
        <v>-0.114555976506703</v>
      </c>
      <c r="C16224" s="228">
        <v>8.4867736118520901E-2</v>
      </c>
      <c r="D16224" s="228"/>
      <c r="E16224" s="228"/>
    </row>
    <row r="16225" spans="1:5" x14ac:dyDescent="0.25">
      <c r="A16225" s="228">
        <v>92476.196390612007</v>
      </c>
      <c r="B16225" s="228">
        <v>8.8199087922458105E-2</v>
      </c>
      <c r="C16225" s="228">
        <v>8.4850526818024505E-2</v>
      </c>
      <c r="D16225" s="228"/>
      <c r="E16225" s="228"/>
    </row>
    <row r="16226" spans="1:5" x14ac:dyDescent="0.25">
      <c r="A16226" s="228">
        <v>92483.864261576702</v>
      </c>
      <c r="B16226" s="228">
        <v>0.32224311755886198</v>
      </c>
      <c r="C16226" s="228">
        <v>8.4845028937869799E-2</v>
      </c>
      <c r="D16226" s="228"/>
      <c r="E16226" s="228"/>
    </row>
    <row r="16227" spans="1:5" x14ac:dyDescent="0.25">
      <c r="A16227" s="228">
        <v>92495.703278862697</v>
      </c>
      <c r="B16227" s="228">
        <v>-0.19240647703770999</v>
      </c>
      <c r="C16227" s="228">
        <v>8.4836489674314702E-2</v>
      </c>
      <c r="D16227" s="228"/>
      <c r="E16227" s="228"/>
    </row>
    <row r="16228" spans="1:5" x14ac:dyDescent="0.25">
      <c r="A16228" s="228">
        <v>92505.219181212306</v>
      </c>
      <c r="B16228" s="228">
        <v>0.14356938015600601</v>
      </c>
      <c r="C16228" s="228">
        <v>8.4829581556171901E-2</v>
      </c>
      <c r="D16228" s="228"/>
      <c r="E16228" s="228"/>
    </row>
    <row r="16229" spans="1:5" x14ac:dyDescent="0.25">
      <c r="A16229" s="228">
        <v>92540.736541354199</v>
      </c>
      <c r="B16229" s="228">
        <v>-0.13578204740649599</v>
      </c>
      <c r="C16229" s="228">
        <v>8.4803449106809106E-2</v>
      </c>
      <c r="D16229" s="228"/>
      <c r="E16229" s="228"/>
    </row>
    <row r="16230" spans="1:5" x14ac:dyDescent="0.25">
      <c r="A16230" s="228">
        <v>92557.874682990805</v>
      </c>
      <c r="B16230" s="228">
        <v>0.201808228774492</v>
      </c>
      <c r="C16230" s="228">
        <v>8.4790643859092199E-2</v>
      </c>
      <c r="D16230" s="228"/>
      <c r="E16230" s="228"/>
    </row>
    <row r="16231" spans="1:5" x14ac:dyDescent="0.25">
      <c r="A16231" s="228">
        <v>92559.562032890302</v>
      </c>
      <c r="B16231" s="228">
        <v>0.21222359796764201</v>
      </c>
      <c r="C16231" s="228">
        <v>8.4789376253562004E-2</v>
      </c>
      <c r="D16231" s="228"/>
      <c r="E16231" s="228"/>
    </row>
    <row r="16232" spans="1:5" x14ac:dyDescent="0.25">
      <c r="A16232" s="228">
        <v>92566.597388422699</v>
      </c>
      <c r="B16232" s="228">
        <v>9.1475706711063906E-2</v>
      </c>
      <c r="C16232" s="228">
        <v>8.4784077796117893E-2</v>
      </c>
      <c r="D16232" s="228"/>
      <c r="E16232" s="228"/>
    </row>
    <row r="16233" spans="1:5" x14ac:dyDescent="0.25">
      <c r="A16233" s="228">
        <v>92569.866263344898</v>
      </c>
      <c r="B16233" s="228">
        <v>0.295575301434092</v>
      </c>
      <c r="C16233" s="228">
        <v>8.47816086999304E-2</v>
      </c>
      <c r="D16233" s="228"/>
      <c r="E16233" s="228"/>
    </row>
    <row r="16234" spans="1:5" x14ac:dyDescent="0.25">
      <c r="A16234" s="228">
        <v>92570.232253172697</v>
      </c>
      <c r="B16234" s="228">
        <v>0.102686495741544</v>
      </c>
      <c r="C16234" s="228">
        <v>8.4781331969031398E-2</v>
      </c>
      <c r="D16234" s="228"/>
      <c r="E16234" s="228"/>
    </row>
    <row r="16235" spans="1:5" x14ac:dyDescent="0.25">
      <c r="A16235" s="228">
        <v>92583.386448291494</v>
      </c>
      <c r="B16235" s="228">
        <v>-8.4709140638794506E-2</v>
      </c>
      <c r="C16235" s="228">
        <v>8.4771347697188804E-2</v>
      </c>
      <c r="D16235" s="228"/>
      <c r="E16235" s="228"/>
    </row>
    <row r="16236" spans="1:5" x14ac:dyDescent="0.25">
      <c r="A16236" s="228">
        <v>92586.178592760305</v>
      </c>
      <c r="B16236" s="228">
        <v>0.11339925309696899</v>
      </c>
      <c r="C16236" s="228">
        <v>8.4769218866103405E-2</v>
      </c>
      <c r="D16236" s="228"/>
      <c r="E16236" s="228"/>
    </row>
    <row r="16237" spans="1:5" x14ac:dyDescent="0.25">
      <c r="A16237" s="228">
        <v>92626.054473613607</v>
      </c>
      <c r="B16237" s="228">
        <v>5.2030739694508602E-5</v>
      </c>
      <c r="C16237" s="228">
        <v>8.4738453082442905E-2</v>
      </c>
      <c r="D16237" s="228"/>
      <c r="E16237" s="228"/>
    </row>
    <row r="16238" spans="1:5" x14ac:dyDescent="0.25">
      <c r="A16238" s="228">
        <v>92644.380914367604</v>
      </c>
      <c r="B16238" s="228">
        <v>-0.24686164060912</v>
      </c>
      <c r="C16238" s="228">
        <v>8.4724087122535804E-2</v>
      </c>
      <c r="D16238" s="228"/>
      <c r="E16238" s="228"/>
    </row>
    <row r="16239" spans="1:5" x14ac:dyDescent="0.25">
      <c r="A16239" s="228">
        <v>92681.561990098795</v>
      </c>
      <c r="B16239" s="228">
        <v>0.159291583344601</v>
      </c>
      <c r="C16239" s="228">
        <v>8.4694506586780099E-2</v>
      </c>
      <c r="D16239" s="228"/>
      <c r="E16239" s="228"/>
    </row>
    <row r="16240" spans="1:5" x14ac:dyDescent="0.25">
      <c r="A16240" s="228">
        <v>92684.285530308407</v>
      </c>
      <c r="B16240" s="228">
        <v>-8.9118124499076908E-3</v>
      </c>
      <c r="C16240" s="228">
        <v>8.4692317019363306E-2</v>
      </c>
      <c r="D16240" s="228"/>
      <c r="E16240" s="228"/>
    </row>
    <row r="16241" spans="1:5" x14ac:dyDescent="0.25">
      <c r="A16241" s="228">
        <v>92693.110139229597</v>
      </c>
      <c r="B16241" s="228">
        <v>0.33943357803361002</v>
      </c>
      <c r="C16241" s="228">
        <v>8.4685201284015799E-2</v>
      </c>
      <c r="D16241" s="228"/>
      <c r="E16241" s="228"/>
    </row>
    <row r="16242" spans="1:5" x14ac:dyDescent="0.25">
      <c r="A16242" s="228">
        <v>92699.478648774297</v>
      </c>
      <c r="B16242" s="228">
        <v>-0.56957570143070202</v>
      </c>
      <c r="C16242" s="228">
        <v>8.4680045868535198E-2</v>
      </c>
      <c r="D16242" s="228"/>
      <c r="E16242" s="228"/>
    </row>
    <row r="16243" spans="1:5" x14ac:dyDescent="0.25">
      <c r="A16243" s="228">
        <v>92706.210987225801</v>
      </c>
      <c r="B16243" s="228">
        <v>0.81918026562968205</v>
      </c>
      <c r="C16243" s="228">
        <v>8.4674577585652902E-2</v>
      </c>
      <c r="D16243" s="228"/>
      <c r="E16243" s="228"/>
    </row>
    <row r="16244" spans="1:5" x14ac:dyDescent="0.25">
      <c r="A16244" s="228">
        <v>92733.848079445102</v>
      </c>
      <c r="B16244" s="228">
        <v>5.8050800916964497E-2</v>
      </c>
      <c r="C16244" s="228">
        <v>8.4651932753053397E-2</v>
      </c>
      <c r="D16244" s="228"/>
      <c r="E16244" s="228"/>
    </row>
    <row r="16245" spans="1:5" x14ac:dyDescent="0.25">
      <c r="A16245" s="228">
        <v>92744.128991780701</v>
      </c>
      <c r="B16245" s="228">
        <v>1.1662449977726901</v>
      </c>
      <c r="C16245" s="228">
        <v>8.4643428467881102E-2</v>
      </c>
      <c r="D16245" s="228"/>
      <c r="E16245" s="228"/>
    </row>
    <row r="16246" spans="1:5" x14ac:dyDescent="0.25">
      <c r="A16246" s="228">
        <v>92757.906426061396</v>
      </c>
      <c r="B16246" s="228">
        <v>0.17007381938847199</v>
      </c>
      <c r="C16246" s="228">
        <v>8.4631963765040605E-2</v>
      </c>
      <c r="D16246" s="228"/>
      <c r="E16246" s="228"/>
    </row>
    <row r="16247" spans="1:5" x14ac:dyDescent="0.25">
      <c r="A16247" s="228">
        <v>92760.214171671105</v>
      </c>
      <c r="B16247" s="228">
        <v>-0.69508701276076401</v>
      </c>
      <c r="C16247" s="228">
        <v>8.4630035794385605E-2</v>
      </c>
      <c r="D16247" s="228"/>
      <c r="E16247" s="228"/>
    </row>
    <row r="16248" spans="1:5" x14ac:dyDescent="0.25">
      <c r="A16248" s="228">
        <v>92763.017644956897</v>
      </c>
      <c r="B16248" s="228">
        <v>7.1551962176830103E-2</v>
      </c>
      <c r="C16248" s="228">
        <v>8.4627690742159395E-2</v>
      </c>
      <c r="D16248" s="228"/>
      <c r="E16248" s="228"/>
    </row>
    <row r="16249" spans="1:5" x14ac:dyDescent="0.25">
      <c r="A16249" s="228">
        <v>92774.695459691793</v>
      </c>
      <c r="B16249" s="228">
        <v>-0.130114900896561</v>
      </c>
      <c r="C16249" s="228">
        <v>8.4617887901588001E-2</v>
      </c>
      <c r="D16249" s="228"/>
      <c r="E16249" s="228"/>
    </row>
    <row r="16250" spans="1:5" x14ac:dyDescent="0.25">
      <c r="A16250" s="228">
        <v>92775.671560524497</v>
      </c>
      <c r="B16250" s="228">
        <v>-0.75914437965304304</v>
      </c>
      <c r="C16250" s="228">
        <v>8.4617066000636704E-2</v>
      </c>
      <c r="D16250" s="228"/>
      <c r="E16250" s="228"/>
    </row>
    <row r="16251" spans="1:5" x14ac:dyDescent="0.25">
      <c r="A16251" s="228">
        <v>92786.337985160106</v>
      </c>
      <c r="B16251" s="228">
        <v>-0.24889716264786499</v>
      </c>
      <c r="C16251" s="228">
        <v>8.4608059307581293E-2</v>
      </c>
      <c r="D16251" s="228"/>
      <c r="E16251" s="228"/>
    </row>
    <row r="16252" spans="1:5" x14ac:dyDescent="0.25">
      <c r="A16252" s="228">
        <v>92793.583250504802</v>
      </c>
      <c r="B16252" s="228">
        <v>0.194239628734483</v>
      </c>
      <c r="C16252" s="228">
        <v>8.4601915033672995E-2</v>
      </c>
      <c r="D16252" s="228"/>
      <c r="E16252" s="228"/>
    </row>
    <row r="16253" spans="1:5" x14ac:dyDescent="0.25">
      <c r="A16253" s="228">
        <v>92809.578703052495</v>
      </c>
      <c r="B16253" s="228">
        <v>0.125077095375947</v>
      </c>
      <c r="C16253" s="228">
        <v>8.4588274862710505E-2</v>
      </c>
      <c r="D16253" s="228"/>
      <c r="E16253" s="228"/>
    </row>
    <row r="16254" spans="1:5" x14ac:dyDescent="0.25">
      <c r="A16254" s="228">
        <v>92826.416224772795</v>
      </c>
      <c r="B16254" s="228">
        <v>-0.92519026121302705</v>
      </c>
      <c r="C16254" s="228">
        <v>8.4573804895840599E-2</v>
      </c>
      <c r="D16254" s="228"/>
      <c r="E16254" s="228"/>
    </row>
    <row r="16255" spans="1:5" x14ac:dyDescent="0.25">
      <c r="A16255" s="228">
        <v>92826.696255724106</v>
      </c>
      <c r="B16255" s="228">
        <v>0.39524554454466498</v>
      </c>
      <c r="C16255" s="228">
        <v>8.4573563274680894E-2</v>
      </c>
      <c r="D16255" s="228"/>
      <c r="E16255" s="228"/>
    </row>
    <row r="16256" spans="1:5" x14ac:dyDescent="0.25">
      <c r="A16256" s="228">
        <v>92829.341780107905</v>
      </c>
      <c r="B16256" s="228">
        <v>0.195581433045877</v>
      </c>
      <c r="C16256" s="228">
        <v>8.4571279060659796E-2</v>
      </c>
      <c r="D16256" s="228"/>
      <c r="E16256" s="228"/>
    </row>
    <row r="16257" spans="1:5" x14ac:dyDescent="0.25">
      <c r="A16257" s="228">
        <v>92836.267218371999</v>
      </c>
      <c r="B16257" s="228">
        <v>0.236436760596104</v>
      </c>
      <c r="C16257" s="228">
        <v>8.45652861374072E-2</v>
      </c>
      <c r="D16257" s="228"/>
      <c r="E16257" s="228"/>
    </row>
    <row r="16258" spans="1:5" x14ac:dyDescent="0.25">
      <c r="A16258" s="228">
        <v>92837.272824476298</v>
      </c>
      <c r="B16258" s="228">
        <v>-0.240015678999661</v>
      </c>
      <c r="C16258" s="228">
        <v>8.4564414335487004E-2</v>
      </c>
      <c r="D16258" s="228"/>
      <c r="E16258" s="228"/>
    </row>
    <row r="16259" spans="1:5" x14ac:dyDescent="0.25">
      <c r="A16259" s="228">
        <v>92842.632330595501</v>
      </c>
      <c r="B16259" s="228">
        <v>7.6147621657551803E-2</v>
      </c>
      <c r="C16259" s="228">
        <v>8.4559761114323298E-2</v>
      </c>
      <c r="D16259" s="228"/>
      <c r="E16259" s="228"/>
    </row>
    <row r="16260" spans="1:5" x14ac:dyDescent="0.25">
      <c r="A16260" s="228">
        <v>92853.541473424499</v>
      </c>
      <c r="B16260" s="228">
        <v>-1.90392344489143E-2</v>
      </c>
      <c r="C16260" s="228">
        <v>8.4550254058587598E-2</v>
      </c>
      <c r="D16260" s="228"/>
      <c r="E16260" s="228"/>
    </row>
    <row r="16261" spans="1:5" x14ac:dyDescent="0.25">
      <c r="A16261" s="228">
        <v>92860.5241686105</v>
      </c>
      <c r="B16261" s="228">
        <v>-0.56505680624134902</v>
      </c>
      <c r="C16261" s="228">
        <v>8.4544143842123304E-2</v>
      </c>
      <c r="D16261" s="228"/>
      <c r="E16261" s="228"/>
    </row>
    <row r="16262" spans="1:5" x14ac:dyDescent="0.25">
      <c r="A16262" s="228">
        <v>92864.222092241194</v>
      </c>
      <c r="B16262" s="228">
        <v>0.27128065240489302</v>
      </c>
      <c r="C16262" s="228">
        <v>8.4540900091873206E-2</v>
      </c>
      <c r="D16262" s="228"/>
      <c r="E16262" s="228"/>
    </row>
    <row r="16263" spans="1:5" x14ac:dyDescent="0.25">
      <c r="A16263" s="228">
        <v>92868.726554723398</v>
      </c>
      <c r="B16263" s="228">
        <v>0.31136505817877003</v>
      </c>
      <c r="C16263" s="228">
        <v>8.4536941501567694E-2</v>
      </c>
      <c r="D16263" s="228"/>
      <c r="E16263" s="228"/>
    </row>
    <row r="16264" spans="1:5" x14ac:dyDescent="0.25">
      <c r="A16264" s="228">
        <v>92883.2021543663</v>
      </c>
      <c r="B16264" s="228">
        <v>-3.1976615611495299E-2</v>
      </c>
      <c r="C16264" s="228">
        <v>8.4524165510885901E-2</v>
      </c>
      <c r="D16264" s="228"/>
      <c r="E16264" s="228"/>
    </row>
    <row r="16265" spans="1:5" x14ac:dyDescent="0.25">
      <c r="A16265" s="228">
        <v>92891.409125432794</v>
      </c>
      <c r="B16265" s="228">
        <v>-0.73938037832723702</v>
      </c>
      <c r="C16265" s="228">
        <v>8.4516885223441196E-2</v>
      </c>
      <c r="D16265" s="228"/>
      <c r="E16265" s="228"/>
    </row>
    <row r="16266" spans="1:5" x14ac:dyDescent="0.25">
      <c r="A16266" s="228">
        <v>92891.553453389497</v>
      </c>
      <c r="B16266" s="228">
        <v>0.13191149937139501</v>
      </c>
      <c r="C16266" s="228">
        <v>8.4516756953642497E-2</v>
      </c>
      <c r="D16266" s="228"/>
      <c r="E16266" s="228"/>
    </row>
    <row r="16267" spans="1:5" x14ac:dyDescent="0.25">
      <c r="A16267" s="228">
        <v>92892.421501943099</v>
      </c>
      <c r="B16267" s="228">
        <v>-0.217957641133426</v>
      </c>
      <c r="C16267" s="228">
        <v>8.4515985311792996E-2</v>
      </c>
      <c r="D16267" s="228"/>
      <c r="E16267" s="228"/>
    </row>
    <row r="16268" spans="1:5" x14ac:dyDescent="0.25">
      <c r="A16268" s="228">
        <v>92897.9188430676</v>
      </c>
      <c r="B16268" s="228">
        <v>0.13326470372465599</v>
      </c>
      <c r="C16268" s="228">
        <v>8.4511091598328703E-2</v>
      </c>
      <c r="D16268" s="228"/>
      <c r="E16268" s="228"/>
    </row>
    <row r="16269" spans="1:5" x14ac:dyDescent="0.25">
      <c r="A16269" s="228">
        <v>92898.134543913198</v>
      </c>
      <c r="B16269" s="228">
        <v>0.28661732636765502</v>
      </c>
      <c r="C16269" s="228">
        <v>8.4510899338835099E-2</v>
      </c>
      <c r="D16269" s="228"/>
      <c r="E16269" s="228"/>
    </row>
    <row r="16270" spans="1:5" x14ac:dyDescent="0.25">
      <c r="A16270" s="228">
        <v>92899.732528023</v>
      </c>
      <c r="B16270" s="228">
        <v>0.21142190556142601</v>
      </c>
      <c r="C16270" s="228">
        <v>8.4509474444110999E-2</v>
      </c>
      <c r="D16270" s="228"/>
      <c r="E16270" s="228"/>
    </row>
    <row r="16271" spans="1:5" x14ac:dyDescent="0.25">
      <c r="A16271" s="228">
        <v>92900.360319789906</v>
      </c>
      <c r="B16271" s="228">
        <v>0.25114838678332901</v>
      </c>
      <c r="C16271" s="228">
        <v>8.4508914377359898E-2</v>
      </c>
      <c r="D16271" s="228"/>
      <c r="E16271" s="228"/>
    </row>
    <row r="16272" spans="1:5" x14ac:dyDescent="0.25">
      <c r="A16272" s="228">
        <v>92906.257440707195</v>
      </c>
      <c r="B16272" s="228">
        <v>0.11723581869596</v>
      </c>
      <c r="C16272" s="228">
        <v>8.4503645840050406E-2</v>
      </c>
      <c r="D16272" s="228"/>
      <c r="E16272" s="228"/>
    </row>
    <row r="16273" spans="1:5" x14ac:dyDescent="0.25">
      <c r="A16273" s="228">
        <v>92928.533265588994</v>
      </c>
      <c r="B16273" s="228">
        <v>-0.103330828198633</v>
      </c>
      <c r="C16273" s="228">
        <v>8.4483621010420007E-2</v>
      </c>
      <c r="D16273" s="228"/>
      <c r="E16273" s="228"/>
    </row>
    <row r="16274" spans="1:5" x14ac:dyDescent="0.25">
      <c r="A16274" s="228">
        <v>92961.077063071905</v>
      </c>
      <c r="B16274" s="228">
        <v>0.37399250803367101</v>
      </c>
      <c r="C16274" s="228">
        <v>8.4454016866221795E-2</v>
      </c>
      <c r="D16274" s="228"/>
      <c r="E16274" s="228"/>
    </row>
    <row r="16275" spans="1:5" x14ac:dyDescent="0.25">
      <c r="A16275" s="228">
        <v>92983.238315957293</v>
      </c>
      <c r="B16275" s="228">
        <v>0.152903299841811</v>
      </c>
      <c r="C16275" s="228">
        <v>8.4433621962787503E-2</v>
      </c>
      <c r="D16275" s="228"/>
      <c r="E16275" s="228"/>
    </row>
    <row r="16276" spans="1:5" x14ac:dyDescent="0.25">
      <c r="A16276" s="228">
        <v>92983.885644644106</v>
      </c>
      <c r="B16276" s="228">
        <v>-0.22489652461151799</v>
      </c>
      <c r="C16276" s="228">
        <v>8.4433023375985294E-2</v>
      </c>
      <c r="D16276" s="228"/>
      <c r="E16276" s="228"/>
    </row>
    <row r="16277" spans="1:5" x14ac:dyDescent="0.25">
      <c r="A16277" s="228">
        <v>92985.323200578307</v>
      </c>
      <c r="B16277" s="228">
        <v>-2.6785387811667501E-2</v>
      </c>
      <c r="C16277" s="228">
        <v>8.4431693485782694E-2</v>
      </c>
      <c r="D16277" s="228"/>
      <c r="E16277" s="228"/>
    </row>
    <row r="16278" spans="1:5" x14ac:dyDescent="0.25">
      <c r="A16278" s="228">
        <v>93002.874122081106</v>
      </c>
      <c r="B16278" s="228">
        <v>0.234823691208663</v>
      </c>
      <c r="C16278" s="228">
        <v>8.4415392901023303E-2</v>
      </c>
      <c r="D16278" s="228"/>
      <c r="E16278" s="228"/>
    </row>
    <row r="16279" spans="1:5" x14ac:dyDescent="0.25">
      <c r="A16279" s="228">
        <v>93003.844032012203</v>
      </c>
      <c r="B16279" s="228">
        <v>0.46812436133032398</v>
      </c>
      <c r="C16279" s="228">
        <v>8.4414488637131302E-2</v>
      </c>
      <c r="D16279" s="228"/>
      <c r="E16279" s="228"/>
    </row>
    <row r="16280" spans="1:5" x14ac:dyDescent="0.25">
      <c r="A16280" s="228">
        <v>93025.704122444396</v>
      </c>
      <c r="B16280" s="228">
        <v>0.217681886282373</v>
      </c>
      <c r="C16280" s="228">
        <v>8.4394012580495406E-2</v>
      </c>
      <c r="D16280" s="228"/>
      <c r="E16280" s="228"/>
    </row>
    <row r="16281" spans="1:5" x14ac:dyDescent="0.25">
      <c r="A16281" s="228">
        <v>93030.394008777104</v>
      </c>
      <c r="B16281" s="228">
        <v>0.22744835832757501</v>
      </c>
      <c r="C16281" s="228">
        <v>8.43895958563253E-2</v>
      </c>
      <c r="D16281" s="228"/>
      <c r="E16281" s="228"/>
    </row>
    <row r="16282" spans="1:5" x14ac:dyDescent="0.25">
      <c r="A16282" s="228">
        <v>93030.919312973201</v>
      </c>
      <c r="B16282" s="228">
        <v>0.34754136350247899</v>
      </c>
      <c r="C16282" s="228">
        <v>8.4389100626783106E-2</v>
      </c>
      <c r="D16282" s="228"/>
      <c r="E16282" s="228"/>
    </row>
    <row r="16283" spans="1:5" x14ac:dyDescent="0.25">
      <c r="A16283" s="228">
        <v>93031.8781550032</v>
      </c>
      <c r="B16283" s="228">
        <v>8.5010315872291506E-2</v>
      </c>
      <c r="C16283" s="228">
        <v>8.4388196409445004E-2</v>
      </c>
      <c r="D16283" s="228"/>
      <c r="E16283" s="228"/>
    </row>
    <row r="16284" spans="1:5" x14ac:dyDescent="0.25">
      <c r="A16284" s="228">
        <v>93038.001714350306</v>
      </c>
      <c r="B16284" s="228">
        <v>0.126384193528395</v>
      </c>
      <c r="C16284" s="228">
        <v>8.4382413458153199E-2</v>
      </c>
      <c r="D16284" s="228"/>
      <c r="E16284" s="228"/>
    </row>
    <row r="16285" spans="1:5" x14ac:dyDescent="0.25">
      <c r="A16285" s="228">
        <v>93039.993388398303</v>
      </c>
      <c r="B16285" s="228">
        <v>-1.9181863328277E-2</v>
      </c>
      <c r="C16285" s="228">
        <v>8.4380529494983703E-2</v>
      </c>
      <c r="D16285" s="228"/>
      <c r="E16285" s="228"/>
    </row>
    <row r="16286" spans="1:5" x14ac:dyDescent="0.25">
      <c r="A16286" s="228">
        <v>93055.824408062093</v>
      </c>
      <c r="B16286" s="228">
        <v>0.29123864526448001</v>
      </c>
      <c r="C16286" s="228">
        <v>8.4365501133951998E-2</v>
      </c>
      <c r="D16286" s="228"/>
      <c r="E16286" s="228"/>
    </row>
    <row r="16287" spans="1:5" x14ac:dyDescent="0.25">
      <c r="A16287" s="228">
        <v>93057.849451220798</v>
      </c>
      <c r="B16287" s="228">
        <v>-0.185688916472382</v>
      </c>
      <c r="C16287" s="228">
        <v>8.4363571921233504E-2</v>
      </c>
      <c r="D16287" s="228"/>
      <c r="E16287" s="228"/>
    </row>
    <row r="16288" spans="1:5" x14ac:dyDescent="0.25">
      <c r="A16288" s="228">
        <v>93061.390163535805</v>
      </c>
      <c r="B16288" s="228">
        <v>-2.7902787761235899E-2</v>
      </c>
      <c r="C16288" s="228">
        <v>8.4360195043164402E-2</v>
      </c>
      <c r="D16288" s="228"/>
      <c r="E16288" s="228"/>
    </row>
    <row r="16289" spans="1:5" x14ac:dyDescent="0.25">
      <c r="A16289" s="228">
        <v>93068.866081854794</v>
      </c>
      <c r="B16289" s="228">
        <v>0.17014932659349399</v>
      </c>
      <c r="C16289" s="228">
        <v>8.4353049512320505E-2</v>
      </c>
      <c r="D16289" s="228"/>
      <c r="E16289" s="228"/>
    </row>
    <row r="16290" spans="1:5" x14ac:dyDescent="0.25">
      <c r="A16290" s="228">
        <v>93095.367577678902</v>
      </c>
      <c r="B16290" s="228">
        <v>0.45821619887032</v>
      </c>
      <c r="C16290" s="228">
        <v>8.4327549966050699E-2</v>
      </c>
      <c r="D16290" s="228"/>
      <c r="E16290" s="228"/>
    </row>
    <row r="16291" spans="1:5" x14ac:dyDescent="0.25">
      <c r="A16291" s="228">
        <v>93105.781787090396</v>
      </c>
      <c r="B16291" s="228">
        <v>-0.71020551909788399</v>
      </c>
      <c r="C16291" s="228">
        <v>8.4317457532999907E-2</v>
      </c>
      <c r="D16291" s="228"/>
      <c r="E16291" s="228"/>
    </row>
    <row r="16292" spans="1:5" x14ac:dyDescent="0.25">
      <c r="A16292" s="228">
        <v>93105.959037009801</v>
      </c>
      <c r="B16292" s="228">
        <v>6.6992362069395697E-2</v>
      </c>
      <c r="C16292" s="228">
        <v>8.4317285409574103E-2</v>
      </c>
      <c r="D16292" s="228"/>
      <c r="E16292" s="228"/>
    </row>
    <row r="16293" spans="1:5" x14ac:dyDescent="0.25">
      <c r="A16293" s="228">
        <v>93154.560939364994</v>
      </c>
      <c r="B16293" s="228">
        <v>-0.71085197991170901</v>
      </c>
      <c r="C16293" s="228">
        <v>8.4269649511045694E-2</v>
      </c>
      <c r="D16293" s="228"/>
      <c r="E16293" s="228"/>
    </row>
    <row r="16294" spans="1:5" x14ac:dyDescent="0.25">
      <c r="A16294" s="228">
        <v>93167.407862874796</v>
      </c>
      <c r="B16294" s="228">
        <v>0.20736268758163601</v>
      </c>
      <c r="C16294" s="228">
        <v>8.4256912387505198E-2</v>
      </c>
      <c r="D16294" s="228"/>
      <c r="E16294" s="228"/>
    </row>
    <row r="16295" spans="1:5" x14ac:dyDescent="0.25">
      <c r="A16295" s="228">
        <v>93178.810249272501</v>
      </c>
      <c r="B16295" s="228"/>
      <c r="C16295" s="228">
        <v>8.4245556835370897E-2</v>
      </c>
      <c r="D16295" s="228"/>
      <c r="E16295" s="228"/>
    </row>
    <row r="16296" spans="1:5" x14ac:dyDescent="0.25">
      <c r="A16296" s="228">
        <v>93193.507893591697</v>
      </c>
      <c r="B16296" s="228">
        <v>0.191554876617617</v>
      </c>
      <c r="C16296" s="228">
        <v>8.4230849597229804E-2</v>
      </c>
      <c r="D16296" s="228"/>
      <c r="E16296" s="228"/>
    </row>
    <row r="16297" spans="1:5" x14ac:dyDescent="0.25">
      <c r="A16297" s="228">
        <v>93203.298535442402</v>
      </c>
      <c r="B16297" s="228">
        <v>-0.80743709716008005</v>
      </c>
      <c r="C16297" s="228">
        <v>8.4221008990334398E-2</v>
      </c>
      <c r="D16297" s="228"/>
      <c r="E16297" s="228"/>
    </row>
    <row r="16298" spans="1:5" x14ac:dyDescent="0.25">
      <c r="A16298" s="228">
        <v>93207.039692206105</v>
      </c>
      <c r="B16298" s="228">
        <v>-0.867040464175028</v>
      </c>
      <c r="C16298" s="228">
        <v>8.42172395657972E-2</v>
      </c>
      <c r="D16298" s="228"/>
      <c r="E16298" s="228"/>
    </row>
    <row r="16299" spans="1:5" x14ac:dyDescent="0.25">
      <c r="A16299" s="228">
        <v>93216.395423056005</v>
      </c>
      <c r="B16299" s="228">
        <v>0.39449007765930399</v>
      </c>
      <c r="C16299" s="228">
        <v>8.4207790985962497E-2</v>
      </c>
      <c r="D16299" s="228"/>
      <c r="E16299" s="228"/>
    </row>
    <row r="16300" spans="1:5" x14ac:dyDescent="0.25">
      <c r="A16300" s="228">
        <v>93226.687584396001</v>
      </c>
      <c r="B16300" s="228">
        <v>0.44688036699505101</v>
      </c>
      <c r="C16300" s="228">
        <v>8.4197360197507606E-2</v>
      </c>
      <c r="D16300" s="228"/>
      <c r="E16300" s="228"/>
    </row>
    <row r="16301" spans="1:5" x14ac:dyDescent="0.25">
      <c r="A16301" s="228">
        <v>93232.498931677605</v>
      </c>
      <c r="B16301" s="228">
        <v>0.23089308580788201</v>
      </c>
      <c r="C16301" s="228">
        <v>8.4191453733947402E-2</v>
      </c>
      <c r="D16301" s="228"/>
      <c r="E16301" s="228"/>
    </row>
    <row r="16302" spans="1:5" x14ac:dyDescent="0.25">
      <c r="A16302" s="228">
        <v>93241.263559647399</v>
      </c>
      <c r="B16302" s="228">
        <v>0.146013310762316</v>
      </c>
      <c r="C16302" s="228">
        <v>8.4182522717086303E-2</v>
      </c>
      <c r="D16302" s="228"/>
      <c r="E16302" s="228"/>
    </row>
    <row r="16303" spans="1:5" x14ac:dyDescent="0.25">
      <c r="A16303" s="228">
        <v>93253.285012010805</v>
      </c>
      <c r="B16303" s="228">
        <v>0.13779269237625999</v>
      </c>
      <c r="C16303" s="228">
        <v>8.4170228305488703E-2</v>
      </c>
      <c r="D16303" s="228"/>
      <c r="E16303" s="228"/>
    </row>
    <row r="16304" spans="1:5" x14ac:dyDescent="0.25">
      <c r="A16304" s="228">
        <v>93261.180473941698</v>
      </c>
      <c r="B16304" s="228">
        <v>5.8529334825041503E-2</v>
      </c>
      <c r="C16304" s="228">
        <v>8.4162125492012005E-2</v>
      </c>
      <c r="D16304" s="228"/>
      <c r="E16304" s="228"/>
    </row>
    <row r="16305" spans="1:5" x14ac:dyDescent="0.25">
      <c r="A16305" s="228">
        <v>93271.140521651396</v>
      </c>
      <c r="B16305" s="228">
        <v>6.6430423907970501E-3</v>
      </c>
      <c r="C16305" s="228">
        <v>8.4151872213567402E-2</v>
      </c>
      <c r="D16305" s="228"/>
      <c r="E16305" s="228"/>
    </row>
    <row r="16306" spans="1:5" x14ac:dyDescent="0.25">
      <c r="A16306" s="228">
        <v>93275.595022642694</v>
      </c>
      <c r="B16306" s="228">
        <v>-0.23517834745698801</v>
      </c>
      <c r="C16306" s="228">
        <v>8.4147275164010896E-2</v>
      </c>
      <c r="D16306" s="228"/>
      <c r="E16306" s="228"/>
    </row>
    <row r="16307" spans="1:5" x14ac:dyDescent="0.25">
      <c r="A16307" s="228">
        <v>93285.422194469007</v>
      </c>
      <c r="B16307" s="228">
        <v>-0.670064433188577</v>
      </c>
      <c r="C16307" s="228">
        <v>8.4137108644290096E-2</v>
      </c>
      <c r="D16307" s="228"/>
      <c r="E16307" s="228"/>
    </row>
    <row r="16308" spans="1:5" x14ac:dyDescent="0.25">
      <c r="A16308" s="228">
        <v>93293.881303844304</v>
      </c>
      <c r="B16308" s="228">
        <v>7.8412216712764299E-2</v>
      </c>
      <c r="C16308" s="228">
        <v>8.4128330082027303E-2</v>
      </c>
      <c r="D16308" s="228"/>
      <c r="E16308" s="228"/>
    </row>
    <row r="16309" spans="1:5" x14ac:dyDescent="0.25">
      <c r="A16309" s="228">
        <v>93294.059569920297</v>
      </c>
      <c r="B16309" s="228">
        <v>4.9891475108143598E-3</v>
      </c>
      <c r="C16309" s="228">
        <v>8.4128144812143493E-2</v>
      </c>
      <c r="D16309" s="228"/>
      <c r="E16309" s="228"/>
    </row>
    <row r="16310" spans="1:5" x14ac:dyDescent="0.25">
      <c r="A16310" s="228">
        <v>93294.636077203904</v>
      </c>
      <c r="B16310" s="228">
        <v>0.21060878680769801</v>
      </c>
      <c r="C16310" s="228">
        <v>8.4127545578037796E-2</v>
      </c>
      <c r="D16310" s="228"/>
      <c r="E16310" s="228"/>
    </row>
    <row r="16311" spans="1:5" x14ac:dyDescent="0.25">
      <c r="A16311" s="228">
        <v>93299.139426619004</v>
      </c>
      <c r="B16311" s="228">
        <v>9.6434294258429504E-2</v>
      </c>
      <c r="C16311" s="228">
        <v>8.4122860668656693E-2</v>
      </c>
      <c r="D16311" s="228"/>
      <c r="E16311" s="228"/>
    </row>
    <row r="16312" spans="1:5" x14ac:dyDescent="0.25">
      <c r="A16312" s="228">
        <v>93304.626821377897</v>
      </c>
      <c r="B16312" s="228">
        <v>-0.13419349890245699</v>
      </c>
      <c r="C16312" s="228">
        <v>8.4117142390848498E-2</v>
      </c>
      <c r="D16312" s="228"/>
      <c r="E16312" s="228"/>
    </row>
    <row r="16313" spans="1:5" x14ac:dyDescent="0.25">
      <c r="A16313" s="228">
        <v>93308.499116180697</v>
      </c>
      <c r="B16313" s="228">
        <v>4.20493196529481E-2</v>
      </c>
      <c r="C16313" s="228">
        <v>8.41131007981374E-2</v>
      </c>
      <c r="D16313" s="228"/>
      <c r="E16313" s="228"/>
    </row>
    <row r="16314" spans="1:5" x14ac:dyDescent="0.25">
      <c r="A16314" s="228">
        <v>93321.236792271302</v>
      </c>
      <c r="B16314" s="228">
        <v>1.1759181277533499</v>
      </c>
      <c r="C16314" s="228">
        <v>8.40997691222031E-2</v>
      </c>
      <c r="D16314" s="228"/>
      <c r="E16314" s="228"/>
    </row>
    <row r="16315" spans="1:5" x14ac:dyDescent="0.25">
      <c r="A16315" s="228">
        <v>93322.127126506399</v>
      </c>
      <c r="B16315" s="228">
        <v>-0.41022678937694401</v>
      </c>
      <c r="C16315" s="228">
        <v>8.4098835144591294E-2</v>
      </c>
      <c r="D16315" s="228"/>
      <c r="E16315" s="228"/>
    </row>
    <row r="16316" spans="1:5" x14ac:dyDescent="0.25">
      <c r="A16316" s="228">
        <v>93324.745343793897</v>
      </c>
      <c r="B16316" s="228">
        <v>0.29730348141952001</v>
      </c>
      <c r="C16316" s="228">
        <v>8.4096086979137896E-2</v>
      </c>
      <c r="D16316" s="228"/>
      <c r="E16316" s="228"/>
    </row>
    <row r="16317" spans="1:5" x14ac:dyDescent="0.25">
      <c r="A16317" s="228">
        <v>93349.715141793102</v>
      </c>
      <c r="B16317" s="228">
        <v>0.28513004390302599</v>
      </c>
      <c r="C16317" s="228">
        <v>8.4069757822415297E-2</v>
      </c>
      <c r="D16317" s="228"/>
      <c r="E16317" s="228"/>
    </row>
    <row r="16318" spans="1:5" x14ac:dyDescent="0.25">
      <c r="A16318" s="228">
        <v>93352.9963185815</v>
      </c>
      <c r="B16318" s="228">
        <v>0.112536818339248</v>
      </c>
      <c r="C16318" s="228">
        <v>8.4066281914408E-2</v>
      </c>
      <c r="D16318" s="228"/>
      <c r="E16318" s="228"/>
    </row>
    <row r="16319" spans="1:5" x14ac:dyDescent="0.25">
      <c r="A16319" s="228">
        <v>93356.485327089104</v>
      </c>
      <c r="B16319" s="228">
        <v>0.10897229546076299</v>
      </c>
      <c r="C16319" s="228">
        <v>8.4062581750028106E-2</v>
      </c>
      <c r="D16319" s="228"/>
      <c r="E16319" s="228"/>
    </row>
    <row r="16320" spans="1:5" x14ac:dyDescent="0.25">
      <c r="A16320" s="228">
        <v>93363.840317992595</v>
      </c>
      <c r="B16320" s="228">
        <v>0.50181714392381105</v>
      </c>
      <c r="C16320" s="228">
        <v>8.4054767841964403E-2</v>
      </c>
      <c r="D16320" s="228"/>
      <c r="E16320" s="228"/>
    </row>
    <row r="16321" spans="1:5" x14ac:dyDescent="0.25">
      <c r="A16321" s="228">
        <v>93366.465282669305</v>
      </c>
      <c r="B16321" s="228">
        <v>7.0125637669837801E-2</v>
      </c>
      <c r="C16321" s="228">
        <v>8.4051974568268795E-2</v>
      </c>
      <c r="D16321" s="228"/>
      <c r="E16321" s="228"/>
    </row>
    <row r="16322" spans="1:5" x14ac:dyDescent="0.25">
      <c r="A16322" s="228">
        <v>93378.594043230303</v>
      </c>
      <c r="B16322" s="228">
        <v>-0.13137353133419999</v>
      </c>
      <c r="C16322" s="228">
        <v>8.4039037300555799E-2</v>
      </c>
      <c r="D16322" s="228"/>
      <c r="E16322" s="228"/>
    </row>
    <row r="16323" spans="1:5" x14ac:dyDescent="0.25">
      <c r="A16323" s="228">
        <v>93395.720755063798</v>
      </c>
      <c r="B16323" s="228">
        <v>0.147112701766794</v>
      </c>
      <c r="C16323" s="228">
        <v>8.4020682880108305E-2</v>
      </c>
      <c r="D16323" s="228"/>
      <c r="E16323" s="228"/>
    </row>
    <row r="16324" spans="1:5" x14ac:dyDescent="0.25">
      <c r="A16324" s="228">
        <v>93398.514891219398</v>
      </c>
      <c r="B16324" s="228">
        <v>-0.11297379175064801</v>
      </c>
      <c r="C16324" s="228">
        <v>8.4017678923418201E-2</v>
      </c>
      <c r="D16324" s="228"/>
      <c r="E16324" s="228"/>
    </row>
    <row r="16325" spans="1:5" x14ac:dyDescent="0.25">
      <c r="A16325" s="228">
        <v>93405.241447440902</v>
      </c>
      <c r="B16325" s="228">
        <v>0.272634196571575</v>
      </c>
      <c r="C16325" s="228">
        <v>8.4010436318807405E-2</v>
      </c>
      <c r="D16325" s="228"/>
      <c r="E16325" s="228"/>
    </row>
    <row r="16326" spans="1:5" x14ac:dyDescent="0.25">
      <c r="A16326" s="228">
        <v>93409.479813513899</v>
      </c>
      <c r="B16326" s="228">
        <v>-0.73736148098005905</v>
      </c>
      <c r="C16326" s="228">
        <v>8.4005864873213196E-2</v>
      </c>
      <c r="D16326" s="228"/>
      <c r="E16326" s="228"/>
    </row>
    <row r="16327" spans="1:5" x14ac:dyDescent="0.25">
      <c r="A16327" s="228">
        <v>93437.419384003399</v>
      </c>
      <c r="B16327" s="228">
        <v>6.5250484489220995E-2</v>
      </c>
      <c r="C16327" s="228">
        <v>8.3975577023391104E-2</v>
      </c>
      <c r="D16327" s="228"/>
      <c r="E16327" s="228"/>
    </row>
    <row r="16328" spans="1:5" x14ac:dyDescent="0.25">
      <c r="A16328" s="228">
        <v>93441.119731035898</v>
      </c>
      <c r="B16328" s="228">
        <v>1.51430777267647E-2</v>
      </c>
      <c r="C16328" s="228">
        <v>8.3971545869854197E-2</v>
      </c>
      <c r="D16328" s="228"/>
      <c r="E16328" s="228"/>
    </row>
    <row r="16329" spans="1:5" x14ac:dyDescent="0.25">
      <c r="A16329" s="228">
        <v>93444.096658292299</v>
      </c>
      <c r="B16329" s="228">
        <v>-5.7687523765515003E-2</v>
      </c>
      <c r="C16329" s="228">
        <v>8.3968299459850404E-2</v>
      </c>
      <c r="D16329" s="228"/>
      <c r="E16329" s="228"/>
    </row>
    <row r="16330" spans="1:5" x14ac:dyDescent="0.25">
      <c r="A16330" s="228">
        <v>93445.7851663162</v>
      </c>
      <c r="B16330" s="228">
        <v>0.30162559813240503</v>
      </c>
      <c r="C16330" s="228">
        <v>8.3966456775590101E-2</v>
      </c>
      <c r="D16330" s="228"/>
      <c r="E16330" s="228"/>
    </row>
    <row r="16331" spans="1:5" x14ac:dyDescent="0.25">
      <c r="A16331" s="228">
        <v>93481.723399451599</v>
      </c>
      <c r="B16331" s="228">
        <v>-0.239067012584049</v>
      </c>
      <c r="C16331" s="228">
        <v>8.39270103974952E-2</v>
      </c>
      <c r="D16331" s="228"/>
      <c r="E16331" s="228"/>
    </row>
    <row r="16332" spans="1:5" x14ac:dyDescent="0.25">
      <c r="A16332" s="228">
        <v>93482.943791664598</v>
      </c>
      <c r="B16332" s="228">
        <v>0.12144433012553101</v>
      </c>
      <c r="C16332" s="228">
        <v>8.3925663305783202E-2</v>
      </c>
      <c r="D16332" s="228"/>
      <c r="E16332" s="228"/>
    </row>
    <row r="16333" spans="1:5" x14ac:dyDescent="0.25">
      <c r="A16333" s="228">
        <v>93499.134627755397</v>
      </c>
      <c r="B16333" s="228">
        <v>0.30641662422774602</v>
      </c>
      <c r="C16333" s="228">
        <v>8.3907744768894399E-2</v>
      </c>
      <c r="D16333" s="228"/>
      <c r="E16333" s="228"/>
    </row>
    <row r="16334" spans="1:5" x14ac:dyDescent="0.25">
      <c r="A16334" s="228">
        <v>93520.224940280095</v>
      </c>
      <c r="B16334" s="228">
        <v>-0.20771771208847301</v>
      </c>
      <c r="C16334" s="228">
        <v>8.3884273972854806E-2</v>
      </c>
      <c r="D16334" s="228"/>
      <c r="E16334" s="228"/>
    </row>
    <row r="16335" spans="1:5" x14ac:dyDescent="0.25">
      <c r="A16335" s="228">
        <v>93532.245658074302</v>
      </c>
      <c r="B16335" s="228">
        <v>4.5135196809154003E-2</v>
      </c>
      <c r="C16335" s="228">
        <v>8.3870831023170306E-2</v>
      </c>
      <c r="D16335" s="228"/>
      <c r="E16335" s="228"/>
    </row>
    <row r="16336" spans="1:5" x14ac:dyDescent="0.25">
      <c r="A16336" s="228">
        <v>93543.395777055906</v>
      </c>
      <c r="B16336" s="228">
        <v>0.18362358845363</v>
      </c>
      <c r="C16336" s="228">
        <v>8.3858319401116502E-2</v>
      </c>
      <c r="D16336" s="228"/>
      <c r="E16336" s="228"/>
    </row>
    <row r="16337" spans="1:5" x14ac:dyDescent="0.25">
      <c r="A16337" s="228">
        <v>93556.486432536796</v>
      </c>
      <c r="B16337" s="228">
        <v>-0.36315295206225101</v>
      </c>
      <c r="C16337" s="228">
        <v>8.3843578568866095E-2</v>
      </c>
      <c r="D16337" s="228"/>
      <c r="E16337" s="228"/>
    </row>
    <row r="16338" spans="1:5" x14ac:dyDescent="0.25">
      <c r="A16338" s="228">
        <v>93557.477616018703</v>
      </c>
      <c r="B16338" s="228">
        <v>0.21591816442478901</v>
      </c>
      <c r="C16338" s="228">
        <v>8.3842460170442404E-2</v>
      </c>
      <c r="D16338" s="228"/>
      <c r="E16338" s="228"/>
    </row>
    <row r="16339" spans="1:5" x14ac:dyDescent="0.25">
      <c r="A16339" s="228">
        <v>93573.889807104395</v>
      </c>
      <c r="B16339" s="228">
        <v>-2.3269299814687699E-2</v>
      </c>
      <c r="C16339" s="228">
        <v>8.3823895259850498E-2</v>
      </c>
      <c r="D16339" s="228"/>
      <c r="E16339" s="228"/>
    </row>
    <row r="16340" spans="1:5" x14ac:dyDescent="0.25">
      <c r="A16340" s="228">
        <v>93583.492892597002</v>
      </c>
      <c r="B16340" s="228">
        <v>-8.1900444400218E-2</v>
      </c>
      <c r="C16340" s="228">
        <v>8.3812992224650995E-2</v>
      </c>
      <c r="D16340" s="228"/>
      <c r="E16340" s="228"/>
    </row>
    <row r="16341" spans="1:5" x14ac:dyDescent="0.25">
      <c r="A16341" s="228">
        <v>93590.268831624606</v>
      </c>
      <c r="B16341" s="228">
        <v>-0.210810560419705</v>
      </c>
      <c r="C16341" s="228">
        <v>8.3805281179214999E-2</v>
      </c>
      <c r="D16341" s="228"/>
      <c r="E16341" s="228"/>
    </row>
    <row r="16342" spans="1:5" x14ac:dyDescent="0.25">
      <c r="A16342" s="228">
        <v>93611.393698112704</v>
      </c>
      <c r="B16342" s="228">
        <v>-0.22234274547451299</v>
      </c>
      <c r="C16342" s="228">
        <v>8.3781146531792805E-2</v>
      </c>
      <c r="D16342" s="228"/>
      <c r="E16342" s="228"/>
    </row>
    <row r="16343" spans="1:5" x14ac:dyDescent="0.25">
      <c r="A16343" s="228">
        <v>93619.352104145495</v>
      </c>
      <c r="B16343" s="228">
        <v>0.148496196896164</v>
      </c>
      <c r="C16343" s="228">
        <v>8.3772017296814494E-2</v>
      </c>
      <c r="D16343" s="228"/>
      <c r="E16343" s="228"/>
    </row>
    <row r="16344" spans="1:5" x14ac:dyDescent="0.25">
      <c r="A16344" s="228">
        <v>93643.838861022305</v>
      </c>
      <c r="B16344" s="228">
        <v>0.26013621656462099</v>
      </c>
      <c r="C16344" s="228">
        <v>8.3743802011451304E-2</v>
      </c>
      <c r="D16344" s="228"/>
      <c r="E16344" s="228"/>
    </row>
    <row r="16345" spans="1:5" x14ac:dyDescent="0.25">
      <c r="A16345" s="228">
        <v>93654.988043270801</v>
      </c>
      <c r="B16345" s="228">
        <v>-0.37675418399407701</v>
      </c>
      <c r="C16345" s="228">
        <v>8.3730892434439097E-2</v>
      </c>
      <c r="D16345" s="228"/>
      <c r="E16345" s="228"/>
    </row>
    <row r="16346" spans="1:5" x14ac:dyDescent="0.25">
      <c r="A16346" s="228">
        <v>93655.771283629001</v>
      </c>
      <c r="B16346" s="228">
        <v>-0.60846775569548495</v>
      </c>
      <c r="C16346" s="228">
        <v>8.3729984054915996E-2</v>
      </c>
      <c r="D16346" s="228"/>
      <c r="E16346" s="228"/>
    </row>
    <row r="16347" spans="1:5" x14ac:dyDescent="0.25">
      <c r="A16347" s="228">
        <v>93661.873313031203</v>
      </c>
      <c r="B16347" s="228">
        <v>7.4360874327017407E-2</v>
      </c>
      <c r="C16347" s="228">
        <v>8.3722900503667805E-2</v>
      </c>
      <c r="D16347" s="228"/>
      <c r="E16347" s="228"/>
    </row>
    <row r="16348" spans="1:5" x14ac:dyDescent="0.25">
      <c r="A16348" s="228">
        <v>93664.169919079301</v>
      </c>
      <c r="B16348" s="228">
        <v>0.287913756211511</v>
      </c>
      <c r="C16348" s="228">
        <v>8.3720231460522196E-2</v>
      </c>
      <c r="D16348" s="228"/>
      <c r="E16348" s="228"/>
    </row>
    <row r="16349" spans="1:5" x14ac:dyDescent="0.25">
      <c r="A16349" s="228">
        <v>93676.225131500396</v>
      </c>
      <c r="B16349" s="228">
        <v>-0.74805857772112205</v>
      </c>
      <c r="C16349" s="228">
        <v>8.3706194209761206E-2</v>
      </c>
      <c r="D16349" s="228"/>
      <c r="E16349" s="228"/>
    </row>
    <row r="16350" spans="1:5" x14ac:dyDescent="0.25">
      <c r="A16350" s="228">
        <v>93687.391095122905</v>
      </c>
      <c r="B16350" s="228">
        <v>-0.67736248602208204</v>
      </c>
      <c r="C16350" s="228">
        <v>8.3693151971925006E-2</v>
      </c>
      <c r="D16350" s="228"/>
      <c r="E16350" s="228"/>
    </row>
    <row r="16351" spans="1:5" x14ac:dyDescent="0.25">
      <c r="A16351" s="228">
        <v>93690.953830536295</v>
      </c>
      <c r="B16351" s="228">
        <v>0.102616872151939</v>
      </c>
      <c r="C16351" s="228">
        <v>8.3688982412426796E-2</v>
      </c>
      <c r="D16351" s="228"/>
      <c r="E16351" s="228"/>
    </row>
    <row r="16352" spans="1:5" x14ac:dyDescent="0.25">
      <c r="A16352" s="228">
        <v>93709.364028507596</v>
      </c>
      <c r="B16352" s="228">
        <v>-4.7380681307795901E-2</v>
      </c>
      <c r="C16352" s="228">
        <v>8.3667373828821806E-2</v>
      </c>
      <c r="D16352" s="228"/>
      <c r="E16352" s="228"/>
    </row>
    <row r="16353" spans="1:5" x14ac:dyDescent="0.25">
      <c r="A16353" s="228">
        <v>93710.852206634299</v>
      </c>
      <c r="B16353" s="228">
        <v>-2.1449635585357701E-2</v>
      </c>
      <c r="C16353" s="228">
        <v>8.3665622536241199E-2</v>
      </c>
      <c r="D16353" s="228"/>
      <c r="E16353" s="228"/>
    </row>
    <row r="16354" spans="1:5" x14ac:dyDescent="0.25">
      <c r="A16354" s="228">
        <v>93711.429516138305</v>
      </c>
      <c r="B16354" s="228">
        <v>-7.2587725918959997E-2</v>
      </c>
      <c r="C16354" s="228">
        <v>8.3664942972866294E-2</v>
      </c>
      <c r="D16354" s="228"/>
      <c r="E16354" s="228"/>
    </row>
    <row r="16355" spans="1:5" x14ac:dyDescent="0.25">
      <c r="A16355" s="228">
        <v>93719.9307005835</v>
      </c>
      <c r="B16355" s="228">
        <v>-0.33801749011896898</v>
      </c>
      <c r="C16355" s="228">
        <v>8.36549241661972E-2</v>
      </c>
      <c r="D16355" s="228"/>
      <c r="E16355" s="228"/>
    </row>
    <row r="16356" spans="1:5" x14ac:dyDescent="0.25">
      <c r="A16356" s="228">
        <v>93721.884274423297</v>
      </c>
      <c r="B16356" s="228">
        <v>0.28002999028002901</v>
      </c>
      <c r="C16356" s="228">
        <v>8.3652618702458603E-2</v>
      </c>
      <c r="D16356" s="228"/>
      <c r="E16356" s="228"/>
    </row>
    <row r="16357" spans="1:5" x14ac:dyDescent="0.25">
      <c r="A16357" s="228">
        <v>93768.212330455906</v>
      </c>
      <c r="B16357" s="228">
        <v>0.16385838579879899</v>
      </c>
      <c r="C16357" s="228">
        <v>8.3597604116996294E-2</v>
      </c>
      <c r="D16357" s="228"/>
      <c r="E16357" s="228"/>
    </row>
    <row r="16358" spans="1:5" x14ac:dyDescent="0.25">
      <c r="A16358" s="228">
        <v>93769.818266018803</v>
      </c>
      <c r="B16358" s="228">
        <v>-1.6543838628491101E-2</v>
      </c>
      <c r="C16358" s="228">
        <v>8.3595685378845805E-2</v>
      </c>
      <c r="D16358" s="228"/>
      <c r="E16358" s="228"/>
    </row>
    <row r="16359" spans="1:5" x14ac:dyDescent="0.25">
      <c r="A16359" s="228">
        <v>93773.226269462801</v>
      </c>
      <c r="B16359" s="228">
        <v>2.3126436796094801E-2</v>
      </c>
      <c r="C16359" s="228">
        <v>8.3591610988646106E-2</v>
      </c>
      <c r="D16359" s="228"/>
      <c r="E16359" s="228"/>
    </row>
    <row r="16360" spans="1:5" x14ac:dyDescent="0.25">
      <c r="A16360" s="228">
        <v>93788.269356509598</v>
      </c>
      <c r="B16360" s="228">
        <v>0.24538042493509299</v>
      </c>
      <c r="C16360" s="228">
        <v>8.3573584644122401E-2</v>
      </c>
      <c r="D16360" s="228"/>
      <c r="E16360" s="228"/>
    </row>
    <row r="16361" spans="1:5" x14ac:dyDescent="0.25">
      <c r="A16361" s="228">
        <v>93788.3561827503</v>
      </c>
      <c r="B16361" s="228">
        <v>0.13931745732398401</v>
      </c>
      <c r="C16361" s="228">
        <v>8.3573480401626807E-2</v>
      </c>
      <c r="D16361" s="228"/>
      <c r="E16361" s="228"/>
    </row>
    <row r="16362" spans="1:5" x14ac:dyDescent="0.25">
      <c r="A16362" s="228">
        <v>93892.807478945295</v>
      </c>
      <c r="B16362" s="228">
        <v>0.109203682975623</v>
      </c>
      <c r="C16362" s="228">
        <v>8.3446460055501701E-2</v>
      </c>
      <c r="D16362" s="228"/>
      <c r="E16362" s="228"/>
    </row>
    <row r="16363" spans="1:5" x14ac:dyDescent="0.25">
      <c r="A16363" s="228">
        <v>93894.266076286498</v>
      </c>
      <c r="B16363" s="228">
        <v>-0.26364092904231901</v>
      </c>
      <c r="C16363" s="228">
        <v>8.3444663703292496E-2</v>
      </c>
      <c r="D16363" s="228"/>
      <c r="E16363" s="228"/>
    </row>
    <row r="16364" spans="1:5" x14ac:dyDescent="0.25">
      <c r="A16364" s="228">
        <v>93924.725850350296</v>
      </c>
      <c r="B16364" s="228">
        <v>-5.291676508965E-2</v>
      </c>
      <c r="C16364" s="228">
        <v>8.3407010789524602E-2</v>
      </c>
      <c r="D16364" s="228"/>
      <c r="E16364" s="228"/>
    </row>
    <row r="16365" spans="1:5" x14ac:dyDescent="0.25">
      <c r="A16365" s="228">
        <v>93925.061185258994</v>
      </c>
      <c r="B16365" s="228">
        <v>0.48799732049502598</v>
      </c>
      <c r="C16365" s="228">
        <v>8.34065947852419E-2</v>
      </c>
      <c r="D16365" s="228"/>
      <c r="E16365" s="228"/>
    </row>
    <row r="16366" spans="1:5" x14ac:dyDescent="0.25">
      <c r="A16366" s="228">
        <v>93936.735438416799</v>
      </c>
      <c r="B16366" s="228">
        <v>0.21266107515265401</v>
      </c>
      <c r="C16366" s="228">
        <v>8.3392092152831707E-2</v>
      </c>
      <c r="D16366" s="228"/>
      <c r="E16366" s="228"/>
    </row>
    <row r="16367" spans="1:5" x14ac:dyDescent="0.25">
      <c r="A16367" s="228">
        <v>93955.495315590801</v>
      </c>
      <c r="B16367" s="228">
        <v>-8.8107863535980005E-2</v>
      </c>
      <c r="C16367" s="228">
        <v>8.3368706180237201E-2</v>
      </c>
      <c r="D16367" s="228"/>
      <c r="E16367" s="228"/>
    </row>
    <row r="16368" spans="1:5" x14ac:dyDescent="0.25">
      <c r="A16368" s="228">
        <v>93960.565944160495</v>
      </c>
      <c r="B16368" s="228">
        <v>0.122693685263342</v>
      </c>
      <c r="C16368" s="228">
        <v>8.3362368082207594E-2</v>
      </c>
      <c r="D16368" s="228"/>
      <c r="E16368" s="228"/>
    </row>
    <row r="16369" spans="1:5" x14ac:dyDescent="0.25">
      <c r="A16369" s="228">
        <v>94000.401539723607</v>
      </c>
      <c r="B16369" s="228">
        <v>0.29085290806132302</v>
      </c>
      <c r="C16369" s="228">
        <v>8.3312324275827604E-2</v>
      </c>
      <c r="D16369" s="228"/>
      <c r="E16369" s="228"/>
    </row>
    <row r="16370" spans="1:5" x14ac:dyDescent="0.25">
      <c r="A16370" s="228">
        <v>94017.454175728504</v>
      </c>
      <c r="B16370" s="228">
        <v>0.29066303792313303</v>
      </c>
      <c r="C16370" s="228">
        <v>8.3290766823084603E-2</v>
      </c>
      <c r="D16370" s="228"/>
      <c r="E16370" s="228"/>
    </row>
    <row r="16371" spans="1:5" x14ac:dyDescent="0.25">
      <c r="A16371" s="228">
        <v>94020.218533953899</v>
      </c>
      <c r="B16371" s="228">
        <v>3.6280999891724598E-2</v>
      </c>
      <c r="C16371" s="228">
        <v>8.3287264639106601E-2</v>
      </c>
      <c r="D16371" s="228"/>
      <c r="E16371" s="228"/>
    </row>
    <row r="16372" spans="1:5" x14ac:dyDescent="0.25">
      <c r="A16372" s="228">
        <v>94029.572657471799</v>
      </c>
      <c r="B16372" s="228">
        <v>-2.0769933357378499E-2</v>
      </c>
      <c r="C16372" s="228">
        <v>8.3275398248718102E-2</v>
      </c>
      <c r="D16372" s="228"/>
      <c r="E16372" s="228"/>
    </row>
    <row r="16373" spans="1:5" x14ac:dyDescent="0.25">
      <c r="A16373" s="228">
        <v>94047.064672923196</v>
      </c>
      <c r="B16373" s="228">
        <v>0.31858625702987398</v>
      </c>
      <c r="C16373" s="228">
        <v>8.3253144016772099E-2</v>
      </c>
      <c r="D16373" s="228"/>
      <c r="E16373" s="228"/>
    </row>
    <row r="16374" spans="1:5" x14ac:dyDescent="0.25">
      <c r="A16374" s="228">
        <v>94057.149480542997</v>
      </c>
      <c r="B16374" s="228">
        <v>-0.77845159336533698</v>
      </c>
      <c r="C16374" s="228">
        <v>8.3240275695663404E-2</v>
      </c>
      <c r="D16374" s="228"/>
      <c r="E16374" s="228"/>
    </row>
    <row r="16375" spans="1:5" x14ac:dyDescent="0.25">
      <c r="A16375" s="228">
        <v>94087.565370358207</v>
      </c>
      <c r="B16375" s="228">
        <v>0.26188481663733698</v>
      </c>
      <c r="C16375" s="228">
        <v>8.3201298020203096E-2</v>
      </c>
      <c r="D16375" s="228"/>
      <c r="E16375" s="228"/>
    </row>
    <row r="16376" spans="1:5" x14ac:dyDescent="0.25">
      <c r="A16376" s="228">
        <v>94092.888503200898</v>
      </c>
      <c r="B16376" s="228">
        <v>0.19246391111498201</v>
      </c>
      <c r="C16376" s="228">
        <v>8.3194450889415406E-2</v>
      </c>
      <c r="D16376" s="228"/>
      <c r="E16376" s="228"/>
    </row>
    <row r="16377" spans="1:5" x14ac:dyDescent="0.25">
      <c r="A16377" s="228">
        <v>94094.004696294694</v>
      </c>
      <c r="B16377" s="228">
        <v>-0.25637034319061502</v>
      </c>
      <c r="C16377" s="228">
        <v>8.31930141714146E-2</v>
      </c>
      <c r="D16377" s="228"/>
      <c r="E16377" s="228"/>
    </row>
    <row r="16378" spans="1:5" x14ac:dyDescent="0.25">
      <c r="A16378" s="228">
        <v>94094.719608117404</v>
      </c>
      <c r="B16378" s="228">
        <v>0.179737440018024</v>
      </c>
      <c r="C16378" s="228">
        <v>8.3192093791179797E-2</v>
      </c>
      <c r="D16378" s="228"/>
      <c r="E16378" s="228"/>
    </row>
    <row r="16379" spans="1:5" x14ac:dyDescent="0.25">
      <c r="A16379" s="228">
        <v>94108.785327822799</v>
      </c>
      <c r="B16379" s="228">
        <v>7.1609986824960906E-2</v>
      </c>
      <c r="C16379" s="228">
        <v>8.3173957789492506E-2</v>
      </c>
      <c r="D16379" s="228"/>
      <c r="E16379" s="228"/>
    </row>
    <row r="16380" spans="1:5" x14ac:dyDescent="0.25">
      <c r="A16380" s="228">
        <v>94130.711700143802</v>
      </c>
      <c r="B16380" s="228">
        <v>0.130232334601876</v>
      </c>
      <c r="C16380" s="228">
        <v>8.3145581665935206E-2</v>
      </c>
      <c r="D16380" s="228"/>
      <c r="E16380" s="228"/>
    </row>
    <row r="16381" spans="1:5" x14ac:dyDescent="0.25">
      <c r="A16381" s="228">
        <v>94137.925270420994</v>
      </c>
      <c r="B16381" s="228">
        <v>0.16842197179582899</v>
      </c>
      <c r="C16381" s="228">
        <v>8.3136218439119294E-2</v>
      </c>
      <c r="D16381" s="228"/>
      <c r="E16381" s="228"/>
    </row>
    <row r="16382" spans="1:5" x14ac:dyDescent="0.25">
      <c r="A16382" s="228">
        <v>94146.860517605703</v>
      </c>
      <c r="B16382" s="228">
        <v>-0.67947101066406801</v>
      </c>
      <c r="C16382" s="228">
        <v>8.31246015218879E-2</v>
      </c>
      <c r="D16382" s="228"/>
      <c r="E16382" s="228"/>
    </row>
    <row r="16383" spans="1:5" x14ac:dyDescent="0.25">
      <c r="A16383" s="228">
        <v>94156.454123346106</v>
      </c>
      <c r="B16383" s="228">
        <v>-0.277338343144995</v>
      </c>
      <c r="C16383" s="228">
        <v>8.3112105393132005E-2</v>
      </c>
      <c r="D16383" s="228"/>
      <c r="E16383" s="228"/>
    </row>
    <row r="16384" spans="1:5" x14ac:dyDescent="0.25">
      <c r="A16384" s="228">
        <v>94187.677233349998</v>
      </c>
      <c r="B16384" s="228">
        <v>-0.23749644016117799</v>
      </c>
      <c r="C16384" s="228">
        <v>8.3071270135567005E-2</v>
      </c>
      <c r="D16384" s="228"/>
      <c r="E16384" s="228"/>
    </row>
    <row r="16385" spans="1:5" x14ac:dyDescent="0.25">
      <c r="A16385" s="228">
        <v>94188.934104912594</v>
      </c>
      <c r="B16385" s="228">
        <v>-0.741454189998769</v>
      </c>
      <c r="C16385" s="228">
        <v>8.3069621055229803E-2</v>
      </c>
      <c r="D16385" s="228"/>
      <c r="E16385" s="228"/>
    </row>
    <row r="16386" spans="1:5" x14ac:dyDescent="0.25">
      <c r="A16386" s="228">
        <v>94189.631611904799</v>
      </c>
      <c r="B16386" s="228">
        <v>0.17171134107938399</v>
      </c>
      <c r="C16386" s="228">
        <v>8.3068705714681806E-2</v>
      </c>
      <c r="D16386" s="228"/>
      <c r="E16386" s="228"/>
    </row>
    <row r="16387" spans="1:5" x14ac:dyDescent="0.25">
      <c r="A16387" s="228">
        <v>94195.059018089203</v>
      </c>
      <c r="B16387" s="228">
        <v>0.19613378255896</v>
      </c>
      <c r="C16387" s="228">
        <v>8.3061579040456301E-2</v>
      </c>
      <c r="D16387" s="228"/>
      <c r="E16387" s="228"/>
    </row>
    <row r="16388" spans="1:5" x14ac:dyDescent="0.25">
      <c r="A16388" s="228">
        <v>94197.598939988195</v>
      </c>
      <c r="B16388" s="228">
        <v>0.20216020473569099</v>
      </c>
      <c r="C16388" s="228">
        <v>8.3058241295906596E-2</v>
      </c>
      <c r="D16388" s="228"/>
      <c r="E16388" s="228"/>
    </row>
    <row r="16389" spans="1:5" x14ac:dyDescent="0.25">
      <c r="A16389" s="228">
        <v>94210.105330075705</v>
      </c>
      <c r="B16389" s="228">
        <v>-0.67912374452604496</v>
      </c>
      <c r="C16389" s="228">
        <v>8.3041782396875999E-2</v>
      </c>
      <c r="D16389" s="228"/>
      <c r="E16389" s="228"/>
    </row>
    <row r="16390" spans="1:5" x14ac:dyDescent="0.25">
      <c r="A16390" s="228">
        <v>94211.060317260402</v>
      </c>
      <c r="B16390" s="228">
        <v>0.39558883795585098</v>
      </c>
      <c r="C16390" s="228">
        <v>8.30405239543658E-2</v>
      </c>
      <c r="D16390" s="228"/>
      <c r="E16390" s="228"/>
    </row>
    <row r="16391" spans="1:5" x14ac:dyDescent="0.25">
      <c r="A16391" s="228">
        <v>94216.9574101295</v>
      </c>
      <c r="B16391" s="228">
        <v>0.147308895063714</v>
      </c>
      <c r="C16391" s="228">
        <v>8.30327478627121E-2</v>
      </c>
      <c r="D16391" s="228"/>
      <c r="E16391" s="228"/>
    </row>
    <row r="16392" spans="1:5" x14ac:dyDescent="0.25">
      <c r="A16392" s="228">
        <v>94223.623573958394</v>
      </c>
      <c r="B16392" s="228">
        <v>1.2641750273822999E-2</v>
      </c>
      <c r="C16392" s="228">
        <v>8.3023947001887796E-2</v>
      </c>
      <c r="D16392" s="228"/>
      <c r="E16392" s="228"/>
    </row>
    <row r="16393" spans="1:5" x14ac:dyDescent="0.25">
      <c r="A16393" s="228">
        <v>94228.847527944497</v>
      </c>
      <c r="B16393" s="228">
        <v>-0.76962013662028605</v>
      </c>
      <c r="C16393" s="228">
        <v>8.3017042310207997E-2</v>
      </c>
      <c r="D16393" s="228"/>
      <c r="E16393" s="228"/>
    </row>
    <row r="16394" spans="1:5" x14ac:dyDescent="0.25">
      <c r="A16394" s="228">
        <v>94233.561623618007</v>
      </c>
      <c r="B16394" s="228">
        <v>0.16213886288596299</v>
      </c>
      <c r="C16394" s="228">
        <v>8.3010805589050496E-2</v>
      </c>
      <c r="D16394" s="228"/>
      <c r="E16394" s="228"/>
    </row>
    <row r="16395" spans="1:5" x14ac:dyDescent="0.25">
      <c r="A16395" s="228">
        <v>94236.261928856504</v>
      </c>
      <c r="B16395" s="228">
        <v>9.2800840173978799E-2</v>
      </c>
      <c r="C16395" s="228">
        <v>8.3007230572087906E-2</v>
      </c>
      <c r="D16395" s="228"/>
      <c r="E16395" s="228"/>
    </row>
    <row r="16396" spans="1:5" x14ac:dyDescent="0.25">
      <c r="A16396" s="228">
        <v>94248.013173315601</v>
      </c>
      <c r="B16396" s="228">
        <v>-8.3960940531502298E-2</v>
      </c>
      <c r="C16396" s="228">
        <v>8.2991651346593295E-2</v>
      </c>
      <c r="D16396" s="228"/>
      <c r="E16396" s="228"/>
    </row>
    <row r="16397" spans="1:5" x14ac:dyDescent="0.25">
      <c r="A16397" s="228">
        <v>94252.956964837998</v>
      </c>
      <c r="B16397" s="228">
        <v>-0.41583552746875502</v>
      </c>
      <c r="C16397" s="228">
        <v>8.2985086740859804E-2</v>
      </c>
      <c r="D16397" s="228"/>
      <c r="E16397" s="228"/>
    </row>
    <row r="16398" spans="1:5" x14ac:dyDescent="0.25">
      <c r="A16398" s="228">
        <v>94323.923131777003</v>
      </c>
      <c r="B16398" s="228">
        <v>-0.184850655393443</v>
      </c>
      <c r="C16398" s="228">
        <v>8.2890186070377098E-2</v>
      </c>
      <c r="D16398" s="228"/>
      <c r="E16398" s="228"/>
    </row>
    <row r="16399" spans="1:5" x14ac:dyDescent="0.25">
      <c r="A16399" s="228">
        <v>94324.418984360702</v>
      </c>
      <c r="B16399" s="228">
        <v>-0.54482791513574802</v>
      </c>
      <c r="C16399" s="228">
        <v>8.2889518635138604E-2</v>
      </c>
      <c r="D16399" s="228"/>
      <c r="E16399" s="228"/>
    </row>
    <row r="16400" spans="1:5" x14ac:dyDescent="0.25">
      <c r="A16400" s="228">
        <v>94341.046695386205</v>
      </c>
      <c r="B16400" s="228">
        <v>-9.7408389720454694E-2</v>
      </c>
      <c r="C16400" s="228">
        <v>8.2867102649935506E-2</v>
      </c>
      <c r="D16400" s="228"/>
      <c r="E16400" s="228"/>
    </row>
    <row r="16401" spans="1:5" x14ac:dyDescent="0.25">
      <c r="A16401" s="228">
        <v>94347.235620070496</v>
      </c>
      <c r="B16401" s="228">
        <v>-0.24451479668811099</v>
      </c>
      <c r="C16401" s="228">
        <v>8.2858742249126899E-2</v>
      </c>
      <c r="D16401" s="228"/>
      <c r="E16401" s="228"/>
    </row>
    <row r="16402" spans="1:5" x14ac:dyDescent="0.25">
      <c r="A16402" s="228">
        <v>94357.964252225094</v>
      </c>
      <c r="B16402" s="228">
        <v>-0.24236636780673401</v>
      </c>
      <c r="C16402" s="228">
        <v>8.2844227511627302E-2</v>
      </c>
      <c r="D16402" s="228"/>
      <c r="E16402" s="228"/>
    </row>
    <row r="16403" spans="1:5" x14ac:dyDescent="0.25">
      <c r="A16403" s="228">
        <v>94383.637766707106</v>
      </c>
      <c r="B16403" s="228">
        <v>-0.13378445920787499</v>
      </c>
      <c r="C16403" s="228">
        <v>8.2809382311536006E-2</v>
      </c>
      <c r="D16403" s="228"/>
      <c r="E16403" s="228"/>
    </row>
    <row r="16404" spans="1:5" x14ac:dyDescent="0.25">
      <c r="A16404" s="228">
        <v>94396.479844517598</v>
      </c>
      <c r="B16404" s="228">
        <v>-0.64117805449972498</v>
      </c>
      <c r="C16404" s="228">
        <v>8.2791893873440797E-2</v>
      </c>
      <c r="D16404" s="228"/>
      <c r="E16404" s="228"/>
    </row>
    <row r="16405" spans="1:5" x14ac:dyDescent="0.25">
      <c r="A16405" s="228">
        <v>94427.640140682197</v>
      </c>
      <c r="B16405" s="228">
        <v>-0.75648061238754405</v>
      </c>
      <c r="C16405" s="228">
        <v>8.2749298753359096E-2</v>
      </c>
      <c r="D16405" s="228"/>
      <c r="E16405" s="228"/>
    </row>
    <row r="16406" spans="1:5" x14ac:dyDescent="0.25">
      <c r="A16406" s="228">
        <v>94439.439733095598</v>
      </c>
      <c r="B16406" s="228">
        <v>0.174763019556501</v>
      </c>
      <c r="C16406" s="228">
        <v>8.2733110146959402E-2</v>
      </c>
      <c r="D16406" s="228"/>
      <c r="E16406" s="228"/>
    </row>
    <row r="16407" spans="1:5" x14ac:dyDescent="0.25">
      <c r="A16407" s="228">
        <v>94448.433882000303</v>
      </c>
      <c r="B16407" s="228">
        <v>-0.112620636296068</v>
      </c>
      <c r="C16407" s="228">
        <v>8.2720748931087301E-2</v>
      </c>
      <c r="D16407" s="228"/>
      <c r="E16407" s="228"/>
    </row>
    <row r="16408" spans="1:5" x14ac:dyDescent="0.25">
      <c r="A16408" s="228">
        <v>94453.077832604293</v>
      </c>
      <c r="B16408" s="228">
        <v>0.54095252686117101</v>
      </c>
      <c r="C16408" s="228">
        <v>8.2714359184529102E-2</v>
      </c>
      <c r="D16408" s="228"/>
      <c r="E16408" s="228"/>
    </row>
    <row r="16409" spans="1:5" x14ac:dyDescent="0.25">
      <c r="A16409" s="228">
        <v>94459.643348539597</v>
      </c>
      <c r="B16409" s="228">
        <v>-0.57587629122375406</v>
      </c>
      <c r="C16409" s="228">
        <v>8.2705317070068896E-2</v>
      </c>
      <c r="D16409" s="228"/>
      <c r="E16409" s="228"/>
    </row>
    <row r="16410" spans="1:5" x14ac:dyDescent="0.25">
      <c r="A16410" s="228">
        <v>94487.574976104806</v>
      </c>
      <c r="B16410" s="228">
        <v>-1.52152715603537E-2</v>
      </c>
      <c r="C16410" s="228">
        <v>8.2666739561621794E-2</v>
      </c>
      <c r="D16410" s="228"/>
      <c r="E16410" s="228"/>
    </row>
    <row r="16411" spans="1:5" x14ac:dyDescent="0.25">
      <c r="A16411" s="228">
        <v>94488.374261945995</v>
      </c>
      <c r="B16411" s="228">
        <v>-0.261794942044491</v>
      </c>
      <c r="C16411" s="228">
        <v>8.2665633035209601E-2</v>
      </c>
      <c r="D16411" s="228"/>
      <c r="E16411" s="228"/>
    </row>
    <row r="16412" spans="1:5" x14ac:dyDescent="0.25">
      <c r="A16412" s="228">
        <v>94490.5591914213</v>
      </c>
      <c r="B16412" s="228">
        <v>4.3093400179583498E-2</v>
      </c>
      <c r="C16412" s="228">
        <v>8.2662607497555995E-2</v>
      </c>
      <c r="D16412" s="228"/>
      <c r="E16412" s="228"/>
    </row>
    <row r="16413" spans="1:5" x14ac:dyDescent="0.25">
      <c r="A16413" s="228">
        <v>94500.191095002694</v>
      </c>
      <c r="B16413" s="228">
        <v>0.117128292728541</v>
      </c>
      <c r="C16413" s="228">
        <v>8.2649257111098495E-2</v>
      </c>
      <c r="D16413" s="228"/>
      <c r="E16413" s="228"/>
    </row>
    <row r="16414" spans="1:5" x14ac:dyDescent="0.25">
      <c r="A16414" s="228">
        <v>94510.159598559694</v>
      </c>
      <c r="B16414" s="228">
        <v>0.20152796302923501</v>
      </c>
      <c r="C16414" s="228">
        <v>8.2635418280581602E-2</v>
      </c>
      <c r="D16414" s="228"/>
      <c r="E16414" s="228"/>
    </row>
    <row r="16415" spans="1:5" x14ac:dyDescent="0.25">
      <c r="A16415" s="228">
        <v>94511.842487093905</v>
      </c>
      <c r="B16415" s="228">
        <v>5.1846387812615198E-2</v>
      </c>
      <c r="C16415" s="228">
        <v>8.2633079811187296E-2</v>
      </c>
      <c r="D16415" s="228"/>
      <c r="E16415" s="228"/>
    </row>
    <row r="16416" spans="1:5" x14ac:dyDescent="0.25">
      <c r="A16416" s="228">
        <v>94520.255479564104</v>
      </c>
      <c r="B16416" s="228">
        <v>0.11605150308069399</v>
      </c>
      <c r="C16416" s="228">
        <v>8.2621380023000901E-2</v>
      </c>
      <c r="D16416" s="228"/>
      <c r="E16416" s="228"/>
    </row>
    <row r="16417" spans="1:5" x14ac:dyDescent="0.25">
      <c r="A16417" s="228">
        <v>94524.379122752696</v>
      </c>
      <c r="B16417" s="228">
        <v>-0.13446309771105699</v>
      </c>
      <c r="C16417" s="228">
        <v>8.2615639608503696E-2</v>
      </c>
      <c r="D16417" s="228"/>
      <c r="E16417" s="228"/>
    </row>
    <row r="16418" spans="1:5" x14ac:dyDescent="0.25">
      <c r="A16418" s="228">
        <v>94536.8383124955</v>
      </c>
      <c r="B16418" s="228">
        <v>-1.25442258862241E-2</v>
      </c>
      <c r="C16418" s="228">
        <v>8.2598272641551299E-2</v>
      </c>
      <c r="D16418" s="228"/>
      <c r="E16418" s="228"/>
    </row>
    <row r="16419" spans="1:5" x14ac:dyDescent="0.25">
      <c r="A16419" s="228">
        <v>94567.948981149893</v>
      </c>
      <c r="B16419" s="228">
        <v>-0.68621616784639805</v>
      </c>
      <c r="C16419" s="228">
        <v>8.2554758403775894E-2</v>
      </c>
      <c r="D16419" s="228"/>
      <c r="E16419" s="228"/>
    </row>
    <row r="16420" spans="1:5" x14ac:dyDescent="0.25">
      <c r="A16420" s="228">
        <v>94570.392287962299</v>
      </c>
      <c r="B16420" s="228">
        <v>0.28777369285048998</v>
      </c>
      <c r="C16420" s="228">
        <v>8.2551332036476299E-2</v>
      </c>
      <c r="D16420" s="228"/>
      <c r="E16420" s="228"/>
    </row>
    <row r="16421" spans="1:5" x14ac:dyDescent="0.25">
      <c r="A16421" s="228">
        <v>94580.248392007299</v>
      </c>
      <c r="B16421" s="228">
        <v>0.26885794405529001</v>
      </c>
      <c r="C16421" s="228">
        <v>8.2537497228153706E-2</v>
      </c>
      <c r="D16421" s="228"/>
      <c r="E16421" s="228"/>
    </row>
    <row r="16422" spans="1:5" x14ac:dyDescent="0.25">
      <c r="A16422" s="228">
        <v>94586.103748080393</v>
      </c>
      <c r="B16422" s="228">
        <v>0.20782170346644899</v>
      </c>
      <c r="C16422" s="228">
        <v>8.2529268261841093E-2</v>
      </c>
      <c r="D16422" s="228"/>
      <c r="E16422" s="228"/>
    </row>
    <row r="16423" spans="1:5" x14ac:dyDescent="0.25">
      <c r="A16423" s="228">
        <v>94587.381887699594</v>
      </c>
      <c r="B16423" s="228">
        <v>0.28021989416475701</v>
      </c>
      <c r="C16423" s="228">
        <v>8.2527471016530102E-2</v>
      </c>
      <c r="D16423" s="228"/>
      <c r="E16423" s="228"/>
    </row>
    <row r="16424" spans="1:5" x14ac:dyDescent="0.25">
      <c r="A16424" s="228">
        <v>94626.532633858296</v>
      </c>
      <c r="B16424" s="228">
        <v>0.16073109511856001</v>
      </c>
      <c r="C16424" s="228">
        <v>8.2472250542804798E-2</v>
      </c>
      <c r="D16424" s="228"/>
      <c r="E16424" s="228"/>
    </row>
    <row r="16425" spans="1:5" x14ac:dyDescent="0.25">
      <c r="A16425" s="228">
        <v>94630.734213564996</v>
      </c>
      <c r="B16425" s="228">
        <v>0.14443940475832301</v>
      </c>
      <c r="C16425" s="228">
        <v>8.2466305090459602E-2</v>
      </c>
      <c r="D16425" s="228"/>
      <c r="E16425" s="228"/>
    </row>
    <row r="16426" spans="1:5" x14ac:dyDescent="0.25">
      <c r="A16426" s="228">
        <v>94640.325409372803</v>
      </c>
      <c r="B16426" s="228">
        <v>-2.9022415001578299E-3</v>
      </c>
      <c r="C16426" s="228">
        <v>8.2452719158969706E-2</v>
      </c>
      <c r="D16426" s="228"/>
      <c r="E16426" s="228"/>
    </row>
    <row r="16427" spans="1:5" x14ac:dyDescent="0.25">
      <c r="A16427" s="228">
        <v>94653.474390476797</v>
      </c>
      <c r="B16427" s="228">
        <v>-0.397160780827299</v>
      </c>
      <c r="C16427" s="228">
        <v>8.2434062362518795E-2</v>
      </c>
      <c r="D16427" s="228"/>
      <c r="E16427" s="228"/>
    </row>
    <row r="16428" spans="1:5" x14ac:dyDescent="0.25">
      <c r="A16428" s="228">
        <v>94661.5044645655</v>
      </c>
      <c r="B16428" s="228">
        <v>8.1889567399162602E-2</v>
      </c>
      <c r="C16428" s="228">
        <v>8.2422650981592294E-2</v>
      </c>
      <c r="D16428" s="228"/>
      <c r="E16428" s="228"/>
    </row>
    <row r="16429" spans="1:5" x14ac:dyDescent="0.25">
      <c r="A16429" s="228">
        <v>94670.994777154294</v>
      </c>
      <c r="B16429" s="228">
        <v>2.16756264778128E-2</v>
      </c>
      <c r="C16429" s="228">
        <v>8.2409147281964606E-2</v>
      </c>
      <c r="D16429" s="228"/>
      <c r="E16429" s="228"/>
    </row>
    <row r="16430" spans="1:5" x14ac:dyDescent="0.25">
      <c r="A16430" s="228">
        <v>94701.3492354966</v>
      </c>
      <c r="B16430" s="228">
        <v>-0.26203019031210101</v>
      </c>
      <c r="C16430" s="228">
        <v>8.2365832033509404E-2</v>
      </c>
      <c r="D16430" s="228"/>
      <c r="E16430" s="228"/>
    </row>
    <row r="16431" spans="1:5" x14ac:dyDescent="0.25">
      <c r="A16431" s="228">
        <v>94708.369933457201</v>
      </c>
      <c r="B16431" s="228">
        <v>2.0170605758984501E-4</v>
      </c>
      <c r="C16431" s="228">
        <v>8.2355786921780194E-2</v>
      </c>
      <c r="D16431" s="228"/>
      <c r="E16431" s="228"/>
    </row>
    <row r="16432" spans="1:5" x14ac:dyDescent="0.25">
      <c r="A16432" s="228">
        <v>94716.500584466994</v>
      </c>
      <c r="B16432" s="228">
        <v>-0.60228693278401302</v>
      </c>
      <c r="C16432" s="228">
        <v>8.2344141267137405E-2</v>
      </c>
      <c r="D16432" s="228"/>
      <c r="E16432" s="228"/>
    </row>
    <row r="16433" spans="1:5" x14ac:dyDescent="0.25">
      <c r="A16433" s="228">
        <v>94723.703777432602</v>
      </c>
      <c r="B16433" s="228">
        <v>2.0870789578775199E-2</v>
      </c>
      <c r="C16433" s="228">
        <v>8.2333812916279503E-2</v>
      </c>
      <c r="D16433" s="228"/>
      <c r="E16433" s="228"/>
    </row>
    <row r="16434" spans="1:5" x14ac:dyDescent="0.25">
      <c r="A16434" s="228">
        <v>94732.113117266301</v>
      </c>
      <c r="B16434" s="228">
        <v>0.213773465457545</v>
      </c>
      <c r="C16434" s="228">
        <v>8.2321741974068996E-2</v>
      </c>
      <c r="D16434" s="228"/>
      <c r="E16434" s="228"/>
    </row>
    <row r="16435" spans="1:5" x14ac:dyDescent="0.25">
      <c r="A16435" s="228">
        <v>94732.167095941695</v>
      </c>
      <c r="B16435" s="228">
        <v>-0.90767750605756903</v>
      </c>
      <c r="C16435" s="228">
        <v>8.23216644463243E-2</v>
      </c>
      <c r="D16435" s="228"/>
      <c r="E16435" s="228"/>
    </row>
    <row r="16436" spans="1:5" x14ac:dyDescent="0.25">
      <c r="A16436" s="228">
        <v>94736.097018528701</v>
      </c>
      <c r="B16436" s="228">
        <v>9.6702215104782496E-2</v>
      </c>
      <c r="C16436" s="228">
        <v>8.2316018471310107E-2</v>
      </c>
      <c r="D16436" s="228"/>
      <c r="E16436" s="228"/>
    </row>
    <row r="16437" spans="1:5" x14ac:dyDescent="0.25">
      <c r="A16437" s="228">
        <v>94746.550789100002</v>
      </c>
      <c r="B16437" s="228">
        <v>0.130185333333177</v>
      </c>
      <c r="C16437" s="228">
        <v>8.2300984978647004E-2</v>
      </c>
      <c r="D16437" s="228"/>
      <c r="E16437" s="228"/>
    </row>
    <row r="16438" spans="1:5" x14ac:dyDescent="0.25">
      <c r="A16438" s="228">
        <v>94753.328758306205</v>
      </c>
      <c r="B16438" s="228">
        <v>-0.81379638576609703</v>
      </c>
      <c r="C16438" s="228">
        <v>8.2291226064419395E-2</v>
      </c>
      <c r="D16438" s="228"/>
      <c r="E16438" s="228"/>
    </row>
    <row r="16439" spans="1:5" x14ac:dyDescent="0.25">
      <c r="A16439" s="228">
        <v>94762.937002366598</v>
      </c>
      <c r="B16439" s="228">
        <v>0.27338058580821401</v>
      </c>
      <c r="C16439" s="228">
        <v>8.2277376607858596E-2</v>
      </c>
      <c r="D16439" s="228"/>
      <c r="E16439" s="228"/>
    </row>
    <row r="16440" spans="1:5" x14ac:dyDescent="0.25">
      <c r="A16440" s="228">
        <v>94824.278883138497</v>
      </c>
      <c r="B16440" s="228">
        <v>0.179051326998381</v>
      </c>
      <c r="C16440" s="228">
        <v>8.2188534688426004E-2</v>
      </c>
      <c r="D16440" s="228"/>
      <c r="E16440" s="228"/>
    </row>
    <row r="16441" spans="1:5" x14ac:dyDescent="0.25">
      <c r="A16441" s="228">
        <v>94833.549922828097</v>
      </c>
      <c r="B16441" s="228">
        <v>0.147325136587173</v>
      </c>
      <c r="C16441" s="228">
        <v>8.2175044693188704E-2</v>
      </c>
      <c r="D16441" s="228"/>
      <c r="E16441" s="228"/>
    </row>
    <row r="16442" spans="1:5" x14ac:dyDescent="0.25">
      <c r="A16442" s="228">
        <v>94882.289422277696</v>
      </c>
      <c r="B16442" s="228">
        <v>-0.75559617327234396</v>
      </c>
      <c r="C16442" s="228">
        <v>8.2103860689828501E-2</v>
      </c>
      <c r="D16442" s="228"/>
      <c r="E16442" s="228"/>
    </row>
    <row r="16443" spans="1:5" x14ac:dyDescent="0.25">
      <c r="A16443" s="228">
        <v>94897.967916834299</v>
      </c>
      <c r="B16443" s="228">
        <v>-0.14025897534214499</v>
      </c>
      <c r="C16443" s="228">
        <v>8.2080869025218897E-2</v>
      </c>
      <c r="D16443" s="228"/>
      <c r="E16443" s="228"/>
    </row>
    <row r="16444" spans="1:5" x14ac:dyDescent="0.25">
      <c r="A16444" s="228">
        <v>94898.574900261097</v>
      </c>
      <c r="B16444" s="228">
        <v>0.25926639681790298</v>
      </c>
      <c r="C16444" s="228">
        <v>8.2079978015726904E-2</v>
      </c>
      <c r="D16444" s="228"/>
      <c r="E16444" s="228"/>
    </row>
    <row r="16445" spans="1:5" x14ac:dyDescent="0.25">
      <c r="A16445" s="228">
        <v>94906.460359263394</v>
      </c>
      <c r="B16445" s="228">
        <v>-0.115257799920332</v>
      </c>
      <c r="C16445" s="228">
        <v>8.2068396633934795E-2</v>
      </c>
      <c r="D16445" s="228"/>
      <c r="E16445" s="228"/>
    </row>
    <row r="16446" spans="1:5" x14ac:dyDescent="0.25">
      <c r="A16446" s="228">
        <v>94911.954614319504</v>
      </c>
      <c r="B16446" s="228">
        <v>0.125347834110734</v>
      </c>
      <c r="C16446" s="228">
        <v>8.2060320564364797E-2</v>
      </c>
      <c r="D16446" s="228"/>
      <c r="E16446" s="228"/>
    </row>
    <row r="16447" spans="1:5" x14ac:dyDescent="0.25">
      <c r="A16447" s="228">
        <v>94932.996380808705</v>
      </c>
      <c r="B16447" s="228">
        <v>7.2307795843151695E-2</v>
      </c>
      <c r="C16447" s="228">
        <v>8.2029340845550705E-2</v>
      </c>
      <c r="D16447" s="228"/>
      <c r="E16447" s="228"/>
    </row>
    <row r="16448" spans="1:5" x14ac:dyDescent="0.25">
      <c r="A16448" s="228">
        <v>94938.087447851198</v>
      </c>
      <c r="B16448" s="228">
        <v>0.100412235146319</v>
      </c>
      <c r="C16448" s="228">
        <v>8.2021833403313205E-2</v>
      </c>
      <c r="D16448" s="228"/>
      <c r="E16448" s="228"/>
    </row>
    <row r="16449" spans="1:5" x14ac:dyDescent="0.25">
      <c r="A16449" s="228">
        <v>94947.875375923802</v>
      </c>
      <c r="B16449" s="228">
        <v>9.3700791601225603E-2</v>
      </c>
      <c r="C16449" s="228">
        <v>8.2007386913276803E-2</v>
      </c>
      <c r="D16449" s="228"/>
      <c r="E16449" s="228"/>
    </row>
    <row r="16450" spans="1:5" x14ac:dyDescent="0.25">
      <c r="A16450" s="228">
        <v>94948.144138567994</v>
      </c>
      <c r="B16450" s="228">
        <v>0.172342303406015</v>
      </c>
      <c r="C16450" s="228">
        <v>8.2006989994176202E-2</v>
      </c>
      <c r="D16450" s="228"/>
      <c r="E16450" s="228"/>
    </row>
    <row r="16451" spans="1:5" x14ac:dyDescent="0.25">
      <c r="A16451" s="228">
        <v>94972.2816856266</v>
      </c>
      <c r="B16451" s="228">
        <v>0.27271813253626498</v>
      </c>
      <c r="C16451" s="228">
        <v>8.1971291006600902E-2</v>
      </c>
      <c r="D16451" s="228"/>
      <c r="E16451" s="228"/>
    </row>
    <row r="16452" spans="1:5" x14ac:dyDescent="0.25">
      <c r="A16452" s="228">
        <v>94982.567301730902</v>
      </c>
      <c r="B16452" s="228">
        <v>-0.92278889423490496</v>
      </c>
      <c r="C16452" s="228">
        <v>8.1956047902365298E-2</v>
      </c>
      <c r="D16452" s="228"/>
      <c r="E16452" s="228"/>
    </row>
    <row r="16453" spans="1:5" x14ac:dyDescent="0.25">
      <c r="A16453" s="228">
        <v>94987.989332928497</v>
      </c>
      <c r="B16453" s="228">
        <v>-0.71441757148752405</v>
      </c>
      <c r="C16453" s="228">
        <v>8.19480051817017E-2</v>
      </c>
      <c r="D16453" s="228"/>
      <c r="E16453" s="228"/>
    </row>
    <row r="16454" spans="1:5" x14ac:dyDescent="0.25">
      <c r="A16454" s="228">
        <v>95004.818570573203</v>
      </c>
      <c r="B16454" s="228">
        <v>0.31149751552612698</v>
      </c>
      <c r="C16454" s="228">
        <v>8.1923009519571502E-2</v>
      </c>
      <c r="D16454" s="228"/>
      <c r="E16454" s="228"/>
    </row>
    <row r="16455" spans="1:5" x14ac:dyDescent="0.25">
      <c r="A16455" s="228">
        <v>95005.451992406801</v>
      </c>
      <c r="B16455" s="228">
        <v>0.33464619751275598</v>
      </c>
      <c r="C16455" s="228">
        <v>8.1922067782784602E-2</v>
      </c>
      <c r="D16455" s="228"/>
      <c r="E16455" s="228"/>
    </row>
    <row r="16456" spans="1:5" x14ac:dyDescent="0.25">
      <c r="A16456" s="228">
        <v>95018.981884689099</v>
      </c>
      <c r="B16456" s="228">
        <v>-0.190751071556372</v>
      </c>
      <c r="C16456" s="228">
        <v>8.1901936005394999E-2</v>
      </c>
      <c r="D16456" s="228"/>
      <c r="E16456" s="228"/>
    </row>
    <row r="16457" spans="1:5" x14ac:dyDescent="0.25">
      <c r="A16457" s="228">
        <v>95021.330880809604</v>
      </c>
      <c r="B16457" s="228">
        <v>-0.64385907811634902</v>
      </c>
      <c r="C16457" s="228">
        <v>8.1898437663843193E-2</v>
      </c>
      <c r="D16457" s="228"/>
      <c r="E16457" s="228"/>
    </row>
    <row r="16458" spans="1:5" x14ac:dyDescent="0.25">
      <c r="A16458" s="228">
        <v>95044.935782491302</v>
      </c>
      <c r="B16458" s="228">
        <v>6.1950941464772299E-2</v>
      </c>
      <c r="C16458" s="228">
        <v>8.1863231640123393E-2</v>
      </c>
      <c r="D16458" s="228"/>
      <c r="E16458" s="228"/>
    </row>
    <row r="16459" spans="1:5" x14ac:dyDescent="0.25">
      <c r="A16459" s="228">
        <v>95060.424341136095</v>
      </c>
      <c r="B16459" s="228">
        <v>0.15194143256478401</v>
      </c>
      <c r="C16459" s="228">
        <v>8.1840080522137607E-2</v>
      </c>
      <c r="D16459" s="228"/>
      <c r="E16459" s="228"/>
    </row>
    <row r="16460" spans="1:5" x14ac:dyDescent="0.25">
      <c r="A16460" s="228">
        <v>95077.188006107201</v>
      </c>
      <c r="B16460" s="228">
        <v>-0.11496763030238701</v>
      </c>
      <c r="C16460" s="228">
        <v>8.1814979019723094E-2</v>
      </c>
      <c r="D16460" s="228"/>
      <c r="E16460" s="228"/>
    </row>
    <row r="16461" spans="1:5" x14ac:dyDescent="0.25">
      <c r="A16461" s="228">
        <v>95078.714353900097</v>
      </c>
      <c r="B16461" s="228">
        <v>0.234911170691876</v>
      </c>
      <c r="C16461" s="228">
        <v>8.1812691225281495E-2</v>
      </c>
      <c r="D16461" s="228"/>
      <c r="E16461" s="228"/>
    </row>
    <row r="16462" spans="1:5" x14ac:dyDescent="0.25">
      <c r="A16462" s="228">
        <v>95082.713685725001</v>
      </c>
      <c r="B16462" s="228">
        <v>0.26944267073258898</v>
      </c>
      <c r="C16462" s="228">
        <v>8.1806694958323004E-2</v>
      </c>
      <c r="D16462" s="228"/>
      <c r="E16462" s="228"/>
    </row>
    <row r="16463" spans="1:5" x14ac:dyDescent="0.25">
      <c r="A16463" s="228">
        <v>95149.295989522099</v>
      </c>
      <c r="B16463" s="228">
        <v>-3.1890206217510798E-2</v>
      </c>
      <c r="C16463" s="228">
        <v>8.17064912739313E-2</v>
      </c>
      <c r="D16463" s="228"/>
      <c r="E16463" s="228"/>
    </row>
    <row r="16464" spans="1:5" x14ac:dyDescent="0.25">
      <c r="A16464" s="228">
        <v>95152.003438216096</v>
      </c>
      <c r="B16464" s="228">
        <v>-0.60827539809957798</v>
      </c>
      <c r="C16464" s="228">
        <v>8.1702401919585693E-2</v>
      </c>
      <c r="D16464" s="228"/>
      <c r="E16464" s="228"/>
    </row>
    <row r="16465" spans="1:5" x14ac:dyDescent="0.25">
      <c r="A16465" s="228">
        <v>95154.792675331104</v>
      </c>
      <c r="B16465" s="228">
        <v>-2.96247605721889E-2</v>
      </c>
      <c r="C16465" s="228">
        <v>8.1698187845197098E-2</v>
      </c>
      <c r="D16465" s="228"/>
      <c r="E16465" s="228"/>
    </row>
    <row r="16466" spans="1:5" x14ac:dyDescent="0.25">
      <c r="A16466" s="228">
        <v>95174.875473466993</v>
      </c>
      <c r="B16466" s="228">
        <v>-0.458924024505525</v>
      </c>
      <c r="C16466" s="228">
        <v>8.1667810743266095E-2</v>
      </c>
      <c r="D16466" s="228"/>
      <c r="E16466" s="228"/>
    </row>
    <row r="16467" spans="1:5" x14ac:dyDescent="0.25">
      <c r="A16467" s="228">
        <v>95195.037439539607</v>
      </c>
      <c r="B16467" s="228">
        <v>0.20370597802652499</v>
      </c>
      <c r="C16467" s="228">
        <v>8.1637252107510799E-2</v>
      </c>
      <c r="D16467" s="228"/>
      <c r="E16467" s="228"/>
    </row>
    <row r="16468" spans="1:5" x14ac:dyDescent="0.25">
      <c r="A16468" s="228">
        <v>95195.669381084605</v>
      </c>
      <c r="B16468" s="228">
        <v>-0.10494157231471</v>
      </c>
      <c r="C16468" s="228">
        <v>8.1636293309498606E-2</v>
      </c>
      <c r="D16468" s="228"/>
      <c r="E16468" s="228"/>
    </row>
    <row r="16469" spans="1:5" x14ac:dyDescent="0.25">
      <c r="A16469" s="228">
        <v>95206.503065281606</v>
      </c>
      <c r="B16469" s="228">
        <v>-4.9935449767168898E-2</v>
      </c>
      <c r="C16469" s="228">
        <v>8.1619846865928602E-2</v>
      </c>
      <c r="D16469" s="228"/>
      <c r="E16469" s="228"/>
    </row>
    <row r="16470" spans="1:5" x14ac:dyDescent="0.25">
      <c r="A16470" s="228">
        <v>95218.780778715096</v>
      </c>
      <c r="B16470" s="228">
        <v>0.14477735609204101</v>
      </c>
      <c r="C16470" s="228">
        <v>8.1601187142849502E-2</v>
      </c>
      <c r="D16470" s="228"/>
      <c r="E16470" s="228"/>
    </row>
    <row r="16471" spans="1:5" x14ac:dyDescent="0.25">
      <c r="A16471" s="228">
        <v>95232.124685207396</v>
      </c>
      <c r="B16471" s="228">
        <v>0.33022073845001598</v>
      </c>
      <c r="C16471" s="228">
        <v>8.1580881786848206E-2</v>
      </c>
      <c r="D16471" s="228"/>
      <c r="E16471" s="228"/>
    </row>
    <row r="16472" spans="1:5" x14ac:dyDescent="0.25">
      <c r="A16472" s="228">
        <v>95234.058701678703</v>
      </c>
      <c r="B16472" s="228">
        <v>-0.116284795313271</v>
      </c>
      <c r="C16472" s="228">
        <v>8.1577936637768106E-2</v>
      </c>
      <c r="D16472" s="228"/>
      <c r="E16472" s="228"/>
    </row>
    <row r="16473" spans="1:5" x14ac:dyDescent="0.25">
      <c r="A16473" s="228">
        <v>95245.572686973901</v>
      </c>
      <c r="B16473" s="228">
        <v>2.1832027812607201E-2</v>
      </c>
      <c r="C16473" s="228">
        <v>8.1560391693349693E-2</v>
      </c>
      <c r="D16473" s="228"/>
      <c r="E16473" s="228"/>
    </row>
    <row r="16474" spans="1:5" x14ac:dyDescent="0.25">
      <c r="A16474" s="228">
        <v>95262.306869793494</v>
      </c>
      <c r="B16474" s="228">
        <v>-9.2693216276051899E-2</v>
      </c>
      <c r="C16474" s="228">
        <v>8.1534858070376498E-2</v>
      </c>
      <c r="D16474" s="228"/>
      <c r="E16474" s="228"/>
    </row>
    <row r="16475" spans="1:5" x14ac:dyDescent="0.25">
      <c r="A16475" s="228">
        <v>95290.250609300594</v>
      </c>
      <c r="B16475" s="228">
        <v>-6.9979100176431594E-2</v>
      </c>
      <c r="C16475" s="228">
        <v>8.14921314942611E-2</v>
      </c>
      <c r="D16475" s="228"/>
      <c r="E16475" s="228"/>
    </row>
    <row r="16476" spans="1:5" x14ac:dyDescent="0.25">
      <c r="A16476" s="228">
        <v>95291.108984864797</v>
      </c>
      <c r="B16476" s="228">
        <v>0.122472105900928</v>
      </c>
      <c r="C16476" s="228">
        <v>8.1490817277085195E-2</v>
      </c>
      <c r="D16476" s="228"/>
      <c r="E16476" s="228"/>
    </row>
    <row r="16477" spans="1:5" x14ac:dyDescent="0.25">
      <c r="A16477" s="228">
        <v>95299.664455791994</v>
      </c>
      <c r="B16477" s="228">
        <v>-0.71579742776163302</v>
      </c>
      <c r="C16477" s="228">
        <v>8.1477712787384804E-2</v>
      </c>
      <c r="D16477" s="228"/>
      <c r="E16477" s="228"/>
    </row>
    <row r="16478" spans="1:5" x14ac:dyDescent="0.25">
      <c r="A16478" s="228">
        <v>95302.546091309196</v>
      </c>
      <c r="B16478" s="228">
        <v>0.22623429082284699</v>
      </c>
      <c r="C16478" s="228">
        <v>8.1473296667137096E-2</v>
      </c>
      <c r="D16478" s="228"/>
      <c r="E16478" s="228"/>
    </row>
    <row r="16479" spans="1:5" x14ac:dyDescent="0.25">
      <c r="A16479" s="228">
        <v>95360.5353978395</v>
      </c>
      <c r="B16479" s="228">
        <v>0.109237707557619</v>
      </c>
      <c r="C16479" s="228">
        <v>8.1384186442159903E-2</v>
      </c>
      <c r="D16479" s="228"/>
      <c r="E16479" s="228"/>
    </row>
    <row r="16480" spans="1:5" x14ac:dyDescent="0.25">
      <c r="A16480" s="228">
        <v>95363.079203548303</v>
      </c>
      <c r="B16480" s="228">
        <v>-3.8283390895599297E-2</v>
      </c>
      <c r="C16480" s="228">
        <v>8.1380267106638302E-2</v>
      </c>
      <c r="D16480" s="228"/>
      <c r="E16480" s="228"/>
    </row>
    <row r="16481" spans="1:5" x14ac:dyDescent="0.25">
      <c r="A16481" s="228">
        <v>95401.330213225694</v>
      </c>
      <c r="B16481" s="228">
        <v>-0.51612673143280896</v>
      </c>
      <c r="C16481" s="228">
        <v>8.1321230167711506E-2</v>
      </c>
      <c r="D16481" s="228"/>
      <c r="E16481" s="228"/>
    </row>
    <row r="16482" spans="1:5" x14ac:dyDescent="0.25">
      <c r="A16482" s="228">
        <v>95412.450064702804</v>
      </c>
      <c r="B16482" s="228">
        <v>0.203693803908855</v>
      </c>
      <c r="C16482" s="228">
        <v>8.1304032244794905E-2</v>
      </c>
      <c r="D16482" s="228"/>
      <c r="E16482" s="228"/>
    </row>
    <row r="16483" spans="1:5" x14ac:dyDescent="0.25">
      <c r="A16483" s="228">
        <v>95435.054952140301</v>
      </c>
      <c r="B16483" s="228">
        <v>-0.56237049876085599</v>
      </c>
      <c r="C16483" s="228">
        <v>8.1269023356293102E-2</v>
      </c>
      <c r="D16483" s="228"/>
      <c r="E16483" s="228"/>
    </row>
    <row r="16484" spans="1:5" x14ac:dyDescent="0.25">
      <c r="A16484" s="228">
        <v>95453.018669250901</v>
      </c>
      <c r="B16484" s="228">
        <v>-8.6928928613771994E-2</v>
      </c>
      <c r="C16484" s="228">
        <v>8.1241156936237194E-2</v>
      </c>
      <c r="D16484" s="228"/>
      <c r="E16484" s="228"/>
    </row>
    <row r="16485" spans="1:5" x14ac:dyDescent="0.25">
      <c r="A16485" s="228">
        <v>95484.797096828202</v>
      </c>
      <c r="B16485" s="228">
        <v>0.15386702169399899</v>
      </c>
      <c r="C16485" s="228">
        <v>8.1191763723973798E-2</v>
      </c>
      <c r="D16485" s="228"/>
      <c r="E16485" s="228"/>
    </row>
    <row r="16486" spans="1:5" x14ac:dyDescent="0.25">
      <c r="A16486" s="228">
        <v>95510.296506464205</v>
      </c>
      <c r="B16486" s="228">
        <v>-1.81890272698992E-2</v>
      </c>
      <c r="C16486" s="228">
        <v>8.1152042716118894E-2</v>
      </c>
      <c r="D16486" s="228"/>
      <c r="E16486" s="228"/>
    </row>
    <row r="16487" spans="1:5" x14ac:dyDescent="0.25">
      <c r="A16487" s="228">
        <v>95519.291703218405</v>
      </c>
      <c r="B16487" s="228">
        <v>-9.8262549006455896E-2</v>
      </c>
      <c r="C16487" s="228">
        <v>8.1138012518654906E-2</v>
      </c>
      <c r="D16487" s="228"/>
      <c r="E16487" s="228"/>
    </row>
    <row r="16488" spans="1:5" x14ac:dyDescent="0.25">
      <c r="A16488" s="228">
        <v>95526.597015813706</v>
      </c>
      <c r="B16488" s="228">
        <v>-0.380600308871193</v>
      </c>
      <c r="C16488" s="228">
        <v>8.1126611219533004E-2</v>
      </c>
      <c r="D16488" s="228"/>
      <c r="E16488" s="228"/>
    </row>
    <row r="16489" spans="1:5" x14ac:dyDescent="0.25">
      <c r="A16489" s="228">
        <v>95526.946619172493</v>
      </c>
      <c r="B16489" s="228">
        <v>0.11879167968755799</v>
      </c>
      <c r="C16489" s="228">
        <v>8.1126065444476203E-2</v>
      </c>
      <c r="D16489" s="228"/>
      <c r="E16489" s="228"/>
    </row>
    <row r="16490" spans="1:5" x14ac:dyDescent="0.25">
      <c r="A16490" s="228">
        <v>95546.111952280204</v>
      </c>
      <c r="B16490" s="228">
        <v>0.218988477904447</v>
      </c>
      <c r="C16490" s="228">
        <v>8.1096124593198496E-2</v>
      </c>
      <c r="D16490" s="228"/>
      <c r="E16490" s="228"/>
    </row>
    <row r="16491" spans="1:5" x14ac:dyDescent="0.25">
      <c r="A16491" s="228">
        <v>95549.095645725494</v>
      </c>
      <c r="B16491" s="228">
        <v>4.7655240618049703E-2</v>
      </c>
      <c r="C16491" s="228">
        <v>8.1091459603020999E-2</v>
      </c>
      <c r="D16491" s="228"/>
      <c r="E16491" s="228"/>
    </row>
    <row r="16492" spans="1:5" x14ac:dyDescent="0.25">
      <c r="A16492" s="228">
        <v>95556.873413595094</v>
      </c>
      <c r="B16492" s="228">
        <v>0.16517597017482499</v>
      </c>
      <c r="C16492" s="228">
        <v>8.1079294402447502E-2</v>
      </c>
      <c r="D16492" s="228"/>
      <c r="E16492" s="228"/>
    </row>
    <row r="16493" spans="1:5" x14ac:dyDescent="0.25">
      <c r="A16493" s="228">
        <v>95560.961338916095</v>
      </c>
      <c r="B16493" s="228">
        <v>-0.101051376798122</v>
      </c>
      <c r="C16493" s="228">
        <v>8.1072897771662905E-2</v>
      </c>
      <c r="D16493" s="228"/>
      <c r="E16493" s="228"/>
    </row>
    <row r="16494" spans="1:5" x14ac:dyDescent="0.25">
      <c r="A16494" s="228">
        <v>95561.448343743003</v>
      </c>
      <c r="B16494" s="228">
        <v>-0.68002032105050103</v>
      </c>
      <c r="C16494" s="228">
        <v>8.1072135600956399E-2</v>
      </c>
      <c r="D16494" s="228"/>
      <c r="E16494" s="228"/>
    </row>
    <row r="16495" spans="1:5" x14ac:dyDescent="0.25">
      <c r="A16495" s="228">
        <v>95563.577743344096</v>
      </c>
      <c r="B16495" s="228">
        <v>8.8386384582772606E-2</v>
      </c>
      <c r="C16495" s="228">
        <v>8.1068802745548202E-2</v>
      </c>
      <c r="D16495" s="228"/>
      <c r="E16495" s="228"/>
    </row>
    <row r="16496" spans="1:5" x14ac:dyDescent="0.25">
      <c r="A16496" s="228">
        <v>95586.095409456</v>
      </c>
      <c r="B16496" s="228">
        <v>1.0814070447717801E-2</v>
      </c>
      <c r="C16496" s="228">
        <v>8.1033528377415995E-2</v>
      </c>
      <c r="D16496" s="228"/>
      <c r="E16496" s="228"/>
    </row>
    <row r="16497" spans="1:5" x14ac:dyDescent="0.25">
      <c r="A16497" s="228">
        <v>95588.024263536005</v>
      </c>
      <c r="B16497" s="228">
        <v>-4.8968090737644403E-2</v>
      </c>
      <c r="C16497" s="228">
        <v>8.1030504214214094E-2</v>
      </c>
      <c r="D16497" s="228"/>
      <c r="E16497" s="228"/>
    </row>
    <row r="16498" spans="1:5" x14ac:dyDescent="0.25">
      <c r="A16498" s="228">
        <v>95607.588992625693</v>
      </c>
      <c r="B16498" s="228">
        <v>0.12314730569849</v>
      </c>
      <c r="C16498" s="228">
        <v>8.0999806921654302E-2</v>
      </c>
      <c r="D16498" s="228"/>
      <c r="E16498" s="228"/>
    </row>
    <row r="16499" spans="1:5" x14ac:dyDescent="0.25">
      <c r="A16499" s="228">
        <v>95621.135513369605</v>
      </c>
      <c r="B16499" s="228">
        <v>0.13013478443018001</v>
      </c>
      <c r="C16499" s="228">
        <v>8.0978528402420799E-2</v>
      </c>
      <c r="D16499" s="228"/>
      <c r="E16499" s="228"/>
    </row>
    <row r="16500" spans="1:5" x14ac:dyDescent="0.25">
      <c r="A16500" s="228">
        <v>95622.688288999998</v>
      </c>
      <c r="B16500" s="228">
        <v>2.75158584349455E-2</v>
      </c>
      <c r="C16500" s="228">
        <v>8.0976088110079905E-2</v>
      </c>
      <c r="D16500" s="228"/>
      <c r="E16500" s="228"/>
    </row>
    <row r="16501" spans="1:5" x14ac:dyDescent="0.25">
      <c r="A16501" s="228">
        <v>95636.694454778393</v>
      </c>
      <c r="B16501" s="228">
        <v>-0.77514284276555301</v>
      </c>
      <c r="C16501" s="228">
        <v>8.0954065120501906E-2</v>
      </c>
      <c r="D16501" s="228"/>
      <c r="E16501" s="228"/>
    </row>
    <row r="16502" spans="1:5" x14ac:dyDescent="0.25">
      <c r="A16502" s="228">
        <v>95660.372467016205</v>
      </c>
      <c r="B16502" s="228">
        <v>3.4476880279554797E-2</v>
      </c>
      <c r="C16502" s="228">
        <v>8.0916788483036295E-2</v>
      </c>
      <c r="D16502" s="228"/>
      <c r="E16502" s="228"/>
    </row>
    <row r="16503" spans="1:5" x14ac:dyDescent="0.25">
      <c r="A16503" s="228">
        <v>95690.226613022794</v>
      </c>
      <c r="B16503" s="228">
        <v>0.115288950478543</v>
      </c>
      <c r="C16503" s="228">
        <v>8.0869708468184004E-2</v>
      </c>
      <c r="D16503" s="228"/>
      <c r="E16503" s="228"/>
    </row>
    <row r="16504" spans="1:5" x14ac:dyDescent="0.25">
      <c r="A16504" s="228">
        <v>95749.133981167804</v>
      </c>
      <c r="B16504" s="228">
        <v>6.5857990442252906E-2</v>
      </c>
      <c r="C16504" s="228">
        <v>8.0776559538779699E-2</v>
      </c>
      <c r="D16504" s="228"/>
      <c r="E16504" s="228"/>
    </row>
    <row r="16505" spans="1:5" x14ac:dyDescent="0.25">
      <c r="A16505" s="228">
        <v>95754.3011181701</v>
      </c>
      <c r="B16505" s="228">
        <v>9.9794041631162705E-2</v>
      </c>
      <c r="C16505" s="228">
        <v>8.0768373456419906E-2</v>
      </c>
      <c r="D16505" s="228"/>
      <c r="E16505" s="228"/>
    </row>
    <row r="16506" spans="1:5" x14ac:dyDescent="0.25">
      <c r="A16506" s="228">
        <v>95755.686769189793</v>
      </c>
      <c r="B16506" s="228">
        <v>-0.32506359939034102</v>
      </c>
      <c r="C16506" s="228">
        <v>8.0766177814727197E-2</v>
      </c>
      <c r="D16506" s="228"/>
      <c r="E16506" s="228"/>
    </row>
    <row r="16507" spans="1:5" x14ac:dyDescent="0.25">
      <c r="A16507" s="228">
        <v>95789.377285237206</v>
      </c>
      <c r="B16507" s="228">
        <v>0.14501041458729899</v>
      </c>
      <c r="C16507" s="228">
        <v>8.0712740546996495E-2</v>
      </c>
      <c r="D16507" s="228"/>
      <c r="E16507" s="228"/>
    </row>
    <row r="16508" spans="1:5" x14ac:dyDescent="0.25">
      <c r="A16508" s="228">
        <v>95791.484327596801</v>
      </c>
      <c r="B16508" s="228">
        <v>-0.16357355120004699</v>
      </c>
      <c r="C16508" s="228">
        <v>8.0709395203255999E-2</v>
      </c>
      <c r="D16508" s="228"/>
      <c r="E16508" s="228"/>
    </row>
    <row r="16509" spans="1:5" x14ac:dyDescent="0.25">
      <c r="A16509" s="228">
        <v>95796.380093204803</v>
      </c>
      <c r="B16509" s="228">
        <v>0.29872685005052402</v>
      </c>
      <c r="C16509" s="228">
        <v>8.0701620730248405E-2</v>
      </c>
      <c r="D16509" s="228"/>
      <c r="E16509" s="228"/>
    </row>
    <row r="16510" spans="1:5" x14ac:dyDescent="0.25">
      <c r="A16510" s="228">
        <v>95797.285344059594</v>
      </c>
      <c r="B16510" s="228">
        <v>-0.57784091444544905</v>
      </c>
      <c r="C16510" s="228">
        <v>8.0700182965959905E-2</v>
      </c>
      <c r="D16510" s="228"/>
      <c r="E16510" s="228"/>
    </row>
    <row r="16511" spans="1:5" x14ac:dyDescent="0.25">
      <c r="A16511" s="228">
        <v>95803.647991532096</v>
      </c>
      <c r="B16511" s="228">
        <v>0.122399035199527</v>
      </c>
      <c r="C16511" s="228">
        <v>8.0690075509729897E-2</v>
      </c>
      <c r="D16511" s="228"/>
      <c r="E16511" s="228"/>
    </row>
    <row r="16512" spans="1:5" x14ac:dyDescent="0.25">
      <c r="A16512" s="228">
        <v>95805.044205740604</v>
      </c>
      <c r="B16512" s="228">
        <v>0.17402244743995901</v>
      </c>
      <c r="C16512" s="228">
        <v>8.0687857074593902E-2</v>
      </c>
      <c r="D16512" s="228"/>
      <c r="E16512" s="228"/>
    </row>
    <row r="16513" spans="1:5" x14ac:dyDescent="0.25">
      <c r="A16513" s="228">
        <v>95824.202812783202</v>
      </c>
      <c r="B16513" s="228">
        <v>7.3288731220189099E-2</v>
      </c>
      <c r="C16513" s="228">
        <v>8.0657399448479203E-2</v>
      </c>
      <c r="D16513" s="228"/>
      <c r="E16513" s="228"/>
    </row>
    <row r="16514" spans="1:5" x14ac:dyDescent="0.25">
      <c r="A16514" s="228">
        <v>95830.645170766802</v>
      </c>
      <c r="B16514" s="228">
        <v>-0.38669136379275698</v>
      </c>
      <c r="C16514" s="228">
        <v>8.0647150739182702E-2</v>
      </c>
      <c r="D16514" s="228"/>
      <c r="E16514" s="228"/>
    </row>
    <row r="16515" spans="1:5" x14ac:dyDescent="0.25">
      <c r="A16515" s="228">
        <v>95836.964898406703</v>
      </c>
      <c r="B16515" s="228">
        <v>0.142339665607083</v>
      </c>
      <c r="C16515" s="228">
        <v>8.0637093789028294E-2</v>
      </c>
      <c r="D16515" s="228"/>
      <c r="E16515" s="228"/>
    </row>
    <row r="16516" spans="1:5" x14ac:dyDescent="0.25">
      <c r="A16516" s="228">
        <v>95869.091747660306</v>
      </c>
      <c r="B16516" s="228">
        <v>-0.22277131201502401</v>
      </c>
      <c r="C16516" s="228">
        <v>8.05859185263538E-2</v>
      </c>
      <c r="D16516" s="228"/>
      <c r="E16516" s="228"/>
    </row>
    <row r="16517" spans="1:5" x14ac:dyDescent="0.25">
      <c r="A16517" s="228">
        <v>95908.274518429098</v>
      </c>
      <c r="B16517" s="228">
        <v>-0.80126667600873802</v>
      </c>
      <c r="C16517" s="228">
        <v>8.0523394679300503E-2</v>
      </c>
      <c r="D16517" s="228"/>
      <c r="E16517" s="228"/>
    </row>
    <row r="16518" spans="1:5" x14ac:dyDescent="0.25">
      <c r="A16518" s="228">
        <v>95929.113000353696</v>
      </c>
      <c r="B16518" s="228">
        <v>-0.50865605222814003</v>
      </c>
      <c r="C16518" s="228">
        <v>8.0490095967300695E-2</v>
      </c>
      <c r="D16518" s="228"/>
      <c r="E16518" s="228"/>
    </row>
    <row r="16519" spans="1:5" x14ac:dyDescent="0.25">
      <c r="A16519" s="228">
        <v>95956.891157244099</v>
      </c>
      <c r="B16519" s="228">
        <v>0.16738149554895701</v>
      </c>
      <c r="C16519" s="228">
        <v>8.0445659621781906E-2</v>
      </c>
      <c r="D16519" s="228"/>
      <c r="E16519" s="228"/>
    </row>
    <row r="16520" spans="1:5" x14ac:dyDescent="0.25">
      <c r="A16520" s="228">
        <v>95971.205618760199</v>
      </c>
      <c r="B16520" s="228">
        <v>0.129715889966486</v>
      </c>
      <c r="C16520" s="228">
        <v>8.0422740036378906E-2</v>
      </c>
      <c r="D16520" s="228"/>
      <c r="E16520" s="228"/>
    </row>
    <row r="16521" spans="1:5" x14ac:dyDescent="0.25">
      <c r="A16521" s="228">
        <v>95979.091446726597</v>
      </c>
      <c r="B16521" s="228">
        <v>0.28196993446818502</v>
      </c>
      <c r="C16521" s="228">
        <v>8.0410107724160101E-2</v>
      </c>
      <c r="D16521" s="228"/>
      <c r="E16521" s="228"/>
    </row>
    <row r="16522" spans="1:5" x14ac:dyDescent="0.25">
      <c r="A16522" s="228">
        <v>95981.162218442507</v>
      </c>
      <c r="B16522" s="228">
        <v>4.3140283419007601E-2</v>
      </c>
      <c r="C16522" s="228">
        <v>8.0406789864667205E-2</v>
      </c>
      <c r="D16522" s="228"/>
      <c r="E16522" s="228"/>
    </row>
    <row r="16523" spans="1:5" x14ac:dyDescent="0.25">
      <c r="A16523" s="228">
        <v>95997.408866769299</v>
      </c>
      <c r="B16523" s="228"/>
      <c r="C16523" s="228">
        <v>8.0380749134592699E-2</v>
      </c>
      <c r="D16523" s="228"/>
      <c r="E16523" s="228"/>
    </row>
    <row r="16524" spans="1:5" x14ac:dyDescent="0.25">
      <c r="A16524" s="228">
        <v>95999.920082398996</v>
      </c>
      <c r="B16524" s="228">
        <v>0.313117237540883</v>
      </c>
      <c r="C16524" s="228">
        <v>8.0376722530007993E-2</v>
      </c>
      <c r="D16524" s="228"/>
      <c r="E16524" s="228"/>
    </row>
    <row r="16525" spans="1:5" x14ac:dyDescent="0.25">
      <c r="A16525" s="228">
        <v>96028.953034143706</v>
      </c>
      <c r="B16525" s="228">
        <v>-3.3616977894122502</v>
      </c>
      <c r="C16525" s="228">
        <v>8.0330140622429297E-2</v>
      </c>
      <c r="D16525" s="228"/>
      <c r="E16525" s="228"/>
    </row>
    <row r="16526" spans="1:5" x14ac:dyDescent="0.25">
      <c r="A16526" s="228">
        <v>96031.411443748395</v>
      </c>
      <c r="B16526" s="228">
        <v>-0.22318577321126501</v>
      </c>
      <c r="C16526" s="228">
        <v>8.0326193817553501E-2</v>
      </c>
      <c r="D16526" s="228"/>
      <c r="E16526" s="228"/>
    </row>
    <row r="16527" spans="1:5" x14ac:dyDescent="0.25">
      <c r="A16527" s="228">
        <v>96032.421806857194</v>
      </c>
      <c r="B16527" s="228">
        <v>-0.44326450351585001</v>
      </c>
      <c r="C16527" s="228">
        <v>8.0324571643061504E-2</v>
      </c>
      <c r="D16527" s="228"/>
      <c r="E16527" s="228"/>
    </row>
    <row r="16528" spans="1:5" x14ac:dyDescent="0.25">
      <c r="A16528" s="228">
        <v>96041.002140489101</v>
      </c>
      <c r="B16528" s="228">
        <v>-1.2137673732870401E-3</v>
      </c>
      <c r="C16528" s="228">
        <v>8.0310793110035306E-2</v>
      </c>
      <c r="D16528" s="228"/>
      <c r="E16528" s="228"/>
    </row>
    <row r="16529" spans="1:5" x14ac:dyDescent="0.25">
      <c r="A16529" s="228">
        <v>96058.493775558498</v>
      </c>
      <c r="B16529" s="228">
        <v>0.52427770431964205</v>
      </c>
      <c r="C16529" s="228">
        <v>8.0282690946967605E-2</v>
      </c>
      <c r="D16529" s="228"/>
      <c r="E16529" s="228"/>
    </row>
    <row r="16530" spans="1:5" x14ac:dyDescent="0.25">
      <c r="A16530" s="228">
        <v>96075.615850172995</v>
      </c>
      <c r="B16530" s="228">
        <v>0.130056964047331</v>
      </c>
      <c r="C16530" s="228">
        <v>8.0255165276227905E-2</v>
      </c>
      <c r="D16530" s="228"/>
      <c r="E16530" s="228"/>
    </row>
    <row r="16531" spans="1:5" x14ac:dyDescent="0.25">
      <c r="A16531" s="228">
        <v>96094.949848485499</v>
      </c>
      <c r="B16531" s="228">
        <v>-3.32330089338084E-2</v>
      </c>
      <c r="C16531" s="228">
        <v>8.0224063852969596E-2</v>
      </c>
      <c r="D16531" s="228"/>
      <c r="E16531" s="228"/>
    </row>
    <row r="16532" spans="1:5" x14ac:dyDescent="0.25">
      <c r="A16532" s="228">
        <v>96095.751285658902</v>
      </c>
      <c r="B16532" s="228">
        <v>0.12246537823501499</v>
      </c>
      <c r="C16532" s="228">
        <v>8.0222774186444606E-2</v>
      </c>
      <c r="D16532" s="228"/>
      <c r="E16532" s="228"/>
    </row>
    <row r="16533" spans="1:5" x14ac:dyDescent="0.25">
      <c r="A16533" s="228">
        <v>96102.9729248652</v>
      </c>
      <c r="B16533" s="228">
        <v>0.34398797738786102</v>
      </c>
      <c r="C16533" s="228">
        <v>8.0211151616229701E-2</v>
      </c>
      <c r="D16533" s="228"/>
      <c r="E16533" s="228"/>
    </row>
    <row r="16534" spans="1:5" x14ac:dyDescent="0.25">
      <c r="A16534" s="228">
        <v>96104.199175594302</v>
      </c>
      <c r="B16534" s="228">
        <v>0.49789899334444798</v>
      </c>
      <c r="C16534" s="228">
        <v>8.0209177799486803E-2</v>
      </c>
      <c r="D16534" s="228"/>
      <c r="E16534" s="228"/>
    </row>
    <row r="16535" spans="1:5" x14ac:dyDescent="0.25">
      <c r="A16535" s="228">
        <v>96109.843712251095</v>
      </c>
      <c r="B16535" s="228">
        <v>0.15200953174492299</v>
      </c>
      <c r="C16535" s="228">
        <v>8.0200091121896605E-2</v>
      </c>
      <c r="D16535" s="228"/>
      <c r="E16535" s="228"/>
    </row>
    <row r="16536" spans="1:5" x14ac:dyDescent="0.25">
      <c r="A16536" s="228">
        <v>96115.672338701304</v>
      </c>
      <c r="B16536" s="228">
        <v>-0.66578452903025598</v>
      </c>
      <c r="C16536" s="228">
        <v>8.0190706330814696E-2</v>
      </c>
      <c r="D16536" s="228"/>
      <c r="E16536" s="228"/>
    </row>
    <row r="16537" spans="1:5" x14ac:dyDescent="0.25">
      <c r="A16537" s="228">
        <v>96151.866388235794</v>
      </c>
      <c r="B16537" s="228">
        <v>0.17762155686356099</v>
      </c>
      <c r="C16537" s="228">
        <v>8.0132390751225593E-2</v>
      </c>
      <c r="D16537" s="228"/>
      <c r="E16537" s="228"/>
    </row>
    <row r="16538" spans="1:5" x14ac:dyDescent="0.25">
      <c r="A16538" s="228">
        <v>96155.606741006806</v>
      </c>
      <c r="B16538" s="228">
        <v>-5.0239864992496198E-2</v>
      </c>
      <c r="C16538" s="228">
        <v>8.0126360634231494E-2</v>
      </c>
      <c r="D16538" s="228"/>
      <c r="E16538" s="228"/>
    </row>
    <row r="16539" spans="1:5" x14ac:dyDescent="0.25">
      <c r="A16539" s="228">
        <v>96159.1104737969</v>
      </c>
      <c r="B16539" s="228">
        <v>-0.79784081789901995</v>
      </c>
      <c r="C16539" s="228">
        <v>8.0120711383676296E-2</v>
      </c>
      <c r="D16539" s="228"/>
      <c r="E16539" s="228"/>
    </row>
    <row r="16540" spans="1:5" x14ac:dyDescent="0.25">
      <c r="A16540" s="228">
        <v>96163.565779306402</v>
      </c>
      <c r="B16540" s="228">
        <v>3.7265904061500898E-3</v>
      </c>
      <c r="C16540" s="228">
        <v>8.0113527021931794E-2</v>
      </c>
      <c r="D16540" s="228"/>
      <c r="E16540" s="228"/>
    </row>
    <row r="16541" spans="1:5" x14ac:dyDescent="0.25">
      <c r="A16541" s="228">
        <v>96167.350241122302</v>
      </c>
      <c r="B16541" s="228">
        <v>7.4883446140283597E-2</v>
      </c>
      <c r="C16541" s="228">
        <v>8.0107423689908003E-2</v>
      </c>
      <c r="D16541" s="228"/>
      <c r="E16541" s="228"/>
    </row>
    <row r="16542" spans="1:5" x14ac:dyDescent="0.25">
      <c r="A16542" s="228">
        <v>96191.112218794602</v>
      </c>
      <c r="B16542" s="228">
        <v>0.25794342356360001</v>
      </c>
      <c r="C16542" s="228">
        <v>8.0069086913295201E-2</v>
      </c>
      <c r="D16542" s="228"/>
      <c r="E16542" s="228"/>
    </row>
    <row r="16543" spans="1:5" x14ac:dyDescent="0.25">
      <c r="A16543" s="228">
        <v>96198.599999376995</v>
      </c>
      <c r="B16543" s="228">
        <v>-0.16664298557461699</v>
      </c>
      <c r="C16543" s="228">
        <v>8.0057001157166297E-2</v>
      </c>
      <c r="D16543" s="228"/>
      <c r="E16543" s="228"/>
    </row>
    <row r="16544" spans="1:5" x14ac:dyDescent="0.25">
      <c r="A16544" s="228">
        <v>96210.685173247097</v>
      </c>
      <c r="B16544" s="228">
        <v>-0.23984082389944</v>
      </c>
      <c r="C16544" s="228">
        <v>8.0037489817180701E-2</v>
      </c>
      <c r="D16544" s="228"/>
      <c r="E16544" s="228"/>
    </row>
    <row r="16545" spans="1:5" x14ac:dyDescent="0.25">
      <c r="A16545" s="228">
        <v>96225.277344960705</v>
      </c>
      <c r="B16545" s="228">
        <v>-5.2230508097250702E-2</v>
      </c>
      <c r="C16545" s="228">
        <v>8.0013922812283395E-2</v>
      </c>
      <c r="D16545" s="228"/>
      <c r="E16545" s="228"/>
    </row>
    <row r="16546" spans="1:5" x14ac:dyDescent="0.25">
      <c r="A16546" s="228">
        <v>96246.429463961307</v>
      </c>
      <c r="B16546" s="228">
        <v>-3.7890799684214799E-2</v>
      </c>
      <c r="C16546" s="228">
        <v>7.9979746008723901E-2</v>
      </c>
      <c r="D16546" s="228"/>
      <c r="E16546" s="228"/>
    </row>
    <row r="16547" spans="1:5" x14ac:dyDescent="0.25">
      <c r="A16547" s="228">
        <v>96253.792018029606</v>
      </c>
      <c r="B16547" s="228">
        <v>0.962400896395743</v>
      </c>
      <c r="C16547" s="228">
        <v>7.9967845810971702E-2</v>
      </c>
      <c r="D16547" s="228"/>
      <c r="E16547" s="228"/>
    </row>
    <row r="16548" spans="1:5" x14ac:dyDescent="0.25">
      <c r="A16548" s="228">
        <v>96260.903302456805</v>
      </c>
      <c r="B16548" s="228">
        <v>0.104704658009158</v>
      </c>
      <c r="C16548" s="228">
        <v>7.99563498193928E-2</v>
      </c>
      <c r="D16548" s="228"/>
      <c r="E16548" s="228"/>
    </row>
    <row r="16549" spans="1:5" x14ac:dyDescent="0.25">
      <c r="A16549" s="228">
        <v>96261.211767542802</v>
      </c>
      <c r="B16549" s="228">
        <v>0.109969222850248</v>
      </c>
      <c r="C16549" s="228">
        <v>7.9955851117350707E-2</v>
      </c>
      <c r="D16549" s="228"/>
      <c r="E16549" s="228"/>
    </row>
    <row r="16550" spans="1:5" x14ac:dyDescent="0.25">
      <c r="A16550" s="228">
        <v>96265.665133594099</v>
      </c>
      <c r="B16550" s="228">
        <v>-1.13381383741272</v>
      </c>
      <c r="C16550" s="228">
        <v>7.9948650879617E-2</v>
      </c>
      <c r="D16550" s="228"/>
      <c r="E16550" s="228"/>
    </row>
    <row r="16551" spans="1:5" x14ac:dyDescent="0.25">
      <c r="A16551" s="228">
        <v>96268.382567728899</v>
      </c>
      <c r="B16551" s="228">
        <v>6.5878799190355303E-2</v>
      </c>
      <c r="C16551" s="228">
        <v>7.9944256957922594E-2</v>
      </c>
      <c r="D16551" s="228"/>
      <c r="E16551" s="228"/>
    </row>
    <row r="16552" spans="1:5" x14ac:dyDescent="0.25">
      <c r="A16552" s="228">
        <v>96283.217423481401</v>
      </c>
      <c r="B16552" s="228">
        <v>6.4600026854599896E-2</v>
      </c>
      <c r="C16552" s="228">
        <v>7.9920265311514901E-2</v>
      </c>
      <c r="D16552" s="228"/>
      <c r="E16552" s="228"/>
    </row>
    <row r="16553" spans="1:5" x14ac:dyDescent="0.25">
      <c r="A16553" s="228">
        <v>96289.621975676506</v>
      </c>
      <c r="B16553" s="228">
        <v>-0.185472845101775</v>
      </c>
      <c r="C16553" s="228">
        <v>7.9909905209961399E-2</v>
      </c>
      <c r="D16553" s="228"/>
      <c r="E16553" s="228"/>
    </row>
    <row r="16554" spans="1:5" x14ac:dyDescent="0.25">
      <c r="A16554" s="228">
        <v>96325.072618913706</v>
      </c>
      <c r="B16554" s="228">
        <v>0.20386421735958399</v>
      </c>
      <c r="C16554" s="228">
        <v>7.9852535567974503E-2</v>
      </c>
      <c r="D16554" s="228"/>
      <c r="E16554" s="228"/>
    </row>
    <row r="16555" spans="1:5" x14ac:dyDescent="0.25">
      <c r="A16555" s="228">
        <v>96340.488116368695</v>
      </c>
      <c r="B16555" s="228">
        <v>0.20521801137698401</v>
      </c>
      <c r="C16555" s="228">
        <v>7.9827576767065103E-2</v>
      </c>
      <c r="D16555" s="228"/>
      <c r="E16555" s="228"/>
    </row>
    <row r="16556" spans="1:5" x14ac:dyDescent="0.25">
      <c r="A16556" s="228">
        <v>96347.048332341205</v>
      </c>
      <c r="B16556" s="228">
        <v>6.0181243518120403E-2</v>
      </c>
      <c r="C16556" s="228">
        <v>7.9816953252928702E-2</v>
      </c>
      <c r="D16556" s="228"/>
      <c r="E16556" s="228"/>
    </row>
    <row r="16557" spans="1:5" x14ac:dyDescent="0.25">
      <c r="A16557" s="228">
        <v>96347.619661523597</v>
      </c>
      <c r="B16557" s="228">
        <v>-0.153927885200356</v>
      </c>
      <c r="C16557" s="228">
        <v>7.9816027994765407E-2</v>
      </c>
      <c r="D16557" s="228"/>
      <c r="E16557" s="228"/>
    </row>
    <row r="16558" spans="1:5" x14ac:dyDescent="0.25">
      <c r="A16558" s="228">
        <v>96359.627420521807</v>
      </c>
      <c r="B16558" s="228">
        <v>-0.239120984702579</v>
      </c>
      <c r="C16558" s="228">
        <v>7.9796579589576894E-2</v>
      </c>
      <c r="D16558" s="228"/>
      <c r="E16558" s="228"/>
    </row>
    <row r="16559" spans="1:5" x14ac:dyDescent="0.25">
      <c r="A16559" s="228">
        <v>96378.509119745504</v>
      </c>
      <c r="B16559" s="228">
        <v>-2.7000164907198297E-4</v>
      </c>
      <c r="C16559" s="228">
        <v>7.9765990241220205E-2</v>
      </c>
      <c r="D16559" s="228"/>
      <c r="E16559" s="228"/>
    </row>
    <row r="16560" spans="1:5" x14ac:dyDescent="0.25">
      <c r="A16560" s="228">
        <v>96387.448753787598</v>
      </c>
      <c r="B16560" s="228">
        <v>-0.13419727303230999</v>
      </c>
      <c r="C16560" s="228">
        <v>7.9751504521577504E-2</v>
      </c>
      <c r="D16560" s="228"/>
      <c r="E16560" s="228"/>
    </row>
    <row r="16561" spans="1:5" x14ac:dyDescent="0.25">
      <c r="A16561" s="228">
        <v>96395.256391008399</v>
      </c>
      <c r="B16561" s="228">
        <v>-0.46822817000054001</v>
      </c>
      <c r="C16561" s="228">
        <v>7.9738851565437793E-2</v>
      </c>
      <c r="D16561" s="228"/>
      <c r="E16561" s="228"/>
    </row>
    <row r="16562" spans="1:5" x14ac:dyDescent="0.25">
      <c r="A16562" s="228">
        <v>96396.4958899802</v>
      </c>
      <c r="B16562" s="228">
        <v>1.25494245535318E-2</v>
      </c>
      <c r="C16562" s="228">
        <v>7.9736842722952006E-2</v>
      </c>
      <c r="D16562" s="228"/>
      <c r="E16562" s="228"/>
    </row>
    <row r="16563" spans="1:5" x14ac:dyDescent="0.25">
      <c r="A16563" s="228">
        <v>96396.638181618895</v>
      </c>
      <c r="B16563" s="228">
        <v>0.47759024063809302</v>
      </c>
      <c r="C16563" s="228">
        <v>7.9736612110257801E-2</v>
      </c>
      <c r="D16563" s="228"/>
      <c r="E16563" s="228"/>
    </row>
    <row r="16564" spans="1:5" x14ac:dyDescent="0.25">
      <c r="A16564" s="228">
        <v>96428.830648589195</v>
      </c>
      <c r="B16564" s="228">
        <v>-0.308961496037785</v>
      </c>
      <c r="C16564" s="228">
        <v>7.9684426688125198E-2</v>
      </c>
      <c r="D16564" s="228"/>
      <c r="E16564" s="228"/>
    </row>
    <row r="16565" spans="1:5" x14ac:dyDescent="0.25">
      <c r="A16565" s="228">
        <v>96438.006747419102</v>
      </c>
      <c r="B16565" s="228">
        <v>-0.10325912793937</v>
      </c>
      <c r="C16565" s="228">
        <v>7.9669548110975097E-2</v>
      </c>
      <c r="D16565" s="228"/>
      <c r="E16565" s="228"/>
    </row>
    <row r="16566" spans="1:5" x14ac:dyDescent="0.25">
      <c r="A16566" s="228">
        <v>96440.584636887201</v>
      </c>
      <c r="B16566" s="228">
        <v>1.0883909917035</v>
      </c>
      <c r="C16566" s="228">
        <v>7.9665367921731706E-2</v>
      </c>
      <c r="D16566" s="228"/>
      <c r="E16566" s="228"/>
    </row>
    <row r="16567" spans="1:5" x14ac:dyDescent="0.25">
      <c r="A16567" s="228">
        <v>96447.968341251704</v>
      </c>
      <c r="B16567" s="228">
        <v>0.22267445416013201</v>
      </c>
      <c r="C16567" s="228">
        <v>7.9653394202921599E-2</v>
      </c>
      <c r="D16567" s="228"/>
      <c r="E16567" s="228"/>
    </row>
    <row r="16568" spans="1:5" x14ac:dyDescent="0.25">
      <c r="A16568" s="228">
        <v>96457.345960767401</v>
      </c>
      <c r="B16568" s="228">
        <v>-3.10225062477021E-2</v>
      </c>
      <c r="C16568" s="228">
        <v>7.9638185762021099E-2</v>
      </c>
      <c r="D16568" s="228"/>
      <c r="E16568" s="228"/>
    </row>
    <row r="16569" spans="1:5" x14ac:dyDescent="0.25">
      <c r="A16569" s="228">
        <v>96467.335232088895</v>
      </c>
      <c r="B16569" s="228">
        <v>0.16872195693711201</v>
      </c>
      <c r="C16569" s="228">
        <v>7.9621983839014102E-2</v>
      </c>
      <c r="D16569" s="228"/>
      <c r="E16569" s="228"/>
    </row>
    <row r="16570" spans="1:5" x14ac:dyDescent="0.25">
      <c r="A16570" s="228">
        <v>96469.830410950599</v>
      </c>
      <c r="B16570" s="228">
        <v>4.9257471811925399E-2</v>
      </c>
      <c r="C16570" s="228">
        <v>7.9617936595330202E-2</v>
      </c>
      <c r="D16570" s="228"/>
      <c r="E16570" s="228"/>
    </row>
    <row r="16571" spans="1:5" x14ac:dyDescent="0.25">
      <c r="A16571" s="228">
        <v>96470.0082884617</v>
      </c>
      <c r="B16571" s="228">
        <v>-4.8292872219102299E-2</v>
      </c>
      <c r="C16571" s="228">
        <v>7.96176480700381E-2</v>
      </c>
      <c r="D16571" s="228"/>
      <c r="E16571" s="228"/>
    </row>
    <row r="16572" spans="1:5" x14ac:dyDescent="0.25">
      <c r="A16572" s="228">
        <v>96481.4950064281</v>
      </c>
      <c r="B16572" s="228">
        <v>7.4419067847308895E-2</v>
      </c>
      <c r="C16572" s="228">
        <v>7.9599015163946102E-2</v>
      </c>
      <c r="D16572" s="228"/>
      <c r="E16572" s="228"/>
    </row>
    <row r="16573" spans="1:5" x14ac:dyDescent="0.25">
      <c r="A16573" s="228">
        <v>96530.156009838494</v>
      </c>
      <c r="B16573" s="228">
        <v>0.36330018232422201</v>
      </c>
      <c r="C16573" s="228">
        <v>7.9520063586977899E-2</v>
      </c>
      <c r="D16573" s="228"/>
      <c r="E16573" s="228"/>
    </row>
    <row r="16574" spans="1:5" x14ac:dyDescent="0.25">
      <c r="A16574" s="228">
        <v>96541.767215920103</v>
      </c>
      <c r="B16574" s="228">
        <v>7.5737456630187203E-2</v>
      </c>
      <c r="C16574" s="228">
        <v>7.9501221356758897E-2</v>
      </c>
      <c r="D16574" s="228"/>
      <c r="E16574" s="228"/>
    </row>
    <row r="16575" spans="1:5" x14ac:dyDescent="0.25">
      <c r="A16575" s="228">
        <v>96553.479800871195</v>
      </c>
      <c r="B16575" s="228">
        <v>-3.8318838529505198E-2</v>
      </c>
      <c r="C16575" s="228">
        <v>7.94822135477153E-2</v>
      </c>
      <c r="D16575" s="228"/>
      <c r="E16575" s="228"/>
    </row>
    <row r="16576" spans="1:5" x14ac:dyDescent="0.25">
      <c r="A16576" s="228">
        <v>96566.176143408098</v>
      </c>
      <c r="B16576" s="228">
        <v>-0.56587009471680305</v>
      </c>
      <c r="C16576" s="228">
        <v>7.9461608047121393E-2</v>
      </c>
      <c r="D16576" s="228"/>
      <c r="E16576" s="228"/>
    </row>
    <row r="16577" spans="1:5" x14ac:dyDescent="0.25">
      <c r="A16577" s="228">
        <v>96577.765726949394</v>
      </c>
      <c r="B16577" s="228">
        <v>0.263230239632328</v>
      </c>
      <c r="C16577" s="228">
        <v>7.9442797681252397E-2</v>
      </c>
      <c r="D16577" s="228"/>
      <c r="E16577" s="228"/>
    </row>
    <row r="16578" spans="1:5" x14ac:dyDescent="0.25">
      <c r="A16578" s="228">
        <v>96586.915479436895</v>
      </c>
      <c r="B16578" s="228">
        <v>0.224954971170477</v>
      </c>
      <c r="C16578" s="228">
        <v>7.9427946540449004E-2</v>
      </c>
      <c r="D16578" s="228"/>
      <c r="E16578" s="228"/>
    </row>
    <row r="16579" spans="1:5" x14ac:dyDescent="0.25">
      <c r="A16579" s="228">
        <v>96590.794641075699</v>
      </c>
      <c r="B16579" s="228">
        <v>0.59935641157016195</v>
      </c>
      <c r="C16579" s="228">
        <v>7.9421650007366298E-2</v>
      </c>
      <c r="D16579" s="228"/>
      <c r="E16579" s="228"/>
    </row>
    <row r="16580" spans="1:5" x14ac:dyDescent="0.25">
      <c r="A16580" s="228">
        <v>96599.751587496401</v>
      </c>
      <c r="B16580" s="228">
        <v>-4.3553301397125703E-2</v>
      </c>
      <c r="C16580" s="228">
        <v>7.9407110942849496E-2</v>
      </c>
      <c r="D16580" s="228"/>
      <c r="E16580" s="228"/>
    </row>
    <row r="16581" spans="1:5" x14ac:dyDescent="0.25">
      <c r="A16581" s="228">
        <v>96600.089356215598</v>
      </c>
      <c r="B16581" s="228">
        <v>-0.735883164409046</v>
      </c>
      <c r="C16581" s="228">
        <v>7.9406562659314506E-2</v>
      </c>
      <c r="D16581" s="228"/>
      <c r="E16581" s="228"/>
    </row>
    <row r="16582" spans="1:5" x14ac:dyDescent="0.25">
      <c r="A16582" s="228">
        <v>96616.6708864721</v>
      </c>
      <c r="B16582" s="228">
        <v>9.3540621221821496E-2</v>
      </c>
      <c r="C16582" s="228">
        <v>7.9379645626781098E-2</v>
      </c>
      <c r="D16582" s="228"/>
      <c r="E16582" s="228"/>
    </row>
    <row r="16583" spans="1:5" x14ac:dyDescent="0.25">
      <c r="A16583" s="228">
        <v>96642.271369547205</v>
      </c>
      <c r="B16583" s="228">
        <v>-0.49543511233507398</v>
      </c>
      <c r="C16583" s="228">
        <v>7.9338084039297804E-2</v>
      </c>
      <c r="D16583" s="228"/>
      <c r="E16583" s="228"/>
    </row>
    <row r="16584" spans="1:5" x14ac:dyDescent="0.25">
      <c r="A16584" s="228">
        <v>96643.1403505286</v>
      </c>
      <c r="B16584" s="228">
        <v>-0.55780760594753598</v>
      </c>
      <c r="C16584" s="228">
        <v>7.9336673192320295E-2</v>
      </c>
      <c r="D16584" s="228"/>
      <c r="E16584" s="228"/>
    </row>
    <row r="16585" spans="1:5" x14ac:dyDescent="0.25">
      <c r="A16585" s="228">
        <v>96645.033164555003</v>
      </c>
      <c r="B16585" s="228">
        <v>0.372445842050739</v>
      </c>
      <c r="C16585" s="228">
        <v>7.9333600067189106E-2</v>
      </c>
      <c r="D16585" s="228"/>
      <c r="E16585" s="228"/>
    </row>
    <row r="16586" spans="1:5" x14ac:dyDescent="0.25">
      <c r="A16586" s="228">
        <v>96652.383671023097</v>
      </c>
      <c r="B16586" s="228">
        <v>7.3786395747155203E-2</v>
      </c>
      <c r="C16586" s="228">
        <v>7.9321665726432206E-2</v>
      </c>
      <c r="D16586" s="228"/>
      <c r="E16586" s="228"/>
    </row>
    <row r="16587" spans="1:5" x14ac:dyDescent="0.25">
      <c r="A16587" s="228">
        <v>96683.935215496604</v>
      </c>
      <c r="B16587" s="228">
        <v>0.114945155371737</v>
      </c>
      <c r="C16587" s="228">
        <v>7.9270434033287804E-2</v>
      </c>
      <c r="D16587" s="228"/>
      <c r="E16587" s="228"/>
    </row>
    <row r="16588" spans="1:5" x14ac:dyDescent="0.25">
      <c r="A16588" s="228">
        <v>96687.012059492903</v>
      </c>
      <c r="B16588" s="228">
        <v>-0.69569397535217403</v>
      </c>
      <c r="C16588" s="228">
        <v>7.9265437646655695E-2</v>
      </c>
      <c r="D16588" s="228"/>
      <c r="E16588" s="228"/>
    </row>
    <row r="16589" spans="1:5" x14ac:dyDescent="0.25">
      <c r="A16589" s="228">
        <v>96695.798868626604</v>
      </c>
      <c r="B16589" s="228">
        <v>-0.32419824726368501</v>
      </c>
      <c r="C16589" s="228">
        <v>7.9251168672770197E-2</v>
      </c>
      <c r="D16589" s="228"/>
      <c r="E16589" s="228"/>
    </row>
    <row r="16590" spans="1:5" x14ac:dyDescent="0.25">
      <c r="A16590" s="228">
        <v>96717.389657633801</v>
      </c>
      <c r="B16590" s="228">
        <v>-5.0401921666309898E-2</v>
      </c>
      <c r="C16590" s="228">
        <v>7.9216104957241407E-2</v>
      </c>
      <c r="D16590" s="228"/>
      <c r="E16590" s="228"/>
    </row>
    <row r="16591" spans="1:5" x14ac:dyDescent="0.25">
      <c r="A16591" s="228">
        <v>96729.431224245403</v>
      </c>
      <c r="B16591" s="228">
        <v>8.9076865595383303E-2</v>
      </c>
      <c r="C16591" s="228">
        <v>7.9196547927683797E-2</v>
      </c>
      <c r="D16591" s="228"/>
      <c r="E16591" s="228"/>
    </row>
    <row r="16592" spans="1:5" x14ac:dyDescent="0.25">
      <c r="A16592" s="228">
        <v>96748.977960543401</v>
      </c>
      <c r="B16592" s="228">
        <v>6.4371598016599293E-2</v>
      </c>
      <c r="C16592" s="228">
        <v>7.9164799491695206E-2</v>
      </c>
      <c r="D16592" s="228"/>
      <c r="E16592" s="228"/>
    </row>
    <row r="16593" spans="1:5" x14ac:dyDescent="0.25">
      <c r="A16593" s="228">
        <v>96758.6649677401</v>
      </c>
      <c r="B16593" s="228">
        <v>-0.46665225637996199</v>
      </c>
      <c r="C16593" s="228">
        <v>7.9149064610580994E-2</v>
      </c>
      <c r="D16593" s="228"/>
      <c r="E16593" s="228"/>
    </row>
    <row r="16594" spans="1:5" x14ac:dyDescent="0.25">
      <c r="A16594" s="228">
        <v>96764.664968392899</v>
      </c>
      <c r="B16594" s="228">
        <v>0.142024694715048</v>
      </c>
      <c r="C16594" s="228">
        <v>7.9139318332041603E-2</v>
      </c>
      <c r="D16594" s="228"/>
      <c r="E16594" s="228"/>
    </row>
    <row r="16595" spans="1:5" x14ac:dyDescent="0.25">
      <c r="A16595" s="228">
        <v>96769.579179319204</v>
      </c>
      <c r="B16595" s="228">
        <v>-0.321067568959987</v>
      </c>
      <c r="C16595" s="228">
        <v>7.9131335614338896E-2</v>
      </c>
      <c r="D16595" s="228"/>
      <c r="E16595" s="228"/>
    </row>
    <row r="16596" spans="1:5" x14ac:dyDescent="0.25">
      <c r="A16596" s="228">
        <v>96781.350283107706</v>
      </c>
      <c r="B16596" s="228">
        <v>-9.1336139646858203E-2</v>
      </c>
      <c r="C16596" s="228">
        <v>7.9112213825220407E-2</v>
      </c>
      <c r="D16596" s="228"/>
      <c r="E16596" s="228"/>
    </row>
    <row r="16597" spans="1:5" x14ac:dyDescent="0.25">
      <c r="A16597" s="228">
        <v>96802.542334691898</v>
      </c>
      <c r="B16597" s="228">
        <v>-0.20412419986640701</v>
      </c>
      <c r="C16597" s="228">
        <v>7.90777857794739E-2</v>
      </c>
      <c r="D16597" s="228"/>
      <c r="E16597" s="228"/>
    </row>
    <row r="16598" spans="1:5" x14ac:dyDescent="0.25">
      <c r="A16598" s="228">
        <v>96857.569745094996</v>
      </c>
      <c r="B16598" s="228">
        <v>0.20430253556695799</v>
      </c>
      <c r="C16598" s="228">
        <v>7.8988376726988802E-2</v>
      </c>
      <c r="D16598" s="228"/>
      <c r="E16598" s="228"/>
    </row>
    <row r="16599" spans="1:5" x14ac:dyDescent="0.25">
      <c r="A16599" s="228">
        <v>96865.681048058206</v>
      </c>
      <c r="B16599" s="228">
        <v>-8.3407328506279702E-2</v>
      </c>
      <c r="C16599" s="228">
        <v>7.8975195863592099E-2</v>
      </c>
      <c r="D16599" s="228"/>
      <c r="E16599" s="228"/>
    </row>
    <row r="16600" spans="1:5" x14ac:dyDescent="0.25">
      <c r="A16600" s="228">
        <v>96883.865193747304</v>
      </c>
      <c r="B16600" s="228">
        <v>0.26126413673413001</v>
      </c>
      <c r="C16600" s="228">
        <v>7.8945645233986395E-2</v>
      </c>
      <c r="D16600" s="228"/>
      <c r="E16600" s="228"/>
    </row>
    <row r="16601" spans="1:5" x14ac:dyDescent="0.25">
      <c r="A16601" s="228">
        <v>96893.151248438095</v>
      </c>
      <c r="B16601" s="228">
        <v>-0.44934294874287001</v>
      </c>
      <c r="C16601" s="228">
        <v>7.8930553945014095E-2</v>
      </c>
      <c r="D16601" s="228"/>
      <c r="E16601" s="228"/>
    </row>
    <row r="16602" spans="1:5" x14ac:dyDescent="0.25">
      <c r="A16602" s="228">
        <v>96907.353169214504</v>
      </c>
      <c r="B16602" s="228">
        <v>-0.91378949837719303</v>
      </c>
      <c r="C16602" s="228">
        <v>7.8907472653566596E-2</v>
      </c>
      <c r="D16602" s="228"/>
      <c r="E16602" s="228"/>
    </row>
    <row r="16603" spans="1:5" x14ac:dyDescent="0.25">
      <c r="A16603" s="228">
        <v>96912.302765778702</v>
      </c>
      <c r="B16603" s="228">
        <v>-0.12671071127254899</v>
      </c>
      <c r="C16603" s="228">
        <v>7.8899428186291407E-2</v>
      </c>
      <c r="D16603" s="228"/>
      <c r="E16603" s="228"/>
    </row>
    <row r="16604" spans="1:5" x14ac:dyDescent="0.25">
      <c r="A16604" s="228">
        <v>96919.841909333103</v>
      </c>
      <c r="B16604" s="228">
        <v>0.123354420575628</v>
      </c>
      <c r="C16604" s="228">
        <v>7.8887174723181894E-2</v>
      </c>
      <c r="D16604" s="228"/>
      <c r="E16604" s="228"/>
    </row>
    <row r="16605" spans="1:5" x14ac:dyDescent="0.25">
      <c r="A16605" s="228">
        <v>96935.974869403799</v>
      </c>
      <c r="B16605" s="228">
        <v>0.27362995283122199</v>
      </c>
      <c r="C16605" s="228">
        <v>7.8860952565069697E-2</v>
      </c>
      <c r="D16605" s="228"/>
      <c r="E16605" s="228"/>
    </row>
    <row r="16606" spans="1:5" x14ac:dyDescent="0.25">
      <c r="A16606" s="228">
        <v>96958.511619267301</v>
      </c>
      <c r="B16606" s="228">
        <v>-0.96824488269211495</v>
      </c>
      <c r="C16606" s="228">
        <v>7.8824319451289399E-2</v>
      </c>
      <c r="D16606" s="228"/>
      <c r="E16606" s="228"/>
    </row>
    <row r="16607" spans="1:5" x14ac:dyDescent="0.25">
      <c r="A16607" s="228">
        <v>96959.867277572499</v>
      </c>
      <c r="B16607" s="228">
        <v>-0.39334624463501799</v>
      </c>
      <c r="C16607" s="228">
        <v>7.8822115764102293E-2</v>
      </c>
      <c r="D16607" s="228"/>
      <c r="E16607" s="228"/>
    </row>
    <row r="16608" spans="1:5" x14ac:dyDescent="0.25">
      <c r="A16608" s="228">
        <v>96974.325671818995</v>
      </c>
      <c r="B16608" s="228">
        <v>0.20261151570921701</v>
      </c>
      <c r="C16608" s="228">
        <v>7.8798612349242694E-2</v>
      </c>
      <c r="D16608" s="228"/>
      <c r="E16608" s="228"/>
    </row>
    <row r="16609" spans="1:5" x14ac:dyDescent="0.25">
      <c r="A16609" s="228">
        <v>96984.996979062504</v>
      </c>
      <c r="B16609" s="228">
        <v>-0.105914967387921</v>
      </c>
      <c r="C16609" s="228">
        <v>7.8781264479866706E-2</v>
      </c>
      <c r="D16609" s="228"/>
      <c r="E16609" s="228"/>
    </row>
    <row r="16610" spans="1:5" x14ac:dyDescent="0.25">
      <c r="A16610" s="228">
        <v>96994.853960323802</v>
      </c>
      <c r="B16610" s="228">
        <v>-0.60856496565309104</v>
      </c>
      <c r="C16610" s="228">
        <v>7.8765239900043596E-2</v>
      </c>
      <c r="D16610" s="228"/>
      <c r="E16610" s="228"/>
    </row>
    <row r="16611" spans="1:5" x14ac:dyDescent="0.25">
      <c r="A16611" s="228">
        <v>96998.152264953096</v>
      </c>
      <c r="B16611" s="228">
        <v>0.36836127310093703</v>
      </c>
      <c r="C16611" s="228">
        <v>7.87598777062989E-2</v>
      </c>
      <c r="D16611" s="228"/>
      <c r="E16611" s="228"/>
    </row>
    <row r="16612" spans="1:5" x14ac:dyDescent="0.25">
      <c r="A16612" s="228">
        <v>96999.763948279302</v>
      </c>
      <c r="B16612" s="228">
        <v>0.22811515788430101</v>
      </c>
      <c r="C16612" s="228">
        <v>7.8757257504160003E-2</v>
      </c>
      <c r="D16612" s="228"/>
      <c r="E16612" s="228"/>
    </row>
    <row r="16613" spans="1:5" x14ac:dyDescent="0.25">
      <c r="A16613" s="228">
        <v>97002.277283687101</v>
      </c>
      <c r="B16613" s="228">
        <v>0.25278314478709402</v>
      </c>
      <c r="C16613" s="228">
        <v>7.8753171410314002E-2</v>
      </c>
      <c r="D16613" s="228"/>
      <c r="E16613" s="228"/>
    </row>
    <row r="16614" spans="1:5" x14ac:dyDescent="0.25">
      <c r="A16614" s="228">
        <v>97022.497453093194</v>
      </c>
      <c r="B16614" s="228">
        <v>0.498118753669896</v>
      </c>
      <c r="C16614" s="228">
        <v>7.8720296999260697E-2</v>
      </c>
      <c r="D16614" s="228"/>
      <c r="E16614" s="228"/>
    </row>
    <row r="16615" spans="1:5" x14ac:dyDescent="0.25">
      <c r="A16615" s="228">
        <v>97031.510500481701</v>
      </c>
      <c r="B16615" s="228">
        <v>-0.49726542800909701</v>
      </c>
      <c r="C16615" s="228">
        <v>7.8705642726176098E-2</v>
      </c>
      <c r="D16615" s="228"/>
      <c r="E16615" s="228"/>
    </row>
    <row r="16616" spans="1:5" x14ac:dyDescent="0.25">
      <c r="A16616" s="228">
        <v>97033.207619617897</v>
      </c>
      <c r="B16616" s="228">
        <v>-3.2476106955558998E-2</v>
      </c>
      <c r="C16616" s="228">
        <v>7.8702883343145E-2</v>
      </c>
      <c r="D16616" s="228"/>
      <c r="E16616" s="228"/>
    </row>
    <row r="16617" spans="1:5" x14ac:dyDescent="0.25">
      <c r="A16617" s="228">
        <v>97059.513149282997</v>
      </c>
      <c r="B16617" s="228">
        <v>0.27725274133074701</v>
      </c>
      <c r="C16617" s="228">
        <v>7.8660110824496796E-2</v>
      </c>
      <c r="D16617" s="228"/>
      <c r="E16617" s="228"/>
    </row>
    <row r="16618" spans="1:5" x14ac:dyDescent="0.25">
      <c r="A16618" s="228">
        <v>97073.833527588096</v>
      </c>
      <c r="B16618" s="228">
        <v>-0.14028751426581301</v>
      </c>
      <c r="C16618" s="228">
        <v>7.8636824653008905E-2</v>
      </c>
      <c r="D16618" s="228"/>
      <c r="E16618" s="228"/>
    </row>
    <row r="16619" spans="1:5" x14ac:dyDescent="0.25">
      <c r="A16619" s="228">
        <v>97077.895190451702</v>
      </c>
      <c r="B16619" s="228">
        <v>-0.109474415744204</v>
      </c>
      <c r="C16619" s="228">
        <v>7.8630219864101306E-2</v>
      </c>
      <c r="D16619" s="228"/>
      <c r="E16619" s="228"/>
    </row>
    <row r="16620" spans="1:5" x14ac:dyDescent="0.25">
      <c r="A16620" s="228">
        <v>97091.9278812009</v>
      </c>
      <c r="B16620" s="228">
        <v>-0.55402771149899399</v>
      </c>
      <c r="C16620" s="228">
        <v>7.8607400309718301E-2</v>
      </c>
      <c r="D16620" s="228"/>
      <c r="E16620" s="228"/>
    </row>
    <row r="16621" spans="1:5" x14ac:dyDescent="0.25">
      <c r="A16621" s="228">
        <v>97099.543048846303</v>
      </c>
      <c r="B16621" s="228">
        <v>0.14343039205579899</v>
      </c>
      <c r="C16621" s="228">
        <v>7.8595016369444895E-2</v>
      </c>
      <c r="D16621" s="228"/>
      <c r="E16621" s="228"/>
    </row>
    <row r="16622" spans="1:5" x14ac:dyDescent="0.25">
      <c r="A16622" s="228">
        <v>97104.005765947993</v>
      </c>
      <c r="B16622" s="228">
        <v>0.17851026631532399</v>
      </c>
      <c r="C16622" s="228">
        <v>7.85877588868171E-2</v>
      </c>
      <c r="D16622" s="228"/>
      <c r="E16622" s="228"/>
    </row>
    <row r="16623" spans="1:5" x14ac:dyDescent="0.25">
      <c r="A16623" s="228">
        <v>97108.037506906301</v>
      </c>
      <c r="B16623" s="228">
        <v>0.14981889339815699</v>
      </c>
      <c r="C16623" s="228">
        <v>7.85812022014514E-2</v>
      </c>
      <c r="D16623" s="228"/>
      <c r="E16623" s="228"/>
    </row>
    <row r="16624" spans="1:5" x14ac:dyDescent="0.25">
      <c r="A16624" s="228">
        <v>97108.912726027207</v>
      </c>
      <c r="B16624" s="228">
        <v>0.16798471589858399</v>
      </c>
      <c r="C16624" s="228">
        <v>7.8579778852322396E-2</v>
      </c>
      <c r="D16624" s="228"/>
      <c r="E16624" s="228"/>
    </row>
    <row r="16625" spans="1:5" x14ac:dyDescent="0.25">
      <c r="A16625" s="228">
        <v>97110.763152843603</v>
      </c>
      <c r="B16625" s="228">
        <v>-0.72865980577132605</v>
      </c>
      <c r="C16625" s="228">
        <v>7.8576769533695204E-2</v>
      </c>
      <c r="D16625" s="228"/>
      <c r="E16625" s="228"/>
    </row>
    <row r="16626" spans="1:5" x14ac:dyDescent="0.25">
      <c r="A16626" s="228">
        <v>97113.891896794696</v>
      </c>
      <c r="B16626" s="228">
        <v>0.22244740819525899</v>
      </c>
      <c r="C16626" s="228">
        <v>7.8571681274467495E-2</v>
      </c>
      <c r="D16626" s="228"/>
      <c r="E16626" s="228"/>
    </row>
    <row r="16627" spans="1:5" x14ac:dyDescent="0.25">
      <c r="A16627" s="228">
        <v>97155.513817383995</v>
      </c>
      <c r="B16627" s="228">
        <v>-0.77134687175087802</v>
      </c>
      <c r="C16627" s="228">
        <v>7.85039877305206E-2</v>
      </c>
      <c r="D16627" s="228"/>
      <c r="E16627" s="228"/>
    </row>
    <row r="16628" spans="1:5" x14ac:dyDescent="0.25">
      <c r="A16628" s="228">
        <v>97162.757729793593</v>
      </c>
      <c r="B16628" s="228">
        <v>-3.3086195452447502E-2</v>
      </c>
      <c r="C16628" s="228">
        <v>7.8492205541965704E-2</v>
      </c>
      <c r="D16628" s="228"/>
      <c r="E16628" s="228"/>
    </row>
    <row r="16629" spans="1:5" x14ac:dyDescent="0.25">
      <c r="A16629" s="228">
        <v>97172.204684234501</v>
      </c>
      <c r="B16629" s="228">
        <v>-0.34851232027129903</v>
      </c>
      <c r="C16629" s="228">
        <v>7.8476839791193798E-2</v>
      </c>
      <c r="D16629" s="228"/>
      <c r="E16629" s="228"/>
    </row>
    <row r="16630" spans="1:5" x14ac:dyDescent="0.25">
      <c r="A16630" s="228">
        <v>97178.712926655106</v>
      </c>
      <c r="B16630" s="228">
        <v>-0.76218566758811102</v>
      </c>
      <c r="C16630" s="228">
        <v>7.8466253730775995E-2</v>
      </c>
      <c r="D16630" s="228"/>
      <c r="E16630" s="228"/>
    </row>
    <row r="16631" spans="1:5" x14ac:dyDescent="0.25">
      <c r="A16631" s="228">
        <v>97180.050496248805</v>
      </c>
      <c r="B16631" s="228">
        <v>-5.8792044552213901E-2</v>
      </c>
      <c r="C16631" s="228">
        <v>7.8464078069565901E-2</v>
      </c>
      <c r="D16631" s="228"/>
      <c r="E16631" s="228"/>
    </row>
    <row r="16632" spans="1:5" x14ac:dyDescent="0.25">
      <c r="A16632" s="228">
        <v>97187.244268063398</v>
      </c>
      <c r="B16632" s="228">
        <v>0.27458353394898</v>
      </c>
      <c r="C16632" s="228">
        <v>7.8452376715803906E-2</v>
      </c>
      <c r="D16632" s="228"/>
      <c r="E16632" s="228"/>
    </row>
    <row r="16633" spans="1:5" x14ac:dyDescent="0.25">
      <c r="A16633" s="228">
        <v>97192.699776413006</v>
      </c>
      <c r="B16633" s="228">
        <v>0.136360776329192</v>
      </c>
      <c r="C16633" s="228">
        <v>7.8443502675315399E-2</v>
      </c>
      <c r="D16633" s="228"/>
      <c r="E16633" s="228"/>
    </row>
    <row r="16634" spans="1:5" x14ac:dyDescent="0.25">
      <c r="A16634" s="228">
        <v>97198.5869470076</v>
      </c>
      <c r="B16634" s="228">
        <v>0.23522120469279301</v>
      </c>
      <c r="C16634" s="228">
        <v>7.8433926352426797E-2</v>
      </c>
      <c r="D16634" s="228"/>
      <c r="E16634" s="228"/>
    </row>
    <row r="16635" spans="1:5" x14ac:dyDescent="0.25">
      <c r="A16635" s="228">
        <v>97204.696835534603</v>
      </c>
      <c r="B16635" s="228">
        <v>0.15764155928417201</v>
      </c>
      <c r="C16635" s="228">
        <v>7.8423987603584003E-2</v>
      </c>
      <c r="D16635" s="228"/>
      <c r="E16635" s="228"/>
    </row>
    <row r="16636" spans="1:5" x14ac:dyDescent="0.25">
      <c r="A16636" s="228">
        <v>97227.637648932403</v>
      </c>
      <c r="B16636" s="228">
        <v>-0.22785302341080699</v>
      </c>
      <c r="C16636" s="228">
        <v>7.8386669277580007E-2</v>
      </c>
      <c r="D16636" s="228"/>
      <c r="E16636" s="228"/>
    </row>
    <row r="16637" spans="1:5" x14ac:dyDescent="0.25">
      <c r="A16637" s="228">
        <v>97240.276064580205</v>
      </c>
      <c r="B16637" s="228">
        <v>-0.13854647655041599</v>
      </c>
      <c r="C16637" s="228">
        <v>7.8366109242589105E-2</v>
      </c>
      <c r="D16637" s="228"/>
      <c r="E16637" s="228"/>
    </row>
    <row r="16638" spans="1:5" x14ac:dyDescent="0.25">
      <c r="A16638" s="228">
        <v>97252.054460417305</v>
      </c>
      <c r="B16638" s="228">
        <v>-0.22373544740210699</v>
      </c>
      <c r="C16638" s="228">
        <v>7.8346947750589493E-2</v>
      </c>
      <c r="D16638" s="228"/>
      <c r="E16638" s="228"/>
    </row>
    <row r="16639" spans="1:5" x14ac:dyDescent="0.25">
      <c r="A16639" s="228">
        <v>97252.964820458103</v>
      </c>
      <c r="B16639" s="228">
        <v>-0.105462573742254</v>
      </c>
      <c r="C16639" s="228">
        <v>7.8345466725231502E-2</v>
      </c>
      <c r="D16639" s="228"/>
      <c r="E16639" s="228"/>
    </row>
    <row r="16640" spans="1:5" x14ac:dyDescent="0.25">
      <c r="A16640" s="228">
        <v>97255.178828180098</v>
      </c>
      <c r="B16640" s="228">
        <v>-8.3722344859871196E-3</v>
      </c>
      <c r="C16640" s="228">
        <v>7.8341864839451894E-2</v>
      </c>
      <c r="D16640" s="228"/>
      <c r="E16640" s="228"/>
    </row>
    <row r="16641" spans="1:5" x14ac:dyDescent="0.25">
      <c r="A16641" s="228">
        <v>97257.279846015503</v>
      </c>
      <c r="B16641" s="228">
        <v>-3.4349015675350099E-2</v>
      </c>
      <c r="C16641" s="228">
        <v>7.8338446756433006E-2</v>
      </c>
      <c r="D16641" s="228"/>
      <c r="E16641" s="228"/>
    </row>
    <row r="16642" spans="1:5" x14ac:dyDescent="0.25">
      <c r="A16642" s="228">
        <v>97258.302216056894</v>
      </c>
      <c r="B16642" s="228">
        <v>-5.3393531949197402E-2</v>
      </c>
      <c r="C16642" s="228">
        <v>7.8336783487519102E-2</v>
      </c>
      <c r="D16642" s="228"/>
      <c r="E16642" s="228"/>
    </row>
    <row r="16643" spans="1:5" x14ac:dyDescent="0.25">
      <c r="A16643" s="228">
        <v>97272.627812818901</v>
      </c>
      <c r="B16643" s="228">
        <v>-7.5784193976569103E-2</v>
      </c>
      <c r="C16643" s="228">
        <v>7.8313477134454898E-2</v>
      </c>
      <c r="D16643" s="228"/>
      <c r="E16643" s="228"/>
    </row>
    <row r="16644" spans="1:5" x14ac:dyDescent="0.25">
      <c r="A16644" s="228">
        <v>97284.336900897499</v>
      </c>
      <c r="B16644" s="228">
        <v>-2.3317056163041399E-2</v>
      </c>
      <c r="C16644" s="228">
        <v>7.8294427055840804E-2</v>
      </c>
      <c r="D16644" s="228"/>
      <c r="E16644" s="228"/>
    </row>
    <row r="16645" spans="1:5" x14ac:dyDescent="0.25">
      <c r="A16645" s="228">
        <v>97286.599452603696</v>
      </c>
      <c r="B16645" s="228">
        <v>-0.61976504297950297</v>
      </c>
      <c r="C16645" s="228">
        <v>7.8290745947479701E-2</v>
      </c>
      <c r="D16645" s="228"/>
      <c r="E16645" s="228"/>
    </row>
    <row r="16646" spans="1:5" x14ac:dyDescent="0.25">
      <c r="A16646" s="228">
        <v>97288.851954248006</v>
      </c>
      <c r="B16646" s="228">
        <v>-0.20256365347458599</v>
      </c>
      <c r="C16646" s="228">
        <v>7.8287081173026699E-2</v>
      </c>
      <c r="D16646" s="228"/>
      <c r="E16646" s="228"/>
    </row>
    <row r="16647" spans="1:5" x14ac:dyDescent="0.25">
      <c r="A16647" s="228">
        <v>97290.019106648106</v>
      </c>
      <c r="B16647" s="228">
        <v>0.19866552841088</v>
      </c>
      <c r="C16647" s="228">
        <v>7.8285182233010994E-2</v>
      </c>
      <c r="D16647" s="228"/>
      <c r="E16647" s="228"/>
    </row>
    <row r="16648" spans="1:5" x14ac:dyDescent="0.25">
      <c r="A16648" s="228">
        <v>97296.232234057796</v>
      </c>
      <c r="B16648" s="228">
        <v>9.0912276850430004E-2</v>
      </c>
      <c r="C16648" s="228">
        <v>7.8275073487752103E-2</v>
      </c>
      <c r="D16648" s="228"/>
      <c r="E16648" s="228"/>
    </row>
    <row r="16649" spans="1:5" x14ac:dyDescent="0.25">
      <c r="A16649" s="228">
        <v>97300.410093262501</v>
      </c>
      <c r="B16649" s="228">
        <v>-0.74029561822818202</v>
      </c>
      <c r="C16649" s="228">
        <v>7.8268276047058397E-2</v>
      </c>
      <c r="D16649" s="228"/>
      <c r="E16649" s="228"/>
    </row>
    <row r="16650" spans="1:5" x14ac:dyDescent="0.25">
      <c r="A16650" s="228">
        <v>97336.745680924694</v>
      </c>
      <c r="B16650" s="228">
        <v>9.1938119612855501E-2</v>
      </c>
      <c r="C16650" s="228">
        <v>7.8209155099519298E-2</v>
      </c>
      <c r="D16650" s="228"/>
      <c r="E16650" s="228"/>
    </row>
    <row r="16651" spans="1:5" x14ac:dyDescent="0.25">
      <c r="A16651" s="228">
        <v>97340.313066825198</v>
      </c>
      <c r="B16651" s="228">
        <v>0.28584818676453699</v>
      </c>
      <c r="C16651" s="228">
        <v>7.82033504482781E-2</v>
      </c>
      <c r="D16651" s="228"/>
      <c r="E16651" s="228"/>
    </row>
    <row r="16652" spans="1:5" x14ac:dyDescent="0.25">
      <c r="A16652" s="228">
        <v>97348.896168105901</v>
      </c>
      <c r="B16652" s="228">
        <v>0.21763768272318201</v>
      </c>
      <c r="C16652" s="228">
        <v>7.8189384344960894E-2</v>
      </c>
      <c r="D16652" s="228"/>
      <c r="E16652" s="228"/>
    </row>
    <row r="16653" spans="1:5" x14ac:dyDescent="0.25">
      <c r="A16653" s="228">
        <v>97362.918727287906</v>
      </c>
      <c r="B16653" s="228">
        <v>0.24671776197833201</v>
      </c>
      <c r="C16653" s="228">
        <v>7.8166566880004104E-2</v>
      </c>
      <c r="D16653" s="228"/>
      <c r="E16653" s="228"/>
    </row>
    <row r="16654" spans="1:5" x14ac:dyDescent="0.25">
      <c r="A16654" s="228">
        <v>97363.179259761804</v>
      </c>
      <c r="B16654" s="228">
        <v>-2.95592212300466E-2</v>
      </c>
      <c r="C16654" s="228">
        <v>7.8166142936840904E-2</v>
      </c>
      <c r="D16654" s="228"/>
      <c r="E16654" s="228"/>
    </row>
    <row r="16655" spans="1:5" x14ac:dyDescent="0.25">
      <c r="A16655" s="228">
        <v>97378.639002482698</v>
      </c>
      <c r="B16655" s="228">
        <v>0.22506967650750601</v>
      </c>
      <c r="C16655" s="228">
        <v>7.8140986209451493E-2</v>
      </c>
      <c r="D16655" s="228"/>
      <c r="E16655" s="228"/>
    </row>
    <row r="16656" spans="1:5" x14ac:dyDescent="0.25">
      <c r="A16656" s="228">
        <v>97406.858001733999</v>
      </c>
      <c r="B16656" s="228">
        <v>-1.24703007864713E-2</v>
      </c>
      <c r="C16656" s="228">
        <v>7.8095065355301294E-2</v>
      </c>
      <c r="D16656" s="228"/>
      <c r="E16656" s="228"/>
    </row>
    <row r="16657" spans="1:5" x14ac:dyDescent="0.25">
      <c r="A16657" s="228">
        <v>97425.502538571207</v>
      </c>
      <c r="B16657" s="228">
        <v>-0.19103086791486501</v>
      </c>
      <c r="C16657" s="228">
        <v>7.8064723869149796E-2</v>
      </c>
      <c r="D16657" s="228"/>
      <c r="E16657" s="228"/>
    </row>
    <row r="16658" spans="1:5" x14ac:dyDescent="0.25">
      <c r="A16658" s="228">
        <v>97427.978897223496</v>
      </c>
      <c r="B16658" s="228">
        <v>-0.26939494418877202</v>
      </c>
      <c r="C16658" s="228">
        <v>7.8060693859031804E-2</v>
      </c>
      <c r="D16658" s="228"/>
      <c r="E16658" s="228"/>
    </row>
    <row r="16659" spans="1:5" x14ac:dyDescent="0.25">
      <c r="A16659" s="228">
        <v>97447.415828774494</v>
      </c>
      <c r="B16659" s="228">
        <v>4.7677950698177297E-2</v>
      </c>
      <c r="C16659" s="228">
        <v>7.8029061784002304E-2</v>
      </c>
      <c r="D16659" s="228"/>
      <c r="E16659" s="228"/>
    </row>
    <row r="16660" spans="1:5" x14ac:dyDescent="0.25">
      <c r="A16660" s="228">
        <v>97456.697190255698</v>
      </c>
      <c r="B16660" s="228">
        <v>-0.35751911757532201</v>
      </c>
      <c r="C16660" s="228">
        <v>7.8013956770908693E-2</v>
      </c>
      <c r="D16660" s="228"/>
      <c r="E16660" s="228"/>
    </row>
    <row r="16661" spans="1:5" x14ac:dyDescent="0.25">
      <c r="A16661" s="228">
        <v>97468.3372659218</v>
      </c>
      <c r="B16661" s="228">
        <v>0.156574600546033</v>
      </c>
      <c r="C16661" s="228">
        <v>7.7995012762476806E-2</v>
      </c>
      <c r="D16661" s="228"/>
      <c r="E16661" s="228"/>
    </row>
    <row r="16662" spans="1:5" x14ac:dyDescent="0.25">
      <c r="A16662" s="228">
        <v>97478.720537779795</v>
      </c>
      <c r="B16662" s="228">
        <v>-0.16941160411202399</v>
      </c>
      <c r="C16662" s="228">
        <v>7.7978113913473299E-2</v>
      </c>
      <c r="D16662" s="228"/>
      <c r="E16662" s="228"/>
    </row>
    <row r="16663" spans="1:5" x14ac:dyDescent="0.25">
      <c r="A16663" s="228">
        <v>97495.193972929497</v>
      </c>
      <c r="B16663" s="228">
        <v>-0.30857811820334002</v>
      </c>
      <c r="C16663" s="228">
        <v>7.7951302783219004E-2</v>
      </c>
      <c r="D16663" s="228"/>
      <c r="E16663" s="228"/>
    </row>
    <row r="16664" spans="1:5" x14ac:dyDescent="0.25">
      <c r="A16664" s="228">
        <v>97498.660468445902</v>
      </c>
      <c r="B16664" s="228">
        <v>-7.7675358074746903E-2</v>
      </c>
      <c r="C16664" s="228">
        <v>7.7945660856854199E-2</v>
      </c>
      <c r="D16664" s="228"/>
      <c r="E16664" s="228"/>
    </row>
    <row r="16665" spans="1:5" x14ac:dyDescent="0.25">
      <c r="A16665" s="228">
        <v>97503.440684670495</v>
      </c>
      <c r="B16665" s="228">
        <v>-0.33955668682238399</v>
      </c>
      <c r="C16665" s="228">
        <v>7.7937880730228407E-2</v>
      </c>
      <c r="D16665" s="228"/>
      <c r="E16665" s="228"/>
    </row>
    <row r="16666" spans="1:5" x14ac:dyDescent="0.25">
      <c r="A16666" s="228">
        <v>97508.242014574003</v>
      </c>
      <c r="B16666" s="228">
        <v>-0.49087282814355099</v>
      </c>
      <c r="C16666" s="228">
        <v>7.7930066191056593E-2</v>
      </c>
      <c r="D16666" s="228"/>
      <c r="E16666" s="228"/>
    </row>
    <row r="16667" spans="1:5" x14ac:dyDescent="0.25">
      <c r="A16667" s="228">
        <v>97513.077816098201</v>
      </c>
      <c r="B16667" s="228">
        <v>-0.31372929659833099</v>
      </c>
      <c r="C16667" s="228">
        <v>7.7922195498060995E-2</v>
      </c>
      <c r="D16667" s="228"/>
      <c r="E16667" s="228"/>
    </row>
    <row r="16668" spans="1:5" x14ac:dyDescent="0.25">
      <c r="A16668" s="228">
        <v>97522.788240984999</v>
      </c>
      <c r="B16668" s="228">
        <v>0.36620497672783497</v>
      </c>
      <c r="C16668" s="228">
        <v>7.7906390781587703E-2</v>
      </c>
      <c r="D16668" s="228"/>
      <c r="E16668" s="228"/>
    </row>
    <row r="16669" spans="1:5" x14ac:dyDescent="0.25">
      <c r="A16669" s="228">
        <v>97532.548111871496</v>
      </c>
      <c r="B16669" s="228">
        <v>6.9291461187881404E-2</v>
      </c>
      <c r="C16669" s="228">
        <v>7.7890505396781301E-2</v>
      </c>
      <c r="D16669" s="228"/>
      <c r="E16669" s="228"/>
    </row>
    <row r="16670" spans="1:5" x14ac:dyDescent="0.25">
      <c r="A16670" s="228">
        <v>97534.142392727095</v>
      </c>
      <c r="B16670" s="228">
        <v>0.363868225214659</v>
      </c>
      <c r="C16670" s="228">
        <v>7.7887910491783105E-2</v>
      </c>
      <c r="D16670" s="228"/>
      <c r="E16670" s="228"/>
    </row>
    <row r="16671" spans="1:5" x14ac:dyDescent="0.25">
      <c r="A16671" s="228">
        <v>97536.754148070395</v>
      </c>
      <c r="B16671" s="228">
        <v>0.30985671489203198</v>
      </c>
      <c r="C16671" s="228">
        <v>7.7883659500582098E-2</v>
      </c>
      <c r="D16671" s="228"/>
      <c r="E16671" s="228"/>
    </row>
    <row r="16672" spans="1:5" x14ac:dyDescent="0.25">
      <c r="A16672" s="228">
        <v>97544.738019644996</v>
      </c>
      <c r="B16672" s="228">
        <v>0.23504547149044699</v>
      </c>
      <c r="C16672" s="228">
        <v>7.7870664570414305E-2</v>
      </c>
      <c r="D16672" s="228"/>
      <c r="E16672" s="228"/>
    </row>
    <row r="16673" spans="1:5" x14ac:dyDescent="0.25">
      <c r="A16673" s="228">
        <v>97564.484437906198</v>
      </c>
      <c r="B16673" s="228">
        <v>-0.68842810619228501</v>
      </c>
      <c r="C16673" s="228">
        <v>7.7838523852941904E-2</v>
      </c>
      <c r="D16673" s="228"/>
      <c r="E16673" s="228"/>
    </row>
    <row r="16674" spans="1:5" x14ac:dyDescent="0.25">
      <c r="A16674" s="228">
        <v>97564.719071832893</v>
      </c>
      <c r="B16674" s="228">
        <v>-0.26358111994236899</v>
      </c>
      <c r="C16674" s="228">
        <v>7.7838141941370606E-2</v>
      </c>
      <c r="D16674" s="228"/>
      <c r="E16674" s="228"/>
    </row>
    <row r="16675" spans="1:5" x14ac:dyDescent="0.25">
      <c r="A16675" s="228">
        <v>97577.625582291497</v>
      </c>
      <c r="B16675" s="228">
        <v>0.191084608162506</v>
      </c>
      <c r="C16675" s="228">
        <v>7.7817133981881795E-2</v>
      </c>
      <c r="D16675" s="228"/>
      <c r="E16675" s="228"/>
    </row>
    <row r="16676" spans="1:5" x14ac:dyDescent="0.25">
      <c r="A16676" s="228">
        <v>97590.401301731399</v>
      </c>
      <c r="B16676" s="228">
        <v>-0.13788002751797801</v>
      </c>
      <c r="C16676" s="228">
        <v>7.7796338636530904E-2</v>
      </c>
      <c r="D16676" s="228"/>
      <c r="E16676" s="228"/>
    </row>
    <row r="16677" spans="1:5" x14ac:dyDescent="0.25">
      <c r="A16677" s="228">
        <v>97606.042421120394</v>
      </c>
      <c r="B16677" s="228">
        <v>-0.14075117003179399</v>
      </c>
      <c r="C16677" s="228">
        <v>7.7770878856797704E-2</v>
      </c>
      <c r="D16677" s="228"/>
      <c r="E16677" s="228"/>
    </row>
    <row r="16678" spans="1:5" x14ac:dyDescent="0.25">
      <c r="A16678" s="228">
        <v>97611.364885023999</v>
      </c>
      <c r="B16678" s="228">
        <v>0.28240078664256701</v>
      </c>
      <c r="C16678" s="228">
        <v>7.7762215148817898E-2</v>
      </c>
      <c r="D16678" s="228"/>
      <c r="E16678" s="228"/>
    </row>
    <row r="16679" spans="1:5" x14ac:dyDescent="0.25">
      <c r="A16679" s="228">
        <v>97618.109231187904</v>
      </c>
      <c r="B16679" s="228">
        <v>-0.16204026858697201</v>
      </c>
      <c r="C16679" s="228">
        <v>7.7751236894089498E-2</v>
      </c>
      <c r="D16679" s="228"/>
      <c r="E16679" s="228"/>
    </row>
    <row r="16680" spans="1:5" x14ac:dyDescent="0.25">
      <c r="A16680" s="228">
        <v>97632.984947946199</v>
      </c>
      <c r="B16680" s="228">
        <v>0.14931329438088201</v>
      </c>
      <c r="C16680" s="228">
        <v>7.7727022397546003E-2</v>
      </c>
      <c r="D16680" s="228"/>
      <c r="E16680" s="228"/>
    </row>
    <row r="16681" spans="1:5" x14ac:dyDescent="0.25">
      <c r="A16681" s="228">
        <v>97638.651777531297</v>
      </c>
      <c r="B16681" s="228">
        <v>5.8869450783372003E-2</v>
      </c>
      <c r="C16681" s="228">
        <v>7.7717797927237597E-2</v>
      </c>
      <c r="D16681" s="228"/>
      <c r="E16681" s="228"/>
    </row>
    <row r="16682" spans="1:5" x14ac:dyDescent="0.25">
      <c r="A16682" s="228">
        <v>97644.467730903605</v>
      </c>
      <c r="B16682" s="228">
        <v>-0.98753590226927601</v>
      </c>
      <c r="C16682" s="228">
        <v>7.7708330669238199E-2</v>
      </c>
      <c r="D16682" s="228"/>
      <c r="E16682" s="228"/>
    </row>
    <row r="16683" spans="1:5" x14ac:dyDescent="0.25">
      <c r="A16683" s="228">
        <v>97644.867445122305</v>
      </c>
      <c r="B16683" s="228">
        <v>-0.53685767659625805</v>
      </c>
      <c r="C16683" s="228">
        <v>7.7707680009456007E-2</v>
      </c>
      <c r="D16683" s="228"/>
      <c r="E16683" s="228"/>
    </row>
    <row r="16684" spans="1:5" x14ac:dyDescent="0.25">
      <c r="A16684" s="228">
        <v>97655.950626142105</v>
      </c>
      <c r="B16684" s="228">
        <v>0.99096801017108904</v>
      </c>
      <c r="C16684" s="228">
        <v>7.7689638589475904E-2</v>
      </c>
      <c r="D16684" s="228"/>
      <c r="E16684" s="228"/>
    </row>
    <row r="16685" spans="1:5" x14ac:dyDescent="0.25">
      <c r="A16685" s="228">
        <v>97672.051359565899</v>
      </c>
      <c r="B16685" s="228">
        <v>0.86054118653395895</v>
      </c>
      <c r="C16685" s="228">
        <v>7.7663429236093803E-2</v>
      </c>
      <c r="D16685" s="228"/>
      <c r="E16685" s="228"/>
    </row>
    <row r="16686" spans="1:5" x14ac:dyDescent="0.25">
      <c r="A16686" s="228">
        <v>97678.943292736003</v>
      </c>
      <c r="B16686" s="228">
        <v>0.21533999640728199</v>
      </c>
      <c r="C16686" s="228">
        <v>7.7652210209337394E-2</v>
      </c>
      <c r="D16686" s="228"/>
      <c r="E16686" s="228"/>
    </row>
    <row r="16687" spans="1:5" x14ac:dyDescent="0.25">
      <c r="A16687" s="228">
        <v>97680.349827754195</v>
      </c>
      <c r="B16687" s="228">
        <v>-6.0897130236348102E-2</v>
      </c>
      <c r="C16687" s="228">
        <v>7.7649920576326206E-2</v>
      </c>
      <c r="D16687" s="228"/>
      <c r="E16687" s="228"/>
    </row>
    <row r="16688" spans="1:5" x14ac:dyDescent="0.25">
      <c r="A16688" s="228">
        <v>97684.712920728503</v>
      </c>
      <c r="B16688" s="228">
        <v>-0.23450503598264599</v>
      </c>
      <c r="C16688" s="228">
        <v>7.7642818086615203E-2</v>
      </c>
      <c r="D16688" s="228"/>
      <c r="E16688" s="228"/>
    </row>
    <row r="16689" spans="1:5" x14ac:dyDescent="0.25">
      <c r="A16689" s="228">
        <v>97687.3938054912</v>
      </c>
      <c r="B16689" s="228">
        <v>0.22470527023998901</v>
      </c>
      <c r="C16689" s="228">
        <v>7.7638453980785796E-2</v>
      </c>
      <c r="D16689" s="228"/>
      <c r="E16689" s="228"/>
    </row>
    <row r="16690" spans="1:5" x14ac:dyDescent="0.25">
      <c r="A16690" s="228">
        <v>97694.052909722493</v>
      </c>
      <c r="B16690" s="228">
        <v>-1.2786895381011699E-2</v>
      </c>
      <c r="C16690" s="228">
        <v>7.7627613857836106E-2</v>
      </c>
      <c r="D16690" s="228"/>
      <c r="E16690" s="228"/>
    </row>
    <row r="16691" spans="1:5" x14ac:dyDescent="0.25">
      <c r="A16691" s="228">
        <v>97699.771048617302</v>
      </c>
      <c r="B16691" s="228">
        <v>9.4913338718005696E-2</v>
      </c>
      <c r="C16691" s="228">
        <v>7.7618305464492901E-2</v>
      </c>
      <c r="D16691" s="228"/>
      <c r="E16691" s="228"/>
    </row>
    <row r="16692" spans="1:5" x14ac:dyDescent="0.25">
      <c r="A16692" s="228">
        <v>97705.475540393105</v>
      </c>
      <c r="B16692" s="228">
        <v>0.18493290303496199</v>
      </c>
      <c r="C16692" s="228">
        <v>7.7609019255870604E-2</v>
      </c>
      <c r="D16692" s="228"/>
      <c r="E16692" s="228"/>
    </row>
    <row r="16693" spans="1:5" x14ac:dyDescent="0.25">
      <c r="A16693" s="228">
        <v>97716.057453072499</v>
      </c>
      <c r="B16693" s="228">
        <v>0.23038529207213301</v>
      </c>
      <c r="C16693" s="228">
        <v>7.7591793129601294E-2</v>
      </c>
      <c r="D16693" s="228"/>
      <c r="E16693" s="228"/>
    </row>
    <row r="16694" spans="1:5" x14ac:dyDescent="0.25">
      <c r="A16694" s="228">
        <v>97717.202642088203</v>
      </c>
      <c r="B16694" s="228">
        <v>0.150928442174147</v>
      </c>
      <c r="C16694" s="228">
        <v>7.7589928888859502E-2</v>
      </c>
      <c r="D16694" s="228"/>
      <c r="E16694" s="228"/>
    </row>
    <row r="16695" spans="1:5" x14ac:dyDescent="0.25">
      <c r="A16695" s="228">
        <v>97774.727876685894</v>
      </c>
      <c r="B16695" s="228">
        <v>0.16721302831990101</v>
      </c>
      <c r="C16695" s="228">
        <v>7.7496282939317401E-2</v>
      </c>
      <c r="D16695" s="228"/>
      <c r="E16695" s="228"/>
    </row>
    <row r="16696" spans="1:5" x14ac:dyDescent="0.25">
      <c r="A16696" s="228">
        <v>97778.050144347595</v>
      </c>
      <c r="B16696" s="228">
        <v>-0.40833407625570101</v>
      </c>
      <c r="C16696" s="228">
        <v>7.74908745216977E-2</v>
      </c>
      <c r="D16696" s="228"/>
      <c r="E16696" s="228"/>
    </row>
    <row r="16697" spans="1:5" x14ac:dyDescent="0.25">
      <c r="A16697" s="228">
        <v>97791.545102024102</v>
      </c>
      <c r="B16697" s="228">
        <v>-6.74867348874342E-3</v>
      </c>
      <c r="C16697" s="228">
        <v>7.7468905628348406E-2</v>
      </c>
      <c r="D16697" s="228"/>
      <c r="E16697" s="228"/>
    </row>
    <row r="16698" spans="1:5" x14ac:dyDescent="0.25">
      <c r="A16698" s="228">
        <v>97805.620844319099</v>
      </c>
      <c r="B16698" s="228">
        <v>0.114681100873226</v>
      </c>
      <c r="C16698" s="228">
        <v>7.7445991176951501E-2</v>
      </c>
      <c r="D16698" s="228"/>
      <c r="E16698" s="228"/>
    </row>
    <row r="16699" spans="1:5" x14ac:dyDescent="0.25">
      <c r="A16699" s="228">
        <v>97842.1705397654</v>
      </c>
      <c r="B16699" s="228">
        <v>-2.5978178840768699E-2</v>
      </c>
      <c r="C16699" s="228">
        <v>7.7386490236902403E-2</v>
      </c>
      <c r="D16699" s="228"/>
      <c r="E16699" s="228"/>
    </row>
    <row r="16700" spans="1:5" x14ac:dyDescent="0.25">
      <c r="A16700" s="228">
        <v>97849.0069527468</v>
      </c>
      <c r="B16700" s="228">
        <v>-2.8003996888392699E-2</v>
      </c>
      <c r="C16700" s="228">
        <v>7.7375360898847195E-2</v>
      </c>
      <c r="D16700" s="228"/>
      <c r="E16700" s="228"/>
    </row>
    <row r="16701" spans="1:5" x14ac:dyDescent="0.25">
      <c r="A16701" s="228">
        <v>97856.560421923496</v>
      </c>
      <c r="B16701" s="228">
        <v>0.14880166820145899</v>
      </c>
      <c r="C16701" s="228">
        <v>7.7363064225462297E-2</v>
      </c>
      <c r="D16701" s="228"/>
      <c r="E16701" s="228"/>
    </row>
    <row r="16702" spans="1:5" x14ac:dyDescent="0.25">
      <c r="A16702" s="228">
        <v>97870.766467058202</v>
      </c>
      <c r="B16702" s="228">
        <v>0.255671743058761</v>
      </c>
      <c r="C16702" s="228">
        <v>7.7339937486253299E-2</v>
      </c>
      <c r="D16702" s="228"/>
      <c r="E16702" s="228"/>
    </row>
    <row r="16703" spans="1:5" x14ac:dyDescent="0.25">
      <c r="A16703" s="228">
        <v>97875.34225894</v>
      </c>
      <c r="B16703" s="228">
        <v>0.20822368232325</v>
      </c>
      <c r="C16703" s="228">
        <v>7.7332488324962104E-2</v>
      </c>
      <c r="D16703" s="228"/>
      <c r="E16703" s="228"/>
    </row>
    <row r="16704" spans="1:5" x14ac:dyDescent="0.25">
      <c r="A16704" s="228">
        <v>97884.9451227885</v>
      </c>
      <c r="B16704" s="228">
        <v>0.25824826655658201</v>
      </c>
      <c r="C16704" s="228">
        <v>7.7316855347361699E-2</v>
      </c>
      <c r="D16704" s="228"/>
      <c r="E16704" s="228"/>
    </row>
    <row r="16705" spans="1:5" x14ac:dyDescent="0.25">
      <c r="A16705" s="228">
        <v>97892.879547651799</v>
      </c>
      <c r="B16705" s="228">
        <v>0.19150082636532101</v>
      </c>
      <c r="C16705" s="228">
        <v>7.7303938513866202E-2</v>
      </c>
      <c r="D16705" s="228"/>
      <c r="E16705" s="228"/>
    </row>
    <row r="16706" spans="1:5" x14ac:dyDescent="0.25">
      <c r="A16706" s="228">
        <v>97900.621355784198</v>
      </c>
      <c r="B16706" s="228">
        <v>-0.83596188848286102</v>
      </c>
      <c r="C16706" s="228">
        <v>7.7291335261897201E-2</v>
      </c>
      <c r="D16706" s="228"/>
      <c r="E16706" s="228"/>
    </row>
    <row r="16707" spans="1:5" x14ac:dyDescent="0.25">
      <c r="A16707" s="228">
        <v>97926.010651853197</v>
      </c>
      <c r="B16707" s="228">
        <v>-0.88676404743233095</v>
      </c>
      <c r="C16707" s="228">
        <v>7.7250002951335994E-2</v>
      </c>
      <c r="D16707" s="228"/>
      <c r="E16707" s="228"/>
    </row>
    <row r="16708" spans="1:5" x14ac:dyDescent="0.25">
      <c r="A16708" s="228">
        <v>97948.234916248097</v>
      </c>
      <c r="B16708" s="228">
        <v>-9.3319478656550506E-2</v>
      </c>
      <c r="C16708" s="228">
        <v>7.7213823330221004E-2</v>
      </c>
      <c r="D16708" s="228"/>
      <c r="E16708" s="228"/>
    </row>
    <row r="16709" spans="1:5" x14ac:dyDescent="0.25">
      <c r="A16709" s="228">
        <v>97959.064441990704</v>
      </c>
      <c r="B16709" s="228">
        <v>1.5366005071682E-3</v>
      </c>
      <c r="C16709" s="228">
        <v>7.71961936725057E-2</v>
      </c>
      <c r="D16709" s="228"/>
      <c r="E16709" s="228"/>
    </row>
    <row r="16710" spans="1:5" x14ac:dyDescent="0.25">
      <c r="A16710" s="228">
        <v>97970.967076191402</v>
      </c>
      <c r="B16710" s="228">
        <v>3.3070892945574699E-2</v>
      </c>
      <c r="C16710" s="228">
        <v>7.7176817153283894E-2</v>
      </c>
      <c r="D16710" s="228"/>
      <c r="E16710" s="228"/>
    </row>
    <row r="16711" spans="1:5" x14ac:dyDescent="0.25">
      <c r="A16711" s="228">
        <v>97975.930559539207</v>
      </c>
      <c r="B16711" s="228">
        <v>0.22704223511975699</v>
      </c>
      <c r="C16711" s="228">
        <v>7.7168737033239301E-2</v>
      </c>
      <c r="D16711" s="228"/>
      <c r="E16711" s="228"/>
    </row>
    <row r="16712" spans="1:5" x14ac:dyDescent="0.25">
      <c r="A16712" s="228">
        <v>97996.738995914595</v>
      </c>
      <c r="B16712" s="228">
        <v>-0.29035285204456202</v>
      </c>
      <c r="C16712" s="228">
        <v>7.7134862895733597E-2</v>
      </c>
      <c r="D16712" s="228"/>
      <c r="E16712" s="228"/>
    </row>
    <row r="16713" spans="1:5" x14ac:dyDescent="0.25">
      <c r="A16713" s="228">
        <v>98004.438833861306</v>
      </c>
      <c r="B16713" s="228">
        <v>8.9696807287720198E-2</v>
      </c>
      <c r="C16713" s="228">
        <v>7.7122328383769798E-2</v>
      </c>
      <c r="D16713" s="228"/>
      <c r="E16713" s="228"/>
    </row>
    <row r="16714" spans="1:5" x14ac:dyDescent="0.25">
      <c r="A16714" s="228">
        <v>98007.997475598706</v>
      </c>
      <c r="B16714" s="228">
        <v>0.33151863937790299</v>
      </c>
      <c r="C16714" s="228">
        <v>7.7116535312780995E-2</v>
      </c>
      <c r="D16714" s="228"/>
      <c r="E16714" s="228"/>
    </row>
    <row r="16715" spans="1:5" x14ac:dyDescent="0.25">
      <c r="A16715" s="228">
        <v>98029.1483950205</v>
      </c>
      <c r="B16715" s="228">
        <v>-9.4733911749500493E-2</v>
      </c>
      <c r="C16715" s="228">
        <v>7.7082104216317393E-2</v>
      </c>
      <c r="D16715" s="228"/>
      <c r="E16715" s="228"/>
    </row>
    <row r="16716" spans="1:5" x14ac:dyDescent="0.25">
      <c r="A16716" s="228">
        <v>98041.342384005999</v>
      </c>
      <c r="B16716" s="228">
        <v>5.49115716896642E-2</v>
      </c>
      <c r="C16716" s="228">
        <v>7.7062254100002295E-2</v>
      </c>
      <c r="D16716" s="228"/>
      <c r="E16716" s="228"/>
    </row>
    <row r="16717" spans="1:5" x14ac:dyDescent="0.25">
      <c r="A16717" s="228">
        <v>98071.457193779104</v>
      </c>
      <c r="B16717" s="228">
        <v>1.04434966553939</v>
      </c>
      <c r="C16717" s="228">
        <v>7.7013232084478203E-2</v>
      </c>
      <c r="D16717" s="228"/>
      <c r="E16717" s="228"/>
    </row>
    <row r="16718" spans="1:5" x14ac:dyDescent="0.25">
      <c r="A16718" s="228">
        <v>98090.053374664203</v>
      </c>
      <c r="B16718" s="228">
        <v>3.12264068712098E-2</v>
      </c>
      <c r="C16718" s="228">
        <v>7.6982961077969495E-2</v>
      </c>
      <c r="D16718" s="228"/>
      <c r="E16718" s="228"/>
    </row>
    <row r="16719" spans="1:5" x14ac:dyDescent="0.25">
      <c r="A16719" s="228">
        <v>98093.549624412306</v>
      </c>
      <c r="B16719" s="228">
        <v>0.107657396863958</v>
      </c>
      <c r="C16719" s="228">
        <v>7.6977269906855106E-2</v>
      </c>
      <c r="D16719" s="228"/>
      <c r="E16719" s="228"/>
    </row>
    <row r="16720" spans="1:5" x14ac:dyDescent="0.25">
      <c r="A16720" s="228">
        <v>98098.861595675306</v>
      </c>
      <c r="B16720" s="228">
        <v>0.14948730016684</v>
      </c>
      <c r="C16720" s="228">
        <v>7.6968623149093598E-2</v>
      </c>
      <c r="D16720" s="228"/>
      <c r="E16720" s="228"/>
    </row>
    <row r="16721" spans="1:5" x14ac:dyDescent="0.25">
      <c r="A16721" s="228">
        <v>98101.097054288795</v>
      </c>
      <c r="B16721" s="228">
        <v>-0.76963498930129304</v>
      </c>
      <c r="C16721" s="228">
        <v>7.6964984310439799E-2</v>
      </c>
      <c r="D16721" s="228"/>
      <c r="E16721" s="228"/>
    </row>
    <row r="16722" spans="1:5" x14ac:dyDescent="0.25">
      <c r="A16722" s="228">
        <v>98119.079886646097</v>
      </c>
      <c r="B16722" s="228">
        <v>-0.45669702021039499</v>
      </c>
      <c r="C16722" s="228">
        <v>7.6935712448493704E-2</v>
      </c>
      <c r="D16722" s="228"/>
      <c r="E16722" s="228"/>
    </row>
    <row r="16723" spans="1:5" x14ac:dyDescent="0.25">
      <c r="A16723" s="228">
        <v>98133.285129034397</v>
      </c>
      <c r="B16723" s="228">
        <v>-0.443084325075571</v>
      </c>
      <c r="C16723" s="228">
        <v>7.6912589970198106E-2</v>
      </c>
      <c r="D16723" s="228"/>
      <c r="E16723" s="228"/>
    </row>
    <row r="16724" spans="1:5" x14ac:dyDescent="0.25">
      <c r="A16724" s="228">
        <v>98159.5000133375</v>
      </c>
      <c r="B16724" s="228">
        <v>8.6385307459524399E-2</v>
      </c>
      <c r="C16724" s="228">
        <v>7.68699197515611E-2</v>
      </c>
      <c r="D16724" s="228"/>
      <c r="E16724" s="228"/>
    </row>
    <row r="16725" spans="1:5" x14ac:dyDescent="0.25">
      <c r="A16725" s="228">
        <v>98211.5920909985</v>
      </c>
      <c r="B16725" s="228">
        <v>-4.6602289531583199E-2</v>
      </c>
      <c r="C16725" s="228">
        <v>7.6785132680800006E-2</v>
      </c>
      <c r="D16725" s="228"/>
      <c r="E16725" s="228"/>
    </row>
    <row r="16726" spans="1:5" x14ac:dyDescent="0.25">
      <c r="A16726" s="228">
        <v>98214.935373460903</v>
      </c>
      <c r="B16726" s="228">
        <v>6.8838739999344006E-2</v>
      </c>
      <c r="C16726" s="228">
        <v>7.6779691208757606E-2</v>
      </c>
      <c r="D16726" s="228"/>
      <c r="E16726" s="228"/>
    </row>
    <row r="16727" spans="1:5" x14ac:dyDescent="0.25">
      <c r="A16727" s="228">
        <v>98238.084821262106</v>
      </c>
      <c r="B16727" s="228">
        <v>-0.67302422319885902</v>
      </c>
      <c r="C16727" s="228">
        <v>7.6742014198492206E-2</v>
      </c>
      <c r="D16727" s="228"/>
      <c r="E16727" s="228"/>
    </row>
    <row r="16728" spans="1:5" x14ac:dyDescent="0.25">
      <c r="A16728" s="228">
        <v>98240.644549404795</v>
      </c>
      <c r="B16728" s="228">
        <v>9.9774590394963197E-2</v>
      </c>
      <c r="C16728" s="228">
        <v>7.6737848170989206E-2</v>
      </c>
      <c r="D16728" s="228"/>
      <c r="E16728" s="228"/>
    </row>
    <row r="16729" spans="1:5" x14ac:dyDescent="0.25">
      <c r="A16729" s="228">
        <v>98246.365632194895</v>
      </c>
      <c r="B16729" s="228">
        <v>-0.20346546192456799</v>
      </c>
      <c r="C16729" s="228">
        <v>7.6728537005721506E-2</v>
      </c>
      <c r="D16729" s="228"/>
      <c r="E16729" s="228"/>
    </row>
    <row r="16730" spans="1:5" x14ac:dyDescent="0.25">
      <c r="A16730" s="228">
        <v>98257.047711913299</v>
      </c>
      <c r="B16730" s="228">
        <v>-1.2180858830262</v>
      </c>
      <c r="C16730" s="228">
        <v>7.6711151929078805E-2</v>
      </c>
      <c r="D16730" s="228"/>
      <c r="E16730" s="228"/>
    </row>
    <row r="16731" spans="1:5" x14ac:dyDescent="0.25">
      <c r="A16731" s="228">
        <v>98266.873934401097</v>
      </c>
      <c r="B16731" s="228">
        <v>0.51100764813847299</v>
      </c>
      <c r="C16731" s="228">
        <v>7.6695159995190207E-2</v>
      </c>
      <c r="D16731" s="228"/>
      <c r="E16731" s="228"/>
    </row>
    <row r="16732" spans="1:5" x14ac:dyDescent="0.25">
      <c r="A16732" s="228">
        <v>98274.592953710293</v>
      </c>
      <c r="B16732" s="228">
        <v>-4.1019876116010802E-2</v>
      </c>
      <c r="C16732" s="228">
        <v>7.6682597644528797E-2</v>
      </c>
      <c r="D16732" s="228"/>
      <c r="E16732" s="228"/>
    </row>
    <row r="16733" spans="1:5" x14ac:dyDescent="0.25">
      <c r="A16733" s="228">
        <v>98307.587909059104</v>
      </c>
      <c r="B16733" s="228">
        <v>0.112246598901544</v>
      </c>
      <c r="C16733" s="228">
        <v>7.6628901540576402E-2</v>
      </c>
      <c r="D16733" s="228"/>
      <c r="E16733" s="228"/>
    </row>
    <row r="16734" spans="1:5" x14ac:dyDescent="0.25">
      <c r="A16734" s="228">
        <v>98321.666425398405</v>
      </c>
      <c r="B16734" s="228">
        <v>1.3268248719500201E-2</v>
      </c>
      <c r="C16734" s="228">
        <v>7.66059909771344E-2</v>
      </c>
      <c r="D16734" s="228"/>
      <c r="E16734" s="228"/>
    </row>
    <row r="16735" spans="1:5" x14ac:dyDescent="0.25">
      <c r="A16735" s="228">
        <v>98344.814367637795</v>
      </c>
      <c r="B16735" s="228">
        <v>-0.33860752085179702</v>
      </c>
      <c r="C16735" s="228">
        <v>7.6568322535517999E-2</v>
      </c>
      <c r="D16735" s="228"/>
      <c r="E16735" s="228"/>
    </row>
    <row r="16736" spans="1:5" x14ac:dyDescent="0.25">
      <c r="A16736" s="228">
        <v>98382.238256638302</v>
      </c>
      <c r="B16736" s="228">
        <v>0.17261154515284499</v>
      </c>
      <c r="C16736" s="228">
        <v>7.6507426245806198E-2</v>
      </c>
      <c r="D16736" s="228"/>
      <c r="E16736" s="228"/>
    </row>
    <row r="16737" spans="1:5" x14ac:dyDescent="0.25">
      <c r="A16737" s="228">
        <v>98394.627606312904</v>
      </c>
      <c r="B16737" s="228">
        <v>5.8433863202855797E-2</v>
      </c>
      <c r="C16737" s="228">
        <v>7.6487267186139699E-2</v>
      </c>
      <c r="D16737" s="228"/>
      <c r="E16737" s="228"/>
    </row>
    <row r="16738" spans="1:5" x14ac:dyDescent="0.25">
      <c r="A16738" s="228">
        <v>98405.137994354707</v>
      </c>
      <c r="B16738" s="228">
        <v>0.101458512189812</v>
      </c>
      <c r="C16738" s="228">
        <v>7.6470165817047506E-2</v>
      </c>
      <c r="D16738" s="228"/>
      <c r="E16738" s="228"/>
    </row>
    <row r="16739" spans="1:5" x14ac:dyDescent="0.25">
      <c r="A16739" s="228">
        <v>98421.474546035097</v>
      </c>
      <c r="B16739" s="228">
        <v>3.6852876956161601E-2</v>
      </c>
      <c r="C16739" s="228">
        <v>7.6443585451216794E-2</v>
      </c>
      <c r="D16739" s="228"/>
      <c r="E16739" s="228"/>
    </row>
    <row r="16740" spans="1:5" x14ac:dyDescent="0.25">
      <c r="A16740" s="228">
        <v>98446.423747988199</v>
      </c>
      <c r="B16740" s="228">
        <v>0.25037550861903801</v>
      </c>
      <c r="C16740" s="228">
        <v>7.6402993598827698E-2</v>
      </c>
      <c r="D16740" s="228"/>
      <c r="E16740" s="228"/>
    </row>
    <row r="16741" spans="1:5" x14ac:dyDescent="0.25">
      <c r="A16741" s="228">
        <v>98457.339172771797</v>
      </c>
      <c r="B16741" s="228">
        <v>0.195867220437873</v>
      </c>
      <c r="C16741" s="228">
        <v>7.6385235093116899E-2</v>
      </c>
      <c r="D16741" s="228"/>
      <c r="E16741" s="228"/>
    </row>
    <row r="16742" spans="1:5" x14ac:dyDescent="0.25">
      <c r="A16742" s="228">
        <v>98460.019876702398</v>
      </c>
      <c r="B16742" s="228">
        <v>-0.25720681168024401</v>
      </c>
      <c r="C16742" s="228">
        <v>7.63808738704463E-2</v>
      </c>
      <c r="D16742" s="228"/>
      <c r="E16742" s="228"/>
    </row>
    <row r="16743" spans="1:5" x14ac:dyDescent="0.25">
      <c r="A16743" s="228">
        <v>98460.781018536902</v>
      </c>
      <c r="B16743" s="228">
        <v>0.124973628672631</v>
      </c>
      <c r="C16743" s="228">
        <v>7.6379635577561805E-2</v>
      </c>
      <c r="D16743" s="228"/>
      <c r="E16743" s="228"/>
    </row>
    <row r="16744" spans="1:5" x14ac:dyDescent="0.25">
      <c r="A16744" s="228">
        <v>98470.922224520298</v>
      </c>
      <c r="B16744" s="228">
        <v>0.22747169660533001</v>
      </c>
      <c r="C16744" s="228">
        <v>7.6363137163377906E-2</v>
      </c>
      <c r="D16744" s="228"/>
      <c r="E16744" s="228"/>
    </row>
    <row r="16745" spans="1:5" x14ac:dyDescent="0.25">
      <c r="A16745" s="228">
        <v>98503.642638714897</v>
      </c>
      <c r="B16745" s="228">
        <v>-0.52380250089982805</v>
      </c>
      <c r="C16745" s="228">
        <v>7.6309907893675699E-2</v>
      </c>
      <c r="D16745" s="228"/>
      <c r="E16745" s="228"/>
    </row>
    <row r="16746" spans="1:5" x14ac:dyDescent="0.25">
      <c r="A16746" s="228">
        <v>98524.075338475493</v>
      </c>
      <c r="B16746" s="228">
        <v>-2.24364576644875E-2</v>
      </c>
      <c r="C16746" s="228">
        <v>7.6276670214980302E-2</v>
      </c>
      <c r="D16746" s="228"/>
      <c r="E16746" s="228"/>
    </row>
    <row r="16747" spans="1:5" x14ac:dyDescent="0.25">
      <c r="A16747" s="228">
        <v>98531.444146658294</v>
      </c>
      <c r="B16747" s="228">
        <v>0.14524235696409299</v>
      </c>
      <c r="C16747" s="228">
        <v>7.6264683843556197E-2</v>
      </c>
      <c r="D16747" s="228"/>
      <c r="E16747" s="228"/>
    </row>
    <row r="16748" spans="1:5" x14ac:dyDescent="0.25">
      <c r="A16748" s="228">
        <v>98535.645934742002</v>
      </c>
      <c r="B16748" s="228">
        <v>-9.0229141645248295E-3</v>
      </c>
      <c r="C16748" s="228">
        <v>7.6257849158415894E-2</v>
      </c>
      <c r="D16748" s="228"/>
      <c r="E16748" s="228"/>
    </row>
    <row r="16749" spans="1:5" x14ac:dyDescent="0.25">
      <c r="A16749" s="228">
        <v>98542.256346662703</v>
      </c>
      <c r="B16749" s="228">
        <v>-0.68800798097642402</v>
      </c>
      <c r="C16749" s="228">
        <v>7.6247096715967896E-2</v>
      </c>
      <c r="D16749" s="228"/>
      <c r="E16749" s="228"/>
    </row>
    <row r="16750" spans="1:5" x14ac:dyDescent="0.25">
      <c r="A16750" s="228">
        <v>98567.384714523607</v>
      </c>
      <c r="B16750" s="228">
        <v>0.33647433081456202</v>
      </c>
      <c r="C16750" s="228">
        <v>7.6206224737016104E-2</v>
      </c>
      <c r="D16750" s="228"/>
      <c r="E16750" s="228"/>
    </row>
    <row r="16751" spans="1:5" x14ac:dyDescent="0.25">
      <c r="A16751" s="228">
        <v>98568.316619730802</v>
      </c>
      <c r="B16751" s="228">
        <v>-3.06275242119236E-2</v>
      </c>
      <c r="C16751" s="228">
        <v>7.6204709017786101E-2</v>
      </c>
      <c r="D16751" s="228"/>
      <c r="E16751" s="228"/>
    </row>
    <row r="16752" spans="1:5" x14ac:dyDescent="0.25">
      <c r="A16752" s="228">
        <v>98576.085362992802</v>
      </c>
      <c r="B16752" s="228">
        <v>-0.158425777794935</v>
      </c>
      <c r="C16752" s="228">
        <v>7.6192073503628596E-2</v>
      </c>
      <c r="D16752" s="228"/>
      <c r="E16752" s="228"/>
    </row>
    <row r="16753" spans="1:5" x14ac:dyDescent="0.25">
      <c r="A16753" s="228">
        <v>98576.555411473106</v>
      </c>
      <c r="B16753" s="228">
        <v>-1.4990064111097799E-3</v>
      </c>
      <c r="C16753" s="228">
        <v>7.6191308998913604E-2</v>
      </c>
      <c r="D16753" s="228"/>
      <c r="E16753" s="228"/>
    </row>
    <row r="16754" spans="1:5" x14ac:dyDescent="0.25">
      <c r="A16754" s="228">
        <v>98587.1725669601</v>
      </c>
      <c r="B16754" s="228">
        <v>0.12712373997356699</v>
      </c>
      <c r="C16754" s="228">
        <v>7.6174041103812595E-2</v>
      </c>
      <c r="D16754" s="228"/>
      <c r="E16754" s="228"/>
    </row>
    <row r="16755" spans="1:5" x14ac:dyDescent="0.25">
      <c r="A16755" s="228">
        <v>98595.976389175106</v>
      </c>
      <c r="B16755" s="228">
        <v>0.115791633954476</v>
      </c>
      <c r="C16755" s="228">
        <v>7.6159722806831004E-2</v>
      </c>
      <c r="D16755" s="228"/>
      <c r="E16755" s="228"/>
    </row>
    <row r="16756" spans="1:5" x14ac:dyDescent="0.25">
      <c r="A16756" s="228">
        <v>98602.418079821</v>
      </c>
      <c r="B16756" s="228">
        <v>-0.67625356227738498</v>
      </c>
      <c r="C16756" s="228">
        <v>7.6149246429500106E-2</v>
      </c>
      <c r="D16756" s="228"/>
      <c r="E16756" s="228"/>
    </row>
    <row r="16757" spans="1:5" x14ac:dyDescent="0.25">
      <c r="A16757" s="228">
        <v>98602.551683933401</v>
      </c>
      <c r="B16757" s="228">
        <v>0.16931264528055001</v>
      </c>
      <c r="C16757" s="228">
        <v>7.6149029145745797E-2</v>
      </c>
      <c r="D16757" s="228"/>
      <c r="E16757" s="228"/>
    </row>
    <row r="16758" spans="1:5" x14ac:dyDescent="0.25">
      <c r="A16758" s="228">
        <v>98606.766378808999</v>
      </c>
      <c r="B16758" s="228">
        <v>-0.66069955196671504</v>
      </c>
      <c r="C16758" s="228">
        <v>7.6142174720884206E-2</v>
      </c>
      <c r="D16758" s="228"/>
      <c r="E16758" s="228"/>
    </row>
    <row r="16759" spans="1:5" x14ac:dyDescent="0.25">
      <c r="A16759" s="228">
        <v>98621.154872770698</v>
      </c>
      <c r="B16759" s="228">
        <v>-0.33550892700132701</v>
      </c>
      <c r="C16759" s="228">
        <v>7.61187750785534E-2</v>
      </c>
      <c r="D16759" s="228"/>
      <c r="E16759" s="228"/>
    </row>
    <row r="16760" spans="1:5" x14ac:dyDescent="0.25">
      <c r="A16760" s="228">
        <v>98624.713308882507</v>
      </c>
      <c r="B16760" s="228">
        <v>-5.8802174805760998E-2</v>
      </c>
      <c r="C16760" s="228">
        <v>7.6112988227079806E-2</v>
      </c>
      <c r="D16760" s="228"/>
      <c r="E16760" s="228"/>
    </row>
    <row r="16761" spans="1:5" x14ac:dyDescent="0.25">
      <c r="A16761" s="228">
        <v>98630.637459426303</v>
      </c>
      <c r="B16761" s="228">
        <v>0.58794639525108205</v>
      </c>
      <c r="C16761" s="228">
        <v>7.6103354296185199E-2</v>
      </c>
      <c r="D16761" s="228"/>
      <c r="E16761" s="228"/>
    </row>
    <row r="16762" spans="1:5" x14ac:dyDescent="0.25">
      <c r="A16762" s="228">
        <v>98636.901308797896</v>
      </c>
      <c r="B16762" s="228">
        <v>-0.116689890410893</v>
      </c>
      <c r="C16762" s="228">
        <v>7.6093168116321899E-2</v>
      </c>
      <c r="D16762" s="228"/>
      <c r="E16762" s="228"/>
    </row>
    <row r="16763" spans="1:5" x14ac:dyDescent="0.25">
      <c r="A16763" s="228">
        <v>98658.859225345994</v>
      </c>
      <c r="B16763" s="228">
        <v>0.120478936789237</v>
      </c>
      <c r="C16763" s="228">
        <v>7.6057461905644094E-2</v>
      </c>
      <c r="D16763" s="228"/>
      <c r="E16763" s="228"/>
    </row>
    <row r="16764" spans="1:5" x14ac:dyDescent="0.25">
      <c r="A16764" s="228">
        <v>98665.305195272798</v>
      </c>
      <c r="B16764" s="228">
        <v>-8.6721663546906996E-2</v>
      </c>
      <c r="C16764" s="228">
        <v>7.6046980412999898E-2</v>
      </c>
      <c r="D16764" s="228"/>
      <c r="E16764" s="228"/>
    </row>
    <row r="16765" spans="1:5" x14ac:dyDescent="0.25">
      <c r="A16765" s="228">
        <v>98683.580001095499</v>
      </c>
      <c r="B16765" s="228">
        <v>0.183564525759983</v>
      </c>
      <c r="C16765" s="228">
        <v>7.6017265678347795E-2</v>
      </c>
      <c r="D16765" s="228"/>
      <c r="E16765" s="228"/>
    </row>
    <row r="16766" spans="1:5" x14ac:dyDescent="0.25">
      <c r="A16766" s="228">
        <v>98695.8971746444</v>
      </c>
      <c r="B16766" s="228">
        <v>-0.55636545016213301</v>
      </c>
      <c r="C16766" s="228">
        <v>7.5997238935223796E-2</v>
      </c>
      <c r="D16766" s="228"/>
      <c r="E16766" s="228"/>
    </row>
    <row r="16767" spans="1:5" x14ac:dyDescent="0.25">
      <c r="A16767" s="228">
        <v>98707.752464562102</v>
      </c>
      <c r="B16767" s="228">
        <v>0.13439091605083101</v>
      </c>
      <c r="C16767" s="228">
        <v>7.5977963885143496E-2</v>
      </c>
      <c r="D16767" s="228"/>
      <c r="E16767" s="228"/>
    </row>
    <row r="16768" spans="1:5" x14ac:dyDescent="0.25">
      <c r="A16768" s="228">
        <v>98712.239390814706</v>
      </c>
      <c r="B16768" s="228">
        <v>0.184812771408982</v>
      </c>
      <c r="C16768" s="228">
        <v>7.5970668951027498E-2</v>
      </c>
      <c r="D16768" s="228"/>
      <c r="E16768" s="228"/>
    </row>
    <row r="16769" spans="1:5" x14ac:dyDescent="0.25">
      <c r="A16769" s="228">
        <v>98714.067661776004</v>
      </c>
      <c r="B16769" s="228">
        <v>0.17050216022243</v>
      </c>
      <c r="C16769" s="228">
        <v>7.5967696540684707E-2</v>
      </c>
      <c r="D16769" s="228"/>
      <c r="E16769" s="228"/>
    </row>
    <row r="16770" spans="1:5" x14ac:dyDescent="0.25">
      <c r="A16770" s="228">
        <v>98729.441789015196</v>
      </c>
      <c r="B16770" s="228">
        <v>-7.2775780279132896E-2</v>
      </c>
      <c r="C16770" s="228">
        <v>7.5942701892648803E-2</v>
      </c>
      <c r="D16770" s="228"/>
      <c r="E16770" s="228"/>
    </row>
    <row r="16771" spans="1:5" x14ac:dyDescent="0.25">
      <c r="A16771" s="228">
        <v>98742.107639763897</v>
      </c>
      <c r="B16771" s="228">
        <v>-1.21558991595508</v>
      </c>
      <c r="C16771" s="228">
        <v>7.5922111164094405E-2</v>
      </c>
      <c r="D16771" s="228"/>
      <c r="E16771" s="228"/>
    </row>
    <row r="16772" spans="1:5" x14ac:dyDescent="0.25">
      <c r="A16772" s="228">
        <v>98751.975056905401</v>
      </c>
      <c r="B16772" s="228">
        <v>-0.33804968013748699</v>
      </c>
      <c r="C16772" s="228">
        <v>7.59060703954553E-2</v>
      </c>
      <c r="D16772" s="228"/>
      <c r="E16772" s="228"/>
    </row>
    <row r="16773" spans="1:5" x14ac:dyDescent="0.25">
      <c r="A16773" s="228">
        <v>98758.7380333982</v>
      </c>
      <c r="B16773" s="228">
        <v>0.113029678818166</v>
      </c>
      <c r="C16773" s="228">
        <v>7.58950765942943E-2</v>
      </c>
      <c r="D16773" s="228"/>
      <c r="E16773" s="228"/>
    </row>
    <row r="16774" spans="1:5" x14ac:dyDescent="0.25">
      <c r="A16774" s="228">
        <v>98774.922926101106</v>
      </c>
      <c r="B16774" s="228">
        <v>-6.4244909597588301E-2</v>
      </c>
      <c r="C16774" s="228">
        <v>7.5868767645257407E-2</v>
      </c>
      <c r="D16774" s="228"/>
      <c r="E16774" s="228"/>
    </row>
    <row r="16775" spans="1:5" x14ac:dyDescent="0.25">
      <c r="A16775" s="228">
        <v>98783.558306798805</v>
      </c>
      <c r="B16775" s="228">
        <v>-1.7956267783225701E-2</v>
      </c>
      <c r="C16775" s="228">
        <v>7.5854731194717598E-2</v>
      </c>
      <c r="D16775" s="228"/>
      <c r="E16775" s="228"/>
    </row>
    <row r="16776" spans="1:5" x14ac:dyDescent="0.25">
      <c r="A16776" s="228">
        <v>98788.398378132493</v>
      </c>
      <c r="B16776" s="228">
        <v>0.18744244458679399</v>
      </c>
      <c r="C16776" s="228">
        <v>7.5846864038585204E-2</v>
      </c>
      <c r="D16776" s="228"/>
      <c r="E16776" s="228"/>
    </row>
    <row r="16777" spans="1:5" x14ac:dyDescent="0.25">
      <c r="A16777" s="228">
        <v>98805.086381210902</v>
      </c>
      <c r="B16777" s="228">
        <v>0.24884976148240601</v>
      </c>
      <c r="C16777" s="228">
        <v>7.5819739988119902E-2</v>
      </c>
      <c r="D16777" s="228"/>
      <c r="E16777" s="228"/>
    </row>
    <row r="16778" spans="1:5" x14ac:dyDescent="0.25">
      <c r="A16778" s="228">
        <v>98805.723612833404</v>
      </c>
      <c r="B16778" s="228">
        <v>0.88276142603909102</v>
      </c>
      <c r="C16778" s="228">
        <v>7.5818704286519503E-2</v>
      </c>
      <c r="D16778" s="228"/>
      <c r="E16778" s="228"/>
    </row>
    <row r="16779" spans="1:5" x14ac:dyDescent="0.25">
      <c r="A16779" s="228">
        <v>98817.339970890695</v>
      </c>
      <c r="B16779" s="228">
        <v>0.26179882828609702</v>
      </c>
      <c r="C16779" s="228">
        <v>7.5799824453895395E-2</v>
      </c>
      <c r="D16779" s="228"/>
      <c r="E16779" s="228"/>
    </row>
    <row r="16780" spans="1:5" x14ac:dyDescent="0.25">
      <c r="A16780" s="228">
        <v>98837.523632889599</v>
      </c>
      <c r="B16780" s="228">
        <v>-0.28751032357216</v>
      </c>
      <c r="C16780" s="228">
        <v>7.5767022174512005E-2</v>
      </c>
      <c r="D16780" s="228"/>
      <c r="E16780" s="228"/>
    </row>
    <row r="16781" spans="1:5" x14ac:dyDescent="0.25">
      <c r="A16781" s="228">
        <v>98842.367775331106</v>
      </c>
      <c r="B16781" s="228">
        <v>0.15463083050064599</v>
      </c>
      <c r="C16781" s="228">
        <v>7.5759149872255696E-2</v>
      </c>
      <c r="D16781" s="228"/>
      <c r="E16781" s="228"/>
    </row>
    <row r="16782" spans="1:5" x14ac:dyDescent="0.25">
      <c r="A16782" s="228">
        <v>98844.864455526302</v>
      </c>
      <c r="B16782" s="228">
        <v>0.30909138544006298</v>
      </c>
      <c r="C16782" s="228">
        <v>7.5755092525871703E-2</v>
      </c>
      <c r="D16782" s="228"/>
      <c r="E16782" s="228"/>
    </row>
    <row r="16783" spans="1:5" x14ac:dyDescent="0.25">
      <c r="A16783" s="228">
        <v>98884.021482601107</v>
      </c>
      <c r="B16783" s="228">
        <v>1.46317953405584E-2</v>
      </c>
      <c r="C16783" s="228">
        <v>7.5691463377985893E-2</v>
      </c>
      <c r="D16783" s="228"/>
      <c r="E16783" s="228"/>
    </row>
    <row r="16784" spans="1:5" x14ac:dyDescent="0.25">
      <c r="A16784" s="228">
        <v>98886.505248897694</v>
      </c>
      <c r="B16784" s="228">
        <v>0.2104221656269</v>
      </c>
      <c r="C16784" s="228">
        <v>7.5687427631516604E-2</v>
      </c>
      <c r="D16784" s="228"/>
      <c r="E16784" s="228"/>
    </row>
    <row r="16785" spans="1:5" x14ac:dyDescent="0.25">
      <c r="A16785" s="228">
        <v>98902.297725405006</v>
      </c>
      <c r="B16785" s="228">
        <v>-0.87691227558877005</v>
      </c>
      <c r="C16785" s="228">
        <v>7.5661768112303004E-2</v>
      </c>
      <c r="D16785" s="228"/>
      <c r="E16785" s="228"/>
    </row>
    <row r="16786" spans="1:5" x14ac:dyDescent="0.25">
      <c r="A16786" s="228">
        <v>98903.534037762802</v>
      </c>
      <c r="B16786" s="228">
        <v>0.99712822355026998</v>
      </c>
      <c r="C16786" s="228">
        <v>7.5659759424040393E-2</v>
      </c>
      <c r="D16786" s="228"/>
      <c r="E16786" s="228"/>
    </row>
    <row r="16787" spans="1:5" x14ac:dyDescent="0.25">
      <c r="A16787" s="228">
        <v>98905.366785687103</v>
      </c>
      <c r="B16787" s="228">
        <v>-0.20935693385965001</v>
      </c>
      <c r="C16787" s="228">
        <v>7.5656781699367195E-2</v>
      </c>
      <c r="D16787" s="228"/>
      <c r="E16787" s="228"/>
    </row>
    <row r="16788" spans="1:5" x14ac:dyDescent="0.25">
      <c r="A16788" s="228">
        <v>98930.899886201194</v>
      </c>
      <c r="B16788" s="228">
        <v>-0.18144013428168501</v>
      </c>
      <c r="C16788" s="228">
        <v>7.5615299420473306E-2</v>
      </c>
      <c r="D16788" s="228"/>
      <c r="E16788" s="228"/>
    </row>
    <row r="16789" spans="1:5" x14ac:dyDescent="0.25">
      <c r="A16789" s="228">
        <v>98935.465399413297</v>
      </c>
      <c r="B16789" s="228">
        <v>-6.3686953662922499E-2</v>
      </c>
      <c r="C16789" s="228">
        <v>7.5607882504163698E-2</v>
      </c>
      <c r="D16789" s="228"/>
      <c r="E16789" s="228"/>
    </row>
    <row r="16790" spans="1:5" x14ac:dyDescent="0.25">
      <c r="A16790" s="228">
        <v>98937.217752936107</v>
      </c>
      <c r="B16790" s="228">
        <v>-1.1142512949385499</v>
      </c>
      <c r="C16790" s="228">
        <v>7.5605035748839297E-2</v>
      </c>
      <c r="D16790" s="228"/>
      <c r="E16790" s="228"/>
    </row>
    <row r="16791" spans="1:5" x14ac:dyDescent="0.25">
      <c r="A16791" s="228">
        <v>98951.340233988099</v>
      </c>
      <c r="B16791" s="228">
        <v>0.17252234389990601</v>
      </c>
      <c r="C16791" s="228">
        <v>7.5582094034652894E-2</v>
      </c>
      <c r="D16791" s="228"/>
      <c r="E16791" s="228"/>
    </row>
    <row r="16792" spans="1:5" x14ac:dyDescent="0.25">
      <c r="A16792" s="228">
        <v>98988.420625290397</v>
      </c>
      <c r="B16792" s="228">
        <v>-0.68162125221564696</v>
      </c>
      <c r="C16792" s="228">
        <v>7.5521863773423403E-2</v>
      </c>
      <c r="D16792" s="228"/>
      <c r="E16792" s="228"/>
    </row>
    <row r="16793" spans="1:5" x14ac:dyDescent="0.25">
      <c r="A16793" s="228">
        <v>98992.759617541204</v>
      </c>
      <c r="B16793" s="228">
        <v>3.5708931953592998E-3</v>
      </c>
      <c r="C16793" s="228">
        <v>7.5514816473317203E-2</v>
      </c>
      <c r="D16793" s="228"/>
      <c r="E16793" s="228"/>
    </row>
    <row r="16794" spans="1:5" x14ac:dyDescent="0.25">
      <c r="A16794" s="228">
        <v>99008.324371387702</v>
      </c>
      <c r="B16794" s="228">
        <v>0.49488159279684801</v>
      </c>
      <c r="C16794" s="228">
        <v>7.5489537566655399E-2</v>
      </c>
      <c r="D16794" s="228"/>
      <c r="E16794" s="228"/>
    </row>
    <row r="16795" spans="1:5" x14ac:dyDescent="0.25">
      <c r="A16795" s="228">
        <v>99013.253451729295</v>
      </c>
      <c r="B16795" s="228">
        <v>4.6039517194018699E-2</v>
      </c>
      <c r="C16795" s="228">
        <v>7.5481532528614406E-2</v>
      </c>
      <c r="D16795" s="228"/>
      <c r="E16795" s="228"/>
    </row>
    <row r="16796" spans="1:5" x14ac:dyDescent="0.25">
      <c r="A16796" s="228">
        <v>99031.511180804693</v>
      </c>
      <c r="B16796" s="228">
        <v>0.26174259640487901</v>
      </c>
      <c r="C16796" s="228">
        <v>7.5451882640228202E-2</v>
      </c>
      <c r="D16796" s="228"/>
      <c r="E16796" s="228"/>
    </row>
    <row r="16797" spans="1:5" x14ac:dyDescent="0.25">
      <c r="A16797" s="228">
        <v>99054.476498967502</v>
      </c>
      <c r="B16797" s="228">
        <v>-0.40270715526483603</v>
      </c>
      <c r="C16797" s="228">
        <v>7.5414591077858195E-2</v>
      </c>
      <c r="D16797" s="228"/>
      <c r="E16797" s="228"/>
    </row>
    <row r="16798" spans="1:5" x14ac:dyDescent="0.25">
      <c r="A16798" s="228">
        <v>99084.232866363294</v>
      </c>
      <c r="B16798" s="228">
        <v>-0.33725076545081401</v>
      </c>
      <c r="C16798" s="228">
        <v>7.5366277612568297E-2</v>
      </c>
      <c r="D16798" s="228"/>
      <c r="E16798" s="228"/>
    </row>
    <row r="16799" spans="1:5" x14ac:dyDescent="0.25">
      <c r="A16799" s="228">
        <v>99088.569113548205</v>
      </c>
      <c r="B16799" s="228">
        <v>0.260602251044384</v>
      </c>
      <c r="C16799" s="228">
        <v>7.5359237662729103E-2</v>
      </c>
      <c r="D16799" s="228"/>
      <c r="E16799" s="228"/>
    </row>
    <row r="16800" spans="1:5" x14ac:dyDescent="0.25">
      <c r="A16800" s="228">
        <v>99090.893795980897</v>
      </c>
      <c r="B16800" s="228">
        <v>0.76175409969547703</v>
      </c>
      <c r="C16800" s="228">
        <v>7.5355463568786196E-2</v>
      </c>
      <c r="D16800" s="228"/>
      <c r="E16800" s="228"/>
    </row>
    <row r="16801" spans="1:5" x14ac:dyDescent="0.25">
      <c r="A16801" s="228">
        <v>99093.850022076003</v>
      </c>
      <c r="B16801" s="228">
        <v>0.203354385248744</v>
      </c>
      <c r="C16801" s="228">
        <v>7.5350664228069394E-2</v>
      </c>
      <c r="D16801" s="228"/>
      <c r="E16801" s="228"/>
    </row>
    <row r="16802" spans="1:5" x14ac:dyDescent="0.25">
      <c r="A16802" s="228">
        <v>99100.853074438099</v>
      </c>
      <c r="B16802" s="228">
        <v>-5.0699717294666602E-2</v>
      </c>
      <c r="C16802" s="228">
        <v>7.5339295245743496E-2</v>
      </c>
      <c r="D16802" s="228"/>
      <c r="E16802" s="228"/>
    </row>
    <row r="16803" spans="1:5" x14ac:dyDescent="0.25">
      <c r="A16803" s="228">
        <v>99102.639266386905</v>
      </c>
      <c r="B16803" s="228">
        <v>0.13710811038940601</v>
      </c>
      <c r="C16803" s="228">
        <v>7.5336395541254E-2</v>
      </c>
      <c r="D16803" s="228"/>
      <c r="E16803" s="228"/>
    </row>
    <row r="16804" spans="1:5" x14ac:dyDescent="0.25">
      <c r="A16804" s="228">
        <v>99104.727766455006</v>
      </c>
      <c r="B16804" s="228">
        <v>-7.8156521536532093E-3</v>
      </c>
      <c r="C16804" s="228">
        <v>7.5333005099381997E-2</v>
      </c>
      <c r="D16804" s="228"/>
      <c r="E16804" s="228"/>
    </row>
    <row r="16805" spans="1:5" x14ac:dyDescent="0.25">
      <c r="A16805" s="228">
        <v>99117.689516789105</v>
      </c>
      <c r="B16805" s="228">
        <v>-0.22247587908956801</v>
      </c>
      <c r="C16805" s="228">
        <v>7.5311963893919295E-2</v>
      </c>
      <c r="D16805" s="228"/>
      <c r="E16805" s="228"/>
    </row>
    <row r="16806" spans="1:5" x14ac:dyDescent="0.25">
      <c r="A16806" s="228">
        <v>99135.670544528897</v>
      </c>
      <c r="B16806" s="228">
        <v>7.6059099409686595E-2</v>
      </c>
      <c r="C16806" s="228">
        <v>7.5282776811352606E-2</v>
      </c>
      <c r="D16806" s="228"/>
      <c r="E16806" s="228"/>
    </row>
    <row r="16807" spans="1:5" x14ac:dyDescent="0.25">
      <c r="A16807" s="228">
        <v>99144.942924089803</v>
      </c>
      <c r="B16807" s="228">
        <v>0.27966251428563899</v>
      </c>
      <c r="C16807" s="228">
        <v>7.5267726691189404E-2</v>
      </c>
      <c r="D16807" s="228"/>
      <c r="E16807" s="228"/>
    </row>
    <row r="16808" spans="1:5" x14ac:dyDescent="0.25">
      <c r="A16808" s="228">
        <v>99178.424765129195</v>
      </c>
      <c r="B16808" s="228">
        <v>0.177619796447193</v>
      </c>
      <c r="C16808" s="228">
        <v>7.5213387344832405E-2</v>
      </c>
      <c r="D16808" s="228"/>
      <c r="E16808" s="228"/>
    </row>
    <row r="16809" spans="1:5" x14ac:dyDescent="0.25">
      <c r="A16809" s="228">
        <v>99185.803205673001</v>
      </c>
      <c r="B16809" s="228">
        <v>2.1655219893390601E-2</v>
      </c>
      <c r="C16809" s="228">
        <v>7.5201413672578807E-2</v>
      </c>
      <c r="D16809" s="228"/>
      <c r="E16809" s="228"/>
    </row>
    <row r="16810" spans="1:5" x14ac:dyDescent="0.25">
      <c r="A16810" s="228">
        <v>99187.654872180996</v>
      </c>
      <c r="B16810" s="228">
        <v>4.8027067347988797E-2</v>
      </c>
      <c r="C16810" s="228">
        <v>7.5198408870321795E-2</v>
      </c>
      <c r="D16810" s="228"/>
      <c r="E16810" s="228"/>
    </row>
    <row r="16811" spans="1:5" x14ac:dyDescent="0.25">
      <c r="A16811" s="228">
        <v>99199.690853436899</v>
      </c>
      <c r="B16811" s="228">
        <v>8.4029974834565202E-2</v>
      </c>
      <c r="C16811" s="228">
        <v>7.5178878071020902E-2</v>
      </c>
      <c r="D16811" s="228"/>
      <c r="E16811" s="228"/>
    </row>
    <row r="16812" spans="1:5" x14ac:dyDescent="0.25">
      <c r="A16812" s="228">
        <v>99208.360315153899</v>
      </c>
      <c r="B16812" s="228">
        <v>0.47860797518843901</v>
      </c>
      <c r="C16812" s="228">
        <v>7.5164810836114704E-2</v>
      </c>
      <c r="D16812" s="228"/>
      <c r="E16812" s="228"/>
    </row>
    <row r="16813" spans="1:5" x14ac:dyDescent="0.25">
      <c r="A16813" s="228">
        <v>99208.855636305801</v>
      </c>
      <c r="B16813" s="228">
        <v>0.20246225910451901</v>
      </c>
      <c r="C16813" s="228">
        <v>7.5164007136551705E-2</v>
      </c>
      <c r="D16813" s="228"/>
      <c r="E16813" s="228"/>
    </row>
    <row r="16814" spans="1:5" x14ac:dyDescent="0.25">
      <c r="A16814" s="228">
        <v>99212.699232211104</v>
      </c>
      <c r="B16814" s="228">
        <v>7.2379601296623797E-2</v>
      </c>
      <c r="C16814" s="228">
        <v>7.5157770650581407E-2</v>
      </c>
      <c r="D16814" s="228"/>
      <c r="E16814" s="228"/>
    </row>
    <row r="16815" spans="1:5" x14ac:dyDescent="0.25">
      <c r="A16815" s="228">
        <v>99232.9205591434</v>
      </c>
      <c r="B16815" s="228">
        <v>-0.93534624517876996</v>
      </c>
      <c r="C16815" s="228">
        <v>7.5124962175829701E-2</v>
      </c>
      <c r="D16815" s="228"/>
      <c r="E16815" s="228"/>
    </row>
    <row r="16816" spans="1:5" x14ac:dyDescent="0.25">
      <c r="A16816" s="228">
        <v>99259.417618051506</v>
      </c>
      <c r="B16816" s="228">
        <v>0.26387276875004001</v>
      </c>
      <c r="C16816" s="228">
        <v>7.5081976548031906E-2</v>
      </c>
      <c r="D16816" s="228"/>
      <c r="E16816" s="228"/>
    </row>
    <row r="16817" spans="1:5" x14ac:dyDescent="0.25">
      <c r="A16817" s="228">
        <v>99261.085614223906</v>
      </c>
      <c r="B16817" s="228">
        <v>-2.6175364856373399E-2</v>
      </c>
      <c r="C16817" s="228">
        <v>7.5079270785541094E-2</v>
      </c>
      <c r="D16817" s="228"/>
      <c r="E16817" s="228"/>
    </row>
    <row r="16818" spans="1:5" x14ac:dyDescent="0.25">
      <c r="A16818" s="228">
        <v>99265.114766131694</v>
      </c>
      <c r="B16818" s="228">
        <v>-0.72752939841423903</v>
      </c>
      <c r="C16818" s="228">
        <v>7.5072734937465399E-2</v>
      </c>
      <c r="D16818" s="228"/>
      <c r="E16818" s="228"/>
    </row>
    <row r="16819" spans="1:5" x14ac:dyDescent="0.25">
      <c r="A16819" s="228">
        <v>99266.801432976703</v>
      </c>
      <c r="B16819" s="228">
        <v>-1.31596933304462</v>
      </c>
      <c r="C16819" s="228">
        <v>7.5069998967863302E-2</v>
      </c>
      <c r="D16819" s="228"/>
      <c r="E16819" s="228"/>
    </row>
    <row r="16820" spans="1:5" x14ac:dyDescent="0.25">
      <c r="A16820" s="228">
        <v>99275.125203917996</v>
      </c>
      <c r="B16820" s="228">
        <v>6.3410573876576698E-2</v>
      </c>
      <c r="C16820" s="228">
        <v>7.5056497190984298E-2</v>
      </c>
      <c r="D16820" s="228"/>
      <c r="E16820" s="228"/>
    </row>
    <row r="16821" spans="1:5" x14ac:dyDescent="0.25">
      <c r="A16821" s="228">
        <v>99278.1859417175</v>
      </c>
      <c r="B16821" s="228">
        <v>0.13508072458290299</v>
      </c>
      <c r="C16821" s="228">
        <v>7.5051532591597497E-2</v>
      </c>
      <c r="D16821" s="228"/>
      <c r="E16821" s="228"/>
    </row>
    <row r="16822" spans="1:5" x14ac:dyDescent="0.25">
      <c r="A16822" s="228">
        <v>99281.559374498596</v>
      </c>
      <c r="B16822" s="228">
        <v>8.3768906388903594E-2</v>
      </c>
      <c r="C16822" s="228">
        <v>7.5046060883425303E-2</v>
      </c>
      <c r="D16822" s="228"/>
      <c r="E16822" s="228"/>
    </row>
    <row r="16823" spans="1:5" x14ac:dyDescent="0.25">
      <c r="A16823" s="228">
        <v>99283.547688740495</v>
      </c>
      <c r="B16823" s="228">
        <v>5.7453781852201402E-2</v>
      </c>
      <c r="C16823" s="228">
        <v>7.5042835882352096E-2</v>
      </c>
      <c r="D16823" s="228"/>
      <c r="E16823" s="228"/>
    </row>
    <row r="16824" spans="1:5" x14ac:dyDescent="0.25">
      <c r="A16824" s="228">
        <v>99319.572219849302</v>
      </c>
      <c r="B16824" s="228">
        <v>6.2822449345412104E-2</v>
      </c>
      <c r="C16824" s="228">
        <v>7.4984410704921095E-2</v>
      </c>
      <c r="D16824" s="228"/>
      <c r="E16824" s="228"/>
    </row>
    <row r="16825" spans="1:5" x14ac:dyDescent="0.25">
      <c r="A16825" s="228">
        <v>99324.746208716693</v>
      </c>
      <c r="B16825" s="228">
        <v>0.20762099928803801</v>
      </c>
      <c r="C16825" s="228">
        <v>7.4976020357063605E-2</v>
      </c>
      <c r="D16825" s="228"/>
      <c r="E16825" s="228"/>
    </row>
    <row r="16826" spans="1:5" x14ac:dyDescent="0.25">
      <c r="A16826" s="228">
        <v>99329.178982367797</v>
      </c>
      <c r="B16826" s="228">
        <v>5.71811344788564E-2</v>
      </c>
      <c r="C16826" s="228">
        <v>7.4968832177726902E-2</v>
      </c>
      <c r="D16826" s="228"/>
      <c r="E16826" s="228"/>
    </row>
    <row r="16827" spans="1:5" x14ac:dyDescent="0.25">
      <c r="A16827" s="228">
        <v>99352.903937977506</v>
      </c>
      <c r="B16827" s="228">
        <v>0.12823836009301401</v>
      </c>
      <c r="C16827" s="228">
        <v>7.4930362735580097E-2</v>
      </c>
      <c r="D16827" s="228"/>
      <c r="E16827" s="228"/>
    </row>
    <row r="16828" spans="1:5" x14ac:dyDescent="0.25">
      <c r="A16828" s="228">
        <v>99359.208292306605</v>
      </c>
      <c r="B16828" s="228">
        <v>0.21136563178576501</v>
      </c>
      <c r="C16828" s="228">
        <v>7.4920141208919197E-2</v>
      </c>
      <c r="D16828" s="228"/>
      <c r="E16828" s="228"/>
    </row>
    <row r="16829" spans="1:5" x14ac:dyDescent="0.25">
      <c r="A16829" s="228">
        <v>99362.943800539797</v>
      </c>
      <c r="B16829" s="228">
        <v>0.14016069480697901</v>
      </c>
      <c r="C16829" s="228">
        <v>7.4914084831272598E-2</v>
      </c>
      <c r="D16829" s="228"/>
      <c r="E16829" s="228"/>
    </row>
    <row r="16830" spans="1:5" x14ac:dyDescent="0.25">
      <c r="A16830" s="228">
        <v>99379.779201961996</v>
      </c>
      <c r="B16830" s="228">
        <v>7.7375084766528907E-2</v>
      </c>
      <c r="C16830" s="228">
        <v>7.4886791145107906E-2</v>
      </c>
      <c r="D16830" s="228"/>
      <c r="E16830" s="228"/>
    </row>
    <row r="16831" spans="1:5" x14ac:dyDescent="0.25">
      <c r="A16831" s="228">
        <v>99395.395218096994</v>
      </c>
      <c r="B16831" s="228">
        <v>0.20686583969205</v>
      </c>
      <c r="C16831" s="228">
        <v>7.4861476610200095E-2</v>
      </c>
      <c r="D16831" s="228"/>
      <c r="E16831" s="228"/>
    </row>
    <row r="16832" spans="1:5" x14ac:dyDescent="0.25">
      <c r="A16832" s="228">
        <v>99410.767132022505</v>
      </c>
      <c r="B16832" s="228">
        <v>2.9506290701575299E-2</v>
      </c>
      <c r="C16832" s="228">
        <v>7.4836559940284195E-2</v>
      </c>
      <c r="D16832" s="228"/>
      <c r="E16832" s="228"/>
    </row>
    <row r="16833" spans="1:5" x14ac:dyDescent="0.25">
      <c r="A16833" s="228">
        <v>99414.962512522499</v>
      </c>
      <c r="B16833" s="228">
        <v>0.30236176565985301</v>
      </c>
      <c r="C16833" s="228">
        <v>7.4829759931815606E-2</v>
      </c>
      <c r="D16833" s="228"/>
      <c r="E16833" s="228"/>
    </row>
    <row r="16834" spans="1:5" x14ac:dyDescent="0.25">
      <c r="A16834" s="228">
        <v>99432.230230866597</v>
      </c>
      <c r="B16834" s="228">
        <v>0.13374935900398699</v>
      </c>
      <c r="C16834" s="228">
        <v>7.4801773562136006E-2</v>
      </c>
      <c r="D16834" s="228"/>
      <c r="E16834" s="228"/>
    </row>
    <row r="16835" spans="1:5" x14ac:dyDescent="0.25">
      <c r="A16835" s="228">
        <v>99443.733014831698</v>
      </c>
      <c r="B16835" s="228">
        <v>0.28473699611544201</v>
      </c>
      <c r="C16835" s="228">
        <v>7.4783132149724096E-2</v>
      </c>
      <c r="D16835" s="228"/>
      <c r="E16835" s="228"/>
    </row>
    <row r="16836" spans="1:5" x14ac:dyDescent="0.25">
      <c r="A16836" s="228">
        <v>99449.420192826306</v>
      </c>
      <c r="B16836" s="228">
        <v>9.0833195632122901E-2</v>
      </c>
      <c r="C16836" s="228">
        <v>7.4773915965469298E-2</v>
      </c>
      <c r="D16836" s="228"/>
      <c r="E16836" s="228"/>
    </row>
    <row r="16837" spans="1:5" x14ac:dyDescent="0.25">
      <c r="A16837" s="228">
        <v>99465.303744123798</v>
      </c>
      <c r="B16837" s="228">
        <v>-0.79313906571576398</v>
      </c>
      <c r="C16837" s="228">
        <v>7.4748177968838203E-2</v>
      </c>
      <c r="D16837" s="228"/>
      <c r="E16837" s="228"/>
    </row>
    <row r="16838" spans="1:5" x14ac:dyDescent="0.25">
      <c r="A16838" s="228">
        <v>99473.013885227294</v>
      </c>
      <c r="B16838" s="228">
        <v>0.27799868780460402</v>
      </c>
      <c r="C16838" s="228">
        <v>7.47356851764545E-2</v>
      </c>
      <c r="D16838" s="228"/>
      <c r="E16838" s="228"/>
    </row>
    <row r="16839" spans="1:5" x14ac:dyDescent="0.25">
      <c r="A16839" s="228">
        <v>99475.349516895702</v>
      </c>
      <c r="B16839" s="228">
        <v>0.107583542407963</v>
      </c>
      <c r="C16839" s="228">
        <v>7.4731900848751295E-2</v>
      </c>
      <c r="D16839" s="228"/>
      <c r="E16839" s="228"/>
    </row>
    <row r="16840" spans="1:5" x14ac:dyDescent="0.25">
      <c r="A16840" s="228">
        <v>99479.143133538193</v>
      </c>
      <c r="B16840" s="228">
        <v>0.13936973326955601</v>
      </c>
      <c r="C16840" s="228">
        <v>7.4725754319077103E-2</v>
      </c>
      <c r="D16840" s="228"/>
      <c r="E16840" s="228"/>
    </row>
    <row r="16841" spans="1:5" x14ac:dyDescent="0.25">
      <c r="A16841" s="228">
        <v>99487.291703987299</v>
      </c>
      <c r="B16841" s="228">
        <v>7.3722469872206098E-2</v>
      </c>
      <c r="C16841" s="228">
        <v>7.4712552230496193E-2</v>
      </c>
      <c r="D16841" s="228"/>
      <c r="E16841" s="228"/>
    </row>
    <row r="16842" spans="1:5" x14ac:dyDescent="0.25">
      <c r="A16842" s="228">
        <v>99500.592490084106</v>
      </c>
      <c r="B16842" s="228">
        <v>9.0721504767210498E-2</v>
      </c>
      <c r="C16842" s="228">
        <v>7.4691004037287304E-2</v>
      </c>
      <c r="D16842" s="228"/>
      <c r="E16842" s="228"/>
    </row>
    <row r="16843" spans="1:5" x14ac:dyDescent="0.25">
      <c r="A16843" s="228">
        <v>99548.333996470596</v>
      </c>
      <c r="B16843" s="228">
        <v>0.23693611224486799</v>
      </c>
      <c r="C16843" s="228">
        <v>7.4613673716716206E-2</v>
      </c>
      <c r="D16843" s="228"/>
      <c r="E16843" s="228"/>
    </row>
    <row r="16844" spans="1:5" x14ac:dyDescent="0.25">
      <c r="A16844" s="228">
        <v>99578.835037223704</v>
      </c>
      <c r="B16844" s="228">
        <v>6.5621936040449705E-2</v>
      </c>
      <c r="C16844" s="228">
        <v>7.4564280867929503E-2</v>
      </c>
      <c r="D16844" s="228"/>
      <c r="E16844" s="228"/>
    </row>
    <row r="16845" spans="1:5" x14ac:dyDescent="0.25">
      <c r="A16845" s="228">
        <v>99583.534812263795</v>
      </c>
      <c r="B16845" s="228">
        <v>-3.5810171562511401E-4</v>
      </c>
      <c r="C16845" s="228">
        <v>7.4556670970648595E-2</v>
      </c>
      <c r="D16845" s="228"/>
      <c r="E16845" s="228"/>
    </row>
    <row r="16846" spans="1:5" x14ac:dyDescent="0.25">
      <c r="A16846" s="228">
        <v>99589.250673570103</v>
      </c>
      <c r="B16846" s="228">
        <v>0.165874139160338</v>
      </c>
      <c r="C16846" s="228">
        <v>7.4547416124979698E-2</v>
      </c>
      <c r="D16846" s="228"/>
      <c r="E16846" s="228"/>
    </row>
    <row r="16847" spans="1:5" x14ac:dyDescent="0.25">
      <c r="A16847" s="228">
        <v>99610.279219510005</v>
      </c>
      <c r="B16847" s="228">
        <v>0.15847279343559301</v>
      </c>
      <c r="C16847" s="228">
        <v>7.45133706034731E-2</v>
      </c>
      <c r="D16847" s="228"/>
      <c r="E16847" s="228"/>
    </row>
    <row r="16848" spans="1:5" x14ac:dyDescent="0.25">
      <c r="A16848" s="228">
        <v>99614.889682837893</v>
      </c>
      <c r="B16848" s="228">
        <v>0.14283915719874901</v>
      </c>
      <c r="C16848" s="228">
        <v>7.4505906805566097E-2</v>
      </c>
      <c r="D16848" s="228"/>
      <c r="E16848" s="228"/>
    </row>
    <row r="16849" spans="1:5" x14ac:dyDescent="0.25">
      <c r="A16849" s="228">
        <v>99628.5632321468</v>
      </c>
      <c r="B16849" s="228">
        <v>1.5997808174139601E-2</v>
      </c>
      <c r="C16849" s="228">
        <v>7.4483772235526505E-2</v>
      </c>
      <c r="D16849" s="228"/>
      <c r="E16849" s="228"/>
    </row>
    <row r="16850" spans="1:5" x14ac:dyDescent="0.25">
      <c r="A16850" s="228">
        <v>99643.271865048198</v>
      </c>
      <c r="B16850" s="228">
        <v>4.2744719000897803E-2</v>
      </c>
      <c r="C16850" s="228">
        <v>7.4459964266450407E-2</v>
      </c>
      <c r="D16850" s="228"/>
      <c r="E16850" s="228"/>
    </row>
    <row r="16851" spans="1:5" x14ac:dyDescent="0.25">
      <c r="A16851" s="228">
        <v>99652.847192282105</v>
      </c>
      <c r="B16851" s="228">
        <v>0.25045780274561802</v>
      </c>
      <c r="C16851" s="228">
        <v>7.4444466490578606E-2</v>
      </c>
      <c r="D16851" s="228"/>
      <c r="E16851" s="228"/>
    </row>
    <row r="16852" spans="1:5" x14ac:dyDescent="0.25">
      <c r="A16852" s="228">
        <v>99657.907488249199</v>
      </c>
      <c r="B16852" s="228">
        <v>-0.12882018013372601</v>
      </c>
      <c r="C16852" s="228">
        <v>7.4436276735973306E-2</v>
      </c>
      <c r="D16852" s="228"/>
      <c r="E16852" s="228"/>
    </row>
    <row r="16853" spans="1:5" x14ac:dyDescent="0.25">
      <c r="A16853" s="228">
        <v>99714.131658506798</v>
      </c>
      <c r="B16853" s="228">
        <v>0.147506551852983</v>
      </c>
      <c r="C16853" s="228">
        <v>7.4345300105077006E-2</v>
      </c>
      <c r="D16853" s="228"/>
      <c r="E16853" s="228"/>
    </row>
    <row r="16854" spans="1:5" x14ac:dyDescent="0.25">
      <c r="A16854" s="228">
        <v>99715.124881703101</v>
      </c>
      <c r="B16854" s="228">
        <v>0.35178306247645202</v>
      </c>
      <c r="C16854" s="228">
        <v>7.4343693273468806E-2</v>
      </c>
      <c r="D16854" s="228"/>
      <c r="E16854" s="228"/>
    </row>
    <row r="16855" spans="1:5" x14ac:dyDescent="0.25">
      <c r="A16855" s="228">
        <v>99716.891747349699</v>
      </c>
      <c r="B16855" s="228">
        <v>-2.9444569614467401E-2</v>
      </c>
      <c r="C16855" s="228">
        <v>7.4340834873632397E-2</v>
      </c>
      <c r="D16855" s="228"/>
      <c r="E16855" s="228"/>
    </row>
    <row r="16856" spans="1:5" x14ac:dyDescent="0.25">
      <c r="A16856" s="228">
        <v>99724.052501497703</v>
      </c>
      <c r="B16856" s="228">
        <v>9.9170101981327405E-2</v>
      </c>
      <c r="C16856" s="228">
        <v>7.4329250700064506E-2</v>
      </c>
      <c r="D16856" s="228"/>
      <c r="E16856" s="228"/>
    </row>
    <row r="16857" spans="1:5" x14ac:dyDescent="0.25">
      <c r="A16857" s="228">
        <v>99751.531427864698</v>
      </c>
      <c r="B16857" s="228">
        <v>-0.41398657071242101</v>
      </c>
      <c r="C16857" s="228">
        <v>7.4284802450863094E-2</v>
      </c>
      <c r="D16857" s="228"/>
      <c r="E16857" s="228"/>
    </row>
    <row r="16858" spans="1:5" x14ac:dyDescent="0.25">
      <c r="A16858" s="228">
        <v>99760.4179398993</v>
      </c>
      <c r="B16858" s="228">
        <v>-0.196838496065321</v>
      </c>
      <c r="C16858" s="228">
        <v>7.4270429966258697E-2</v>
      </c>
      <c r="D16858" s="228"/>
      <c r="E16858" s="228"/>
    </row>
    <row r="16859" spans="1:5" x14ac:dyDescent="0.25">
      <c r="A16859" s="228">
        <v>99764.132554650598</v>
      </c>
      <c r="B16859" s="228">
        <v>-0.78253500614154903</v>
      </c>
      <c r="C16859" s="228">
        <v>7.4264422444959899E-2</v>
      </c>
      <c r="D16859" s="228"/>
      <c r="E16859" s="228"/>
    </row>
    <row r="16860" spans="1:5" x14ac:dyDescent="0.25">
      <c r="A16860" s="228">
        <v>99764.220857135006</v>
      </c>
      <c r="B16860" s="228">
        <v>4.29938302137778E-4</v>
      </c>
      <c r="C16860" s="228">
        <v>7.4264279638214206E-2</v>
      </c>
      <c r="D16860" s="228"/>
      <c r="E16860" s="228"/>
    </row>
    <row r="16861" spans="1:5" x14ac:dyDescent="0.25">
      <c r="A16861" s="228">
        <v>99781.185415459098</v>
      </c>
      <c r="B16861" s="228">
        <v>4.9805244682832303E-2</v>
      </c>
      <c r="C16861" s="228">
        <v>7.4236845424285505E-2</v>
      </c>
      <c r="D16861" s="228"/>
      <c r="E16861" s="228"/>
    </row>
    <row r="16862" spans="1:5" x14ac:dyDescent="0.25">
      <c r="A16862" s="228">
        <v>99808.373229992096</v>
      </c>
      <c r="B16862" s="228">
        <v>0.64571751480257999</v>
      </c>
      <c r="C16862" s="228">
        <v>7.4192885509156897E-2</v>
      </c>
      <c r="D16862" s="228"/>
      <c r="E16862" s="228"/>
    </row>
    <row r="16863" spans="1:5" x14ac:dyDescent="0.25">
      <c r="A16863" s="228">
        <v>99833.944161571198</v>
      </c>
      <c r="B16863" s="228">
        <v>-0.50868328294074705</v>
      </c>
      <c r="C16863" s="228">
        <v>7.4151547690924996E-2</v>
      </c>
      <c r="D16863" s="228"/>
      <c r="E16863" s="228"/>
    </row>
    <row r="16864" spans="1:5" x14ac:dyDescent="0.25">
      <c r="A16864" s="228">
        <v>99846.232963920003</v>
      </c>
      <c r="B16864" s="228">
        <v>0.26261724971043998</v>
      </c>
      <c r="C16864" s="228">
        <v>7.4131684391844005E-2</v>
      </c>
      <c r="D16864" s="228"/>
      <c r="E16864" s="228"/>
    </row>
    <row r="16865" spans="1:5" x14ac:dyDescent="0.25">
      <c r="A16865" s="228">
        <v>99856.963059328104</v>
      </c>
      <c r="B16865" s="228">
        <v>-1.6032101935381501E-2</v>
      </c>
      <c r="C16865" s="228">
        <v>7.4114341994779703E-2</v>
      </c>
      <c r="D16865" s="228"/>
      <c r="E16865" s="228"/>
    </row>
    <row r="16866" spans="1:5" x14ac:dyDescent="0.25">
      <c r="A16866" s="228">
        <v>99860.6737870379</v>
      </c>
      <c r="B16866" s="228">
        <v>1.79485179569117E-2</v>
      </c>
      <c r="C16866" s="228">
        <v>7.4108344888231606E-2</v>
      </c>
      <c r="D16866" s="228"/>
      <c r="E16866" s="228"/>
    </row>
    <row r="16867" spans="1:5" x14ac:dyDescent="0.25">
      <c r="A16867" s="228">
        <v>99861.903009355898</v>
      </c>
      <c r="B16867" s="228">
        <v>-1.1128435752711601</v>
      </c>
      <c r="C16867" s="228">
        <v>7.4106358311830697E-2</v>
      </c>
      <c r="D16867" s="228"/>
      <c r="E16867" s="228"/>
    </row>
    <row r="16868" spans="1:5" x14ac:dyDescent="0.25">
      <c r="A16868" s="228">
        <v>99879.539907204802</v>
      </c>
      <c r="B16868" s="228">
        <v>0.136711064652562</v>
      </c>
      <c r="C16868" s="228">
        <v>7.4077856860829405E-2</v>
      </c>
      <c r="D16868" s="228"/>
      <c r="E16868" s="228"/>
    </row>
    <row r="16869" spans="1:5" x14ac:dyDescent="0.25">
      <c r="A16869" s="228">
        <v>99891.286111502995</v>
      </c>
      <c r="B16869" s="228">
        <v>3.2607107649873499E-2</v>
      </c>
      <c r="C16869" s="228">
        <v>7.4058876902490495E-2</v>
      </c>
      <c r="D16869" s="228"/>
      <c r="E16869" s="228"/>
    </row>
    <row r="16870" spans="1:5" x14ac:dyDescent="0.25">
      <c r="A16870" s="228">
        <v>99962.902137727593</v>
      </c>
      <c r="B16870" s="228">
        <v>0.116679124488028</v>
      </c>
      <c r="C16870" s="228">
        <v>7.3943193211702396E-2</v>
      </c>
      <c r="D16870" s="228"/>
      <c r="E16870" s="228"/>
    </row>
    <row r="16871" spans="1:5" x14ac:dyDescent="0.25">
      <c r="A16871" s="228">
        <v>99990.507259560007</v>
      </c>
      <c r="B16871" s="228">
        <v>0.100511766369138</v>
      </c>
      <c r="C16871" s="228">
        <v>7.3898618659265794E-2</v>
      </c>
      <c r="D16871" s="228"/>
      <c r="E16871" s="228"/>
    </row>
    <row r="16872" spans="1:5" x14ac:dyDescent="0.25">
      <c r="A16872" s="228">
        <v>100006.58549270801</v>
      </c>
      <c r="B16872" s="228">
        <v>0.10785909607971</v>
      </c>
      <c r="C16872" s="228">
        <v>7.3872661221216204E-2</v>
      </c>
      <c r="D16872" s="228"/>
      <c r="E16872" s="228"/>
    </row>
    <row r="16873" spans="1:5" x14ac:dyDescent="0.25">
      <c r="A16873" s="228">
        <v>100006.739362943</v>
      </c>
      <c r="B16873" s="228">
        <v>8.0735659094166606E-2</v>
      </c>
      <c r="C16873" s="228">
        <v>7.3872412821839303E-2</v>
      </c>
      <c r="D16873" s="228"/>
      <c r="E16873" s="228"/>
    </row>
    <row r="16874" spans="1:5" x14ac:dyDescent="0.25">
      <c r="A16874" s="228">
        <v>100008.650933802</v>
      </c>
      <c r="B16874" s="228">
        <v>-9.0096527190497398E-3</v>
      </c>
      <c r="C16874" s="228">
        <v>7.3869326915370806E-2</v>
      </c>
      <c r="D16874" s="228"/>
      <c r="E16874" s="228"/>
    </row>
    <row r="16875" spans="1:5" x14ac:dyDescent="0.25">
      <c r="A16875" s="228">
        <v>100038.657643443</v>
      </c>
      <c r="B16875" s="228">
        <v>0.23433978868265801</v>
      </c>
      <c r="C16875" s="228">
        <v>7.3820892285139106E-2</v>
      </c>
      <c r="D16875" s="228"/>
      <c r="E16875" s="228"/>
    </row>
    <row r="16876" spans="1:5" x14ac:dyDescent="0.25">
      <c r="A16876" s="228">
        <v>100039.31045376</v>
      </c>
      <c r="B16876" s="228">
        <v>-0.57675087544730697</v>
      </c>
      <c r="C16876" s="228">
        <v>7.3819838694836201E-2</v>
      </c>
      <c r="D16876" s="228"/>
      <c r="E16876" s="228"/>
    </row>
    <row r="16877" spans="1:5" x14ac:dyDescent="0.25">
      <c r="A16877" s="228">
        <v>100050.10057902199</v>
      </c>
      <c r="B16877" s="228">
        <v>-0.27602037817644498</v>
      </c>
      <c r="C16877" s="228">
        <v>7.3802424981664297E-2</v>
      </c>
      <c r="D16877" s="228"/>
      <c r="E16877" s="228"/>
    </row>
    <row r="16878" spans="1:5" x14ac:dyDescent="0.25">
      <c r="A16878" s="228">
        <v>100056.74152891</v>
      </c>
      <c r="B16878" s="228">
        <v>6.00233848358167E-2</v>
      </c>
      <c r="C16878" s="228">
        <v>7.3791708190376698E-2</v>
      </c>
      <c r="D16878" s="228"/>
      <c r="E16878" s="228"/>
    </row>
    <row r="16879" spans="1:5" x14ac:dyDescent="0.25">
      <c r="A16879" s="228">
        <v>100067.15080054299</v>
      </c>
      <c r="B16879" s="228">
        <v>0.103927254552727</v>
      </c>
      <c r="C16879" s="228">
        <v>7.3774911445897096E-2</v>
      </c>
      <c r="D16879" s="228"/>
      <c r="E16879" s="228"/>
    </row>
    <row r="16880" spans="1:5" x14ac:dyDescent="0.25">
      <c r="A16880" s="228">
        <v>100078.15168276901</v>
      </c>
      <c r="B16880" s="228">
        <v>0.197532478215212</v>
      </c>
      <c r="C16880" s="228">
        <v>7.3757161594891693E-2</v>
      </c>
      <c r="D16880" s="228"/>
      <c r="E16880" s="228"/>
    </row>
    <row r="16881" spans="1:5" x14ac:dyDescent="0.25">
      <c r="A16881" s="228">
        <v>100093.517362342</v>
      </c>
      <c r="B16881" s="228">
        <v>0.43631558408103699</v>
      </c>
      <c r="C16881" s="228">
        <v>7.3732371828665599E-2</v>
      </c>
      <c r="D16881" s="228"/>
      <c r="E16881" s="228"/>
    </row>
    <row r="16882" spans="1:5" x14ac:dyDescent="0.25">
      <c r="A16882" s="228">
        <v>100094.914905743</v>
      </c>
      <c r="B16882" s="228">
        <v>0.26544485753821101</v>
      </c>
      <c r="C16882" s="228">
        <v>7.3730117297467604E-2</v>
      </c>
      <c r="D16882" s="228"/>
      <c r="E16882" s="228"/>
    </row>
    <row r="16883" spans="1:5" x14ac:dyDescent="0.25">
      <c r="A16883" s="228">
        <v>100095.88211080599</v>
      </c>
      <c r="B16883" s="228">
        <v>0.17569917070361399</v>
      </c>
      <c r="C16883" s="228">
        <v>7.3728557007545006E-2</v>
      </c>
      <c r="D16883" s="228"/>
      <c r="E16883" s="228"/>
    </row>
    <row r="16884" spans="1:5" x14ac:dyDescent="0.25">
      <c r="A16884" s="228">
        <v>100098.88440633001</v>
      </c>
      <c r="B16884" s="228">
        <v>-5.4478887302544798E-2</v>
      </c>
      <c r="C16884" s="228">
        <v>7.3723713799552698E-2</v>
      </c>
      <c r="D16884" s="228"/>
      <c r="E16884" s="228"/>
    </row>
    <row r="16885" spans="1:5" x14ac:dyDescent="0.25">
      <c r="A16885" s="228">
        <v>100103.843207556</v>
      </c>
      <c r="B16885" s="228">
        <v>-0.27439156550278498</v>
      </c>
      <c r="C16885" s="228">
        <v>7.3715714679749897E-2</v>
      </c>
      <c r="D16885" s="228"/>
      <c r="E16885" s="228"/>
    </row>
    <row r="16886" spans="1:5" x14ac:dyDescent="0.25">
      <c r="A16886" s="228">
        <v>100113.01536297701</v>
      </c>
      <c r="B16886" s="228">
        <v>0.17104197721860001</v>
      </c>
      <c r="C16886" s="228">
        <v>7.3700919792101902E-2</v>
      </c>
      <c r="D16886" s="228"/>
      <c r="E16886" s="228"/>
    </row>
    <row r="16887" spans="1:5" x14ac:dyDescent="0.25">
      <c r="A16887" s="228">
        <v>100133.475911638</v>
      </c>
      <c r="B16887" s="228">
        <v>-5.42378312301195E-2</v>
      </c>
      <c r="C16887" s="228">
        <v>7.3667920521026206E-2</v>
      </c>
      <c r="D16887" s="228"/>
      <c r="E16887" s="228"/>
    </row>
    <row r="16888" spans="1:5" x14ac:dyDescent="0.25">
      <c r="A16888" s="228">
        <v>100163.51123771501</v>
      </c>
      <c r="B16888" s="228">
        <v>-0.47767003710095202</v>
      </c>
      <c r="C16888" s="228">
        <v>7.3619489016455097E-2</v>
      </c>
      <c r="D16888" s="228"/>
      <c r="E16888" s="228"/>
    </row>
    <row r="16889" spans="1:5" x14ac:dyDescent="0.25">
      <c r="A16889" s="228">
        <v>100164.100197002</v>
      </c>
      <c r="B16889" s="228">
        <v>0.94373864913832595</v>
      </c>
      <c r="C16889" s="228">
        <v>7.3618539450816201E-2</v>
      </c>
      <c r="D16889" s="228"/>
      <c r="E16889" s="228"/>
    </row>
    <row r="16890" spans="1:5" x14ac:dyDescent="0.25">
      <c r="A16890" s="228">
        <v>100171.706318696</v>
      </c>
      <c r="B16890" s="228">
        <v>-3.4083387199968E-2</v>
      </c>
      <c r="C16890" s="228">
        <v>7.3606276698833295E-2</v>
      </c>
      <c r="D16890" s="228"/>
      <c r="E16890" s="228"/>
    </row>
    <row r="16891" spans="1:5" x14ac:dyDescent="0.25">
      <c r="A16891" s="228">
        <v>100173.43825716199</v>
      </c>
      <c r="B16891" s="228">
        <v>-2.2671793660678299</v>
      </c>
      <c r="C16891" s="228">
        <v>7.36034845409725E-2</v>
      </c>
      <c r="D16891" s="228"/>
      <c r="E16891" s="228"/>
    </row>
    <row r="16892" spans="1:5" x14ac:dyDescent="0.25">
      <c r="A16892" s="228">
        <v>100200.598767755</v>
      </c>
      <c r="B16892" s="228">
        <v>0.121023738153858</v>
      </c>
      <c r="C16892" s="228">
        <v>7.3559702898682203E-2</v>
      </c>
      <c r="D16892" s="228"/>
      <c r="E16892" s="228"/>
    </row>
    <row r="16893" spans="1:5" x14ac:dyDescent="0.25">
      <c r="A16893" s="228">
        <v>100203.552398282</v>
      </c>
      <c r="B16893" s="228">
        <v>0.26057586762557899</v>
      </c>
      <c r="C16893" s="228">
        <v>7.3554942378890806E-2</v>
      </c>
      <c r="D16893" s="228"/>
      <c r="E16893" s="228"/>
    </row>
    <row r="16894" spans="1:5" x14ac:dyDescent="0.25">
      <c r="A16894" s="228">
        <v>100211.17242178701</v>
      </c>
      <c r="B16894" s="228">
        <v>0.178043877038636</v>
      </c>
      <c r="C16894" s="228">
        <v>7.3542661349274299E-2</v>
      </c>
      <c r="D16894" s="228"/>
      <c r="E16894" s="228"/>
    </row>
    <row r="16895" spans="1:5" x14ac:dyDescent="0.25">
      <c r="A16895" s="228">
        <v>100226.089453983</v>
      </c>
      <c r="B16895" s="228">
        <v>0.11263403762942201</v>
      </c>
      <c r="C16895" s="228">
        <v>7.3518622223677998E-2</v>
      </c>
      <c r="D16895" s="228"/>
      <c r="E16895" s="228"/>
    </row>
    <row r="16896" spans="1:5" x14ac:dyDescent="0.25">
      <c r="A16896" s="228">
        <v>100283.815254302</v>
      </c>
      <c r="B16896" s="228">
        <v>4.6607789481911702E-2</v>
      </c>
      <c r="C16896" s="228">
        <v>7.3425625314872303E-2</v>
      </c>
      <c r="D16896" s="228"/>
      <c r="E16896" s="228"/>
    </row>
    <row r="16897" spans="1:5" x14ac:dyDescent="0.25">
      <c r="A16897" s="228">
        <v>100290.767913711</v>
      </c>
      <c r="B16897" s="228">
        <v>-6.20677264420499E-2</v>
      </c>
      <c r="C16897" s="228">
        <v>7.3414427700484799E-2</v>
      </c>
      <c r="D16897" s="228"/>
      <c r="E16897" s="228"/>
    </row>
    <row r="16898" spans="1:5" x14ac:dyDescent="0.25">
      <c r="A16898" s="228">
        <v>100299.116634796</v>
      </c>
      <c r="B16898" s="228">
        <v>0.19934364066045401</v>
      </c>
      <c r="C16898" s="228">
        <v>7.3400982574750098E-2</v>
      </c>
      <c r="D16898" s="228"/>
      <c r="E16898" s="228"/>
    </row>
    <row r="16899" spans="1:5" x14ac:dyDescent="0.25">
      <c r="A16899" s="228">
        <v>100303.32416628199</v>
      </c>
      <c r="B16899" s="228">
        <v>0.52048807572855305</v>
      </c>
      <c r="C16899" s="228">
        <v>7.3394206972498197E-2</v>
      </c>
      <c r="D16899" s="228"/>
      <c r="E16899" s="228"/>
    </row>
    <row r="16900" spans="1:5" x14ac:dyDescent="0.25">
      <c r="A16900" s="228">
        <v>100311.43552747399</v>
      </c>
      <c r="B16900" s="228">
        <v>-0.124115761027122</v>
      </c>
      <c r="C16900" s="228">
        <v>7.3381145556095304E-2</v>
      </c>
      <c r="D16900" s="228"/>
      <c r="E16900" s="228"/>
    </row>
    <row r="16901" spans="1:5" x14ac:dyDescent="0.25">
      <c r="A16901" s="228">
        <v>100323.66698108301</v>
      </c>
      <c r="B16901" s="228">
        <v>-0.737537019515766</v>
      </c>
      <c r="C16901" s="228">
        <v>7.3361451514624407E-2</v>
      </c>
      <c r="D16901" s="228"/>
      <c r="E16901" s="228"/>
    </row>
    <row r="16902" spans="1:5" x14ac:dyDescent="0.25">
      <c r="A16902" s="228">
        <v>100326.789474545</v>
      </c>
      <c r="B16902" s="228">
        <v>0.127213027504536</v>
      </c>
      <c r="C16902" s="228">
        <v>7.3356424290971695E-2</v>
      </c>
      <c r="D16902" s="228"/>
      <c r="E16902" s="228"/>
    </row>
    <row r="16903" spans="1:5" x14ac:dyDescent="0.25">
      <c r="A16903" s="228">
        <v>100343.19029165299</v>
      </c>
      <c r="B16903" s="228">
        <v>-9.8386036300435201E-2</v>
      </c>
      <c r="C16903" s="228">
        <v>7.3330021264886802E-2</v>
      </c>
      <c r="D16903" s="228"/>
      <c r="E16903" s="228"/>
    </row>
    <row r="16904" spans="1:5" x14ac:dyDescent="0.25">
      <c r="A16904" s="228">
        <v>100356.310006461</v>
      </c>
      <c r="B16904" s="228">
        <v>0.35378350185406598</v>
      </c>
      <c r="C16904" s="228">
        <v>7.3308903195506606E-2</v>
      </c>
      <c r="D16904" s="228"/>
      <c r="E16904" s="228"/>
    </row>
    <row r="16905" spans="1:5" x14ac:dyDescent="0.25">
      <c r="A16905" s="228">
        <v>100370.397109832</v>
      </c>
      <c r="B16905" s="228">
        <v>0.24773753979103799</v>
      </c>
      <c r="C16905" s="228">
        <v>7.32862308018844E-2</v>
      </c>
      <c r="D16905" s="228"/>
      <c r="E16905" s="228"/>
    </row>
    <row r="16906" spans="1:5" x14ac:dyDescent="0.25">
      <c r="A16906" s="228">
        <v>100405.66926110801</v>
      </c>
      <c r="B16906" s="228">
        <v>0.60778754656098899</v>
      </c>
      <c r="C16906" s="228">
        <v>7.3229475224134602E-2</v>
      </c>
      <c r="D16906" s="228"/>
      <c r="E16906" s="228"/>
    </row>
    <row r="16907" spans="1:5" x14ac:dyDescent="0.25">
      <c r="A16907" s="228">
        <v>100405.778230749</v>
      </c>
      <c r="B16907" s="228">
        <v>0.26133381740844902</v>
      </c>
      <c r="C16907" s="228">
        <v>7.3229299912547105E-2</v>
      </c>
      <c r="D16907" s="228"/>
      <c r="E16907" s="228"/>
    </row>
    <row r="16908" spans="1:5" x14ac:dyDescent="0.25">
      <c r="A16908" s="228">
        <v>100420.40668227999</v>
      </c>
      <c r="B16908" s="228">
        <v>0.102678428630187</v>
      </c>
      <c r="C16908" s="228">
        <v>7.3205767119026197E-2</v>
      </c>
      <c r="D16908" s="228"/>
      <c r="E16908" s="228"/>
    </row>
    <row r="16909" spans="1:5" x14ac:dyDescent="0.25">
      <c r="A16909" s="228">
        <v>100427.75890333</v>
      </c>
      <c r="B16909" s="228">
        <v>9.96917689303434E-2</v>
      </c>
      <c r="C16909" s="228">
        <v>7.3193940820525605E-2</v>
      </c>
      <c r="D16909" s="228"/>
      <c r="E16909" s="228"/>
    </row>
    <row r="16910" spans="1:5" x14ac:dyDescent="0.25">
      <c r="A16910" s="228">
        <v>100430.303200818</v>
      </c>
      <c r="B16910" s="228">
        <v>0.173999395849878</v>
      </c>
      <c r="C16910" s="228">
        <v>7.3189848422069104E-2</v>
      </c>
      <c r="D16910" s="228"/>
      <c r="E16910" s="228"/>
    </row>
    <row r="16911" spans="1:5" x14ac:dyDescent="0.25">
      <c r="A16911" s="228">
        <v>100452.07429181</v>
      </c>
      <c r="B16911" s="228">
        <v>8.9151740488491199E-2</v>
      </c>
      <c r="C16911" s="228">
        <v>7.3154834542417502E-2</v>
      </c>
      <c r="D16911" s="228"/>
      <c r="E16911" s="228"/>
    </row>
    <row r="16912" spans="1:5" x14ac:dyDescent="0.25">
      <c r="A16912" s="228">
        <v>100466.162345712</v>
      </c>
      <c r="B16912" s="228">
        <v>8.0085267149887507E-2</v>
      </c>
      <c r="C16912" s="228">
        <v>7.3132180956406403E-2</v>
      </c>
      <c r="D16912" s="228"/>
      <c r="E16912" s="228"/>
    </row>
    <row r="16913" spans="1:5" x14ac:dyDescent="0.25">
      <c r="A16913" s="228">
        <v>100502.901488875</v>
      </c>
      <c r="B16913" s="228">
        <v>-0.12915468707025399</v>
      </c>
      <c r="C16913" s="228">
        <v>7.3073118845708093E-2</v>
      </c>
      <c r="D16913" s="228"/>
      <c r="E16913" s="228"/>
    </row>
    <row r="16914" spans="1:5" x14ac:dyDescent="0.25">
      <c r="A16914" s="228">
        <v>100517.589408763</v>
      </c>
      <c r="B16914" s="228">
        <v>0.37038015635204602</v>
      </c>
      <c r="C16914" s="228">
        <v>7.3049512321580898E-2</v>
      </c>
      <c r="D16914" s="228"/>
      <c r="E16914" s="228"/>
    </row>
    <row r="16915" spans="1:5" x14ac:dyDescent="0.25">
      <c r="A16915" s="228">
        <v>100520.594027963</v>
      </c>
      <c r="B16915" s="228">
        <v>-0.12884284761381901</v>
      </c>
      <c r="C16915" s="228">
        <v>7.3044683694062001E-2</v>
      </c>
      <c r="D16915" s="228"/>
      <c r="E16915" s="228"/>
    </row>
    <row r="16916" spans="1:5" x14ac:dyDescent="0.25">
      <c r="A16916" s="228">
        <v>100530.794476346</v>
      </c>
      <c r="B16916" s="228">
        <v>-0.82202416260958</v>
      </c>
      <c r="C16916" s="228">
        <v>7.3028291939097795E-2</v>
      </c>
      <c r="D16916" s="228"/>
      <c r="E16916" s="228"/>
    </row>
    <row r="16917" spans="1:5" x14ac:dyDescent="0.25">
      <c r="A16917" s="228">
        <v>100545.47800720199</v>
      </c>
      <c r="B16917" s="228">
        <v>-6.4725077344651702E-2</v>
      </c>
      <c r="C16917" s="228">
        <v>7.3004698915968599E-2</v>
      </c>
      <c r="D16917" s="228"/>
      <c r="E16917" s="228"/>
    </row>
    <row r="16918" spans="1:5" x14ac:dyDescent="0.25">
      <c r="A16918" s="228">
        <v>100559.00704671</v>
      </c>
      <c r="B16918" s="228">
        <v>5.0217868986357501E-2</v>
      </c>
      <c r="C16918" s="228">
        <v>7.2982963920106503E-2</v>
      </c>
      <c r="D16918" s="228"/>
      <c r="E16918" s="228"/>
    </row>
    <row r="16919" spans="1:5" x14ac:dyDescent="0.25">
      <c r="A16919" s="228">
        <v>100567.38129421</v>
      </c>
      <c r="B16919" s="228">
        <v>5.7411641789184599E-2</v>
      </c>
      <c r="C16919" s="228">
        <v>7.2969511785559701E-2</v>
      </c>
      <c r="D16919" s="228"/>
      <c r="E16919" s="228"/>
    </row>
    <row r="16920" spans="1:5" x14ac:dyDescent="0.25">
      <c r="A16920" s="228">
        <v>100606.16635632201</v>
      </c>
      <c r="B16920" s="228">
        <v>0.20026652517886001</v>
      </c>
      <c r="C16920" s="228">
        <v>7.2907223335346896E-2</v>
      </c>
      <c r="D16920" s="228"/>
      <c r="E16920" s="228"/>
    </row>
    <row r="16921" spans="1:5" x14ac:dyDescent="0.25">
      <c r="A16921" s="228">
        <v>100610.97352096799</v>
      </c>
      <c r="B16921" s="228">
        <v>-7.2949186564530404E-3</v>
      </c>
      <c r="C16921" s="228">
        <v>7.2899504766652107E-2</v>
      </c>
      <c r="D16921" s="228"/>
      <c r="E16921" s="228"/>
    </row>
    <row r="16922" spans="1:5" x14ac:dyDescent="0.25">
      <c r="A16922" s="228">
        <v>100637.190778239</v>
      </c>
      <c r="B16922" s="228">
        <v>9.5832188198485796E-2</v>
      </c>
      <c r="C16922" s="228">
        <v>7.2857415956526603E-2</v>
      </c>
      <c r="D16922" s="228"/>
      <c r="E16922" s="228"/>
    </row>
    <row r="16923" spans="1:5" x14ac:dyDescent="0.25">
      <c r="A16923" s="228">
        <v>100643.53563862</v>
      </c>
      <c r="B16923" s="228">
        <v>-0.96866648069803296</v>
      </c>
      <c r="C16923" s="228">
        <v>7.2847231699470494E-2</v>
      </c>
      <c r="D16923" s="228"/>
      <c r="E16923" s="228"/>
    </row>
    <row r="16924" spans="1:5" x14ac:dyDescent="0.25">
      <c r="A16924" s="228">
        <v>100645.24725805401</v>
      </c>
      <c r="B16924" s="228">
        <v>-4.9053458907166697E-2</v>
      </c>
      <c r="C16924" s="228">
        <v>7.2844484459637995E-2</v>
      </c>
      <c r="D16924" s="228"/>
      <c r="E16924" s="228"/>
    </row>
    <row r="16925" spans="1:5" x14ac:dyDescent="0.25">
      <c r="A16925" s="228">
        <v>100655.537086742</v>
      </c>
      <c r="B16925" s="228">
        <v>0.38247290345132501</v>
      </c>
      <c r="C16925" s="228">
        <v>7.2827969756916203E-2</v>
      </c>
      <c r="D16925" s="228"/>
      <c r="E16925" s="228"/>
    </row>
    <row r="16926" spans="1:5" x14ac:dyDescent="0.25">
      <c r="A16926" s="228">
        <v>100726.56166063499</v>
      </c>
      <c r="B16926" s="228">
        <v>4.7416168620806297E-3</v>
      </c>
      <c r="C16926" s="228">
        <v>7.2714026621011299E-2</v>
      </c>
      <c r="D16926" s="228"/>
      <c r="E16926" s="228"/>
    </row>
    <row r="16927" spans="1:5" x14ac:dyDescent="0.25">
      <c r="A16927" s="228">
        <v>100747.489262353</v>
      </c>
      <c r="B16927" s="228">
        <v>-0.110614545204546</v>
      </c>
      <c r="C16927" s="228">
        <v>7.2680469139919296E-2</v>
      </c>
      <c r="D16927" s="228"/>
      <c r="E16927" s="228"/>
    </row>
    <row r="16928" spans="1:5" x14ac:dyDescent="0.25">
      <c r="A16928" s="228">
        <v>100749.45664751899</v>
      </c>
      <c r="B16928" s="228">
        <v>8.2222968017320305E-2</v>
      </c>
      <c r="C16928" s="228">
        <v>7.2677314814481198E-2</v>
      </c>
      <c r="D16928" s="228"/>
      <c r="E16928" s="228"/>
    </row>
    <row r="16929" spans="1:5" x14ac:dyDescent="0.25">
      <c r="A16929" s="228">
        <v>100788.61048227899</v>
      </c>
      <c r="B16929" s="228">
        <v>-0.18126150424412299</v>
      </c>
      <c r="C16929" s="228">
        <v>7.2614552940471297E-2</v>
      </c>
      <c r="D16929" s="228"/>
      <c r="E16929" s="228"/>
    </row>
    <row r="16930" spans="1:5" x14ac:dyDescent="0.25">
      <c r="A16930" s="228">
        <v>100827.59578132301</v>
      </c>
      <c r="B16930" s="228">
        <v>-6.4818625694040802E-2</v>
      </c>
      <c r="C16930" s="228">
        <v>7.2552087579124902E-2</v>
      </c>
      <c r="D16930" s="228"/>
      <c r="E16930" s="228"/>
    </row>
    <row r="16931" spans="1:5" x14ac:dyDescent="0.25">
      <c r="A16931" s="228">
        <v>100827.734000012</v>
      </c>
      <c r="B16931" s="228">
        <v>-0.77255221511556305</v>
      </c>
      <c r="C16931" s="228">
        <v>7.2551866161301895E-2</v>
      </c>
      <c r="D16931" s="228"/>
      <c r="E16931" s="228"/>
    </row>
    <row r="16932" spans="1:5" x14ac:dyDescent="0.25">
      <c r="A16932" s="228">
        <v>100831.877668584</v>
      </c>
      <c r="B16932" s="228">
        <v>2.96906021584942E-2</v>
      </c>
      <c r="C16932" s="228">
        <v>7.2545228415214602E-2</v>
      </c>
      <c r="D16932" s="228"/>
      <c r="E16932" s="228"/>
    </row>
    <row r="16933" spans="1:5" x14ac:dyDescent="0.25">
      <c r="A16933" s="228">
        <v>100866.21142881</v>
      </c>
      <c r="B16933" s="228">
        <v>0.250592262577509</v>
      </c>
      <c r="C16933" s="228">
        <v>7.2490240775303097E-2</v>
      </c>
      <c r="D16933" s="228"/>
      <c r="E16933" s="228"/>
    </row>
    <row r="16934" spans="1:5" x14ac:dyDescent="0.25">
      <c r="A16934" s="228">
        <v>100871.74895382499</v>
      </c>
      <c r="B16934" s="228">
        <v>-0.140671292009209</v>
      </c>
      <c r="C16934" s="228">
        <v>7.24813740413352E-2</v>
      </c>
      <c r="D16934" s="228"/>
      <c r="E16934" s="228"/>
    </row>
    <row r="16935" spans="1:5" x14ac:dyDescent="0.25">
      <c r="A16935" s="228">
        <v>100876.36176182699</v>
      </c>
      <c r="B16935" s="228">
        <v>-0.52281024899254502</v>
      </c>
      <c r="C16935" s="228">
        <v>7.2473988388999794E-2</v>
      </c>
      <c r="D16935" s="228"/>
      <c r="E16935" s="228"/>
    </row>
    <row r="16936" spans="1:5" x14ac:dyDescent="0.25">
      <c r="A16936" s="228">
        <v>100896.655225533</v>
      </c>
      <c r="B16936" s="228">
        <v>-1.1071494421854801E-2</v>
      </c>
      <c r="C16936" s="228">
        <v>7.2441500660508099E-2</v>
      </c>
      <c r="D16936" s="228"/>
      <c r="E16936" s="228"/>
    </row>
    <row r="16937" spans="1:5" x14ac:dyDescent="0.25">
      <c r="A16937" s="228">
        <v>100905.495866553</v>
      </c>
      <c r="B16937" s="228">
        <v>0.113514011013605</v>
      </c>
      <c r="C16937" s="228">
        <v>7.24273500199894E-2</v>
      </c>
      <c r="D16937" s="228"/>
      <c r="E16937" s="228"/>
    </row>
    <row r="16938" spans="1:5" x14ac:dyDescent="0.25">
      <c r="A16938" s="228">
        <v>100914.940910777</v>
      </c>
      <c r="B16938" s="228">
        <v>-2.15396829103764E-2</v>
      </c>
      <c r="C16938" s="228">
        <v>7.2412233504599202E-2</v>
      </c>
      <c r="D16938" s="228"/>
      <c r="E16938" s="228"/>
    </row>
    <row r="16939" spans="1:5" x14ac:dyDescent="0.25">
      <c r="A16939" s="228">
        <v>100952.50038766699</v>
      </c>
      <c r="B16939" s="228">
        <v>-0.28642693370972699</v>
      </c>
      <c r="C16939" s="228">
        <v>7.23521366505855E-2</v>
      </c>
      <c r="D16939" s="228"/>
      <c r="E16939" s="228"/>
    </row>
    <row r="16940" spans="1:5" x14ac:dyDescent="0.25">
      <c r="A16940" s="228">
        <v>100975.993621802</v>
      </c>
      <c r="B16940" s="228">
        <v>0.18802367478545401</v>
      </c>
      <c r="C16940" s="228">
        <v>7.2314559503578096E-2</v>
      </c>
      <c r="D16940" s="228"/>
      <c r="E16940" s="228"/>
    </row>
    <row r="16941" spans="1:5" x14ac:dyDescent="0.25">
      <c r="A16941" s="228">
        <v>101000.978248955</v>
      </c>
      <c r="B16941" s="228">
        <v>0.23968249546164599</v>
      </c>
      <c r="C16941" s="228">
        <v>7.2274608043691804E-2</v>
      </c>
      <c r="D16941" s="228"/>
      <c r="E16941" s="228"/>
    </row>
    <row r="16942" spans="1:5" x14ac:dyDescent="0.25">
      <c r="A16942" s="228">
        <v>101008.672237787</v>
      </c>
      <c r="B16942" s="228">
        <v>-0.15400333339974401</v>
      </c>
      <c r="C16942" s="228">
        <v>7.2262307363956196E-2</v>
      </c>
      <c r="D16942" s="228"/>
      <c r="E16942" s="228"/>
    </row>
    <row r="16943" spans="1:5" x14ac:dyDescent="0.25">
      <c r="A16943" s="228">
        <v>101016.671890046</v>
      </c>
      <c r="B16943" s="228">
        <v>-6.0045734851843502E-2</v>
      </c>
      <c r="C16943" s="228">
        <v>7.2249519176139795E-2</v>
      </c>
      <c r="D16943" s="228"/>
      <c r="E16943" s="228"/>
    </row>
    <row r="16944" spans="1:5" x14ac:dyDescent="0.25">
      <c r="A16944" s="228">
        <v>101020.091741707</v>
      </c>
      <c r="B16944" s="228">
        <v>2.4104411258929499E-2</v>
      </c>
      <c r="C16944" s="228">
        <v>7.2244052589387098E-2</v>
      </c>
      <c r="D16944" s="228"/>
      <c r="E16944" s="228"/>
    </row>
    <row r="16945" spans="1:5" x14ac:dyDescent="0.25">
      <c r="A16945" s="228">
        <v>101041.875213509</v>
      </c>
      <c r="B16945" s="228">
        <v>-0.30869075270861801</v>
      </c>
      <c r="C16945" s="228">
        <v>7.2209237139397697E-2</v>
      </c>
      <c r="D16945" s="228"/>
      <c r="E16945" s="228"/>
    </row>
    <row r="16946" spans="1:5" x14ac:dyDescent="0.25">
      <c r="A16946" s="228">
        <v>101056.18601001</v>
      </c>
      <c r="B16946" s="228">
        <v>0.20819295977680999</v>
      </c>
      <c r="C16946" s="228">
        <v>7.2186369750410206E-2</v>
      </c>
      <c r="D16946" s="228"/>
      <c r="E16946" s="228"/>
    </row>
    <row r="16947" spans="1:5" x14ac:dyDescent="0.25">
      <c r="A16947" s="228">
        <v>101075.339653262</v>
      </c>
      <c r="B16947" s="228">
        <v>-9.5954761508254494E-2</v>
      </c>
      <c r="C16947" s="228">
        <v>7.2155769975863301E-2</v>
      </c>
      <c r="D16947" s="228"/>
      <c r="E16947" s="228"/>
    </row>
    <row r="16948" spans="1:5" x14ac:dyDescent="0.25">
      <c r="A16948" s="228">
        <v>101084.356784762</v>
      </c>
      <c r="B16948" s="228">
        <v>0.12549984816121501</v>
      </c>
      <c r="C16948" s="228">
        <v>7.2141366657639094E-2</v>
      </c>
      <c r="D16948" s="228"/>
      <c r="E16948" s="228"/>
    </row>
    <row r="16949" spans="1:5" x14ac:dyDescent="0.25">
      <c r="A16949" s="228">
        <v>101088.33137471401</v>
      </c>
      <c r="B16949" s="228">
        <v>0.210196731956103</v>
      </c>
      <c r="C16949" s="228">
        <v>7.2135018424778E-2</v>
      </c>
      <c r="D16949" s="228"/>
      <c r="E16949" s="228"/>
    </row>
    <row r="16950" spans="1:5" x14ac:dyDescent="0.25">
      <c r="A16950" s="228">
        <v>101097.81349643</v>
      </c>
      <c r="B16950" s="228">
        <v>0.31095354893135901</v>
      </c>
      <c r="C16950" s="228">
        <v>7.2119874755288402E-2</v>
      </c>
      <c r="D16950" s="228"/>
      <c r="E16950" s="228"/>
    </row>
    <row r="16951" spans="1:5" x14ac:dyDescent="0.25">
      <c r="A16951" s="228">
        <v>101146.338413504</v>
      </c>
      <c r="B16951" s="228">
        <v>0.121697197842341</v>
      </c>
      <c r="C16951" s="228">
        <v>7.2042403807744806E-2</v>
      </c>
      <c r="D16951" s="228"/>
      <c r="E16951" s="228"/>
    </row>
    <row r="16952" spans="1:5" x14ac:dyDescent="0.25">
      <c r="A16952" s="228">
        <v>101150.808355571</v>
      </c>
      <c r="B16952" s="228">
        <v>-0.41438178709583001</v>
      </c>
      <c r="C16952" s="228">
        <v>7.2035269750513206E-2</v>
      </c>
      <c r="D16952" s="228"/>
      <c r="E16952" s="228"/>
    </row>
    <row r="16953" spans="1:5" x14ac:dyDescent="0.25">
      <c r="A16953" s="228">
        <v>101155.221603955</v>
      </c>
      <c r="B16953" s="228">
        <v>0.38534432822194797</v>
      </c>
      <c r="C16953" s="228">
        <v>7.2028226557949104E-2</v>
      </c>
      <c r="D16953" s="228"/>
      <c r="E16953" s="228"/>
    </row>
    <row r="16954" spans="1:5" x14ac:dyDescent="0.25">
      <c r="A16954" s="228">
        <v>101159.569367106</v>
      </c>
      <c r="B16954" s="228">
        <v>0.160209368423536</v>
      </c>
      <c r="C16954" s="228">
        <v>7.2021288245442905E-2</v>
      </c>
      <c r="D16954" s="228"/>
      <c r="E16954" s="228"/>
    </row>
    <row r="16955" spans="1:5" x14ac:dyDescent="0.25">
      <c r="A16955" s="228">
        <v>101163.159063047</v>
      </c>
      <c r="B16955" s="228">
        <v>-0.47171954614870798</v>
      </c>
      <c r="C16955" s="228">
        <v>7.2015559960856207E-2</v>
      </c>
      <c r="D16955" s="228"/>
      <c r="E16955" s="228"/>
    </row>
    <row r="16956" spans="1:5" x14ac:dyDescent="0.25">
      <c r="A16956" s="228">
        <v>101177.159368914</v>
      </c>
      <c r="B16956" s="228">
        <v>0.14653661100529899</v>
      </c>
      <c r="C16956" s="228">
        <v>7.1993221272271493E-2</v>
      </c>
      <c r="D16956" s="228"/>
      <c r="E16956" s="228"/>
    </row>
    <row r="16957" spans="1:5" x14ac:dyDescent="0.25">
      <c r="A16957" s="228">
        <v>101179.977267993</v>
      </c>
      <c r="B16957" s="228">
        <v>0.25248797536332501</v>
      </c>
      <c r="C16957" s="228">
        <v>7.1988725536603501E-2</v>
      </c>
      <c r="D16957" s="228"/>
      <c r="E16957" s="228"/>
    </row>
    <row r="16958" spans="1:5" x14ac:dyDescent="0.25">
      <c r="A16958" s="228">
        <v>101191.270580132</v>
      </c>
      <c r="B16958" s="228">
        <v>0.40063873349815998</v>
      </c>
      <c r="C16958" s="228">
        <v>7.1970709512579903E-2</v>
      </c>
      <c r="D16958" s="228"/>
      <c r="E16958" s="228"/>
    </row>
    <row r="16959" spans="1:5" x14ac:dyDescent="0.25">
      <c r="A16959" s="228">
        <v>101198.498749408</v>
      </c>
      <c r="B16959" s="228">
        <v>2.83987410343522E-2</v>
      </c>
      <c r="C16959" s="228">
        <v>7.1959179857254696E-2</v>
      </c>
      <c r="D16959" s="228"/>
      <c r="E16959" s="228"/>
    </row>
    <row r="16960" spans="1:5" x14ac:dyDescent="0.25">
      <c r="A16960" s="228">
        <v>101202.028940213</v>
      </c>
      <c r="B16960" s="228">
        <v>0.243861399337852</v>
      </c>
      <c r="C16960" s="228">
        <v>7.19535492231545E-2</v>
      </c>
      <c r="D16960" s="228"/>
      <c r="E16960" s="228"/>
    </row>
    <row r="16961" spans="1:5" x14ac:dyDescent="0.25">
      <c r="A16961" s="228">
        <v>101234.48460723</v>
      </c>
      <c r="B16961" s="228">
        <v>-0.30125356342442</v>
      </c>
      <c r="C16961" s="228">
        <v>7.1901794186191595E-2</v>
      </c>
      <c r="D16961" s="228"/>
      <c r="E16961" s="228"/>
    </row>
    <row r="16962" spans="1:5" x14ac:dyDescent="0.25">
      <c r="A16962" s="228">
        <v>101243.368481813</v>
      </c>
      <c r="B16962" s="228">
        <v>0.16436451932537699</v>
      </c>
      <c r="C16962" s="228">
        <v>7.1887631276090103E-2</v>
      </c>
      <c r="D16962" s="228"/>
      <c r="E16962" s="228"/>
    </row>
    <row r="16963" spans="1:5" x14ac:dyDescent="0.25">
      <c r="A16963" s="228">
        <v>101271.183566519</v>
      </c>
      <c r="B16963" s="228">
        <v>-0.64576754822388605</v>
      </c>
      <c r="C16963" s="228">
        <v>7.1843297948521595E-2</v>
      </c>
      <c r="D16963" s="228"/>
      <c r="E16963" s="228"/>
    </row>
    <row r="16964" spans="1:5" x14ac:dyDescent="0.25">
      <c r="A16964" s="228">
        <v>101272.27674201201</v>
      </c>
      <c r="B16964" s="228">
        <v>-3.53082312466446E-3</v>
      </c>
      <c r="C16964" s="228">
        <v>7.1841555898418105E-2</v>
      </c>
      <c r="D16964" s="228"/>
      <c r="E16964" s="228"/>
    </row>
    <row r="16965" spans="1:5" x14ac:dyDescent="0.25">
      <c r="A16965" s="228">
        <v>101273.885182429</v>
      </c>
      <c r="B16965" s="228">
        <v>7.4097508729109599E-2</v>
      </c>
      <c r="C16965" s="228">
        <v>7.1838992782142397E-2</v>
      </c>
      <c r="D16965" s="228"/>
      <c r="E16965" s="228"/>
    </row>
    <row r="16966" spans="1:5" x14ac:dyDescent="0.25">
      <c r="A16966" s="228">
        <v>101276.18634750901</v>
      </c>
      <c r="B16966" s="228">
        <v>-0.126700965262772</v>
      </c>
      <c r="C16966" s="228">
        <v>7.1835325871241196E-2</v>
      </c>
      <c r="D16966" s="228"/>
      <c r="E16966" s="228"/>
    </row>
    <row r="16967" spans="1:5" x14ac:dyDescent="0.25">
      <c r="A16967" s="228">
        <v>101295.426525945</v>
      </c>
      <c r="B16967" s="228">
        <v>-0.176838490869313</v>
      </c>
      <c r="C16967" s="228">
        <v>7.1804670800792003E-2</v>
      </c>
      <c r="D16967" s="228"/>
      <c r="E16967" s="228"/>
    </row>
    <row r="16968" spans="1:5" x14ac:dyDescent="0.25">
      <c r="A16968" s="228">
        <v>101299.03228952301</v>
      </c>
      <c r="B16968" s="228">
        <v>7.4723396948783702E-2</v>
      </c>
      <c r="C16968" s="228">
        <v>7.1798926629885504E-2</v>
      </c>
      <c r="D16968" s="228"/>
      <c r="E16968" s="228"/>
    </row>
    <row r="16969" spans="1:5" x14ac:dyDescent="0.25">
      <c r="A16969" s="228">
        <v>101316.694647875</v>
      </c>
      <c r="B16969" s="228">
        <v>0.26359379938689598</v>
      </c>
      <c r="C16969" s="228">
        <v>7.1770793386778498E-2</v>
      </c>
      <c r="D16969" s="228"/>
      <c r="E16969" s="228"/>
    </row>
    <row r="16970" spans="1:5" x14ac:dyDescent="0.25">
      <c r="A16970" s="228">
        <v>101334.974937412</v>
      </c>
      <c r="B16970" s="228">
        <v>0.25668561482261598</v>
      </c>
      <c r="C16970" s="228">
        <v>7.1741682591410103E-2</v>
      </c>
      <c r="D16970" s="228"/>
      <c r="E16970" s="228"/>
    </row>
    <row r="16971" spans="1:5" x14ac:dyDescent="0.25">
      <c r="A16971" s="228">
        <v>101347.211325308</v>
      </c>
      <c r="B16971" s="228">
        <v>-0.52790758270844196</v>
      </c>
      <c r="C16971" s="228">
        <v>7.1722200354051593E-2</v>
      </c>
      <c r="D16971" s="228"/>
      <c r="E16971" s="228"/>
    </row>
    <row r="16972" spans="1:5" x14ac:dyDescent="0.25">
      <c r="A16972" s="228">
        <v>101358.427178671</v>
      </c>
      <c r="B16972" s="228">
        <v>-0.78786545772108196</v>
      </c>
      <c r="C16972" s="228">
        <v>7.1704345676680506E-2</v>
      </c>
      <c r="D16972" s="228"/>
      <c r="E16972" s="228"/>
    </row>
    <row r="16973" spans="1:5" x14ac:dyDescent="0.25">
      <c r="A16973" s="228">
        <v>101380.20269800699</v>
      </c>
      <c r="B16973" s="228">
        <v>0.30831474323980101</v>
      </c>
      <c r="C16973" s="228">
        <v>7.1669688349285096E-2</v>
      </c>
      <c r="D16973" s="228"/>
      <c r="E16973" s="228"/>
    </row>
    <row r="16974" spans="1:5" x14ac:dyDescent="0.25">
      <c r="A16974" s="228">
        <v>101385.192909003</v>
      </c>
      <c r="B16974" s="228">
        <v>0.32676233982833502</v>
      </c>
      <c r="C16974" s="228">
        <v>7.1661747451482696E-2</v>
      </c>
      <c r="D16974" s="228"/>
      <c r="E16974" s="228"/>
    </row>
    <row r="16975" spans="1:5" x14ac:dyDescent="0.25">
      <c r="A16975" s="228">
        <v>101395.763397848</v>
      </c>
      <c r="B16975" s="228">
        <v>-0.15828157547240801</v>
      </c>
      <c r="C16975" s="228">
        <v>7.1644928399550001E-2</v>
      </c>
      <c r="D16975" s="228"/>
      <c r="E16975" s="228"/>
    </row>
    <row r="16976" spans="1:5" x14ac:dyDescent="0.25">
      <c r="A16976" s="228">
        <v>101432.204633273</v>
      </c>
      <c r="B16976" s="228">
        <v>6.6664937529914398E-2</v>
      </c>
      <c r="C16976" s="228">
        <v>7.1586963493967704E-2</v>
      </c>
      <c r="D16976" s="228"/>
      <c r="E16976" s="228"/>
    </row>
    <row r="16977" spans="1:5" x14ac:dyDescent="0.25">
      <c r="A16977" s="228">
        <v>101504.86741971099</v>
      </c>
      <c r="B16977" s="228">
        <v>9.6183026259222301E-2</v>
      </c>
      <c r="C16977" s="228">
        <v>7.1471467078882495E-2</v>
      </c>
      <c r="D16977" s="228"/>
      <c r="E16977" s="228"/>
    </row>
    <row r="16978" spans="1:5" x14ac:dyDescent="0.25">
      <c r="A16978" s="228">
        <v>101514.439950068</v>
      </c>
      <c r="B16978" s="228">
        <v>-0.54389491558191105</v>
      </c>
      <c r="C16978" s="228">
        <v>7.1456260113332004E-2</v>
      </c>
      <c r="D16978" s="228"/>
      <c r="E16978" s="228"/>
    </row>
    <row r="16979" spans="1:5" x14ac:dyDescent="0.25">
      <c r="A16979" s="228">
        <v>101514.707732305</v>
      </c>
      <c r="B16979" s="228">
        <v>0.336431140891436</v>
      </c>
      <c r="C16979" s="228">
        <v>7.14558347416729E-2</v>
      </c>
      <c r="D16979" s="228"/>
      <c r="E16979" s="228"/>
    </row>
    <row r="16980" spans="1:5" x14ac:dyDescent="0.25">
      <c r="A16980" s="228">
        <v>101517.781008651</v>
      </c>
      <c r="B16980" s="228">
        <v>0.16319217575804201</v>
      </c>
      <c r="C16980" s="228">
        <v>7.1450952957967606E-2</v>
      </c>
      <c r="D16980" s="228"/>
      <c r="E16980" s="228"/>
    </row>
    <row r="16981" spans="1:5" x14ac:dyDescent="0.25">
      <c r="A16981" s="228">
        <v>101518.701404454</v>
      </c>
      <c r="B16981" s="228">
        <v>0.34297399684626301</v>
      </c>
      <c r="C16981" s="228">
        <v>7.1449490983625005E-2</v>
      </c>
      <c r="D16981" s="228"/>
      <c r="E16981" s="228"/>
    </row>
    <row r="16982" spans="1:5" x14ac:dyDescent="0.25">
      <c r="A16982" s="228">
        <v>101536.09399496199</v>
      </c>
      <c r="B16982" s="228">
        <v>0.105268999841202</v>
      </c>
      <c r="C16982" s="228">
        <v>7.1421867707645706E-2</v>
      </c>
      <c r="D16982" s="228"/>
      <c r="E16982" s="228"/>
    </row>
    <row r="16983" spans="1:5" x14ac:dyDescent="0.25">
      <c r="A16983" s="228">
        <v>101568.26624318201</v>
      </c>
      <c r="B16983" s="228">
        <v>7.9111786185181998E-2</v>
      </c>
      <c r="C16983" s="228">
        <v>7.13707884134029E-2</v>
      </c>
      <c r="D16983" s="228"/>
      <c r="E16983" s="228"/>
    </row>
    <row r="16984" spans="1:5" x14ac:dyDescent="0.25">
      <c r="A16984" s="228">
        <v>101590.479203771</v>
      </c>
      <c r="B16984" s="228">
        <v>-0.22971580871042899</v>
      </c>
      <c r="C16984" s="228">
        <v>7.1335534523667504E-2</v>
      </c>
      <c r="D16984" s="228"/>
      <c r="E16984" s="228"/>
    </row>
    <row r="16985" spans="1:5" x14ac:dyDescent="0.25">
      <c r="A16985" s="228">
        <v>101591.937487148</v>
      </c>
      <c r="B16985" s="228">
        <v>1.3098683668233401E-2</v>
      </c>
      <c r="C16985" s="228">
        <v>7.1333220481592699E-2</v>
      </c>
      <c r="D16985" s="228"/>
      <c r="E16985" s="228"/>
    </row>
    <row r="16986" spans="1:5" x14ac:dyDescent="0.25">
      <c r="A16986" s="228">
        <v>101607.898530274</v>
      </c>
      <c r="B16986" s="228">
        <v>0.19763537195178801</v>
      </c>
      <c r="C16986" s="228">
        <v>7.1307896152023195E-2</v>
      </c>
      <c r="D16986" s="228"/>
      <c r="E16986" s="228"/>
    </row>
    <row r="16987" spans="1:5" x14ac:dyDescent="0.25">
      <c r="A16987" s="228">
        <v>101615.225357139</v>
      </c>
      <c r="B16987" s="228">
        <v>-2.9668612655176001E-2</v>
      </c>
      <c r="C16987" s="228">
        <v>7.1296273049327397E-2</v>
      </c>
      <c r="D16987" s="228"/>
      <c r="E16987" s="228"/>
    </row>
    <row r="16988" spans="1:5" x14ac:dyDescent="0.25">
      <c r="A16988" s="228">
        <v>101640.965070188</v>
      </c>
      <c r="B16988" s="228">
        <v>-4.7381713171068499E-2</v>
      </c>
      <c r="C16988" s="228">
        <v>7.1255449643907703E-2</v>
      </c>
      <c r="D16988" s="228"/>
      <c r="E16988" s="228"/>
    </row>
    <row r="16989" spans="1:5" x14ac:dyDescent="0.25">
      <c r="A16989" s="228">
        <v>101647.003701264</v>
      </c>
      <c r="B16989" s="228">
        <v>-0.72743571131115303</v>
      </c>
      <c r="C16989" s="228">
        <v>7.1245874463346098E-2</v>
      </c>
      <c r="D16989" s="228"/>
      <c r="E16989" s="228"/>
    </row>
    <row r="16990" spans="1:5" x14ac:dyDescent="0.25">
      <c r="A16990" s="228">
        <v>101660.681394673</v>
      </c>
      <c r="B16990" s="228">
        <v>0.1068791078779</v>
      </c>
      <c r="C16990" s="228">
        <v>7.1224189391226198E-2</v>
      </c>
      <c r="D16990" s="228"/>
      <c r="E16990" s="228"/>
    </row>
    <row r="16991" spans="1:5" x14ac:dyDescent="0.25">
      <c r="A16991" s="228">
        <v>101665.605974445</v>
      </c>
      <c r="B16991" s="228">
        <v>-1.2378574128202299E-2</v>
      </c>
      <c r="C16991" s="228">
        <v>7.1216382825871102E-2</v>
      </c>
      <c r="D16991" s="228"/>
      <c r="E16991" s="228"/>
    </row>
    <row r="16992" spans="1:5" x14ac:dyDescent="0.25">
      <c r="A16992" s="228">
        <v>101678.96921797399</v>
      </c>
      <c r="B16992" s="228">
        <v>0.102473817037962</v>
      </c>
      <c r="C16992" s="228">
        <v>7.1195201832496002E-2</v>
      </c>
      <c r="D16992" s="228"/>
      <c r="E16992" s="228"/>
    </row>
    <row r="16993" spans="1:5" x14ac:dyDescent="0.25">
      <c r="A16993" s="228">
        <v>101706.396682575</v>
      </c>
      <c r="B16993" s="228">
        <v>7.5200761570859406E-2</v>
      </c>
      <c r="C16993" s="228">
        <v>7.1151741422777304E-2</v>
      </c>
      <c r="D16993" s="228"/>
      <c r="E16993" s="228"/>
    </row>
    <row r="16994" spans="1:5" x14ac:dyDescent="0.25">
      <c r="A16994" s="228">
        <v>101727.920622973</v>
      </c>
      <c r="B16994" s="228">
        <v>-0.45287083506067</v>
      </c>
      <c r="C16994" s="228">
        <v>7.1117647458049493E-2</v>
      </c>
      <c r="D16994" s="228"/>
      <c r="E16994" s="228"/>
    </row>
    <row r="16995" spans="1:5" x14ac:dyDescent="0.25">
      <c r="A16995" s="228">
        <v>101735.114341357</v>
      </c>
      <c r="B16995" s="228">
        <v>0.317321375432078</v>
      </c>
      <c r="C16995" s="228">
        <v>7.1106254951768796E-2</v>
      </c>
      <c r="D16995" s="228"/>
      <c r="E16995" s="228"/>
    </row>
    <row r="16996" spans="1:5" x14ac:dyDescent="0.25">
      <c r="A16996" s="228">
        <v>101755.881559074</v>
      </c>
      <c r="B16996" s="228">
        <v>-0.78856111044849397</v>
      </c>
      <c r="C16996" s="228">
        <v>7.1073373100949994E-2</v>
      </c>
      <c r="D16996" s="228"/>
      <c r="E16996" s="228"/>
    </row>
    <row r="16997" spans="1:5" x14ac:dyDescent="0.25">
      <c r="A16997" s="228">
        <v>101770.19383733399</v>
      </c>
      <c r="B16997" s="228">
        <v>8.1449857775428597E-2</v>
      </c>
      <c r="C16997" s="228">
        <v>7.1050717478511799E-2</v>
      </c>
      <c r="D16997" s="228"/>
      <c r="E16997" s="228"/>
    </row>
    <row r="16998" spans="1:5" x14ac:dyDescent="0.25">
      <c r="A16998" s="228">
        <v>101771.679611136</v>
      </c>
      <c r="B16998" s="228">
        <v>0.97106630955439099</v>
      </c>
      <c r="C16998" s="228">
        <v>7.1048365843599401E-2</v>
      </c>
      <c r="D16998" s="228"/>
      <c r="E16998" s="228"/>
    </row>
    <row r="16999" spans="1:5" x14ac:dyDescent="0.25">
      <c r="A16999" s="228">
        <v>101776.53536708999</v>
      </c>
      <c r="B16999" s="228">
        <v>8.8162632941601898E-2</v>
      </c>
      <c r="C16999" s="228">
        <v>7.1040680665492503E-2</v>
      </c>
      <c r="D16999" s="228"/>
      <c r="E16999" s="228"/>
    </row>
    <row r="17000" spans="1:5" x14ac:dyDescent="0.25">
      <c r="A17000" s="228">
        <v>101781.230049762</v>
      </c>
      <c r="B17000" s="228">
        <v>0.182114011092738</v>
      </c>
      <c r="C17000" s="228">
        <v>7.1033250936023695E-2</v>
      </c>
      <c r="D17000" s="228"/>
      <c r="E17000" s="228"/>
    </row>
    <row r="17001" spans="1:5" x14ac:dyDescent="0.25">
      <c r="A17001" s="228">
        <v>101785.214950397</v>
      </c>
      <c r="B17001" s="228">
        <v>-5.2262643737877E-2</v>
      </c>
      <c r="C17001" s="228">
        <v>7.1026944896923599E-2</v>
      </c>
      <c r="D17001" s="228"/>
      <c r="E17001" s="228"/>
    </row>
    <row r="17002" spans="1:5" x14ac:dyDescent="0.25">
      <c r="A17002" s="228">
        <v>101795.938539807</v>
      </c>
      <c r="B17002" s="228">
        <v>-0.65904128084350899</v>
      </c>
      <c r="C17002" s="228">
        <v>7.1009976825052001E-2</v>
      </c>
      <c r="D17002" s="228"/>
      <c r="E17002" s="228"/>
    </row>
    <row r="17003" spans="1:5" x14ac:dyDescent="0.25">
      <c r="A17003" s="228">
        <v>101813.93929154699</v>
      </c>
      <c r="B17003" s="228">
        <v>0.11289406140366801</v>
      </c>
      <c r="C17003" s="228">
        <v>7.0981500023555605E-2</v>
      </c>
      <c r="D17003" s="228"/>
      <c r="E17003" s="228"/>
    </row>
    <row r="17004" spans="1:5" x14ac:dyDescent="0.25">
      <c r="A17004" s="228">
        <v>101825.81962928599</v>
      </c>
      <c r="B17004" s="228">
        <v>0.55333030732449595</v>
      </c>
      <c r="C17004" s="228">
        <v>7.0962709730357898E-2</v>
      </c>
      <c r="D17004" s="228"/>
      <c r="E17004" s="228"/>
    </row>
    <row r="17005" spans="1:5" x14ac:dyDescent="0.25">
      <c r="A17005" s="228">
        <v>101827.61250699199</v>
      </c>
      <c r="B17005" s="228">
        <v>8.0852675796916407E-2</v>
      </c>
      <c r="C17005" s="228">
        <v>7.0959874349015101E-2</v>
      </c>
      <c r="D17005" s="228"/>
      <c r="E17005" s="228"/>
    </row>
    <row r="17006" spans="1:5" x14ac:dyDescent="0.25">
      <c r="A17006" s="228">
        <v>101852.121892582</v>
      </c>
      <c r="B17006" s="228">
        <v>3.5389381322303799E-2</v>
      </c>
      <c r="C17006" s="228">
        <v>7.09211210759111E-2</v>
      </c>
      <c r="D17006" s="228"/>
      <c r="E17006" s="228"/>
    </row>
    <row r="17007" spans="1:5" x14ac:dyDescent="0.25">
      <c r="A17007" s="228">
        <v>101859.05963973299</v>
      </c>
      <c r="B17007" s="228">
        <v>-0.43515324944209999</v>
      </c>
      <c r="C17007" s="228">
        <v>7.0910153953635494E-2</v>
      </c>
      <c r="D17007" s="228"/>
      <c r="E17007" s="228"/>
    </row>
    <row r="17008" spans="1:5" x14ac:dyDescent="0.25">
      <c r="A17008" s="228">
        <v>101859.869421436</v>
      </c>
      <c r="B17008" s="228">
        <v>-5.3529362789972397E-2</v>
      </c>
      <c r="C17008" s="228">
        <v>7.0908873932798502E-2</v>
      </c>
      <c r="D17008" s="228"/>
      <c r="E17008" s="228"/>
    </row>
    <row r="17009" spans="1:5" x14ac:dyDescent="0.25">
      <c r="A17009" s="228">
        <v>101867.682940976</v>
      </c>
      <c r="B17009" s="228">
        <v>-7.3783183335540695E-2</v>
      </c>
      <c r="C17009" s="228">
        <v>7.0896523909863896E-2</v>
      </c>
      <c r="D17009" s="228"/>
      <c r="E17009" s="228"/>
    </row>
    <row r="17010" spans="1:5" x14ac:dyDescent="0.25">
      <c r="A17010" s="228">
        <v>101880.75020579201</v>
      </c>
      <c r="B17010" s="228">
        <v>-0.76544441595134405</v>
      </c>
      <c r="C17010" s="228">
        <v>7.0875873067092698E-2</v>
      </c>
      <c r="D17010" s="228"/>
      <c r="E17010" s="228"/>
    </row>
    <row r="17011" spans="1:5" x14ac:dyDescent="0.25">
      <c r="A17011" s="228">
        <v>101909.8285989</v>
      </c>
      <c r="B17011" s="228">
        <v>0.107990716254935</v>
      </c>
      <c r="C17011" s="228">
        <v>7.0829933627769404E-2</v>
      </c>
      <c r="D17011" s="228"/>
      <c r="E17011" s="228"/>
    </row>
    <row r="17012" spans="1:5" x14ac:dyDescent="0.25">
      <c r="A17012" s="228">
        <v>101910.40861355601</v>
      </c>
      <c r="B17012" s="228">
        <v>4.6131027809881403E-2</v>
      </c>
      <c r="C17012" s="228">
        <v>7.0829017498173302E-2</v>
      </c>
      <c r="D17012" s="228"/>
      <c r="E17012" s="228"/>
    </row>
    <row r="17013" spans="1:5" x14ac:dyDescent="0.25">
      <c r="A17013" s="228">
        <v>101915.501762881</v>
      </c>
      <c r="B17013" s="228">
        <v>-0.56639103287655601</v>
      </c>
      <c r="C17013" s="228">
        <v>7.0820973245949506E-2</v>
      </c>
      <c r="D17013" s="228"/>
      <c r="E17013" s="228"/>
    </row>
    <row r="17014" spans="1:5" x14ac:dyDescent="0.25">
      <c r="A17014" s="228">
        <v>101928.90525924299</v>
      </c>
      <c r="B17014" s="228">
        <v>0.340279757349715</v>
      </c>
      <c r="C17014" s="228">
        <v>7.0799806388758199E-2</v>
      </c>
      <c r="D17014" s="228"/>
      <c r="E17014" s="228"/>
    </row>
    <row r="17015" spans="1:5" x14ac:dyDescent="0.25">
      <c r="A17015" s="228">
        <v>101936.00611079999</v>
      </c>
      <c r="B17015" s="228">
        <v>0.32297571369663802</v>
      </c>
      <c r="C17015" s="228">
        <v>7.0788594443999306E-2</v>
      </c>
      <c r="D17015" s="228"/>
      <c r="E17015" s="228"/>
    </row>
    <row r="17016" spans="1:5" x14ac:dyDescent="0.25">
      <c r="A17016" s="228">
        <v>101949.76497079599</v>
      </c>
      <c r="B17016" s="228">
        <v>-4.2118012068215202E-3</v>
      </c>
      <c r="C17016" s="228">
        <v>7.0766873243490402E-2</v>
      </c>
      <c r="D17016" s="228"/>
      <c r="E17016" s="228"/>
    </row>
    <row r="17017" spans="1:5" x14ac:dyDescent="0.25">
      <c r="A17017" s="228">
        <v>101962.57350791901</v>
      </c>
      <c r="B17017" s="228">
        <v>0.45183144555487298</v>
      </c>
      <c r="C17017" s="228">
        <v>7.0746656435574304E-2</v>
      </c>
      <c r="D17017" s="228"/>
      <c r="E17017" s="228"/>
    </row>
    <row r="17018" spans="1:5" x14ac:dyDescent="0.25">
      <c r="A17018" s="228">
        <v>101974.69599791001</v>
      </c>
      <c r="B17018" s="228">
        <v>0.115130375205341</v>
      </c>
      <c r="C17018" s="228">
        <v>7.0727526137805197E-2</v>
      </c>
      <c r="D17018" s="228"/>
      <c r="E17018" s="228"/>
    </row>
    <row r="17019" spans="1:5" x14ac:dyDescent="0.25">
      <c r="A17019" s="228">
        <v>101977.17335023799</v>
      </c>
      <c r="B17019" s="228">
        <v>0.112938984258038</v>
      </c>
      <c r="C17019" s="228">
        <v>7.0723617109113707E-2</v>
      </c>
      <c r="D17019" s="228"/>
      <c r="E17019" s="228"/>
    </row>
    <row r="17020" spans="1:5" x14ac:dyDescent="0.25">
      <c r="A17020" s="228">
        <v>101978.778630195</v>
      </c>
      <c r="B17020" s="228">
        <v>-3.1682839954649801E-2</v>
      </c>
      <c r="C17020" s="228">
        <v>7.0721084208225399E-2</v>
      </c>
      <c r="D17020" s="228"/>
      <c r="E17020" s="228"/>
    </row>
    <row r="17021" spans="1:5" x14ac:dyDescent="0.25">
      <c r="A17021" s="228">
        <v>101997.611522805</v>
      </c>
      <c r="B17021" s="228">
        <v>1.3023625974417599E-2</v>
      </c>
      <c r="C17021" s="228">
        <v>7.0691373303212499E-2</v>
      </c>
      <c r="D17021" s="228"/>
      <c r="E17021" s="228"/>
    </row>
    <row r="17022" spans="1:5" x14ac:dyDescent="0.25">
      <c r="A17022" s="228">
        <v>102001.785439371</v>
      </c>
      <c r="B17022" s="228">
        <v>0.31900335373822297</v>
      </c>
      <c r="C17022" s="228">
        <v>7.0684789675434803E-2</v>
      </c>
      <c r="D17022" s="228"/>
      <c r="E17022" s="228"/>
    </row>
    <row r="17023" spans="1:5" x14ac:dyDescent="0.25">
      <c r="A17023" s="228">
        <v>102007.916950381</v>
      </c>
      <c r="B17023" s="228">
        <v>0.20492380088694701</v>
      </c>
      <c r="C17023" s="228">
        <v>7.0675119056139393E-2</v>
      </c>
      <c r="D17023" s="228"/>
      <c r="E17023" s="228"/>
    </row>
    <row r="17024" spans="1:5" x14ac:dyDescent="0.25">
      <c r="A17024" s="228">
        <v>102010.226467503</v>
      </c>
      <c r="B17024" s="228">
        <v>0.32386383088911502</v>
      </c>
      <c r="C17024" s="228">
        <v>7.0671476724538301E-2</v>
      </c>
      <c r="D17024" s="228"/>
      <c r="E17024" s="228"/>
    </row>
    <row r="17025" spans="1:5" x14ac:dyDescent="0.25">
      <c r="A17025" s="228">
        <v>102042.774824227</v>
      </c>
      <c r="B17025" s="228">
        <v>-0.39692486046418701</v>
      </c>
      <c r="C17025" s="228">
        <v>7.0620158768581603E-2</v>
      </c>
      <c r="D17025" s="228"/>
      <c r="E17025" s="228"/>
    </row>
    <row r="17026" spans="1:5" x14ac:dyDescent="0.25">
      <c r="A17026" s="228">
        <v>102052.22888357101</v>
      </c>
      <c r="B17026" s="228">
        <v>9.3252974295587904E-2</v>
      </c>
      <c r="C17026" s="228">
        <v>7.0605257753382902E-2</v>
      </c>
      <c r="D17026" s="228"/>
      <c r="E17026" s="228"/>
    </row>
    <row r="17027" spans="1:5" x14ac:dyDescent="0.25">
      <c r="A17027" s="228">
        <v>102057.794647441</v>
      </c>
      <c r="B17027" s="228">
        <v>-0.78559267106594899</v>
      </c>
      <c r="C17027" s="228">
        <v>7.0596486310103498E-2</v>
      </c>
      <c r="D17027" s="228"/>
      <c r="E17027" s="228"/>
    </row>
    <row r="17028" spans="1:5" x14ac:dyDescent="0.25">
      <c r="A17028" s="228">
        <v>102079.933563838</v>
      </c>
      <c r="B17028" s="228">
        <v>0.109288775336291</v>
      </c>
      <c r="C17028" s="228">
        <v>7.0561603793358296E-2</v>
      </c>
      <c r="D17028" s="228"/>
      <c r="E17028" s="228"/>
    </row>
    <row r="17029" spans="1:5" x14ac:dyDescent="0.25">
      <c r="A17029" s="228">
        <v>102097.594743327</v>
      </c>
      <c r="B17029" s="228">
        <v>0.12718899253543201</v>
      </c>
      <c r="C17029" s="228">
        <v>7.0533785249330294E-2</v>
      </c>
      <c r="D17029" s="228"/>
      <c r="E17029" s="228"/>
    </row>
    <row r="17030" spans="1:5" x14ac:dyDescent="0.25">
      <c r="A17030" s="228">
        <v>102105.537388554</v>
      </c>
      <c r="B17030" s="228">
        <v>-0.74828095928802796</v>
      </c>
      <c r="C17030" s="228">
        <v>7.0521277144205502E-2</v>
      </c>
      <c r="D17030" s="228"/>
      <c r="E17030" s="228"/>
    </row>
    <row r="17031" spans="1:5" x14ac:dyDescent="0.25">
      <c r="A17031" s="228">
        <v>102171.003474414</v>
      </c>
      <c r="B17031" s="228">
        <v>0.18448557823744799</v>
      </c>
      <c r="C17031" s="228">
        <v>7.0418241484576302E-2</v>
      </c>
      <c r="D17031" s="228"/>
      <c r="E17031" s="228"/>
    </row>
    <row r="17032" spans="1:5" x14ac:dyDescent="0.25">
      <c r="A17032" s="228">
        <v>102180.949961896</v>
      </c>
      <c r="B17032" s="228">
        <v>0.13278244434622399</v>
      </c>
      <c r="C17032" s="228">
        <v>7.0402596436191095E-2</v>
      </c>
      <c r="D17032" s="228"/>
      <c r="E17032" s="228"/>
    </row>
    <row r="17033" spans="1:5" x14ac:dyDescent="0.25">
      <c r="A17033" s="228">
        <v>102186.24866959199</v>
      </c>
      <c r="B17033" s="228">
        <v>-0.24648727660520101</v>
      </c>
      <c r="C17033" s="228">
        <v>7.0394263013578706E-2</v>
      </c>
      <c r="D17033" s="228"/>
      <c r="E17033" s="228"/>
    </row>
    <row r="17034" spans="1:5" x14ac:dyDescent="0.25">
      <c r="A17034" s="228">
        <v>102203.04973830799</v>
      </c>
      <c r="B17034" s="228">
        <v>-0.339995362748235</v>
      </c>
      <c r="C17034" s="228">
        <v>7.0367844263525603E-2</v>
      </c>
      <c r="D17034" s="228"/>
      <c r="E17034" s="228"/>
    </row>
    <row r="17035" spans="1:5" x14ac:dyDescent="0.25">
      <c r="A17035" s="228">
        <v>102236.82060175001</v>
      </c>
      <c r="B17035" s="228">
        <v>0.183911647718427</v>
      </c>
      <c r="C17035" s="228">
        <v>7.0314763396040203E-2</v>
      </c>
      <c r="D17035" s="228"/>
      <c r="E17035" s="228"/>
    </row>
    <row r="17036" spans="1:5" x14ac:dyDescent="0.25">
      <c r="A17036" s="228">
        <v>102259.452550124</v>
      </c>
      <c r="B17036" s="228">
        <v>0.35915165250981501</v>
      </c>
      <c r="C17036" s="228">
        <v>7.0279207111686698E-2</v>
      </c>
      <c r="D17036" s="228"/>
      <c r="E17036" s="228"/>
    </row>
    <row r="17037" spans="1:5" x14ac:dyDescent="0.25">
      <c r="A17037" s="228">
        <v>102275.418852516</v>
      </c>
      <c r="B17037" s="228">
        <v>-0.11335273828329</v>
      </c>
      <c r="C17037" s="228">
        <v>7.0254131004116899E-2</v>
      </c>
      <c r="D17037" s="228"/>
      <c r="E17037" s="228"/>
    </row>
    <row r="17038" spans="1:5" x14ac:dyDescent="0.25">
      <c r="A17038" s="228">
        <v>102289.244524393</v>
      </c>
      <c r="B17038" s="228">
        <v>0.26095791729592299</v>
      </c>
      <c r="C17038" s="228">
        <v>7.0232422267747494E-2</v>
      </c>
      <c r="D17038" s="228"/>
      <c r="E17038" s="228"/>
    </row>
    <row r="17039" spans="1:5" x14ac:dyDescent="0.25">
      <c r="A17039" s="228">
        <v>102305.66027167501</v>
      </c>
      <c r="B17039" s="228">
        <v>-0.18195507679450401</v>
      </c>
      <c r="C17039" s="228">
        <v>7.0206653155797105E-2</v>
      </c>
      <c r="D17039" s="228"/>
      <c r="E17039" s="228"/>
    </row>
    <row r="17040" spans="1:5" x14ac:dyDescent="0.25">
      <c r="A17040" s="228">
        <v>102306.492732468</v>
      </c>
      <c r="B17040" s="228">
        <v>9.4663718024556906E-2</v>
      </c>
      <c r="C17040" s="228">
        <v>7.0205346563875101E-2</v>
      </c>
      <c r="D17040" s="228"/>
      <c r="E17040" s="228"/>
    </row>
    <row r="17041" spans="1:5" x14ac:dyDescent="0.25">
      <c r="A17041" s="228">
        <v>102310.655163551</v>
      </c>
      <c r="B17041" s="228">
        <v>0.48116296950166898</v>
      </c>
      <c r="C17041" s="228">
        <v>7.0198813677975994E-2</v>
      </c>
      <c r="D17041" s="228"/>
      <c r="E17041" s="228"/>
    </row>
    <row r="17042" spans="1:5" x14ac:dyDescent="0.25">
      <c r="A17042" s="228">
        <v>102318.662978333</v>
      </c>
      <c r="B17042" s="228">
        <v>3.17408751045134E-2</v>
      </c>
      <c r="C17042" s="228">
        <v>7.0186246790256507E-2</v>
      </c>
      <c r="D17042" s="228"/>
      <c r="E17042" s="228"/>
    </row>
    <row r="17043" spans="1:5" x14ac:dyDescent="0.25">
      <c r="A17043" s="228">
        <v>102325.44905014599</v>
      </c>
      <c r="B17043" s="228">
        <v>0.245860644271123</v>
      </c>
      <c r="C17043" s="228">
        <v>7.0175598540435605E-2</v>
      </c>
      <c r="D17043" s="228"/>
      <c r="E17043" s="228"/>
    </row>
    <row r="17044" spans="1:5" x14ac:dyDescent="0.25">
      <c r="A17044" s="228">
        <v>102339.33951747599</v>
      </c>
      <c r="B17044" s="228">
        <v>-0.24621259416324201</v>
      </c>
      <c r="C17044" s="228">
        <v>7.0153806340069097E-2</v>
      </c>
      <c r="D17044" s="228"/>
      <c r="E17044" s="228"/>
    </row>
    <row r="17045" spans="1:5" x14ac:dyDescent="0.25">
      <c r="A17045" s="228">
        <v>102352.21370633499</v>
      </c>
      <c r="B17045" s="228">
        <v>-9.0094490578274095E-2</v>
      </c>
      <c r="C17045" s="228">
        <v>7.0133613098714895E-2</v>
      </c>
      <c r="D17045" s="228"/>
      <c r="E17045" s="228"/>
    </row>
    <row r="17046" spans="1:5" x14ac:dyDescent="0.25">
      <c r="A17046" s="228">
        <v>102383.703304151</v>
      </c>
      <c r="B17046" s="228">
        <v>-0.167826886908262</v>
      </c>
      <c r="C17046" s="228">
        <v>7.0084240047015106E-2</v>
      </c>
      <c r="D17046" s="228"/>
      <c r="E17046" s="228"/>
    </row>
    <row r="17047" spans="1:5" x14ac:dyDescent="0.25">
      <c r="A17047" s="228">
        <v>102389.359613942</v>
      </c>
      <c r="B17047" s="228">
        <v>-0.27821646138942402</v>
      </c>
      <c r="C17047" s="228">
        <v>7.007537423014E-2</v>
      </c>
      <c r="D17047" s="228"/>
      <c r="E17047" s="228"/>
    </row>
    <row r="17048" spans="1:5" x14ac:dyDescent="0.25">
      <c r="A17048" s="228">
        <v>102405.095425461</v>
      </c>
      <c r="B17048" s="228">
        <v>0.22891893183072401</v>
      </c>
      <c r="C17048" s="228">
        <v>7.0050714102385003E-2</v>
      </c>
      <c r="D17048" s="228"/>
      <c r="E17048" s="228"/>
    </row>
    <row r="17049" spans="1:5" x14ac:dyDescent="0.25">
      <c r="A17049" s="228">
        <v>102417.310444798</v>
      </c>
      <c r="B17049" s="228">
        <v>-0.88829357541195797</v>
      </c>
      <c r="C17049" s="228">
        <v>7.0031576112339997E-2</v>
      </c>
      <c r="D17049" s="228"/>
      <c r="E17049" s="228"/>
    </row>
    <row r="17050" spans="1:5" x14ac:dyDescent="0.25">
      <c r="A17050" s="228">
        <v>102427.160921783</v>
      </c>
      <c r="B17050" s="228">
        <v>-0.34478132919620902</v>
      </c>
      <c r="C17050" s="228">
        <v>7.0016145716410405E-2</v>
      </c>
      <c r="D17050" s="228"/>
      <c r="E17050" s="228"/>
    </row>
    <row r="17051" spans="1:5" x14ac:dyDescent="0.25">
      <c r="A17051" s="228">
        <v>102437.358489178</v>
      </c>
      <c r="B17051" s="228">
        <v>0.177898366095564</v>
      </c>
      <c r="C17051" s="228">
        <v>7.0000174375616203E-2</v>
      </c>
      <c r="D17051" s="228"/>
      <c r="E17051" s="228"/>
    </row>
    <row r="17052" spans="1:5" x14ac:dyDescent="0.25">
      <c r="A17052" s="228">
        <v>102462.502275832</v>
      </c>
      <c r="B17052" s="228">
        <v>9.7761216609515394E-2</v>
      </c>
      <c r="C17052" s="228">
        <v>6.9960806428778E-2</v>
      </c>
      <c r="D17052" s="228"/>
      <c r="E17052" s="228"/>
    </row>
    <row r="17053" spans="1:5" x14ac:dyDescent="0.25">
      <c r="A17053" s="228">
        <v>102464.798405985</v>
      </c>
      <c r="B17053" s="228">
        <v>-0.582010019597901</v>
      </c>
      <c r="C17053" s="228">
        <v>6.9957212203992605E-2</v>
      </c>
      <c r="D17053" s="228"/>
      <c r="E17053" s="228"/>
    </row>
    <row r="17054" spans="1:5" x14ac:dyDescent="0.25">
      <c r="A17054" s="228">
        <v>102476.277687982</v>
      </c>
      <c r="B17054" s="228">
        <v>-1.09231670470503</v>
      </c>
      <c r="C17054" s="228">
        <v>6.9939245375660097E-2</v>
      </c>
      <c r="D17054" s="228"/>
      <c r="E17054" s="228"/>
    </row>
    <row r="17055" spans="1:5" x14ac:dyDescent="0.25">
      <c r="A17055" s="228">
        <v>102495.373527296</v>
      </c>
      <c r="B17055" s="228">
        <v>0.26038378106112398</v>
      </c>
      <c r="C17055" s="228">
        <v>6.9909365440954899E-2</v>
      </c>
      <c r="D17055" s="228"/>
      <c r="E17055" s="228"/>
    </row>
    <row r="17056" spans="1:5" x14ac:dyDescent="0.25">
      <c r="A17056" s="228">
        <v>102515.126743434</v>
      </c>
      <c r="B17056" s="228">
        <v>0.10407150242242</v>
      </c>
      <c r="C17056" s="228">
        <v>6.9878467396679397E-2</v>
      </c>
      <c r="D17056" s="228"/>
      <c r="E17056" s="228"/>
    </row>
    <row r="17057" spans="1:5" x14ac:dyDescent="0.25">
      <c r="A17057" s="228">
        <v>102535.406020284</v>
      </c>
      <c r="B17057" s="228">
        <v>4.3933748703040001E-3</v>
      </c>
      <c r="C17057" s="228">
        <v>6.9846757653668295E-2</v>
      </c>
      <c r="D17057" s="228"/>
      <c r="E17057" s="228"/>
    </row>
    <row r="17058" spans="1:5" x14ac:dyDescent="0.25">
      <c r="A17058" s="228">
        <v>102544.930442852</v>
      </c>
      <c r="B17058" s="228">
        <v>3.8384372577993098E-2</v>
      </c>
      <c r="C17058" s="228">
        <v>6.9831868684541595E-2</v>
      </c>
      <c r="D17058" s="228"/>
      <c r="E17058" s="228"/>
    </row>
    <row r="17059" spans="1:5" x14ac:dyDescent="0.25">
      <c r="A17059" s="228">
        <v>102546.4762878</v>
      </c>
      <c r="B17059" s="228">
        <v>-0.31336572205410401</v>
      </c>
      <c r="C17059" s="228">
        <v>6.9829452392894203E-2</v>
      </c>
      <c r="D17059" s="228"/>
      <c r="E17059" s="228"/>
    </row>
    <row r="17060" spans="1:5" x14ac:dyDescent="0.25">
      <c r="A17060" s="228">
        <v>102568.669604205</v>
      </c>
      <c r="B17060" s="228">
        <v>-4.7259635121133001E-2</v>
      </c>
      <c r="C17060" s="228">
        <v>6.9794769593273506E-2</v>
      </c>
      <c r="D17060" s="228"/>
      <c r="E17060" s="228"/>
    </row>
    <row r="17061" spans="1:5" x14ac:dyDescent="0.25">
      <c r="A17061" s="228">
        <v>102581.995179832</v>
      </c>
      <c r="B17061" s="228">
        <v>0.559695375915092</v>
      </c>
      <c r="C17061" s="228">
        <v>6.9773951514358404E-2</v>
      </c>
      <c r="D17061" s="228"/>
      <c r="E17061" s="228"/>
    </row>
    <row r="17062" spans="1:5" x14ac:dyDescent="0.25">
      <c r="A17062" s="228">
        <v>102587.02606686301</v>
      </c>
      <c r="B17062" s="228">
        <v>1.8669971657492301E-2</v>
      </c>
      <c r="C17062" s="228">
        <v>6.9766093223951206E-2</v>
      </c>
      <c r="D17062" s="228"/>
      <c r="E17062" s="228"/>
    </row>
    <row r="17063" spans="1:5" x14ac:dyDescent="0.25">
      <c r="A17063" s="228">
        <v>102591.409612067</v>
      </c>
      <c r="B17063" s="228">
        <v>-0.64925358549466905</v>
      </c>
      <c r="C17063" s="228">
        <v>6.9759246663643207E-2</v>
      </c>
      <c r="D17063" s="228"/>
      <c r="E17063" s="228"/>
    </row>
    <row r="17064" spans="1:5" x14ac:dyDescent="0.25">
      <c r="A17064" s="228">
        <v>102623.07602540401</v>
      </c>
      <c r="B17064" s="228">
        <v>-4.2493417687872202E-2</v>
      </c>
      <c r="C17064" s="228">
        <v>6.9709803597775802E-2</v>
      </c>
      <c r="D17064" s="228"/>
      <c r="E17064" s="228"/>
    </row>
    <row r="17065" spans="1:5" x14ac:dyDescent="0.25">
      <c r="A17065" s="228">
        <v>102634.34599472499</v>
      </c>
      <c r="B17065" s="228">
        <v>0.48813853843419103</v>
      </c>
      <c r="C17065" s="228">
        <v>6.9692213778563106E-2</v>
      </c>
      <c r="D17065" s="228"/>
      <c r="E17065" s="228"/>
    </row>
    <row r="17066" spans="1:5" x14ac:dyDescent="0.25">
      <c r="A17066" s="228">
        <v>102643.225344866</v>
      </c>
      <c r="B17066" s="228">
        <v>-0.75433990489580705</v>
      </c>
      <c r="C17066" s="228">
        <v>6.9678357687314299E-2</v>
      </c>
      <c r="D17066" s="228"/>
      <c r="E17066" s="228"/>
    </row>
    <row r="17067" spans="1:5" x14ac:dyDescent="0.25">
      <c r="A17067" s="228">
        <v>102645.718254465</v>
      </c>
      <c r="B17067" s="228">
        <v>7.8459338543224195E-3</v>
      </c>
      <c r="C17067" s="228">
        <v>6.9674467940195897E-2</v>
      </c>
      <c r="D17067" s="228"/>
      <c r="E17067" s="228"/>
    </row>
    <row r="17068" spans="1:5" x14ac:dyDescent="0.25">
      <c r="A17068" s="228">
        <v>102650.60740900799</v>
      </c>
      <c r="B17068" s="228">
        <v>9.3873232362295903E-2</v>
      </c>
      <c r="C17068" s="228">
        <v>6.9666839784616102E-2</v>
      </c>
      <c r="D17068" s="228"/>
      <c r="E17068" s="228"/>
    </row>
    <row r="17069" spans="1:5" x14ac:dyDescent="0.25">
      <c r="A17069" s="228">
        <v>102684.78153247001</v>
      </c>
      <c r="B17069" s="228">
        <v>-0.26520160231211498</v>
      </c>
      <c r="C17069" s="228">
        <v>6.9613539576824701E-2</v>
      </c>
      <c r="D17069" s="228"/>
      <c r="E17069" s="228"/>
    </row>
    <row r="17070" spans="1:5" x14ac:dyDescent="0.25">
      <c r="A17070" s="228">
        <v>102687.445417921</v>
      </c>
      <c r="B17070" s="228">
        <v>-1.7546905756127301E-2</v>
      </c>
      <c r="C17070" s="228">
        <v>6.9609386202051995E-2</v>
      </c>
      <c r="D17070" s="228"/>
      <c r="E17070" s="228"/>
    </row>
    <row r="17071" spans="1:5" x14ac:dyDescent="0.25">
      <c r="A17071" s="228">
        <v>102718.742495645</v>
      </c>
      <c r="B17071" s="228">
        <v>0.19849675541510101</v>
      </c>
      <c r="C17071" s="228">
        <v>6.9560604815618293E-2</v>
      </c>
      <c r="D17071" s="228"/>
      <c r="E17071" s="228"/>
    </row>
    <row r="17072" spans="1:5" x14ac:dyDescent="0.25">
      <c r="A17072" s="228">
        <v>102721.954448922</v>
      </c>
      <c r="B17072" s="228">
        <v>0.228976815422333</v>
      </c>
      <c r="C17072" s="228">
        <v>6.9555600072757795E-2</v>
      </c>
      <c r="D17072" s="228"/>
      <c r="E17072" s="228"/>
    </row>
    <row r="17073" spans="1:5" x14ac:dyDescent="0.25">
      <c r="A17073" s="228">
        <v>102722.517398353</v>
      </c>
      <c r="B17073" s="228">
        <v>0.24469741874253401</v>
      </c>
      <c r="C17073" s="228">
        <v>6.9554722936990304E-2</v>
      </c>
      <c r="D17073" s="228"/>
      <c r="E17073" s="228"/>
    </row>
    <row r="17074" spans="1:5" x14ac:dyDescent="0.25">
      <c r="A17074" s="228">
        <v>102729.12982449299</v>
      </c>
      <c r="B17074" s="228">
        <v>0.16972983547602899</v>
      </c>
      <c r="C17074" s="228">
        <v>6.9544420747777697E-2</v>
      </c>
      <c r="D17074" s="228"/>
      <c r="E17074" s="228"/>
    </row>
    <row r="17075" spans="1:5" x14ac:dyDescent="0.25">
      <c r="A17075" s="228">
        <v>102749.242112639</v>
      </c>
      <c r="B17075" s="228">
        <v>-2.20157952427136E-2</v>
      </c>
      <c r="C17075" s="228">
        <v>6.95130934540968E-2</v>
      </c>
      <c r="D17075" s="228"/>
      <c r="E17075" s="228"/>
    </row>
    <row r="17076" spans="1:5" x14ac:dyDescent="0.25">
      <c r="A17076" s="228">
        <v>102749.727999087</v>
      </c>
      <c r="B17076" s="228">
        <v>0.26267566452848901</v>
      </c>
      <c r="C17076" s="228">
        <v>6.9512336772251895E-2</v>
      </c>
      <c r="D17076" s="228"/>
      <c r="E17076" s="228"/>
    </row>
    <row r="17077" spans="1:5" x14ac:dyDescent="0.25">
      <c r="A17077" s="228">
        <v>102801.6290263</v>
      </c>
      <c r="B17077" s="228">
        <v>0.25281508303787198</v>
      </c>
      <c r="C17077" s="228">
        <v>6.9431549562111006E-2</v>
      </c>
      <c r="D17077" s="228"/>
      <c r="E17077" s="228"/>
    </row>
    <row r="17078" spans="1:5" x14ac:dyDescent="0.25">
      <c r="A17078" s="228">
        <v>102843.860992228</v>
      </c>
      <c r="B17078" s="228">
        <v>0.12500207609413799</v>
      </c>
      <c r="C17078" s="228">
        <v>6.9365870863465601E-2</v>
      </c>
      <c r="D17078" s="228"/>
      <c r="E17078" s="228"/>
    </row>
    <row r="17079" spans="1:5" x14ac:dyDescent="0.25">
      <c r="A17079" s="228">
        <v>102848.487446953</v>
      </c>
      <c r="B17079" s="228">
        <v>6.7888956471162706E-2</v>
      </c>
      <c r="C17079" s="228">
        <v>6.9358679035399703E-2</v>
      </c>
      <c r="D17079" s="228"/>
      <c r="E17079" s="228"/>
    </row>
    <row r="17080" spans="1:5" x14ac:dyDescent="0.25">
      <c r="A17080" s="228">
        <v>102849.216136221</v>
      </c>
      <c r="B17080" s="228">
        <v>0.25777143467478097</v>
      </c>
      <c r="C17080" s="228">
        <v>6.9357546344777199E-2</v>
      </c>
      <c r="D17080" s="228"/>
      <c r="E17080" s="228"/>
    </row>
    <row r="17081" spans="1:5" x14ac:dyDescent="0.25">
      <c r="A17081" s="228">
        <v>102871.54318429</v>
      </c>
      <c r="B17081" s="228">
        <v>-0.45795601274206699</v>
      </c>
      <c r="C17081" s="228">
        <v>6.9322848290066894E-2</v>
      </c>
      <c r="D17081" s="228"/>
      <c r="E17081" s="228"/>
    </row>
    <row r="17082" spans="1:5" x14ac:dyDescent="0.25">
      <c r="A17082" s="228">
        <v>102880.992159006</v>
      </c>
      <c r="B17082" s="228">
        <v>0.28041518563717299</v>
      </c>
      <c r="C17082" s="228">
        <v>6.9308168254672203E-2</v>
      </c>
      <c r="D17082" s="228"/>
      <c r="E17082" s="228"/>
    </row>
    <row r="17083" spans="1:5" x14ac:dyDescent="0.25">
      <c r="A17083" s="228">
        <v>102905.614067968</v>
      </c>
      <c r="B17083" s="228">
        <v>7.6990577583146994E-2</v>
      </c>
      <c r="C17083" s="228">
        <v>6.9269927833282105E-2</v>
      </c>
      <c r="D17083" s="228"/>
      <c r="E17083" s="228"/>
    </row>
    <row r="17084" spans="1:5" x14ac:dyDescent="0.25">
      <c r="A17084" s="228">
        <v>102915.78428236301</v>
      </c>
      <c r="B17084" s="228">
        <v>0.19060718201369101</v>
      </c>
      <c r="C17084" s="228">
        <v>6.9254137688132406E-2</v>
      </c>
      <c r="D17084" s="228"/>
      <c r="E17084" s="228"/>
    </row>
    <row r="17085" spans="1:5" x14ac:dyDescent="0.25">
      <c r="A17085" s="228">
        <v>102938.93492446499</v>
      </c>
      <c r="B17085" s="228">
        <v>0.16772685114407901</v>
      </c>
      <c r="C17085" s="228">
        <v>6.9218205830341606E-2</v>
      </c>
      <c r="D17085" s="228"/>
      <c r="E17085" s="228"/>
    </row>
    <row r="17086" spans="1:5" x14ac:dyDescent="0.25">
      <c r="A17086" s="228">
        <v>102941.661984345</v>
      </c>
      <c r="B17086" s="228">
        <v>0.28585829976834898</v>
      </c>
      <c r="C17086" s="228">
        <v>6.9213974248259702E-2</v>
      </c>
      <c r="D17086" s="228"/>
      <c r="E17086" s="228"/>
    </row>
    <row r="17087" spans="1:5" x14ac:dyDescent="0.25">
      <c r="A17087" s="228">
        <v>102952.294321407</v>
      </c>
      <c r="B17087" s="228">
        <v>0.50315988511524501</v>
      </c>
      <c r="C17087" s="228">
        <v>6.9197478172043497E-2</v>
      </c>
      <c r="D17087" s="228"/>
      <c r="E17087" s="228"/>
    </row>
    <row r="17088" spans="1:5" x14ac:dyDescent="0.25">
      <c r="A17088" s="228">
        <v>102955.51919327601</v>
      </c>
      <c r="B17088" s="228">
        <v>0.21947380412141701</v>
      </c>
      <c r="C17088" s="228">
        <v>6.9192475453831406E-2</v>
      </c>
      <c r="D17088" s="228"/>
      <c r="E17088" s="228"/>
    </row>
    <row r="17089" spans="1:5" x14ac:dyDescent="0.25">
      <c r="A17089" s="228">
        <v>102970.196083688</v>
      </c>
      <c r="B17089" s="228">
        <v>-1.03549054051189E-2</v>
      </c>
      <c r="C17089" s="228">
        <v>6.9169711268813397E-2</v>
      </c>
      <c r="D17089" s="228"/>
      <c r="E17089" s="228"/>
    </row>
    <row r="17090" spans="1:5" x14ac:dyDescent="0.25">
      <c r="A17090" s="228">
        <v>102979.446115221</v>
      </c>
      <c r="B17090" s="228">
        <v>-0.13376368243144299</v>
      </c>
      <c r="C17090" s="228">
        <v>6.9155367603986398E-2</v>
      </c>
      <c r="D17090" s="228"/>
      <c r="E17090" s="228"/>
    </row>
    <row r="17091" spans="1:5" x14ac:dyDescent="0.25">
      <c r="A17091" s="228">
        <v>102989.697162104</v>
      </c>
      <c r="B17091" s="228">
        <v>0.15082609445675699</v>
      </c>
      <c r="C17091" s="228">
        <v>6.9139474727738306E-2</v>
      </c>
      <c r="D17091" s="228"/>
      <c r="E17091" s="228"/>
    </row>
    <row r="17092" spans="1:5" x14ac:dyDescent="0.25">
      <c r="A17092" s="228">
        <v>103004.60937881299</v>
      </c>
      <c r="B17092" s="228">
        <v>1.5000752856553199</v>
      </c>
      <c r="C17092" s="228">
        <v>6.9116361020927497E-2</v>
      </c>
      <c r="D17092" s="228"/>
      <c r="E17092" s="228"/>
    </row>
    <row r="17093" spans="1:5" x14ac:dyDescent="0.25">
      <c r="A17093" s="228">
        <v>103011.22568341</v>
      </c>
      <c r="B17093" s="228">
        <v>-0.57079510495924302</v>
      </c>
      <c r="C17093" s="228">
        <v>6.9106108014582598E-2</v>
      </c>
      <c r="D17093" s="228"/>
      <c r="E17093" s="228"/>
    </row>
    <row r="17094" spans="1:5" x14ac:dyDescent="0.25">
      <c r="A17094" s="228">
        <v>103017.997458292</v>
      </c>
      <c r="B17094" s="228">
        <v>9.4499996812236198E-2</v>
      </c>
      <c r="C17094" s="228">
        <v>6.9095615462516496E-2</v>
      </c>
      <c r="D17094" s="228"/>
      <c r="E17094" s="228"/>
    </row>
    <row r="17095" spans="1:5" x14ac:dyDescent="0.25">
      <c r="A17095" s="228">
        <v>103026.120063328</v>
      </c>
      <c r="B17095" s="228">
        <v>0.10698798635309099</v>
      </c>
      <c r="C17095" s="228">
        <v>6.9083031705638204E-2</v>
      </c>
      <c r="D17095" s="228"/>
      <c r="E17095" s="228"/>
    </row>
    <row r="17096" spans="1:5" x14ac:dyDescent="0.25">
      <c r="A17096" s="228">
        <v>103029.72882391</v>
      </c>
      <c r="B17096" s="228">
        <v>-6.3737336242142298E-2</v>
      </c>
      <c r="C17096" s="228">
        <v>6.90774415633362E-2</v>
      </c>
      <c r="D17096" s="228"/>
      <c r="E17096" s="228"/>
    </row>
    <row r="17097" spans="1:5" x14ac:dyDescent="0.25">
      <c r="A17097" s="228">
        <v>103030.141805901</v>
      </c>
      <c r="B17097" s="228">
        <v>1.5543693434794101E-2</v>
      </c>
      <c r="C17097" s="228">
        <v>6.9076801859897202E-2</v>
      </c>
      <c r="D17097" s="228"/>
      <c r="E17097" s="228"/>
    </row>
    <row r="17098" spans="1:5" x14ac:dyDescent="0.25">
      <c r="A17098" s="228">
        <v>103032.431612644</v>
      </c>
      <c r="B17098" s="228">
        <v>0.59621990474156805</v>
      </c>
      <c r="C17098" s="228">
        <v>6.9073255075220594E-2</v>
      </c>
      <c r="D17098" s="228"/>
      <c r="E17098" s="228"/>
    </row>
    <row r="17099" spans="1:5" x14ac:dyDescent="0.25">
      <c r="A17099" s="228">
        <v>103074.76357119701</v>
      </c>
      <c r="B17099" s="228">
        <v>2.6141330294215899E-2</v>
      </c>
      <c r="C17099" s="228">
        <v>6.9007714144704704E-2</v>
      </c>
      <c r="D17099" s="228"/>
      <c r="E17099" s="228"/>
    </row>
    <row r="17100" spans="1:5" x14ac:dyDescent="0.25">
      <c r="A17100" s="228">
        <v>103094.160939197</v>
      </c>
      <c r="B17100" s="228">
        <v>-4.1362997105742802E-2</v>
      </c>
      <c r="C17100" s="228">
        <v>6.8977700375100801E-2</v>
      </c>
      <c r="D17100" s="228"/>
      <c r="E17100" s="228"/>
    </row>
    <row r="17101" spans="1:5" x14ac:dyDescent="0.25">
      <c r="A17101" s="228">
        <v>103107.82451917201</v>
      </c>
      <c r="B17101" s="228">
        <v>-1.9331768868202599E-2</v>
      </c>
      <c r="C17101" s="228">
        <v>6.8956565545384693E-2</v>
      </c>
      <c r="D17101" s="228"/>
      <c r="E17101" s="228"/>
    </row>
    <row r="17102" spans="1:5" x14ac:dyDescent="0.25">
      <c r="A17102" s="228">
        <v>103149.594525808</v>
      </c>
      <c r="B17102" s="228">
        <v>0.156465754568513</v>
      </c>
      <c r="C17102" s="228">
        <v>6.8891991655336604E-2</v>
      </c>
      <c r="D17102" s="228"/>
      <c r="E17102" s="228"/>
    </row>
    <row r="17103" spans="1:5" x14ac:dyDescent="0.25">
      <c r="A17103" s="228">
        <v>103167.850489185</v>
      </c>
      <c r="B17103" s="228">
        <v>4.52368912519985E-2</v>
      </c>
      <c r="C17103" s="228">
        <v>6.8863786148719602E-2</v>
      </c>
      <c r="D17103" s="228"/>
      <c r="E17103" s="228"/>
    </row>
    <row r="17104" spans="1:5" x14ac:dyDescent="0.25">
      <c r="A17104" s="228">
        <v>103216.684714719</v>
      </c>
      <c r="B17104" s="228">
        <v>-8.2061254023646502E-2</v>
      </c>
      <c r="C17104" s="228">
        <v>6.8788388638914094E-2</v>
      </c>
      <c r="D17104" s="228"/>
      <c r="E17104" s="228"/>
    </row>
    <row r="17105" spans="1:5" x14ac:dyDescent="0.25">
      <c r="A17105" s="228">
        <v>103223.199809778</v>
      </c>
      <c r="B17105" s="228">
        <v>-0.20407515625674399</v>
      </c>
      <c r="C17105" s="228">
        <v>6.8778335363030296E-2</v>
      </c>
      <c r="D17105" s="228"/>
      <c r="E17105" s="228"/>
    </row>
    <row r="17106" spans="1:5" x14ac:dyDescent="0.25">
      <c r="A17106" s="228">
        <v>103249.433151127</v>
      </c>
      <c r="B17106" s="228">
        <v>-5.47771269725605E-2</v>
      </c>
      <c r="C17106" s="228">
        <v>6.8737868999011201E-2</v>
      </c>
      <c r="D17106" s="228"/>
      <c r="E17106" s="228"/>
    </row>
    <row r="17107" spans="1:5" x14ac:dyDescent="0.25">
      <c r="A17107" s="228">
        <v>103257.956581648</v>
      </c>
      <c r="B17107" s="228">
        <v>-0.91003865137708795</v>
      </c>
      <c r="C17107" s="228">
        <v>6.8724725853794397E-2</v>
      </c>
      <c r="D17107" s="228"/>
      <c r="E17107" s="228"/>
    </row>
    <row r="17108" spans="1:5" x14ac:dyDescent="0.25">
      <c r="A17108" s="228">
        <v>103258.527614748</v>
      </c>
      <c r="B17108" s="228">
        <v>0.18853990296678899</v>
      </c>
      <c r="C17108" s="228">
        <v>6.8723845402519704E-2</v>
      </c>
      <c r="D17108" s="228"/>
      <c r="E17108" s="228"/>
    </row>
    <row r="17109" spans="1:5" x14ac:dyDescent="0.25">
      <c r="A17109" s="228">
        <v>103299.818219211</v>
      </c>
      <c r="B17109" s="228">
        <v>0.13967220820325599</v>
      </c>
      <c r="C17109" s="228">
        <v>6.8660208844967902E-2</v>
      </c>
      <c r="D17109" s="228"/>
      <c r="E17109" s="228"/>
    </row>
    <row r="17110" spans="1:5" x14ac:dyDescent="0.25">
      <c r="A17110" s="228">
        <v>103303.47172117401</v>
      </c>
      <c r="B17110" s="228">
        <v>0.39107950892662802</v>
      </c>
      <c r="C17110" s="228">
        <v>6.8654580747257096E-2</v>
      </c>
      <c r="D17110" s="228"/>
      <c r="E17110" s="228"/>
    </row>
    <row r="17111" spans="1:5" x14ac:dyDescent="0.25">
      <c r="A17111" s="228">
        <v>103328.751376621</v>
      </c>
      <c r="B17111" s="228">
        <v>-0.111612321117038</v>
      </c>
      <c r="C17111" s="228">
        <v>6.8615650062985201E-2</v>
      </c>
      <c r="D17111" s="228"/>
      <c r="E17111" s="228"/>
    </row>
    <row r="17112" spans="1:5" x14ac:dyDescent="0.25">
      <c r="A17112" s="228">
        <v>103348.155724718</v>
      </c>
      <c r="B17112" s="228">
        <v>0.23620660844148</v>
      </c>
      <c r="C17112" s="228">
        <v>6.8585781361829704E-2</v>
      </c>
      <c r="D17112" s="228"/>
      <c r="E17112" s="228"/>
    </row>
    <row r="17113" spans="1:5" x14ac:dyDescent="0.25">
      <c r="A17113" s="228">
        <v>103372.889339948</v>
      </c>
      <c r="B17113" s="228">
        <v>-1.0565596062162E-3</v>
      </c>
      <c r="C17113" s="228">
        <v>6.8547727142460796E-2</v>
      </c>
      <c r="D17113" s="228"/>
      <c r="E17113" s="228"/>
    </row>
    <row r="17114" spans="1:5" x14ac:dyDescent="0.25">
      <c r="A17114" s="228">
        <v>103376.892595196</v>
      </c>
      <c r="B17114" s="228">
        <v>-0.11309192102066901</v>
      </c>
      <c r="C17114" s="228">
        <v>6.8541569754675999E-2</v>
      </c>
      <c r="D17114" s="228"/>
      <c r="E17114" s="228"/>
    </row>
    <row r="17115" spans="1:5" x14ac:dyDescent="0.25">
      <c r="A17115" s="228">
        <v>103408.637096135</v>
      </c>
      <c r="B17115" s="228">
        <v>0.23913587896558</v>
      </c>
      <c r="C17115" s="228">
        <v>6.8492762219560702E-2</v>
      </c>
      <c r="D17115" s="228"/>
      <c r="E17115" s="228"/>
    </row>
    <row r="17116" spans="1:5" x14ac:dyDescent="0.25">
      <c r="A17116" s="228">
        <v>103455.145937753</v>
      </c>
      <c r="B17116" s="228">
        <v>0.63009028146119295</v>
      </c>
      <c r="C17116" s="228">
        <v>6.8421314065315805E-2</v>
      </c>
      <c r="D17116" s="228"/>
      <c r="E17116" s="228"/>
    </row>
    <row r="17117" spans="1:5" x14ac:dyDescent="0.25">
      <c r="A17117" s="228">
        <v>103460.392324135</v>
      </c>
      <c r="B17117" s="228">
        <v>-1.0522679777706501</v>
      </c>
      <c r="C17117" s="228">
        <v>6.8413258901254603E-2</v>
      </c>
      <c r="D17117" s="228"/>
      <c r="E17117" s="228"/>
    </row>
    <row r="17118" spans="1:5" x14ac:dyDescent="0.25">
      <c r="A17118" s="228">
        <v>103469.972149642</v>
      </c>
      <c r="B17118" s="228">
        <v>-5.2040758033689002E-2</v>
      </c>
      <c r="C17118" s="228">
        <v>6.8398552639451604E-2</v>
      </c>
      <c r="D17118" s="228"/>
      <c r="E17118" s="228"/>
    </row>
    <row r="17119" spans="1:5" x14ac:dyDescent="0.25">
      <c r="A17119" s="228">
        <v>103476.548163079</v>
      </c>
      <c r="B17119" s="228">
        <v>0.18954743900596599</v>
      </c>
      <c r="C17119" s="228">
        <v>6.8388459375572697E-2</v>
      </c>
      <c r="D17119" s="228"/>
      <c r="E17119" s="228"/>
    </row>
    <row r="17120" spans="1:5" x14ac:dyDescent="0.25">
      <c r="A17120" s="228">
        <v>103488.71912439</v>
      </c>
      <c r="B17120" s="228">
        <v>-8.75894341704209E-3</v>
      </c>
      <c r="C17120" s="228">
        <v>6.8369782434707704E-2</v>
      </c>
      <c r="D17120" s="228"/>
      <c r="E17120" s="228"/>
    </row>
    <row r="17121" spans="1:5" x14ac:dyDescent="0.25">
      <c r="A17121" s="228">
        <v>103506.085413358</v>
      </c>
      <c r="B17121" s="228">
        <v>0.165077853128448</v>
      </c>
      <c r="C17121" s="228">
        <v>6.8343141541328103E-2</v>
      </c>
      <c r="D17121" s="228"/>
      <c r="E17121" s="228"/>
    </row>
    <row r="17122" spans="1:5" x14ac:dyDescent="0.25">
      <c r="A17122" s="228">
        <v>103510.454731501</v>
      </c>
      <c r="B17122" s="228">
        <v>0.10460155208378299</v>
      </c>
      <c r="C17122" s="228">
        <v>6.8336440337388296E-2</v>
      </c>
      <c r="D17122" s="228"/>
      <c r="E17122" s="228"/>
    </row>
    <row r="17123" spans="1:5" x14ac:dyDescent="0.25">
      <c r="A17123" s="228">
        <v>103525.50296496</v>
      </c>
      <c r="B17123" s="228">
        <v>-0.15790336874580399</v>
      </c>
      <c r="C17123" s="228">
        <v>6.8313365809992505E-2</v>
      </c>
      <c r="D17123" s="228"/>
      <c r="E17123" s="228"/>
    </row>
    <row r="17124" spans="1:5" x14ac:dyDescent="0.25">
      <c r="A17124" s="228">
        <v>103532.66734768399</v>
      </c>
      <c r="B17124" s="228">
        <v>8.8952678225595605E-2</v>
      </c>
      <c r="C17124" s="228">
        <v>6.8302382814972903E-2</v>
      </c>
      <c r="D17124" s="228"/>
      <c r="E17124" s="228"/>
    </row>
    <row r="17125" spans="1:5" x14ac:dyDescent="0.25">
      <c r="A17125" s="228">
        <v>103545.24038148799</v>
      </c>
      <c r="B17125" s="228">
        <v>-1.36893090325052E-2</v>
      </c>
      <c r="C17125" s="228">
        <v>6.8283112521651299E-2</v>
      </c>
      <c r="D17125" s="228"/>
      <c r="E17125" s="228"/>
    </row>
    <row r="17126" spans="1:5" x14ac:dyDescent="0.25">
      <c r="A17126" s="228">
        <v>103556.582663806</v>
      </c>
      <c r="B17126" s="228">
        <v>0.24162021475266901</v>
      </c>
      <c r="C17126" s="228">
        <v>6.8265733118973895E-2</v>
      </c>
      <c r="D17126" s="228"/>
      <c r="E17126" s="228"/>
    </row>
    <row r="17127" spans="1:5" x14ac:dyDescent="0.25">
      <c r="A17127" s="228">
        <v>103576.687683661</v>
      </c>
      <c r="B17127" s="228">
        <v>9.6773627481350197E-2</v>
      </c>
      <c r="C17127" s="228">
        <v>6.8234937512472602E-2</v>
      </c>
      <c r="D17127" s="228"/>
      <c r="E17127" s="228"/>
    </row>
    <row r="17128" spans="1:5" x14ac:dyDescent="0.25">
      <c r="A17128" s="228">
        <v>103582.05245097</v>
      </c>
      <c r="B17128" s="228">
        <v>-6.3757849887102801E-3</v>
      </c>
      <c r="C17128" s="228">
        <v>6.8226722405070106E-2</v>
      </c>
      <c r="D17128" s="228"/>
      <c r="E17128" s="228"/>
    </row>
    <row r="17129" spans="1:5" x14ac:dyDescent="0.25">
      <c r="A17129" s="228">
        <v>103588.84436746</v>
      </c>
      <c r="B17129" s="228">
        <v>-0.98326889563599096</v>
      </c>
      <c r="C17129" s="228">
        <v>6.8216323289866404E-2</v>
      </c>
      <c r="D17129" s="228"/>
      <c r="E17129" s="228"/>
    </row>
    <row r="17130" spans="1:5" x14ac:dyDescent="0.25">
      <c r="A17130" s="228">
        <v>103590.956192329</v>
      </c>
      <c r="B17130" s="228">
        <v>-7.8952556053391004E-3</v>
      </c>
      <c r="C17130" s="228">
        <v>6.8213090189336301E-2</v>
      </c>
      <c r="D17130" s="228"/>
      <c r="E17130" s="228"/>
    </row>
    <row r="17131" spans="1:5" x14ac:dyDescent="0.25">
      <c r="A17131" s="228">
        <v>103592.922258487</v>
      </c>
      <c r="B17131" s="228">
        <v>-0.26332832374017501</v>
      </c>
      <c r="C17131" s="228">
        <v>6.8210080374029994E-2</v>
      </c>
      <c r="D17131" s="228"/>
      <c r="E17131" s="228"/>
    </row>
    <row r="17132" spans="1:5" x14ac:dyDescent="0.25">
      <c r="A17132" s="228">
        <v>103596.140419071</v>
      </c>
      <c r="B17132" s="228">
        <v>0.35899051574763702</v>
      </c>
      <c r="C17132" s="228">
        <v>6.8205154032542306E-2</v>
      </c>
      <c r="D17132" s="228"/>
      <c r="E17132" s="228"/>
    </row>
    <row r="17133" spans="1:5" x14ac:dyDescent="0.25">
      <c r="A17133" s="228">
        <v>103616.379531396</v>
      </c>
      <c r="B17133" s="228">
        <v>-0.91490506794180704</v>
      </c>
      <c r="C17133" s="228">
        <v>6.8174180172149795E-2</v>
      </c>
      <c r="D17133" s="228"/>
      <c r="E17133" s="228"/>
    </row>
    <row r="17134" spans="1:5" x14ac:dyDescent="0.25">
      <c r="A17134" s="228">
        <v>103617.018509456</v>
      </c>
      <c r="B17134" s="228">
        <v>-0.11669285373315801</v>
      </c>
      <c r="C17134" s="228">
        <v>6.8173202509222805E-2</v>
      </c>
      <c r="D17134" s="228"/>
      <c r="E17134" s="228"/>
    </row>
    <row r="17135" spans="1:5" x14ac:dyDescent="0.25">
      <c r="A17135" s="228">
        <v>103631.39555042901</v>
      </c>
      <c r="B17135" s="228">
        <v>-8.6288268988887806E-2</v>
      </c>
      <c r="C17135" s="228">
        <v>6.8151208715845998E-2</v>
      </c>
      <c r="D17135" s="228"/>
      <c r="E17135" s="228"/>
    </row>
    <row r="17136" spans="1:5" x14ac:dyDescent="0.25">
      <c r="A17136" s="228">
        <v>103725.760900519</v>
      </c>
      <c r="B17136" s="228">
        <v>-0.17316286779742701</v>
      </c>
      <c r="C17136" s="228">
        <v>6.8007025749740699E-2</v>
      </c>
      <c r="D17136" s="228"/>
      <c r="E17136" s="228"/>
    </row>
    <row r="17137" spans="1:5" x14ac:dyDescent="0.25">
      <c r="A17137" s="228">
        <v>103734.62583922601</v>
      </c>
      <c r="B17137" s="228">
        <v>0.16497833056987601</v>
      </c>
      <c r="C17137" s="228">
        <v>6.7993496592866298E-2</v>
      </c>
      <c r="D17137" s="228"/>
      <c r="E17137" s="228"/>
    </row>
    <row r="17138" spans="1:5" x14ac:dyDescent="0.25">
      <c r="A17138" s="228">
        <v>103740.54866594</v>
      </c>
      <c r="B17138" s="228">
        <v>0.32072539312491</v>
      </c>
      <c r="C17138" s="228">
        <v>6.7984459037345193E-2</v>
      </c>
      <c r="D17138" s="228"/>
      <c r="E17138" s="228"/>
    </row>
    <row r="17139" spans="1:5" x14ac:dyDescent="0.25">
      <c r="A17139" s="228">
        <v>103767.297038312</v>
      </c>
      <c r="B17139" s="228">
        <v>0.29926491927667598</v>
      </c>
      <c r="C17139" s="228">
        <v>6.7943659286580194E-2</v>
      </c>
      <c r="D17139" s="228"/>
      <c r="E17139" s="228"/>
    </row>
    <row r="17140" spans="1:5" x14ac:dyDescent="0.25">
      <c r="A17140" s="228">
        <v>103792.554536243</v>
      </c>
      <c r="B17140" s="228">
        <v>-0.21456478847535801</v>
      </c>
      <c r="C17140" s="228">
        <v>6.7905156518827295E-2</v>
      </c>
      <c r="D17140" s="228"/>
      <c r="E17140" s="228"/>
    </row>
    <row r="17141" spans="1:5" x14ac:dyDescent="0.25">
      <c r="A17141" s="228">
        <v>103792.714874659</v>
      </c>
      <c r="B17141" s="228">
        <v>-6.0382566902528197E-2</v>
      </c>
      <c r="C17141" s="228">
        <v>6.7904912168778406E-2</v>
      </c>
      <c r="D17141" s="228"/>
      <c r="E17141" s="228"/>
    </row>
    <row r="17142" spans="1:5" x14ac:dyDescent="0.25">
      <c r="A17142" s="228">
        <v>103808.674686457</v>
      </c>
      <c r="B17142" s="228">
        <v>-7.4554651696789903E-2</v>
      </c>
      <c r="C17142" s="228">
        <v>6.7880594496920202E-2</v>
      </c>
      <c r="D17142" s="228"/>
      <c r="E17142" s="228"/>
    </row>
    <row r="17143" spans="1:5" x14ac:dyDescent="0.25">
      <c r="A17143" s="228">
        <v>103815.442837942</v>
      </c>
      <c r="B17143" s="228">
        <v>6.7628914777984106E-2</v>
      </c>
      <c r="C17143" s="228">
        <v>6.7870284691465402E-2</v>
      </c>
      <c r="D17143" s="228"/>
      <c r="E17143" s="228"/>
    </row>
    <row r="17144" spans="1:5" x14ac:dyDescent="0.25">
      <c r="A17144" s="228">
        <v>103820.69096488001</v>
      </c>
      <c r="B17144" s="228">
        <v>-0.114745380869941</v>
      </c>
      <c r="C17144" s="228">
        <v>6.7862291422201806E-2</v>
      </c>
      <c r="D17144" s="228"/>
      <c r="E17144" s="228"/>
    </row>
    <row r="17145" spans="1:5" x14ac:dyDescent="0.25">
      <c r="A17145" s="228">
        <v>103845.020843626</v>
      </c>
      <c r="B17145" s="228">
        <v>0.22397545202403901</v>
      </c>
      <c r="C17145" s="228">
        <v>6.7825247981250406E-2</v>
      </c>
      <c r="D17145" s="228"/>
      <c r="E17145" s="228"/>
    </row>
    <row r="17146" spans="1:5" x14ac:dyDescent="0.25">
      <c r="A17146" s="228">
        <v>103850.79503843399</v>
      </c>
      <c r="B17146" s="228">
        <v>0.14422775084810299</v>
      </c>
      <c r="C17146" s="228">
        <v>6.7816459555731304E-2</v>
      </c>
      <c r="D17146" s="228"/>
      <c r="E17146" s="228"/>
    </row>
    <row r="17147" spans="1:5" x14ac:dyDescent="0.25">
      <c r="A17147" s="228">
        <v>103855.028210192</v>
      </c>
      <c r="B17147" s="228">
        <v>-0.71602167668306504</v>
      </c>
      <c r="C17147" s="228">
        <v>6.7810017344113793E-2</v>
      </c>
      <c r="D17147" s="228"/>
      <c r="E17147" s="228"/>
    </row>
    <row r="17148" spans="1:5" x14ac:dyDescent="0.25">
      <c r="A17148" s="228">
        <v>103863.85198557501</v>
      </c>
      <c r="B17148" s="228">
        <v>-6.6119104775275196E-3</v>
      </c>
      <c r="C17148" s="228">
        <v>6.7796591008119897E-2</v>
      </c>
      <c r="D17148" s="228"/>
      <c r="E17148" s="228"/>
    </row>
    <row r="17149" spans="1:5" x14ac:dyDescent="0.25">
      <c r="A17149" s="228">
        <v>103879.5729817</v>
      </c>
      <c r="B17149" s="228">
        <v>-1.18229703582972</v>
      </c>
      <c r="C17149" s="228">
        <v>6.7772676647300495E-2</v>
      </c>
      <c r="D17149" s="228"/>
      <c r="E17149" s="228"/>
    </row>
    <row r="17150" spans="1:5" x14ac:dyDescent="0.25">
      <c r="A17150" s="228">
        <v>103898.37157139101</v>
      </c>
      <c r="B17150" s="228">
        <v>-0.569091300858937</v>
      </c>
      <c r="C17150" s="228">
        <v>6.7744092277649201E-2</v>
      </c>
      <c r="D17150" s="228"/>
      <c r="E17150" s="228"/>
    </row>
    <row r="17151" spans="1:5" x14ac:dyDescent="0.25">
      <c r="A17151" s="228">
        <v>103904.80657026501</v>
      </c>
      <c r="B17151" s="228">
        <v>0.30231720807123402</v>
      </c>
      <c r="C17151" s="228">
        <v>6.7734310375846998E-2</v>
      </c>
      <c r="D17151" s="228"/>
      <c r="E17151" s="228"/>
    </row>
    <row r="17152" spans="1:5" x14ac:dyDescent="0.25">
      <c r="A17152" s="228">
        <v>103911.85241455</v>
      </c>
      <c r="B17152" s="228">
        <v>-4.5902144177734097E-2</v>
      </c>
      <c r="C17152" s="228">
        <v>6.7723601618899801E-2</v>
      </c>
      <c r="D17152" s="228"/>
      <c r="E17152" s="228"/>
    </row>
    <row r="17153" spans="1:5" x14ac:dyDescent="0.25">
      <c r="A17153" s="228">
        <v>103913.83772393499</v>
      </c>
      <c r="B17153" s="228">
        <v>-0.23667727542060499</v>
      </c>
      <c r="C17153" s="228">
        <v>6.7720584530200106E-2</v>
      </c>
      <c r="D17153" s="228"/>
      <c r="E17153" s="228"/>
    </row>
    <row r="17154" spans="1:5" x14ac:dyDescent="0.25">
      <c r="A17154" s="228">
        <v>103919.28798573901</v>
      </c>
      <c r="B17154" s="228">
        <v>8.2863080048456404E-3</v>
      </c>
      <c r="C17154" s="228">
        <v>6.7712302453919307E-2</v>
      </c>
      <c r="D17154" s="228"/>
      <c r="E17154" s="228"/>
    </row>
    <row r="17155" spans="1:5" x14ac:dyDescent="0.25">
      <c r="A17155" s="228">
        <v>103954.35330027599</v>
      </c>
      <c r="B17155" s="228">
        <v>-5.4280680506235697E-2</v>
      </c>
      <c r="C17155" s="228">
        <v>6.7659043591319398E-2</v>
      </c>
      <c r="D17155" s="228"/>
      <c r="E17155" s="228"/>
    </row>
    <row r="17156" spans="1:5" x14ac:dyDescent="0.25">
      <c r="A17156" s="228">
        <v>103966.55562760201</v>
      </c>
      <c r="B17156" s="228">
        <v>0.13133135045153599</v>
      </c>
      <c r="C17156" s="228">
        <v>6.76405204917397E-2</v>
      </c>
      <c r="D17156" s="228"/>
      <c r="E17156" s="228"/>
    </row>
    <row r="17157" spans="1:5" x14ac:dyDescent="0.25">
      <c r="A17157" s="228">
        <v>103989.650493347</v>
      </c>
      <c r="B17157" s="228">
        <v>0.17336471874895801</v>
      </c>
      <c r="C17157" s="228">
        <v>6.7605477266892297E-2</v>
      </c>
      <c r="D17157" s="228"/>
      <c r="E17157" s="228"/>
    </row>
    <row r="17158" spans="1:5" x14ac:dyDescent="0.25">
      <c r="A17158" s="228">
        <v>103995.60655559</v>
      </c>
      <c r="B17158" s="228">
        <v>-0.51784964772977304</v>
      </c>
      <c r="C17158" s="228">
        <v>6.7596442907563198E-2</v>
      </c>
      <c r="D17158" s="228"/>
      <c r="E17158" s="228"/>
    </row>
    <row r="17159" spans="1:5" x14ac:dyDescent="0.25">
      <c r="A17159" s="228">
        <v>104017.01164025201</v>
      </c>
      <c r="B17159" s="228">
        <v>-5.5336649804038601E-2</v>
      </c>
      <c r="C17159" s="228">
        <v>6.7563985568853097E-2</v>
      </c>
      <c r="D17159" s="228"/>
      <c r="E17159" s="228"/>
    </row>
    <row r="17160" spans="1:5" x14ac:dyDescent="0.25">
      <c r="A17160" s="228">
        <v>104049.60165652</v>
      </c>
      <c r="B17160" s="228">
        <v>-4.2507191685747799E-2</v>
      </c>
      <c r="C17160" s="228">
        <v>6.7514600130404695E-2</v>
      </c>
      <c r="D17160" s="228"/>
      <c r="E17160" s="228"/>
    </row>
    <row r="17161" spans="1:5" x14ac:dyDescent="0.25">
      <c r="A17161" s="228">
        <v>104056.341125359</v>
      </c>
      <c r="B17161" s="228">
        <v>-6.0592607961584798E-2</v>
      </c>
      <c r="C17161" s="228">
        <v>6.7504392284946493E-2</v>
      </c>
      <c r="D17161" s="228"/>
      <c r="E17161" s="228"/>
    </row>
    <row r="17162" spans="1:5" x14ac:dyDescent="0.25">
      <c r="A17162" s="228">
        <v>104063.54796838701</v>
      </c>
      <c r="B17162" s="228">
        <v>0.233305477399015</v>
      </c>
      <c r="C17162" s="228">
        <v>6.7493478377832206E-2</v>
      </c>
      <c r="D17162" s="228"/>
      <c r="E17162" s="228"/>
    </row>
    <row r="17163" spans="1:5" x14ac:dyDescent="0.25">
      <c r="A17163" s="228">
        <v>104071.809588319</v>
      </c>
      <c r="B17163" s="228">
        <v>8.9128807851501807E-3</v>
      </c>
      <c r="C17163" s="228">
        <v>6.74809694792258E-2</v>
      </c>
      <c r="D17163" s="228"/>
      <c r="E17163" s="228"/>
    </row>
    <row r="17164" spans="1:5" x14ac:dyDescent="0.25">
      <c r="A17164" s="228">
        <v>104074.904170751</v>
      </c>
      <c r="B17164" s="228">
        <v>1.9573044236305099</v>
      </c>
      <c r="C17164" s="228">
        <v>6.7476284624392299E-2</v>
      </c>
      <c r="D17164" s="228"/>
      <c r="E17164" s="228"/>
    </row>
    <row r="17165" spans="1:5" x14ac:dyDescent="0.25">
      <c r="A17165" s="228">
        <v>104077.38818235599</v>
      </c>
      <c r="B17165" s="228">
        <v>-6.2218245264833397E-2</v>
      </c>
      <c r="C17165" s="228">
        <v>6.7472524360599306E-2</v>
      </c>
      <c r="D17165" s="228"/>
      <c r="E17165" s="228"/>
    </row>
    <row r="17166" spans="1:5" x14ac:dyDescent="0.25">
      <c r="A17166" s="228">
        <v>104089.498954298</v>
      </c>
      <c r="B17166" s="228">
        <v>-0.79050525092874102</v>
      </c>
      <c r="C17166" s="228">
        <v>6.7454194483807697E-2</v>
      </c>
      <c r="D17166" s="228"/>
      <c r="E17166" s="228"/>
    </row>
    <row r="17167" spans="1:5" x14ac:dyDescent="0.25">
      <c r="A17167" s="228">
        <v>104130.28943176501</v>
      </c>
      <c r="B17167" s="228">
        <v>0.112066478649853</v>
      </c>
      <c r="C17167" s="228">
        <v>6.7392497126164602E-2</v>
      </c>
      <c r="D17167" s="228"/>
      <c r="E17167" s="228"/>
    </row>
    <row r="17168" spans="1:5" x14ac:dyDescent="0.25">
      <c r="A17168" s="228">
        <v>104148.46608085799</v>
      </c>
      <c r="B17168" s="228">
        <v>-0.11624906937303101</v>
      </c>
      <c r="C17168" s="228">
        <v>6.7365023995232795E-2</v>
      </c>
      <c r="D17168" s="228"/>
      <c r="E17168" s="228"/>
    </row>
    <row r="17169" spans="1:5" x14ac:dyDescent="0.25">
      <c r="A17169" s="228">
        <v>104164.134366275</v>
      </c>
      <c r="B17169" s="228">
        <v>0.13011549781341</v>
      </c>
      <c r="C17169" s="228">
        <v>6.7341351987995804E-2</v>
      </c>
      <c r="D17169" s="228"/>
      <c r="E17169" s="228"/>
    </row>
    <row r="17170" spans="1:5" x14ac:dyDescent="0.25">
      <c r="A17170" s="228">
        <v>104170.694533979</v>
      </c>
      <c r="B17170" s="228">
        <v>0.109989780400155</v>
      </c>
      <c r="C17170" s="228">
        <v>6.7331443450347403E-2</v>
      </c>
      <c r="D17170" s="228"/>
      <c r="E17170" s="228"/>
    </row>
    <row r="17171" spans="1:5" x14ac:dyDescent="0.25">
      <c r="A17171" s="228">
        <v>104201.629547647</v>
      </c>
      <c r="B17171" s="228">
        <v>-0.54715660655574305</v>
      </c>
      <c r="C17171" s="228">
        <v>6.7284740578825594E-2</v>
      </c>
      <c r="D17171" s="228"/>
      <c r="E17171" s="228"/>
    </row>
    <row r="17172" spans="1:5" x14ac:dyDescent="0.25">
      <c r="A17172" s="228">
        <v>104218.012931372</v>
      </c>
      <c r="B17172" s="228">
        <v>-2.0750325741192299E-2</v>
      </c>
      <c r="C17172" s="228">
        <v>6.7260020951588104E-2</v>
      </c>
      <c r="D17172" s="228"/>
      <c r="E17172" s="228"/>
    </row>
    <row r="17173" spans="1:5" x14ac:dyDescent="0.25">
      <c r="A17173" s="228">
        <v>104247.204572059</v>
      </c>
      <c r="B17173" s="228">
        <v>0.162554987409713</v>
      </c>
      <c r="C17173" s="228">
        <v>6.7216000942880702E-2</v>
      </c>
      <c r="D17173" s="228"/>
      <c r="E17173" s="228"/>
    </row>
    <row r="17174" spans="1:5" x14ac:dyDescent="0.25">
      <c r="A17174" s="228">
        <v>104251.050717155</v>
      </c>
      <c r="B17174" s="228">
        <v>-0.30275496536093</v>
      </c>
      <c r="C17174" s="228">
        <v>6.7210203481014294E-2</v>
      </c>
      <c r="D17174" s="228"/>
      <c r="E17174" s="228"/>
    </row>
    <row r="17175" spans="1:5" x14ac:dyDescent="0.25">
      <c r="A17175" s="228">
        <v>104251.72826722699</v>
      </c>
      <c r="B17175" s="228">
        <v>-0.23612667075230101</v>
      </c>
      <c r="C17175" s="228">
        <v>6.7209182238182105E-2</v>
      </c>
      <c r="D17175" s="228"/>
      <c r="E17175" s="228"/>
    </row>
    <row r="17176" spans="1:5" x14ac:dyDescent="0.25">
      <c r="A17176" s="228">
        <v>104262.62177057</v>
      </c>
      <c r="B17176" s="228">
        <v>-0.28756931592239798</v>
      </c>
      <c r="C17176" s="228">
        <v>6.7192765299055102E-2</v>
      </c>
      <c r="D17176" s="228"/>
      <c r="E17176" s="228"/>
    </row>
    <row r="17177" spans="1:5" x14ac:dyDescent="0.25">
      <c r="A17177" s="228">
        <v>104265.1853956</v>
      </c>
      <c r="B17177" s="228">
        <v>6.9939034325106106E-2</v>
      </c>
      <c r="C17177" s="228">
        <v>6.7188902467458997E-2</v>
      </c>
      <c r="D17177" s="228"/>
      <c r="E17177" s="228"/>
    </row>
    <row r="17178" spans="1:5" x14ac:dyDescent="0.25">
      <c r="A17178" s="228">
        <v>104268.298655807</v>
      </c>
      <c r="B17178" s="228">
        <v>0.175045480907743</v>
      </c>
      <c r="C17178" s="228">
        <v>6.7184211788370904E-2</v>
      </c>
      <c r="D17178" s="228"/>
      <c r="E17178" s="228"/>
    </row>
    <row r="17179" spans="1:5" x14ac:dyDescent="0.25">
      <c r="A17179" s="228">
        <v>104271.464770436</v>
      </c>
      <c r="B17179" s="228">
        <v>2.9606949588778499E-2</v>
      </c>
      <c r="C17179" s="228">
        <v>6.7179441851192706E-2</v>
      </c>
      <c r="D17179" s="228"/>
      <c r="E17179" s="228"/>
    </row>
    <row r="17180" spans="1:5" x14ac:dyDescent="0.25">
      <c r="A17180" s="228">
        <v>104287.24693944299</v>
      </c>
      <c r="B17180" s="228">
        <v>8.6181842496846406E-2</v>
      </c>
      <c r="C17180" s="228">
        <v>6.7155670758278802E-2</v>
      </c>
      <c r="D17180" s="228"/>
      <c r="E17180" s="228"/>
    </row>
    <row r="17181" spans="1:5" x14ac:dyDescent="0.25">
      <c r="A17181" s="228">
        <v>104315.044011272</v>
      </c>
      <c r="B17181" s="228">
        <v>0.32687726707356601</v>
      </c>
      <c r="C17181" s="228">
        <v>6.7113825847468195E-2</v>
      </c>
      <c r="D17181" s="228"/>
      <c r="E17181" s="228"/>
    </row>
    <row r="17182" spans="1:5" x14ac:dyDescent="0.25">
      <c r="A17182" s="228">
        <v>104323.21475801</v>
      </c>
      <c r="B17182" s="228">
        <v>0.27422538247956502</v>
      </c>
      <c r="C17182" s="228">
        <v>6.7101531440792103E-2</v>
      </c>
      <c r="D17182" s="228"/>
      <c r="E17182" s="228"/>
    </row>
    <row r="17183" spans="1:5" x14ac:dyDescent="0.25">
      <c r="A17183" s="228">
        <v>104356.941038733</v>
      </c>
      <c r="B17183" s="228">
        <v>0.277768805713974</v>
      </c>
      <c r="C17183" s="228">
        <v>6.7050811007172098E-2</v>
      </c>
      <c r="D17183" s="228"/>
      <c r="E17183" s="228"/>
    </row>
    <row r="17184" spans="1:5" x14ac:dyDescent="0.25">
      <c r="A17184" s="228">
        <v>104374.12329658899</v>
      </c>
      <c r="B17184" s="228">
        <v>-0.78508408958517495</v>
      </c>
      <c r="C17184" s="228">
        <v>6.7024987653368603E-2</v>
      </c>
      <c r="D17184" s="228"/>
      <c r="E17184" s="228"/>
    </row>
    <row r="17185" spans="1:5" x14ac:dyDescent="0.25">
      <c r="A17185" s="228">
        <v>104377.171628603</v>
      </c>
      <c r="B17185" s="228">
        <v>0.24511241087239499</v>
      </c>
      <c r="C17185" s="228">
        <v>6.7020407476836505E-2</v>
      </c>
      <c r="D17185" s="228"/>
      <c r="E17185" s="228"/>
    </row>
    <row r="17186" spans="1:5" x14ac:dyDescent="0.25">
      <c r="A17186" s="228">
        <v>104392.55756367301</v>
      </c>
      <c r="B17186" s="228">
        <v>0.18075284095118199</v>
      </c>
      <c r="C17186" s="228">
        <v>6.6997295283831096E-2</v>
      </c>
      <c r="D17186" s="228"/>
      <c r="E17186" s="228"/>
    </row>
    <row r="17187" spans="1:5" x14ac:dyDescent="0.25">
      <c r="A17187" s="228">
        <v>104403.383610833</v>
      </c>
      <c r="B17187" s="228">
        <v>0.15437674600859999</v>
      </c>
      <c r="C17187" s="228">
        <v>6.6981038265393603E-2</v>
      </c>
      <c r="D17187" s="228"/>
      <c r="E17187" s="228"/>
    </row>
    <row r="17188" spans="1:5" x14ac:dyDescent="0.25">
      <c r="A17188" s="228">
        <v>104458.89885659701</v>
      </c>
      <c r="B17188" s="228">
        <v>-0.67443176712221897</v>
      </c>
      <c r="C17188" s="228">
        <v>6.6897744735972098E-2</v>
      </c>
      <c r="D17188" s="228"/>
      <c r="E17188" s="228"/>
    </row>
    <row r="17189" spans="1:5" x14ac:dyDescent="0.25">
      <c r="A17189" s="228">
        <v>104465.70677866699</v>
      </c>
      <c r="B17189" s="228">
        <v>0.34635095380377601</v>
      </c>
      <c r="C17189" s="228">
        <v>6.6887538572333594E-2</v>
      </c>
      <c r="D17189" s="228"/>
      <c r="E17189" s="228"/>
    </row>
    <row r="17190" spans="1:5" x14ac:dyDescent="0.25">
      <c r="A17190" s="228">
        <v>104472.42829693</v>
      </c>
      <c r="B17190" s="228">
        <v>-0.41629581002441401</v>
      </c>
      <c r="C17190" s="228">
        <v>6.6877463716896193E-2</v>
      </c>
      <c r="D17190" s="228"/>
      <c r="E17190" s="228"/>
    </row>
    <row r="17191" spans="1:5" x14ac:dyDescent="0.25">
      <c r="A17191" s="228">
        <v>104491.956453338</v>
      </c>
      <c r="B17191" s="228">
        <v>1.1762806877291299E-2</v>
      </c>
      <c r="C17191" s="228">
        <v>6.6848203068022902E-2</v>
      </c>
      <c r="D17191" s="228"/>
      <c r="E17191" s="228"/>
    </row>
    <row r="17192" spans="1:5" x14ac:dyDescent="0.25">
      <c r="A17192" s="228">
        <v>104494.019993136</v>
      </c>
      <c r="B17192" s="228">
        <v>-6.3316851831940496E-2</v>
      </c>
      <c r="C17192" s="228">
        <v>6.6845111968385898E-2</v>
      </c>
      <c r="D17192" s="228"/>
      <c r="E17192" s="228"/>
    </row>
    <row r="17193" spans="1:5" x14ac:dyDescent="0.25">
      <c r="A17193" s="228">
        <v>104501.770182851</v>
      </c>
      <c r="B17193" s="228">
        <v>0.13370498193778799</v>
      </c>
      <c r="C17193" s="228">
        <v>6.6833503987267701E-2</v>
      </c>
      <c r="D17193" s="228"/>
      <c r="E17193" s="228"/>
    </row>
    <row r="17194" spans="1:5" x14ac:dyDescent="0.25">
      <c r="A17194" s="228">
        <v>104522.434874799</v>
      </c>
      <c r="B17194" s="228">
        <v>0.23293555236541</v>
      </c>
      <c r="C17194" s="228">
        <v>6.6802564618062096E-2</v>
      </c>
      <c r="D17194" s="228"/>
      <c r="E17194" s="228"/>
    </row>
    <row r="17195" spans="1:5" x14ac:dyDescent="0.25">
      <c r="A17195" s="228">
        <v>104541.95613474</v>
      </c>
      <c r="B17195" s="228">
        <v>-0.100017467247093</v>
      </c>
      <c r="C17195" s="228">
        <v>6.6773352649339299E-2</v>
      </c>
      <c r="D17195" s="228"/>
      <c r="E17195" s="228"/>
    </row>
    <row r="17196" spans="1:5" x14ac:dyDescent="0.25">
      <c r="A17196" s="228">
        <v>104558.92696095401</v>
      </c>
      <c r="B17196" s="228">
        <v>-0.628236624813305</v>
      </c>
      <c r="C17196" s="228">
        <v>6.6747969422620998E-2</v>
      </c>
      <c r="D17196" s="228"/>
      <c r="E17196" s="228"/>
    </row>
    <row r="17197" spans="1:5" x14ac:dyDescent="0.25">
      <c r="A17197" s="228">
        <v>104562.767118761</v>
      </c>
      <c r="B17197" s="228">
        <v>0.21370573292984801</v>
      </c>
      <c r="C17197" s="228">
        <v>6.6742227288145106E-2</v>
      </c>
      <c r="D17197" s="228"/>
      <c r="E17197" s="228"/>
    </row>
    <row r="17198" spans="1:5" x14ac:dyDescent="0.25">
      <c r="A17198" s="228">
        <v>104569.05340080999</v>
      </c>
      <c r="B17198" s="228">
        <v>0.21989383885643299</v>
      </c>
      <c r="C17198" s="228">
        <v>6.6732828759155399E-2</v>
      </c>
      <c r="D17198" s="228"/>
      <c r="E17198" s="228"/>
    </row>
    <row r="17199" spans="1:5" x14ac:dyDescent="0.25">
      <c r="A17199" s="228">
        <v>104574.90893980399</v>
      </c>
      <c r="B17199" s="228">
        <v>-0.25646739891600501</v>
      </c>
      <c r="C17199" s="228">
        <v>6.6724075637323493E-2</v>
      </c>
      <c r="D17199" s="228"/>
      <c r="E17199" s="228"/>
    </row>
    <row r="17200" spans="1:5" x14ac:dyDescent="0.25">
      <c r="A17200" s="228">
        <v>104588.24109385999</v>
      </c>
      <c r="B17200" s="228">
        <v>0.20880791032722401</v>
      </c>
      <c r="C17200" s="228">
        <v>6.6704151214414198E-2</v>
      </c>
      <c r="D17200" s="228"/>
      <c r="E17200" s="228"/>
    </row>
    <row r="17201" spans="1:5" x14ac:dyDescent="0.25">
      <c r="A17201" s="228">
        <v>104605.116688804</v>
      </c>
      <c r="B17201" s="228">
        <v>2.8568919441429599E-2</v>
      </c>
      <c r="C17201" s="228">
        <v>6.6678941384026205E-2</v>
      </c>
      <c r="D17201" s="228"/>
      <c r="E17201" s="228"/>
    </row>
    <row r="17202" spans="1:5" x14ac:dyDescent="0.25">
      <c r="A17202" s="228">
        <v>104610.14583201001</v>
      </c>
      <c r="B17202" s="228">
        <v>-0.110205889613102</v>
      </c>
      <c r="C17202" s="228">
        <v>6.6671430726456704E-2</v>
      </c>
      <c r="D17202" s="228"/>
      <c r="E17202" s="228"/>
    </row>
    <row r="17203" spans="1:5" x14ac:dyDescent="0.25">
      <c r="A17203" s="228">
        <v>104616.51797869601</v>
      </c>
      <c r="B17203" s="228">
        <v>6.2798355413140605E-2</v>
      </c>
      <c r="C17203" s="228">
        <v>6.6661915840637104E-2</v>
      </c>
      <c r="D17203" s="228"/>
      <c r="E17203" s="228"/>
    </row>
    <row r="17204" spans="1:5" x14ac:dyDescent="0.25">
      <c r="A17204" s="228">
        <v>104691.56421847999</v>
      </c>
      <c r="B17204" s="228">
        <v>0.244350274551008</v>
      </c>
      <c r="C17204" s="228">
        <v>6.6549979242596202E-2</v>
      </c>
      <c r="D17204" s="228"/>
      <c r="E17204" s="228"/>
    </row>
    <row r="17205" spans="1:5" x14ac:dyDescent="0.25">
      <c r="A17205" s="228">
        <v>104699.943036065</v>
      </c>
      <c r="B17205" s="228">
        <v>-0.55934976707769901</v>
      </c>
      <c r="C17205" s="228">
        <v>6.6537495728241303E-2</v>
      </c>
      <c r="D17205" s="228"/>
      <c r="E17205" s="228"/>
    </row>
    <row r="17206" spans="1:5" x14ac:dyDescent="0.25">
      <c r="A17206" s="228">
        <v>104737.881501946</v>
      </c>
      <c r="B17206" s="228">
        <v>0.17975682527793199</v>
      </c>
      <c r="C17206" s="228">
        <v>6.6481007164866199E-2</v>
      </c>
      <c r="D17206" s="228"/>
      <c r="E17206" s="228"/>
    </row>
    <row r="17207" spans="1:5" x14ac:dyDescent="0.25">
      <c r="A17207" s="228">
        <v>104749.075378223</v>
      </c>
      <c r="B17207" s="228">
        <v>0.20348938844636499</v>
      </c>
      <c r="C17207" s="228">
        <v>6.6464351181179701E-2</v>
      </c>
      <c r="D17207" s="228"/>
      <c r="E17207" s="228"/>
    </row>
    <row r="17208" spans="1:5" x14ac:dyDescent="0.25">
      <c r="A17208" s="228">
        <v>104765.11434936299</v>
      </c>
      <c r="B17208" s="228">
        <v>0.166073299027336</v>
      </c>
      <c r="C17208" s="228">
        <v>6.6440494808390399E-2</v>
      </c>
      <c r="D17208" s="228"/>
      <c r="E17208" s="228"/>
    </row>
    <row r="17209" spans="1:5" x14ac:dyDescent="0.25">
      <c r="A17209" s="228">
        <v>104777.004463316</v>
      </c>
      <c r="B17209" s="228">
        <v>-4.9565625979941498E-2</v>
      </c>
      <c r="C17209" s="228">
        <v>6.6422816222201198E-2</v>
      </c>
      <c r="D17209" s="228"/>
      <c r="E17209" s="228"/>
    </row>
    <row r="17210" spans="1:5" x14ac:dyDescent="0.25">
      <c r="A17210" s="228">
        <v>104777.91852695199</v>
      </c>
      <c r="B17210" s="228">
        <v>0.211232397937722</v>
      </c>
      <c r="C17210" s="228">
        <v>6.6421457403441603E-2</v>
      </c>
      <c r="D17210" s="228"/>
      <c r="E17210" s="228"/>
    </row>
    <row r="17211" spans="1:5" x14ac:dyDescent="0.25">
      <c r="A17211" s="228">
        <v>104801.83444529701</v>
      </c>
      <c r="B17211" s="228">
        <v>-0.75863692724639198</v>
      </c>
      <c r="C17211" s="228">
        <v>6.6385916890942698E-2</v>
      </c>
      <c r="D17211" s="228"/>
      <c r="E17211" s="228"/>
    </row>
    <row r="17212" spans="1:5" x14ac:dyDescent="0.25">
      <c r="A17212" s="228">
        <v>104802.026974222</v>
      </c>
      <c r="B17212" s="228">
        <v>0.23056483157553001</v>
      </c>
      <c r="C17212" s="228">
        <v>6.6385630876329399E-2</v>
      </c>
      <c r="D17212" s="228"/>
      <c r="E17212" s="228"/>
    </row>
    <row r="17213" spans="1:5" x14ac:dyDescent="0.25">
      <c r="A17213" s="228">
        <v>104811.381059152</v>
      </c>
      <c r="B17213" s="228">
        <v>0.14762010585489499</v>
      </c>
      <c r="C17213" s="228">
        <v>6.6371736589276503E-2</v>
      </c>
      <c r="D17213" s="228"/>
      <c r="E17213" s="228"/>
    </row>
    <row r="17214" spans="1:5" x14ac:dyDescent="0.25">
      <c r="A17214" s="228">
        <v>104828.245093095</v>
      </c>
      <c r="B17214" s="228">
        <v>-9.3459221998526396E-2</v>
      </c>
      <c r="C17214" s="228">
        <v>6.6346696326747195E-2</v>
      </c>
      <c r="D17214" s="228"/>
      <c r="E17214" s="228"/>
    </row>
    <row r="17215" spans="1:5" x14ac:dyDescent="0.25">
      <c r="A17215" s="228">
        <v>104845.48621722699</v>
      </c>
      <c r="B17215" s="228">
        <v>-0.32333620806278601</v>
      </c>
      <c r="C17215" s="228">
        <v>6.6321108256541E-2</v>
      </c>
      <c r="D17215" s="228"/>
      <c r="E17215" s="228"/>
    </row>
    <row r="17216" spans="1:5" x14ac:dyDescent="0.25">
      <c r="A17216" s="228">
        <v>104883.314645487</v>
      </c>
      <c r="B17216" s="228">
        <v>-4.5615831259904198E-2</v>
      </c>
      <c r="C17216" s="228">
        <v>6.6265008993567603E-2</v>
      </c>
      <c r="D17216" s="228"/>
      <c r="E17216" s="228"/>
    </row>
    <row r="17217" spans="1:5" x14ac:dyDescent="0.25">
      <c r="A17217" s="228">
        <v>104892.71103715101</v>
      </c>
      <c r="B17217" s="228">
        <v>6.2176970298555297E-2</v>
      </c>
      <c r="C17217" s="228">
        <v>6.6251083415236098E-2</v>
      </c>
      <c r="D17217" s="228"/>
      <c r="E17217" s="228"/>
    </row>
    <row r="17218" spans="1:5" x14ac:dyDescent="0.25">
      <c r="A17218" s="228">
        <v>104910.65079684601</v>
      </c>
      <c r="B17218" s="228">
        <v>1.10351906973132</v>
      </c>
      <c r="C17218" s="228">
        <v>6.6224506646547998E-2</v>
      </c>
      <c r="D17218" s="228"/>
      <c r="E17218" s="228"/>
    </row>
    <row r="17219" spans="1:5" x14ac:dyDescent="0.25">
      <c r="A17219" s="228">
        <v>104939.299414204</v>
      </c>
      <c r="B17219" s="228">
        <v>-0.155291226606913</v>
      </c>
      <c r="C17219" s="228">
        <v>6.6182093115319404E-2</v>
      </c>
      <c r="D17219" s="228"/>
      <c r="E17219" s="228"/>
    </row>
    <row r="17220" spans="1:5" x14ac:dyDescent="0.25">
      <c r="A17220" s="228">
        <v>104942.395867864</v>
      </c>
      <c r="B17220" s="228">
        <v>6.9194728723265306E-2</v>
      </c>
      <c r="C17220" s="228">
        <v>6.6177510950225005E-2</v>
      </c>
      <c r="D17220" s="228"/>
      <c r="E17220" s="228"/>
    </row>
    <row r="17221" spans="1:5" x14ac:dyDescent="0.25">
      <c r="A17221" s="228">
        <v>104952.995666977</v>
      </c>
      <c r="B17221" s="228">
        <v>-0.12232375778200601</v>
      </c>
      <c r="C17221" s="228">
        <v>6.6161828294052996E-2</v>
      </c>
      <c r="D17221" s="228"/>
      <c r="E17221" s="228"/>
    </row>
    <row r="17222" spans="1:5" x14ac:dyDescent="0.25">
      <c r="A17222" s="228">
        <v>104953.56220433601</v>
      </c>
      <c r="B17222" s="228">
        <v>-0.23751892417395201</v>
      </c>
      <c r="C17222" s="228">
        <v>6.6160990221020205E-2</v>
      </c>
      <c r="D17222" s="228"/>
      <c r="E17222" s="228"/>
    </row>
    <row r="17223" spans="1:5" x14ac:dyDescent="0.25">
      <c r="A17223" s="228">
        <v>104993.214286266</v>
      </c>
      <c r="B17223" s="228">
        <v>-3.0051399128761001E-2</v>
      </c>
      <c r="C17223" s="228">
        <v>6.6102366783638497E-2</v>
      </c>
      <c r="D17223" s="228"/>
      <c r="E17223" s="228"/>
    </row>
    <row r="17224" spans="1:5" x14ac:dyDescent="0.25">
      <c r="A17224" s="228">
        <v>105008.902051039</v>
      </c>
      <c r="B17224" s="228">
        <v>5.1763074216104599E-2</v>
      </c>
      <c r="C17224" s="228">
        <v>6.6079191559386102E-2</v>
      </c>
      <c r="D17224" s="228"/>
      <c r="E17224" s="228"/>
    </row>
    <row r="17225" spans="1:5" x14ac:dyDescent="0.25">
      <c r="A17225" s="228">
        <v>105025.670683494</v>
      </c>
      <c r="B17225" s="228">
        <v>-4.1281508503310201E-2</v>
      </c>
      <c r="C17225" s="228">
        <v>6.6054431088568094E-2</v>
      </c>
      <c r="D17225" s="228"/>
      <c r="E17225" s="228"/>
    </row>
    <row r="17226" spans="1:5" x14ac:dyDescent="0.25">
      <c r="A17226" s="228">
        <v>105034.405430663</v>
      </c>
      <c r="B17226" s="228">
        <v>-0.55919629915929203</v>
      </c>
      <c r="C17226" s="228">
        <v>6.6041538123952401E-2</v>
      </c>
      <c r="D17226" s="228"/>
      <c r="E17226" s="228"/>
    </row>
    <row r="17227" spans="1:5" x14ac:dyDescent="0.25">
      <c r="A17227" s="228">
        <v>105037.04767645799</v>
      </c>
      <c r="B17227" s="228">
        <v>-0.91340304893565705</v>
      </c>
      <c r="C17227" s="228">
        <v>6.6037638661748596E-2</v>
      </c>
      <c r="D17227" s="228"/>
      <c r="E17227" s="228"/>
    </row>
    <row r="17228" spans="1:5" x14ac:dyDescent="0.25">
      <c r="A17228" s="228">
        <v>105043.068080261</v>
      </c>
      <c r="B17228" s="228">
        <v>4.7484798996744203E-2</v>
      </c>
      <c r="C17228" s="228">
        <v>6.60287547743445E-2</v>
      </c>
      <c r="D17228" s="228"/>
      <c r="E17228" s="228"/>
    </row>
    <row r="17229" spans="1:5" x14ac:dyDescent="0.25">
      <c r="A17229" s="228">
        <v>105086.820285818</v>
      </c>
      <c r="B17229" s="228">
        <v>-0.78231914323799701</v>
      </c>
      <c r="C17229" s="228">
        <v>6.5964239018925494E-2</v>
      </c>
      <c r="D17229" s="228"/>
      <c r="E17229" s="228"/>
    </row>
    <row r="17230" spans="1:5" x14ac:dyDescent="0.25">
      <c r="A17230" s="228">
        <v>105087.1142364</v>
      </c>
      <c r="B17230" s="228">
        <v>-0.91969080478808696</v>
      </c>
      <c r="C17230" s="228">
        <v>6.5963805843714696E-2</v>
      </c>
      <c r="D17230" s="228"/>
      <c r="E17230" s="228"/>
    </row>
    <row r="17231" spans="1:5" x14ac:dyDescent="0.25">
      <c r="A17231" s="228">
        <v>105089.23593551799</v>
      </c>
      <c r="B17231" s="228">
        <v>2.1254649924529201E-4</v>
      </c>
      <c r="C17231" s="228">
        <v>6.5960679347836004E-2</v>
      </c>
      <c r="D17231" s="228"/>
      <c r="E17231" s="228"/>
    </row>
    <row r="17232" spans="1:5" x14ac:dyDescent="0.25">
      <c r="A17232" s="228">
        <v>105138.98513784401</v>
      </c>
      <c r="B17232" s="228">
        <v>0.221632580215014</v>
      </c>
      <c r="C17232" s="228">
        <v>6.5887425107434602E-2</v>
      </c>
      <c r="D17232" s="228"/>
      <c r="E17232" s="228"/>
    </row>
    <row r="17233" spans="1:5" x14ac:dyDescent="0.25">
      <c r="A17233" s="228">
        <v>105172.020955138</v>
      </c>
      <c r="B17233" s="228">
        <v>0.18662222419489899</v>
      </c>
      <c r="C17233" s="228">
        <v>6.5838839616559106E-2</v>
      </c>
      <c r="D17233" s="228"/>
      <c r="E17233" s="228"/>
    </row>
    <row r="17234" spans="1:5" x14ac:dyDescent="0.25">
      <c r="A17234" s="228">
        <v>105177.324101153</v>
      </c>
      <c r="B17234" s="228">
        <v>-3.3786329695772999E-2</v>
      </c>
      <c r="C17234" s="228">
        <v>6.5831044713101999E-2</v>
      </c>
      <c r="D17234" s="228"/>
      <c r="E17234" s="228"/>
    </row>
    <row r="17235" spans="1:5" x14ac:dyDescent="0.25">
      <c r="A17235" s="228">
        <v>105207.249253884</v>
      </c>
      <c r="B17235" s="228">
        <v>0.13819562362542601</v>
      </c>
      <c r="C17235" s="228">
        <v>6.5787081628719005E-2</v>
      </c>
      <c r="D17235" s="228"/>
      <c r="E17235" s="228"/>
    </row>
    <row r="17236" spans="1:5" x14ac:dyDescent="0.25">
      <c r="A17236" s="228">
        <v>105235.790130539</v>
      </c>
      <c r="B17236" s="228">
        <v>4.7196880574396097E-2</v>
      </c>
      <c r="C17236" s="228">
        <v>6.5745188412888497E-2</v>
      </c>
      <c r="D17236" s="228"/>
      <c r="E17236" s="228"/>
    </row>
    <row r="17237" spans="1:5" x14ac:dyDescent="0.25">
      <c r="A17237" s="228">
        <v>105314.322474699</v>
      </c>
      <c r="B17237" s="228">
        <v>3.7273502092372E-3</v>
      </c>
      <c r="C17237" s="228">
        <v>6.5630099801360406E-2</v>
      </c>
      <c r="D17237" s="228"/>
      <c r="E17237" s="228"/>
    </row>
    <row r="17238" spans="1:5" x14ac:dyDescent="0.25">
      <c r="A17238" s="228">
        <v>105331.396567851</v>
      </c>
      <c r="B17238" s="228">
        <v>0.20108230502267099</v>
      </c>
      <c r="C17238" s="228">
        <v>6.5605113693949904E-2</v>
      </c>
      <c r="D17238" s="228"/>
      <c r="E17238" s="228"/>
    </row>
    <row r="17239" spans="1:5" x14ac:dyDescent="0.25">
      <c r="A17239" s="228">
        <v>105343.953609159</v>
      </c>
      <c r="B17239" s="228">
        <v>0.43574543387012699</v>
      </c>
      <c r="C17239" s="228">
        <v>6.5586746021478501E-2</v>
      </c>
      <c r="D17239" s="228"/>
      <c r="E17239" s="228"/>
    </row>
    <row r="17240" spans="1:5" x14ac:dyDescent="0.25">
      <c r="A17240" s="228">
        <v>105345.414932257</v>
      </c>
      <c r="B17240" s="228">
        <v>-4.4232916259467903E-2</v>
      </c>
      <c r="C17240" s="228">
        <v>6.5584608940189304E-2</v>
      </c>
      <c r="D17240" s="228"/>
      <c r="E17240" s="228"/>
    </row>
    <row r="17241" spans="1:5" x14ac:dyDescent="0.25">
      <c r="A17241" s="228">
        <v>105348.784543095</v>
      </c>
      <c r="B17241" s="228">
        <v>0.35124147421874402</v>
      </c>
      <c r="C17241" s="228">
        <v>6.5579681483652799E-2</v>
      </c>
      <c r="D17241" s="228"/>
      <c r="E17241" s="228"/>
    </row>
    <row r="17242" spans="1:5" x14ac:dyDescent="0.25">
      <c r="A17242" s="228">
        <v>105386.920166703</v>
      </c>
      <c r="B17242" s="228">
        <v>0.13545605766487301</v>
      </c>
      <c r="C17242" s="228">
        <v>6.5523949998267994E-2</v>
      </c>
      <c r="D17242" s="228"/>
      <c r="E17242" s="228"/>
    </row>
    <row r="17243" spans="1:5" x14ac:dyDescent="0.25">
      <c r="A17243" s="228">
        <v>105411.009409074</v>
      </c>
      <c r="B17243" s="228">
        <v>6.2939230444403194E-2</v>
      </c>
      <c r="C17243" s="228">
        <v>6.5488779244949405E-2</v>
      </c>
      <c r="D17243" s="228"/>
      <c r="E17243" s="228"/>
    </row>
    <row r="17244" spans="1:5" x14ac:dyDescent="0.25">
      <c r="A17244" s="228">
        <v>105422.304380425</v>
      </c>
      <c r="B17244" s="228">
        <v>0.12570230596618001</v>
      </c>
      <c r="C17244" s="228">
        <v>6.5472297284162595E-2</v>
      </c>
      <c r="D17244" s="228"/>
      <c r="E17244" s="228"/>
    </row>
    <row r="17245" spans="1:5" x14ac:dyDescent="0.25">
      <c r="A17245" s="228">
        <v>105423.97677249501</v>
      </c>
      <c r="B17245" s="228">
        <v>0.184058932271358</v>
      </c>
      <c r="C17245" s="228">
        <v>6.5469857363938899E-2</v>
      </c>
      <c r="D17245" s="228"/>
      <c r="E17245" s="228"/>
    </row>
    <row r="17246" spans="1:5" x14ac:dyDescent="0.25">
      <c r="A17246" s="228">
        <v>105444.103054833</v>
      </c>
      <c r="B17246" s="228">
        <v>0.119370466970925</v>
      </c>
      <c r="C17246" s="228">
        <v>6.5440504133379401E-2</v>
      </c>
      <c r="D17246" s="228"/>
      <c r="E17246" s="228"/>
    </row>
    <row r="17247" spans="1:5" x14ac:dyDescent="0.25">
      <c r="A17247" s="228">
        <v>105489.609516194</v>
      </c>
      <c r="B17247" s="228">
        <v>8.5759285140407607E-2</v>
      </c>
      <c r="C17247" s="228">
        <v>6.5374202123033104E-2</v>
      </c>
      <c r="D17247" s="228"/>
      <c r="E17247" s="228"/>
    </row>
    <row r="17248" spans="1:5" x14ac:dyDescent="0.25">
      <c r="A17248" s="228">
        <v>105492.24514239399</v>
      </c>
      <c r="B17248" s="228">
        <v>-8.2985224718623601E-2</v>
      </c>
      <c r="C17248" s="228">
        <v>6.5370364923349605E-2</v>
      </c>
      <c r="D17248" s="228"/>
      <c r="E17248" s="228"/>
    </row>
    <row r="17249" spans="1:5" x14ac:dyDescent="0.25">
      <c r="A17249" s="228">
        <v>105513.422484161</v>
      </c>
      <c r="B17249" s="228">
        <v>0.12547559544608999</v>
      </c>
      <c r="C17249" s="228">
        <v>6.53395442826009E-2</v>
      </c>
      <c r="D17249" s="228"/>
      <c r="E17249" s="228"/>
    </row>
    <row r="17250" spans="1:5" x14ac:dyDescent="0.25">
      <c r="A17250" s="228">
        <v>105515.767972503</v>
      </c>
      <c r="B17250" s="228">
        <v>0.224861481108629</v>
      </c>
      <c r="C17250" s="228">
        <v>6.5336132001151306E-2</v>
      </c>
      <c r="D17250" s="228"/>
      <c r="E17250" s="228"/>
    </row>
    <row r="17251" spans="1:5" x14ac:dyDescent="0.25">
      <c r="A17251" s="228">
        <v>105529.263535112</v>
      </c>
      <c r="B17251" s="228">
        <v>-0.192582000408037</v>
      </c>
      <c r="C17251" s="228">
        <v>6.5316503121391506E-2</v>
      </c>
      <c r="D17251" s="228"/>
      <c r="E17251" s="228"/>
    </row>
    <row r="17252" spans="1:5" x14ac:dyDescent="0.25">
      <c r="A17252" s="228">
        <v>105535.711444063</v>
      </c>
      <c r="B17252" s="228">
        <v>1.46663077832399E-2</v>
      </c>
      <c r="C17252" s="228">
        <v>6.5307127750015001E-2</v>
      </c>
      <c r="D17252" s="228"/>
      <c r="E17252" s="228"/>
    </row>
    <row r="17253" spans="1:5" x14ac:dyDescent="0.25">
      <c r="A17253" s="228">
        <v>105546.450939684</v>
      </c>
      <c r="B17253" s="228">
        <v>-5.3859719544968598E-2</v>
      </c>
      <c r="C17253" s="228">
        <v>6.5291516524738302E-2</v>
      </c>
      <c r="D17253" s="228"/>
      <c r="E17253" s="228"/>
    </row>
    <row r="17254" spans="1:5" x14ac:dyDescent="0.25">
      <c r="A17254" s="228">
        <v>105551.148049797</v>
      </c>
      <c r="B17254" s="228">
        <v>0.140543213387612</v>
      </c>
      <c r="C17254" s="228">
        <v>6.5284690323178296E-2</v>
      </c>
      <c r="D17254" s="228"/>
      <c r="E17254" s="228"/>
    </row>
    <row r="17255" spans="1:5" x14ac:dyDescent="0.25">
      <c r="A17255" s="228">
        <v>105554.492279934</v>
      </c>
      <c r="B17255" s="228">
        <v>2.1985149026826401E-2</v>
      </c>
      <c r="C17255" s="228">
        <v>6.52798308419726E-2</v>
      </c>
      <c r="D17255" s="228"/>
      <c r="E17255" s="228"/>
    </row>
    <row r="17256" spans="1:5" x14ac:dyDescent="0.25">
      <c r="A17256" s="228">
        <v>105563.20412091</v>
      </c>
      <c r="B17256" s="228">
        <v>0.233315732629613</v>
      </c>
      <c r="C17256" s="228">
        <v>6.5267174105607298E-2</v>
      </c>
      <c r="D17256" s="228"/>
      <c r="E17256" s="228"/>
    </row>
    <row r="17257" spans="1:5" x14ac:dyDescent="0.25">
      <c r="A17257" s="228">
        <v>105563.81717857999</v>
      </c>
      <c r="B17257" s="228">
        <v>-1.0947548776629699E-2</v>
      </c>
      <c r="C17257" s="228">
        <v>6.5266283573278697E-2</v>
      </c>
      <c r="D17257" s="228"/>
      <c r="E17257" s="228"/>
    </row>
    <row r="17258" spans="1:5" x14ac:dyDescent="0.25">
      <c r="A17258" s="228">
        <v>105570.16076102899</v>
      </c>
      <c r="B17258" s="228">
        <v>0.15647556758631201</v>
      </c>
      <c r="C17258" s="228">
        <v>6.5257069841060195E-2</v>
      </c>
      <c r="D17258" s="228"/>
      <c r="E17258" s="228"/>
    </row>
    <row r="17259" spans="1:5" x14ac:dyDescent="0.25">
      <c r="A17259" s="228">
        <v>105577.472436803</v>
      </c>
      <c r="B17259" s="228">
        <v>0.18742213188898099</v>
      </c>
      <c r="C17259" s="228">
        <v>6.5246452277207503E-2</v>
      </c>
      <c r="D17259" s="228"/>
      <c r="E17259" s="228"/>
    </row>
    <row r="17260" spans="1:5" x14ac:dyDescent="0.25">
      <c r="A17260" s="228">
        <v>105595.466601651</v>
      </c>
      <c r="B17260" s="228">
        <v>-1.5960263327696698E-2</v>
      </c>
      <c r="C17260" s="228">
        <v>6.5220332652054305E-2</v>
      </c>
      <c r="D17260" s="228"/>
      <c r="E17260" s="228"/>
    </row>
    <row r="17261" spans="1:5" x14ac:dyDescent="0.25">
      <c r="A17261" s="228">
        <v>105623.73951714599</v>
      </c>
      <c r="B17261" s="228">
        <v>0.27729585589857397</v>
      </c>
      <c r="C17261" s="228">
        <v>6.5179322709527907E-2</v>
      </c>
      <c r="D17261" s="228"/>
      <c r="E17261" s="228"/>
    </row>
    <row r="17262" spans="1:5" x14ac:dyDescent="0.25">
      <c r="A17262" s="228">
        <v>105648.805317651</v>
      </c>
      <c r="B17262" s="228">
        <v>0.48241917803155698</v>
      </c>
      <c r="C17262" s="228">
        <v>6.5142995365047696E-2</v>
      </c>
      <c r="D17262" s="228"/>
      <c r="E17262" s="228"/>
    </row>
    <row r="17263" spans="1:5" x14ac:dyDescent="0.25">
      <c r="A17263" s="228">
        <v>105667.026183889</v>
      </c>
      <c r="B17263" s="228">
        <v>-0.28018725700996699</v>
      </c>
      <c r="C17263" s="228">
        <v>6.5116606389756096E-2</v>
      </c>
      <c r="D17263" s="228"/>
      <c r="E17263" s="228"/>
    </row>
    <row r="17264" spans="1:5" x14ac:dyDescent="0.25">
      <c r="A17264" s="228">
        <v>105689.06727465799</v>
      </c>
      <c r="B17264" s="228">
        <v>2.28386796573592</v>
      </c>
      <c r="C17264" s="228">
        <v>6.5084705123360106E-2</v>
      </c>
      <c r="D17264" s="228"/>
      <c r="E17264" s="228"/>
    </row>
    <row r="17265" spans="1:5" x14ac:dyDescent="0.25">
      <c r="A17265" s="228">
        <v>105707.802782092</v>
      </c>
      <c r="B17265" s="228">
        <v>-8.3292011353952602E-2</v>
      </c>
      <c r="C17265" s="228">
        <v>6.5057605879138197E-2</v>
      </c>
      <c r="D17265" s="228"/>
      <c r="E17265" s="228"/>
    </row>
    <row r="17266" spans="1:5" x14ac:dyDescent="0.25">
      <c r="A17266" s="228">
        <v>105713.887432289</v>
      </c>
      <c r="B17266" s="228">
        <v>2.7532862740176099E-2</v>
      </c>
      <c r="C17266" s="228">
        <v>6.5048808474501202E-2</v>
      </c>
      <c r="D17266" s="228"/>
      <c r="E17266" s="228"/>
    </row>
    <row r="17267" spans="1:5" x14ac:dyDescent="0.25">
      <c r="A17267" s="228">
        <v>105716.12091213001</v>
      </c>
      <c r="B17267" s="228">
        <v>0.104704324075655</v>
      </c>
      <c r="C17267" s="228">
        <v>6.5045579660658395E-2</v>
      </c>
      <c r="D17267" s="228"/>
      <c r="E17267" s="228"/>
    </row>
    <row r="17268" spans="1:5" x14ac:dyDescent="0.25">
      <c r="A17268" s="228">
        <v>105737.828519862</v>
      </c>
      <c r="B17268" s="228">
        <v>-2.0579255266306402E-2</v>
      </c>
      <c r="C17268" s="228">
        <v>6.5014210290817206E-2</v>
      </c>
      <c r="D17268" s="228"/>
      <c r="E17268" s="228"/>
    </row>
    <row r="17269" spans="1:5" x14ac:dyDescent="0.25">
      <c r="A17269" s="228">
        <v>105750.237647007</v>
      </c>
      <c r="B17269" s="228">
        <v>0.13493886908528799</v>
      </c>
      <c r="C17269" s="228">
        <v>6.4996287880905501E-2</v>
      </c>
      <c r="D17269" s="228"/>
      <c r="E17269" s="228"/>
    </row>
    <row r="17270" spans="1:5" x14ac:dyDescent="0.25">
      <c r="A17270" s="228">
        <v>105754.430111945</v>
      </c>
      <c r="B17270" s="228">
        <v>-0.27018176183896098</v>
      </c>
      <c r="C17270" s="228">
        <v>6.4990234357284002E-2</v>
      </c>
      <c r="D17270" s="228"/>
      <c r="E17270" s="228"/>
    </row>
    <row r="17271" spans="1:5" x14ac:dyDescent="0.25">
      <c r="A17271" s="228">
        <v>105774.089705757</v>
      </c>
      <c r="B17271" s="228">
        <v>-2.5157617242865801E-2</v>
      </c>
      <c r="C17271" s="228">
        <v>6.4961858705901002E-2</v>
      </c>
      <c r="D17271" s="228"/>
      <c r="E17271" s="228"/>
    </row>
    <row r="17272" spans="1:5" x14ac:dyDescent="0.25">
      <c r="A17272" s="228">
        <v>105782.27405338299</v>
      </c>
      <c r="B17272" s="228">
        <v>9.5148402278910596E-2</v>
      </c>
      <c r="C17272" s="228">
        <v>6.4950051164302594E-2</v>
      </c>
      <c r="D17272" s="228"/>
      <c r="E17272" s="228"/>
    </row>
    <row r="17273" spans="1:5" x14ac:dyDescent="0.25">
      <c r="A17273" s="228">
        <v>105791.965688638</v>
      </c>
      <c r="B17273" s="228">
        <v>-7.6956691995866397E-2</v>
      </c>
      <c r="C17273" s="228">
        <v>6.4936073118010501E-2</v>
      </c>
      <c r="D17273" s="228"/>
      <c r="E17273" s="228"/>
    </row>
    <row r="17274" spans="1:5" x14ac:dyDescent="0.25">
      <c r="A17274" s="228">
        <v>105800.843607075</v>
      </c>
      <c r="B17274" s="228">
        <v>0.15756508315250001</v>
      </c>
      <c r="C17274" s="228">
        <v>6.49232725427977E-2</v>
      </c>
      <c r="D17274" s="228"/>
      <c r="E17274" s="228"/>
    </row>
    <row r="17275" spans="1:5" x14ac:dyDescent="0.25">
      <c r="A17275" s="228">
        <v>105824.08686066901</v>
      </c>
      <c r="B17275" s="228">
        <v>0.19704375287801201</v>
      </c>
      <c r="C17275" s="228">
        <v>6.4889776922318398E-2</v>
      </c>
      <c r="D17275" s="228"/>
      <c r="E17275" s="228"/>
    </row>
    <row r="17276" spans="1:5" x14ac:dyDescent="0.25">
      <c r="A17276" s="228">
        <v>105885.959313994</v>
      </c>
      <c r="B17276" s="228">
        <v>-4.2553016994451E-2</v>
      </c>
      <c r="C17276" s="228">
        <v>6.4800737287078802E-2</v>
      </c>
      <c r="D17276" s="228"/>
      <c r="E17276" s="228"/>
    </row>
    <row r="17277" spans="1:5" x14ac:dyDescent="0.25">
      <c r="A17277" s="228">
        <v>105887.788775733</v>
      </c>
      <c r="B17277" s="228">
        <v>-6.4643141215348096E-3</v>
      </c>
      <c r="C17277" s="228">
        <v>6.4798107295720705E-2</v>
      </c>
      <c r="D17277" s="228"/>
      <c r="E17277" s="228"/>
    </row>
    <row r="17278" spans="1:5" x14ac:dyDescent="0.25">
      <c r="A17278" s="228">
        <v>105895.533301053</v>
      </c>
      <c r="B17278" s="228">
        <v>0.15871183266194</v>
      </c>
      <c r="C17278" s="228">
        <v>6.4786975706817504E-2</v>
      </c>
      <c r="D17278" s="228"/>
      <c r="E17278" s="228"/>
    </row>
    <row r="17279" spans="1:5" x14ac:dyDescent="0.25">
      <c r="A17279" s="228">
        <v>105901.294976773</v>
      </c>
      <c r="B17279" s="228">
        <v>-0.885561026074699</v>
      </c>
      <c r="C17279" s="228">
        <v>6.4778696013288103E-2</v>
      </c>
      <c r="D17279" s="228"/>
      <c r="E17279" s="228"/>
    </row>
    <row r="17280" spans="1:5" x14ac:dyDescent="0.25">
      <c r="A17280" s="228">
        <v>105909.738970955</v>
      </c>
      <c r="B17280" s="228">
        <v>0.21378401566505301</v>
      </c>
      <c r="C17280" s="228">
        <v>6.4766564601748997E-2</v>
      </c>
      <c r="D17280" s="228"/>
      <c r="E17280" s="228"/>
    </row>
    <row r="17281" spans="1:5" x14ac:dyDescent="0.25">
      <c r="A17281" s="228">
        <v>105909.843223416</v>
      </c>
      <c r="B17281" s="228">
        <v>3.2453831182466301E-2</v>
      </c>
      <c r="C17281" s="228">
        <v>6.4766414844353803E-2</v>
      </c>
      <c r="D17281" s="228"/>
      <c r="E17281" s="228"/>
    </row>
    <row r="17282" spans="1:5" x14ac:dyDescent="0.25">
      <c r="A17282" s="228">
        <v>105924.38940201901</v>
      </c>
      <c r="B17282" s="228">
        <v>-0.13169849317068399</v>
      </c>
      <c r="C17282" s="228">
        <v>6.4745524507745705E-2</v>
      </c>
      <c r="D17282" s="228"/>
      <c r="E17282" s="228"/>
    </row>
    <row r="17283" spans="1:5" x14ac:dyDescent="0.25">
      <c r="A17283" s="228">
        <v>105924.50007819801</v>
      </c>
      <c r="B17283" s="228">
        <v>8.5654302950533001E-2</v>
      </c>
      <c r="C17283" s="228">
        <v>6.4745365599986393E-2</v>
      </c>
      <c r="D17283" s="228"/>
      <c r="E17283" s="228"/>
    </row>
    <row r="17284" spans="1:5" x14ac:dyDescent="0.25">
      <c r="A17284" s="228">
        <v>105930.25956391</v>
      </c>
      <c r="B17284" s="228">
        <v>-2.3314489834969102E-2</v>
      </c>
      <c r="C17284" s="228">
        <v>6.4737096993434107E-2</v>
      </c>
      <c r="D17284" s="228"/>
      <c r="E17284" s="228"/>
    </row>
    <row r="17285" spans="1:5" x14ac:dyDescent="0.25">
      <c r="A17285" s="228">
        <v>105947.599614386</v>
      </c>
      <c r="B17285" s="228">
        <v>-0.29719853636960297</v>
      </c>
      <c r="C17285" s="228">
        <v>6.4712212304093505E-2</v>
      </c>
      <c r="D17285" s="228"/>
      <c r="E17285" s="228"/>
    </row>
    <row r="17286" spans="1:5" x14ac:dyDescent="0.25">
      <c r="A17286" s="228">
        <v>105958.964557353</v>
      </c>
      <c r="B17286" s="228">
        <v>-0.47241964161559602</v>
      </c>
      <c r="C17286" s="228">
        <v>6.4695910280385002E-2</v>
      </c>
      <c r="D17286" s="228"/>
      <c r="E17286" s="228"/>
    </row>
    <row r="17287" spans="1:5" x14ac:dyDescent="0.25">
      <c r="A17287" s="228">
        <v>105960.29018982001</v>
      </c>
      <c r="B17287" s="228">
        <v>0.29881098343556001</v>
      </c>
      <c r="C17287" s="228">
        <v>6.4694009178190501E-2</v>
      </c>
      <c r="D17287" s="228"/>
      <c r="E17287" s="228"/>
    </row>
    <row r="17288" spans="1:5" x14ac:dyDescent="0.25">
      <c r="A17288" s="228">
        <v>105970.078889999</v>
      </c>
      <c r="B17288" s="228">
        <v>-0.45575276255691599</v>
      </c>
      <c r="C17288" s="228">
        <v>6.4679973714780806E-2</v>
      </c>
      <c r="D17288" s="228"/>
      <c r="E17288" s="228"/>
    </row>
    <row r="17289" spans="1:5" x14ac:dyDescent="0.25">
      <c r="A17289" s="228">
        <v>105974.694694135</v>
      </c>
      <c r="B17289" s="228">
        <v>0.138102893468872</v>
      </c>
      <c r="C17289" s="228">
        <v>6.4673356967458406E-2</v>
      </c>
      <c r="D17289" s="228"/>
      <c r="E17289" s="228"/>
    </row>
    <row r="17290" spans="1:5" x14ac:dyDescent="0.25">
      <c r="A17290" s="228">
        <v>105987.58492199599</v>
      </c>
      <c r="B17290" s="228">
        <v>0.24522801737543201</v>
      </c>
      <c r="C17290" s="228">
        <v>6.4654884260828299E-2</v>
      </c>
      <c r="D17290" s="228"/>
      <c r="E17290" s="228"/>
    </row>
    <row r="17291" spans="1:5" x14ac:dyDescent="0.25">
      <c r="A17291" s="228">
        <v>106040.413322908</v>
      </c>
      <c r="B17291" s="228">
        <v>0.197765465987398</v>
      </c>
      <c r="C17291" s="228">
        <v>6.4579260542994094E-2</v>
      </c>
      <c r="D17291" s="228"/>
      <c r="E17291" s="228"/>
    </row>
    <row r="17292" spans="1:5" x14ac:dyDescent="0.25">
      <c r="A17292" s="228">
        <v>106046.22899701699</v>
      </c>
      <c r="B17292" s="228">
        <v>2.0628243657098602</v>
      </c>
      <c r="C17292" s="228">
        <v>6.4570943649406007E-2</v>
      </c>
      <c r="D17292" s="228"/>
      <c r="E17292" s="228"/>
    </row>
    <row r="17293" spans="1:5" x14ac:dyDescent="0.25">
      <c r="A17293" s="228">
        <v>106051.740656726</v>
      </c>
      <c r="B17293" s="228">
        <v>0.88699190958163598</v>
      </c>
      <c r="C17293" s="228">
        <v>6.4563063031748302E-2</v>
      </c>
      <c r="D17293" s="228"/>
      <c r="E17293" s="228"/>
    </row>
    <row r="17294" spans="1:5" x14ac:dyDescent="0.25">
      <c r="A17294" s="228">
        <v>106076.33962719201</v>
      </c>
      <c r="B17294" s="228">
        <v>3.2560615949095401E-2</v>
      </c>
      <c r="C17294" s="228">
        <v>6.4527909159585894E-2</v>
      </c>
      <c r="D17294" s="228"/>
      <c r="E17294" s="228"/>
    </row>
    <row r="17295" spans="1:5" x14ac:dyDescent="0.25">
      <c r="A17295" s="228">
        <v>106077.132820225</v>
      </c>
      <c r="B17295" s="228">
        <v>0.13509390992922901</v>
      </c>
      <c r="C17295" s="228">
        <v>6.4526776112620199E-2</v>
      </c>
      <c r="D17295" s="228"/>
      <c r="E17295" s="228"/>
    </row>
    <row r="17296" spans="1:5" x14ac:dyDescent="0.25">
      <c r="A17296" s="228">
        <v>106080.976608834</v>
      </c>
      <c r="B17296" s="228">
        <v>0.171161029263311</v>
      </c>
      <c r="C17296" s="228">
        <v>6.4521285835337394E-2</v>
      </c>
      <c r="D17296" s="228"/>
      <c r="E17296" s="228"/>
    </row>
    <row r="17297" spans="1:5" x14ac:dyDescent="0.25">
      <c r="A17297" s="228">
        <v>106083.95274247001</v>
      </c>
      <c r="B17297" s="228">
        <v>0.27134444535466001</v>
      </c>
      <c r="C17297" s="228">
        <v>6.4517035366513306E-2</v>
      </c>
      <c r="D17297" s="228"/>
      <c r="E17297" s="228"/>
    </row>
    <row r="17298" spans="1:5" x14ac:dyDescent="0.25">
      <c r="A17298" s="228">
        <v>106094.80016680001</v>
      </c>
      <c r="B17298" s="228">
        <v>0.134038514204149</v>
      </c>
      <c r="C17298" s="228">
        <v>6.4501546885233504E-2</v>
      </c>
      <c r="D17298" s="228"/>
      <c r="E17298" s="228"/>
    </row>
    <row r="17299" spans="1:5" x14ac:dyDescent="0.25">
      <c r="A17299" s="228">
        <v>106112.051223374</v>
      </c>
      <c r="B17299" s="228">
        <v>0.14362928992695001</v>
      </c>
      <c r="C17299" s="228">
        <v>6.4476926784213906E-2</v>
      </c>
      <c r="D17299" s="228"/>
      <c r="E17299" s="228"/>
    </row>
    <row r="17300" spans="1:5" x14ac:dyDescent="0.25">
      <c r="A17300" s="228">
        <v>106168.859639854</v>
      </c>
      <c r="B17300" s="228">
        <v>-0.25410925348371399</v>
      </c>
      <c r="C17300" s="228">
        <v>6.4395954568382596E-2</v>
      </c>
      <c r="D17300" s="228"/>
      <c r="E17300" s="228"/>
    </row>
    <row r="17301" spans="1:5" x14ac:dyDescent="0.25">
      <c r="A17301" s="228">
        <v>106173.62231719399</v>
      </c>
      <c r="B17301" s="228">
        <v>0.122562727339282</v>
      </c>
      <c r="C17301" s="228">
        <v>6.4389173242785605E-2</v>
      </c>
      <c r="D17301" s="228"/>
      <c r="E17301" s="228"/>
    </row>
    <row r="17302" spans="1:5" x14ac:dyDescent="0.25">
      <c r="A17302" s="228">
        <v>106173.65178032999</v>
      </c>
      <c r="B17302" s="228">
        <v>6.3348782667471695E-2</v>
      </c>
      <c r="C17302" s="228">
        <v>6.4389131295245094E-2</v>
      </c>
      <c r="D17302" s="228"/>
      <c r="E17302" s="228"/>
    </row>
    <row r="17303" spans="1:5" x14ac:dyDescent="0.25">
      <c r="A17303" s="228">
        <v>106189.256019293</v>
      </c>
      <c r="B17303" s="228">
        <v>-0.46215871278507697</v>
      </c>
      <c r="C17303" s="228">
        <v>6.4366921074371405E-2</v>
      </c>
      <c r="D17303" s="228"/>
      <c r="E17303" s="228"/>
    </row>
    <row r="17304" spans="1:5" x14ac:dyDescent="0.25">
      <c r="A17304" s="228">
        <v>106211.32402841</v>
      </c>
      <c r="B17304" s="228">
        <v>0.51898836185990704</v>
      </c>
      <c r="C17304" s="228">
        <v>6.4335531144031594E-2</v>
      </c>
      <c r="D17304" s="228"/>
      <c r="E17304" s="228"/>
    </row>
    <row r="17305" spans="1:5" x14ac:dyDescent="0.25">
      <c r="A17305" s="228">
        <v>106218.25526463</v>
      </c>
      <c r="B17305" s="228">
        <v>-0.62169322302834096</v>
      </c>
      <c r="C17305" s="228">
        <v>6.4325676987248601E-2</v>
      </c>
      <c r="D17305" s="228"/>
      <c r="E17305" s="228"/>
    </row>
    <row r="17306" spans="1:5" x14ac:dyDescent="0.25">
      <c r="A17306" s="228">
        <v>106241.19530813899</v>
      </c>
      <c r="B17306" s="228">
        <v>0.14054282677760099</v>
      </c>
      <c r="C17306" s="228">
        <v>6.4293080002831196E-2</v>
      </c>
      <c r="D17306" s="228"/>
      <c r="E17306" s="228"/>
    </row>
    <row r="17307" spans="1:5" x14ac:dyDescent="0.25">
      <c r="A17307" s="228">
        <v>106255.321268649</v>
      </c>
      <c r="B17307" s="228">
        <v>5.1526239730148603E-2</v>
      </c>
      <c r="C17307" s="228">
        <v>6.4273020479516496E-2</v>
      </c>
      <c r="D17307" s="228"/>
      <c r="E17307" s="228"/>
    </row>
    <row r="17308" spans="1:5" x14ac:dyDescent="0.25">
      <c r="A17308" s="228">
        <v>106257.58232850699</v>
      </c>
      <c r="B17308" s="228">
        <v>2.1654427369344201E-2</v>
      </c>
      <c r="C17308" s="228">
        <v>6.42698105877514E-2</v>
      </c>
      <c r="D17308" s="228"/>
      <c r="E17308" s="228"/>
    </row>
    <row r="17309" spans="1:5" x14ac:dyDescent="0.25">
      <c r="A17309" s="228">
        <v>106259.09164719599</v>
      </c>
      <c r="B17309" s="228">
        <v>0.17989443425114901</v>
      </c>
      <c r="C17309" s="228">
        <v>6.4267668039280398E-2</v>
      </c>
      <c r="D17309" s="228"/>
      <c r="E17309" s="228"/>
    </row>
    <row r="17310" spans="1:5" x14ac:dyDescent="0.25">
      <c r="A17310" s="228">
        <v>106287.74310406701</v>
      </c>
      <c r="B17310" s="228">
        <v>-0.27362336923568698</v>
      </c>
      <c r="C17310" s="228">
        <v>6.4227017427342603E-2</v>
      </c>
      <c r="D17310" s="228"/>
      <c r="E17310" s="228"/>
    </row>
    <row r="17311" spans="1:5" x14ac:dyDescent="0.25">
      <c r="A17311" s="228">
        <v>106294.25957066</v>
      </c>
      <c r="B17311" s="228">
        <v>0.34847678492058198</v>
      </c>
      <c r="C17311" s="228">
        <v>6.4217777583990596E-2</v>
      </c>
      <c r="D17311" s="228"/>
      <c r="E17311" s="228"/>
    </row>
    <row r="17312" spans="1:5" x14ac:dyDescent="0.25">
      <c r="A17312" s="228">
        <v>106300.152707192</v>
      </c>
      <c r="B17312" s="228">
        <v>-3.5236576970754101E-2</v>
      </c>
      <c r="C17312" s="228">
        <v>6.4209423396901194E-2</v>
      </c>
      <c r="D17312" s="228"/>
      <c r="E17312" s="228"/>
    </row>
    <row r="17313" spans="1:5" x14ac:dyDescent="0.25">
      <c r="A17313" s="228">
        <v>106306.983830135</v>
      </c>
      <c r="B17313" s="228">
        <v>0.19144205201557801</v>
      </c>
      <c r="C17313" s="228">
        <v>6.4199741676049804E-2</v>
      </c>
      <c r="D17313" s="228"/>
      <c r="E17313" s="228"/>
    </row>
    <row r="17314" spans="1:5" x14ac:dyDescent="0.25">
      <c r="A17314" s="228">
        <v>106323.29702192001</v>
      </c>
      <c r="B17314" s="228">
        <v>-7.44747444975324E-2</v>
      </c>
      <c r="C17314" s="228">
        <v>6.4176630488117795E-2</v>
      </c>
      <c r="D17314" s="228"/>
      <c r="E17314" s="228"/>
    </row>
    <row r="17315" spans="1:5" x14ac:dyDescent="0.25">
      <c r="A17315" s="228">
        <v>106326.633008081</v>
      </c>
      <c r="B17315" s="228">
        <v>-0.48390536878107898</v>
      </c>
      <c r="C17315" s="228">
        <v>6.4171905975919E-2</v>
      </c>
      <c r="D17315" s="228"/>
      <c r="E17315" s="228"/>
    </row>
    <row r="17316" spans="1:5" x14ac:dyDescent="0.25">
      <c r="A17316" s="228">
        <v>106337.56445789601</v>
      </c>
      <c r="B17316" s="228">
        <v>2.84220357061882E-2</v>
      </c>
      <c r="C17316" s="228">
        <v>6.4156428469617902E-2</v>
      </c>
      <c r="D17316" s="228"/>
      <c r="E17316" s="228"/>
    </row>
    <row r="17317" spans="1:5" x14ac:dyDescent="0.25">
      <c r="A17317" s="228">
        <v>106344.312963321</v>
      </c>
      <c r="B17317" s="228">
        <v>0.28920197615691601</v>
      </c>
      <c r="C17317" s="228">
        <v>6.4146876453880702E-2</v>
      </c>
      <c r="D17317" s="228"/>
      <c r="E17317" s="228"/>
    </row>
    <row r="17318" spans="1:5" x14ac:dyDescent="0.25">
      <c r="A17318" s="228">
        <v>106347.668078382</v>
      </c>
      <c r="B17318" s="228">
        <v>0.194154743580288</v>
      </c>
      <c r="C17318" s="228">
        <v>6.4142128382496097E-2</v>
      </c>
      <c r="D17318" s="228"/>
      <c r="E17318" s="228"/>
    </row>
    <row r="17319" spans="1:5" x14ac:dyDescent="0.25">
      <c r="A17319" s="228">
        <v>106357.369248673</v>
      </c>
      <c r="B17319" s="228">
        <v>-4.88673021097452E-2</v>
      </c>
      <c r="C17319" s="228">
        <v>6.4128402708655094E-2</v>
      </c>
      <c r="D17319" s="228"/>
      <c r="E17319" s="228"/>
    </row>
    <row r="17320" spans="1:5" x14ac:dyDescent="0.25">
      <c r="A17320" s="228">
        <v>106366.33552483399</v>
      </c>
      <c r="B17320" s="228">
        <v>-5.3224533723139601E-2</v>
      </c>
      <c r="C17320" s="228">
        <v>6.4115720984589897E-2</v>
      </c>
      <c r="D17320" s="228"/>
      <c r="E17320" s="228"/>
    </row>
    <row r="17321" spans="1:5" x14ac:dyDescent="0.25">
      <c r="A17321" s="228">
        <v>106441.089297971</v>
      </c>
      <c r="B17321" s="228">
        <v>-0.48124124740368501</v>
      </c>
      <c r="C17321" s="228">
        <v>6.4010147035049494E-2</v>
      </c>
      <c r="D17321" s="228"/>
      <c r="E17321" s="228"/>
    </row>
    <row r="17322" spans="1:5" x14ac:dyDescent="0.25">
      <c r="A17322" s="228">
        <v>106458.633173187</v>
      </c>
      <c r="B17322" s="228">
        <v>0.184339616884555</v>
      </c>
      <c r="C17322" s="228">
        <v>6.3985410385271002E-2</v>
      </c>
      <c r="D17322" s="228"/>
      <c r="E17322" s="228"/>
    </row>
    <row r="17323" spans="1:5" x14ac:dyDescent="0.25">
      <c r="A17323" s="228">
        <v>106486.852282818</v>
      </c>
      <c r="B17323" s="228">
        <v>1.1108634106582499E-3</v>
      </c>
      <c r="C17323" s="228">
        <v>6.3945653922958201E-2</v>
      </c>
      <c r="D17323" s="228"/>
      <c r="E17323" s="228"/>
    </row>
    <row r="17324" spans="1:5" x14ac:dyDescent="0.25">
      <c r="A17324" s="228">
        <v>106506.593378779</v>
      </c>
      <c r="B17324" s="228">
        <v>-0.35970122539162902</v>
      </c>
      <c r="C17324" s="228">
        <v>6.3917865237620997E-2</v>
      </c>
      <c r="D17324" s="228"/>
      <c r="E17324" s="228"/>
    </row>
    <row r="17325" spans="1:5" x14ac:dyDescent="0.25">
      <c r="A17325" s="228">
        <v>106507.981553953</v>
      </c>
      <c r="B17325" s="228">
        <v>-0.47682662775916401</v>
      </c>
      <c r="C17325" s="228">
        <v>6.3915911892145794E-2</v>
      </c>
      <c r="D17325" s="228"/>
      <c r="E17325" s="228"/>
    </row>
    <row r="17326" spans="1:5" x14ac:dyDescent="0.25">
      <c r="A17326" s="228">
        <v>106578.90926708899</v>
      </c>
      <c r="B17326" s="228">
        <v>-9.2271781751418494E-2</v>
      </c>
      <c r="C17326" s="228">
        <v>6.3816234462401006E-2</v>
      </c>
      <c r="D17326" s="228"/>
      <c r="E17326" s="228"/>
    </row>
    <row r="17327" spans="1:5" x14ac:dyDescent="0.25">
      <c r="A17327" s="228">
        <v>106583.595380639</v>
      </c>
      <c r="B17327" s="228">
        <v>0.24221654032328099</v>
      </c>
      <c r="C17327" s="228">
        <v>6.38096576646979E-2</v>
      </c>
      <c r="D17327" s="228"/>
      <c r="E17327" s="228"/>
    </row>
    <row r="17328" spans="1:5" x14ac:dyDescent="0.25">
      <c r="A17328" s="228">
        <v>106588.24138339399</v>
      </c>
      <c r="B17328" s="228">
        <v>0.149441405737405</v>
      </c>
      <c r="C17328" s="228">
        <v>6.3803138233655701E-2</v>
      </c>
      <c r="D17328" s="228"/>
      <c r="E17328" s="228"/>
    </row>
    <row r="17329" spans="1:5" x14ac:dyDescent="0.25">
      <c r="A17329" s="228">
        <v>106599.231221265</v>
      </c>
      <c r="B17329" s="228">
        <v>5.0357924239618997E-2</v>
      </c>
      <c r="C17329" s="228">
        <v>6.3787721164126093E-2</v>
      </c>
      <c r="D17329" s="228"/>
      <c r="E17329" s="228"/>
    </row>
    <row r="17330" spans="1:5" x14ac:dyDescent="0.25">
      <c r="A17330" s="228">
        <v>106630.52832547</v>
      </c>
      <c r="B17330" s="228">
        <v>0.189044414349371</v>
      </c>
      <c r="C17330" s="228">
        <v>6.3743848794380206E-2</v>
      </c>
      <c r="D17330" s="228"/>
      <c r="E17330" s="228"/>
    </row>
    <row r="17331" spans="1:5" x14ac:dyDescent="0.25">
      <c r="A17331" s="228">
        <v>106634.515860396</v>
      </c>
      <c r="B17331" s="228">
        <v>8.7043184996504805E-2</v>
      </c>
      <c r="C17331" s="228">
        <v>6.3738262530624604E-2</v>
      </c>
      <c r="D17331" s="228"/>
      <c r="E17331" s="228"/>
    </row>
    <row r="17332" spans="1:5" x14ac:dyDescent="0.25">
      <c r="A17332" s="228">
        <v>106636.623271349</v>
      </c>
      <c r="B17332" s="228">
        <v>0.30546580215999902</v>
      </c>
      <c r="C17332" s="228">
        <v>6.3735310508944307E-2</v>
      </c>
      <c r="D17332" s="228"/>
      <c r="E17332" s="228"/>
    </row>
    <row r="17333" spans="1:5" x14ac:dyDescent="0.25">
      <c r="A17333" s="228">
        <v>106659.422720478</v>
      </c>
      <c r="B17333" s="228">
        <v>0.21764989475516699</v>
      </c>
      <c r="C17333" s="228">
        <v>6.3703387474831397E-2</v>
      </c>
      <c r="D17333" s="228"/>
      <c r="E17333" s="228"/>
    </row>
    <row r="17334" spans="1:5" x14ac:dyDescent="0.25">
      <c r="A17334" s="228">
        <v>106661.467917631</v>
      </c>
      <c r="B17334" s="228">
        <v>9.4891269138574999E-2</v>
      </c>
      <c r="C17334" s="228">
        <v>6.3700525110160305E-2</v>
      </c>
      <c r="D17334" s="228"/>
      <c r="E17334" s="228"/>
    </row>
    <row r="17335" spans="1:5" x14ac:dyDescent="0.25">
      <c r="A17335" s="228">
        <v>106707.32758468299</v>
      </c>
      <c r="B17335" s="228">
        <v>0.175565001705169</v>
      </c>
      <c r="C17335" s="228">
        <v>6.3636396109315804E-2</v>
      </c>
      <c r="D17335" s="228"/>
      <c r="E17335" s="228"/>
    </row>
    <row r="17336" spans="1:5" x14ac:dyDescent="0.25">
      <c r="A17336" s="228">
        <v>106709.339705387</v>
      </c>
      <c r="B17336" s="228">
        <v>0.108733001792438</v>
      </c>
      <c r="C17336" s="228">
        <v>6.3633584780491206E-2</v>
      </c>
      <c r="D17336" s="228"/>
      <c r="E17336" s="228"/>
    </row>
    <row r="17337" spans="1:5" x14ac:dyDescent="0.25">
      <c r="A17337" s="228">
        <v>106711.061211694</v>
      </c>
      <c r="B17337" s="228">
        <v>0.17233278575272701</v>
      </c>
      <c r="C17337" s="228">
        <v>6.3631179655217904E-2</v>
      </c>
      <c r="D17337" s="228"/>
      <c r="E17337" s="228"/>
    </row>
    <row r="17338" spans="1:5" x14ac:dyDescent="0.25">
      <c r="A17338" s="228">
        <v>106744.893678181</v>
      </c>
      <c r="B17338" s="228">
        <v>0.64667518537999702</v>
      </c>
      <c r="C17338" s="228">
        <v>6.3583941696374005E-2</v>
      </c>
      <c r="D17338" s="228"/>
      <c r="E17338" s="228"/>
    </row>
    <row r="17339" spans="1:5" x14ac:dyDescent="0.25">
      <c r="A17339" s="228">
        <v>106756.42209485</v>
      </c>
      <c r="B17339" s="228">
        <v>0.20417058949935299</v>
      </c>
      <c r="C17339" s="228">
        <v>6.3567858194665594E-2</v>
      </c>
      <c r="D17339" s="228"/>
      <c r="E17339" s="228"/>
    </row>
    <row r="17340" spans="1:5" x14ac:dyDescent="0.25">
      <c r="A17340" s="228">
        <v>106791.87709275</v>
      </c>
      <c r="B17340" s="228">
        <v>0.22515669391571799</v>
      </c>
      <c r="C17340" s="228">
        <v>6.3518435128407796E-2</v>
      </c>
      <c r="D17340" s="228"/>
      <c r="E17340" s="228"/>
    </row>
    <row r="17341" spans="1:5" x14ac:dyDescent="0.25">
      <c r="A17341" s="228">
        <v>106838.08527482599</v>
      </c>
      <c r="B17341" s="228">
        <v>3.9040960409764097E-2</v>
      </c>
      <c r="C17341" s="228">
        <v>6.3454114858222402E-2</v>
      </c>
      <c r="D17341" s="228"/>
      <c r="E17341" s="228"/>
    </row>
    <row r="17342" spans="1:5" x14ac:dyDescent="0.25">
      <c r="A17342" s="228">
        <v>106840.32326378299</v>
      </c>
      <c r="B17342" s="228">
        <v>6.4480206485595395E-2</v>
      </c>
      <c r="C17342" s="228">
        <v>6.3451002301501996E-2</v>
      </c>
      <c r="D17342" s="228"/>
      <c r="E17342" s="228"/>
    </row>
    <row r="17343" spans="1:5" x14ac:dyDescent="0.25">
      <c r="A17343" s="228">
        <v>106844.292774523</v>
      </c>
      <c r="B17343" s="228">
        <v>8.9895819151819503E-2</v>
      </c>
      <c r="C17343" s="228">
        <v>6.3445482175739698E-2</v>
      </c>
      <c r="D17343" s="228"/>
      <c r="E17343" s="228"/>
    </row>
    <row r="17344" spans="1:5" x14ac:dyDescent="0.25">
      <c r="A17344" s="228">
        <v>106869.261908029</v>
      </c>
      <c r="B17344" s="228">
        <v>0.222990507933085</v>
      </c>
      <c r="C17344" s="228">
        <v>6.3410776956248693E-2</v>
      </c>
      <c r="D17344" s="228"/>
      <c r="E17344" s="228"/>
    </row>
    <row r="17345" spans="1:5" x14ac:dyDescent="0.25">
      <c r="A17345" s="228">
        <v>106892.29728660001</v>
      </c>
      <c r="B17345" s="228">
        <v>0.27756829827441099</v>
      </c>
      <c r="C17345" s="228">
        <v>6.3378786480570298E-2</v>
      </c>
      <c r="D17345" s="228"/>
      <c r="E17345" s="228"/>
    </row>
    <row r="17346" spans="1:5" x14ac:dyDescent="0.25">
      <c r="A17346" s="228">
        <v>106894.765132988</v>
      </c>
      <c r="B17346" s="228">
        <v>-0.26671128013374701</v>
      </c>
      <c r="C17346" s="228">
        <v>6.3375360782582699E-2</v>
      </c>
      <c r="D17346" s="228"/>
      <c r="E17346" s="228"/>
    </row>
    <row r="17347" spans="1:5" x14ac:dyDescent="0.25">
      <c r="A17347" s="228">
        <v>106905.64927813</v>
      </c>
      <c r="B17347" s="228">
        <v>-0.28073944124165101</v>
      </c>
      <c r="C17347" s="228">
        <v>6.3360255685278893E-2</v>
      </c>
      <c r="D17347" s="228"/>
      <c r="E17347" s="228"/>
    </row>
    <row r="17348" spans="1:5" x14ac:dyDescent="0.25">
      <c r="A17348" s="228">
        <v>106916.62383368499</v>
      </c>
      <c r="B17348" s="228">
        <v>0.31440815928784899</v>
      </c>
      <c r="C17348" s="228">
        <v>6.3345030955607104E-2</v>
      </c>
      <c r="D17348" s="228"/>
      <c r="E17348" s="228"/>
    </row>
    <row r="17349" spans="1:5" x14ac:dyDescent="0.25">
      <c r="A17349" s="228">
        <v>106921.692600052</v>
      </c>
      <c r="B17349" s="228">
        <v>-4.0141060880838401E-2</v>
      </c>
      <c r="C17349" s="228">
        <v>6.3338001160064897E-2</v>
      </c>
      <c r="D17349" s="228"/>
      <c r="E17349" s="228"/>
    </row>
    <row r="17350" spans="1:5" x14ac:dyDescent="0.25">
      <c r="A17350" s="228">
        <v>106927.714405274</v>
      </c>
      <c r="B17350" s="228">
        <v>-1.1848135775099</v>
      </c>
      <c r="C17350" s="228">
        <v>6.3329651233813899E-2</v>
      </c>
      <c r="D17350" s="228"/>
      <c r="E17350" s="228"/>
    </row>
    <row r="17351" spans="1:5" x14ac:dyDescent="0.25">
      <c r="A17351" s="228">
        <v>106958.724019186</v>
      </c>
      <c r="B17351" s="228">
        <v>-0.68052070498042505</v>
      </c>
      <c r="C17351" s="228">
        <v>6.3286680746222304E-2</v>
      </c>
      <c r="D17351" s="228"/>
      <c r="E17351" s="228"/>
    </row>
    <row r="17352" spans="1:5" x14ac:dyDescent="0.25">
      <c r="A17352" s="228">
        <v>106960.38098987201</v>
      </c>
      <c r="B17352" s="228">
        <v>0.84047944201075497</v>
      </c>
      <c r="C17352" s="228">
        <v>6.3284385971884405E-2</v>
      </c>
      <c r="D17352" s="228"/>
      <c r="E17352" s="228"/>
    </row>
    <row r="17353" spans="1:5" x14ac:dyDescent="0.25">
      <c r="A17353" s="228">
        <v>106965.60694929599</v>
      </c>
      <c r="B17353" s="228">
        <v>0.11725120872618799</v>
      </c>
      <c r="C17353" s="228">
        <v>6.3277149301482205E-2</v>
      </c>
      <c r="D17353" s="228"/>
      <c r="E17353" s="228"/>
    </row>
    <row r="17354" spans="1:5" x14ac:dyDescent="0.25">
      <c r="A17354" s="228">
        <v>106966.97320282301</v>
      </c>
      <c r="B17354" s="228">
        <v>1.8675548932978198E-2</v>
      </c>
      <c r="C17354" s="228">
        <v>6.3275257594486406E-2</v>
      </c>
      <c r="D17354" s="228"/>
      <c r="E17354" s="228"/>
    </row>
    <row r="17355" spans="1:5" x14ac:dyDescent="0.25">
      <c r="A17355" s="228">
        <v>106988.34636297901</v>
      </c>
      <c r="B17355" s="228">
        <v>0.18729885126547199</v>
      </c>
      <c r="C17355" s="228">
        <v>6.32456762275561E-2</v>
      </c>
      <c r="D17355" s="228"/>
      <c r="E17355" s="228"/>
    </row>
    <row r="17356" spans="1:5" x14ac:dyDescent="0.25">
      <c r="A17356" s="228">
        <v>106988.557939935</v>
      </c>
      <c r="B17356" s="228">
        <v>-0.26234580092349102</v>
      </c>
      <c r="C17356" s="228">
        <v>6.3245383506760497E-2</v>
      </c>
      <c r="D17356" s="228"/>
      <c r="E17356" s="228"/>
    </row>
    <row r="17357" spans="1:5" x14ac:dyDescent="0.25">
      <c r="A17357" s="228">
        <v>107070.297403645</v>
      </c>
      <c r="B17357" s="228">
        <v>0.40351917710421698</v>
      </c>
      <c r="C17357" s="228">
        <v>6.3132457554531493E-2</v>
      </c>
      <c r="D17357" s="228"/>
      <c r="E17357" s="228"/>
    </row>
    <row r="17358" spans="1:5" x14ac:dyDescent="0.25">
      <c r="A17358" s="228">
        <v>107096.33105126501</v>
      </c>
      <c r="B17358" s="228">
        <v>-4.3248782910654301E-2</v>
      </c>
      <c r="C17358" s="228">
        <v>6.3096558953904994E-2</v>
      </c>
      <c r="D17358" s="228"/>
      <c r="E17358" s="228"/>
    </row>
    <row r="17359" spans="1:5" x14ac:dyDescent="0.25">
      <c r="A17359" s="228">
        <v>107152.16210824301</v>
      </c>
      <c r="B17359" s="228">
        <v>0.236656518850165</v>
      </c>
      <c r="C17359" s="228">
        <v>6.3019681931421795E-2</v>
      </c>
      <c r="D17359" s="228"/>
      <c r="E17359" s="228"/>
    </row>
    <row r="17360" spans="1:5" x14ac:dyDescent="0.25">
      <c r="A17360" s="228">
        <v>107155.90283434201</v>
      </c>
      <c r="B17360" s="228">
        <v>-1.0324043040478199</v>
      </c>
      <c r="C17360" s="228">
        <v>6.30145364710223E-2</v>
      </c>
      <c r="D17360" s="228"/>
      <c r="E17360" s="228"/>
    </row>
    <row r="17361" spans="1:5" x14ac:dyDescent="0.25">
      <c r="A17361" s="228">
        <v>107177.553045422</v>
      </c>
      <c r="B17361" s="228">
        <v>0.21783340114567301</v>
      </c>
      <c r="C17361" s="228">
        <v>6.2984769285481204E-2</v>
      </c>
      <c r="D17361" s="228"/>
      <c r="E17361" s="228"/>
    </row>
    <row r="17362" spans="1:5" x14ac:dyDescent="0.25">
      <c r="A17362" s="228">
        <v>107195.41428759199</v>
      </c>
      <c r="B17362" s="228">
        <v>-0.44132483142893503</v>
      </c>
      <c r="C17362" s="228">
        <v>6.2960228554335404E-2</v>
      </c>
      <c r="D17362" s="228"/>
      <c r="E17362" s="228"/>
    </row>
    <row r="17363" spans="1:5" x14ac:dyDescent="0.25">
      <c r="A17363" s="228">
        <v>107205.352094884</v>
      </c>
      <c r="B17363" s="228">
        <v>0.16918675151846899</v>
      </c>
      <c r="C17363" s="228">
        <v>6.2946580978004499E-2</v>
      </c>
      <c r="D17363" s="228"/>
      <c r="E17363" s="228"/>
    </row>
    <row r="17364" spans="1:5" x14ac:dyDescent="0.25">
      <c r="A17364" s="228">
        <v>107223.116669822</v>
      </c>
      <c r="B17364" s="228">
        <v>-0.42841069175094698</v>
      </c>
      <c r="C17364" s="228">
        <v>6.2922196711410597E-2</v>
      </c>
      <c r="D17364" s="228"/>
      <c r="E17364" s="228"/>
    </row>
    <row r="17365" spans="1:5" x14ac:dyDescent="0.25">
      <c r="A17365" s="228">
        <v>107249.041403647</v>
      </c>
      <c r="B17365" s="228">
        <v>-0.112271001367781</v>
      </c>
      <c r="C17365" s="228">
        <v>6.2886638659696195E-2</v>
      </c>
      <c r="D17365" s="228"/>
      <c r="E17365" s="228"/>
    </row>
    <row r="17366" spans="1:5" x14ac:dyDescent="0.25">
      <c r="A17366" s="228">
        <v>107260.474131283</v>
      </c>
      <c r="B17366" s="228">
        <v>0.18280756238542301</v>
      </c>
      <c r="C17366" s="228">
        <v>6.2870967889147103E-2</v>
      </c>
      <c r="D17366" s="228"/>
      <c r="E17366" s="228"/>
    </row>
    <row r="17367" spans="1:5" x14ac:dyDescent="0.25">
      <c r="A17367" s="228">
        <v>107275.130513506</v>
      </c>
      <c r="B17367" s="228">
        <v>0.185048411009059</v>
      </c>
      <c r="C17367" s="228">
        <v>6.2850887616930307E-2</v>
      </c>
      <c r="D17367" s="228"/>
      <c r="E17367" s="228"/>
    </row>
    <row r="17368" spans="1:5" x14ac:dyDescent="0.25">
      <c r="A17368" s="228">
        <v>107296.521865613</v>
      </c>
      <c r="B17368" s="228">
        <v>-1.9721396277594401E-2</v>
      </c>
      <c r="C17368" s="228">
        <v>6.2821598384914606E-2</v>
      </c>
      <c r="D17368" s="228"/>
      <c r="E17368" s="228"/>
    </row>
    <row r="17369" spans="1:5" x14ac:dyDescent="0.25">
      <c r="A17369" s="228">
        <v>107298.368471357</v>
      </c>
      <c r="B17369" s="228">
        <v>0.90646845951143395</v>
      </c>
      <c r="C17369" s="228">
        <v>6.2819071020171702E-2</v>
      </c>
      <c r="D17369" s="228"/>
      <c r="E17369" s="228"/>
    </row>
    <row r="17370" spans="1:5" x14ac:dyDescent="0.25">
      <c r="A17370" s="228">
        <v>107310.36442292199</v>
      </c>
      <c r="B17370" s="228">
        <v>4.8841509101493798E-2</v>
      </c>
      <c r="C17370" s="228">
        <v>6.2802656672499901E-2</v>
      </c>
      <c r="D17370" s="228"/>
      <c r="E17370" s="228"/>
    </row>
    <row r="17371" spans="1:5" x14ac:dyDescent="0.25">
      <c r="A17371" s="228">
        <v>107334.98800201299</v>
      </c>
      <c r="B17371" s="228">
        <v>0.28389002769610999</v>
      </c>
      <c r="C17371" s="228">
        <v>6.2768985140276498E-2</v>
      </c>
      <c r="D17371" s="228"/>
      <c r="E17371" s="228"/>
    </row>
    <row r="17372" spans="1:5" x14ac:dyDescent="0.25">
      <c r="A17372" s="228">
        <v>107363.56700963899</v>
      </c>
      <c r="B17372" s="228">
        <v>-1.00166103162822</v>
      </c>
      <c r="C17372" s="228">
        <v>6.2729940968512393E-2</v>
      </c>
      <c r="D17372" s="228"/>
      <c r="E17372" s="228"/>
    </row>
    <row r="17373" spans="1:5" x14ac:dyDescent="0.25">
      <c r="A17373" s="228">
        <v>107409.940017677</v>
      </c>
      <c r="B17373" s="228">
        <v>-3.6254431553572899E-2</v>
      </c>
      <c r="C17373" s="228">
        <v>6.2666669568413297E-2</v>
      </c>
      <c r="D17373" s="228"/>
      <c r="E17373" s="228"/>
    </row>
    <row r="17374" spans="1:5" x14ac:dyDescent="0.25">
      <c r="A17374" s="228">
        <v>107411.19924246101</v>
      </c>
      <c r="B17374" s="228">
        <v>9.9832442677105795E-2</v>
      </c>
      <c r="C17374" s="228">
        <v>6.2664952904556398E-2</v>
      </c>
      <c r="D17374" s="228"/>
      <c r="E17374" s="228"/>
    </row>
    <row r="17375" spans="1:5" x14ac:dyDescent="0.25">
      <c r="A17375" s="228">
        <v>107434.337483105</v>
      </c>
      <c r="B17375" s="228">
        <v>-7.4756398955622097E-2</v>
      </c>
      <c r="C17375" s="228">
        <v>6.2633422615025705E-2</v>
      </c>
      <c r="D17375" s="228"/>
      <c r="E17375" s="228"/>
    </row>
    <row r="17376" spans="1:5" x14ac:dyDescent="0.25">
      <c r="A17376" s="228">
        <v>107441.18957956501</v>
      </c>
      <c r="B17376" s="228">
        <v>0.16783648468265999</v>
      </c>
      <c r="C17376" s="228">
        <v>6.2624090190940604E-2</v>
      </c>
      <c r="D17376" s="228"/>
      <c r="E17376" s="228"/>
    </row>
    <row r="17377" spans="1:5" x14ac:dyDescent="0.25">
      <c r="A17377" s="228">
        <v>107473.405020865</v>
      </c>
      <c r="B17377" s="228">
        <v>0.12623426172195801</v>
      </c>
      <c r="C17377" s="228">
        <v>6.2580243179251996E-2</v>
      </c>
      <c r="D17377" s="228"/>
      <c r="E17377" s="228"/>
    </row>
    <row r="17378" spans="1:5" x14ac:dyDescent="0.25">
      <c r="A17378" s="228">
        <v>107502.227371999</v>
      </c>
      <c r="B17378" s="228">
        <v>0.17443908440422101</v>
      </c>
      <c r="C17378" s="228">
        <v>6.2541055961439607E-2</v>
      </c>
      <c r="D17378" s="228"/>
      <c r="E17378" s="228"/>
    </row>
    <row r="17379" spans="1:5" x14ac:dyDescent="0.25">
      <c r="A17379" s="228">
        <v>107514.655945627</v>
      </c>
      <c r="B17379" s="228">
        <v>0.13753434946766099</v>
      </c>
      <c r="C17379" s="228">
        <v>6.2524170032705106E-2</v>
      </c>
      <c r="D17379" s="228"/>
      <c r="E17379" s="228"/>
    </row>
    <row r="17380" spans="1:5" x14ac:dyDescent="0.25">
      <c r="A17380" s="228">
        <v>107519.374218324</v>
      </c>
      <c r="B17380" s="228">
        <v>0.22382296930425499</v>
      </c>
      <c r="C17380" s="228">
        <v>6.2517761519075898E-2</v>
      </c>
      <c r="D17380" s="228"/>
      <c r="E17380" s="228"/>
    </row>
    <row r="17381" spans="1:5" x14ac:dyDescent="0.25">
      <c r="A17381" s="228">
        <v>107533.773088068</v>
      </c>
      <c r="B17381" s="228">
        <v>-0.10079219846519399</v>
      </c>
      <c r="C17381" s="228">
        <v>6.2498210992689297E-2</v>
      </c>
      <c r="D17381" s="228"/>
      <c r="E17381" s="228"/>
    </row>
    <row r="17382" spans="1:5" x14ac:dyDescent="0.25">
      <c r="A17382" s="228">
        <v>107535.682907504</v>
      </c>
      <c r="B17382" s="228">
        <v>5.2483032270545002E-2</v>
      </c>
      <c r="C17382" s="228">
        <v>6.2495618608688103E-2</v>
      </c>
      <c r="D17382" s="228"/>
      <c r="E17382" s="228"/>
    </row>
    <row r="17383" spans="1:5" x14ac:dyDescent="0.25">
      <c r="A17383" s="228">
        <v>107556.239967318</v>
      </c>
      <c r="B17383" s="228">
        <v>-4.9902383520850101E-2</v>
      </c>
      <c r="C17383" s="228">
        <v>6.2467725392677698E-2</v>
      </c>
      <c r="D17383" s="228"/>
      <c r="E17383" s="228"/>
    </row>
    <row r="17384" spans="1:5" x14ac:dyDescent="0.25">
      <c r="A17384" s="228">
        <v>107566.003544619</v>
      </c>
      <c r="B17384" s="228">
        <v>0.19433229650300801</v>
      </c>
      <c r="C17384" s="228">
        <v>6.2454484480034399E-2</v>
      </c>
      <c r="D17384" s="228"/>
      <c r="E17384" s="228"/>
    </row>
    <row r="17385" spans="1:5" x14ac:dyDescent="0.25">
      <c r="A17385" s="228">
        <v>107568.76119848499</v>
      </c>
      <c r="B17385" s="228">
        <v>-0.32339770370869397</v>
      </c>
      <c r="C17385" s="228">
        <v>6.2450745490023898E-2</v>
      </c>
      <c r="D17385" s="228"/>
      <c r="E17385" s="228"/>
    </row>
    <row r="17386" spans="1:5" x14ac:dyDescent="0.25">
      <c r="A17386" s="228">
        <v>107585.38843107301</v>
      </c>
      <c r="B17386" s="228">
        <v>0.116432645093045</v>
      </c>
      <c r="C17386" s="228">
        <v>6.2428208889339899E-2</v>
      </c>
      <c r="D17386" s="228"/>
      <c r="E17386" s="228"/>
    </row>
    <row r="17387" spans="1:5" x14ac:dyDescent="0.25">
      <c r="A17387" s="228">
        <v>107591.414775734</v>
      </c>
      <c r="B17387" s="228">
        <v>-0.41311432992934299</v>
      </c>
      <c r="C17387" s="228">
        <v>6.24200439743769E-2</v>
      </c>
      <c r="D17387" s="228"/>
      <c r="E17387" s="228"/>
    </row>
    <row r="17388" spans="1:5" x14ac:dyDescent="0.25">
      <c r="A17388" s="228">
        <v>107611.546173625</v>
      </c>
      <c r="B17388" s="228">
        <v>-2.53575620060453E-2</v>
      </c>
      <c r="C17388" s="228">
        <v>6.2392780917721699E-2</v>
      </c>
      <c r="D17388" s="228"/>
      <c r="E17388" s="228"/>
    </row>
    <row r="17389" spans="1:5" x14ac:dyDescent="0.25">
      <c r="A17389" s="228">
        <v>107613.47574445901</v>
      </c>
      <c r="B17389" s="228">
        <v>0.140905463746543</v>
      </c>
      <c r="C17389" s="228">
        <v>6.2390168785646197E-2</v>
      </c>
      <c r="D17389" s="228"/>
      <c r="E17389" s="228"/>
    </row>
    <row r="17390" spans="1:5" x14ac:dyDescent="0.25">
      <c r="A17390" s="228">
        <v>107628.670710844</v>
      </c>
      <c r="B17390" s="228">
        <v>2.4554509835561501E-2</v>
      </c>
      <c r="C17390" s="228">
        <v>6.2369604900348E-2</v>
      </c>
      <c r="D17390" s="228"/>
      <c r="E17390" s="228"/>
    </row>
    <row r="17391" spans="1:5" x14ac:dyDescent="0.25">
      <c r="A17391" s="228">
        <v>107636.032300331</v>
      </c>
      <c r="B17391" s="228">
        <v>0.47049990622052301</v>
      </c>
      <c r="C17391" s="228">
        <v>6.2359646097162998E-2</v>
      </c>
      <c r="D17391" s="228"/>
      <c r="E17391" s="228"/>
    </row>
    <row r="17392" spans="1:5" x14ac:dyDescent="0.25">
      <c r="A17392" s="228">
        <v>107637.753408719</v>
      </c>
      <c r="B17392" s="228">
        <v>7.7747552024187705E-2</v>
      </c>
      <c r="C17392" s="228">
        <v>6.2357318137867102E-2</v>
      </c>
      <c r="D17392" s="228"/>
      <c r="E17392" s="228"/>
    </row>
    <row r="17393" spans="1:5" x14ac:dyDescent="0.25">
      <c r="A17393" s="228">
        <v>107640.265820947</v>
      </c>
      <c r="B17393" s="228">
        <v>0.49725078890712199</v>
      </c>
      <c r="C17393" s="228">
        <v>6.2353920115884802E-2</v>
      </c>
      <c r="D17393" s="228"/>
      <c r="E17393" s="228"/>
    </row>
    <row r="17394" spans="1:5" x14ac:dyDescent="0.25">
      <c r="A17394" s="228">
        <v>107662.165468395</v>
      </c>
      <c r="B17394" s="228">
        <v>-0.34097274520905602</v>
      </c>
      <c r="C17394" s="228">
        <v>6.2324313508775403E-2</v>
      </c>
      <c r="D17394" s="228"/>
      <c r="E17394" s="228"/>
    </row>
    <row r="17395" spans="1:5" x14ac:dyDescent="0.25">
      <c r="A17395" s="228">
        <v>107676.08265806</v>
      </c>
      <c r="B17395" s="228">
        <v>0.28715704694612898</v>
      </c>
      <c r="C17395" s="228">
        <v>6.2305510234513098E-2</v>
      </c>
      <c r="D17395" s="228"/>
      <c r="E17395" s="228"/>
    </row>
    <row r="17396" spans="1:5" x14ac:dyDescent="0.25">
      <c r="A17396" s="228">
        <v>107682.75018663199</v>
      </c>
      <c r="B17396" s="228">
        <v>0.206205712785135</v>
      </c>
      <c r="C17396" s="228">
        <v>6.2296505064341298E-2</v>
      </c>
      <c r="D17396" s="228"/>
      <c r="E17396" s="228"/>
    </row>
    <row r="17397" spans="1:5" x14ac:dyDescent="0.25">
      <c r="A17397" s="228">
        <v>107699.92952142601</v>
      </c>
      <c r="B17397" s="228">
        <v>-0.86753028336862303</v>
      </c>
      <c r="C17397" s="228">
        <v>6.2273312221346203E-2</v>
      </c>
      <c r="D17397" s="228"/>
      <c r="E17397" s="228"/>
    </row>
    <row r="17398" spans="1:5" x14ac:dyDescent="0.25">
      <c r="A17398" s="228">
        <v>107709.12376551901</v>
      </c>
      <c r="B17398" s="228">
        <v>0.14435458431869599</v>
      </c>
      <c r="C17398" s="228">
        <v>6.2260905263691199E-2</v>
      </c>
      <c r="D17398" s="228"/>
      <c r="E17398" s="228"/>
    </row>
    <row r="17399" spans="1:5" x14ac:dyDescent="0.25">
      <c r="A17399" s="228">
        <v>107720.452556636</v>
      </c>
      <c r="B17399" s="228">
        <v>-1.7672998163409399E-2</v>
      </c>
      <c r="C17399" s="228">
        <v>6.2245623322974598E-2</v>
      </c>
      <c r="D17399" s="228"/>
      <c r="E17399" s="228"/>
    </row>
    <row r="17400" spans="1:5" x14ac:dyDescent="0.25">
      <c r="A17400" s="228">
        <v>107721.289307985</v>
      </c>
      <c r="B17400" s="228">
        <v>0.47048316251394601</v>
      </c>
      <c r="C17400" s="228">
        <v>6.2244494827328599E-2</v>
      </c>
      <c r="D17400" s="228"/>
      <c r="E17400" s="228"/>
    </row>
    <row r="17401" spans="1:5" x14ac:dyDescent="0.25">
      <c r="A17401" s="228">
        <v>107726.163919788</v>
      </c>
      <c r="B17401" s="228">
        <v>0.17737085362834501</v>
      </c>
      <c r="C17401" s="228">
        <v>6.2237921268341698E-2</v>
      </c>
      <c r="D17401" s="228"/>
      <c r="E17401" s="228"/>
    </row>
    <row r="17402" spans="1:5" x14ac:dyDescent="0.25">
      <c r="A17402" s="228">
        <v>107773.502812377</v>
      </c>
      <c r="B17402" s="228">
        <v>-0.15572449524958701</v>
      </c>
      <c r="C17402" s="228">
        <v>6.21741410142269E-2</v>
      </c>
      <c r="D17402" s="228"/>
      <c r="E17402" s="228"/>
    </row>
    <row r="17403" spans="1:5" x14ac:dyDescent="0.25">
      <c r="A17403" s="228">
        <v>107777.958116186</v>
      </c>
      <c r="B17403" s="228">
        <v>-0.16928795187039999</v>
      </c>
      <c r="C17403" s="228">
        <v>6.2168143707182502E-2</v>
      </c>
      <c r="D17403" s="228"/>
      <c r="E17403" s="228"/>
    </row>
    <row r="17404" spans="1:5" x14ac:dyDescent="0.25">
      <c r="A17404" s="228">
        <v>107807.013456638</v>
      </c>
      <c r="B17404" s="228">
        <v>-0.23230206412542301</v>
      </c>
      <c r="C17404" s="228">
        <v>6.2129054821183298E-2</v>
      </c>
      <c r="D17404" s="228"/>
      <c r="E17404" s="228"/>
    </row>
    <row r="17405" spans="1:5" x14ac:dyDescent="0.25">
      <c r="A17405" s="228">
        <v>107821.76059695899</v>
      </c>
      <c r="B17405" s="228">
        <v>0.154717148105465</v>
      </c>
      <c r="C17405" s="228">
        <v>6.2109230136953401E-2</v>
      </c>
      <c r="D17405" s="228"/>
      <c r="E17405" s="228"/>
    </row>
    <row r="17406" spans="1:5" x14ac:dyDescent="0.25">
      <c r="A17406" s="228">
        <v>107845.460543478</v>
      </c>
      <c r="B17406" s="228">
        <v>0.171223619412708</v>
      </c>
      <c r="C17406" s="228">
        <v>6.2077391291100903E-2</v>
      </c>
      <c r="D17406" s="228"/>
      <c r="E17406" s="228"/>
    </row>
    <row r="17407" spans="1:5" x14ac:dyDescent="0.25">
      <c r="A17407" s="228">
        <v>107871.098393205</v>
      </c>
      <c r="B17407" s="228">
        <v>-0.31273873758871401</v>
      </c>
      <c r="C17407" s="228">
        <v>6.2042978377679497E-2</v>
      </c>
      <c r="D17407" s="228"/>
      <c r="E17407" s="228"/>
    </row>
    <row r="17408" spans="1:5" x14ac:dyDescent="0.25">
      <c r="A17408" s="228">
        <v>107894.447840662</v>
      </c>
      <c r="B17408" s="228">
        <v>-0.12594642695751301</v>
      </c>
      <c r="C17408" s="228">
        <v>6.2011663614430203E-2</v>
      </c>
      <c r="D17408" s="228"/>
      <c r="E17408" s="228"/>
    </row>
    <row r="17409" spans="1:5" x14ac:dyDescent="0.25">
      <c r="A17409" s="228">
        <v>107900.17516057599</v>
      </c>
      <c r="B17409" s="228">
        <v>-6.3142942505245395E-2</v>
      </c>
      <c r="C17409" s="228">
        <v>6.2003986358738501E-2</v>
      </c>
      <c r="D17409" s="228"/>
      <c r="E17409" s="228"/>
    </row>
    <row r="17410" spans="1:5" x14ac:dyDescent="0.25">
      <c r="A17410" s="228">
        <v>107985.558702266</v>
      </c>
      <c r="B17410" s="228">
        <v>0.32737479222808602</v>
      </c>
      <c r="C17410" s="228">
        <v>6.1889712623886803E-2</v>
      </c>
      <c r="D17410" s="228"/>
      <c r="E17410" s="228"/>
    </row>
    <row r="17411" spans="1:5" x14ac:dyDescent="0.25">
      <c r="A17411" s="228">
        <v>108049.24155311901</v>
      </c>
      <c r="B17411" s="228">
        <v>0.96283378060240099</v>
      </c>
      <c r="C17411" s="228">
        <v>6.1804700831147599E-2</v>
      </c>
      <c r="D17411" s="228"/>
      <c r="E17411" s="228"/>
    </row>
    <row r="17412" spans="1:5" x14ac:dyDescent="0.25">
      <c r="A17412" s="228">
        <v>108055.58719722299</v>
      </c>
      <c r="B17412" s="228">
        <v>-5.3605568424930396E-3</v>
      </c>
      <c r="C17412" s="228">
        <v>6.1796240083053698E-2</v>
      </c>
      <c r="D17412" s="228"/>
      <c r="E17412" s="228"/>
    </row>
    <row r="17413" spans="1:5" x14ac:dyDescent="0.25">
      <c r="A17413" s="228">
        <v>108057.33231965901</v>
      </c>
      <c r="B17413" s="228">
        <v>0.17562597651266099</v>
      </c>
      <c r="C17413" s="228">
        <v>6.1793913607490702E-2</v>
      </c>
      <c r="D17413" s="228"/>
      <c r="E17413" s="228"/>
    </row>
    <row r="17414" spans="1:5" x14ac:dyDescent="0.25">
      <c r="A17414" s="228">
        <v>108060.58568875599</v>
      </c>
      <c r="B17414" s="228">
        <v>-0.87863387966812301</v>
      </c>
      <c r="C17414" s="228">
        <v>6.1789576815613603E-2</v>
      </c>
      <c r="D17414" s="228"/>
      <c r="E17414" s="228"/>
    </row>
    <row r="17415" spans="1:5" x14ac:dyDescent="0.25">
      <c r="A17415" s="228">
        <v>108061.43468750401</v>
      </c>
      <c r="B17415" s="228">
        <v>7.9084605787871395E-2</v>
      </c>
      <c r="C17415" s="228">
        <v>6.1788445166883699E-2</v>
      </c>
      <c r="D17415" s="228"/>
      <c r="E17415" s="228"/>
    </row>
    <row r="17416" spans="1:5" x14ac:dyDescent="0.25">
      <c r="A17416" s="228">
        <v>108074.749558257</v>
      </c>
      <c r="B17416" s="228">
        <v>-0.34917007434680503</v>
      </c>
      <c r="C17416" s="228">
        <v>6.1770701812344397E-2</v>
      </c>
      <c r="D17416" s="228"/>
      <c r="E17416" s="228"/>
    </row>
    <row r="17417" spans="1:5" x14ac:dyDescent="0.25">
      <c r="A17417" s="228">
        <v>108120.85246177</v>
      </c>
      <c r="B17417" s="228">
        <v>0.117348264534667</v>
      </c>
      <c r="C17417" s="228">
        <v>6.170932796498E-2</v>
      </c>
      <c r="D17417" s="228"/>
      <c r="E17417" s="228"/>
    </row>
    <row r="17418" spans="1:5" x14ac:dyDescent="0.25">
      <c r="A17418" s="228">
        <v>108140.73713646601</v>
      </c>
      <c r="B17418" s="228">
        <v>-0.33056999292165901</v>
      </c>
      <c r="C17418" s="228">
        <v>6.16828867771144E-2</v>
      </c>
      <c r="D17418" s="228"/>
      <c r="E17418" s="228"/>
    </row>
    <row r="17419" spans="1:5" x14ac:dyDescent="0.25">
      <c r="A17419" s="228">
        <v>108147.941960679</v>
      </c>
      <c r="B17419" s="228">
        <v>0.18393469278361599</v>
      </c>
      <c r="C17419" s="228">
        <v>6.1673310785913898E-2</v>
      </c>
      <c r="D17419" s="228"/>
      <c r="E17419" s="228"/>
    </row>
    <row r="17420" spans="1:5" x14ac:dyDescent="0.25">
      <c r="A17420" s="228">
        <v>108161.404162782</v>
      </c>
      <c r="B17420" s="228">
        <v>4.5743675246145997E-2</v>
      </c>
      <c r="C17420" s="228">
        <v>6.1655424412166003E-2</v>
      </c>
      <c r="D17420" s="228"/>
      <c r="E17420" s="228"/>
    </row>
    <row r="17421" spans="1:5" x14ac:dyDescent="0.25">
      <c r="A17421" s="228">
        <v>108168.917221372</v>
      </c>
      <c r="B17421" s="228">
        <v>-0.38496159470515801</v>
      </c>
      <c r="C17421" s="228">
        <v>6.1645445882782902E-2</v>
      </c>
      <c r="D17421" s="228"/>
      <c r="E17421" s="228"/>
    </row>
    <row r="17422" spans="1:5" x14ac:dyDescent="0.25">
      <c r="A17422" s="228">
        <v>108178.846317528</v>
      </c>
      <c r="B17422" s="228">
        <v>0.283857612603167</v>
      </c>
      <c r="C17422" s="228">
        <v>6.1632262422067097E-2</v>
      </c>
      <c r="D17422" s="228"/>
      <c r="E17422" s="228"/>
    </row>
    <row r="17423" spans="1:5" x14ac:dyDescent="0.25">
      <c r="A17423" s="228">
        <v>108195.465368829</v>
      </c>
      <c r="B17423" s="228">
        <v>-0.107583434641012</v>
      </c>
      <c r="C17423" s="228">
        <v>6.1610206356761198E-2</v>
      </c>
      <c r="D17423" s="228"/>
      <c r="E17423" s="228"/>
    </row>
    <row r="17424" spans="1:5" x14ac:dyDescent="0.25">
      <c r="A17424" s="228">
        <v>108202.220648131</v>
      </c>
      <c r="B17424" s="228">
        <v>0.20623294202310999</v>
      </c>
      <c r="C17424" s="228">
        <v>6.16012446463403E-2</v>
      </c>
      <c r="D17424" s="228"/>
      <c r="E17424" s="228"/>
    </row>
    <row r="17425" spans="1:5" x14ac:dyDescent="0.25">
      <c r="A17425" s="228">
        <v>108227.890023138</v>
      </c>
      <c r="B17425" s="228">
        <v>-9.6696711473154298E-2</v>
      </c>
      <c r="C17425" s="228">
        <v>6.1567209993934703E-2</v>
      </c>
      <c r="D17425" s="228"/>
      <c r="E17425" s="228"/>
    </row>
    <row r="17426" spans="1:5" x14ac:dyDescent="0.25">
      <c r="A17426" s="228">
        <v>108238.09410460301</v>
      </c>
      <c r="B17426" s="228">
        <v>7.4993089906216795E-2</v>
      </c>
      <c r="C17426" s="228">
        <v>6.15536888721816E-2</v>
      </c>
      <c r="D17426" s="228"/>
      <c r="E17426" s="228"/>
    </row>
    <row r="17427" spans="1:5" x14ac:dyDescent="0.25">
      <c r="A17427" s="228">
        <v>108262.340012691</v>
      </c>
      <c r="B17427" s="228">
        <v>0.29728178928718502</v>
      </c>
      <c r="C17427" s="228">
        <v>6.15215803167233E-2</v>
      </c>
      <c r="D17427" s="228"/>
      <c r="E17427" s="228"/>
    </row>
    <row r="17428" spans="1:5" x14ac:dyDescent="0.25">
      <c r="A17428" s="228">
        <v>108312.14936641901</v>
      </c>
      <c r="B17428" s="228">
        <v>0.32834732535782502</v>
      </c>
      <c r="C17428" s="228">
        <v>6.14557020489329E-2</v>
      </c>
      <c r="D17428" s="228"/>
      <c r="E17428" s="228"/>
    </row>
    <row r="17429" spans="1:5" x14ac:dyDescent="0.25">
      <c r="A17429" s="228">
        <v>108315.684058288</v>
      </c>
      <c r="B17429" s="228">
        <v>-0.74469375505983304</v>
      </c>
      <c r="C17429" s="228">
        <v>6.1451031305515498E-2</v>
      </c>
      <c r="D17429" s="228"/>
      <c r="E17429" s="228"/>
    </row>
    <row r="17430" spans="1:5" x14ac:dyDescent="0.25">
      <c r="A17430" s="228">
        <v>108334.656541886</v>
      </c>
      <c r="B17430" s="228">
        <v>9.0864755732411595E-2</v>
      </c>
      <c r="C17430" s="228">
        <v>6.1425970713932403E-2</v>
      </c>
      <c r="D17430" s="228"/>
      <c r="E17430" s="228"/>
    </row>
    <row r="17431" spans="1:5" x14ac:dyDescent="0.25">
      <c r="A17431" s="228">
        <v>108337.15746544101</v>
      </c>
      <c r="B17431" s="228">
        <v>0.35748096851217998</v>
      </c>
      <c r="C17431" s="228">
        <v>6.14226684792855E-2</v>
      </c>
      <c r="D17431" s="228"/>
      <c r="E17431" s="228"/>
    </row>
    <row r="17432" spans="1:5" x14ac:dyDescent="0.25">
      <c r="A17432" s="228">
        <v>108350.09679013</v>
      </c>
      <c r="B17432" s="228">
        <v>-1.0512105288543601</v>
      </c>
      <c r="C17432" s="228">
        <v>6.1405587829616998E-2</v>
      </c>
      <c r="D17432" s="228"/>
      <c r="E17432" s="228"/>
    </row>
    <row r="17433" spans="1:5" x14ac:dyDescent="0.25">
      <c r="A17433" s="228">
        <v>108350.97069135901</v>
      </c>
      <c r="B17433" s="228">
        <v>1.9617008373851198E-2</v>
      </c>
      <c r="C17433" s="228">
        <v>6.1404434502557802E-2</v>
      </c>
      <c r="D17433" s="228"/>
      <c r="E17433" s="228"/>
    </row>
    <row r="17434" spans="1:5" x14ac:dyDescent="0.25">
      <c r="A17434" s="228">
        <v>108363.245605944</v>
      </c>
      <c r="B17434" s="228">
        <v>3.2305234027618597E-2</v>
      </c>
      <c r="C17434" s="228">
        <v>6.1388238384740099E-2</v>
      </c>
      <c r="D17434" s="228"/>
      <c r="E17434" s="228"/>
    </row>
    <row r="17435" spans="1:5" x14ac:dyDescent="0.25">
      <c r="A17435" s="228">
        <v>108383.34520116101</v>
      </c>
      <c r="B17435" s="228">
        <v>0.185110021227675</v>
      </c>
      <c r="C17435" s="228">
        <v>6.1361732683398701E-2</v>
      </c>
      <c r="D17435" s="228"/>
      <c r="E17435" s="228"/>
    </row>
    <row r="17436" spans="1:5" x14ac:dyDescent="0.25">
      <c r="A17436" s="228">
        <v>108397.440978863</v>
      </c>
      <c r="B17436" s="228">
        <v>0.32676538076523698</v>
      </c>
      <c r="C17436" s="228">
        <v>6.1343155190007201E-2</v>
      </c>
      <c r="D17436" s="228"/>
      <c r="E17436" s="228"/>
    </row>
    <row r="17437" spans="1:5" x14ac:dyDescent="0.25">
      <c r="A17437" s="228">
        <v>108405.762546019</v>
      </c>
      <c r="B17437" s="228">
        <v>-0.10852943870076601</v>
      </c>
      <c r="C17437" s="228">
        <v>6.1332192003947399E-2</v>
      </c>
      <c r="D17437" s="228"/>
      <c r="E17437" s="228"/>
    </row>
    <row r="17438" spans="1:5" x14ac:dyDescent="0.25">
      <c r="A17438" s="228">
        <v>108416.82490798199</v>
      </c>
      <c r="B17438" s="228">
        <v>0.169302848747588</v>
      </c>
      <c r="C17438" s="228">
        <v>6.1317622805137702E-2</v>
      </c>
      <c r="D17438" s="228"/>
      <c r="E17438" s="228"/>
    </row>
    <row r="17439" spans="1:5" x14ac:dyDescent="0.25">
      <c r="A17439" s="228">
        <v>108427.05841620199</v>
      </c>
      <c r="B17439" s="228">
        <v>8.15710726006946E-2</v>
      </c>
      <c r="C17439" s="228">
        <v>6.13041501147044E-2</v>
      </c>
      <c r="D17439" s="228"/>
      <c r="E17439" s="228"/>
    </row>
    <row r="17440" spans="1:5" x14ac:dyDescent="0.25">
      <c r="A17440" s="228">
        <v>108427.47887978</v>
      </c>
      <c r="B17440" s="228">
        <v>0.65745103534997595</v>
      </c>
      <c r="C17440" s="228">
        <v>6.1303596663768098E-2</v>
      </c>
      <c r="D17440" s="228"/>
      <c r="E17440" s="228"/>
    </row>
    <row r="17441" spans="1:5" x14ac:dyDescent="0.25">
      <c r="A17441" s="228">
        <v>108435.35768522799</v>
      </c>
      <c r="B17441" s="228">
        <v>0.19919080387569299</v>
      </c>
      <c r="C17441" s="228">
        <v>6.1293227360938701E-2</v>
      </c>
      <c r="D17441" s="228"/>
      <c r="E17441" s="228"/>
    </row>
    <row r="17442" spans="1:5" x14ac:dyDescent="0.25">
      <c r="A17442" s="228">
        <v>108440.34363186501</v>
      </c>
      <c r="B17442" s="228">
        <v>0.109872304731717</v>
      </c>
      <c r="C17442" s="228">
        <v>6.1286666793805303E-2</v>
      </c>
      <c r="D17442" s="228"/>
      <c r="E17442" s="228"/>
    </row>
    <row r="17443" spans="1:5" x14ac:dyDescent="0.25">
      <c r="A17443" s="228">
        <v>108442.748162516</v>
      </c>
      <c r="B17443" s="228">
        <v>-0.14415439057368101</v>
      </c>
      <c r="C17443" s="228">
        <v>6.12835032834343E-2</v>
      </c>
      <c r="D17443" s="228"/>
      <c r="E17443" s="228"/>
    </row>
    <row r="17444" spans="1:5" x14ac:dyDescent="0.25">
      <c r="A17444" s="228">
        <v>108444.30380710401</v>
      </c>
      <c r="B17444" s="228">
        <v>7.4630641465423003E-2</v>
      </c>
      <c r="C17444" s="228">
        <v>6.1281456744750003E-2</v>
      </c>
      <c r="D17444" s="228"/>
      <c r="E17444" s="228"/>
    </row>
    <row r="17445" spans="1:5" x14ac:dyDescent="0.25">
      <c r="A17445" s="228">
        <v>108460.491377454</v>
      </c>
      <c r="B17445" s="228">
        <v>-6.5812902745232493E-2</v>
      </c>
      <c r="C17445" s="228">
        <v>6.12601675281184E-2</v>
      </c>
      <c r="D17445" s="228"/>
      <c r="E17445" s="228"/>
    </row>
    <row r="17446" spans="1:5" x14ac:dyDescent="0.25">
      <c r="A17446" s="228">
        <v>108480.13803283501</v>
      </c>
      <c r="B17446" s="228">
        <v>-5.8806810999390002E-2</v>
      </c>
      <c r="C17446" s="228">
        <v>6.1234344867171497E-2</v>
      </c>
      <c r="D17446" s="228"/>
      <c r="E17446" s="228"/>
    </row>
    <row r="17447" spans="1:5" x14ac:dyDescent="0.25">
      <c r="A17447" s="228">
        <v>108487.240273248</v>
      </c>
      <c r="B17447" s="228">
        <v>0.13126439055342101</v>
      </c>
      <c r="C17447" s="228">
        <v>6.1225014268963297E-2</v>
      </c>
      <c r="D17447" s="228"/>
      <c r="E17447" s="228"/>
    </row>
    <row r="17448" spans="1:5" x14ac:dyDescent="0.25">
      <c r="A17448" s="228">
        <v>108498.30678051</v>
      </c>
      <c r="B17448" s="228">
        <v>0.119268041439047</v>
      </c>
      <c r="C17448" s="228">
        <v>6.1210480104249301E-2</v>
      </c>
      <c r="D17448" s="228"/>
      <c r="E17448" s="228"/>
    </row>
    <row r="17449" spans="1:5" x14ac:dyDescent="0.25">
      <c r="A17449" s="228">
        <v>108510.16581245</v>
      </c>
      <c r="B17449" s="228">
        <v>-0.39732974704832502</v>
      </c>
      <c r="C17449" s="228">
        <v>6.1194911168807903E-2</v>
      </c>
      <c r="D17449" s="228"/>
      <c r="E17449" s="228"/>
    </row>
    <row r="17450" spans="1:5" x14ac:dyDescent="0.25">
      <c r="A17450" s="228">
        <v>108531.069869862</v>
      </c>
      <c r="B17450" s="228">
        <v>0.29907864859641797</v>
      </c>
      <c r="C17450" s="228">
        <v>6.11674829473043E-2</v>
      </c>
      <c r="D17450" s="228"/>
      <c r="E17450" s="228"/>
    </row>
    <row r="17451" spans="1:5" x14ac:dyDescent="0.25">
      <c r="A17451" s="228">
        <v>108533.67552100599</v>
      </c>
      <c r="B17451" s="228">
        <v>-0.565298896228972</v>
      </c>
      <c r="C17451" s="228">
        <v>6.1164065441500701E-2</v>
      </c>
      <c r="D17451" s="228"/>
      <c r="E17451" s="228"/>
    </row>
    <row r="17452" spans="1:5" x14ac:dyDescent="0.25">
      <c r="A17452" s="228">
        <v>108546.80837144</v>
      </c>
      <c r="B17452" s="228">
        <v>0.20485428678933501</v>
      </c>
      <c r="C17452" s="228">
        <v>6.1146845348261897E-2</v>
      </c>
      <c r="D17452" s="228"/>
      <c r="E17452" s="228"/>
    </row>
    <row r="17453" spans="1:5" x14ac:dyDescent="0.25">
      <c r="A17453" s="228">
        <v>108552.45335494701</v>
      </c>
      <c r="B17453" s="228">
        <v>-0.84123276301258898</v>
      </c>
      <c r="C17453" s="228">
        <v>6.1139445885230799E-2</v>
      </c>
      <c r="D17453" s="228"/>
      <c r="E17453" s="228"/>
    </row>
    <row r="17454" spans="1:5" x14ac:dyDescent="0.25">
      <c r="A17454" s="228">
        <v>108564.39808642201</v>
      </c>
      <c r="B17454" s="228">
        <v>0.19579579147750401</v>
      </c>
      <c r="C17454" s="228">
        <v>6.11237933831165E-2</v>
      </c>
      <c r="D17454" s="228"/>
      <c r="E17454" s="228"/>
    </row>
    <row r="17455" spans="1:5" x14ac:dyDescent="0.25">
      <c r="A17455" s="228">
        <v>108625.75704831901</v>
      </c>
      <c r="B17455" s="228">
        <v>0.197150027433945</v>
      </c>
      <c r="C17455" s="228">
        <v>6.1043488238669202E-2</v>
      </c>
      <c r="D17455" s="228"/>
      <c r="E17455" s="228"/>
    </row>
    <row r="17456" spans="1:5" x14ac:dyDescent="0.25">
      <c r="A17456" s="228">
        <v>108636.745560574</v>
      </c>
      <c r="B17456" s="228">
        <v>-0.59528606552797803</v>
      </c>
      <c r="C17456" s="228">
        <v>6.1029124434452797E-2</v>
      </c>
      <c r="D17456" s="228"/>
      <c r="E17456" s="228"/>
    </row>
    <row r="17457" spans="1:5" x14ac:dyDescent="0.25">
      <c r="A17457" s="228">
        <v>108638.775357942</v>
      </c>
      <c r="B17457" s="228">
        <v>0.166742175630374</v>
      </c>
      <c r="C17457" s="228">
        <v>6.1026471740810703E-2</v>
      </c>
      <c r="D17457" s="228"/>
      <c r="E17457" s="228"/>
    </row>
    <row r="17458" spans="1:5" x14ac:dyDescent="0.25">
      <c r="A17458" s="228">
        <v>108641.45968673901</v>
      </c>
      <c r="B17458" s="228">
        <v>-0.25546298873259099</v>
      </c>
      <c r="C17458" s="228">
        <v>6.1022963936944903E-2</v>
      </c>
      <c r="D17458" s="228"/>
      <c r="E17458" s="228"/>
    </row>
    <row r="17459" spans="1:5" x14ac:dyDescent="0.25">
      <c r="A17459" s="228">
        <v>108652.67617325899</v>
      </c>
      <c r="B17459" s="228">
        <v>0.52899532006263095</v>
      </c>
      <c r="C17459" s="228">
        <v>6.1008310018485203E-2</v>
      </c>
      <c r="D17459" s="228"/>
      <c r="E17459" s="228"/>
    </row>
    <row r="17460" spans="1:5" x14ac:dyDescent="0.25">
      <c r="A17460" s="228">
        <v>108660.405330236</v>
      </c>
      <c r="B17460" s="228">
        <v>-0.44939559196215401</v>
      </c>
      <c r="C17460" s="228">
        <v>6.0998215417455898E-2</v>
      </c>
      <c r="D17460" s="228"/>
      <c r="E17460" s="228"/>
    </row>
    <row r="17461" spans="1:5" x14ac:dyDescent="0.25">
      <c r="A17461" s="228">
        <v>108667.41969887</v>
      </c>
      <c r="B17461" s="228">
        <v>-0.26023356589102198</v>
      </c>
      <c r="C17461" s="228">
        <v>6.0989056655594003E-2</v>
      </c>
      <c r="D17461" s="228"/>
      <c r="E17461" s="228"/>
    </row>
    <row r="17462" spans="1:5" x14ac:dyDescent="0.25">
      <c r="A17462" s="228">
        <v>108715.9729891</v>
      </c>
      <c r="B17462" s="228">
        <v>0.144085211666511</v>
      </c>
      <c r="C17462" s="228">
        <v>6.0925719752200097E-2</v>
      </c>
      <c r="D17462" s="228"/>
      <c r="E17462" s="228"/>
    </row>
    <row r="17463" spans="1:5" x14ac:dyDescent="0.25">
      <c r="A17463" s="228">
        <v>108738.145933571</v>
      </c>
      <c r="B17463" s="228">
        <v>8.8937767511687596E-2</v>
      </c>
      <c r="C17463" s="228">
        <v>6.0896830264170497E-2</v>
      </c>
      <c r="D17463" s="228"/>
      <c r="E17463" s="228"/>
    </row>
    <row r="17464" spans="1:5" x14ac:dyDescent="0.25">
      <c r="A17464" s="228">
        <v>108774.46140214</v>
      </c>
      <c r="B17464" s="228">
        <v>0.10954673746124099</v>
      </c>
      <c r="C17464" s="228">
        <v>6.08495611908869E-2</v>
      </c>
      <c r="D17464" s="228"/>
      <c r="E17464" s="228"/>
    </row>
    <row r="17465" spans="1:5" x14ac:dyDescent="0.25">
      <c r="A17465" s="228">
        <v>108790.852419401</v>
      </c>
      <c r="B17465" s="228">
        <v>-0.552310916752907</v>
      </c>
      <c r="C17465" s="228">
        <v>6.0828245319839401E-2</v>
      </c>
      <c r="D17465" s="228"/>
      <c r="E17465" s="228"/>
    </row>
    <row r="17466" spans="1:5" x14ac:dyDescent="0.25">
      <c r="A17466" s="228">
        <v>108840.48177704299</v>
      </c>
      <c r="B17466" s="228">
        <v>0.27251443027225303</v>
      </c>
      <c r="C17466" s="228">
        <v>6.0763776469498001E-2</v>
      </c>
      <c r="D17466" s="228"/>
      <c r="E17466" s="228"/>
    </row>
    <row r="17467" spans="1:5" x14ac:dyDescent="0.25">
      <c r="A17467" s="228">
        <v>108851.29931601101</v>
      </c>
      <c r="B17467" s="228">
        <v>0.175180256881347</v>
      </c>
      <c r="C17467" s="228">
        <v>6.0749738800068599E-2</v>
      </c>
      <c r="D17467" s="228"/>
      <c r="E17467" s="228"/>
    </row>
    <row r="17468" spans="1:5" x14ac:dyDescent="0.25">
      <c r="A17468" s="228">
        <v>108870.22117652799</v>
      </c>
      <c r="B17468" s="228">
        <v>-6.73259309554863E-3</v>
      </c>
      <c r="C17468" s="228">
        <v>6.0725196699513997E-2</v>
      </c>
      <c r="D17468" s="228"/>
      <c r="E17468" s="228"/>
    </row>
    <row r="17469" spans="1:5" x14ac:dyDescent="0.25">
      <c r="A17469" s="228">
        <v>108871.489161982</v>
      </c>
      <c r="B17469" s="228">
        <v>6.6634340866045194E-2</v>
      </c>
      <c r="C17469" s="228">
        <v>6.0723552654327398E-2</v>
      </c>
      <c r="D17469" s="228"/>
      <c r="E17469" s="228"/>
    </row>
    <row r="17470" spans="1:5" x14ac:dyDescent="0.25">
      <c r="A17470" s="228">
        <v>108907.365760506</v>
      </c>
      <c r="B17470" s="228">
        <v>1.33847974932211E-2</v>
      </c>
      <c r="C17470" s="228">
        <v>6.0677064977818003E-2</v>
      </c>
      <c r="D17470" s="228"/>
      <c r="E17470" s="228"/>
    </row>
    <row r="17471" spans="1:5" x14ac:dyDescent="0.25">
      <c r="A17471" s="228">
        <v>108933.675064579</v>
      </c>
      <c r="B17471" s="228">
        <v>2.0833736068670599E-2</v>
      </c>
      <c r="C17471" s="228">
        <v>6.0643010108385298E-2</v>
      </c>
      <c r="D17471" s="228"/>
      <c r="E17471" s="228"/>
    </row>
    <row r="17472" spans="1:5" x14ac:dyDescent="0.25">
      <c r="A17472" s="228">
        <v>108935.906174937</v>
      </c>
      <c r="B17472" s="228">
        <v>-0.31779938174529798</v>
      </c>
      <c r="C17472" s="228">
        <v>6.0640123543071002E-2</v>
      </c>
      <c r="D17472" s="228"/>
      <c r="E17472" s="228"/>
    </row>
    <row r="17473" spans="1:5" x14ac:dyDescent="0.25">
      <c r="A17473" s="228">
        <v>108938.02356415</v>
      </c>
      <c r="B17473" s="228">
        <v>0.205298239451324</v>
      </c>
      <c r="C17473" s="228">
        <v>6.0637384309165702E-2</v>
      </c>
      <c r="D17473" s="228"/>
      <c r="E17473" s="228"/>
    </row>
    <row r="17474" spans="1:5" x14ac:dyDescent="0.25">
      <c r="A17474" s="228">
        <v>108947.33458157101</v>
      </c>
      <c r="B17474" s="228">
        <v>-0.39775923746714298</v>
      </c>
      <c r="C17474" s="228">
        <v>6.0625341114753997E-2</v>
      </c>
      <c r="D17474" s="228"/>
      <c r="E17474" s="228"/>
    </row>
    <row r="17475" spans="1:5" x14ac:dyDescent="0.25">
      <c r="A17475" s="228">
        <v>108950.810757315</v>
      </c>
      <c r="B17475" s="228">
        <v>9.7345931620718099E-2</v>
      </c>
      <c r="C17475" s="228">
        <v>6.0620845879196403E-2</v>
      </c>
      <c r="D17475" s="228"/>
      <c r="E17475" s="228"/>
    </row>
    <row r="17476" spans="1:5" x14ac:dyDescent="0.25">
      <c r="A17476" s="228">
        <v>108957.396859396</v>
      </c>
      <c r="B17476" s="228">
        <v>-0.56127976692508197</v>
      </c>
      <c r="C17476" s="228">
        <v>6.0612330473065003E-2</v>
      </c>
      <c r="D17476" s="228"/>
      <c r="E17476" s="228"/>
    </row>
    <row r="17477" spans="1:5" x14ac:dyDescent="0.25">
      <c r="A17477" s="228">
        <v>108978.968133168</v>
      </c>
      <c r="B17477" s="228">
        <v>-0.63235404370756099</v>
      </c>
      <c r="C17477" s="228">
        <v>6.0584453463839498E-2</v>
      </c>
      <c r="D17477" s="228"/>
      <c r="E17477" s="228"/>
    </row>
    <row r="17478" spans="1:5" x14ac:dyDescent="0.25">
      <c r="A17478" s="228">
        <v>108990.066269466</v>
      </c>
      <c r="B17478" s="228">
        <v>3.1455729337848098E-2</v>
      </c>
      <c r="C17478" s="228">
        <v>6.05701190188839E-2</v>
      </c>
      <c r="D17478" s="228"/>
      <c r="E17478" s="228"/>
    </row>
    <row r="17479" spans="1:5" x14ac:dyDescent="0.25">
      <c r="A17479" s="228">
        <v>109043.92520595901</v>
      </c>
      <c r="B17479" s="228">
        <v>0.199195243725314</v>
      </c>
      <c r="C17479" s="228">
        <v>6.0500630563856399E-2</v>
      </c>
      <c r="D17479" s="228"/>
      <c r="E17479" s="228"/>
    </row>
    <row r="17480" spans="1:5" x14ac:dyDescent="0.25">
      <c r="A17480" s="228">
        <v>109099.379350483</v>
      </c>
      <c r="B17480" s="228">
        <v>8.6049527844855894E-2</v>
      </c>
      <c r="C17480" s="228">
        <v>6.0429215705816497E-2</v>
      </c>
      <c r="D17480" s="228"/>
      <c r="E17480" s="228"/>
    </row>
    <row r="17481" spans="1:5" x14ac:dyDescent="0.25">
      <c r="A17481" s="228">
        <v>109100.247583248</v>
      </c>
      <c r="B17481" s="228">
        <v>-5.2081779490264997E-2</v>
      </c>
      <c r="C17481" s="228">
        <v>6.0428098640258401E-2</v>
      </c>
      <c r="D17481" s="228"/>
      <c r="E17481" s="228"/>
    </row>
    <row r="17482" spans="1:5" x14ac:dyDescent="0.25">
      <c r="A17482" s="228">
        <v>109108.41687302499</v>
      </c>
      <c r="B17482" s="228">
        <v>-6.3720482095686003E-3</v>
      </c>
      <c r="C17482" s="228">
        <v>6.0417589656672203E-2</v>
      </c>
      <c r="D17482" s="228"/>
      <c r="E17482" s="228"/>
    </row>
    <row r="17483" spans="1:5" x14ac:dyDescent="0.25">
      <c r="A17483" s="228">
        <v>109113.32881449501</v>
      </c>
      <c r="B17483" s="228">
        <v>4.0742480886124498E-2</v>
      </c>
      <c r="C17483" s="228">
        <v>6.04112723209295E-2</v>
      </c>
      <c r="D17483" s="228"/>
      <c r="E17483" s="228"/>
    </row>
    <row r="17484" spans="1:5" x14ac:dyDescent="0.25">
      <c r="A17484" s="228">
        <v>109148.69171785501</v>
      </c>
      <c r="B17484" s="228">
        <v>-0.18434922073405899</v>
      </c>
      <c r="C17484" s="228">
        <v>6.0365822269734498E-2</v>
      </c>
      <c r="D17484" s="228"/>
      <c r="E17484" s="228"/>
    </row>
    <row r="17485" spans="1:5" x14ac:dyDescent="0.25">
      <c r="A17485" s="228">
        <v>109167.444175791</v>
      </c>
      <c r="B17485" s="228">
        <v>9.0060901993949102E-2</v>
      </c>
      <c r="C17485" s="228">
        <v>6.0341742666075497E-2</v>
      </c>
      <c r="D17485" s="228"/>
      <c r="E17485" s="228"/>
    </row>
    <row r="17486" spans="1:5" x14ac:dyDescent="0.25">
      <c r="A17486" s="228">
        <v>109202.67489998</v>
      </c>
      <c r="B17486" s="228">
        <v>-7.3870020150579299E-3</v>
      </c>
      <c r="C17486" s="228">
        <v>6.0296544725321699E-2</v>
      </c>
      <c r="D17486" s="228"/>
      <c r="E17486" s="228"/>
    </row>
    <row r="17487" spans="1:5" x14ac:dyDescent="0.25">
      <c r="A17487" s="228">
        <v>109209.25384753</v>
      </c>
      <c r="B17487" s="228">
        <v>2.14209179435709E-2</v>
      </c>
      <c r="C17487" s="228">
        <v>6.0288110437616199E-2</v>
      </c>
      <c r="D17487" s="228"/>
      <c r="E17487" s="228"/>
    </row>
    <row r="17488" spans="1:5" x14ac:dyDescent="0.25">
      <c r="A17488" s="228">
        <v>109218.10192142701</v>
      </c>
      <c r="B17488" s="228">
        <v>0.25248921570473198</v>
      </c>
      <c r="C17488" s="228">
        <v>6.0276770041905001E-2</v>
      </c>
      <c r="D17488" s="228"/>
      <c r="E17488" s="228"/>
    </row>
    <row r="17489" spans="1:5" x14ac:dyDescent="0.25">
      <c r="A17489" s="228">
        <v>109230.94648037</v>
      </c>
      <c r="B17489" s="228">
        <v>-4.3131791341954898E-2</v>
      </c>
      <c r="C17489" s="228">
        <v>6.0260313427972202E-2</v>
      </c>
      <c r="D17489" s="228"/>
      <c r="E17489" s="228"/>
    </row>
    <row r="17490" spans="1:5" x14ac:dyDescent="0.25">
      <c r="A17490" s="228">
        <v>109231.519935794</v>
      </c>
      <c r="B17490" s="228">
        <v>-0.45182451032221799</v>
      </c>
      <c r="C17490" s="228">
        <v>6.02595788750038E-2</v>
      </c>
      <c r="D17490" s="228"/>
      <c r="E17490" s="228"/>
    </row>
    <row r="17491" spans="1:5" x14ac:dyDescent="0.25">
      <c r="A17491" s="228">
        <v>109246.54079426199</v>
      </c>
      <c r="B17491" s="228">
        <v>0.32529857537935097</v>
      </c>
      <c r="C17491" s="228">
        <v>6.0240343328006402E-2</v>
      </c>
      <c r="D17491" s="228"/>
      <c r="E17491" s="228"/>
    </row>
    <row r="17492" spans="1:5" x14ac:dyDescent="0.25">
      <c r="A17492" s="228">
        <v>109253.20963958099</v>
      </c>
      <c r="B17492" s="228">
        <v>-0.198154197912526</v>
      </c>
      <c r="C17492" s="228">
        <v>6.0231806385565398E-2</v>
      </c>
      <c r="D17492" s="228"/>
      <c r="E17492" s="228"/>
    </row>
    <row r="17493" spans="1:5" x14ac:dyDescent="0.25">
      <c r="A17493" s="228">
        <v>109268.22991027401</v>
      </c>
      <c r="B17493" s="228">
        <v>-0.29024953513819801</v>
      </c>
      <c r="C17493" s="228">
        <v>6.0212585586103602E-2</v>
      </c>
      <c r="D17493" s="228"/>
      <c r="E17493" s="228"/>
    </row>
    <row r="17494" spans="1:5" x14ac:dyDescent="0.25">
      <c r="A17494" s="228">
        <v>109330.558722955</v>
      </c>
      <c r="B17494" s="228">
        <v>2.7197655870425701E-2</v>
      </c>
      <c r="C17494" s="228">
        <v>6.0132929414638103E-2</v>
      </c>
      <c r="D17494" s="228"/>
      <c r="E17494" s="228"/>
    </row>
    <row r="17495" spans="1:5" x14ac:dyDescent="0.25">
      <c r="A17495" s="228">
        <v>109362.280045872</v>
      </c>
      <c r="B17495" s="228">
        <v>-8.3686592454679201E-2</v>
      </c>
      <c r="C17495" s="228">
        <v>6.0092453413070297E-2</v>
      </c>
      <c r="D17495" s="228"/>
      <c r="E17495" s="228"/>
    </row>
    <row r="17496" spans="1:5" x14ac:dyDescent="0.25">
      <c r="A17496" s="228">
        <v>109368.16662243201</v>
      </c>
      <c r="B17496" s="228">
        <v>-0.17050111324053999</v>
      </c>
      <c r="C17496" s="228">
        <v>6.0084946943766503E-2</v>
      </c>
      <c r="D17496" s="228"/>
      <c r="E17496" s="228"/>
    </row>
    <row r="17497" spans="1:5" x14ac:dyDescent="0.25">
      <c r="A17497" s="228">
        <v>109386.326270401</v>
      </c>
      <c r="B17497" s="228">
        <v>-1.1109633209111001</v>
      </c>
      <c r="C17497" s="228">
        <v>6.0061799361866702E-2</v>
      </c>
      <c r="D17497" s="228"/>
      <c r="E17497" s="228"/>
    </row>
    <row r="17498" spans="1:5" x14ac:dyDescent="0.25">
      <c r="A17498" s="228">
        <v>109419.108002603</v>
      </c>
      <c r="B17498" s="228">
        <v>6.7093102862569899E-3</v>
      </c>
      <c r="C17498" s="228">
        <v>6.00200490091959E-2</v>
      </c>
      <c r="D17498" s="228"/>
      <c r="E17498" s="228"/>
    </row>
    <row r="17499" spans="1:5" x14ac:dyDescent="0.25">
      <c r="A17499" s="228">
        <v>109459.887490144</v>
      </c>
      <c r="B17499" s="228">
        <v>-0.129702510215124</v>
      </c>
      <c r="C17499" s="228">
        <v>5.9968176629882103E-2</v>
      </c>
      <c r="D17499" s="228"/>
      <c r="E17499" s="228"/>
    </row>
    <row r="17500" spans="1:5" x14ac:dyDescent="0.25">
      <c r="A17500" s="228">
        <v>109475.335631569</v>
      </c>
      <c r="B17500" s="228">
        <v>0.18771444178087299</v>
      </c>
      <c r="C17500" s="228">
        <v>5.9948544706837303E-2</v>
      </c>
      <c r="D17500" s="228"/>
      <c r="E17500" s="228"/>
    </row>
    <row r="17501" spans="1:5" x14ac:dyDescent="0.25">
      <c r="A17501" s="228">
        <v>109477.523953775</v>
      </c>
      <c r="B17501" s="228">
        <v>-0.13465682515798599</v>
      </c>
      <c r="C17501" s="228">
        <v>5.9945764545322001E-2</v>
      </c>
      <c r="D17501" s="228"/>
      <c r="E17501" s="228"/>
    </row>
    <row r="17502" spans="1:5" x14ac:dyDescent="0.25">
      <c r="A17502" s="228">
        <v>109478.81936132</v>
      </c>
      <c r="B17502" s="228">
        <v>-0.385478684390061</v>
      </c>
      <c r="C17502" s="228">
        <v>5.9944118886003497E-2</v>
      </c>
      <c r="D17502" s="228"/>
      <c r="E17502" s="228"/>
    </row>
    <row r="17503" spans="1:5" x14ac:dyDescent="0.25">
      <c r="A17503" s="228">
        <v>109510.39823940799</v>
      </c>
      <c r="B17503" s="228">
        <v>0.34305375566019403</v>
      </c>
      <c r="C17503" s="228">
        <v>5.9904023718165902E-2</v>
      </c>
      <c r="D17503" s="228"/>
      <c r="E17503" s="228"/>
    </row>
    <row r="17504" spans="1:5" x14ac:dyDescent="0.25">
      <c r="A17504" s="228">
        <v>109527.255187633</v>
      </c>
      <c r="B17504" s="228">
        <v>2.8424276579874799E-2</v>
      </c>
      <c r="C17504" s="228">
        <v>5.9882638017911598E-2</v>
      </c>
      <c r="D17504" s="228"/>
      <c r="E17504" s="228"/>
    </row>
    <row r="17505" spans="1:5" x14ac:dyDescent="0.25">
      <c r="A17505" s="228">
        <v>109604.15110481399</v>
      </c>
      <c r="B17505" s="228">
        <v>5.30647799090955E-2</v>
      </c>
      <c r="C17505" s="228">
        <v>5.9785235632088402E-2</v>
      </c>
      <c r="D17505" s="228"/>
      <c r="E17505" s="228"/>
    </row>
    <row r="17506" spans="1:5" x14ac:dyDescent="0.25">
      <c r="A17506" s="228">
        <v>109620.037489518</v>
      </c>
      <c r="B17506" s="228">
        <v>-0.15376632276823399</v>
      </c>
      <c r="C17506" s="228">
        <v>5.9765143751911297E-2</v>
      </c>
      <c r="D17506" s="228"/>
      <c r="E17506" s="228"/>
    </row>
    <row r="17507" spans="1:5" x14ac:dyDescent="0.25">
      <c r="A17507" s="228">
        <v>109633.70306263299</v>
      </c>
      <c r="B17507" s="228">
        <v>-0.43666598879685797</v>
      </c>
      <c r="C17507" s="228">
        <v>5.9747869075598099E-2</v>
      </c>
      <c r="D17507" s="228"/>
      <c r="E17507" s="228"/>
    </row>
    <row r="17508" spans="1:5" x14ac:dyDescent="0.25">
      <c r="A17508" s="228">
        <v>109645.306282933</v>
      </c>
      <c r="B17508" s="228">
        <v>0.119885117440499</v>
      </c>
      <c r="C17508" s="228">
        <v>5.97332075836087E-2</v>
      </c>
      <c r="D17508" s="228"/>
      <c r="E17508" s="228"/>
    </row>
    <row r="17509" spans="1:5" x14ac:dyDescent="0.25">
      <c r="A17509" s="228">
        <v>109657.294300087</v>
      </c>
      <c r="B17509" s="228">
        <v>6.3684238979777597E-2</v>
      </c>
      <c r="C17509" s="228">
        <v>5.9718065811267401E-2</v>
      </c>
      <c r="D17509" s="228"/>
      <c r="E17509" s="228"/>
    </row>
    <row r="17510" spans="1:5" x14ac:dyDescent="0.25">
      <c r="A17510" s="228">
        <v>109680.91640380899</v>
      </c>
      <c r="B17510" s="228">
        <v>1.0738057299630701</v>
      </c>
      <c r="C17510" s="228">
        <v>5.96882469525944E-2</v>
      </c>
      <c r="D17510" s="228"/>
      <c r="E17510" s="228"/>
    </row>
    <row r="17511" spans="1:5" x14ac:dyDescent="0.25">
      <c r="A17511" s="228">
        <v>109684.197954592</v>
      </c>
      <c r="B17511" s="228">
        <v>0.15992205019366201</v>
      </c>
      <c r="C17511" s="228">
        <v>5.9684106407473798E-2</v>
      </c>
      <c r="D17511" s="228"/>
      <c r="E17511" s="228"/>
    </row>
    <row r="17512" spans="1:5" x14ac:dyDescent="0.25">
      <c r="A17512" s="228">
        <v>109690.29711732701</v>
      </c>
      <c r="B17512" s="228">
        <v>-0.67913292601697905</v>
      </c>
      <c r="C17512" s="228">
        <v>5.9676411897370198E-2</v>
      </c>
      <c r="D17512" s="228"/>
      <c r="E17512" s="228"/>
    </row>
    <row r="17513" spans="1:5" x14ac:dyDescent="0.25">
      <c r="A17513" s="228">
        <v>109702.322066596</v>
      </c>
      <c r="B17513" s="228">
        <v>-0.22615422660318099</v>
      </c>
      <c r="C17513" s="228">
        <v>5.9661246166378697E-2</v>
      </c>
      <c r="D17513" s="228"/>
      <c r="E17513" s="228"/>
    </row>
    <row r="17514" spans="1:5" x14ac:dyDescent="0.25">
      <c r="A17514" s="228">
        <v>109706.583953036</v>
      </c>
      <c r="B17514" s="228">
        <v>-0.30626873794718001</v>
      </c>
      <c r="C17514" s="228">
        <v>5.9655872575801301E-2</v>
      </c>
      <c r="D17514" s="228"/>
      <c r="E17514" s="228"/>
    </row>
    <row r="17515" spans="1:5" x14ac:dyDescent="0.25">
      <c r="A17515" s="228">
        <v>109707.110168895</v>
      </c>
      <c r="B17515" s="228">
        <v>-2.63322121156762E-3</v>
      </c>
      <c r="C17515" s="228">
        <v>5.9655209150353598E-2</v>
      </c>
      <c r="D17515" s="228"/>
      <c r="E17515" s="228"/>
    </row>
    <row r="17516" spans="1:5" x14ac:dyDescent="0.25">
      <c r="A17516" s="228">
        <v>109710.43048438799</v>
      </c>
      <c r="B17516" s="228">
        <v>-1.0488472957692599E-2</v>
      </c>
      <c r="C17516" s="228">
        <v>5.9651023337322598E-2</v>
      </c>
      <c r="D17516" s="228"/>
      <c r="E17516" s="228"/>
    </row>
    <row r="17517" spans="1:5" x14ac:dyDescent="0.25">
      <c r="A17517" s="228">
        <v>109737.195689621</v>
      </c>
      <c r="B17517" s="228">
        <v>-9.7356020408390101E-2</v>
      </c>
      <c r="C17517" s="228">
        <v>5.9617298154236303E-2</v>
      </c>
      <c r="D17517" s="228"/>
      <c r="E17517" s="228"/>
    </row>
    <row r="17518" spans="1:5" x14ac:dyDescent="0.25">
      <c r="A17518" s="228">
        <v>109743.367325981</v>
      </c>
      <c r="B17518" s="228">
        <v>-5.6470108249151399E-2</v>
      </c>
      <c r="C17518" s="228">
        <v>5.9609525902934599E-2</v>
      </c>
      <c r="D17518" s="228"/>
      <c r="E17518" s="228"/>
    </row>
    <row r="17519" spans="1:5" x14ac:dyDescent="0.25">
      <c r="A17519" s="228">
        <v>109779.74123251101</v>
      </c>
      <c r="B17519" s="228">
        <v>1.52918302085414E-3</v>
      </c>
      <c r="C17519" s="228">
        <v>5.9563750704751402E-2</v>
      </c>
      <c r="D17519" s="228"/>
      <c r="E17519" s="228"/>
    </row>
    <row r="17520" spans="1:5" x14ac:dyDescent="0.25">
      <c r="A17520" s="228">
        <v>109827.363773972</v>
      </c>
      <c r="B17520" s="228">
        <v>-8.9518523935849803E-2</v>
      </c>
      <c r="C17520" s="228">
        <v>5.9503902830576903E-2</v>
      </c>
      <c r="D17520" s="228"/>
      <c r="E17520" s="228"/>
    </row>
    <row r="17521" spans="1:5" x14ac:dyDescent="0.25">
      <c r="A17521" s="228">
        <v>109842.872620906</v>
      </c>
      <c r="B17521" s="228">
        <v>-3.63238494345497E-2</v>
      </c>
      <c r="C17521" s="228">
        <v>5.9484433010321802E-2</v>
      </c>
      <c r="D17521" s="228"/>
      <c r="E17521" s="228"/>
    </row>
    <row r="17522" spans="1:5" x14ac:dyDescent="0.25">
      <c r="A17522" s="228">
        <v>109854.188683555</v>
      </c>
      <c r="B17522" s="228">
        <v>0.30425518135093199</v>
      </c>
      <c r="C17522" s="228">
        <v>5.94702331156826E-2</v>
      </c>
      <c r="D17522" s="228"/>
      <c r="E17522" s="228"/>
    </row>
    <row r="17523" spans="1:5" x14ac:dyDescent="0.25">
      <c r="A17523" s="228">
        <v>109871.14848749099</v>
      </c>
      <c r="B17523" s="228">
        <v>-2.26016993512324E-2</v>
      </c>
      <c r="C17523" s="228">
        <v>5.9448961150477701E-2</v>
      </c>
      <c r="D17523" s="228"/>
      <c r="E17523" s="228"/>
    </row>
    <row r="17524" spans="1:5" x14ac:dyDescent="0.25">
      <c r="A17524" s="228">
        <v>109882.541775034</v>
      </c>
      <c r="B17524" s="228">
        <v>0.35022035760814402</v>
      </c>
      <c r="C17524" s="228">
        <v>5.9434677725378901E-2</v>
      </c>
      <c r="D17524" s="228"/>
      <c r="E17524" s="228"/>
    </row>
    <row r="17525" spans="1:5" x14ac:dyDescent="0.25">
      <c r="A17525" s="228">
        <v>109886.560351308</v>
      </c>
      <c r="B17525" s="228">
        <v>0.28113786900232401</v>
      </c>
      <c r="C17525" s="228">
        <v>5.94296410386142E-2</v>
      </c>
      <c r="D17525" s="228"/>
      <c r="E17525" s="228"/>
    </row>
    <row r="17526" spans="1:5" x14ac:dyDescent="0.25">
      <c r="A17526" s="228">
        <v>109895.745563274</v>
      </c>
      <c r="B17526" s="228">
        <v>-0.349578165866815</v>
      </c>
      <c r="C17526" s="228">
        <v>5.9418131253939098E-2</v>
      </c>
      <c r="D17526" s="228"/>
      <c r="E17526" s="228"/>
    </row>
    <row r="17527" spans="1:5" x14ac:dyDescent="0.25">
      <c r="A17527" s="228">
        <v>109898.613270274</v>
      </c>
      <c r="B17527" s="228">
        <v>3.8457867236640901E-2</v>
      </c>
      <c r="C17527" s="228">
        <v>5.9414538509333502E-2</v>
      </c>
      <c r="D17527" s="228"/>
      <c r="E17527" s="228"/>
    </row>
    <row r="17528" spans="1:5" x14ac:dyDescent="0.25">
      <c r="A17528" s="228">
        <v>109927.363365169</v>
      </c>
      <c r="B17528" s="228">
        <v>-0.88325256173141797</v>
      </c>
      <c r="C17528" s="228">
        <v>5.9378538369925002E-2</v>
      </c>
      <c r="D17528" s="228"/>
      <c r="E17528" s="228"/>
    </row>
    <row r="17529" spans="1:5" x14ac:dyDescent="0.25">
      <c r="A17529" s="228">
        <v>109945.888219941</v>
      </c>
      <c r="B17529" s="228">
        <v>-4.2112634391533503E-2</v>
      </c>
      <c r="C17529" s="228">
        <v>5.9355360105675901E-2</v>
      </c>
      <c r="D17529" s="228"/>
      <c r="E17529" s="228"/>
    </row>
    <row r="17530" spans="1:5" x14ac:dyDescent="0.25">
      <c r="A17530" s="228">
        <v>109954.386486352</v>
      </c>
      <c r="B17530" s="228">
        <v>-0.53339754634784697</v>
      </c>
      <c r="C17530" s="228">
        <v>5.9344731828565797E-2</v>
      </c>
      <c r="D17530" s="228"/>
      <c r="E17530" s="228"/>
    </row>
    <row r="17531" spans="1:5" x14ac:dyDescent="0.25">
      <c r="A17531" s="228">
        <v>109993.53767283499</v>
      </c>
      <c r="B17531" s="228">
        <v>0.13887982810851801</v>
      </c>
      <c r="C17531" s="228">
        <v>5.9295806204716701E-2</v>
      </c>
      <c r="D17531" s="228"/>
      <c r="E17531" s="228"/>
    </row>
    <row r="17532" spans="1:5" x14ac:dyDescent="0.25">
      <c r="A17532" s="228">
        <v>110014.628984874</v>
      </c>
      <c r="B17532" s="228">
        <v>-0.71477540384474703</v>
      </c>
      <c r="C17532" s="228">
        <v>5.92694754069545E-2</v>
      </c>
      <c r="D17532" s="228"/>
      <c r="E17532" s="228"/>
    </row>
    <row r="17533" spans="1:5" x14ac:dyDescent="0.25">
      <c r="A17533" s="228">
        <v>110032.160751178</v>
      </c>
      <c r="B17533" s="228">
        <v>-0.24434621273216101</v>
      </c>
      <c r="C17533" s="228">
        <v>5.9247602326352303E-2</v>
      </c>
      <c r="D17533" s="228"/>
      <c r="E17533" s="228"/>
    </row>
    <row r="17534" spans="1:5" x14ac:dyDescent="0.25">
      <c r="A17534" s="228">
        <v>110035.13018648</v>
      </c>
      <c r="B17534" s="228">
        <v>0.23189405576389299</v>
      </c>
      <c r="C17534" s="228">
        <v>5.9243898832554001E-2</v>
      </c>
      <c r="D17534" s="228"/>
      <c r="E17534" s="228"/>
    </row>
    <row r="17535" spans="1:5" x14ac:dyDescent="0.25">
      <c r="A17535" s="228">
        <v>110039.586163916</v>
      </c>
      <c r="B17535" s="228">
        <v>-5.5563651552836803E-2</v>
      </c>
      <c r="C17535" s="228">
        <v>5.9238341995260603E-2</v>
      </c>
      <c r="D17535" s="228"/>
      <c r="E17535" s="228"/>
    </row>
    <row r="17536" spans="1:5" x14ac:dyDescent="0.25">
      <c r="A17536" s="228">
        <v>110054.58372374999</v>
      </c>
      <c r="B17536" s="228">
        <v>0.104962830783784</v>
      </c>
      <c r="C17536" s="228">
        <v>5.9219645236228802E-2</v>
      </c>
      <c r="D17536" s="228"/>
      <c r="E17536" s="228"/>
    </row>
    <row r="17537" spans="1:5" x14ac:dyDescent="0.25">
      <c r="A17537" s="228">
        <v>110055.36939423</v>
      </c>
      <c r="B17537" s="228">
        <v>-0.456423949951834</v>
      </c>
      <c r="C17537" s="228">
        <v>5.9218666031672702E-2</v>
      </c>
      <c r="D17537" s="228"/>
      <c r="E17537" s="228"/>
    </row>
    <row r="17538" spans="1:5" x14ac:dyDescent="0.25">
      <c r="A17538" s="228">
        <v>110056.74417878401</v>
      </c>
      <c r="B17538" s="228">
        <v>0.26563342896175302</v>
      </c>
      <c r="C17538" s="228">
        <v>5.9216952657545098E-2</v>
      </c>
      <c r="D17538" s="228"/>
      <c r="E17538" s="228"/>
    </row>
    <row r="17539" spans="1:5" x14ac:dyDescent="0.25">
      <c r="A17539" s="228">
        <v>110098.10380121801</v>
      </c>
      <c r="B17539" s="228">
        <v>-0.15839193758154799</v>
      </c>
      <c r="C17539" s="228">
        <v>5.9165442949344602E-2</v>
      </c>
      <c r="D17539" s="228"/>
      <c r="E17539" s="228"/>
    </row>
    <row r="17540" spans="1:5" x14ac:dyDescent="0.25">
      <c r="A17540" s="228">
        <v>110116.59143782</v>
      </c>
      <c r="B17540" s="228">
        <v>-6.7125151244129502E-2</v>
      </c>
      <c r="C17540" s="228">
        <v>5.91424408808056E-2</v>
      </c>
      <c r="D17540" s="228"/>
      <c r="E17540" s="228"/>
    </row>
    <row r="17541" spans="1:5" x14ac:dyDescent="0.25">
      <c r="A17541" s="228">
        <v>110131.867769166</v>
      </c>
      <c r="B17541" s="228">
        <v>-0.99203661088544903</v>
      </c>
      <c r="C17541" s="228">
        <v>5.9123444807925599E-2</v>
      </c>
      <c r="D17541" s="228"/>
      <c r="E17541" s="228"/>
    </row>
    <row r="17542" spans="1:5" x14ac:dyDescent="0.25">
      <c r="A17542" s="228">
        <v>110160.435710326</v>
      </c>
      <c r="B17542" s="228">
        <v>7.8797223627047303E-2</v>
      </c>
      <c r="C17542" s="228">
        <v>5.9087946203747202E-2</v>
      </c>
      <c r="D17542" s="228"/>
      <c r="E17542" s="228"/>
    </row>
    <row r="17543" spans="1:5" x14ac:dyDescent="0.25">
      <c r="A17543" s="228">
        <v>110166.187398788</v>
      </c>
      <c r="B17543" s="228">
        <v>0.19829526053001301</v>
      </c>
      <c r="C17543" s="228">
        <v>5.9080803161461901E-2</v>
      </c>
      <c r="D17543" s="228"/>
      <c r="E17543" s="228"/>
    </row>
    <row r="17544" spans="1:5" x14ac:dyDescent="0.25">
      <c r="A17544" s="228">
        <v>110189.176209371</v>
      </c>
      <c r="B17544" s="228">
        <v>-7.9660487188559795E-2</v>
      </c>
      <c r="C17544" s="228">
        <v>5.9052266722870901E-2</v>
      </c>
      <c r="D17544" s="228"/>
      <c r="E17544" s="228"/>
    </row>
    <row r="17545" spans="1:5" x14ac:dyDescent="0.25">
      <c r="A17545" s="228">
        <v>110199.01260711301</v>
      </c>
      <c r="B17545" s="228">
        <v>1.5273336313681399E-3</v>
      </c>
      <c r="C17545" s="228">
        <v>5.9040063185422299E-2</v>
      </c>
      <c r="D17545" s="228"/>
      <c r="E17545" s="228"/>
    </row>
    <row r="17546" spans="1:5" x14ac:dyDescent="0.25">
      <c r="A17546" s="228">
        <v>110234.036722424</v>
      </c>
      <c r="B17546" s="228">
        <v>0.23167617828290199</v>
      </c>
      <c r="C17546" s="228">
        <v>5.8996642387946698E-2</v>
      </c>
      <c r="D17546" s="228"/>
      <c r="E17546" s="228"/>
    </row>
    <row r="17547" spans="1:5" x14ac:dyDescent="0.25">
      <c r="A17547" s="228">
        <v>110248.98074938401</v>
      </c>
      <c r="B17547" s="228">
        <v>0.37409012265590103</v>
      </c>
      <c r="C17547" s="228">
        <v>5.8978130826400299E-2</v>
      </c>
      <c r="D17547" s="228"/>
      <c r="E17547" s="228"/>
    </row>
    <row r="17548" spans="1:5" x14ac:dyDescent="0.25">
      <c r="A17548" s="228">
        <v>110266.709120174</v>
      </c>
      <c r="B17548" s="228">
        <v>0.35327640611941802</v>
      </c>
      <c r="C17548" s="228">
        <v>5.8956181957727199E-2</v>
      </c>
      <c r="D17548" s="228"/>
      <c r="E17548" s="228"/>
    </row>
    <row r="17549" spans="1:5" x14ac:dyDescent="0.25">
      <c r="A17549" s="228">
        <v>110267.280227657</v>
      </c>
      <c r="B17549" s="228">
        <v>0.18407247937306501</v>
      </c>
      <c r="C17549" s="228">
        <v>5.8955475101317698E-2</v>
      </c>
      <c r="D17549" s="228"/>
      <c r="E17549" s="228"/>
    </row>
    <row r="17550" spans="1:5" x14ac:dyDescent="0.25">
      <c r="A17550" s="228">
        <v>110363.001635149</v>
      </c>
      <c r="B17550" s="228">
        <v>-0.31837417686334502</v>
      </c>
      <c r="C17550" s="228">
        <v>5.8837187429979301E-2</v>
      </c>
      <c r="D17550" s="228"/>
      <c r="E17550" s="228"/>
    </row>
    <row r="17551" spans="1:5" x14ac:dyDescent="0.25">
      <c r="A17551" s="228">
        <v>110368.277042927</v>
      </c>
      <c r="B17551" s="228">
        <v>5.4834097225797698E-2</v>
      </c>
      <c r="C17551" s="228">
        <v>5.8830679086740001E-2</v>
      </c>
      <c r="D17551" s="228"/>
      <c r="E17551" s="228"/>
    </row>
    <row r="17552" spans="1:5" x14ac:dyDescent="0.25">
      <c r="A17552" s="228">
        <v>110369.86587098399</v>
      </c>
      <c r="B17552" s="228">
        <v>-3.2364612311164297E-2</v>
      </c>
      <c r="C17552" s="228">
        <v>5.8828719147041901E-2</v>
      </c>
      <c r="D17552" s="228"/>
      <c r="E17552" s="228"/>
    </row>
    <row r="17553" spans="1:5" x14ac:dyDescent="0.25">
      <c r="A17553" s="228">
        <v>110376.202357688</v>
      </c>
      <c r="B17553" s="228">
        <v>0.15332456204328901</v>
      </c>
      <c r="C17553" s="228">
        <v>5.88209036207595E-2</v>
      </c>
      <c r="D17553" s="228"/>
      <c r="E17553" s="228"/>
    </row>
    <row r="17554" spans="1:5" x14ac:dyDescent="0.25">
      <c r="A17554" s="228">
        <v>110394.18178435499</v>
      </c>
      <c r="B17554" s="228">
        <v>0.13774958816994401</v>
      </c>
      <c r="C17554" s="228">
        <v>5.8798736288381698E-2</v>
      </c>
      <c r="D17554" s="228"/>
      <c r="E17554" s="228"/>
    </row>
    <row r="17555" spans="1:5" x14ac:dyDescent="0.25">
      <c r="A17555" s="228">
        <v>110420.769595871</v>
      </c>
      <c r="B17555" s="228">
        <v>6.0184676931029898E-2</v>
      </c>
      <c r="C17555" s="228">
        <v>5.8765979230195602E-2</v>
      </c>
      <c r="D17555" s="228"/>
      <c r="E17555" s="228"/>
    </row>
    <row r="17556" spans="1:5" x14ac:dyDescent="0.25">
      <c r="A17556" s="228">
        <v>110422.342797559</v>
      </c>
      <c r="B17556" s="228">
        <v>0.15657461222220401</v>
      </c>
      <c r="C17556" s="228">
        <v>5.8764041882607802E-2</v>
      </c>
      <c r="D17556" s="228"/>
      <c r="E17556" s="228"/>
    </row>
    <row r="17557" spans="1:5" x14ac:dyDescent="0.25">
      <c r="A17557" s="228">
        <v>110434.87078551701</v>
      </c>
      <c r="B17557" s="228">
        <v>0.13399293415623501</v>
      </c>
      <c r="C17557" s="228">
        <v>5.8748617606438201E-2</v>
      </c>
      <c r="D17557" s="228"/>
      <c r="E17557" s="228"/>
    </row>
    <row r="17558" spans="1:5" x14ac:dyDescent="0.25">
      <c r="A17558" s="228">
        <v>110444.925721687</v>
      </c>
      <c r="B17558" s="228">
        <v>0.32336183959331699</v>
      </c>
      <c r="C17558" s="228">
        <v>5.8736242664160297E-2</v>
      </c>
      <c r="D17558" s="228"/>
      <c r="E17558" s="228"/>
    </row>
    <row r="17559" spans="1:5" x14ac:dyDescent="0.25">
      <c r="A17559" s="228">
        <v>110445.315591058</v>
      </c>
      <c r="B17559" s="228">
        <v>0.25269853769613898</v>
      </c>
      <c r="C17559" s="228">
        <v>5.8735762920571997E-2</v>
      </c>
      <c r="D17559" s="228"/>
      <c r="E17559" s="228"/>
    </row>
    <row r="17560" spans="1:5" x14ac:dyDescent="0.25">
      <c r="A17560" s="228">
        <v>110449.891789259</v>
      </c>
      <c r="B17560" s="228">
        <v>-2.5066197023471098E-2</v>
      </c>
      <c r="C17560" s="228">
        <v>5.8730132254089198E-2</v>
      </c>
      <c r="D17560" s="228"/>
      <c r="E17560" s="228"/>
    </row>
    <row r="17561" spans="1:5" x14ac:dyDescent="0.25">
      <c r="A17561" s="228">
        <v>110455.452705592</v>
      </c>
      <c r="B17561" s="228">
        <v>-1.07231418982612E-2</v>
      </c>
      <c r="C17561" s="228">
        <v>5.8723291094370501E-2</v>
      </c>
      <c r="D17561" s="228"/>
      <c r="E17561" s="228"/>
    </row>
    <row r="17562" spans="1:5" x14ac:dyDescent="0.25">
      <c r="A17562" s="228">
        <v>110463.239918847</v>
      </c>
      <c r="B17562" s="228">
        <v>0.28605268359518399</v>
      </c>
      <c r="C17562" s="228">
        <v>5.8713713175324901E-2</v>
      </c>
      <c r="D17562" s="228"/>
      <c r="E17562" s="228"/>
    </row>
    <row r="17563" spans="1:5" x14ac:dyDescent="0.25">
      <c r="A17563" s="228">
        <v>110487.438371581</v>
      </c>
      <c r="B17563" s="228">
        <v>-3.4120160000605797E-2</v>
      </c>
      <c r="C17563" s="228">
        <v>5.8683965647948401E-2</v>
      </c>
      <c r="D17563" s="228"/>
      <c r="E17563" s="228"/>
    </row>
    <row r="17564" spans="1:5" x14ac:dyDescent="0.25">
      <c r="A17564" s="228">
        <v>110490.944227977</v>
      </c>
      <c r="B17564" s="228">
        <v>0.122535549117297</v>
      </c>
      <c r="C17564" s="228">
        <v>5.8679657785255503E-2</v>
      </c>
      <c r="D17564" s="228"/>
      <c r="E17564" s="228"/>
    </row>
    <row r="17565" spans="1:5" x14ac:dyDescent="0.25">
      <c r="A17565" s="228">
        <v>110501.66154624399</v>
      </c>
      <c r="B17565" s="228">
        <v>0.60103998042866402</v>
      </c>
      <c r="C17565" s="228">
        <v>5.8666491795581699E-2</v>
      </c>
      <c r="D17565" s="228"/>
      <c r="E17565" s="228"/>
    </row>
    <row r="17566" spans="1:5" x14ac:dyDescent="0.25">
      <c r="A17566" s="228">
        <v>110510.828188065</v>
      </c>
      <c r="B17566" s="228">
        <v>0.12513178188049401</v>
      </c>
      <c r="C17566" s="228">
        <v>5.8655234413999301E-2</v>
      </c>
      <c r="D17566" s="228"/>
      <c r="E17566" s="228"/>
    </row>
    <row r="17567" spans="1:5" x14ac:dyDescent="0.25">
      <c r="A17567" s="228">
        <v>110537.20218396799</v>
      </c>
      <c r="B17567" s="228">
        <v>8.0094949096865001E-2</v>
      </c>
      <c r="C17567" s="228">
        <v>5.8622863684382402E-2</v>
      </c>
      <c r="D17567" s="228"/>
      <c r="E17567" s="228"/>
    </row>
    <row r="17568" spans="1:5" x14ac:dyDescent="0.25">
      <c r="A17568" s="228">
        <v>110556.625726773</v>
      </c>
      <c r="B17568" s="228">
        <v>0.103035705016419</v>
      </c>
      <c r="C17568" s="228">
        <v>5.85990414625088E-2</v>
      </c>
      <c r="D17568" s="228"/>
      <c r="E17568" s="228"/>
    </row>
    <row r="17569" spans="1:5" x14ac:dyDescent="0.25">
      <c r="A17569" s="228">
        <v>110558.94049556</v>
      </c>
      <c r="B17569" s="228">
        <v>-7.5580423499077606E-2</v>
      </c>
      <c r="C17569" s="228">
        <v>5.8596203489160399E-2</v>
      </c>
      <c r="D17569" s="228"/>
      <c r="E17569" s="228"/>
    </row>
    <row r="17570" spans="1:5" x14ac:dyDescent="0.25">
      <c r="A17570" s="228">
        <v>110560.365914857</v>
      </c>
      <c r="B17570" s="228">
        <v>-0.111451058814971</v>
      </c>
      <c r="C17570" s="228">
        <v>5.8594455989942E-2</v>
      </c>
      <c r="D17570" s="228"/>
      <c r="E17570" s="228"/>
    </row>
    <row r="17571" spans="1:5" x14ac:dyDescent="0.25">
      <c r="A17571" s="228">
        <v>110564.70204177201</v>
      </c>
      <c r="B17571" s="228">
        <v>0.202184202773426</v>
      </c>
      <c r="C17571" s="228">
        <v>5.8589140592142201E-2</v>
      </c>
      <c r="D17571" s="228"/>
      <c r="E17571" s="228"/>
    </row>
    <row r="17572" spans="1:5" x14ac:dyDescent="0.25">
      <c r="A17572" s="228">
        <v>110588.000453808</v>
      </c>
      <c r="B17572" s="228">
        <v>0.117819113297513</v>
      </c>
      <c r="C17572" s="228">
        <v>5.85605932562148E-2</v>
      </c>
      <c r="D17572" s="228"/>
      <c r="E17572" s="228"/>
    </row>
    <row r="17573" spans="1:5" x14ac:dyDescent="0.25">
      <c r="A17573" s="228">
        <v>110624.31039503901</v>
      </c>
      <c r="B17573" s="228">
        <v>0.10277125634374799</v>
      </c>
      <c r="C17573" s="228">
        <v>5.8516145947130102E-2</v>
      </c>
      <c r="D17573" s="228"/>
      <c r="E17573" s="228"/>
    </row>
    <row r="17574" spans="1:5" x14ac:dyDescent="0.25">
      <c r="A17574" s="228">
        <v>110625.973207919</v>
      </c>
      <c r="B17574" s="228">
        <v>-2.4312572912732502E-2</v>
      </c>
      <c r="C17574" s="228">
        <v>5.8514111734721798E-2</v>
      </c>
      <c r="D17574" s="228"/>
      <c r="E17574" s="228"/>
    </row>
    <row r="17575" spans="1:5" x14ac:dyDescent="0.25">
      <c r="A17575" s="228">
        <v>110657.19629435</v>
      </c>
      <c r="B17575" s="228">
        <v>0.34247908060773802</v>
      </c>
      <c r="C17575" s="228">
        <v>5.8475935094295703E-2</v>
      </c>
      <c r="D17575" s="228"/>
      <c r="E17575" s="228"/>
    </row>
    <row r="17576" spans="1:5" x14ac:dyDescent="0.25">
      <c r="A17576" s="228">
        <v>110683.573844603</v>
      </c>
      <c r="B17576" s="228">
        <v>0.31200366584867001</v>
      </c>
      <c r="C17576" s="228">
        <v>5.8443713141671301E-2</v>
      </c>
      <c r="D17576" s="228"/>
      <c r="E17576" s="228"/>
    </row>
    <row r="17577" spans="1:5" x14ac:dyDescent="0.25">
      <c r="A17577" s="228">
        <v>110698.190579466</v>
      </c>
      <c r="B17577" s="228">
        <v>0.256074052425115</v>
      </c>
      <c r="C17577" s="228">
        <v>5.8425869639575703E-2</v>
      </c>
      <c r="D17577" s="228"/>
      <c r="E17577" s="228"/>
    </row>
    <row r="17578" spans="1:5" x14ac:dyDescent="0.25">
      <c r="A17578" s="228">
        <v>110699.54239814699</v>
      </c>
      <c r="B17578" s="228">
        <v>-0.57248605571227396</v>
      </c>
      <c r="C17578" s="228">
        <v>5.8424219821107098E-2</v>
      </c>
      <c r="D17578" s="228"/>
      <c r="E17578" s="228"/>
    </row>
    <row r="17579" spans="1:5" x14ac:dyDescent="0.25">
      <c r="A17579" s="228">
        <v>110715.230465837</v>
      </c>
      <c r="B17579" s="228">
        <v>0.37772318499160701</v>
      </c>
      <c r="C17579" s="228">
        <v>5.8405078685763299E-2</v>
      </c>
      <c r="D17579" s="228"/>
      <c r="E17579" s="228"/>
    </row>
    <row r="17580" spans="1:5" x14ac:dyDescent="0.25">
      <c r="A17580" s="228">
        <v>110777.369736329</v>
      </c>
      <c r="B17580" s="228">
        <v>0.106841534345858</v>
      </c>
      <c r="C17580" s="228">
        <v>5.8329357192907501E-2</v>
      </c>
      <c r="D17580" s="228"/>
      <c r="E17580" s="228"/>
    </row>
    <row r="17581" spans="1:5" x14ac:dyDescent="0.25">
      <c r="A17581" s="228">
        <v>110801.904643491</v>
      </c>
      <c r="B17581" s="228">
        <v>0.10853875070204699</v>
      </c>
      <c r="C17581" s="228">
        <v>5.8299501254908702E-2</v>
      </c>
      <c r="D17581" s="228"/>
      <c r="E17581" s="228"/>
    </row>
    <row r="17582" spans="1:5" x14ac:dyDescent="0.25">
      <c r="A17582" s="228">
        <v>110809.152587898</v>
      </c>
      <c r="B17582" s="228">
        <v>6.1461158256781397E-2</v>
      </c>
      <c r="C17582" s="228">
        <v>5.8290685918351501E-2</v>
      </c>
      <c r="D17582" s="228"/>
      <c r="E17582" s="228"/>
    </row>
    <row r="17583" spans="1:5" x14ac:dyDescent="0.25">
      <c r="A17583" s="228">
        <v>110819.766082345</v>
      </c>
      <c r="B17583" s="228">
        <v>-0.71235537768704604</v>
      </c>
      <c r="C17583" s="228">
        <v>5.8277780930602499E-2</v>
      </c>
      <c r="D17583" s="228"/>
      <c r="E17583" s="228"/>
    </row>
    <row r="17584" spans="1:5" x14ac:dyDescent="0.25">
      <c r="A17584" s="228">
        <v>110835.45301480099</v>
      </c>
      <c r="B17584" s="228">
        <v>0.11912506308293699</v>
      </c>
      <c r="C17584" s="228">
        <v>5.8258715199681101E-2</v>
      </c>
      <c r="D17584" s="228"/>
      <c r="E17584" s="228"/>
    </row>
    <row r="17585" spans="1:5" x14ac:dyDescent="0.25">
      <c r="A17585" s="228">
        <v>110855.266196019</v>
      </c>
      <c r="B17585" s="228">
        <v>-0.314798870923994</v>
      </c>
      <c r="C17585" s="228">
        <v>5.8234648213268597E-2</v>
      </c>
      <c r="D17585" s="228"/>
      <c r="E17585" s="228"/>
    </row>
    <row r="17586" spans="1:5" x14ac:dyDescent="0.25">
      <c r="A17586" s="228">
        <v>110865.13871108201</v>
      </c>
      <c r="B17586" s="228">
        <v>-0.44936870701235399</v>
      </c>
      <c r="C17586" s="228">
        <v>5.82226618325054E-2</v>
      </c>
      <c r="D17586" s="228"/>
      <c r="E17586" s="228"/>
    </row>
    <row r="17587" spans="1:5" x14ac:dyDescent="0.25">
      <c r="A17587" s="228">
        <v>110880.03431324899</v>
      </c>
      <c r="B17587" s="228">
        <v>-7.7497670623694101E-2</v>
      </c>
      <c r="C17587" s="228">
        <v>5.82045840354109E-2</v>
      </c>
      <c r="D17587" s="228"/>
      <c r="E17587" s="228"/>
    </row>
    <row r="17588" spans="1:5" x14ac:dyDescent="0.25">
      <c r="A17588" s="228">
        <v>110922.637762161</v>
      </c>
      <c r="B17588" s="228">
        <v>0.119443513077266</v>
      </c>
      <c r="C17588" s="228">
        <v>5.81529267836998E-2</v>
      </c>
      <c r="D17588" s="228"/>
      <c r="E17588" s="228"/>
    </row>
    <row r="17589" spans="1:5" x14ac:dyDescent="0.25">
      <c r="A17589" s="228">
        <v>110968.448502764</v>
      </c>
      <c r="B17589" s="228">
        <v>0.13985865535</v>
      </c>
      <c r="C17589" s="228">
        <v>5.8097459358371503E-2</v>
      </c>
      <c r="D17589" s="228"/>
      <c r="E17589" s="228"/>
    </row>
    <row r="17590" spans="1:5" x14ac:dyDescent="0.25">
      <c r="A17590" s="228">
        <v>110968.92622884001</v>
      </c>
      <c r="B17590" s="228">
        <v>5.2822163250465501E-2</v>
      </c>
      <c r="C17590" s="228">
        <v>5.8096881358855601E-2</v>
      </c>
      <c r="D17590" s="228"/>
      <c r="E17590" s="228"/>
    </row>
    <row r="17591" spans="1:5" x14ac:dyDescent="0.25">
      <c r="A17591" s="228">
        <v>111005.425344099</v>
      </c>
      <c r="B17591" s="228">
        <v>0.26001147326184498</v>
      </c>
      <c r="C17591" s="228">
        <v>5.8052747308796497E-2</v>
      </c>
      <c r="D17591" s="228"/>
      <c r="E17591" s="228"/>
    </row>
    <row r="17592" spans="1:5" x14ac:dyDescent="0.25">
      <c r="A17592" s="228">
        <v>111006.533280441</v>
      </c>
      <c r="B17592" s="228">
        <v>0.22018590493069201</v>
      </c>
      <c r="C17592" s="228">
        <v>5.8051408418961399E-2</v>
      </c>
      <c r="D17592" s="228"/>
      <c r="E17592" s="228"/>
    </row>
    <row r="17593" spans="1:5" x14ac:dyDescent="0.25">
      <c r="A17593" s="228">
        <v>111009.275164222</v>
      </c>
      <c r="B17593" s="228">
        <v>2.3408164924121299E-2</v>
      </c>
      <c r="C17593" s="228">
        <v>5.8048095183262101E-2</v>
      </c>
      <c r="D17593" s="228"/>
      <c r="E17593" s="228"/>
    </row>
    <row r="17594" spans="1:5" x14ac:dyDescent="0.25">
      <c r="A17594" s="228">
        <v>111039.82887106101</v>
      </c>
      <c r="B17594" s="228">
        <v>0.13859617324008</v>
      </c>
      <c r="C17594" s="228">
        <v>5.8011194366809599E-2</v>
      </c>
      <c r="D17594" s="228"/>
      <c r="E17594" s="228"/>
    </row>
    <row r="17595" spans="1:5" x14ac:dyDescent="0.25">
      <c r="A17595" s="228">
        <v>111076.976118115</v>
      </c>
      <c r="B17595" s="228">
        <v>0.115660892571956</v>
      </c>
      <c r="C17595" s="228">
        <v>5.79663788022627E-2</v>
      </c>
      <c r="D17595" s="228"/>
      <c r="E17595" s="228"/>
    </row>
    <row r="17596" spans="1:5" x14ac:dyDescent="0.25">
      <c r="A17596" s="228">
        <v>111113.66362593199</v>
      </c>
      <c r="B17596" s="228">
        <v>-0.11139881086532601</v>
      </c>
      <c r="C17596" s="228">
        <v>5.7922170014907001E-2</v>
      </c>
      <c r="D17596" s="228"/>
      <c r="E17596" s="228"/>
    </row>
    <row r="17597" spans="1:5" x14ac:dyDescent="0.25">
      <c r="A17597" s="228">
        <v>111126.889507104</v>
      </c>
      <c r="B17597" s="228">
        <v>0.21358650850986599</v>
      </c>
      <c r="C17597" s="228">
        <v>5.7906245387177702E-2</v>
      </c>
      <c r="D17597" s="228"/>
      <c r="E17597" s="228"/>
    </row>
    <row r="17598" spans="1:5" x14ac:dyDescent="0.25">
      <c r="A17598" s="228">
        <v>111154.13496982399</v>
      </c>
      <c r="B17598" s="228">
        <v>0.12689326914367999</v>
      </c>
      <c r="C17598" s="228">
        <v>5.7873461624493097E-2</v>
      </c>
      <c r="D17598" s="228"/>
      <c r="E17598" s="228"/>
    </row>
    <row r="17599" spans="1:5" x14ac:dyDescent="0.25">
      <c r="A17599" s="228">
        <v>111203.787929528</v>
      </c>
      <c r="B17599" s="228">
        <v>2.91828408990558E-2</v>
      </c>
      <c r="C17599" s="228">
        <v>5.78137885886576E-2</v>
      </c>
      <c r="D17599" s="228"/>
      <c r="E17599" s="228"/>
    </row>
    <row r="17600" spans="1:5" x14ac:dyDescent="0.25">
      <c r="A17600" s="228">
        <v>111211.994779095</v>
      </c>
      <c r="B17600" s="228">
        <v>5.1141122672659897E-2</v>
      </c>
      <c r="C17600" s="228">
        <v>5.7803934652092499E-2</v>
      </c>
      <c r="D17600" s="228"/>
      <c r="E17600" s="228"/>
    </row>
    <row r="17601" spans="1:5" x14ac:dyDescent="0.25">
      <c r="A17601" s="228">
        <v>111215.31354038999</v>
      </c>
      <c r="B17601" s="228">
        <v>-0.195108121663745</v>
      </c>
      <c r="C17601" s="228">
        <v>5.7799950556542599E-2</v>
      </c>
      <c r="D17601" s="228"/>
      <c r="E17601" s="228"/>
    </row>
    <row r="17602" spans="1:5" x14ac:dyDescent="0.25">
      <c r="A17602" s="228">
        <v>111243.17158138299</v>
      </c>
      <c r="B17602" s="228">
        <v>0.163381552877917</v>
      </c>
      <c r="C17602" s="228">
        <v>5.7766524187842803E-2</v>
      </c>
      <c r="D17602" s="228"/>
      <c r="E17602" s="228"/>
    </row>
    <row r="17603" spans="1:5" x14ac:dyDescent="0.25">
      <c r="A17603" s="228">
        <v>111248.529812633</v>
      </c>
      <c r="B17603" s="228">
        <v>9.4842450755328003E-2</v>
      </c>
      <c r="C17603" s="228">
        <v>5.7760098332174603E-2</v>
      </c>
      <c r="D17603" s="228"/>
      <c r="E17603" s="228"/>
    </row>
    <row r="17604" spans="1:5" x14ac:dyDescent="0.25">
      <c r="A17604" s="228">
        <v>111250.95582077499</v>
      </c>
      <c r="B17604" s="228">
        <v>-0.76255002307466002</v>
      </c>
      <c r="C17604" s="228">
        <v>5.7757189302853403E-2</v>
      </c>
      <c r="D17604" s="228"/>
      <c r="E17604" s="228"/>
    </row>
    <row r="17605" spans="1:5" x14ac:dyDescent="0.25">
      <c r="A17605" s="228">
        <v>111267.173573993</v>
      </c>
      <c r="B17605" s="228">
        <v>0.12704531011029599</v>
      </c>
      <c r="C17605" s="228">
        <v>5.7737748328365701E-2</v>
      </c>
      <c r="D17605" s="228"/>
      <c r="E17605" s="228"/>
    </row>
    <row r="17606" spans="1:5" x14ac:dyDescent="0.25">
      <c r="A17606" s="228">
        <v>111291.17658689299</v>
      </c>
      <c r="B17606" s="228">
        <v>-0.166177157761316</v>
      </c>
      <c r="C17606" s="228">
        <v>5.7708993154094099E-2</v>
      </c>
      <c r="D17606" s="228"/>
      <c r="E17606" s="228"/>
    </row>
    <row r="17607" spans="1:5" x14ac:dyDescent="0.25">
      <c r="A17607" s="228">
        <v>111322.514872133</v>
      </c>
      <c r="B17607" s="228">
        <v>0.21860633705688101</v>
      </c>
      <c r="C17607" s="228">
        <v>5.7671483375387203E-2</v>
      </c>
      <c r="D17607" s="228"/>
      <c r="E17607" s="228"/>
    </row>
    <row r="17608" spans="1:5" x14ac:dyDescent="0.25">
      <c r="A17608" s="228">
        <v>111346.47568916</v>
      </c>
      <c r="B17608" s="228">
        <v>5.8497493492870603E-2</v>
      </c>
      <c r="C17608" s="228">
        <v>5.7642829027578203E-2</v>
      </c>
      <c r="D17608" s="228"/>
      <c r="E17608" s="228"/>
    </row>
    <row r="17609" spans="1:5" x14ac:dyDescent="0.25">
      <c r="A17609" s="228">
        <v>111371.53605278399</v>
      </c>
      <c r="B17609" s="228">
        <v>-0.22833119161472801</v>
      </c>
      <c r="C17609" s="228">
        <v>5.7612882988119098E-2</v>
      </c>
      <c r="D17609" s="228"/>
      <c r="E17609" s="228"/>
    </row>
    <row r="17610" spans="1:5" x14ac:dyDescent="0.25">
      <c r="A17610" s="228">
        <v>111410.20447205</v>
      </c>
      <c r="B17610" s="228">
        <v>0.15591755947073099</v>
      </c>
      <c r="C17610" s="228">
        <v>5.75667224432755E-2</v>
      </c>
      <c r="D17610" s="228"/>
      <c r="E17610" s="228"/>
    </row>
    <row r="17611" spans="1:5" x14ac:dyDescent="0.25">
      <c r="A17611" s="228">
        <v>111412.372969285</v>
      </c>
      <c r="B17611" s="228">
        <v>0.22428587032865499</v>
      </c>
      <c r="C17611" s="228">
        <v>5.7564135462567403E-2</v>
      </c>
      <c r="D17611" s="228"/>
      <c r="E17611" s="228"/>
    </row>
    <row r="17612" spans="1:5" x14ac:dyDescent="0.25">
      <c r="A17612" s="228">
        <v>111431.35029309</v>
      </c>
      <c r="B17612" s="228">
        <v>0.168949678355168</v>
      </c>
      <c r="C17612" s="228">
        <v>5.7541503390569897E-2</v>
      </c>
      <c r="D17612" s="228"/>
      <c r="E17612" s="228"/>
    </row>
    <row r="17613" spans="1:5" x14ac:dyDescent="0.25">
      <c r="A17613" s="228">
        <v>111455.34095277901</v>
      </c>
      <c r="B17613" s="228">
        <v>4.0496829098790599E-3</v>
      </c>
      <c r="C17613" s="228">
        <v>5.7512911879919297E-2</v>
      </c>
      <c r="D17613" s="228"/>
      <c r="E17613" s="228"/>
    </row>
    <row r="17614" spans="1:5" x14ac:dyDescent="0.25">
      <c r="A17614" s="228">
        <v>111472.34137864099</v>
      </c>
      <c r="B17614" s="228">
        <v>8.0683710384721302E-2</v>
      </c>
      <c r="C17614" s="228">
        <v>5.7492664258966902E-2</v>
      </c>
      <c r="D17614" s="228"/>
      <c r="E17614" s="228"/>
    </row>
    <row r="17615" spans="1:5" x14ac:dyDescent="0.25">
      <c r="A17615" s="228">
        <v>111487.887115358</v>
      </c>
      <c r="B17615" s="228">
        <v>4.8170273747682998E-2</v>
      </c>
      <c r="C17615" s="228">
        <v>5.7474158675835198E-2</v>
      </c>
      <c r="D17615" s="228"/>
      <c r="E17615" s="228"/>
    </row>
    <row r="17616" spans="1:5" x14ac:dyDescent="0.25">
      <c r="A17616" s="228">
        <v>111503.898346972</v>
      </c>
      <c r="B17616" s="228">
        <v>3.2191179174345698E-2</v>
      </c>
      <c r="C17616" s="228">
        <v>5.7455108439838802E-2</v>
      </c>
      <c r="D17616" s="228"/>
      <c r="E17616" s="228"/>
    </row>
    <row r="17617" spans="1:5" x14ac:dyDescent="0.25">
      <c r="A17617" s="228">
        <v>111514.685522106</v>
      </c>
      <c r="B17617" s="228">
        <v>-1.53362393786605E-3</v>
      </c>
      <c r="C17617" s="228">
        <v>5.74422792232804E-2</v>
      </c>
      <c r="D17617" s="228"/>
      <c r="E17617" s="228"/>
    </row>
    <row r="17618" spans="1:5" x14ac:dyDescent="0.25">
      <c r="A17618" s="228">
        <v>111515.079812572</v>
      </c>
      <c r="B17618" s="228">
        <v>0.135984008844137</v>
      </c>
      <c r="C17618" s="228">
        <v>5.7441810375072899E-2</v>
      </c>
      <c r="D17618" s="228"/>
      <c r="E17618" s="228"/>
    </row>
    <row r="17619" spans="1:5" x14ac:dyDescent="0.25">
      <c r="A17619" s="228">
        <v>111520.816734786</v>
      </c>
      <c r="B17619" s="228">
        <v>-0.45921550365862801</v>
      </c>
      <c r="C17619" s="228">
        <v>5.7434989296536003E-2</v>
      </c>
      <c r="D17619" s="228"/>
      <c r="E17619" s="228"/>
    </row>
    <row r="17620" spans="1:5" x14ac:dyDescent="0.25">
      <c r="A17620" s="228">
        <v>111540.381699024</v>
      </c>
      <c r="B17620" s="228">
        <v>-2.43366409634183E-2</v>
      </c>
      <c r="C17620" s="228">
        <v>5.7411736225983903E-2</v>
      </c>
      <c r="D17620" s="228"/>
      <c r="E17620" s="228"/>
    </row>
    <row r="17621" spans="1:5" x14ac:dyDescent="0.25">
      <c r="A17621" s="228">
        <v>111558.991375272</v>
      </c>
      <c r="B17621" s="228">
        <v>-0.36054447910672799</v>
      </c>
      <c r="C17621" s="228">
        <v>5.73896317910896E-2</v>
      </c>
      <c r="D17621" s="228"/>
      <c r="E17621" s="228"/>
    </row>
    <row r="17622" spans="1:5" x14ac:dyDescent="0.25">
      <c r="A17622" s="228">
        <v>111559.60040883299</v>
      </c>
      <c r="B17622" s="228">
        <v>-0.252868497724834</v>
      </c>
      <c r="C17622" s="228">
        <v>5.73889086040201E-2</v>
      </c>
      <c r="D17622" s="228"/>
      <c r="E17622" s="228"/>
    </row>
    <row r="17623" spans="1:5" x14ac:dyDescent="0.25">
      <c r="A17623" s="228">
        <v>111590.78974792801</v>
      </c>
      <c r="B17623" s="228">
        <v>-0.21618459482712901</v>
      </c>
      <c r="C17623" s="228">
        <v>5.7351891816893798E-2</v>
      </c>
      <c r="D17623" s="228"/>
      <c r="E17623" s="228"/>
    </row>
    <row r="17624" spans="1:5" x14ac:dyDescent="0.25">
      <c r="A17624" s="228">
        <v>111618.46955420999</v>
      </c>
      <c r="B17624" s="228">
        <v>0.155997622623749</v>
      </c>
      <c r="C17624" s="228">
        <v>5.7319070627124102E-2</v>
      </c>
      <c r="D17624" s="228"/>
      <c r="E17624" s="228"/>
    </row>
    <row r="17625" spans="1:5" x14ac:dyDescent="0.25">
      <c r="A17625" s="228">
        <v>111618.852488927</v>
      </c>
      <c r="B17625" s="228">
        <v>-0.21216044007936799</v>
      </c>
      <c r="C17625" s="228">
        <v>5.73186167640551E-2</v>
      </c>
      <c r="D17625" s="228"/>
      <c r="E17625" s="228"/>
    </row>
    <row r="17626" spans="1:5" x14ac:dyDescent="0.25">
      <c r="A17626" s="228">
        <v>111627.56873272901</v>
      </c>
      <c r="B17626" s="228">
        <v>-0.76097724196614303</v>
      </c>
      <c r="C17626" s="228">
        <v>5.73082875442208E-2</v>
      </c>
      <c r="D17626" s="228"/>
      <c r="E17626" s="228"/>
    </row>
    <row r="17627" spans="1:5" x14ac:dyDescent="0.25">
      <c r="A17627" s="228">
        <v>111632.11660613101</v>
      </c>
      <c r="B17627" s="228">
        <v>-6.5056885240311099E-2</v>
      </c>
      <c r="C17627" s="228">
        <v>5.73028991890078E-2</v>
      </c>
      <c r="D17627" s="228"/>
      <c r="E17627" s="228"/>
    </row>
    <row r="17628" spans="1:5" x14ac:dyDescent="0.25">
      <c r="A17628" s="228">
        <v>111632.646793723</v>
      </c>
      <c r="B17628" s="228">
        <v>-0.83580754055165896</v>
      </c>
      <c r="C17628" s="228">
        <v>5.7302271068685302E-2</v>
      </c>
      <c r="D17628" s="228"/>
      <c r="E17628" s="228"/>
    </row>
    <row r="17629" spans="1:5" x14ac:dyDescent="0.25">
      <c r="A17629" s="228">
        <v>111647.47866553599</v>
      </c>
      <c r="B17629" s="228">
        <v>-4.5984069901972E-2</v>
      </c>
      <c r="C17629" s="228">
        <v>5.7284703781063102E-2</v>
      </c>
      <c r="D17629" s="228"/>
      <c r="E17629" s="228"/>
    </row>
    <row r="17630" spans="1:5" x14ac:dyDescent="0.25">
      <c r="A17630" s="228">
        <v>111651.975390903</v>
      </c>
      <c r="B17630" s="228">
        <v>0.15348858093076101</v>
      </c>
      <c r="C17630" s="228">
        <v>5.7279379345133899E-2</v>
      </c>
      <c r="D17630" s="228"/>
      <c r="E17630" s="228"/>
    </row>
    <row r="17631" spans="1:5" x14ac:dyDescent="0.25">
      <c r="A17631" s="228">
        <v>111654.47950971599</v>
      </c>
      <c r="B17631" s="228">
        <v>-0.171299348092602</v>
      </c>
      <c r="C17631" s="228">
        <v>5.72764146191952E-2</v>
      </c>
      <c r="D17631" s="228"/>
      <c r="E17631" s="228"/>
    </row>
    <row r="17632" spans="1:5" x14ac:dyDescent="0.25">
      <c r="A17632" s="228">
        <v>111682.758207277</v>
      </c>
      <c r="B17632" s="228">
        <v>8.1448576299081296E-2</v>
      </c>
      <c r="C17632" s="228">
        <v>5.7242950473416002E-2</v>
      </c>
      <c r="D17632" s="228"/>
      <c r="E17632" s="228"/>
    </row>
    <row r="17633" spans="1:5" x14ac:dyDescent="0.25">
      <c r="A17633" s="228">
        <v>111722.782905264</v>
      </c>
      <c r="B17633" s="228">
        <v>-2.14031647282176E-2</v>
      </c>
      <c r="C17633" s="228">
        <v>5.71956370474749E-2</v>
      </c>
      <c r="D17633" s="228"/>
      <c r="E17633" s="228"/>
    </row>
    <row r="17634" spans="1:5" x14ac:dyDescent="0.25">
      <c r="A17634" s="228">
        <v>111748.550386</v>
      </c>
      <c r="B17634" s="228">
        <v>0.14475684758301599</v>
      </c>
      <c r="C17634" s="228">
        <v>5.7165208459283801E-2</v>
      </c>
      <c r="D17634" s="228"/>
      <c r="E17634" s="228"/>
    </row>
    <row r="17635" spans="1:5" x14ac:dyDescent="0.25">
      <c r="A17635" s="228">
        <v>111776.45791831</v>
      </c>
      <c r="B17635" s="228">
        <v>4.7049838081814101E-2</v>
      </c>
      <c r="C17635" s="228">
        <v>5.7132280301491298E-2</v>
      </c>
      <c r="D17635" s="228"/>
      <c r="E17635" s="228"/>
    </row>
    <row r="17636" spans="1:5" x14ac:dyDescent="0.25">
      <c r="A17636" s="228">
        <v>111820.62204822</v>
      </c>
      <c r="B17636" s="228">
        <v>-4.10145343908375E-2</v>
      </c>
      <c r="C17636" s="228">
        <v>5.7080229465853803E-2</v>
      </c>
      <c r="D17636" s="228"/>
      <c r="E17636" s="228"/>
    </row>
    <row r="17637" spans="1:5" x14ac:dyDescent="0.25">
      <c r="A17637" s="228">
        <v>111856.695176287</v>
      </c>
      <c r="B17637" s="228">
        <v>-0.32467289394654297</v>
      </c>
      <c r="C17637" s="228">
        <v>5.7037767584466201E-2</v>
      </c>
      <c r="D17637" s="228"/>
      <c r="E17637" s="228"/>
    </row>
    <row r="17638" spans="1:5" x14ac:dyDescent="0.25">
      <c r="A17638" s="228">
        <v>111897.95979794901</v>
      </c>
      <c r="B17638" s="228">
        <v>-1.05795484926383</v>
      </c>
      <c r="C17638" s="228">
        <v>5.6989253138288398E-2</v>
      </c>
      <c r="D17638" s="228"/>
      <c r="E17638" s="228"/>
    </row>
    <row r="17639" spans="1:5" x14ac:dyDescent="0.25">
      <c r="A17639" s="228">
        <v>111905.19636587999</v>
      </c>
      <c r="B17639" s="228">
        <v>0.269346883712895</v>
      </c>
      <c r="C17639" s="228">
        <v>5.6980751577798999E-2</v>
      </c>
      <c r="D17639" s="228"/>
      <c r="E17639" s="228"/>
    </row>
    <row r="17640" spans="1:5" x14ac:dyDescent="0.25">
      <c r="A17640" s="228">
        <v>111912.671672471</v>
      </c>
      <c r="B17640" s="228">
        <v>9.0198425019427694E-2</v>
      </c>
      <c r="C17640" s="228">
        <v>5.6971971551036102E-2</v>
      </c>
      <c r="D17640" s="228"/>
      <c r="E17640" s="228"/>
    </row>
    <row r="17641" spans="1:5" x14ac:dyDescent="0.25">
      <c r="A17641" s="228">
        <v>111926.094264243</v>
      </c>
      <c r="B17641" s="228">
        <v>0.12243142707251101</v>
      </c>
      <c r="C17641" s="228">
        <v>5.69562113270662E-2</v>
      </c>
      <c r="D17641" s="228"/>
      <c r="E17641" s="228"/>
    </row>
    <row r="17642" spans="1:5" x14ac:dyDescent="0.25">
      <c r="A17642" s="228">
        <v>111955.680518503</v>
      </c>
      <c r="B17642" s="228">
        <v>0.23253167004109199</v>
      </c>
      <c r="C17642" s="228">
        <v>5.6921495593803897E-2</v>
      </c>
      <c r="D17642" s="228"/>
      <c r="E17642" s="228"/>
    </row>
    <row r="17643" spans="1:5" x14ac:dyDescent="0.25">
      <c r="A17643" s="228">
        <v>112049.784478432</v>
      </c>
      <c r="B17643" s="228">
        <v>-0.143132287933945</v>
      </c>
      <c r="C17643" s="228">
        <v>5.6811287689946303E-2</v>
      </c>
      <c r="D17643" s="228"/>
      <c r="E17643" s="228"/>
    </row>
    <row r="17644" spans="1:5" x14ac:dyDescent="0.25">
      <c r="A17644" s="228">
        <v>112062.306928702</v>
      </c>
      <c r="B17644" s="228">
        <v>-0.189087972813484</v>
      </c>
      <c r="C17644" s="228">
        <v>5.6796646435956701E-2</v>
      </c>
      <c r="D17644" s="228"/>
      <c r="E17644" s="228"/>
    </row>
    <row r="17645" spans="1:5" x14ac:dyDescent="0.25">
      <c r="A17645" s="228">
        <v>112073.716297008</v>
      </c>
      <c r="B17645" s="228">
        <v>-0.11186101169200501</v>
      </c>
      <c r="C17645" s="228">
        <v>5.6783311524167601E-2</v>
      </c>
      <c r="D17645" s="228"/>
      <c r="E17645" s="228"/>
    </row>
    <row r="17646" spans="1:5" x14ac:dyDescent="0.25">
      <c r="A17646" s="228">
        <v>112096.66800915101</v>
      </c>
      <c r="B17646" s="228">
        <v>4.4981546487354897E-2</v>
      </c>
      <c r="C17646" s="228">
        <v>5.6756500496639502E-2</v>
      </c>
      <c r="D17646" s="228"/>
      <c r="E17646" s="228"/>
    </row>
    <row r="17647" spans="1:5" x14ac:dyDescent="0.25">
      <c r="A17647" s="228">
        <v>112105.864426777</v>
      </c>
      <c r="B17647" s="228">
        <v>-1.11778863726375E-2</v>
      </c>
      <c r="C17647" s="228">
        <v>5.6745763030584803E-2</v>
      </c>
      <c r="D17647" s="228"/>
      <c r="E17647" s="228"/>
    </row>
    <row r="17648" spans="1:5" x14ac:dyDescent="0.25">
      <c r="A17648" s="228">
        <v>112180.87750030799</v>
      </c>
      <c r="B17648" s="228">
        <v>-2.1777176729365098E-2</v>
      </c>
      <c r="C17648" s="228">
        <v>5.6658293437159397E-2</v>
      </c>
      <c r="D17648" s="228"/>
      <c r="E17648" s="228"/>
    </row>
    <row r="17649" spans="1:5" x14ac:dyDescent="0.25">
      <c r="A17649" s="228">
        <v>112188.904263034</v>
      </c>
      <c r="B17649" s="228">
        <v>2.25356515874298E-2</v>
      </c>
      <c r="C17649" s="228">
        <v>5.6648945713408901E-2</v>
      </c>
      <c r="D17649" s="228"/>
      <c r="E17649" s="228"/>
    </row>
    <row r="17650" spans="1:5" x14ac:dyDescent="0.25">
      <c r="A17650" s="228">
        <v>112214.27158820799</v>
      </c>
      <c r="B17650" s="228">
        <v>0.19603268495582701</v>
      </c>
      <c r="C17650" s="228">
        <v>5.66194188442877E-2</v>
      </c>
      <c r="D17650" s="228"/>
      <c r="E17650" s="228"/>
    </row>
    <row r="17651" spans="1:5" x14ac:dyDescent="0.25">
      <c r="A17651" s="228">
        <v>112221.858375018</v>
      </c>
      <c r="B17651" s="228">
        <v>-0.40425601726312699</v>
      </c>
      <c r="C17651" s="228">
        <v>5.6610592499058698E-2</v>
      </c>
      <c r="D17651" s="228"/>
      <c r="E17651" s="228"/>
    </row>
    <row r="17652" spans="1:5" x14ac:dyDescent="0.25">
      <c r="A17652" s="228">
        <v>112223.825330412</v>
      </c>
      <c r="B17652" s="228">
        <v>-0.76059626679304504</v>
      </c>
      <c r="C17652" s="228">
        <v>5.6608304510335702E-2</v>
      </c>
      <c r="D17652" s="228"/>
      <c r="E17652" s="228"/>
    </row>
    <row r="17653" spans="1:5" x14ac:dyDescent="0.25">
      <c r="A17653" s="228">
        <v>112229.216243863</v>
      </c>
      <c r="B17653" s="228">
        <v>-8.5631163149069198E-2</v>
      </c>
      <c r="C17653" s="228">
        <v>5.66020344357221E-2</v>
      </c>
      <c r="D17653" s="228"/>
      <c r="E17653" s="228"/>
    </row>
    <row r="17654" spans="1:5" x14ac:dyDescent="0.25">
      <c r="A17654" s="228">
        <v>112236.42586687399</v>
      </c>
      <c r="B17654" s="228">
        <v>0.25264540696443599</v>
      </c>
      <c r="C17654" s="228">
        <v>5.65936506730704E-2</v>
      </c>
      <c r="D17654" s="228"/>
      <c r="E17654" s="228"/>
    </row>
    <row r="17655" spans="1:5" x14ac:dyDescent="0.25">
      <c r="A17655" s="228">
        <v>112244.27520906</v>
      </c>
      <c r="B17655" s="228">
        <v>-3.61080191631502E-2</v>
      </c>
      <c r="C17655" s="228">
        <v>5.6584525115693701E-2</v>
      </c>
      <c r="D17655" s="228"/>
      <c r="E17655" s="228"/>
    </row>
    <row r="17656" spans="1:5" x14ac:dyDescent="0.25">
      <c r="A17656" s="228">
        <v>112258.24357181801</v>
      </c>
      <c r="B17656" s="228">
        <v>0.27903727354770003</v>
      </c>
      <c r="C17656" s="228">
        <v>5.65682910832404E-2</v>
      </c>
      <c r="D17656" s="228"/>
      <c r="E17656" s="228"/>
    </row>
    <row r="17657" spans="1:5" x14ac:dyDescent="0.25">
      <c r="A17657" s="228">
        <v>112261.948132139</v>
      </c>
      <c r="B17657" s="228">
        <v>-0.10707915224043001</v>
      </c>
      <c r="C17657" s="228">
        <v>5.65639868086854E-2</v>
      </c>
      <c r="D17657" s="228"/>
      <c r="E17657" s="228"/>
    </row>
    <row r="17658" spans="1:5" x14ac:dyDescent="0.25">
      <c r="A17658" s="228">
        <v>112293.67053917699</v>
      </c>
      <c r="B17658" s="228">
        <v>-0.16865212009903299</v>
      </c>
      <c r="C17658" s="228">
        <v>5.6527148995611301E-2</v>
      </c>
      <c r="D17658" s="228"/>
      <c r="E17658" s="228"/>
    </row>
    <row r="17659" spans="1:5" x14ac:dyDescent="0.25">
      <c r="A17659" s="228">
        <v>112340.917218705</v>
      </c>
      <c r="B17659" s="228">
        <v>0.15141559737170701</v>
      </c>
      <c r="C17659" s="228">
        <v>5.6472349773795699E-2</v>
      </c>
      <c r="D17659" s="228"/>
      <c r="E17659" s="228"/>
    </row>
    <row r="17660" spans="1:5" x14ac:dyDescent="0.25">
      <c r="A17660" s="228">
        <v>112361.939198305</v>
      </c>
      <c r="B17660" s="228">
        <v>0.13878161908778</v>
      </c>
      <c r="C17660" s="228">
        <v>5.64479927781385E-2</v>
      </c>
      <c r="D17660" s="228"/>
      <c r="E17660" s="228"/>
    </row>
    <row r="17661" spans="1:5" x14ac:dyDescent="0.25">
      <c r="A17661" s="228">
        <v>112395.839387833</v>
      </c>
      <c r="B17661" s="228">
        <v>7.0921928490585998E-2</v>
      </c>
      <c r="C17661" s="228">
        <v>5.6408747418110999E-2</v>
      </c>
      <c r="D17661" s="228"/>
      <c r="E17661" s="228"/>
    </row>
    <row r="17662" spans="1:5" x14ac:dyDescent="0.25">
      <c r="A17662" s="228">
        <v>112421.750089405</v>
      </c>
      <c r="B17662" s="228">
        <v>-0.60659699088019303</v>
      </c>
      <c r="C17662" s="228">
        <v>5.6378778611721803E-2</v>
      </c>
      <c r="D17662" s="228"/>
      <c r="E17662" s="228"/>
    </row>
    <row r="17663" spans="1:5" x14ac:dyDescent="0.25">
      <c r="A17663" s="228">
        <v>112426.077292826</v>
      </c>
      <c r="B17663" s="228">
        <v>0.21587559853368801</v>
      </c>
      <c r="C17663" s="228">
        <v>5.63737759909127E-2</v>
      </c>
      <c r="D17663" s="228"/>
      <c r="E17663" s="228"/>
    </row>
    <row r="17664" spans="1:5" x14ac:dyDescent="0.25">
      <c r="A17664" s="228">
        <v>112440.52734901699</v>
      </c>
      <c r="B17664" s="228">
        <v>-0.90248567248114597</v>
      </c>
      <c r="C17664" s="228">
        <v>5.6357075251693298E-2</v>
      </c>
      <c r="D17664" s="228"/>
      <c r="E17664" s="228"/>
    </row>
    <row r="17665" spans="1:5" x14ac:dyDescent="0.25">
      <c r="A17665" s="228">
        <v>112445.849146098</v>
      </c>
      <c r="B17665" s="228">
        <v>0.30081698591233302</v>
      </c>
      <c r="C17665" s="228">
        <v>5.6350926402873397E-2</v>
      </c>
      <c r="D17665" s="228"/>
      <c r="E17665" s="228"/>
    </row>
    <row r="17666" spans="1:5" x14ac:dyDescent="0.25">
      <c r="A17666" s="228">
        <v>112459.19501101501</v>
      </c>
      <c r="B17666" s="228">
        <v>0.226551159192145</v>
      </c>
      <c r="C17666" s="228">
        <v>5.6335510856217699E-2</v>
      </c>
      <c r="D17666" s="228"/>
      <c r="E17666" s="228"/>
    </row>
    <row r="17667" spans="1:5" x14ac:dyDescent="0.25">
      <c r="A17667" s="228">
        <v>112460.381284291</v>
      </c>
      <c r="B17667" s="228">
        <v>0.66008814675357896</v>
      </c>
      <c r="C17667" s="228">
        <v>5.6334140917979503E-2</v>
      </c>
      <c r="D17667" s="228"/>
      <c r="E17667" s="228"/>
    </row>
    <row r="17668" spans="1:5" x14ac:dyDescent="0.25">
      <c r="A17668" s="228">
        <v>112475.16477510201</v>
      </c>
      <c r="B17668" s="228">
        <v>-0.25711424137179201</v>
      </c>
      <c r="C17668" s="228">
        <v>5.6317072713922701E-2</v>
      </c>
      <c r="D17668" s="228"/>
      <c r="E17668" s="228"/>
    </row>
    <row r="17669" spans="1:5" x14ac:dyDescent="0.25">
      <c r="A17669" s="228">
        <v>112490.723191021</v>
      </c>
      <c r="B17669" s="228">
        <v>1.939018933792E-2</v>
      </c>
      <c r="C17669" s="228">
        <v>5.6299118102579697E-2</v>
      </c>
      <c r="D17669" s="228"/>
      <c r="E17669" s="228"/>
    </row>
    <row r="17670" spans="1:5" x14ac:dyDescent="0.25">
      <c r="A17670" s="228">
        <v>112518.807728833</v>
      </c>
      <c r="B17670" s="228">
        <v>0.13341166786098299</v>
      </c>
      <c r="C17670" s="228">
        <v>5.6266729651392997E-2</v>
      </c>
      <c r="D17670" s="228"/>
      <c r="E17670" s="228"/>
    </row>
    <row r="17671" spans="1:5" x14ac:dyDescent="0.25">
      <c r="A17671" s="228">
        <v>112520.836003378</v>
      </c>
      <c r="B17671" s="228">
        <v>-0.50705941326791804</v>
      </c>
      <c r="C17671" s="228">
        <v>5.6264391615306698E-2</v>
      </c>
      <c r="D17671" s="228"/>
      <c r="E17671" s="228"/>
    </row>
    <row r="17672" spans="1:5" x14ac:dyDescent="0.25">
      <c r="A17672" s="228">
        <v>112560.132652028</v>
      </c>
      <c r="B17672" s="228">
        <v>0.20148862049840199</v>
      </c>
      <c r="C17672" s="228">
        <v>5.6219121879050003E-2</v>
      </c>
      <c r="D17672" s="228"/>
      <c r="E17672" s="228"/>
    </row>
    <row r="17673" spans="1:5" x14ac:dyDescent="0.25">
      <c r="A17673" s="228">
        <v>112568.598182909</v>
      </c>
      <c r="B17673" s="228">
        <v>7.1178272850991306E-2</v>
      </c>
      <c r="C17673" s="228">
        <v>5.62093766419599E-2</v>
      </c>
      <c r="D17673" s="228"/>
      <c r="E17673" s="228"/>
    </row>
    <row r="17674" spans="1:5" x14ac:dyDescent="0.25">
      <c r="A17674" s="228">
        <v>112596.94790427601</v>
      </c>
      <c r="B17674" s="228">
        <v>-0.62615244721178098</v>
      </c>
      <c r="C17674" s="228">
        <v>5.6176759563007002E-2</v>
      </c>
      <c r="D17674" s="228"/>
      <c r="E17674" s="228"/>
    </row>
    <row r="17675" spans="1:5" x14ac:dyDescent="0.25">
      <c r="A17675" s="228">
        <v>112631.948019205</v>
      </c>
      <c r="B17675" s="228">
        <v>7.2313504086651798E-2</v>
      </c>
      <c r="C17675" s="228">
        <v>5.61365295840884E-2</v>
      </c>
      <c r="D17675" s="228"/>
      <c r="E17675" s="228"/>
    </row>
    <row r="17676" spans="1:5" x14ac:dyDescent="0.25">
      <c r="A17676" s="228">
        <v>112660.210444925</v>
      </c>
      <c r="B17676" s="228">
        <v>7.5456017932240493E-2</v>
      </c>
      <c r="C17676" s="228">
        <v>5.6104075085694198E-2</v>
      </c>
      <c r="D17676" s="228"/>
      <c r="E17676" s="228"/>
    </row>
    <row r="17677" spans="1:5" x14ac:dyDescent="0.25">
      <c r="A17677" s="228">
        <v>112674.202822343</v>
      </c>
      <c r="B17677" s="228">
        <v>7.6388835340668301E-2</v>
      </c>
      <c r="C17677" s="228">
        <v>5.60880175032967E-2</v>
      </c>
      <c r="D17677" s="228"/>
      <c r="E17677" s="228"/>
    </row>
    <row r="17678" spans="1:5" x14ac:dyDescent="0.25">
      <c r="A17678" s="228">
        <v>112694.99533864101</v>
      </c>
      <c r="B17678" s="228">
        <v>0.24364872630613399</v>
      </c>
      <c r="C17678" s="228">
        <v>5.6064168621423202E-2</v>
      </c>
      <c r="D17678" s="228"/>
      <c r="E17678" s="228"/>
    </row>
    <row r="17679" spans="1:5" x14ac:dyDescent="0.25">
      <c r="A17679" s="228">
        <v>112716.90975714799</v>
      </c>
      <c r="B17679" s="228">
        <v>0.20903385067045899</v>
      </c>
      <c r="C17679" s="228">
        <v>5.6039049085867099E-2</v>
      </c>
      <c r="D17679" s="228"/>
      <c r="E17679" s="228"/>
    </row>
    <row r="17680" spans="1:5" x14ac:dyDescent="0.25">
      <c r="A17680" s="228">
        <v>112739.917910406</v>
      </c>
      <c r="B17680" s="228">
        <v>0.17545503011269201</v>
      </c>
      <c r="C17680" s="228">
        <v>5.6012693670283602E-2</v>
      </c>
      <c r="D17680" s="228"/>
      <c r="E17680" s="228"/>
    </row>
    <row r="17681" spans="1:5" x14ac:dyDescent="0.25">
      <c r="A17681" s="228">
        <v>112770.68002197699</v>
      </c>
      <c r="B17681" s="228">
        <v>0.25355438261562802</v>
      </c>
      <c r="C17681" s="228">
        <v>5.5977484705507702E-2</v>
      </c>
      <c r="D17681" s="228"/>
      <c r="E17681" s="228"/>
    </row>
    <row r="17682" spans="1:5" x14ac:dyDescent="0.25">
      <c r="A17682" s="228">
        <v>112771.88483679001</v>
      </c>
      <c r="B17682" s="228">
        <v>-3.5617173954349803E-2</v>
      </c>
      <c r="C17682" s="228">
        <v>5.5976106389248402E-2</v>
      </c>
      <c r="D17682" s="228"/>
      <c r="E17682" s="228"/>
    </row>
    <row r="17683" spans="1:5" x14ac:dyDescent="0.25">
      <c r="A17683" s="228">
        <v>112806.69152940399</v>
      </c>
      <c r="B17683" s="228">
        <v>-0.119716921206758</v>
      </c>
      <c r="C17683" s="228">
        <v>5.5936308808309999E-2</v>
      </c>
      <c r="D17683" s="228"/>
      <c r="E17683" s="228"/>
    </row>
    <row r="17684" spans="1:5" x14ac:dyDescent="0.25">
      <c r="A17684" s="228">
        <v>112821.180664409</v>
      </c>
      <c r="B17684" s="228">
        <v>-0.34558763693343098</v>
      </c>
      <c r="C17684" s="228">
        <v>5.59197543366073E-2</v>
      </c>
      <c r="D17684" s="228"/>
      <c r="E17684" s="228"/>
    </row>
    <row r="17685" spans="1:5" x14ac:dyDescent="0.25">
      <c r="A17685" s="228">
        <v>112824.237548768</v>
      </c>
      <c r="B17685" s="228">
        <v>-0.56353260216768197</v>
      </c>
      <c r="C17685" s="228">
        <v>5.59162626304456E-2</v>
      </c>
      <c r="D17685" s="228"/>
      <c r="E17685" s="228"/>
    </row>
    <row r="17686" spans="1:5" x14ac:dyDescent="0.25">
      <c r="A17686" s="228">
        <v>112834.133308326</v>
      </c>
      <c r="B17686" s="228">
        <v>0.123814710020431</v>
      </c>
      <c r="C17686" s="228">
        <v>5.5904961456605402E-2</v>
      </c>
      <c r="D17686" s="228"/>
      <c r="E17686" s="228"/>
    </row>
    <row r="17687" spans="1:5" x14ac:dyDescent="0.25">
      <c r="A17687" s="228">
        <v>112834.554815506</v>
      </c>
      <c r="B17687" s="228">
        <v>0.49063075937267903</v>
      </c>
      <c r="C17687" s="228">
        <v>5.5904480160559898E-2</v>
      </c>
      <c r="D17687" s="228"/>
      <c r="E17687" s="228"/>
    </row>
    <row r="17688" spans="1:5" x14ac:dyDescent="0.25">
      <c r="A17688" s="228">
        <v>112846.623251849</v>
      </c>
      <c r="B17688" s="228">
        <v>9.9952630345656601E-2</v>
      </c>
      <c r="C17688" s="228">
        <v>5.5890702448238898E-2</v>
      </c>
      <c r="D17688" s="228"/>
      <c r="E17688" s="228"/>
    </row>
    <row r="17689" spans="1:5" x14ac:dyDescent="0.25">
      <c r="A17689" s="228">
        <v>112857.89351720701</v>
      </c>
      <c r="B17689" s="228">
        <v>0.15597479331459499</v>
      </c>
      <c r="C17689" s="228">
        <v>5.5877840446874001E-2</v>
      </c>
      <c r="D17689" s="228"/>
      <c r="E17689" s="228"/>
    </row>
    <row r="17690" spans="1:5" x14ac:dyDescent="0.25">
      <c r="A17690" s="228">
        <v>112877.447482314</v>
      </c>
      <c r="B17690" s="228">
        <v>0.24831429537761601</v>
      </c>
      <c r="C17690" s="228">
        <v>5.5855535098237603E-2</v>
      </c>
      <c r="D17690" s="228"/>
      <c r="E17690" s="228"/>
    </row>
    <row r="17691" spans="1:5" x14ac:dyDescent="0.25">
      <c r="A17691" s="228">
        <v>112881.90885487301</v>
      </c>
      <c r="B17691" s="228">
        <v>-5.8487925239403299E-2</v>
      </c>
      <c r="C17691" s="228">
        <v>5.5850447805383702E-2</v>
      </c>
      <c r="D17691" s="228"/>
      <c r="E17691" s="228"/>
    </row>
    <row r="17692" spans="1:5" x14ac:dyDescent="0.25">
      <c r="A17692" s="228">
        <v>112888.03221472399</v>
      </c>
      <c r="B17692" s="228">
        <v>0.12436784965526</v>
      </c>
      <c r="C17692" s="228">
        <v>5.5843466456627501E-2</v>
      </c>
      <c r="D17692" s="228"/>
      <c r="E17692" s="228"/>
    </row>
    <row r="17693" spans="1:5" x14ac:dyDescent="0.25">
      <c r="A17693" s="228">
        <v>112913.51319132801</v>
      </c>
      <c r="B17693" s="228">
        <v>0.36861666434957502</v>
      </c>
      <c r="C17693" s="228">
        <v>5.58144288632609E-2</v>
      </c>
      <c r="D17693" s="228"/>
      <c r="E17693" s="228"/>
    </row>
    <row r="17694" spans="1:5" x14ac:dyDescent="0.25">
      <c r="A17694" s="228">
        <v>112954.62130056199</v>
      </c>
      <c r="B17694" s="228">
        <v>-0.13424459067566999</v>
      </c>
      <c r="C17694" s="228">
        <v>5.5767629433915902E-2</v>
      </c>
      <c r="D17694" s="228"/>
      <c r="E17694" s="228"/>
    </row>
    <row r="17695" spans="1:5" x14ac:dyDescent="0.25">
      <c r="A17695" s="228">
        <v>113012.033700724</v>
      </c>
      <c r="B17695" s="228">
        <v>7.3239682648895701E-2</v>
      </c>
      <c r="C17695" s="228">
        <v>5.5702364265355103E-2</v>
      </c>
      <c r="D17695" s="228"/>
      <c r="E17695" s="228"/>
    </row>
    <row r="17696" spans="1:5" x14ac:dyDescent="0.25">
      <c r="A17696" s="228">
        <v>113020.536597931</v>
      </c>
      <c r="B17696" s="228">
        <v>0.52963435828612404</v>
      </c>
      <c r="C17696" s="228">
        <v>5.5692707828989399E-2</v>
      </c>
      <c r="D17696" s="228"/>
      <c r="E17696" s="228"/>
    </row>
    <row r="17697" spans="1:5" x14ac:dyDescent="0.25">
      <c r="A17697" s="228">
        <v>113033.122343485</v>
      </c>
      <c r="B17697" s="228">
        <v>-6.1836169170326203E-3</v>
      </c>
      <c r="C17697" s="228">
        <v>5.5678419124958203E-2</v>
      </c>
      <c r="D17697" s="228"/>
      <c r="E17697" s="228"/>
    </row>
    <row r="17698" spans="1:5" x14ac:dyDescent="0.25">
      <c r="A17698" s="228">
        <v>113033.199522597</v>
      </c>
      <c r="B17698" s="228">
        <v>0.10852182475780101</v>
      </c>
      <c r="C17698" s="228">
        <v>5.5678331519333699E-2</v>
      </c>
      <c r="D17698" s="228"/>
      <c r="E17698" s="228"/>
    </row>
    <row r="17699" spans="1:5" x14ac:dyDescent="0.25">
      <c r="A17699" s="228">
        <v>113052.011173562</v>
      </c>
      <c r="B17699" s="228">
        <v>0.16048668182204701</v>
      </c>
      <c r="C17699" s="228">
        <v>5.5656984494507303E-2</v>
      </c>
      <c r="D17699" s="228"/>
      <c r="E17699" s="228"/>
    </row>
    <row r="17700" spans="1:5" x14ac:dyDescent="0.25">
      <c r="A17700" s="228">
        <v>113053.12966902999</v>
      </c>
      <c r="B17700" s="228">
        <v>7.6805681447567095E-2</v>
      </c>
      <c r="C17700" s="228">
        <v>5.5655715627189503E-2</v>
      </c>
      <c r="D17700" s="228"/>
      <c r="E17700" s="228"/>
    </row>
    <row r="17701" spans="1:5" x14ac:dyDescent="0.25">
      <c r="A17701" s="228">
        <v>113054.539418539</v>
      </c>
      <c r="B17701" s="228">
        <v>-0.81752035266468004</v>
      </c>
      <c r="C17701" s="228">
        <v>5.5654116409280099E-2</v>
      </c>
      <c r="D17701" s="228"/>
      <c r="E17701" s="228"/>
    </row>
    <row r="17702" spans="1:5" x14ac:dyDescent="0.25">
      <c r="A17702" s="228">
        <v>113072.606750101</v>
      </c>
      <c r="B17702" s="228">
        <v>-1.6067074837999899E-2</v>
      </c>
      <c r="C17702" s="228">
        <v>5.5633626772793897E-2</v>
      </c>
      <c r="D17702" s="228"/>
      <c r="E17702" s="228"/>
    </row>
    <row r="17703" spans="1:5" x14ac:dyDescent="0.25">
      <c r="A17703" s="228">
        <v>113083.245294026</v>
      </c>
      <c r="B17703" s="228">
        <v>-0.66505716212843502</v>
      </c>
      <c r="C17703" s="228">
        <v>5.5621567042330899E-2</v>
      </c>
      <c r="D17703" s="228"/>
      <c r="E17703" s="228"/>
    </row>
    <row r="17704" spans="1:5" x14ac:dyDescent="0.25">
      <c r="A17704" s="228">
        <v>113099.44297981101</v>
      </c>
      <c r="B17704" s="228">
        <v>0.21161480088649501</v>
      </c>
      <c r="C17704" s="228">
        <v>5.5603212831893303E-2</v>
      </c>
      <c r="D17704" s="228"/>
      <c r="E17704" s="228"/>
    </row>
    <row r="17705" spans="1:5" x14ac:dyDescent="0.25">
      <c r="A17705" s="228">
        <v>113102.173332185</v>
      </c>
      <c r="B17705" s="228">
        <v>0.16457287090085901</v>
      </c>
      <c r="C17705" s="228">
        <v>5.5600119833507898E-2</v>
      </c>
      <c r="D17705" s="228"/>
      <c r="E17705" s="228"/>
    </row>
    <row r="17706" spans="1:5" x14ac:dyDescent="0.25">
      <c r="A17706" s="228">
        <v>113131.095604723</v>
      </c>
      <c r="B17706" s="228">
        <v>6.0093215187384502E-2</v>
      </c>
      <c r="C17706" s="228">
        <v>5.5567371441435802E-2</v>
      </c>
      <c r="D17706" s="228"/>
      <c r="E17706" s="228"/>
    </row>
    <row r="17707" spans="1:5" x14ac:dyDescent="0.25">
      <c r="A17707" s="228">
        <v>113172.93679113399</v>
      </c>
      <c r="B17707" s="228">
        <v>3.2618361292491301E-2</v>
      </c>
      <c r="C17707" s="228">
        <v>5.5520044630540402E-2</v>
      </c>
      <c r="D17707" s="228"/>
      <c r="E17707" s="228"/>
    </row>
    <row r="17708" spans="1:5" x14ac:dyDescent="0.25">
      <c r="A17708" s="228">
        <v>113175.83137481799</v>
      </c>
      <c r="B17708" s="228">
        <v>-2.5444900917392901E-2</v>
      </c>
      <c r="C17708" s="228">
        <v>5.5516772712495201E-2</v>
      </c>
      <c r="D17708" s="228"/>
      <c r="E17708" s="228"/>
    </row>
    <row r="17709" spans="1:5" x14ac:dyDescent="0.25">
      <c r="A17709" s="228">
        <v>113208.435334711</v>
      </c>
      <c r="B17709" s="228">
        <v>-7.0099530092371201E-2</v>
      </c>
      <c r="C17709" s="228">
        <v>5.5479937832571498E-2</v>
      </c>
      <c r="D17709" s="228"/>
      <c r="E17709" s="228"/>
    </row>
    <row r="17710" spans="1:5" x14ac:dyDescent="0.25">
      <c r="A17710" s="228">
        <v>113225.758308074</v>
      </c>
      <c r="B17710" s="228">
        <v>8.0569093528026797E-2</v>
      </c>
      <c r="C17710" s="228">
        <v>5.5460381305552899E-2</v>
      </c>
      <c r="D17710" s="228"/>
      <c r="E17710" s="228"/>
    </row>
    <row r="17711" spans="1:5" x14ac:dyDescent="0.25">
      <c r="A17711" s="228">
        <v>113247.72220729799</v>
      </c>
      <c r="B17711" s="228">
        <v>-0.25192782571325001</v>
      </c>
      <c r="C17711" s="228">
        <v>5.5435599809862103E-2</v>
      </c>
      <c r="D17711" s="228"/>
      <c r="E17711" s="228"/>
    </row>
    <row r="17712" spans="1:5" x14ac:dyDescent="0.25">
      <c r="A17712" s="228">
        <v>113248.21198474101</v>
      </c>
      <c r="B17712" s="228">
        <v>-0.404457189786667</v>
      </c>
      <c r="C17712" s="228">
        <v>5.5435047384835998E-2</v>
      </c>
      <c r="D17712" s="228"/>
      <c r="E17712" s="228"/>
    </row>
    <row r="17713" spans="1:5" x14ac:dyDescent="0.25">
      <c r="A17713" s="228">
        <v>113289.57828014399</v>
      </c>
      <c r="B17713" s="228">
        <v>0.750985480080546</v>
      </c>
      <c r="C17713" s="228">
        <v>5.5388418613123699E-2</v>
      </c>
      <c r="D17713" s="228"/>
      <c r="E17713" s="228"/>
    </row>
    <row r="17714" spans="1:5" x14ac:dyDescent="0.25">
      <c r="A17714" s="228">
        <v>113302.47455040101</v>
      </c>
      <c r="B17714" s="228">
        <v>-0.220801015063843</v>
      </c>
      <c r="C17714" s="228">
        <v>5.5373893307843099E-2</v>
      </c>
      <c r="D17714" s="228"/>
      <c r="E17714" s="228"/>
    </row>
    <row r="17715" spans="1:5" x14ac:dyDescent="0.25">
      <c r="A17715" s="228">
        <v>113305.483960791</v>
      </c>
      <c r="B17715" s="228">
        <v>0.19555647656130901</v>
      </c>
      <c r="C17715" s="228">
        <v>5.5370504545056098E-2</v>
      </c>
      <c r="D17715" s="228"/>
      <c r="E17715" s="228"/>
    </row>
    <row r="17716" spans="1:5" x14ac:dyDescent="0.25">
      <c r="A17716" s="228">
        <v>113311.05704420801</v>
      </c>
      <c r="B17716" s="228">
        <v>-0.14312920605844501</v>
      </c>
      <c r="C17716" s="228">
        <v>5.5364229734662901E-2</v>
      </c>
      <c r="D17716" s="228"/>
      <c r="E17716" s="228"/>
    </row>
    <row r="17717" spans="1:5" x14ac:dyDescent="0.25">
      <c r="A17717" s="228">
        <v>113320.83107120301</v>
      </c>
      <c r="B17717" s="228">
        <v>1.2509488833512E-2</v>
      </c>
      <c r="C17717" s="228">
        <v>5.5353227501866997E-2</v>
      </c>
      <c r="D17717" s="228"/>
      <c r="E17717" s="228"/>
    </row>
    <row r="17718" spans="1:5" x14ac:dyDescent="0.25">
      <c r="A17718" s="228">
        <v>113321.93351382299</v>
      </c>
      <c r="B17718" s="228">
        <v>-0.81486618760492302</v>
      </c>
      <c r="C17718" s="228">
        <v>5.5351986724058701E-2</v>
      </c>
      <c r="D17718" s="228"/>
      <c r="E17718" s="228"/>
    </row>
    <row r="17719" spans="1:5" x14ac:dyDescent="0.25">
      <c r="A17719" s="228">
        <v>113336.22389181401</v>
      </c>
      <c r="B17719" s="228">
        <v>0.19459310460268101</v>
      </c>
      <c r="C17719" s="228">
        <v>5.5335906809279002E-2</v>
      </c>
      <c r="D17719" s="228"/>
      <c r="E17719" s="228"/>
    </row>
    <row r="17720" spans="1:5" x14ac:dyDescent="0.25">
      <c r="A17720" s="228">
        <v>113347.464629401</v>
      </c>
      <c r="B17720" s="228">
        <v>-0.25895881556584599</v>
      </c>
      <c r="C17720" s="228">
        <v>5.5323263162523797E-2</v>
      </c>
      <c r="D17720" s="228"/>
      <c r="E17720" s="228"/>
    </row>
    <row r="17721" spans="1:5" x14ac:dyDescent="0.25">
      <c r="A17721" s="228">
        <v>113352.78995000701</v>
      </c>
      <c r="B17721" s="228">
        <v>0.169915945800692</v>
      </c>
      <c r="C17721" s="228">
        <v>5.5317274664316698E-2</v>
      </c>
      <c r="D17721" s="228"/>
      <c r="E17721" s="228"/>
    </row>
    <row r="17722" spans="1:5" x14ac:dyDescent="0.25">
      <c r="A17722" s="228">
        <v>113355.97470865501</v>
      </c>
      <c r="B17722" s="228">
        <v>0.26097221160783501</v>
      </c>
      <c r="C17722" s="228">
        <v>5.5313693744698203E-2</v>
      </c>
      <c r="D17722" s="228"/>
      <c r="E17722" s="228"/>
    </row>
    <row r="17723" spans="1:5" x14ac:dyDescent="0.25">
      <c r="A17723" s="228">
        <v>113357.335445263</v>
      </c>
      <c r="B17723" s="228">
        <v>-0.332734388597966</v>
      </c>
      <c r="C17723" s="228">
        <v>5.5312163844101002E-2</v>
      </c>
      <c r="D17723" s="228"/>
      <c r="E17723" s="228"/>
    </row>
    <row r="17724" spans="1:5" x14ac:dyDescent="0.25">
      <c r="A17724" s="228">
        <v>113392.97497225599</v>
      </c>
      <c r="B17724" s="228">
        <v>-5.6731875227922198E-3</v>
      </c>
      <c r="C17724" s="228">
        <v>5.5272115369360497E-2</v>
      </c>
      <c r="D17724" s="228"/>
      <c r="E17724" s="228"/>
    </row>
    <row r="17725" spans="1:5" x14ac:dyDescent="0.25">
      <c r="A17725" s="228">
        <v>113418.714291007</v>
      </c>
      <c r="B17725" s="228">
        <v>0.28109642869003099</v>
      </c>
      <c r="C17725" s="228">
        <v>5.5243217792493998E-2</v>
      </c>
      <c r="D17725" s="228"/>
      <c r="E17725" s="228"/>
    </row>
    <row r="17726" spans="1:5" x14ac:dyDescent="0.25">
      <c r="A17726" s="228">
        <v>113438.795581189</v>
      </c>
      <c r="B17726" s="228">
        <v>0.31499076703165302</v>
      </c>
      <c r="C17726" s="228">
        <v>5.5220687571308602E-2</v>
      </c>
      <c r="D17726" s="228"/>
      <c r="E17726" s="228"/>
    </row>
    <row r="17727" spans="1:5" x14ac:dyDescent="0.25">
      <c r="A17727" s="228">
        <v>113451.637595017</v>
      </c>
      <c r="B17727" s="228">
        <v>-9.1463021663407106E-3</v>
      </c>
      <c r="C17727" s="228">
        <v>5.5206286380534902E-2</v>
      </c>
      <c r="D17727" s="228"/>
      <c r="E17727" s="228"/>
    </row>
    <row r="17728" spans="1:5" x14ac:dyDescent="0.25">
      <c r="A17728" s="228">
        <v>113468.43745038001</v>
      </c>
      <c r="B17728" s="228">
        <v>0.14814159639469099</v>
      </c>
      <c r="C17728" s="228">
        <v>5.5187454955956498E-2</v>
      </c>
      <c r="D17728" s="228"/>
      <c r="E17728" s="228"/>
    </row>
    <row r="17729" spans="1:5" x14ac:dyDescent="0.25">
      <c r="A17729" s="228">
        <v>113473.034681864</v>
      </c>
      <c r="B17729" s="228">
        <v>0.148597200970157</v>
      </c>
      <c r="C17729" s="228">
        <v>5.5182303397611002E-2</v>
      </c>
      <c r="D17729" s="228"/>
      <c r="E17729" s="228"/>
    </row>
    <row r="17730" spans="1:5" x14ac:dyDescent="0.25">
      <c r="A17730" s="228">
        <v>113489.10275192899</v>
      </c>
      <c r="B17730" s="228">
        <v>-0.16688577515662201</v>
      </c>
      <c r="C17730" s="228">
        <v>5.51643032818534E-2</v>
      </c>
      <c r="D17730" s="228"/>
      <c r="E17730" s="228"/>
    </row>
    <row r="17731" spans="1:5" x14ac:dyDescent="0.25">
      <c r="A17731" s="228">
        <v>113536.172954764</v>
      </c>
      <c r="B17731" s="228">
        <v>0.16219679527891301</v>
      </c>
      <c r="C17731" s="228">
        <v>5.5111621694588102E-2</v>
      </c>
      <c r="D17731" s="228"/>
      <c r="E17731" s="228"/>
    </row>
    <row r="17732" spans="1:5" x14ac:dyDescent="0.25">
      <c r="A17732" s="228">
        <v>113537.436923167</v>
      </c>
      <c r="B17732" s="228">
        <v>9.4199114167481404E-2</v>
      </c>
      <c r="C17732" s="228">
        <v>5.5110208037902002E-2</v>
      </c>
      <c r="D17732" s="228"/>
      <c r="E17732" s="228"/>
    </row>
    <row r="17733" spans="1:5" x14ac:dyDescent="0.25">
      <c r="A17733" s="228">
        <v>113551.130337251</v>
      </c>
      <c r="B17733" s="228">
        <v>-9.58392898764093E-2</v>
      </c>
      <c r="C17733" s="228">
        <v>5.5094896275573298E-2</v>
      </c>
      <c r="D17733" s="228"/>
      <c r="E17733" s="228"/>
    </row>
    <row r="17734" spans="1:5" x14ac:dyDescent="0.25">
      <c r="A17734" s="228">
        <v>113565.763506284</v>
      </c>
      <c r="B17734" s="228">
        <v>0.104991160570878</v>
      </c>
      <c r="C17734" s="228">
        <v>5.5078540417839203E-2</v>
      </c>
      <c r="D17734" s="228"/>
      <c r="E17734" s="228"/>
    </row>
    <row r="17735" spans="1:5" x14ac:dyDescent="0.25">
      <c r="A17735" s="228">
        <v>113570.616643448</v>
      </c>
      <c r="B17735" s="228">
        <v>0.129971547259289</v>
      </c>
      <c r="C17735" s="228">
        <v>5.5073117478260603E-2</v>
      </c>
      <c r="D17735" s="228"/>
      <c r="E17735" s="228"/>
    </row>
    <row r="17736" spans="1:5" x14ac:dyDescent="0.25">
      <c r="A17736" s="228">
        <v>113588.111521406</v>
      </c>
      <c r="B17736" s="228">
        <v>0.18746269537048799</v>
      </c>
      <c r="C17736" s="228">
        <v>5.5053574873657397E-2</v>
      </c>
      <c r="D17736" s="228"/>
      <c r="E17736" s="228"/>
    </row>
    <row r="17737" spans="1:5" x14ac:dyDescent="0.25">
      <c r="A17737" s="228">
        <v>113648.196239026</v>
      </c>
      <c r="B17737" s="228">
        <v>-1.16554229879551E-2</v>
      </c>
      <c r="C17737" s="228">
        <v>5.4986532731833203E-2</v>
      </c>
      <c r="D17737" s="228"/>
      <c r="E17737" s="228"/>
    </row>
    <row r="17738" spans="1:5" x14ac:dyDescent="0.25">
      <c r="A17738" s="228">
        <v>113649.31877439799</v>
      </c>
      <c r="B17738" s="228">
        <v>0.253663397204962</v>
      </c>
      <c r="C17738" s="228">
        <v>5.49852813221407E-2</v>
      </c>
      <c r="D17738" s="228"/>
      <c r="E17738" s="228"/>
    </row>
    <row r="17739" spans="1:5" x14ac:dyDescent="0.25">
      <c r="A17739" s="228">
        <v>113687.489927822</v>
      </c>
      <c r="B17739" s="228">
        <v>0.32178302942440501</v>
      </c>
      <c r="C17739" s="228">
        <v>5.4942752001775202E-2</v>
      </c>
      <c r="D17739" s="228"/>
      <c r="E17739" s="228"/>
    </row>
    <row r="17740" spans="1:5" x14ac:dyDescent="0.25">
      <c r="A17740" s="228">
        <v>113712.465027397</v>
      </c>
      <c r="B17740" s="228">
        <v>-1.7675608637113299E-2</v>
      </c>
      <c r="C17740" s="228">
        <v>5.4914950715166798E-2</v>
      </c>
      <c r="D17740" s="228"/>
      <c r="E17740" s="228"/>
    </row>
    <row r="17741" spans="1:5" x14ac:dyDescent="0.25">
      <c r="A17741" s="228">
        <v>113716.50671249301</v>
      </c>
      <c r="B17741" s="228">
        <v>6.5371038782124899E-5</v>
      </c>
      <c r="C17741" s="228">
        <v>5.4910453552539498E-2</v>
      </c>
      <c r="D17741" s="228"/>
      <c r="E17741" s="228"/>
    </row>
    <row r="17742" spans="1:5" x14ac:dyDescent="0.25">
      <c r="A17742" s="228">
        <v>113745.176975154</v>
      </c>
      <c r="B17742" s="228">
        <v>-0.36065344970667201</v>
      </c>
      <c r="C17742" s="228">
        <v>5.4878567310731499E-2</v>
      </c>
      <c r="D17742" s="228"/>
      <c r="E17742" s="228"/>
    </row>
    <row r="17743" spans="1:5" x14ac:dyDescent="0.25">
      <c r="A17743" s="228">
        <v>113753.952680149</v>
      </c>
      <c r="B17743" s="228">
        <v>0.20587711576960399</v>
      </c>
      <c r="C17743" s="228">
        <v>5.4868812479435203E-2</v>
      </c>
      <c r="D17743" s="228"/>
      <c r="E17743" s="228"/>
    </row>
    <row r="17744" spans="1:5" x14ac:dyDescent="0.25">
      <c r="A17744" s="228">
        <v>113756.80389270801</v>
      </c>
      <c r="B17744" s="228">
        <v>-0.69945782291421799</v>
      </c>
      <c r="C17744" s="228">
        <v>5.4865643679933303E-2</v>
      </c>
      <c r="D17744" s="228"/>
      <c r="E17744" s="228"/>
    </row>
    <row r="17745" spans="1:5" x14ac:dyDescent="0.25">
      <c r="A17745" s="228">
        <v>113764.586641375</v>
      </c>
      <c r="B17745" s="228">
        <v>0.23418893070534799</v>
      </c>
      <c r="C17745" s="228">
        <v>5.4856995358739502E-2</v>
      </c>
      <c r="D17745" s="228"/>
      <c r="E17745" s="228"/>
    </row>
    <row r="17746" spans="1:5" x14ac:dyDescent="0.25">
      <c r="A17746" s="228">
        <v>113769.41351382001</v>
      </c>
      <c r="B17746" s="228">
        <v>-0.11341265525048901</v>
      </c>
      <c r="C17746" s="228">
        <v>5.48516326284504E-2</v>
      </c>
      <c r="D17746" s="228"/>
      <c r="E17746" s="228"/>
    </row>
    <row r="17747" spans="1:5" x14ac:dyDescent="0.25">
      <c r="A17747" s="228">
        <v>113798.734894416</v>
      </c>
      <c r="B17747" s="228">
        <v>0.134346411765152</v>
      </c>
      <c r="C17747" s="228">
        <v>5.4819072084436198E-2</v>
      </c>
      <c r="D17747" s="228"/>
      <c r="E17747" s="228"/>
    </row>
    <row r="17748" spans="1:5" x14ac:dyDescent="0.25">
      <c r="A17748" s="228">
        <v>113800.080450436</v>
      </c>
      <c r="B17748" s="228">
        <v>-1.01849572737187</v>
      </c>
      <c r="C17748" s="228">
        <v>5.48175785408073E-2</v>
      </c>
      <c r="D17748" s="228"/>
      <c r="E17748" s="228"/>
    </row>
    <row r="17749" spans="1:5" x14ac:dyDescent="0.25">
      <c r="A17749" s="228">
        <v>113845.012114731</v>
      </c>
      <c r="B17749" s="228">
        <v>-0.97569612055438104</v>
      </c>
      <c r="C17749" s="228">
        <v>5.4767738240736802E-2</v>
      </c>
      <c r="D17749" s="228"/>
      <c r="E17749" s="228"/>
    </row>
    <row r="17750" spans="1:5" x14ac:dyDescent="0.25">
      <c r="A17750" s="228">
        <v>113870.637200542</v>
      </c>
      <c r="B17750" s="228">
        <v>8.0831674951764604E-2</v>
      </c>
      <c r="C17750" s="228">
        <v>5.4739342393381303E-2</v>
      </c>
      <c r="D17750" s="228"/>
      <c r="E17750" s="228"/>
    </row>
    <row r="17751" spans="1:5" x14ac:dyDescent="0.25">
      <c r="A17751" s="228">
        <v>113881.318590885</v>
      </c>
      <c r="B17751" s="228">
        <v>0.14402075345412199</v>
      </c>
      <c r="C17751" s="228">
        <v>5.4727512199055701E-2</v>
      </c>
      <c r="D17751" s="228"/>
      <c r="E17751" s="228"/>
    </row>
    <row r="17752" spans="1:5" x14ac:dyDescent="0.25">
      <c r="A17752" s="228">
        <v>113881.320269028</v>
      </c>
      <c r="B17752" s="228">
        <v>-2.0833816308696299E-2</v>
      </c>
      <c r="C17752" s="228">
        <v>5.47275103407086E-2</v>
      </c>
      <c r="D17752" s="228"/>
      <c r="E17752" s="228"/>
    </row>
    <row r="17753" spans="1:5" x14ac:dyDescent="0.25">
      <c r="A17753" s="228">
        <v>113882.31973976101</v>
      </c>
      <c r="B17753" s="228">
        <v>0.120259233515441</v>
      </c>
      <c r="C17753" s="228">
        <v>5.4726403559757601E-2</v>
      </c>
      <c r="D17753" s="228"/>
      <c r="E17753" s="228"/>
    </row>
    <row r="17754" spans="1:5" x14ac:dyDescent="0.25">
      <c r="A17754" s="228">
        <v>113932.389945435</v>
      </c>
      <c r="B17754" s="228">
        <v>-0.220823693834171</v>
      </c>
      <c r="C17754" s="228">
        <v>5.4670997858450997E-2</v>
      </c>
      <c r="D17754" s="228"/>
      <c r="E17754" s="228"/>
    </row>
    <row r="17755" spans="1:5" x14ac:dyDescent="0.25">
      <c r="A17755" s="228">
        <v>113945.041233515</v>
      </c>
      <c r="B17755" s="228">
        <v>-0.22172076875846</v>
      </c>
      <c r="C17755" s="228">
        <v>5.4657010959982301E-2</v>
      </c>
      <c r="D17755" s="228"/>
      <c r="E17755" s="228"/>
    </row>
    <row r="17756" spans="1:5" x14ac:dyDescent="0.25">
      <c r="A17756" s="228">
        <v>113955.01419782601</v>
      </c>
      <c r="B17756" s="228">
        <v>-0.189074136133971</v>
      </c>
      <c r="C17756" s="228">
        <v>5.46459886906452E-2</v>
      </c>
      <c r="D17756" s="228"/>
      <c r="E17756" s="228"/>
    </row>
    <row r="17757" spans="1:5" x14ac:dyDescent="0.25">
      <c r="A17757" s="228">
        <v>113964.933665502</v>
      </c>
      <c r="B17757" s="228">
        <v>0.19303070119620599</v>
      </c>
      <c r="C17757" s="228">
        <v>5.4635028650131597E-2</v>
      </c>
      <c r="D17757" s="228"/>
      <c r="E17757" s="228"/>
    </row>
    <row r="17758" spans="1:5" x14ac:dyDescent="0.25">
      <c r="A17758" s="228">
        <v>113974.763435908</v>
      </c>
      <c r="B17758" s="228">
        <v>9.0423063682632004E-2</v>
      </c>
      <c r="C17758" s="228">
        <v>5.4624170767307197E-2</v>
      </c>
      <c r="D17758" s="228"/>
      <c r="E17758" s="228"/>
    </row>
    <row r="17759" spans="1:5" x14ac:dyDescent="0.25">
      <c r="A17759" s="228">
        <v>114002.51565850301</v>
      </c>
      <c r="B17759" s="228">
        <v>0.17341687567658001</v>
      </c>
      <c r="C17759" s="228">
        <v>5.4593532264047902E-2</v>
      </c>
      <c r="D17759" s="228"/>
      <c r="E17759" s="228"/>
    </row>
    <row r="17760" spans="1:5" x14ac:dyDescent="0.25">
      <c r="A17760" s="228">
        <v>114015.131759051</v>
      </c>
      <c r="B17760" s="228">
        <v>0.12446732393061</v>
      </c>
      <c r="C17760" s="228">
        <v>5.4579612050366703E-2</v>
      </c>
      <c r="D17760" s="228"/>
      <c r="E17760" s="228"/>
    </row>
    <row r="17761" spans="1:5" x14ac:dyDescent="0.25">
      <c r="A17761" s="228">
        <v>114016.653887928</v>
      </c>
      <c r="B17761" s="228">
        <v>0.109022501280687</v>
      </c>
      <c r="C17761" s="228">
        <v>5.45779329176104E-2</v>
      </c>
      <c r="D17761" s="228"/>
      <c r="E17761" s="228"/>
    </row>
    <row r="17762" spans="1:5" x14ac:dyDescent="0.25">
      <c r="A17762" s="228">
        <v>114020.714189996</v>
      </c>
      <c r="B17762" s="228">
        <v>0.21639977114473699</v>
      </c>
      <c r="C17762" s="228">
        <v>5.4573454160060902E-2</v>
      </c>
      <c r="D17762" s="228"/>
      <c r="E17762" s="228"/>
    </row>
    <row r="17763" spans="1:5" x14ac:dyDescent="0.25">
      <c r="A17763" s="228">
        <v>114030.062341564</v>
      </c>
      <c r="B17763" s="228">
        <v>-0.66140084902848195</v>
      </c>
      <c r="C17763" s="228">
        <v>5.4563144547377401E-2</v>
      </c>
      <c r="D17763" s="228"/>
      <c r="E17763" s="228"/>
    </row>
    <row r="17764" spans="1:5" x14ac:dyDescent="0.25">
      <c r="A17764" s="228">
        <v>114049.881651699</v>
      </c>
      <c r="B17764" s="228">
        <v>7.8266745661070794E-2</v>
      </c>
      <c r="C17764" s="228">
        <v>5.4541295849983601E-2</v>
      </c>
      <c r="D17764" s="228"/>
      <c r="E17764" s="228"/>
    </row>
    <row r="17765" spans="1:5" x14ac:dyDescent="0.25">
      <c r="A17765" s="228">
        <v>114074.977734406</v>
      </c>
      <c r="B17765" s="228">
        <v>9.6395832107654095E-2</v>
      </c>
      <c r="C17765" s="228">
        <v>5.4513647663606397E-2</v>
      </c>
      <c r="D17765" s="228"/>
      <c r="E17765" s="228"/>
    </row>
    <row r="17766" spans="1:5" x14ac:dyDescent="0.25">
      <c r="A17766" s="228">
        <v>114085.773362636</v>
      </c>
      <c r="B17766" s="228">
        <v>6.2287103035152398E-2</v>
      </c>
      <c r="C17766" s="228">
        <v>5.4501760231961099E-2</v>
      </c>
      <c r="D17766" s="228"/>
      <c r="E17766" s="228"/>
    </row>
    <row r="17767" spans="1:5" x14ac:dyDescent="0.25">
      <c r="A17767" s="228">
        <v>114087.17031519199</v>
      </c>
      <c r="B17767" s="228">
        <v>0.18223933099772399</v>
      </c>
      <c r="C17767" s="228">
        <v>5.4500222265452598E-2</v>
      </c>
      <c r="D17767" s="228"/>
      <c r="E17767" s="228"/>
    </row>
    <row r="17768" spans="1:5" x14ac:dyDescent="0.25">
      <c r="A17768" s="228">
        <v>114102.314248077</v>
      </c>
      <c r="B17768" s="228">
        <v>-0.110083379162429</v>
      </c>
      <c r="C17768" s="228">
        <v>5.44835535416699E-2</v>
      </c>
      <c r="D17768" s="228"/>
      <c r="E17768" s="228"/>
    </row>
    <row r="17769" spans="1:5" x14ac:dyDescent="0.25">
      <c r="A17769" s="228">
        <v>114126.086775314</v>
      </c>
      <c r="B17769" s="228">
        <v>-0.252391410624275</v>
      </c>
      <c r="C17769" s="228">
        <v>5.4457401820909898E-2</v>
      </c>
      <c r="D17769" s="228"/>
      <c r="E17769" s="228"/>
    </row>
    <row r="17770" spans="1:5" x14ac:dyDescent="0.25">
      <c r="A17770" s="228">
        <v>114241.12989850801</v>
      </c>
      <c r="B17770" s="228">
        <v>0.31403681222104102</v>
      </c>
      <c r="C17770" s="228">
        <v>5.4331092237361399E-2</v>
      </c>
      <c r="D17770" s="228"/>
      <c r="E17770" s="228"/>
    </row>
    <row r="17771" spans="1:5" x14ac:dyDescent="0.25">
      <c r="A17771" s="228">
        <v>114274.65628077999</v>
      </c>
      <c r="B17771" s="228">
        <v>-0.48007653189037203</v>
      </c>
      <c r="C17771" s="228">
        <v>5.4294359298801602E-2</v>
      </c>
      <c r="D17771" s="228"/>
      <c r="E17771" s="228"/>
    </row>
    <row r="17772" spans="1:5" x14ac:dyDescent="0.25">
      <c r="A17772" s="228">
        <v>114293.69996106801</v>
      </c>
      <c r="B17772" s="228">
        <v>-0.205547734240663</v>
      </c>
      <c r="C17772" s="228">
        <v>5.4273509588849703E-2</v>
      </c>
      <c r="D17772" s="228"/>
      <c r="E17772" s="228"/>
    </row>
    <row r="17773" spans="1:5" x14ac:dyDescent="0.25">
      <c r="A17773" s="228">
        <v>114299.593408614</v>
      </c>
      <c r="B17773" s="228">
        <v>-0.107730608431966</v>
      </c>
      <c r="C17773" s="228">
        <v>5.4267059480788603E-2</v>
      </c>
      <c r="D17773" s="228"/>
      <c r="E17773" s="228"/>
    </row>
    <row r="17774" spans="1:5" x14ac:dyDescent="0.25">
      <c r="A17774" s="228">
        <v>114307.303449785</v>
      </c>
      <c r="B17774" s="228">
        <v>0.137900047698269</v>
      </c>
      <c r="C17774" s="228">
        <v>5.4258622799700597E-2</v>
      </c>
      <c r="D17774" s="228"/>
      <c r="E17774" s="228"/>
    </row>
    <row r="17775" spans="1:5" x14ac:dyDescent="0.25">
      <c r="A17775" s="228">
        <v>114322.46602468099</v>
      </c>
      <c r="B17775" s="228">
        <v>-8.4689610783705793E-2</v>
      </c>
      <c r="C17775" s="228">
        <v>5.4242036518302901E-2</v>
      </c>
      <c r="D17775" s="228"/>
      <c r="E17775" s="228"/>
    </row>
    <row r="17776" spans="1:5" x14ac:dyDescent="0.25">
      <c r="A17776" s="228">
        <v>114333.23844663201</v>
      </c>
      <c r="B17776" s="228">
        <v>-0.23334446500070699</v>
      </c>
      <c r="C17776" s="228">
        <v>5.42302568772818E-2</v>
      </c>
      <c r="D17776" s="228"/>
      <c r="E17776" s="228"/>
    </row>
    <row r="17777" spans="1:5" x14ac:dyDescent="0.25">
      <c r="A17777" s="228">
        <v>114342.524988622</v>
      </c>
      <c r="B17777" s="228">
        <v>-0.25550505136384699</v>
      </c>
      <c r="C17777" s="228">
        <v>5.4220104889506897E-2</v>
      </c>
      <c r="D17777" s="228"/>
      <c r="E17777" s="228"/>
    </row>
    <row r="17778" spans="1:5" x14ac:dyDescent="0.25">
      <c r="A17778" s="228">
        <v>114362.908089715</v>
      </c>
      <c r="B17778" s="228">
        <v>0.15327476749493801</v>
      </c>
      <c r="C17778" s="228">
        <v>5.4197831437586101E-2</v>
      </c>
      <c r="D17778" s="228"/>
      <c r="E17778" s="228"/>
    </row>
    <row r="17779" spans="1:5" x14ac:dyDescent="0.25">
      <c r="A17779" s="228">
        <v>114366.275877765</v>
      </c>
      <c r="B17779" s="228">
        <v>0.17824246520265999</v>
      </c>
      <c r="C17779" s="228">
        <v>5.4194152535981401E-2</v>
      </c>
      <c r="D17779" s="228"/>
      <c r="E17779" s="228"/>
    </row>
    <row r="17780" spans="1:5" x14ac:dyDescent="0.25">
      <c r="A17780" s="228">
        <v>114383.470374938</v>
      </c>
      <c r="B17780" s="228">
        <v>9.1085965724535506E-2</v>
      </c>
      <c r="C17780" s="228">
        <v>5.4175375006123898E-2</v>
      </c>
      <c r="D17780" s="228"/>
      <c r="E17780" s="228"/>
    </row>
    <row r="17781" spans="1:5" x14ac:dyDescent="0.25">
      <c r="A17781" s="228">
        <v>114397.955479386</v>
      </c>
      <c r="B17781" s="228">
        <v>-0.25171521245547201</v>
      </c>
      <c r="C17781" s="228">
        <v>5.4159563290218503E-2</v>
      </c>
      <c r="D17781" s="228"/>
      <c r="E17781" s="228"/>
    </row>
    <row r="17782" spans="1:5" x14ac:dyDescent="0.25">
      <c r="A17782" s="228">
        <v>114399.30495936</v>
      </c>
      <c r="B17782" s="228">
        <v>-0.64359600321700605</v>
      </c>
      <c r="C17782" s="228">
        <v>5.4158090543393003E-2</v>
      </c>
      <c r="D17782" s="228"/>
      <c r="E17782" s="228"/>
    </row>
    <row r="17783" spans="1:5" x14ac:dyDescent="0.25">
      <c r="A17783" s="228">
        <v>114413.44865564301</v>
      </c>
      <c r="B17783" s="228">
        <v>-0.42042322374186097</v>
      </c>
      <c r="C17783" s="228">
        <v>5.4142658232221301E-2</v>
      </c>
      <c r="D17783" s="228"/>
      <c r="E17783" s="228"/>
    </row>
    <row r="17784" spans="1:5" x14ac:dyDescent="0.25">
      <c r="A17784" s="228">
        <v>114415.39245369199</v>
      </c>
      <c r="B17784" s="228">
        <v>0.57491276227694699</v>
      </c>
      <c r="C17784" s="228">
        <v>5.4140537811576898E-2</v>
      </c>
      <c r="D17784" s="228"/>
      <c r="E17784" s="228"/>
    </row>
    <row r="17785" spans="1:5" x14ac:dyDescent="0.25">
      <c r="A17785" s="228">
        <v>114435.146562607</v>
      </c>
      <c r="B17785" s="228">
        <v>-0.113591296624382</v>
      </c>
      <c r="C17785" s="228">
        <v>5.4118995249007699E-2</v>
      </c>
      <c r="D17785" s="228"/>
      <c r="E17785" s="228"/>
    </row>
    <row r="17786" spans="1:5" x14ac:dyDescent="0.25">
      <c r="A17786" s="228">
        <v>114473.745055612</v>
      </c>
      <c r="B17786" s="228">
        <v>-7.4469468575999495E-2</v>
      </c>
      <c r="C17786" s="228">
        <v>5.4076936297461999E-2</v>
      </c>
      <c r="D17786" s="228"/>
      <c r="E17786" s="228"/>
    </row>
    <row r="17787" spans="1:5" x14ac:dyDescent="0.25">
      <c r="A17787" s="228">
        <v>114478.50540214901</v>
      </c>
      <c r="B17787" s="228">
        <v>-7.1774304204019798E-2</v>
      </c>
      <c r="C17787" s="228">
        <v>5.40717522914251E-2</v>
      </c>
      <c r="D17787" s="228"/>
      <c r="E17787" s="228"/>
    </row>
    <row r="17788" spans="1:5" x14ac:dyDescent="0.25">
      <c r="A17788" s="228">
        <v>114487.021183162</v>
      </c>
      <c r="B17788" s="228">
        <v>1.42962812017733</v>
      </c>
      <c r="C17788" s="228">
        <v>5.4062480331866503E-2</v>
      </c>
      <c r="D17788" s="228"/>
      <c r="E17788" s="228"/>
    </row>
    <row r="17789" spans="1:5" x14ac:dyDescent="0.25">
      <c r="A17789" s="228">
        <v>114490.22286959</v>
      </c>
      <c r="B17789" s="228">
        <v>0.179827459264326</v>
      </c>
      <c r="C17789" s="228">
        <v>5.4058994910002302E-2</v>
      </c>
      <c r="D17789" s="228"/>
      <c r="E17789" s="228"/>
    </row>
    <row r="17790" spans="1:5" x14ac:dyDescent="0.25">
      <c r="A17790" s="228">
        <v>114498.48541378599</v>
      </c>
      <c r="B17790" s="228">
        <v>-6.0302566116077198E-2</v>
      </c>
      <c r="C17790" s="228">
        <v>5.4050001561700603E-2</v>
      </c>
      <c r="D17790" s="228"/>
      <c r="E17790" s="228"/>
    </row>
    <row r="17791" spans="1:5" x14ac:dyDescent="0.25">
      <c r="A17791" s="228">
        <v>114504.83427207499</v>
      </c>
      <c r="B17791" s="228">
        <v>0.40087201501144398</v>
      </c>
      <c r="C17791" s="228">
        <v>5.4043092558170802E-2</v>
      </c>
      <c r="D17791" s="228"/>
      <c r="E17791" s="228"/>
    </row>
    <row r="17792" spans="1:5" x14ac:dyDescent="0.25">
      <c r="A17792" s="228">
        <v>114508.66375784601</v>
      </c>
      <c r="B17792" s="228">
        <v>7.3791469427764197E-2</v>
      </c>
      <c r="C17792" s="228">
        <v>5.4038925792532201E-2</v>
      </c>
      <c r="D17792" s="228"/>
      <c r="E17792" s="228"/>
    </row>
    <row r="17793" spans="1:5" x14ac:dyDescent="0.25">
      <c r="A17793" s="228">
        <v>114512.481716307</v>
      </c>
      <c r="B17793" s="228">
        <v>-0.36768342702986301</v>
      </c>
      <c r="C17793" s="228">
        <v>5.4034772008935902E-2</v>
      </c>
      <c r="D17793" s="228"/>
      <c r="E17793" s="228"/>
    </row>
    <row r="17794" spans="1:5" x14ac:dyDescent="0.25">
      <c r="A17794" s="228">
        <v>114513.80662023299</v>
      </c>
      <c r="B17794" s="228">
        <v>0.18368821718339801</v>
      </c>
      <c r="C17794" s="228">
        <v>5.4033330669858701E-2</v>
      </c>
      <c r="D17794" s="228"/>
      <c r="E17794" s="228"/>
    </row>
    <row r="17795" spans="1:5" x14ac:dyDescent="0.25">
      <c r="A17795" s="228">
        <v>114554.281007221</v>
      </c>
      <c r="B17795" s="228">
        <v>0.15472958438331699</v>
      </c>
      <c r="C17795" s="228">
        <v>5.3989324741161103E-2</v>
      </c>
      <c r="D17795" s="228"/>
      <c r="E17795" s="228"/>
    </row>
    <row r="17796" spans="1:5" x14ac:dyDescent="0.25">
      <c r="A17796" s="228">
        <v>114561.453331255</v>
      </c>
      <c r="B17796" s="228">
        <v>0.56138505186991094</v>
      </c>
      <c r="C17796" s="228">
        <v>5.3981531734296602E-2</v>
      </c>
      <c r="D17796" s="228"/>
      <c r="E17796" s="228"/>
    </row>
    <row r="17797" spans="1:5" x14ac:dyDescent="0.25">
      <c r="A17797" s="228">
        <v>114567.572832914</v>
      </c>
      <c r="B17797" s="228">
        <v>8.6660218912348902E-2</v>
      </c>
      <c r="C17797" s="228">
        <v>5.3974883878647503E-2</v>
      </c>
      <c r="D17797" s="228"/>
      <c r="E17797" s="228"/>
    </row>
    <row r="17798" spans="1:5" x14ac:dyDescent="0.25">
      <c r="A17798" s="228">
        <v>114567.75408929899</v>
      </c>
      <c r="B17798" s="228">
        <v>-0.79925995304271902</v>
      </c>
      <c r="C17798" s="228">
        <v>5.3974686989809402E-2</v>
      </c>
      <c r="D17798" s="228"/>
      <c r="E17798" s="228"/>
    </row>
    <row r="17799" spans="1:5" x14ac:dyDescent="0.25">
      <c r="A17799" s="228">
        <v>114576.530452063</v>
      </c>
      <c r="B17799" s="228">
        <v>0.182834281152044</v>
      </c>
      <c r="C17799" s="228">
        <v>5.3965154887112898E-2</v>
      </c>
      <c r="D17799" s="228"/>
      <c r="E17799" s="228"/>
    </row>
    <row r="17800" spans="1:5" x14ac:dyDescent="0.25">
      <c r="A17800" s="228">
        <v>114584.707048731</v>
      </c>
      <c r="B17800" s="228">
        <v>-0.252020256078889</v>
      </c>
      <c r="C17800" s="228">
        <v>5.3956276271823297E-2</v>
      </c>
      <c r="D17800" s="228"/>
      <c r="E17800" s="228"/>
    </row>
    <row r="17801" spans="1:5" x14ac:dyDescent="0.25">
      <c r="A17801" s="228">
        <v>114586.73412222099</v>
      </c>
      <c r="B17801" s="228">
        <v>-0.57530753159705805</v>
      </c>
      <c r="C17801" s="228">
        <v>5.39540754691962E-2</v>
      </c>
      <c r="D17801" s="228"/>
      <c r="E17801" s="228"/>
    </row>
    <row r="17802" spans="1:5" x14ac:dyDescent="0.25">
      <c r="A17802" s="228">
        <v>114615.535181029</v>
      </c>
      <c r="B17802" s="228">
        <v>9.8215856237926502E-3</v>
      </c>
      <c r="C17802" s="228">
        <v>5.3922819302277401E-2</v>
      </c>
      <c r="D17802" s="228"/>
      <c r="E17802" s="228"/>
    </row>
    <row r="17803" spans="1:5" x14ac:dyDescent="0.25">
      <c r="A17803" s="228">
        <v>114649.01585533</v>
      </c>
      <c r="B17803" s="228">
        <v>-0.88443461584786198</v>
      </c>
      <c r="C17803" s="228">
        <v>5.3886515721988999E-2</v>
      </c>
      <c r="D17803" s="228"/>
      <c r="E17803" s="228"/>
    </row>
    <row r="17804" spans="1:5" x14ac:dyDescent="0.25">
      <c r="A17804" s="228">
        <v>114656.06411373</v>
      </c>
      <c r="B17804" s="228">
        <v>5.96248964904511E-2</v>
      </c>
      <c r="C17804" s="228">
        <v>5.38788774469625E-2</v>
      </c>
      <c r="D17804" s="228"/>
      <c r="E17804" s="228"/>
    </row>
    <row r="17805" spans="1:5" x14ac:dyDescent="0.25">
      <c r="A17805" s="228">
        <v>114683.229351377</v>
      </c>
      <c r="B17805" s="228">
        <v>8.9204558025834907E-2</v>
      </c>
      <c r="C17805" s="228">
        <v>5.3849451994774998E-2</v>
      </c>
      <c r="D17805" s="228"/>
      <c r="E17805" s="228"/>
    </row>
    <row r="17806" spans="1:5" x14ac:dyDescent="0.25">
      <c r="A17806" s="228">
        <v>114686.404796241</v>
      </c>
      <c r="B17806" s="228">
        <v>-3.5809988761803503E-2</v>
      </c>
      <c r="C17806" s="228">
        <v>5.3846013775626901E-2</v>
      </c>
      <c r="D17806" s="228"/>
      <c r="E17806" s="228"/>
    </row>
    <row r="17807" spans="1:5" x14ac:dyDescent="0.25">
      <c r="A17807" s="228">
        <v>114687.01502631701</v>
      </c>
      <c r="B17807" s="228">
        <v>0.15297627173915801</v>
      </c>
      <c r="C17807" s="228">
        <v>5.38453530820888E-2</v>
      </c>
      <c r="D17807" s="228"/>
      <c r="E17807" s="228"/>
    </row>
    <row r="17808" spans="1:5" x14ac:dyDescent="0.25">
      <c r="A17808" s="228">
        <v>114703.275427136</v>
      </c>
      <c r="B17808" s="228">
        <v>3.38963215156252E-3</v>
      </c>
      <c r="C17808" s="228">
        <v>5.3827752081915203E-2</v>
      </c>
      <c r="D17808" s="228"/>
      <c r="E17808" s="228"/>
    </row>
    <row r="17809" spans="1:5" x14ac:dyDescent="0.25">
      <c r="A17809" s="228">
        <v>114707.2096929</v>
      </c>
      <c r="B17809" s="228">
        <v>4.0733490209388101E-2</v>
      </c>
      <c r="C17809" s="228">
        <v>5.3823494630412402E-2</v>
      </c>
      <c r="D17809" s="228"/>
      <c r="E17809" s="228"/>
    </row>
    <row r="17810" spans="1:5" x14ac:dyDescent="0.25">
      <c r="A17810" s="228">
        <v>114731.517909859</v>
      </c>
      <c r="B17810" s="228">
        <v>-0.74944700380566998</v>
      </c>
      <c r="C17810" s="228">
        <v>5.3797199742109697E-2</v>
      </c>
      <c r="D17810" s="228"/>
      <c r="E17810" s="228"/>
    </row>
    <row r="17811" spans="1:5" x14ac:dyDescent="0.25">
      <c r="A17811" s="228">
        <v>114762.902411567</v>
      </c>
      <c r="B17811" s="228">
        <v>-6.5116267496678801E-2</v>
      </c>
      <c r="C17811" s="228">
        <v>5.3763276063105297E-2</v>
      </c>
      <c r="D17811" s="228"/>
      <c r="E17811" s="228"/>
    </row>
    <row r="17812" spans="1:5" x14ac:dyDescent="0.25">
      <c r="A17812" s="228">
        <v>114791.54332717801</v>
      </c>
      <c r="B17812" s="228">
        <v>0.14831152577135001</v>
      </c>
      <c r="C17812" s="228">
        <v>5.3732343285423499E-2</v>
      </c>
      <c r="D17812" s="228"/>
      <c r="E17812" s="228"/>
    </row>
    <row r="17813" spans="1:5" x14ac:dyDescent="0.25">
      <c r="A17813" s="228">
        <v>114808.106083726</v>
      </c>
      <c r="B17813" s="228">
        <v>0.30868320720074399</v>
      </c>
      <c r="C17813" s="228">
        <v>5.3714466181759297E-2</v>
      </c>
      <c r="D17813" s="228"/>
      <c r="E17813" s="228"/>
    </row>
    <row r="17814" spans="1:5" x14ac:dyDescent="0.25">
      <c r="A17814" s="228">
        <v>114810.05010193599</v>
      </c>
      <c r="B17814" s="228">
        <v>-0.51113002310287903</v>
      </c>
      <c r="C17814" s="228">
        <v>5.3712368423426901E-2</v>
      </c>
      <c r="D17814" s="228"/>
      <c r="E17814" s="228"/>
    </row>
    <row r="17815" spans="1:5" x14ac:dyDescent="0.25">
      <c r="A17815" s="228">
        <v>114821.315348522</v>
      </c>
      <c r="B17815" s="228">
        <v>-9.6317254608802E-2</v>
      </c>
      <c r="C17815" s="228">
        <v>5.3700214464017799E-2</v>
      </c>
      <c r="D17815" s="228"/>
      <c r="E17815" s="228"/>
    </row>
    <row r="17816" spans="1:5" x14ac:dyDescent="0.25">
      <c r="A17816" s="228">
        <v>114834.25732590799</v>
      </c>
      <c r="B17816" s="228">
        <v>-2.54083636694435E-2</v>
      </c>
      <c r="C17816" s="228">
        <v>5.3686256092459701E-2</v>
      </c>
      <c r="D17816" s="228"/>
      <c r="E17816" s="228"/>
    </row>
    <row r="17817" spans="1:5" x14ac:dyDescent="0.25">
      <c r="A17817" s="228">
        <v>114835.021682448</v>
      </c>
      <c r="B17817" s="228">
        <v>-0.62847440546834898</v>
      </c>
      <c r="C17817" s="228">
        <v>5.3685431860987801E-2</v>
      </c>
      <c r="D17817" s="228"/>
      <c r="E17817" s="228"/>
    </row>
    <row r="17818" spans="1:5" x14ac:dyDescent="0.25">
      <c r="A17818" s="228">
        <v>114845.461538466</v>
      </c>
      <c r="B17818" s="228">
        <v>-0.210371232921613</v>
      </c>
      <c r="C17818" s="228">
        <v>5.3674175925124301E-2</v>
      </c>
      <c r="D17818" s="228"/>
      <c r="E17818" s="228"/>
    </row>
    <row r="17819" spans="1:5" x14ac:dyDescent="0.25">
      <c r="A17819" s="228">
        <v>114852.799182943</v>
      </c>
      <c r="B17819" s="228">
        <v>0.78296629193466105</v>
      </c>
      <c r="C17819" s="228">
        <v>5.3666266609453298E-2</v>
      </c>
      <c r="D17819" s="228"/>
      <c r="E17819" s="228"/>
    </row>
    <row r="17820" spans="1:5" x14ac:dyDescent="0.25">
      <c r="A17820" s="228">
        <v>114875.770299871</v>
      </c>
      <c r="B17820" s="228">
        <v>0.16883743349820299</v>
      </c>
      <c r="C17820" s="228">
        <v>5.3641516009515902E-2</v>
      </c>
      <c r="D17820" s="228"/>
      <c r="E17820" s="228"/>
    </row>
    <row r="17821" spans="1:5" x14ac:dyDescent="0.25">
      <c r="A17821" s="228">
        <v>114878.757516497</v>
      </c>
      <c r="B17821" s="228">
        <v>0.52440653921350699</v>
      </c>
      <c r="C17821" s="228">
        <v>5.3638298517833201E-2</v>
      </c>
      <c r="D17821" s="228"/>
      <c r="E17821" s="228"/>
    </row>
    <row r="17822" spans="1:5" x14ac:dyDescent="0.25">
      <c r="A17822" s="228">
        <v>114894.63231046801</v>
      </c>
      <c r="B17822" s="228">
        <v>0.18597921753371599</v>
      </c>
      <c r="C17822" s="228">
        <v>5.3621204356229302E-2</v>
      </c>
      <c r="D17822" s="228"/>
      <c r="E17822" s="228"/>
    </row>
    <row r="17823" spans="1:5" x14ac:dyDescent="0.25">
      <c r="A17823" s="228">
        <v>114898.90931135201</v>
      </c>
      <c r="B17823" s="228">
        <v>6.9652703134326394E-2</v>
      </c>
      <c r="C17823" s="228">
        <v>5.3616600089283803E-2</v>
      </c>
      <c r="D17823" s="228"/>
      <c r="E17823" s="228"/>
    </row>
    <row r="17824" spans="1:5" x14ac:dyDescent="0.25">
      <c r="A17824" s="228">
        <v>114904.107945061</v>
      </c>
      <c r="B17824" s="228">
        <v>-0.73963986575768004</v>
      </c>
      <c r="C17824" s="228">
        <v>5.36110043862685E-2</v>
      </c>
      <c r="D17824" s="228"/>
      <c r="E17824" s="228"/>
    </row>
    <row r="17825" spans="1:5" x14ac:dyDescent="0.25">
      <c r="A17825" s="228">
        <v>114911.288024143</v>
      </c>
      <c r="B17825" s="228">
        <v>-6.3419905460881901E-2</v>
      </c>
      <c r="C17825" s="228">
        <v>5.3603277190731401E-2</v>
      </c>
      <c r="D17825" s="228"/>
      <c r="E17825" s="228"/>
    </row>
    <row r="17826" spans="1:5" x14ac:dyDescent="0.25">
      <c r="A17826" s="228">
        <v>114923.380329055</v>
      </c>
      <c r="B17826" s="228">
        <v>0.21825855834007901</v>
      </c>
      <c r="C17826" s="228">
        <v>5.3590266854156299E-2</v>
      </c>
      <c r="D17826" s="228"/>
      <c r="E17826" s="228"/>
    </row>
    <row r="17827" spans="1:5" x14ac:dyDescent="0.25">
      <c r="A17827" s="228">
        <v>114928.977393037</v>
      </c>
      <c r="B17827" s="228">
        <v>4.1210489711485103E-2</v>
      </c>
      <c r="C17827" s="228">
        <v>5.3584246308854298E-2</v>
      </c>
      <c r="D17827" s="228"/>
      <c r="E17827" s="228"/>
    </row>
    <row r="17828" spans="1:5" x14ac:dyDescent="0.25">
      <c r="A17828" s="228">
        <v>114932.86817623999</v>
      </c>
      <c r="B17828" s="228">
        <v>-0.36848210972641998</v>
      </c>
      <c r="C17828" s="228">
        <v>5.3580061680502597E-2</v>
      </c>
      <c r="D17828" s="228"/>
      <c r="E17828" s="228"/>
    </row>
    <row r="17829" spans="1:5" x14ac:dyDescent="0.25">
      <c r="A17829" s="228">
        <v>114941.308859175</v>
      </c>
      <c r="B17829" s="228">
        <v>1.1335208320173399E-2</v>
      </c>
      <c r="C17829" s="228">
        <v>5.3570985041055397E-2</v>
      </c>
      <c r="D17829" s="228"/>
      <c r="E17829" s="228"/>
    </row>
    <row r="17830" spans="1:5" x14ac:dyDescent="0.25">
      <c r="A17830" s="228">
        <v>114943.440242843</v>
      </c>
      <c r="B17830" s="228">
        <v>-0.48149670676544998</v>
      </c>
      <c r="C17830" s="228">
        <v>5.3568693397289598E-2</v>
      </c>
      <c r="D17830" s="228"/>
      <c r="E17830" s="228"/>
    </row>
    <row r="17831" spans="1:5" x14ac:dyDescent="0.25">
      <c r="A17831" s="228">
        <v>114955.215080999</v>
      </c>
      <c r="B17831" s="228">
        <v>-0.25057604736151701</v>
      </c>
      <c r="C17831" s="228">
        <v>5.35560355784881E-2</v>
      </c>
      <c r="D17831" s="228"/>
      <c r="E17831" s="228"/>
    </row>
    <row r="17832" spans="1:5" x14ac:dyDescent="0.25">
      <c r="A17832" s="228">
        <v>114961.940945693</v>
      </c>
      <c r="B17832" s="228">
        <v>-0.39931822603800299</v>
      </c>
      <c r="C17832" s="228">
        <v>5.3548807154726701E-2</v>
      </c>
      <c r="D17832" s="228"/>
      <c r="E17832" s="228"/>
    </row>
    <row r="17833" spans="1:5" x14ac:dyDescent="0.25">
      <c r="A17833" s="228">
        <v>114995.736045132</v>
      </c>
      <c r="B17833" s="228">
        <v>2.1697325111191799E-2</v>
      </c>
      <c r="C17833" s="228">
        <v>5.3512506711149502E-2</v>
      </c>
      <c r="D17833" s="228"/>
      <c r="E17833" s="228"/>
    </row>
    <row r="17834" spans="1:5" x14ac:dyDescent="0.25">
      <c r="A17834" s="228">
        <v>115011.667021991</v>
      </c>
      <c r="B17834" s="228">
        <v>-9.8609610532496297E-2</v>
      </c>
      <c r="C17834" s="228">
        <v>5.3495406175330398E-2</v>
      </c>
      <c r="D17834" s="228"/>
      <c r="E17834" s="228"/>
    </row>
    <row r="17835" spans="1:5" x14ac:dyDescent="0.25">
      <c r="A17835" s="228">
        <v>115014.65747070601</v>
      </c>
      <c r="B17835" s="228">
        <v>5.1872173899947201E-2</v>
      </c>
      <c r="C17835" s="228">
        <v>5.3492197002580601E-2</v>
      </c>
      <c r="D17835" s="228"/>
      <c r="E17835" s="228"/>
    </row>
    <row r="17836" spans="1:5" x14ac:dyDescent="0.25">
      <c r="A17836" s="228">
        <v>115024.25443108501</v>
      </c>
      <c r="B17836" s="228">
        <v>-0.149628763557907</v>
      </c>
      <c r="C17836" s="228">
        <v>5.34818998553378E-2</v>
      </c>
      <c r="D17836" s="228"/>
      <c r="E17836" s="228"/>
    </row>
    <row r="17837" spans="1:5" x14ac:dyDescent="0.25">
      <c r="A17837" s="228">
        <v>115046.82502330899</v>
      </c>
      <c r="B17837" s="228">
        <v>0.13796079620525001</v>
      </c>
      <c r="C17837" s="228">
        <v>5.3457692996735202E-2</v>
      </c>
      <c r="D17837" s="228"/>
      <c r="E17837" s="228"/>
    </row>
    <row r="17838" spans="1:5" x14ac:dyDescent="0.25">
      <c r="A17838" s="228">
        <v>115074.42950104301</v>
      </c>
      <c r="B17838" s="228">
        <v>-0.165570194586484</v>
      </c>
      <c r="C17838" s="228">
        <v>5.3428107252023599E-2</v>
      </c>
      <c r="D17838" s="228"/>
      <c r="E17838" s="228"/>
    </row>
    <row r="17839" spans="1:5" x14ac:dyDescent="0.25">
      <c r="A17839" s="228">
        <v>115103.691899718</v>
      </c>
      <c r="B17839" s="228">
        <v>-7.4028421479244197E-2</v>
      </c>
      <c r="C17839" s="228">
        <v>5.3396768486737002E-2</v>
      </c>
      <c r="D17839" s="228"/>
      <c r="E17839" s="228"/>
    </row>
    <row r="17840" spans="1:5" x14ac:dyDescent="0.25">
      <c r="A17840" s="228">
        <v>115140.280755015</v>
      </c>
      <c r="B17840" s="228">
        <v>0.120175768524988</v>
      </c>
      <c r="C17840" s="228">
        <v>5.3357617908993502E-2</v>
      </c>
      <c r="D17840" s="228"/>
      <c r="E17840" s="228"/>
    </row>
    <row r="17841" spans="1:5" x14ac:dyDescent="0.25">
      <c r="A17841" s="228">
        <v>115144.304060615</v>
      </c>
      <c r="B17841" s="228">
        <v>0.17677341671944499</v>
      </c>
      <c r="C17841" s="228">
        <v>5.3353315252126603E-2</v>
      </c>
      <c r="D17841" s="228"/>
      <c r="E17841" s="228"/>
    </row>
    <row r="17842" spans="1:5" x14ac:dyDescent="0.25">
      <c r="A17842" s="228">
        <v>115147.362418094</v>
      </c>
      <c r="B17842" s="228">
        <v>-0.85929098046660901</v>
      </c>
      <c r="C17842" s="228">
        <v>5.3350044852058701E-2</v>
      </c>
      <c r="D17842" s="228"/>
      <c r="E17842" s="228"/>
    </row>
    <row r="17843" spans="1:5" x14ac:dyDescent="0.25">
      <c r="A17843" s="228">
        <v>115194.497586636</v>
      </c>
      <c r="B17843" s="228">
        <v>-3.3536481866547302E-3</v>
      </c>
      <c r="C17843" s="228">
        <v>5.3299675420485797E-2</v>
      </c>
      <c r="D17843" s="228"/>
      <c r="E17843" s="228"/>
    </row>
    <row r="17844" spans="1:5" x14ac:dyDescent="0.25">
      <c r="A17844" s="228">
        <v>115196.848700918</v>
      </c>
      <c r="B17844" s="228">
        <v>-4.0622018233371603E-2</v>
      </c>
      <c r="C17844" s="228">
        <v>5.3297164636152097E-2</v>
      </c>
      <c r="D17844" s="228"/>
      <c r="E17844" s="228"/>
    </row>
    <row r="17845" spans="1:5" x14ac:dyDescent="0.25">
      <c r="A17845" s="228">
        <v>115200.037247614</v>
      </c>
      <c r="B17845" s="228">
        <v>0.194295127278865</v>
      </c>
      <c r="C17845" s="228">
        <v>5.3293759798275997E-2</v>
      </c>
      <c r="D17845" s="228"/>
      <c r="E17845" s="228"/>
    </row>
    <row r="17846" spans="1:5" x14ac:dyDescent="0.25">
      <c r="A17846" s="228">
        <v>115202.52534713301</v>
      </c>
      <c r="B17846" s="228">
        <v>-8.9497805555549495E-2</v>
      </c>
      <c r="C17846" s="228">
        <v>5.3291103122216299E-2</v>
      </c>
      <c r="D17846" s="228"/>
      <c r="E17846" s="228"/>
    </row>
    <row r="17847" spans="1:5" x14ac:dyDescent="0.25">
      <c r="A17847" s="228">
        <v>115220.323722951</v>
      </c>
      <c r="B17847" s="228">
        <v>6.7327145905826696E-2</v>
      </c>
      <c r="C17847" s="228">
        <v>5.3272103976820903E-2</v>
      </c>
      <c r="D17847" s="228"/>
      <c r="E17847" s="228"/>
    </row>
    <row r="17848" spans="1:5" x14ac:dyDescent="0.25">
      <c r="A17848" s="228">
        <v>115222.710572923</v>
      </c>
      <c r="B17848" s="228">
        <v>0.22645550008701901</v>
      </c>
      <c r="C17848" s="228">
        <v>5.32695567812956E-2</v>
      </c>
      <c r="D17848" s="228"/>
      <c r="E17848" s="228"/>
    </row>
    <row r="17849" spans="1:5" x14ac:dyDescent="0.25">
      <c r="A17849" s="228">
        <v>115260.10090249999</v>
      </c>
      <c r="B17849" s="228">
        <v>0.12760198344528001</v>
      </c>
      <c r="C17849" s="228">
        <v>5.3229675683585498E-2</v>
      </c>
      <c r="D17849" s="228"/>
      <c r="E17849" s="228"/>
    </row>
    <row r="17850" spans="1:5" x14ac:dyDescent="0.25">
      <c r="A17850" s="228">
        <v>115282.695237298</v>
      </c>
      <c r="B17850" s="228">
        <v>-0.53561745792319904</v>
      </c>
      <c r="C17850" s="228">
        <v>5.3205595383388399E-2</v>
      </c>
      <c r="D17850" s="228"/>
      <c r="E17850" s="228"/>
    </row>
    <row r="17851" spans="1:5" x14ac:dyDescent="0.25">
      <c r="A17851" s="228">
        <v>115309.800055771</v>
      </c>
      <c r="B17851" s="228">
        <v>0.381576296968822</v>
      </c>
      <c r="C17851" s="228">
        <v>5.3176726956719003E-2</v>
      </c>
      <c r="D17851" s="228"/>
      <c r="E17851" s="228"/>
    </row>
    <row r="17852" spans="1:5" x14ac:dyDescent="0.25">
      <c r="A17852" s="228">
        <v>115312.84527260299</v>
      </c>
      <c r="B17852" s="228">
        <v>3.2339536870407103E-2</v>
      </c>
      <c r="C17852" s="228">
        <v>5.3173484892062903E-2</v>
      </c>
      <c r="D17852" s="228"/>
      <c r="E17852" s="228"/>
    </row>
    <row r="17853" spans="1:5" x14ac:dyDescent="0.25">
      <c r="A17853" s="228">
        <v>115326.05819356399</v>
      </c>
      <c r="B17853" s="228">
        <v>7.7570956035688504E-2</v>
      </c>
      <c r="C17853" s="228">
        <v>5.3159420887482101E-2</v>
      </c>
      <c r="D17853" s="228"/>
      <c r="E17853" s="228"/>
    </row>
    <row r="17854" spans="1:5" x14ac:dyDescent="0.25">
      <c r="A17854" s="228">
        <v>115331.84666481199</v>
      </c>
      <c r="B17854" s="228">
        <v>-0.12753628728460201</v>
      </c>
      <c r="C17854" s="228">
        <v>5.3153261109508201E-2</v>
      </c>
      <c r="D17854" s="228"/>
      <c r="E17854" s="228"/>
    </row>
    <row r="17855" spans="1:5" x14ac:dyDescent="0.25">
      <c r="A17855" s="228">
        <v>115331.933235171</v>
      </c>
      <c r="B17855" s="228">
        <v>3.1749959695770401E-2</v>
      </c>
      <c r="C17855" s="228">
        <v>5.3153168993160298E-2</v>
      </c>
      <c r="D17855" s="228"/>
      <c r="E17855" s="228"/>
    </row>
    <row r="17856" spans="1:5" x14ac:dyDescent="0.25">
      <c r="A17856" s="228">
        <v>115337.703842196</v>
      </c>
      <c r="B17856" s="228">
        <v>-0.451549602766255</v>
      </c>
      <c r="C17856" s="228">
        <v>5.3147029176232E-2</v>
      </c>
      <c r="D17856" s="228"/>
      <c r="E17856" s="228"/>
    </row>
    <row r="17857" spans="1:5" x14ac:dyDescent="0.25">
      <c r="A17857" s="228">
        <v>115351.457163898</v>
      </c>
      <c r="B17857" s="228">
        <v>-0.40802948603213501</v>
      </c>
      <c r="C17857" s="228">
        <v>5.3132399670279801E-2</v>
      </c>
      <c r="D17857" s="228"/>
      <c r="E17857" s="228"/>
    </row>
    <row r="17858" spans="1:5" x14ac:dyDescent="0.25">
      <c r="A17858" s="228">
        <v>115372.144861059</v>
      </c>
      <c r="B17858" s="228">
        <v>0.30522711770497601</v>
      </c>
      <c r="C17858" s="228">
        <v>5.3110404008310103E-2</v>
      </c>
      <c r="D17858" s="228"/>
      <c r="E17858" s="228"/>
    </row>
    <row r="17859" spans="1:5" x14ac:dyDescent="0.25">
      <c r="A17859" s="228">
        <v>115402.391150107</v>
      </c>
      <c r="B17859" s="228">
        <v>0.32274636805018603</v>
      </c>
      <c r="C17859" s="228">
        <v>5.30782669754419E-2</v>
      </c>
      <c r="D17859" s="228"/>
      <c r="E17859" s="228"/>
    </row>
    <row r="17860" spans="1:5" x14ac:dyDescent="0.25">
      <c r="A17860" s="228">
        <v>115425.691142228</v>
      </c>
      <c r="B17860" s="228">
        <v>-0.414832555645328</v>
      </c>
      <c r="C17860" s="228">
        <v>5.3053527883117901E-2</v>
      </c>
      <c r="D17860" s="228"/>
      <c r="E17860" s="228"/>
    </row>
    <row r="17861" spans="1:5" x14ac:dyDescent="0.25">
      <c r="A17861" s="228">
        <v>115431.26329531299</v>
      </c>
      <c r="B17861" s="228">
        <v>0.11321860881246</v>
      </c>
      <c r="C17861" s="228">
        <v>5.3047613814040398E-2</v>
      </c>
      <c r="D17861" s="228"/>
      <c r="E17861" s="228"/>
    </row>
    <row r="17862" spans="1:5" x14ac:dyDescent="0.25">
      <c r="A17862" s="228">
        <v>115437.523640015</v>
      </c>
      <c r="B17862" s="228">
        <v>0.104664135136567</v>
      </c>
      <c r="C17862" s="228">
        <v>5.3040970356240703E-2</v>
      </c>
      <c r="D17862" s="228"/>
      <c r="E17862" s="228"/>
    </row>
    <row r="17863" spans="1:5" x14ac:dyDescent="0.25">
      <c r="A17863" s="228">
        <v>115452.763001182</v>
      </c>
      <c r="B17863" s="228">
        <v>0.118680753767819</v>
      </c>
      <c r="C17863" s="228">
        <v>5.3024802953225203E-2</v>
      </c>
      <c r="D17863" s="228"/>
      <c r="E17863" s="228"/>
    </row>
    <row r="17864" spans="1:5" x14ac:dyDescent="0.25">
      <c r="A17864" s="228">
        <v>115494.272974356</v>
      </c>
      <c r="B17864" s="228">
        <v>0.110008854888499</v>
      </c>
      <c r="C17864" s="228">
        <v>5.2980797831794102E-2</v>
      </c>
      <c r="D17864" s="228"/>
      <c r="E17864" s="228"/>
    </row>
    <row r="17865" spans="1:5" x14ac:dyDescent="0.25">
      <c r="A17865" s="228">
        <v>115514.417118877</v>
      </c>
      <c r="B17865" s="228">
        <v>0.207051557783688</v>
      </c>
      <c r="C17865" s="228">
        <v>5.2959460038947803E-2</v>
      </c>
      <c r="D17865" s="228"/>
      <c r="E17865" s="228"/>
    </row>
    <row r="17866" spans="1:5" x14ac:dyDescent="0.25">
      <c r="A17866" s="228">
        <v>115548.288819828</v>
      </c>
      <c r="B17866" s="228">
        <v>-1.8409359780091599E-2</v>
      </c>
      <c r="C17866" s="228">
        <v>5.2923606537777897E-2</v>
      </c>
      <c r="D17866" s="228"/>
      <c r="E17866" s="228"/>
    </row>
    <row r="17867" spans="1:5" x14ac:dyDescent="0.25">
      <c r="A17867" s="228">
        <v>115580.942102706</v>
      </c>
      <c r="B17867" s="228">
        <v>0.108104136307152</v>
      </c>
      <c r="C17867" s="228">
        <v>5.2889072680013999E-2</v>
      </c>
      <c r="D17867" s="228"/>
      <c r="E17867" s="228"/>
    </row>
    <row r="17868" spans="1:5" x14ac:dyDescent="0.25">
      <c r="A17868" s="228">
        <v>115583.309342473</v>
      </c>
      <c r="B17868" s="228">
        <v>-0.76661070290184896</v>
      </c>
      <c r="C17868" s="228">
        <v>5.2886570245848301E-2</v>
      </c>
      <c r="D17868" s="228"/>
      <c r="E17868" s="228"/>
    </row>
    <row r="17869" spans="1:5" x14ac:dyDescent="0.25">
      <c r="A17869" s="228">
        <v>115588.287317528</v>
      </c>
      <c r="B17869" s="228">
        <v>1.9883276641285998E-2</v>
      </c>
      <c r="C17869" s="228">
        <v>5.2881308478115299E-2</v>
      </c>
      <c r="D17869" s="228"/>
      <c r="E17869" s="228"/>
    </row>
    <row r="17870" spans="1:5" x14ac:dyDescent="0.25">
      <c r="A17870" s="228">
        <v>115606.74205559801</v>
      </c>
      <c r="B17870" s="228">
        <v>-0.14669422217143999</v>
      </c>
      <c r="C17870" s="228">
        <v>5.28618075776413E-2</v>
      </c>
      <c r="D17870" s="228"/>
      <c r="E17870" s="228"/>
    </row>
    <row r="17871" spans="1:5" x14ac:dyDescent="0.25">
      <c r="A17871" s="228">
        <v>115612.638525968</v>
      </c>
      <c r="B17871" s="228">
        <v>0.31764374230118803</v>
      </c>
      <c r="C17871" s="228">
        <v>5.2855578817322203E-2</v>
      </c>
      <c r="D17871" s="228"/>
      <c r="E17871" s="228"/>
    </row>
    <row r="17872" spans="1:5" x14ac:dyDescent="0.25">
      <c r="A17872" s="228">
        <v>115657.833413033</v>
      </c>
      <c r="B17872" s="228">
        <v>7.8900762152445108E-3</v>
      </c>
      <c r="C17872" s="228">
        <v>5.2807868618198299E-2</v>
      </c>
      <c r="D17872" s="228"/>
      <c r="E17872" s="228"/>
    </row>
    <row r="17873" spans="1:5" x14ac:dyDescent="0.25">
      <c r="A17873" s="228">
        <v>115665.508565558</v>
      </c>
      <c r="B17873" s="228">
        <v>-0.636684025871603</v>
      </c>
      <c r="C17873" s="228">
        <v>5.2799771850638701E-2</v>
      </c>
      <c r="D17873" s="228"/>
      <c r="E17873" s="228"/>
    </row>
    <row r="17874" spans="1:5" x14ac:dyDescent="0.25">
      <c r="A17874" s="228">
        <v>115675.644380642</v>
      </c>
      <c r="B17874" s="228">
        <v>-0.272778746731905</v>
      </c>
      <c r="C17874" s="228">
        <v>5.2789081712076101E-2</v>
      </c>
      <c r="D17874" s="228"/>
      <c r="E17874" s="228"/>
    </row>
    <row r="17875" spans="1:5" x14ac:dyDescent="0.25">
      <c r="A17875" s="228">
        <v>115684.89209362</v>
      </c>
      <c r="B17875" s="228">
        <v>0.11445401081389101</v>
      </c>
      <c r="C17875" s="228">
        <v>5.2779330687996402E-2</v>
      </c>
      <c r="D17875" s="228"/>
      <c r="E17875" s="228"/>
    </row>
    <row r="17876" spans="1:5" x14ac:dyDescent="0.25">
      <c r="A17876" s="228">
        <v>115723.596008886</v>
      </c>
      <c r="B17876" s="228">
        <v>-2.5820374631679899E-2</v>
      </c>
      <c r="C17876" s="228">
        <v>5.2738545538208198E-2</v>
      </c>
      <c r="D17876" s="228"/>
      <c r="E17876" s="228"/>
    </row>
    <row r="17877" spans="1:5" x14ac:dyDescent="0.25">
      <c r="A17877" s="228">
        <v>115756.132932471</v>
      </c>
      <c r="B17877" s="228">
        <v>0.475254429037064</v>
      </c>
      <c r="C17877" s="228">
        <v>5.2704290452000299E-2</v>
      </c>
      <c r="D17877" s="228"/>
      <c r="E17877" s="228"/>
    </row>
    <row r="17878" spans="1:5" x14ac:dyDescent="0.25">
      <c r="A17878" s="228">
        <v>115758.746433641</v>
      </c>
      <c r="B17878" s="228">
        <v>5.4618676416229299E-2</v>
      </c>
      <c r="C17878" s="228">
        <v>5.2701540184635402E-2</v>
      </c>
      <c r="D17878" s="228"/>
      <c r="E17878" s="228"/>
    </row>
    <row r="17879" spans="1:5" x14ac:dyDescent="0.25">
      <c r="A17879" s="228">
        <v>115774.463214883</v>
      </c>
      <c r="B17879" s="228">
        <v>5.3652172985252398E-2</v>
      </c>
      <c r="C17879" s="228">
        <v>5.2685004828686703E-2</v>
      </c>
      <c r="D17879" s="228"/>
      <c r="E17879" s="228"/>
    </row>
    <row r="17880" spans="1:5" x14ac:dyDescent="0.25">
      <c r="A17880" s="228">
        <v>115775.87500625401</v>
      </c>
      <c r="B17880" s="228">
        <v>0.32006299293567703</v>
      </c>
      <c r="C17880" s="228">
        <v>5.2683519833909197E-2</v>
      </c>
      <c r="D17880" s="228"/>
      <c r="E17880" s="228"/>
    </row>
    <row r="17881" spans="1:5" x14ac:dyDescent="0.25">
      <c r="A17881" s="228">
        <v>115798.55980536299</v>
      </c>
      <c r="B17881" s="228">
        <v>-0.13519275886589899</v>
      </c>
      <c r="C17881" s="228">
        <v>5.2659666171692002E-2</v>
      </c>
      <c r="D17881" s="228"/>
      <c r="E17881" s="228"/>
    </row>
    <row r="17882" spans="1:5" x14ac:dyDescent="0.25">
      <c r="A17882" s="228">
        <v>115808.178575315</v>
      </c>
      <c r="B17882" s="228">
        <v>-6.3576773521956106E-2</v>
      </c>
      <c r="C17882" s="228">
        <v>5.2649555971028203E-2</v>
      </c>
      <c r="D17882" s="228"/>
      <c r="E17882" s="228"/>
    </row>
    <row r="17883" spans="1:5" x14ac:dyDescent="0.25">
      <c r="A17883" s="228">
        <v>115811.56058746</v>
      </c>
      <c r="B17883" s="228">
        <v>0.13815579356035701</v>
      </c>
      <c r="C17883" s="228">
        <v>5.2646001761233602E-2</v>
      </c>
      <c r="D17883" s="228"/>
      <c r="E17883" s="228"/>
    </row>
    <row r="17884" spans="1:5" x14ac:dyDescent="0.25">
      <c r="A17884" s="228">
        <v>115815.002243924</v>
      </c>
      <c r="B17884" s="228">
        <v>-0.57064915727649301</v>
      </c>
      <c r="C17884" s="228">
        <v>5.2642385186369697E-2</v>
      </c>
      <c r="D17884" s="228"/>
      <c r="E17884" s="228"/>
    </row>
    <row r="17885" spans="1:5" x14ac:dyDescent="0.25">
      <c r="A17885" s="228">
        <v>115815.524070998</v>
      </c>
      <c r="B17885" s="228">
        <v>2.2751874514481699E-2</v>
      </c>
      <c r="C17885" s="228">
        <v>5.2641836865839703E-2</v>
      </c>
      <c r="D17885" s="228"/>
      <c r="E17885" s="228"/>
    </row>
    <row r="17886" spans="1:5" x14ac:dyDescent="0.25">
      <c r="A17886" s="228">
        <v>115840.503041221</v>
      </c>
      <c r="B17886" s="228">
        <v>0.22484443365333701</v>
      </c>
      <c r="C17886" s="228">
        <v>5.2615598263017697E-2</v>
      </c>
      <c r="D17886" s="228"/>
      <c r="E17886" s="228"/>
    </row>
    <row r="17887" spans="1:5" x14ac:dyDescent="0.25">
      <c r="A17887" s="228">
        <v>115851.166955782</v>
      </c>
      <c r="B17887" s="228">
        <v>-0.21389998154131001</v>
      </c>
      <c r="C17887" s="228">
        <v>5.2604401696031602E-2</v>
      </c>
      <c r="D17887" s="228"/>
      <c r="E17887" s="228"/>
    </row>
    <row r="17888" spans="1:5" x14ac:dyDescent="0.25">
      <c r="A17888" s="228">
        <v>115875.719749207</v>
      </c>
      <c r="B17888" s="228">
        <v>5.8648561898722001E-2</v>
      </c>
      <c r="C17888" s="228">
        <v>5.2578634104825502E-2</v>
      </c>
      <c r="D17888" s="228"/>
      <c r="E17888" s="228"/>
    </row>
    <row r="17889" spans="1:5" x14ac:dyDescent="0.25">
      <c r="A17889" s="228">
        <v>115916.256825626</v>
      </c>
      <c r="B17889" s="228">
        <v>-0.47870170833113102</v>
      </c>
      <c r="C17889" s="228">
        <v>5.2536126665438998E-2</v>
      </c>
      <c r="D17889" s="228"/>
      <c r="E17889" s="228"/>
    </row>
    <row r="17890" spans="1:5" x14ac:dyDescent="0.25">
      <c r="A17890" s="228">
        <v>115920.03610626201</v>
      </c>
      <c r="B17890" s="228">
        <v>0.212575823575545</v>
      </c>
      <c r="C17890" s="228">
        <v>5.2532165922699499E-2</v>
      </c>
      <c r="D17890" s="228"/>
      <c r="E17890" s="228"/>
    </row>
    <row r="17891" spans="1:5" x14ac:dyDescent="0.25">
      <c r="A17891" s="228">
        <v>115925.83138175801</v>
      </c>
      <c r="B17891" s="228">
        <v>0.29194699559347298</v>
      </c>
      <c r="C17891" s="228">
        <v>5.2526093126547303E-2</v>
      </c>
      <c r="D17891" s="228"/>
      <c r="E17891" s="228"/>
    </row>
    <row r="17892" spans="1:5" x14ac:dyDescent="0.25">
      <c r="A17892" s="228">
        <v>115957.131159911</v>
      </c>
      <c r="B17892" s="228">
        <v>0.122034696802054</v>
      </c>
      <c r="C17892" s="228">
        <v>5.2493309936288798E-2</v>
      </c>
      <c r="D17892" s="228"/>
      <c r="E17892" s="228"/>
    </row>
    <row r="17893" spans="1:5" x14ac:dyDescent="0.25">
      <c r="A17893" s="228">
        <v>115969.13042107499</v>
      </c>
      <c r="B17893" s="228">
        <v>0.30563430656975799</v>
      </c>
      <c r="C17893" s="228">
        <v>5.2480748890265799E-2</v>
      </c>
      <c r="D17893" s="228"/>
      <c r="E17893" s="228"/>
    </row>
    <row r="17894" spans="1:5" x14ac:dyDescent="0.25">
      <c r="A17894" s="228">
        <v>115984.773290956</v>
      </c>
      <c r="B17894" s="228">
        <v>-8.4725216332692796E-2</v>
      </c>
      <c r="C17894" s="228">
        <v>5.2464379383870101E-2</v>
      </c>
      <c r="D17894" s="228"/>
      <c r="E17894" s="228"/>
    </row>
    <row r="17895" spans="1:5" x14ac:dyDescent="0.25">
      <c r="A17895" s="228">
        <v>116070.108216678</v>
      </c>
      <c r="B17895" s="228">
        <v>0.54583756876589495</v>
      </c>
      <c r="C17895" s="228">
        <v>5.2375194421303201E-2</v>
      </c>
      <c r="D17895" s="228"/>
      <c r="E17895" s="228"/>
    </row>
    <row r="17896" spans="1:5" x14ac:dyDescent="0.25">
      <c r="A17896" s="228">
        <v>116092.21721114501</v>
      </c>
      <c r="B17896" s="228">
        <v>6.1053318961268303E-2</v>
      </c>
      <c r="C17896" s="228">
        <v>5.2352119222768903E-2</v>
      </c>
      <c r="D17896" s="228"/>
      <c r="E17896" s="228"/>
    </row>
    <row r="17897" spans="1:5" x14ac:dyDescent="0.25">
      <c r="A17897" s="228">
        <v>116122.191465255</v>
      </c>
      <c r="B17897" s="228">
        <v>-0.34882228696487799</v>
      </c>
      <c r="C17897" s="228">
        <v>5.2320855509533797E-2</v>
      </c>
      <c r="D17897" s="228"/>
      <c r="E17897" s="228"/>
    </row>
    <row r="17898" spans="1:5" x14ac:dyDescent="0.25">
      <c r="A17898" s="228">
        <v>116128.21604393399</v>
      </c>
      <c r="B17898" s="228">
        <v>2.6744169308567899E-2</v>
      </c>
      <c r="C17898" s="228">
        <v>5.2314574598945202E-2</v>
      </c>
      <c r="D17898" s="228"/>
      <c r="E17898" s="228"/>
    </row>
    <row r="17899" spans="1:5" x14ac:dyDescent="0.25">
      <c r="A17899" s="228">
        <v>116138.449894928</v>
      </c>
      <c r="B17899" s="228">
        <v>1.98640295407282E-2</v>
      </c>
      <c r="C17899" s="228">
        <v>5.2303907495969297E-2</v>
      </c>
      <c r="D17899" s="228"/>
      <c r="E17899" s="228"/>
    </row>
    <row r="17900" spans="1:5" x14ac:dyDescent="0.25">
      <c r="A17900" s="228">
        <v>116138.940093026</v>
      </c>
      <c r="B17900" s="228">
        <v>1.9440934597470001E-2</v>
      </c>
      <c r="C17900" s="228">
        <v>5.2303396613918703E-2</v>
      </c>
      <c r="D17900" s="228"/>
      <c r="E17900" s="228"/>
    </row>
    <row r="17901" spans="1:5" x14ac:dyDescent="0.25">
      <c r="A17901" s="228">
        <v>116153.20814682</v>
      </c>
      <c r="B17901" s="228">
        <v>0.12620253051012201</v>
      </c>
      <c r="C17901" s="228">
        <v>5.2288529266983602E-2</v>
      </c>
      <c r="D17901" s="228"/>
      <c r="E17901" s="228"/>
    </row>
    <row r="17902" spans="1:5" x14ac:dyDescent="0.25">
      <c r="A17902" s="228">
        <v>116165.341615232</v>
      </c>
      <c r="B17902" s="228">
        <v>-0.74249497952022503</v>
      </c>
      <c r="C17902" s="228">
        <v>5.2275890341291299E-2</v>
      </c>
      <c r="D17902" s="228"/>
      <c r="E17902" s="228"/>
    </row>
    <row r="17903" spans="1:5" x14ac:dyDescent="0.25">
      <c r="A17903" s="228">
        <v>116205.817304265</v>
      </c>
      <c r="B17903" s="228">
        <v>-0.91309953859844994</v>
      </c>
      <c r="C17903" s="228">
        <v>5.22337562263726E-2</v>
      </c>
      <c r="D17903" s="228"/>
      <c r="E17903" s="228"/>
    </row>
    <row r="17904" spans="1:5" x14ac:dyDescent="0.25">
      <c r="A17904" s="228">
        <v>116263.165062309</v>
      </c>
      <c r="B17904" s="228">
        <v>-0.44428004303864699</v>
      </c>
      <c r="C17904" s="228">
        <v>5.2174131500314899E-2</v>
      </c>
      <c r="D17904" s="228"/>
      <c r="E17904" s="228"/>
    </row>
    <row r="17905" spans="1:5" x14ac:dyDescent="0.25">
      <c r="A17905" s="228">
        <v>116294.504850855</v>
      </c>
      <c r="B17905" s="228">
        <v>0.13753311221655901</v>
      </c>
      <c r="C17905" s="228">
        <v>5.2141583283400003E-2</v>
      </c>
      <c r="D17905" s="228"/>
      <c r="E17905" s="228"/>
    </row>
    <row r="17906" spans="1:5" x14ac:dyDescent="0.25">
      <c r="A17906" s="228">
        <v>116310.015480701</v>
      </c>
      <c r="B17906" s="228">
        <v>-0.81921124487892605</v>
      </c>
      <c r="C17906" s="228">
        <v>5.2125483936702903E-2</v>
      </c>
      <c r="D17906" s="228"/>
      <c r="E17906" s="228"/>
    </row>
    <row r="17907" spans="1:5" x14ac:dyDescent="0.25">
      <c r="A17907" s="228">
        <v>116312.61497405299</v>
      </c>
      <c r="B17907" s="228">
        <v>0.32598305086073398</v>
      </c>
      <c r="C17907" s="228">
        <v>5.2122786382941703E-2</v>
      </c>
      <c r="D17907" s="228"/>
      <c r="E17907" s="228"/>
    </row>
    <row r="17908" spans="1:5" x14ac:dyDescent="0.25">
      <c r="A17908" s="228">
        <v>116312.655324826</v>
      </c>
      <c r="B17908" s="228">
        <v>0.37916991374329401</v>
      </c>
      <c r="C17908" s="228">
        <v>5.2122744511389998E-2</v>
      </c>
      <c r="D17908" s="228"/>
      <c r="E17908" s="228"/>
    </row>
    <row r="17909" spans="1:5" x14ac:dyDescent="0.25">
      <c r="A17909" s="228">
        <v>116355.46610066701</v>
      </c>
      <c r="B17909" s="228">
        <v>0.63094787454254198</v>
      </c>
      <c r="C17909" s="228">
        <v>5.2078343776472899E-2</v>
      </c>
      <c r="D17909" s="228"/>
      <c r="E17909" s="228"/>
    </row>
    <row r="17910" spans="1:5" x14ac:dyDescent="0.25">
      <c r="A17910" s="228">
        <v>116391.37673341901</v>
      </c>
      <c r="B17910" s="228">
        <v>0.20622073475609101</v>
      </c>
      <c r="C17910" s="228">
        <v>5.2041135627552401E-2</v>
      </c>
      <c r="D17910" s="228"/>
      <c r="E17910" s="228"/>
    </row>
    <row r="17911" spans="1:5" x14ac:dyDescent="0.25">
      <c r="A17911" s="228">
        <v>116391.459086067</v>
      </c>
      <c r="B17911" s="228">
        <v>-4.1290490618850501E-3</v>
      </c>
      <c r="C17911" s="228">
        <v>5.2041050337191599E-2</v>
      </c>
      <c r="D17911" s="228"/>
      <c r="E17911" s="228"/>
    </row>
    <row r="17912" spans="1:5" x14ac:dyDescent="0.25">
      <c r="A17912" s="228">
        <v>116394.414496447</v>
      </c>
      <c r="B17912" s="228">
        <v>-0.93946783797700395</v>
      </c>
      <c r="C17912" s="228">
        <v>5.2037989614823199E-2</v>
      </c>
      <c r="D17912" s="228"/>
      <c r="E17912" s="228"/>
    </row>
    <row r="17913" spans="1:5" x14ac:dyDescent="0.25">
      <c r="A17913" s="228">
        <v>116418.82346507801</v>
      </c>
      <c r="B17913" s="228">
        <v>-0.18374234734914699</v>
      </c>
      <c r="C17913" s="228">
        <v>5.2012719374349398E-2</v>
      </c>
      <c r="D17913" s="228"/>
      <c r="E17913" s="228"/>
    </row>
    <row r="17914" spans="1:5" x14ac:dyDescent="0.25">
      <c r="A17914" s="228">
        <v>116422.47367876201</v>
      </c>
      <c r="B17914" s="228">
        <v>0.21350321621347301</v>
      </c>
      <c r="C17914" s="228">
        <v>5.20089416660326E-2</v>
      </c>
      <c r="D17914" s="228"/>
      <c r="E17914" s="228"/>
    </row>
    <row r="17915" spans="1:5" x14ac:dyDescent="0.25">
      <c r="A17915" s="228">
        <v>116506.050722938</v>
      </c>
      <c r="B17915" s="228">
        <v>0.148670302802767</v>
      </c>
      <c r="C17915" s="228">
        <v>5.1922537882945499E-2</v>
      </c>
      <c r="D17915" s="228"/>
      <c r="E17915" s="228"/>
    </row>
    <row r="17916" spans="1:5" x14ac:dyDescent="0.25">
      <c r="A17916" s="228">
        <v>116510.67105098801</v>
      </c>
      <c r="B17916" s="228">
        <v>0.44207516233234501</v>
      </c>
      <c r="C17916" s="228">
        <v>5.1917766438217397E-2</v>
      </c>
      <c r="D17916" s="228"/>
      <c r="E17916" s="228"/>
    </row>
    <row r="17917" spans="1:5" x14ac:dyDescent="0.25">
      <c r="A17917" s="228">
        <v>116520.463637949</v>
      </c>
      <c r="B17917" s="228">
        <v>-0.66526444684132902</v>
      </c>
      <c r="C17917" s="228">
        <v>5.1907655344676597E-2</v>
      </c>
      <c r="D17917" s="228"/>
      <c r="E17917" s="228"/>
    </row>
    <row r="17918" spans="1:5" x14ac:dyDescent="0.25">
      <c r="A17918" s="228">
        <v>116533.89402407801</v>
      </c>
      <c r="B17918" s="228">
        <v>0.14604946827172499</v>
      </c>
      <c r="C17918" s="228">
        <v>5.1893792058685599E-2</v>
      </c>
      <c r="D17918" s="228"/>
      <c r="E17918" s="228"/>
    </row>
    <row r="17919" spans="1:5" x14ac:dyDescent="0.25">
      <c r="A17919" s="228">
        <v>116569.100069857</v>
      </c>
      <c r="B17919" s="228">
        <v>-0.16085458394046201</v>
      </c>
      <c r="C17919" s="228">
        <v>5.1857472740315297E-2</v>
      </c>
      <c r="D17919" s="228"/>
      <c r="E17919" s="228"/>
    </row>
    <row r="17920" spans="1:5" x14ac:dyDescent="0.25">
      <c r="A17920" s="228">
        <v>116576.350845184</v>
      </c>
      <c r="B17920" s="228">
        <v>7.86668036077076E-2</v>
      </c>
      <c r="C17920" s="228">
        <v>5.1849996545467403E-2</v>
      </c>
      <c r="D17920" s="228"/>
      <c r="E17920" s="228"/>
    </row>
    <row r="17921" spans="1:5" x14ac:dyDescent="0.25">
      <c r="A17921" s="228">
        <v>116578.923315862</v>
      </c>
      <c r="B17921" s="228">
        <v>-0.23059320746675599</v>
      </c>
      <c r="C17921" s="228">
        <v>5.1847344415730301E-2</v>
      </c>
      <c r="D17921" s="228"/>
      <c r="E17921" s="228"/>
    </row>
    <row r="17922" spans="1:5" x14ac:dyDescent="0.25">
      <c r="A17922" s="228">
        <v>116596.381213361</v>
      </c>
      <c r="B17922" s="228">
        <v>-0.239155038343386</v>
      </c>
      <c r="C17922" s="228">
        <v>5.1829350293869203E-2</v>
      </c>
      <c r="D17922" s="228"/>
      <c r="E17922" s="228"/>
    </row>
    <row r="17923" spans="1:5" x14ac:dyDescent="0.25">
      <c r="A17923" s="228">
        <v>116612.872766926</v>
      </c>
      <c r="B17923" s="228">
        <v>0.11885496932124701</v>
      </c>
      <c r="C17923" s="228">
        <v>5.1812359196167897E-2</v>
      </c>
      <c r="D17923" s="228"/>
      <c r="E17923" s="228"/>
    </row>
    <row r="17924" spans="1:5" x14ac:dyDescent="0.25">
      <c r="A17924" s="228">
        <v>116651.922069152</v>
      </c>
      <c r="B17924" s="228">
        <v>-0.370151917998507</v>
      </c>
      <c r="C17924" s="228">
        <v>5.17721541017864E-2</v>
      </c>
      <c r="D17924" s="228"/>
      <c r="E17924" s="228"/>
    </row>
    <row r="17925" spans="1:5" x14ac:dyDescent="0.25">
      <c r="A17925" s="228">
        <v>116654.706524644</v>
      </c>
      <c r="B17925" s="228">
        <v>-6.8602276600859796E-2</v>
      </c>
      <c r="C17925" s="228">
        <v>5.17692886810662E-2</v>
      </c>
      <c r="D17925" s="228"/>
      <c r="E17925" s="228"/>
    </row>
    <row r="17926" spans="1:5" x14ac:dyDescent="0.25">
      <c r="A17926" s="228">
        <v>116670.84257808801</v>
      </c>
      <c r="B17926" s="228">
        <v>1.2710608627397601E-2</v>
      </c>
      <c r="C17926" s="228">
        <v>5.1752687223075002E-2</v>
      </c>
      <c r="D17926" s="228"/>
      <c r="E17926" s="228"/>
    </row>
    <row r="17927" spans="1:5" x14ac:dyDescent="0.25">
      <c r="A17927" s="228">
        <v>116674.00049345</v>
      </c>
      <c r="B17927" s="228">
        <v>0.14965447719237401</v>
      </c>
      <c r="C17927" s="228">
        <v>5.1749438981840201E-2</v>
      </c>
      <c r="D17927" s="228"/>
      <c r="E17927" s="228"/>
    </row>
    <row r="17928" spans="1:5" x14ac:dyDescent="0.25">
      <c r="A17928" s="228">
        <v>116700.098049869</v>
      </c>
      <c r="B17928" s="228">
        <v>0.39104698975456198</v>
      </c>
      <c r="C17928" s="228">
        <v>5.1722604420964699E-2</v>
      </c>
      <c r="D17928" s="228"/>
      <c r="E17928" s="228"/>
    </row>
    <row r="17929" spans="1:5" x14ac:dyDescent="0.25">
      <c r="A17929" s="228">
        <v>116713.67327823299</v>
      </c>
      <c r="B17929" s="228">
        <v>0.13004528621345399</v>
      </c>
      <c r="C17929" s="228">
        <v>5.1708652489776699E-2</v>
      </c>
      <c r="D17929" s="228"/>
      <c r="E17929" s="228"/>
    </row>
    <row r="17930" spans="1:5" x14ac:dyDescent="0.25">
      <c r="A17930" s="228">
        <v>116724.705128824</v>
      </c>
      <c r="B17930" s="228">
        <v>3.7716061310177899E-2</v>
      </c>
      <c r="C17930" s="228">
        <v>5.1697317867893798E-2</v>
      </c>
      <c r="D17930" s="228"/>
      <c r="E17930" s="228"/>
    </row>
    <row r="17931" spans="1:5" x14ac:dyDescent="0.25">
      <c r="A17931" s="228">
        <v>116729.260359621</v>
      </c>
      <c r="B17931" s="228">
        <v>-9.5279965669747793E-2</v>
      </c>
      <c r="C17931" s="228">
        <v>5.1692638494482197E-2</v>
      </c>
      <c r="D17931" s="228"/>
      <c r="E17931" s="228"/>
    </row>
    <row r="17932" spans="1:5" x14ac:dyDescent="0.25">
      <c r="A17932" s="228">
        <v>116764.508893783</v>
      </c>
      <c r="B17932" s="228">
        <v>-5.2327952389119602E-2</v>
      </c>
      <c r="C17932" s="228">
        <v>5.1656446632809598E-2</v>
      </c>
      <c r="D17932" s="228"/>
      <c r="E17932" s="228"/>
    </row>
    <row r="17933" spans="1:5" x14ac:dyDescent="0.25">
      <c r="A17933" s="228">
        <v>116768.18703235799</v>
      </c>
      <c r="B17933" s="228">
        <v>5.3581402338576103E-3</v>
      </c>
      <c r="C17933" s="228">
        <v>5.1652671821375701E-2</v>
      </c>
      <c r="D17933" s="228"/>
      <c r="E17933" s="228"/>
    </row>
    <row r="17934" spans="1:5" x14ac:dyDescent="0.25">
      <c r="A17934" s="228">
        <v>116785.36983071901</v>
      </c>
      <c r="B17934" s="228">
        <v>9.9832315689196705E-2</v>
      </c>
      <c r="C17934" s="228">
        <v>5.1635041809289697E-2</v>
      </c>
      <c r="D17934" s="228"/>
      <c r="E17934" s="228"/>
    </row>
    <row r="17935" spans="1:5" x14ac:dyDescent="0.25">
      <c r="A17935" s="228">
        <v>116804.61232089699</v>
      </c>
      <c r="B17935" s="228">
        <v>0.121007304023713</v>
      </c>
      <c r="C17935" s="228">
        <v>5.1615307097049E-2</v>
      </c>
      <c r="D17935" s="228"/>
      <c r="E17935" s="228"/>
    </row>
    <row r="17936" spans="1:5" x14ac:dyDescent="0.25">
      <c r="A17936" s="228">
        <v>116854.096414474</v>
      </c>
      <c r="B17936" s="228">
        <v>-6.0186201679479599E-2</v>
      </c>
      <c r="C17936" s="228">
        <v>5.1564598805876799E-2</v>
      </c>
      <c r="D17936" s="228"/>
      <c r="E17936" s="228"/>
    </row>
    <row r="17937" spans="1:5" x14ac:dyDescent="0.25">
      <c r="A17937" s="228">
        <v>116857.47069816801</v>
      </c>
      <c r="B17937" s="228">
        <v>0.49477678422627003</v>
      </c>
      <c r="C17937" s="228">
        <v>5.1561143221710397E-2</v>
      </c>
      <c r="D17937" s="228"/>
      <c r="E17937" s="228"/>
    </row>
    <row r="17938" spans="1:5" x14ac:dyDescent="0.25">
      <c r="A17938" s="228">
        <v>116871.52493582699</v>
      </c>
      <c r="B17938" s="228">
        <v>-1.26817781116266</v>
      </c>
      <c r="C17938" s="228">
        <v>5.1546753341813502E-2</v>
      </c>
      <c r="D17938" s="228"/>
      <c r="E17938" s="228"/>
    </row>
    <row r="17939" spans="1:5" x14ac:dyDescent="0.25">
      <c r="A17939" s="228">
        <v>116887.891412495</v>
      </c>
      <c r="B17939" s="228">
        <v>0.127339151922023</v>
      </c>
      <c r="C17939" s="228">
        <v>5.1530002057775401E-2</v>
      </c>
      <c r="D17939" s="228"/>
      <c r="E17939" s="228"/>
    </row>
    <row r="17940" spans="1:5" x14ac:dyDescent="0.25">
      <c r="A17940" s="228">
        <v>116892.552523612</v>
      </c>
      <c r="B17940" s="228">
        <v>-0.98692261217093702</v>
      </c>
      <c r="C17940" s="228">
        <v>5.1525232545657398E-2</v>
      </c>
      <c r="D17940" s="228"/>
      <c r="E17940" s="228"/>
    </row>
    <row r="17941" spans="1:5" x14ac:dyDescent="0.25">
      <c r="A17941" s="228">
        <v>116928.964108856</v>
      </c>
      <c r="B17941" s="228">
        <v>-0.73652655016361901</v>
      </c>
      <c r="C17941" s="228">
        <v>5.1487992288670299E-2</v>
      </c>
      <c r="D17941" s="228"/>
      <c r="E17941" s="228"/>
    </row>
    <row r="17942" spans="1:5" x14ac:dyDescent="0.25">
      <c r="A17942" s="228">
        <v>116941.318472513</v>
      </c>
      <c r="B17942" s="228">
        <v>8.4655287542134694E-2</v>
      </c>
      <c r="C17942" s="228">
        <v>5.1475364050567601E-2</v>
      </c>
      <c r="D17942" s="228"/>
      <c r="E17942" s="228"/>
    </row>
    <row r="17943" spans="1:5" x14ac:dyDescent="0.25">
      <c r="A17943" s="228">
        <v>116941.52686587699</v>
      </c>
      <c r="B17943" s="228">
        <v>8.9172040221474597E-2</v>
      </c>
      <c r="C17943" s="228">
        <v>5.1475151069124897E-2</v>
      </c>
      <c r="D17943" s="228"/>
      <c r="E17943" s="228"/>
    </row>
    <row r="17944" spans="1:5" x14ac:dyDescent="0.25">
      <c r="A17944" s="228">
        <v>116956.675917532</v>
      </c>
      <c r="B17944" s="228">
        <v>-4.7454150104286899E-2</v>
      </c>
      <c r="C17944" s="228">
        <v>5.1459671297916898E-2</v>
      </c>
      <c r="D17944" s="228"/>
      <c r="E17944" s="228"/>
    </row>
    <row r="17945" spans="1:5" x14ac:dyDescent="0.25">
      <c r="A17945" s="228">
        <v>116972.518327342</v>
      </c>
      <c r="B17945" s="228">
        <v>0.193336211923056</v>
      </c>
      <c r="C17945" s="228">
        <v>5.1443488952706298E-2</v>
      </c>
      <c r="D17945" s="228"/>
      <c r="E17945" s="228"/>
    </row>
    <row r="17946" spans="1:5" x14ac:dyDescent="0.25">
      <c r="A17946" s="228">
        <v>116994.196332608</v>
      </c>
      <c r="B17946" s="228">
        <v>0.70438211434367104</v>
      </c>
      <c r="C17946" s="228">
        <v>5.14213555871137E-2</v>
      </c>
      <c r="D17946" s="228"/>
      <c r="E17946" s="228"/>
    </row>
    <row r="17947" spans="1:5" x14ac:dyDescent="0.25">
      <c r="A17947" s="228">
        <v>116996.059251557</v>
      </c>
      <c r="B17947" s="228">
        <v>0.29779206700582</v>
      </c>
      <c r="C17947" s="228">
        <v>5.1419454063579097E-2</v>
      </c>
      <c r="D17947" s="228"/>
      <c r="E17947" s="228"/>
    </row>
    <row r="17948" spans="1:5" x14ac:dyDescent="0.25">
      <c r="A17948" s="228">
        <v>117015.40719710699</v>
      </c>
      <c r="B17948" s="228">
        <v>-5.9011581899670602E-2</v>
      </c>
      <c r="C17948" s="228">
        <v>5.1399710104084201E-2</v>
      </c>
      <c r="D17948" s="228"/>
      <c r="E17948" s="228"/>
    </row>
    <row r="17949" spans="1:5" x14ac:dyDescent="0.25">
      <c r="A17949" s="228">
        <v>117074.437927109</v>
      </c>
      <c r="B17949" s="228">
        <v>-0.29758407547701998</v>
      </c>
      <c r="C17949" s="228">
        <v>5.1339526522403797E-2</v>
      </c>
      <c r="D17949" s="228"/>
      <c r="E17949" s="228"/>
    </row>
    <row r="17950" spans="1:5" x14ac:dyDescent="0.25">
      <c r="A17950" s="228">
        <v>117109.985603393</v>
      </c>
      <c r="B17950" s="228">
        <v>3.6050630427619801E-2</v>
      </c>
      <c r="C17950" s="228">
        <v>5.1303324704328301E-2</v>
      </c>
      <c r="D17950" s="228"/>
      <c r="E17950" s="228"/>
    </row>
    <row r="17951" spans="1:5" x14ac:dyDescent="0.25">
      <c r="A17951" s="228">
        <v>117117.901428472</v>
      </c>
      <c r="B17951" s="228">
        <v>-0.10772887486995</v>
      </c>
      <c r="C17951" s="228">
        <v>5.1295267302204503E-2</v>
      </c>
      <c r="D17951" s="228"/>
      <c r="E17951" s="228"/>
    </row>
    <row r="17952" spans="1:5" x14ac:dyDescent="0.25">
      <c r="A17952" s="228">
        <v>117122.793696717</v>
      </c>
      <c r="B17952" s="228">
        <v>-2.0565220560531099E-2</v>
      </c>
      <c r="C17952" s="228">
        <v>5.1290288277581399E-2</v>
      </c>
      <c r="D17952" s="228"/>
      <c r="E17952" s="228"/>
    </row>
    <row r="17953" spans="1:5" x14ac:dyDescent="0.25">
      <c r="A17953" s="228">
        <v>117130.632490302</v>
      </c>
      <c r="B17953" s="228">
        <v>-0.44239341651083303</v>
      </c>
      <c r="C17953" s="228">
        <v>5.12823116589297E-2</v>
      </c>
      <c r="D17953" s="228"/>
      <c r="E17953" s="228"/>
    </row>
    <row r="17954" spans="1:5" x14ac:dyDescent="0.25">
      <c r="A17954" s="228">
        <v>117144.019574673</v>
      </c>
      <c r="B17954" s="228">
        <v>0.29811531977677103</v>
      </c>
      <c r="C17954" s="228">
        <v>5.1268692562753397E-2</v>
      </c>
      <c r="D17954" s="228"/>
      <c r="E17954" s="228"/>
    </row>
    <row r="17955" spans="1:5" x14ac:dyDescent="0.25">
      <c r="A17955" s="228">
        <v>117150.20716216099</v>
      </c>
      <c r="B17955" s="228">
        <v>1.7707122846100098E-2</v>
      </c>
      <c r="C17955" s="228">
        <v>5.1262399171355298E-2</v>
      </c>
      <c r="D17955" s="228"/>
      <c r="E17955" s="228"/>
    </row>
    <row r="17956" spans="1:5" x14ac:dyDescent="0.25">
      <c r="A17956" s="228">
        <v>117204.699197562</v>
      </c>
      <c r="B17956" s="228">
        <v>-0.72949261327599502</v>
      </c>
      <c r="C17956" s="228">
        <v>5.1207014384529903E-2</v>
      </c>
      <c r="D17956" s="228"/>
      <c r="E17956" s="228"/>
    </row>
    <row r="17957" spans="1:5" x14ac:dyDescent="0.25">
      <c r="A17957" s="228">
        <v>117233.663387073</v>
      </c>
      <c r="B17957" s="228">
        <v>-7.0906932050285296E-2</v>
      </c>
      <c r="C17957" s="228">
        <v>5.1177604113620503E-2</v>
      </c>
      <c r="D17957" s="228"/>
      <c r="E17957" s="228"/>
    </row>
    <row r="17958" spans="1:5" x14ac:dyDescent="0.25">
      <c r="A17958" s="228">
        <v>117240.24070515799</v>
      </c>
      <c r="B17958" s="228">
        <v>0.142612364074268</v>
      </c>
      <c r="C17958" s="228">
        <v>5.11709282395124E-2</v>
      </c>
      <c r="D17958" s="228"/>
      <c r="E17958" s="228"/>
    </row>
    <row r="17959" spans="1:5" x14ac:dyDescent="0.25">
      <c r="A17959" s="228">
        <v>117240.252926373</v>
      </c>
      <c r="B17959" s="228">
        <v>0.15636412408841499</v>
      </c>
      <c r="C17959" s="228">
        <v>5.1170915836115501E-2</v>
      </c>
      <c r="D17959" s="228"/>
      <c r="E17959" s="228"/>
    </row>
    <row r="17960" spans="1:5" x14ac:dyDescent="0.25">
      <c r="A17960" s="228">
        <v>117251.480088703</v>
      </c>
      <c r="B17960" s="228">
        <v>-3.7076808212821402E-2</v>
      </c>
      <c r="C17960" s="228">
        <v>5.1159522787642499E-2</v>
      </c>
      <c r="D17960" s="228"/>
      <c r="E17960" s="228"/>
    </row>
    <row r="17961" spans="1:5" x14ac:dyDescent="0.25">
      <c r="A17961" s="228">
        <v>117254.511950297</v>
      </c>
      <c r="B17961" s="228">
        <v>-0.46524753703230898</v>
      </c>
      <c r="C17961" s="228">
        <v>5.1156446634912499E-2</v>
      </c>
      <c r="D17961" s="228"/>
      <c r="E17961" s="228"/>
    </row>
    <row r="17962" spans="1:5" x14ac:dyDescent="0.25">
      <c r="A17962" s="228">
        <v>117287.229797188</v>
      </c>
      <c r="B17962" s="228">
        <v>7.2271162728454505E-2</v>
      </c>
      <c r="C17962" s="228">
        <v>5.1123264493003501E-2</v>
      </c>
      <c r="D17962" s="228"/>
      <c r="E17962" s="228"/>
    </row>
    <row r="17963" spans="1:5" x14ac:dyDescent="0.25">
      <c r="A17963" s="228">
        <v>117338.528132867</v>
      </c>
      <c r="B17963" s="228">
        <v>-0.62873493058803698</v>
      </c>
      <c r="C17963" s="228">
        <v>5.10712883905955E-2</v>
      </c>
      <c r="D17963" s="228"/>
      <c r="E17963" s="228"/>
    </row>
    <row r="17964" spans="1:5" x14ac:dyDescent="0.25">
      <c r="A17964" s="228">
        <v>117347.783582063</v>
      </c>
      <c r="B17964" s="228">
        <v>0.17080794020398701</v>
      </c>
      <c r="C17964" s="228">
        <v>5.1061917162912501E-2</v>
      </c>
      <c r="D17964" s="228"/>
      <c r="E17964" s="228"/>
    </row>
    <row r="17965" spans="1:5" x14ac:dyDescent="0.25">
      <c r="A17965" s="228">
        <v>117356.91906932399</v>
      </c>
      <c r="B17965" s="228">
        <v>-0.27237031722517901</v>
      </c>
      <c r="C17965" s="228">
        <v>5.1052669343630799E-2</v>
      </c>
      <c r="D17965" s="228"/>
      <c r="E17965" s="228"/>
    </row>
    <row r="17966" spans="1:5" x14ac:dyDescent="0.25">
      <c r="A17966" s="228">
        <v>117379.90154156199</v>
      </c>
      <c r="B17966" s="228">
        <v>-0.52326816574664903</v>
      </c>
      <c r="C17966" s="228">
        <v>5.10294128102576E-2</v>
      </c>
      <c r="D17966" s="228"/>
      <c r="E17966" s="228"/>
    </row>
    <row r="17967" spans="1:5" x14ac:dyDescent="0.25">
      <c r="A17967" s="228">
        <v>117395.18407368701</v>
      </c>
      <c r="B17967" s="228">
        <v>-4.8361804038432599E-2</v>
      </c>
      <c r="C17967" s="228">
        <v>5.1013954788797403E-2</v>
      </c>
      <c r="D17967" s="228"/>
      <c r="E17967" s="228"/>
    </row>
    <row r="17968" spans="1:5" x14ac:dyDescent="0.25">
      <c r="A17968" s="228">
        <v>117475.95686166899</v>
      </c>
      <c r="B17968" s="228">
        <v>0.13488805115260399</v>
      </c>
      <c r="C17968" s="228">
        <v>5.0932343687933798E-2</v>
      </c>
      <c r="D17968" s="228"/>
      <c r="E17968" s="228"/>
    </row>
    <row r="17969" spans="1:5" x14ac:dyDescent="0.25">
      <c r="A17969" s="228">
        <v>117489.076653813</v>
      </c>
      <c r="B17969" s="228">
        <v>0.26636468285241599</v>
      </c>
      <c r="C17969" s="228">
        <v>5.0919101837778501E-2</v>
      </c>
      <c r="D17969" s="228"/>
      <c r="E17969" s="228"/>
    </row>
    <row r="17970" spans="1:5" x14ac:dyDescent="0.25">
      <c r="A17970" s="228">
        <v>117584.587058862</v>
      </c>
      <c r="B17970" s="228">
        <v>-0.55398967493887097</v>
      </c>
      <c r="C17970" s="228">
        <v>5.0822820888808802E-2</v>
      </c>
      <c r="D17970" s="228"/>
      <c r="E17970" s="228"/>
    </row>
    <row r="17971" spans="1:5" x14ac:dyDescent="0.25">
      <c r="A17971" s="228">
        <v>117585.900766764</v>
      </c>
      <c r="B17971" s="228">
        <v>-0.60248313078793403</v>
      </c>
      <c r="C17971" s="228">
        <v>5.0821498023608899E-2</v>
      </c>
      <c r="D17971" s="228"/>
      <c r="E17971" s="228"/>
    </row>
    <row r="17972" spans="1:5" x14ac:dyDescent="0.25">
      <c r="A17972" s="228">
        <v>117588.98593717899</v>
      </c>
      <c r="B17972" s="228">
        <v>-6.2479370409762598E-2</v>
      </c>
      <c r="C17972" s="228">
        <v>5.0818391501005498E-2</v>
      </c>
      <c r="D17972" s="228"/>
      <c r="E17972" s="228"/>
    </row>
    <row r="17973" spans="1:5" x14ac:dyDescent="0.25">
      <c r="A17973" s="228">
        <v>117591.40029027501</v>
      </c>
      <c r="B17973" s="228">
        <v>5.9727143866505898E-2</v>
      </c>
      <c r="C17973" s="228">
        <v>5.0815960588255597E-2</v>
      </c>
      <c r="D17973" s="228"/>
      <c r="E17973" s="228"/>
    </row>
    <row r="17974" spans="1:5" x14ac:dyDescent="0.25">
      <c r="A17974" s="228">
        <v>117598.398013642</v>
      </c>
      <c r="B17974" s="228">
        <v>0.103735572820707</v>
      </c>
      <c r="C17974" s="228">
        <v>5.08089156117114E-2</v>
      </c>
      <c r="D17974" s="228"/>
      <c r="E17974" s="228"/>
    </row>
    <row r="17975" spans="1:5" x14ac:dyDescent="0.25">
      <c r="A17975" s="228">
        <v>117606.678249884</v>
      </c>
      <c r="B17975" s="228">
        <v>-0.27471621193999601</v>
      </c>
      <c r="C17975" s="228">
        <v>5.0800580888247397E-2</v>
      </c>
      <c r="D17975" s="228"/>
      <c r="E17975" s="228"/>
    </row>
    <row r="17976" spans="1:5" x14ac:dyDescent="0.25">
      <c r="A17976" s="228">
        <v>117610.84054196101</v>
      </c>
      <c r="B17976" s="228">
        <v>0.22430714431103099</v>
      </c>
      <c r="C17976" s="228">
        <v>5.0796391790150303E-2</v>
      </c>
      <c r="D17976" s="228"/>
      <c r="E17976" s="228"/>
    </row>
    <row r="17977" spans="1:5" x14ac:dyDescent="0.25">
      <c r="A17977" s="228">
        <v>117677.04182585</v>
      </c>
      <c r="B17977" s="228">
        <v>7.9507432198422406E-2</v>
      </c>
      <c r="C17977" s="228">
        <v>5.0729816489872903E-2</v>
      </c>
      <c r="D17977" s="228"/>
      <c r="E17977" s="228"/>
    </row>
    <row r="17978" spans="1:5" x14ac:dyDescent="0.25">
      <c r="A17978" s="228">
        <v>117683.66940341701</v>
      </c>
      <c r="B17978" s="228">
        <v>-0.57581448493925202</v>
      </c>
      <c r="C17978" s="228">
        <v>5.0723156876249301E-2</v>
      </c>
      <c r="D17978" s="228"/>
      <c r="E17978" s="228"/>
    </row>
    <row r="17979" spans="1:5" x14ac:dyDescent="0.25">
      <c r="A17979" s="228">
        <v>117697.59609708301</v>
      </c>
      <c r="B17979" s="228">
        <v>0.36275958974407702</v>
      </c>
      <c r="C17979" s="228">
        <v>5.0709166061323203E-2</v>
      </c>
      <c r="D17979" s="228"/>
      <c r="E17979" s="228"/>
    </row>
    <row r="17980" spans="1:5" x14ac:dyDescent="0.25">
      <c r="A17980" s="228">
        <v>117699.781410237</v>
      </c>
      <c r="B17980" s="228">
        <v>3.1659082782042901E-2</v>
      </c>
      <c r="C17980" s="228">
        <v>5.0706971079454197E-2</v>
      </c>
      <c r="D17980" s="228"/>
      <c r="E17980" s="228"/>
    </row>
    <row r="17981" spans="1:5" x14ac:dyDescent="0.25">
      <c r="A17981" s="228">
        <v>117718.7115798</v>
      </c>
      <c r="B17981" s="228">
        <v>-7.6488964812948507E-2</v>
      </c>
      <c r="C17981" s="228">
        <v>5.06879616098165E-2</v>
      </c>
      <c r="D17981" s="228"/>
      <c r="E17981" s="228"/>
    </row>
    <row r="17982" spans="1:5" x14ac:dyDescent="0.25">
      <c r="A17982" s="228">
        <v>117795.889010385</v>
      </c>
      <c r="B17982" s="228">
        <v>0.39281969181106402</v>
      </c>
      <c r="C17982" s="228">
        <v>5.0610543242426802E-2</v>
      </c>
      <c r="D17982" s="228"/>
      <c r="E17982" s="228"/>
    </row>
    <row r="17983" spans="1:5" x14ac:dyDescent="0.25">
      <c r="A17983" s="228">
        <v>117837.050680874</v>
      </c>
      <c r="B17983" s="228">
        <v>0.36440840770057797</v>
      </c>
      <c r="C17983" s="228">
        <v>5.0569306889226402E-2</v>
      </c>
      <c r="D17983" s="228"/>
      <c r="E17983" s="228"/>
    </row>
    <row r="17984" spans="1:5" x14ac:dyDescent="0.25">
      <c r="A17984" s="228">
        <v>117887.042663755</v>
      </c>
      <c r="B17984" s="228">
        <v>0.127464417136047</v>
      </c>
      <c r="C17984" s="228">
        <v>5.0519274237535897E-2</v>
      </c>
      <c r="D17984" s="228"/>
      <c r="E17984" s="228"/>
    </row>
    <row r="17985" spans="1:5" x14ac:dyDescent="0.25">
      <c r="A17985" s="228">
        <v>117934.822450162</v>
      </c>
      <c r="B17985" s="228">
        <v>0.32784114093109601</v>
      </c>
      <c r="C17985" s="228">
        <v>5.0471506610836603E-2</v>
      </c>
      <c r="D17985" s="228"/>
      <c r="E17985" s="228"/>
    </row>
    <row r="17986" spans="1:5" x14ac:dyDescent="0.25">
      <c r="A17986" s="228">
        <v>117954.310994578</v>
      </c>
      <c r="B17986" s="228">
        <v>9.5754342210496696E-2</v>
      </c>
      <c r="C17986" s="228">
        <v>5.0452037283704003E-2</v>
      </c>
      <c r="D17986" s="228"/>
      <c r="E17986" s="228"/>
    </row>
    <row r="17987" spans="1:5" x14ac:dyDescent="0.25">
      <c r="A17987" s="228">
        <v>117964.956427957</v>
      </c>
      <c r="B17987" s="228">
        <v>6.3626079403023006E-2</v>
      </c>
      <c r="C17987" s="228">
        <v>5.04414058261912E-2</v>
      </c>
      <c r="D17987" s="228"/>
      <c r="E17987" s="228"/>
    </row>
    <row r="17988" spans="1:5" x14ac:dyDescent="0.25">
      <c r="A17988" s="228">
        <v>118077.00961268799</v>
      </c>
      <c r="B17988" s="228">
        <v>0.214260356755513</v>
      </c>
      <c r="C17988" s="228">
        <v>5.0329648044426897E-2</v>
      </c>
      <c r="D17988" s="228"/>
      <c r="E17988" s="228"/>
    </row>
    <row r="17989" spans="1:5" x14ac:dyDescent="0.25">
      <c r="A17989" s="228">
        <v>118081.523254456</v>
      </c>
      <c r="B17989" s="228">
        <v>-0.115750055378083</v>
      </c>
      <c r="C17989" s="228">
        <v>5.0325151949531001E-2</v>
      </c>
      <c r="D17989" s="228"/>
      <c r="E17989" s="228"/>
    </row>
    <row r="17990" spans="1:5" x14ac:dyDescent="0.25">
      <c r="A17990" s="228">
        <v>118126.550141945</v>
      </c>
      <c r="B17990" s="228">
        <v>0.26931981952606998</v>
      </c>
      <c r="C17990" s="228">
        <v>5.0280323902291202E-2</v>
      </c>
      <c r="D17990" s="228"/>
      <c r="E17990" s="228"/>
    </row>
    <row r="17991" spans="1:5" x14ac:dyDescent="0.25">
      <c r="A17991" s="228">
        <v>118145.757563761</v>
      </c>
      <c r="B17991" s="228">
        <v>-0.86921672258891702</v>
      </c>
      <c r="C17991" s="228">
        <v>5.0261214428839698E-2</v>
      </c>
      <c r="D17991" s="228"/>
      <c r="E17991" s="228"/>
    </row>
    <row r="17992" spans="1:5" x14ac:dyDescent="0.25">
      <c r="A17992" s="228">
        <v>118147.234269076</v>
      </c>
      <c r="B17992" s="228">
        <v>4.3313971140812597E-2</v>
      </c>
      <c r="C17992" s="228">
        <v>5.0259745578176397E-2</v>
      </c>
      <c r="D17992" s="228"/>
      <c r="E17992" s="228"/>
    </row>
    <row r="17993" spans="1:5" x14ac:dyDescent="0.25">
      <c r="A17993" s="228">
        <v>118148.31631045</v>
      </c>
      <c r="B17993" s="228">
        <v>-3.6945021239087598E-2</v>
      </c>
      <c r="C17993" s="228">
        <v>5.0258669321582197E-2</v>
      </c>
      <c r="D17993" s="228"/>
      <c r="E17993" s="228"/>
    </row>
    <row r="17994" spans="1:5" x14ac:dyDescent="0.25">
      <c r="A17994" s="228">
        <v>118174.08331856399</v>
      </c>
      <c r="B17994" s="228">
        <v>-0.86941172914216702</v>
      </c>
      <c r="C17994" s="228">
        <v>5.0233047396869498E-2</v>
      </c>
      <c r="D17994" s="228"/>
      <c r="E17994" s="228"/>
    </row>
    <row r="17995" spans="1:5" x14ac:dyDescent="0.25">
      <c r="A17995" s="228">
        <v>118212.427347452</v>
      </c>
      <c r="B17995" s="228">
        <v>0.11099503768383601</v>
      </c>
      <c r="C17995" s="228">
        <v>5.0194945242928397E-2</v>
      </c>
      <c r="D17995" s="228"/>
      <c r="E17995" s="228"/>
    </row>
    <row r="17996" spans="1:5" x14ac:dyDescent="0.25">
      <c r="A17996" s="228">
        <v>118221.84894467</v>
      </c>
      <c r="B17996" s="228">
        <v>0.12442592362758</v>
      </c>
      <c r="C17996" s="228">
        <v>5.0185587819119103E-2</v>
      </c>
      <c r="D17996" s="228"/>
      <c r="E17996" s="228"/>
    </row>
    <row r="17997" spans="1:5" x14ac:dyDescent="0.25">
      <c r="A17997" s="228">
        <v>118231.073292599</v>
      </c>
      <c r="B17997" s="228">
        <v>0.56878137849336596</v>
      </c>
      <c r="C17997" s="228">
        <v>5.01764281093416E-2</v>
      </c>
      <c r="D17997" s="228"/>
      <c r="E17997" s="228"/>
    </row>
    <row r="17998" spans="1:5" x14ac:dyDescent="0.25">
      <c r="A17998" s="228">
        <v>118247.33902865001</v>
      </c>
      <c r="B17998" s="228">
        <v>0.25527546331749501</v>
      </c>
      <c r="C17998" s="228">
        <v>5.0160280705960597E-2</v>
      </c>
      <c r="D17998" s="228"/>
      <c r="E17998" s="228"/>
    </row>
    <row r="17999" spans="1:5" x14ac:dyDescent="0.25">
      <c r="A17999" s="228">
        <v>118259.19165990299</v>
      </c>
      <c r="B17999" s="228">
        <v>4.5146118103600599E-2</v>
      </c>
      <c r="C17999" s="228">
        <v>5.01485177962495E-2</v>
      </c>
      <c r="D17999" s="228"/>
      <c r="E17999" s="228"/>
    </row>
    <row r="18000" spans="1:5" x14ac:dyDescent="0.25">
      <c r="A18000" s="228">
        <v>118280.052154021</v>
      </c>
      <c r="B18000" s="228">
        <v>-5.1887555986041001E-2</v>
      </c>
      <c r="C18000" s="228">
        <v>5.0127822351765897E-2</v>
      </c>
      <c r="D18000" s="228"/>
      <c r="E18000" s="228"/>
    </row>
    <row r="18001" spans="1:5" x14ac:dyDescent="0.25">
      <c r="A18001" s="228">
        <v>118283.90275946</v>
      </c>
      <c r="B18001" s="228">
        <v>-0.497259126774108</v>
      </c>
      <c r="C18001" s="228">
        <v>5.01240032068365E-2</v>
      </c>
      <c r="D18001" s="228"/>
      <c r="E18001" s="228"/>
    </row>
    <row r="18002" spans="1:5" x14ac:dyDescent="0.25">
      <c r="A18002" s="228">
        <v>118307.050600826</v>
      </c>
      <c r="B18002" s="228">
        <v>0.26914633069135002</v>
      </c>
      <c r="C18002" s="228">
        <v>5.0101051007769501E-2</v>
      </c>
      <c r="D18002" s="228"/>
      <c r="E18002" s="228"/>
    </row>
    <row r="18003" spans="1:5" x14ac:dyDescent="0.25">
      <c r="A18003" s="228">
        <v>118307.433007507</v>
      </c>
      <c r="B18003" s="228">
        <v>0.31615191293545802</v>
      </c>
      <c r="C18003" s="228">
        <v>5.0100671926882501E-2</v>
      </c>
      <c r="D18003" s="228"/>
      <c r="E18003" s="228"/>
    </row>
    <row r="18004" spans="1:5" x14ac:dyDescent="0.25">
      <c r="A18004" s="228">
        <v>118356.70822593301</v>
      </c>
      <c r="B18004" s="228">
        <v>0.139707254913435</v>
      </c>
      <c r="C18004" s="228">
        <v>5.0051850675654798E-2</v>
      </c>
      <c r="D18004" s="228"/>
      <c r="E18004" s="228"/>
    </row>
    <row r="18005" spans="1:5" x14ac:dyDescent="0.25">
      <c r="A18005" s="228">
        <v>118361.862301888</v>
      </c>
      <c r="B18005" s="228">
        <v>-8.6489495121933005E-2</v>
      </c>
      <c r="C18005" s="228">
        <v>5.0046746991768302E-2</v>
      </c>
      <c r="D18005" s="228"/>
      <c r="E18005" s="228"/>
    </row>
    <row r="18006" spans="1:5" x14ac:dyDescent="0.25">
      <c r="A18006" s="228">
        <v>118370.981039979</v>
      </c>
      <c r="B18006" s="228">
        <v>8.0467349840906994E-3</v>
      </c>
      <c r="C18006" s="228">
        <v>5.0037718754587499E-2</v>
      </c>
      <c r="D18006" s="228"/>
      <c r="E18006" s="228"/>
    </row>
    <row r="18007" spans="1:5" x14ac:dyDescent="0.25">
      <c r="A18007" s="228">
        <v>118404.94883680101</v>
      </c>
      <c r="B18007" s="228">
        <v>-0.25578597508103501</v>
      </c>
      <c r="C18007" s="228">
        <v>5.0004103183816699E-2</v>
      </c>
      <c r="D18007" s="228"/>
      <c r="E18007" s="228"/>
    </row>
    <row r="18008" spans="1:5" x14ac:dyDescent="0.25">
      <c r="A18008" s="228">
        <v>118417.390306321</v>
      </c>
      <c r="B18008" s="228">
        <v>-3.3575391520357399E-2</v>
      </c>
      <c r="C18008" s="228">
        <v>4.9991796671238098E-2</v>
      </c>
      <c r="D18008" s="228"/>
      <c r="E18008" s="228"/>
    </row>
    <row r="18009" spans="1:5" x14ac:dyDescent="0.25">
      <c r="A18009" s="228">
        <v>118419.51666324399</v>
      </c>
      <c r="B18009" s="228">
        <v>-0.11056694648788901</v>
      </c>
      <c r="C18009" s="228">
        <v>4.9989693698039503E-2</v>
      </c>
      <c r="D18009" s="228"/>
      <c r="E18009" s="228"/>
    </row>
    <row r="18010" spans="1:5" x14ac:dyDescent="0.25">
      <c r="A18010" s="228">
        <v>118429.364954263</v>
      </c>
      <c r="B18010" s="228">
        <v>0.27368485926222402</v>
      </c>
      <c r="C18010" s="228">
        <v>4.9979954920465898E-2</v>
      </c>
      <c r="D18010" s="228"/>
      <c r="E18010" s="228"/>
    </row>
    <row r="18011" spans="1:5" x14ac:dyDescent="0.25">
      <c r="A18011" s="228">
        <v>118458.21770697901</v>
      </c>
      <c r="B18011" s="228">
        <v>4.63927074348724E-2</v>
      </c>
      <c r="C18011" s="228">
        <v>4.9951434459316102E-2</v>
      </c>
      <c r="D18011" s="228"/>
      <c r="E18011" s="228"/>
    </row>
    <row r="18012" spans="1:5" x14ac:dyDescent="0.25">
      <c r="A18012" s="228">
        <v>118462.022017393</v>
      </c>
      <c r="B18012" s="228">
        <v>0.283506281808799</v>
      </c>
      <c r="C18012" s="228">
        <v>4.9947675233933599E-2</v>
      </c>
      <c r="D18012" s="228"/>
      <c r="E18012" s="228"/>
    </row>
    <row r="18013" spans="1:5" x14ac:dyDescent="0.25">
      <c r="A18013" s="228">
        <v>118497.092546235</v>
      </c>
      <c r="B18013" s="228">
        <v>-0.37434940643980003</v>
      </c>
      <c r="C18013" s="228">
        <v>4.9913034243169299E-2</v>
      </c>
      <c r="D18013" s="228"/>
      <c r="E18013" s="228"/>
    </row>
    <row r="18014" spans="1:5" x14ac:dyDescent="0.25">
      <c r="A18014" s="228">
        <v>118536.886560035</v>
      </c>
      <c r="B18014" s="228">
        <v>-0.56154793474287901</v>
      </c>
      <c r="C18014" s="228">
        <v>4.9873757932815899E-2</v>
      </c>
      <c r="D18014" s="228"/>
      <c r="E18014" s="228"/>
    </row>
    <row r="18015" spans="1:5" x14ac:dyDescent="0.25">
      <c r="A18015" s="228">
        <v>118560.418446097</v>
      </c>
      <c r="B18015" s="228">
        <v>0.21025906610470099</v>
      </c>
      <c r="C18015" s="228">
        <v>4.9850547289525898E-2</v>
      </c>
      <c r="D18015" s="228"/>
      <c r="E18015" s="228"/>
    </row>
    <row r="18016" spans="1:5" x14ac:dyDescent="0.25">
      <c r="A18016" s="228">
        <v>118579.84279398101</v>
      </c>
      <c r="B18016" s="228">
        <v>0.27536425517222801</v>
      </c>
      <c r="C18016" s="228">
        <v>4.9831396539233901E-2</v>
      </c>
      <c r="D18016" s="228"/>
      <c r="E18016" s="228"/>
    </row>
    <row r="18017" spans="1:5" x14ac:dyDescent="0.25">
      <c r="A18017" s="228">
        <v>118589.240765853</v>
      </c>
      <c r="B18017" s="228">
        <v>-6.6928286676970497E-2</v>
      </c>
      <c r="C18017" s="228">
        <v>4.9822133670873597E-2</v>
      </c>
      <c r="D18017" s="228"/>
      <c r="E18017" s="228"/>
    </row>
    <row r="18018" spans="1:5" x14ac:dyDescent="0.25">
      <c r="A18018" s="228">
        <v>118605.182664401</v>
      </c>
      <c r="B18018" s="228">
        <v>-1.6676118564695801E-2</v>
      </c>
      <c r="C18018" s="228">
        <v>4.9806425014666603E-2</v>
      </c>
      <c r="D18018" s="228"/>
      <c r="E18018" s="228"/>
    </row>
    <row r="18019" spans="1:5" x14ac:dyDescent="0.25">
      <c r="A18019" s="228">
        <v>118708.246650159</v>
      </c>
      <c r="B18019" s="228">
        <v>-0.29755128797318597</v>
      </c>
      <c r="C18019" s="228">
        <v>4.9704991701270997E-2</v>
      </c>
      <c r="D18019" s="228"/>
      <c r="E18019" s="228"/>
    </row>
    <row r="18020" spans="1:5" x14ac:dyDescent="0.25">
      <c r="A18020" s="228">
        <v>118819.265275782</v>
      </c>
      <c r="B18020" s="228">
        <v>4.0819343300579902E-2</v>
      </c>
      <c r="C18020" s="228">
        <v>4.9595965271245997E-2</v>
      </c>
      <c r="D18020" s="228"/>
      <c r="E18020" s="228"/>
    </row>
    <row r="18021" spans="1:5" x14ac:dyDescent="0.25">
      <c r="A18021" s="228">
        <v>118849.870057279</v>
      </c>
      <c r="B18021" s="228">
        <v>6.9303819216681703E-2</v>
      </c>
      <c r="C18021" s="228">
        <v>4.9565952228876602E-2</v>
      </c>
      <c r="D18021" s="228"/>
      <c r="E18021" s="228"/>
    </row>
    <row r="18022" spans="1:5" x14ac:dyDescent="0.25">
      <c r="A18022" s="228">
        <v>118864.487430906</v>
      </c>
      <c r="B18022" s="228">
        <v>0.19303437281126301</v>
      </c>
      <c r="C18022" s="228">
        <v>4.9551623926625599E-2</v>
      </c>
      <c r="D18022" s="228"/>
      <c r="E18022" s="228"/>
    </row>
    <row r="18023" spans="1:5" x14ac:dyDescent="0.25">
      <c r="A18023" s="228">
        <v>118866.409426347</v>
      </c>
      <c r="B18023" s="228">
        <v>0.17724745330296399</v>
      </c>
      <c r="C18023" s="228">
        <v>4.9549740249728899E-2</v>
      </c>
      <c r="D18023" s="228"/>
      <c r="E18023" s="228"/>
    </row>
    <row r="18024" spans="1:5" x14ac:dyDescent="0.25">
      <c r="A18024" s="228">
        <v>118871.551186988</v>
      </c>
      <c r="B18024" s="228">
        <v>-0.86932216900422699</v>
      </c>
      <c r="C18024" s="228">
        <v>4.9544701352809098E-2</v>
      </c>
      <c r="D18024" s="228"/>
      <c r="E18024" s="228"/>
    </row>
    <row r="18025" spans="1:5" x14ac:dyDescent="0.25">
      <c r="A18025" s="228">
        <v>118883.681812961</v>
      </c>
      <c r="B18025" s="228">
        <v>0.32194653724011402</v>
      </c>
      <c r="C18025" s="228">
        <v>4.9532815442438399E-2</v>
      </c>
      <c r="D18025" s="228"/>
      <c r="E18025" s="228"/>
    </row>
    <row r="18026" spans="1:5" x14ac:dyDescent="0.25">
      <c r="A18026" s="228">
        <v>118889.285000907</v>
      </c>
      <c r="B18026" s="228">
        <v>0.122866677942768</v>
      </c>
      <c r="C18026" s="228">
        <v>4.9527326254226303E-2</v>
      </c>
      <c r="D18026" s="228"/>
      <c r="E18026" s="228"/>
    </row>
    <row r="18027" spans="1:5" x14ac:dyDescent="0.25">
      <c r="A18027" s="228">
        <v>118906.219252005</v>
      </c>
      <c r="B18027" s="228">
        <v>-2.9584236845059401E-2</v>
      </c>
      <c r="C18027" s="228">
        <v>4.9510740238515101E-2</v>
      </c>
      <c r="D18027" s="228"/>
      <c r="E18027" s="228"/>
    </row>
    <row r="18028" spans="1:5" x14ac:dyDescent="0.25">
      <c r="A18028" s="228">
        <v>118911.08964371499</v>
      </c>
      <c r="B18028" s="228">
        <v>-0.79334403802787701</v>
      </c>
      <c r="C18028" s="228">
        <v>4.9505971029558497E-2</v>
      </c>
      <c r="D18028" s="228"/>
      <c r="E18028" s="228"/>
    </row>
    <row r="18029" spans="1:5" x14ac:dyDescent="0.25">
      <c r="A18029" s="228">
        <v>118923.245908221</v>
      </c>
      <c r="B18029" s="228">
        <v>-9.1406792998260905E-2</v>
      </c>
      <c r="C18029" s="228">
        <v>4.9494069313437597E-2</v>
      </c>
      <c r="D18029" s="228"/>
      <c r="E18029" s="228"/>
    </row>
    <row r="18030" spans="1:5" x14ac:dyDescent="0.25">
      <c r="A18030" s="228">
        <v>118960.993075583</v>
      </c>
      <c r="B18030" s="228">
        <v>0.11560230048584</v>
      </c>
      <c r="C18030" s="228">
        <v>4.9457130729584201E-2</v>
      </c>
      <c r="D18030" s="228"/>
      <c r="E18030" s="228"/>
    </row>
    <row r="18031" spans="1:5" x14ac:dyDescent="0.25">
      <c r="A18031" s="228">
        <v>118970.12496227599</v>
      </c>
      <c r="B18031" s="228">
        <v>-0.30013302026757899</v>
      </c>
      <c r="C18031" s="228">
        <v>4.9448198576326603E-2</v>
      </c>
      <c r="D18031" s="228"/>
      <c r="E18031" s="228"/>
    </row>
    <row r="18032" spans="1:5" x14ac:dyDescent="0.25">
      <c r="A18032" s="228">
        <v>119000.34674696899</v>
      </c>
      <c r="B18032" s="228">
        <v>7.7837714713258094E-2</v>
      </c>
      <c r="C18032" s="228">
        <v>4.9418649211141502E-2</v>
      </c>
      <c r="D18032" s="228"/>
      <c r="E18032" s="228"/>
    </row>
    <row r="18033" spans="1:5" x14ac:dyDescent="0.25">
      <c r="A18033" s="228">
        <v>119003.724495863</v>
      </c>
      <c r="B18033" s="228">
        <v>2.0632162165146201E-2</v>
      </c>
      <c r="C18033" s="228">
        <v>4.9415347701881197E-2</v>
      </c>
      <c r="D18033" s="228"/>
      <c r="E18033" s="228"/>
    </row>
    <row r="18034" spans="1:5" x14ac:dyDescent="0.25">
      <c r="A18034" s="228">
        <v>119041.81088115</v>
      </c>
      <c r="B18034" s="228">
        <v>0.31808668943087398</v>
      </c>
      <c r="C18034" s="228">
        <v>4.9378136040989402E-2</v>
      </c>
      <c r="D18034" s="228"/>
      <c r="E18034" s="228"/>
    </row>
    <row r="18035" spans="1:5" x14ac:dyDescent="0.25">
      <c r="A18035" s="228">
        <v>119103.32910713799</v>
      </c>
      <c r="B18035" s="228">
        <v>0.21850944442749501</v>
      </c>
      <c r="C18035" s="228">
        <v>4.9318088916072103E-2</v>
      </c>
      <c r="D18035" s="228"/>
      <c r="E18035" s="228"/>
    </row>
    <row r="18036" spans="1:5" x14ac:dyDescent="0.25">
      <c r="A18036" s="228">
        <v>119108.857716834</v>
      </c>
      <c r="B18036" s="228">
        <v>-2.33581964419582E-2</v>
      </c>
      <c r="C18036" s="228">
        <v>4.93126960195698E-2</v>
      </c>
      <c r="D18036" s="228"/>
      <c r="E18036" s="228"/>
    </row>
    <row r="18037" spans="1:5" x14ac:dyDescent="0.25">
      <c r="A18037" s="228">
        <v>119117.014559655</v>
      </c>
      <c r="B18037" s="228">
        <v>0.25884365249111402</v>
      </c>
      <c r="C18037" s="228">
        <v>4.9304740458790998E-2</v>
      </c>
      <c r="D18037" s="228"/>
      <c r="E18037" s="228"/>
    </row>
    <row r="18038" spans="1:5" x14ac:dyDescent="0.25">
      <c r="A18038" s="228">
        <v>119146.424567886</v>
      </c>
      <c r="B18038" s="228">
        <v>9.2505982960466901E-2</v>
      </c>
      <c r="C18038" s="228">
        <v>4.92760665827741E-2</v>
      </c>
      <c r="D18038" s="228"/>
      <c r="E18038" s="228"/>
    </row>
    <row r="18039" spans="1:5" x14ac:dyDescent="0.25">
      <c r="A18039" s="228">
        <v>119148.06575937</v>
      </c>
      <c r="B18039" s="228">
        <v>0.104374667257101</v>
      </c>
      <c r="C18039" s="228">
        <v>4.9274466949054199E-2</v>
      </c>
      <c r="D18039" s="228"/>
      <c r="E18039" s="228"/>
    </row>
    <row r="18040" spans="1:5" x14ac:dyDescent="0.25">
      <c r="A18040" s="228">
        <v>119148.805745422</v>
      </c>
      <c r="B18040" s="228">
        <v>0.32269791482188998</v>
      </c>
      <c r="C18040" s="228">
        <v>4.9273745717240698E-2</v>
      </c>
      <c r="D18040" s="228"/>
      <c r="E18040" s="228"/>
    </row>
    <row r="18041" spans="1:5" x14ac:dyDescent="0.25">
      <c r="A18041" s="228">
        <v>119152.39889677</v>
      </c>
      <c r="B18041" s="228">
        <v>-7.6469485274388599E-2</v>
      </c>
      <c r="C18041" s="228">
        <v>4.9270243776905802E-2</v>
      </c>
      <c r="D18041" s="228"/>
      <c r="E18041" s="228"/>
    </row>
    <row r="18042" spans="1:5" x14ac:dyDescent="0.25">
      <c r="A18042" s="228">
        <v>119175.85980193299</v>
      </c>
      <c r="B18042" s="228">
        <v>9.0355886627335694E-2</v>
      </c>
      <c r="C18042" s="228">
        <v>4.9247384365336599E-2</v>
      </c>
      <c r="D18042" s="228"/>
      <c r="E18042" s="228"/>
    </row>
    <row r="18043" spans="1:5" x14ac:dyDescent="0.25">
      <c r="A18043" s="228">
        <v>119183.974162532</v>
      </c>
      <c r="B18043" s="228">
        <v>0.20900032019741699</v>
      </c>
      <c r="C18043" s="228">
        <v>4.9239480438225201E-2</v>
      </c>
      <c r="D18043" s="228"/>
      <c r="E18043" s="228"/>
    </row>
    <row r="18044" spans="1:5" x14ac:dyDescent="0.25">
      <c r="A18044" s="228">
        <v>119218.103265549</v>
      </c>
      <c r="B18044" s="228">
        <v>1.1460960643901601</v>
      </c>
      <c r="C18044" s="228">
        <v>4.9206249867846698E-2</v>
      </c>
      <c r="D18044" s="228"/>
      <c r="E18044" s="228"/>
    </row>
    <row r="18045" spans="1:5" x14ac:dyDescent="0.25">
      <c r="A18045" s="228">
        <v>119291.927322729</v>
      </c>
      <c r="B18045" s="228">
        <v>1.03569328930631E-2</v>
      </c>
      <c r="C18045" s="228">
        <v>4.9134443364090598E-2</v>
      </c>
      <c r="D18045" s="228"/>
      <c r="E18045" s="228"/>
    </row>
    <row r="18046" spans="1:5" x14ac:dyDescent="0.25">
      <c r="A18046" s="228">
        <v>119302.44020610899</v>
      </c>
      <c r="B18046" s="228">
        <v>0.58420158695204905</v>
      </c>
      <c r="C18046" s="228">
        <v>4.91242259741939E-2</v>
      </c>
      <c r="D18046" s="228"/>
      <c r="E18046" s="228"/>
    </row>
    <row r="18047" spans="1:5" x14ac:dyDescent="0.25">
      <c r="A18047" s="228">
        <v>119306.974620505</v>
      </c>
      <c r="B18047" s="228">
        <v>-0.59372908690985504</v>
      </c>
      <c r="C18047" s="228">
        <v>4.9119819639360698E-2</v>
      </c>
      <c r="D18047" s="228"/>
      <c r="E18047" s="228"/>
    </row>
    <row r="18048" spans="1:5" x14ac:dyDescent="0.25">
      <c r="A18048" s="228">
        <v>119319.13532011501</v>
      </c>
      <c r="B18048" s="228">
        <v>-4.7403767535791903E-2</v>
      </c>
      <c r="C18048" s="228">
        <v>4.9108004296764297E-2</v>
      </c>
      <c r="D18048" s="228"/>
      <c r="E18048" s="228"/>
    </row>
    <row r="18049" spans="1:5" x14ac:dyDescent="0.25">
      <c r="A18049" s="228">
        <v>119341.791871522</v>
      </c>
      <c r="B18049" s="228">
        <v>0.17322593902326899</v>
      </c>
      <c r="C18049" s="228">
        <v>4.9085998410656202E-2</v>
      </c>
      <c r="D18049" s="228"/>
      <c r="E18049" s="228"/>
    </row>
    <row r="18050" spans="1:5" x14ac:dyDescent="0.25">
      <c r="A18050" s="228">
        <v>119348.77763183</v>
      </c>
      <c r="B18050" s="228">
        <v>0.11302926279785901</v>
      </c>
      <c r="C18050" s="228">
        <v>4.9079215166782902E-2</v>
      </c>
      <c r="D18050" s="228"/>
      <c r="E18050" s="228"/>
    </row>
    <row r="18051" spans="1:5" x14ac:dyDescent="0.25">
      <c r="A18051" s="228">
        <v>119368.339564307</v>
      </c>
      <c r="B18051" s="228">
        <v>-0.25205054919566999</v>
      </c>
      <c r="C18051" s="228">
        <v>4.9060225074477701E-2</v>
      </c>
      <c r="D18051" s="228"/>
      <c r="E18051" s="228"/>
    </row>
    <row r="18052" spans="1:5" x14ac:dyDescent="0.25">
      <c r="A18052" s="228">
        <v>119368.38024641501</v>
      </c>
      <c r="B18052" s="228">
        <v>-0.371939203729654</v>
      </c>
      <c r="C18052" s="228">
        <v>4.9060185588874497E-2</v>
      </c>
      <c r="D18052" s="228"/>
      <c r="E18052" s="228"/>
    </row>
    <row r="18053" spans="1:5" x14ac:dyDescent="0.25">
      <c r="A18053" s="228">
        <v>119372.41024545601</v>
      </c>
      <c r="B18053" s="228">
        <v>-0.25595762109472697</v>
      </c>
      <c r="C18053" s="228">
        <v>4.9056274265874202E-2</v>
      </c>
      <c r="D18053" s="228"/>
      <c r="E18053" s="228"/>
    </row>
    <row r="18054" spans="1:5" x14ac:dyDescent="0.25">
      <c r="A18054" s="228">
        <v>119413.55937377299</v>
      </c>
      <c r="B18054" s="228">
        <v>-2.8832717221427598E-3</v>
      </c>
      <c r="C18054" s="228">
        <v>4.90163538062151E-2</v>
      </c>
      <c r="D18054" s="228"/>
      <c r="E18054" s="228"/>
    </row>
    <row r="18055" spans="1:5" x14ac:dyDescent="0.25">
      <c r="A18055" s="228">
        <v>119422.147868556</v>
      </c>
      <c r="B18055" s="228">
        <v>0.46110235600962401</v>
      </c>
      <c r="C18055" s="228">
        <v>4.9008025629106403E-2</v>
      </c>
      <c r="D18055" s="228"/>
      <c r="E18055" s="228"/>
    </row>
    <row r="18056" spans="1:5" x14ac:dyDescent="0.25">
      <c r="A18056" s="228">
        <v>119445.244734092</v>
      </c>
      <c r="B18056" s="228">
        <v>-1.03949278390969E-2</v>
      </c>
      <c r="C18056" s="228">
        <v>4.8985635446679603E-2</v>
      </c>
      <c r="D18056" s="228"/>
      <c r="E18056" s="228"/>
    </row>
    <row r="18057" spans="1:5" x14ac:dyDescent="0.25">
      <c r="A18057" s="228">
        <v>119453.846076463</v>
      </c>
      <c r="B18057" s="228">
        <v>0.14029790677274601</v>
      </c>
      <c r="C18057" s="228">
        <v>4.8977299735590098E-2</v>
      </c>
      <c r="D18057" s="228"/>
      <c r="E18057" s="228"/>
    </row>
    <row r="18058" spans="1:5" x14ac:dyDescent="0.25">
      <c r="A18058" s="228">
        <v>119477.48103306</v>
      </c>
      <c r="B18058" s="228">
        <v>-0.45425329985002699</v>
      </c>
      <c r="C18058" s="228">
        <v>4.8954401544654899E-2</v>
      </c>
      <c r="D18058" s="228"/>
      <c r="E18058" s="228"/>
    </row>
    <row r="18059" spans="1:5" x14ac:dyDescent="0.25">
      <c r="A18059" s="228">
        <v>119491.610692323</v>
      </c>
      <c r="B18059" s="228">
        <v>-0.83094427024886797</v>
      </c>
      <c r="C18059" s="228">
        <v>4.8940717138264998E-2</v>
      </c>
      <c r="D18059" s="228"/>
      <c r="E18059" s="228"/>
    </row>
    <row r="18060" spans="1:5" x14ac:dyDescent="0.25">
      <c r="A18060" s="228">
        <v>119495.066851771</v>
      </c>
      <c r="B18060" s="228">
        <v>4.7141715997978097E-2</v>
      </c>
      <c r="C18060" s="228">
        <v>4.8937370434013201E-2</v>
      </c>
      <c r="D18060" s="228"/>
      <c r="E18060" s="228"/>
    </row>
    <row r="18061" spans="1:5" x14ac:dyDescent="0.25">
      <c r="A18061" s="228">
        <v>119497.682750854</v>
      </c>
      <c r="B18061" s="228">
        <v>0.20979989637435201</v>
      </c>
      <c r="C18061" s="228">
        <v>4.8934837521695702E-2</v>
      </c>
      <c r="D18061" s="228"/>
      <c r="E18061" s="228"/>
    </row>
    <row r="18062" spans="1:5" x14ac:dyDescent="0.25">
      <c r="A18062" s="228">
        <v>119514.19403876401</v>
      </c>
      <c r="B18062" s="228">
        <v>-6.8260920352392104E-2</v>
      </c>
      <c r="C18062" s="228">
        <v>4.8918852863779998E-2</v>
      </c>
      <c r="D18062" s="228"/>
      <c r="E18062" s="228"/>
    </row>
    <row r="18063" spans="1:5" x14ac:dyDescent="0.25">
      <c r="A18063" s="228">
        <v>119526.898211653</v>
      </c>
      <c r="B18063" s="228">
        <v>0.41624547513428001</v>
      </c>
      <c r="C18063" s="228">
        <v>4.8906557208811999E-2</v>
      </c>
      <c r="D18063" s="228"/>
      <c r="E18063" s="228"/>
    </row>
    <row r="18064" spans="1:5" x14ac:dyDescent="0.25">
      <c r="A18064" s="228">
        <v>119550.29915720499</v>
      </c>
      <c r="B18064" s="228">
        <v>-0.16348062257226501</v>
      </c>
      <c r="C18064" s="228">
        <v>4.8883916280246097E-2</v>
      </c>
      <c r="D18064" s="228"/>
      <c r="E18064" s="228"/>
    </row>
    <row r="18065" spans="1:5" x14ac:dyDescent="0.25">
      <c r="A18065" s="228">
        <v>119603.17379329599</v>
      </c>
      <c r="B18065" s="228">
        <v>0.244002086661399</v>
      </c>
      <c r="C18065" s="228">
        <v>4.8832794774826799E-2</v>
      </c>
      <c r="D18065" s="228"/>
      <c r="E18065" s="228"/>
    </row>
    <row r="18066" spans="1:5" x14ac:dyDescent="0.25">
      <c r="A18066" s="228">
        <v>119605.25521141</v>
      </c>
      <c r="B18066" s="228">
        <v>-0.15544245702426901</v>
      </c>
      <c r="C18066" s="228">
        <v>4.8830783384857503E-2</v>
      </c>
      <c r="D18066" s="228"/>
      <c r="E18066" s="228"/>
    </row>
    <row r="18067" spans="1:5" x14ac:dyDescent="0.25">
      <c r="A18067" s="228">
        <v>119648.98866738399</v>
      </c>
      <c r="B18067" s="228">
        <v>0.31807033728696898</v>
      </c>
      <c r="C18067" s="228">
        <v>4.8788539082544297E-2</v>
      </c>
      <c r="D18067" s="228"/>
      <c r="E18067" s="228"/>
    </row>
    <row r="18068" spans="1:5" x14ac:dyDescent="0.25">
      <c r="A18068" s="228">
        <v>119660.98403667301</v>
      </c>
      <c r="B18068" s="228">
        <v>0.302821682397236</v>
      </c>
      <c r="C18068" s="228">
        <v>4.8776958085463902E-2</v>
      </c>
      <c r="D18068" s="228"/>
      <c r="E18068" s="228"/>
    </row>
    <row r="18069" spans="1:5" x14ac:dyDescent="0.25">
      <c r="A18069" s="228">
        <v>119671.79587759799</v>
      </c>
      <c r="B18069" s="228">
        <v>1.37344551846441E-2</v>
      </c>
      <c r="C18069" s="228">
        <v>4.87665219145497E-2</v>
      </c>
      <c r="D18069" s="228"/>
      <c r="E18069" s="228"/>
    </row>
    <row r="18070" spans="1:5" x14ac:dyDescent="0.25">
      <c r="A18070" s="228">
        <v>119676.57517329</v>
      </c>
      <c r="B18070" s="228">
        <v>-0.12820925324920099</v>
      </c>
      <c r="C18070" s="228">
        <v>4.8761909340126301E-2</v>
      </c>
      <c r="D18070" s="228"/>
      <c r="E18070" s="228"/>
    </row>
    <row r="18071" spans="1:5" x14ac:dyDescent="0.25">
      <c r="A18071" s="228">
        <v>119699.549314902</v>
      </c>
      <c r="B18071" s="228">
        <v>3.1902296603547602E-3</v>
      </c>
      <c r="C18071" s="228">
        <v>4.8739742266002202E-2</v>
      </c>
      <c r="D18071" s="228"/>
      <c r="E18071" s="228"/>
    </row>
    <row r="18072" spans="1:5" x14ac:dyDescent="0.25">
      <c r="A18072" s="228">
        <v>119716.55625205299</v>
      </c>
      <c r="B18072" s="228">
        <v>-0.233244540293609</v>
      </c>
      <c r="C18072" s="228">
        <v>4.8723338777995E-2</v>
      </c>
      <c r="D18072" s="228"/>
      <c r="E18072" s="228"/>
    </row>
    <row r="18073" spans="1:5" x14ac:dyDescent="0.25">
      <c r="A18073" s="228">
        <v>119723.891850131</v>
      </c>
      <c r="B18073" s="228">
        <v>-5.8884021947769302E-2</v>
      </c>
      <c r="C18073" s="228">
        <v>4.8716265041503601E-2</v>
      </c>
      <c r="D18073" s="228"/>
      <c r="E18073" s="228"/>
    </row>
    <row r="18074" spans="1:5" x14ac:dyDescent="0.25">
      <c r="A18074" s="228">
        <v>119813.96330193301</v>
      </c>
      <c r="B18074" s="228">
        <v>1.7315468126762199</v>
      </c>
      <c r="C18074" s="228">
        <v>4.8629486193229397E-2</v>
      </c>
      <c r="D18074" s="228"/>
      <c r="E18074" s="228"/>
    </row>
    <row r="18075" spans="1:5" x14ac:dyDescent="0.25">
      <c r="A18075" s="228">
        <v>119874.85777592201</v>
      </c>
      <c r="B18075" s="228">
        <v>-3.3363833901745001E-2</v>
      </c>
      <c r="C18075" s="228">
        <v>4.8570898517626401E-2</v>
      </c>
      <c r="D18075" s="228"/>
      <c r="E18075" s="228"/>
    </row>
    <row r="18076" spans="1:5" x14ac:dyDescent="0.25">
      <c r="A18076" s="228">
        <v>119899.56898426601</v>
      </c>
      <c r="B18076" s="228">
        <v>6.72117799594973E-2</v>
      </c>
      <c r="C18076" s="228">
        <v>4.85471419497122E-2</v>
      </c>
      <c r="D18076" s="228"/>
      <c r="E18076" s="228"/>
    </row>
    <row r="18077" spans="1:5" x14ac:dyDescent="0.25">
      <c r="A18077" s="228">
        <v>119899.836684496</v>
      </c>
      <c r="B18077" s="228">
        <v>8.8589249017045901E-2</v>
      </c>
      <c r="C18077" s="228">
        <v>4.8546884649745298E-2</v>
      </c>
      <c r="D18077" s="228"/>
      <c r="E18077" s="228"/>
    </row>
    <row r="18078" spans="1:5" x14ac:dyDescent="0.25">
      <c r="A18078" s="228">
        <v>119930.269281489</v>
      </c>
      <c r="B18078" s="228">
        <v>5.0066977111051798E-2</v>
      </c>
      <c r="C18078" s="228">
        <v>4.8517642537523498E-2</v>
      </c>
      <c r="D18078" s="228"/>
      <c r="E18078" s="228"/>
    </row>
    <row r="18079" spans="1:5" x14ac:dyDescent="0.25">
      <c r="A18079" s="228">
        <v>119931.701355567</v>
      </c>
      <c r="B18079" s="228">
        <v>-9.5771065526450996E-2</v>
      </c>
      <c r="C18079" s="228">
        <v>4.8516266883007801E-2</v>
      </c>
      <c r="D18079" s="228"/>
      <c r="E18079" s="228"/>
    </row>
    <row r="18080" spans="1:5" x14ac:dyDescent="0.25">
      <c r="A18080" s="228">
        <v>119963.06673192899</v>
      </c>
      <c r="B18080" s="228">
        <v>-0.15112055339137101</v>
      </c>
      <c r="C18080" s="228">
        <v>4.8486146188481703E-2</v>
      </c>
      <c r="D18080" s="228"/>
      <c r="E18080" s="228"/>
    </row>
    <row r="18081" spans="1:5" x14ac:dyDescent="0.25">
      <c r="A18081" s="228">
        <v>119963.182047686</v>
      </c>
      <c r="B18081" s="228">
        <v>8.8573018705351295E-2</v>
      </c>
      <c r="C18081" s="228">
        <v>4.8486035480497201E-2</v>
      </c>
      <c r="D18081" s="228"/>
      <c r="E18081" s="228"/>
    </row>
    <row r="18082" spans="1:5" x14ac:dyDescent="0.25">
      <c r="A18082" s="228">
        <v>119969.044657026</v>
      </c>
      <c r="B18082" s="228">
        <v>0.17267969506529199</v>
      </c>
      <c r="C18082" s="228">
        <v>4.84804074340352E-2</v>
      </c>
      <c r="D18082" s="228"/>
      <c r="E18082" s="228"/>
    </row>
    <row r="18083" spans="1:5" x14ac:dyDescent="0.25">
      <c r="A18083" s="228">
        <v>120018.623783854</v>
      </c>
      <c r="B18083" s="228">
        <v>0.110666330094289</v>
      </c>
      <c r="C18083" s="228">
        <v>4.8432835903981897E-2</v>
      </c>
      <c r="D18083" s="228"/>
      <c r="E18083" s="228"/>
    </row>
    <row r="18084" spans="1:5" x14ac:dyDescent="0.25">
      <c r="A18084" s="228">
        <v>120115.82472412199</v>
      </c>
      <c r="B18084" s="228">
        <v>0.158372598838219</v>
      </c>
      <c r="C18084" s="228">
        <v>4.8339694826946798E-2</v>
      </c>
      <c r="D18084" s="228"/>
      <c r="E18084" s="228"/>
    </row>
    <row r="18085" spans="1:5" x14ac:dyDescent="0.25">
      <c r="A18085" s="228">
        <v>120164.601815627</v>
      </c>
      <c r="B18085" s="228">
        <v>0.17569799308598799</v>
      </c>
      <c r="C18085" s="228">
        <v>4.8293016690924298E-2</v>
      </c>
      <c r="D18085" s="228"/>
      <c r="E18085" s="228"/>
    </row>
    <row r="18086" spans="1:5" x14ac:dyDescent="0.25">
      <c r="A18086" s="228">
        <v>120168.170118633</v>
      </c>
      <c r="B18086" s="228">
        <v>0.20684500119867399</v>
      </c>
      <c r="C18086" s="228">
        <v>4.8289603550734299E-2</v>
      </c>
      <c r="D18086" s="228"/>
      <c r="E18086" s="228"/>
    </row>
    <row r="18087" spans="1:5" x14ac:dyDescent="0.25">
      <c r="A18087" s="228">
        <v>120197.43297972799</v>
      </c>
      <c r="B18087" s="228">
        <v>0.34113377446243198</v>
      </c>
      <c r="C18087" s="228">
        <v>4.8261621431082001E-2</v>
      </c>
      <c r="D18087" s="228"/>
      <c r="E18087" s="228"/>
    </row>
    <row r="18088" spans="1:5" x14ac:dyDescent="0.25">
      <c r="A18088" s="228">
        <v>120205.05483193501</v>
      </c>
      <c r="B18088" s="228">
        <v>8.2177167837871296E-2</v>
      </c>
      <c r="C18088" s="228">
        <v>4.8254335585754697E-2</v>
      </c>
      <c r="D18088" s="228"/>
      <c r="E18088" s="228"/>
    </row>
    <row r="18089" spans="1:5" x14ac:dyDescent="0.25">
      <c r="A18089" s="228">
        <v>120307.344828965</v>
      </c>
      <c r="B18089" s="228">
        <v>-0.58569034168357603</v>
      </c>
      <c r="C18089" s="228">
        <v>4.8156651678718798E-2</v>
      </c>
      <c r="D18089" s="228"/>
      <c r="E18089" s="228"/>
    </row>
    <row r="18090" spans="1:5" x14ac:dyDescent="0.25">
      <c r="A18090" s="228">
        <v>120343.291597912</v>
      </c>
      <c r="B18090" s="228">
        <v>6.3427220546508095E-2</v>
      </c>
      <c r="C18090" s="228">
        <v>4.81223662035501E-2</v>
      </c>
      <c r="D18090" s="228"/>
      <c r="E18090" s="228"/>
    </row>
    <row r="18091" spans="1:5" x14ac:dyDescent="0.25">
      <c r="A18091" s="228">
        <v>120353.001205187</v>
      </c>
      <c r="B18091" s="228">
        <v>0.25484573045189102</v>
      </c>
      <c r="C18091" s="228">
        <v>4.81131091222608E-2</v>
      </c>
      <c r="D18091" s="228"/>
      <c r="E18091" s="228"/>
    </row>
    <row r="18092" spans="1:5" x14ac:dyDescent="0.25">
      <c r="A18092" s="228">
        <v>120356.85280993101</v>
      </c>
      <c r="B18092" s="228">
        <v>8.4320922604907995E-3</v>
      </c>
      <c r="C18092" s="228">
        <v>4.8109437471923297E-2</v>
      </c>
      <c r="D18092" s="228"/>
      <c r="E18092" s="228"/>
    </row>
    <row r="18093" spans="1:5" x14ac:dyDescent="0.25">
      <c r="A18093" s="228">
        <v>120371.761809804</v>
      </c>
      <c r="B18093" s="228">
        <v>0.16274088771721701</v>
      </c>
      <c r="C18093" s="228">
        <v>4.8095227439150998E-2</v>
      </c>
      <c r="D18093" s="228"/>
      <c r="E18093" s="228"/>
    </row>
    <row r="18094" spans="1:5" x14ac:dyDescent="0.25">
      <c r="A18094" s="228">
        <v>120378.055100274</v>
      </c>
      <c r="B18094" s="228">
        <v>0.22679244352119499</v>
      </c>
      <c r="C18094" s="228">
        <v>4.8089230331744698E-2</v>
      </c>
      <c r="D18094" s="228"/>
      <c r="E18094" s="228"/>
    </row>
    <row r="18095" spans="1:5" x14ac:dyDescent="0.25">
      <c r="A18095" s="228">
        <v>120379.049030118</v>
      </c>
      <c r="B18095" s="228">
        <v>-4.2914098127511097E-2</v>
      </c>
      <c r="C18095" s="228">
        <v>4.8088283241364001E-2</v>
      </c>
      <c r="D18095" s="228"/>
      <c r="E18095" s="228"/>
    </row>
    <row r="18096" spans="1:5" x14ac:dyDescent="0.25">
      <c r="A18096" s="228">
        <v>120452.98546215</v>
      </c>
      <c r="B18096" s="228">
        <v>-3.1352293546427198E-2</v>
      </c>
      <c r="C18096" s="228">
        <v>4.8017878335105499E-2</v>
      </c>
      <c r="D18096" s="228"/>
      <c r="E18096" s="228"/>
    </row>
    <row r="18097" spans="1:5" x14ac:dyDescent="0.25">
      <c r="A18097" s="228">
        <v>120495.68833756101</v>
      </c>
      <c r="B18097" s="228">
        <v>0.21047239832867601</v>
      </c>
      <c r="C18097" s="228">
        <v>4.7977257514770499E-2</v>
      </c>
      <c r="D18097" s="228"/>
      <c r="E18097" s="228"/>
    </row>
    <row r="18098" spans="1:5" x14ac:dyDescent="0.25">
      <c r="A18098" s="228">
        <v>120522.0797418</v>
      </c>
      <c r="B18098" s="228">
        <v>4.4128164418944002E-2</v>
      </c>
      <c r="C18098" s="228">
        <v>4.79521683482068E-2</v>
      </c>
      <c r="D18098" s="228"/>
      <c r="E18098" s="228"/>
    </row>
    <row r="18099" spans="1:5" x14ac:dyDescent="0.25">
      <c r="A18099" s="228">
        <v>120527.01504305001</v>
      </c>
      <c r="B18099" s="228">
        <v>4.1174088788320497E-2</v>
      </c>
      <c r="C18099" s="228">
        <v>4.7947477881382899E-2</v>
      </c>
      <c r="D18099" s="228"/>
      <c r="E18099" s="228"/>
    </row>
    <row r="18100" spans="1:5" x14ac:dyDescent="0.25">
      <c r="A18100" s="228">
        <v>120587.83135961401</v>
      </c>
      <c r="B18100" s="228">
        <v>-7.75795091663145E-3</v>
      </c>
      <c r="C18100" s="228">
        <v>4.7889712434553602E-2</v>
      </c>
      <c r="D18100" s="228"/>
      <c r="E18100" s="228"/>
    </row>
    <row r="18101" spans="1:5" x14ac:dyDescent="0.25">
      <c r="A18101" s="228">
        <v>120601.733281975</v>
      </c>
      <c r="B18101" s="228">
        <v>-0.44456305409126301</v>
      </c>
      <c r="C18101" s="228">
        <v>4.7876516686045999E-2</v>
      </c>
      <c r="D18101" s="228"/>
      <c r="E18101" s="228"/>
    </row>
    <row r="18102" spans="1:5" x14ac:dyDescent="0.25">
      <c r="A18102" s="228">
        <v>120628.169158729</v>
      </c>
      <c r="B18102" s="228">
        <v>0.15319114444884999</v>
      </c>
      <c r="C18102" s="228">
        <v>4.7851432666019197E-2</v>
      </c>
      <c r="D18102" s="228"/>
      <c r="E18102" s="228"/>
    </row>
    <row r="18103" spans="1:5" x14ac:dyDescent="0.25">
      <c r="A18103" s="228">
        <v>120634.186580012</v>
      </c>
      <c r="B18103" s="228">
        <v>-1.321708139889</v>
      </c>
      <c r="C18103" s="228">
        <v>4.7845724605224398E-2</v>
      </c>
      <c r="D18103" s="228"/>
      <c r="E18103" s="228"/>
    </row>
    <row r="18104" spans="1:5" x14ac:dyDescent="0.25">
      <c r="A18104" s="228">
        <v>120635.92590849</v>
      </c>
      <c r="B18104" s="228">
        <v>-0.434335871266678</v>
      </c>
      <c r="C18104" s="228">
        <v>4.7844074810706801E-2</v>
      </c>
      <c r="D18104" s="228"/>
      <c r="E18104" s="228"/>
    </row>
    <row r="18105" spans="1:5" x14ac:dyDescent="0.25">
      <c r="A18105" s="228">
        <v>120677.67054227499</v>
      </c>
      <c r="B18105" s="228">
        <v>0.110836622106447</v>
      </c>
      <c r="C18105" s="228">
        <v>4.7804494312318098E-2</v>
      </c>
      <c r="D18105" s="228"/>
      <c r="E18105" s="228"/>
    </row>
    <row r="18106" spans="1:5" x14ac:dyDescent="0.25">
      <c r="A18106" s="228">
        <v>120683.168005357</v>
      </c>
      <c r="B18106" s="228">
        <v>-2.9793511488662699E-2</v>
      </c>
      <c r="C18106" s="228">
        <v>4.7799284034626403E-2</v>
      </c>
      <c r="D18106" s="228"/>
      <c r="E18106" s="228"/>
    </row>
    <row r="18107" spans="1:5" x14ac:dyDescent="0.25">
      <c r="A18107" s="228">
        <v>120690.08658586101</v>
      </c>
      <c r="B18107" s="228">
        <v>7.3701257615432794E-2</v>
      </c>
      <c r="C18107" s="228">
        <v>4.7792727600039199E-2</v>
      </c>
      <c r="D18107" s="228"/>
      <c r="E18107" s="228"/>
    </row>
    <row r="18108" spans="1:5" x14ac:dyDescent="0.25">
      <c r="A18108" s="228">
        <v>120694.958654784</v>
      </c>
      <c r="B18108" s="228">
        <v>0.106909480841688</v>
      </c>
      <c r="C18108" s="228">
        <v>4.7788111037113001E-2</v>
      </c>
      <c r="D18108" s="228"/>
      <c r="E18108" s="228"/>
    </row>
    <row r="18109" spans="1:5" x14ac:dyDescent="0.25">
      <c r="A18109" s="228">
        <v>120761.82258971001</v>
      </c>
      <c r="B18109" s="228">
        <v>9.5743813044024698E-2</v>
      </c>
      <c r="C18109" s="228">
        <v>4.7724793890771403E-2</v>
      </c>
      <c r="D18109" s="228"/>
      <c r="E18109" s="228"/>
    </row>
    <row r="18110" spans="1:5" x14ac:dyDescent="0.25">
      <c r="A18110" s="228">
        <v>120797.907865549</v>
      </c>
      <c r="B18110" s="228">
        <v>0.319076692928211</v>
      </c>
      <c r="C18110" s="228">
        <v>4.7690653863175198E-2</v>
      </c>
      <c r="D18110" s="228"/>
      <c r="E18110" s="228"/>
    </row>
    <row r="18111" spans="1:5" x14ac:dyDescent="0.25">
      <c r="A18111" s="228">
        <v>120804.790158378</v>
      </c>
      <c r="B18111" s="228">
        <v>1.10449951946201E-2</v>
      </c>
      <c r="C18111" s="228">
        <v>4.7684145045622801E-2</v>
      </c>
      <c r="D18111" s="228"/>
      <c r="E18111" s="228"/>
    </row>
    <row r="18112" spans="1:5" x14ac:dyDescent="0.25">
      <c r="A18112" s="228">
        <v>120818.80429622901</v>
      </c>
      <c r="B18112" s="228">
        <v>-0.138343422517684</v>
      </c>
      <c r="C18112" s="228">
        <v>4.7670893845798402E-2</v>
      </c>
      <c r="D18112" s="228"/>
      <c r="E18112" s="228"/>
    </row>
    <row r="18113" spans="1:5" x14ac:dyDescent="0.25">
      <c r="A18113" s="228">
        <v>120872.47732643101</v>
      </c>
      <c r="B18113" s="228">
        <v>-0.201407038709811</v>
      </c>
      <c r="C18113" s="228">
        <v>4.7620173103285701E-2</v>
      </c>
      <c r="D18113" s="228"/>
      <c r="E18113" s="228"/>
    </row>
    <row r="18114" spans="1:5" x14ac:dyDescent="0.25">
      <c r="A18114" s="228">
        <v>120923.670351359</v>
      </c>
      <c r="B18114" s="228">
        <v>0.171734005126467</v>
      </c>
      <c r="C18114" s="228">
        <v>4.75718406286081E-2</v>
      </c>
      <c r="D18114" s="228"/>
      <c r="E18114" s="228"/>
    </row>
    <row r="18115" spans="1:5" x14ac:dyDescent="0.25">
      <c r="A18115" s="228">
        <v>120936.201207882</v>
      </c>
      <c r="B18115" s="228">
        <v>0.20786769967087201</v>
      </c>
      <c r="C18115" s="228">
        <v>4.7560016599521797E-2</v>
      </c>
      <c r="D18115" s="228"/>
      <c r="E18115" s="228"/>
    </row>
    <row r="18116" spans="1:5" x14ac:dyDescent="0.25">
      <c r="A18116" s="228">
        <v>120945.712423046</v>
      </c>
      <c r="B18116" s="228">
        <v>-5.9111228316688399E-2</v>
      </c>
      <c r="C18116" s="228">
        <v>4.7551043621889201E-2</v>
      </c>
      <c r="D18116" s="228"/>
      <c r="E18116" s="228"/>
    </row>
    <row r="18117" spans="1:5" x14ac:dyDescent="0.25">
      <c r="A18117" s="228">
        <v>120948.769236547</v>
      </c>
      <c r="B18117" s="228">
        <v>-0.52751376993674903</v>
      </c>
      <c r="C18117" s="228">
        <v>4.7548160111287999E-2</v>
      </c>
      <c r="D18117" s="228"/>
      <c r="E18117" s="228"/>
    </row>
    <row r="18118" spans="1:5" x14ac:dyDescent="0.25">
      <c r="A18118" s="228">
        <v>120956.432571657</v>
      </c>
      <c r="B18118" s="228">
        <v>0.1677757790296</v>
      </c>
      <c r="C18118" s="228">
        <v>4.7540931921936397E-2</v>
      </c>
      <c r="D18118" s="228"/>
      <c r="E18118" s="228"/>
    </row>
    <row r="18119" spans="1:5" x14ac:dyDescent="0.25">
      <c r="A18119" s="228">
        <v>120986.540130607</v>
      </c>
      <c r="B18119" s="228">
        <v>-0.49441474837744698</v>
      </c>
      <c r="C18119" s="228">
        <v>4.75125433729316E-2</v>
      </c>
      <c r="D18119" s="228"/>
      <c r="E18119" s="228"/>
    </row>
    <row r="18120" spans="1:5" x14ac:dyDescent="0.25">
      <c r="A18120" s="228">
        <v>121001.27280777199</v>
      </c>
      <c r="B18120" s="228">
        <v>0.140012017714986</v>
      </c>
      <c r="C18120" s="228">
        <v>4.7498657333236501E-2</v>
      </c>
      <c r="D18120" s="228"/>
      <c r="E18120" s="228"/>
    </row>
    <row r="18121" spans="1:5" x14ac:dyDescent="0.25">
      <c r="A18121" s="228">
        <v>121021.942647681</v>
      </c>
      <c r="B18121" s="228">
        <v>0.370820763422963</v>
      </c>
      <c r="C18121" s="228">
        <v>4.7479181367366702E-2</v>
      </c>
      <c r="D18121" s="228"/>
      <c r="E18121" s="228"/>
    </row>
    <row r="18122" spans="1:5" x14ac:dyDescent="0.25">
      <c r="A18122" s="228">
        <v>121072.887599803</v>
      </c>
      <c r="B18122" s="228">
        <v>0.19268579037126099</v>
      </c>
      <c r="C18122" s="228">
        <v>4.7431209063571199E-2</v>
      </c>
      <c r="D18122" s="228"/>
      <c r="E18122" s="228"/>
    </row>
    <row r="18123" spans="1:5" x14ac:dyDescent="0.25">
      <c r="A18123" s="228">
        <v>121088.501446126</v>
      </c>
      <c r="B18123" s="228">
        <v>-0.63133851286899501</v>
      </c>
      <c r="C18123" s="228">
        <v>4.7416514851130999E-2</v>
      </c>
      <c r="D18123" s="228"/>
      <c r="E18123" s="228"/>
    </row>
    <row r="18124" spans="1:5" x14ac:dyDescent="0.25">
      <c r="A18124" s="228">
        <v>121100.459802122</v>
      </c>
      <c r="B18124" s="228">
        <v>8.2452540993949205E-2</v>
      </c>
      <c r="C18124" s="228">
        <v>4.7405263538655498E-2</v>
      </c>
      <c r="D18124" s="228"/>
      <c r="E18124" s="228"/>
    </row>
    <row r="18125" spans="1:5" x14ac:dyDescent="0.25">
      <c r="A18125" s="228">
        <v>121100.76105482801</v>
      </c>
      <c r="B18125" s="228">
        <v>2.3098479957472901E-2</v>
      </c>
      <c r="C18125" s="228">
        <v>4.7404980128032903E-2</v>
      </c>
      <c r="D18125" s="228"/>
      <c r="E18125" s="228"/>
    </row>
    <row r="18126" spans="1:5" x14ac:dyDescent="0.25">
      <c r="A18126" s="228">
        <v>121118.413035707</v>
      </c>
      <c r="B18126" s="228">
        <v>-3.1071653249603599E-2</v>
      </c>
      <c r="C18126" s="228">
        <v>4.73883762136093E-2</v>
      </c>
      <c r="D18126" s="228"/>
      <c r="E18126" s="228"/>
    </row>
    <row r="18127" spans="1:5" x14ac:dyDescent="0.25">
      <c r="A18127" s="228">
        <v>121134.093505069</v>
      </c>
      <c r="B18127" s="228">
        <v>0.20867196834251101</v>
      </c>
      <c r="C18127" s="228">
        <v>4.7373631048054997E-2</v>
      </c>
      <c r="D18127" s="228"/>
      <c r="E18127" s="228"/>
    </row>
    <row r="18128" spans="1:5" x14ac:dyDescent="0.25">
      <c r="A18128" s="228">
        <v>121162.353846427</v>
      </c>
      <c r="B18128" s="228">
        <v>-2.5185176836783899E-2</v>
      </c>
      <c r="C18128" s="228">
        <v>4.7347066560756497E-2</v>
      </c>
      <c r="D18128" s="228"/>
      <c r="E18128" s="228"/>
    </row>
    <row r="18129" spans="1:5" x14ac:dyDescent="0.25">
      <c r="A18129" s="228">
        <v>121173.156561913</v>
      </c>
      <c r="B18129" s="228">
        <v>-3.2518380659840598E-2</v>
      </c>
      <c r="C18129" s="228">
        <v>4.7336915556912697E-2</v>
      </c>
      <c r="D18129" s="228"/>
      <c r="E18129" s="228"/>
    </row>
    <row r="18130" spans="1:5" x14ac:dyDescent="0.25">
      <c r="A18130" s="228">
        <v>121175.784612401</v>
      </c>
      <c r="B18130" s="228">
        <v>-1.6636759164723201E-2</v>
      </c>
      <c r="C18130" s="228">
        <v>4.7334446341920799E-2</v>
      </c>
      <c r="D18130" s="228"/>
      <c r="E18130" s="228"/>
    </row>
    <row r="18131" spans="1:5" x14ac:dyDescent="0.25">
      <c r="A18131" s="228">
        <v>121178.253800049</v>
      </c>
      <c r="B18131" s="228">
        <v>0.25968979897621502</v>
      </c>
      <c r="C18131" s="228">
        <v>4.7332126491407701E-2</v>
      </c>
      <c r="D18131" s="228"/>
      <c r="E18131" s="228"/>
    </row>
    <row r="18132" spans="1:5" x14ac:dyDescent="0.25">
      <c r="A18132" s="228">
        <v>121206.996091383</v>
      </c>
      <c r="B18132" s="228">
        <v>-0.65467766153141105</v>
      </c>
      <c r="C18132" s="228">
        <v>4.7305129883998702E-2</v>
      </c>
      <c r="D18132" s="228"/>
      <c r="E18132" s="228"/>
    </row>
    <row r="18133" spans="1:5" x14ac:dyDescent="0.25">
      <c r="A18133" s="228">
        <v>121217.30651348901</v>
      </c>
      <c r="B18133" s="228">
        <v>-0.43118641193969898</v>
      </c>
      <c r="C18133" s="228">
        <v>4.7295448965999701E-2</v>
      </c>
      <c r="D18133" s="228"/>
      <c r="E18133" s="228"/>
    </row>
    <row r="18134" spans="1:5" x14ac:dyDescent="0.25">
      <c r="A18134" s="228">
        <v>121227.428745275</v>
      </c>
      <c r="B18134" s="228">
        <v>-0.67824137663320405</v>
      </c>
      <c r="C18134" s="228">
        <v>4.7285946438405897E-2</v>
      </c>
      <c r="D18134" s="228"/>
      <c r="E18134" s="228"/>
    </row>
    <row r="18135" spans="1:5" x14ac:dyDescent="0.25">
      <c r="A18135" s="228">
        <v>121245.966178716</v>
      </c>
      <c r="B18135" s="228">
        <v>-0.247426097779024</v>
      </c>
      <c r="C18135" s="228">
        <v>4.7268548243735602E-2</v>
      </c>
      <c r="D18135" s="228"/>
      <c r="E18135" s="228"/>
    </row>
    <row r="18136" spans="1:5" x14ac:dyDescent="0.25">
      <c r="A18136" s="228">
        <v>121250.972790168</v>
      </c>
      <c r="B18136" s="228">
        <v>-0.31089646477472399</v>
      </c>
      <c r="C18136" s="228">
        <v>4.7263850281191899E-2</v>
      </c>
      <c r="D18136" s="228"/>
      <c r="E18136" s="228"/>
    </row>
    <row r="18137" spans="1:5" x14ac:dyDescent="0.25">
      <c r="A18137" s="228">
        <v>121274.684189912</v>
      </c>
      <c r="B18137" s="228">
        <v>2.2427755851706099E-2</v>
      </c>
      <c r="C18137" s="228">
        <v>4.7241606200611602E-2</v>
      </c>
      <c r="D18137" s="228"/>
      <c r="E18137" s="228"/>
    </row>
    <row r="18138" spans="1:5" x14ac:dyDescent="0.25">
      <c r="A18138" s="228">
        <v>121286.91523537099</v>
      </c>
      <c r="B18138" s="228">
        <v>0.16685067794306499</v>
      </c>
      <c r="C18138" s="228">
        <v>4.7230135624094297E-2</v>
      </c>
      <c r="D18138" s="228"/>
      <c r="E18138" s="228"/>
    </row>
    <row r="18139" spans="1:5" x14ac:dyDescent="0.25">
      <c r="A18139" s="228">
        <v>121359.131390275</v>
      </c>
      <c r="B18139" s="228">
        <v>-0.78869072659422101</v>
      </c>
      <c r="C18139" s="228">
        <v>4.7162459126155298E-2</v>
      </c>
      <c r="D18139" s="228"/>
      <c r="E18139" s="228"/>
    </row>
    <row r="18140" spans="1:5" x14ac:dyDescent="0.25">
      <c r="A18140" s="228">
        <v>121367.207607023</v>
      </c>
      <c r="B18140" s="228">
        <v>0.17388767744810399</v>
      </c>
      <c r="C18140" s="228">
        <v>4.7154895862005199E-2</v>
      </c>
      <c r="D18140" s="228"/>
      <c r="E18140" s="228"/>
    </row>
    <row r="18141" spans="1:5" x14ac:dyDescent="0.25">
      <c r="A18141" s="228">
        <v>121378.009872191</v>
      </c>
      <c r="B18141" s="228">
        <v>0.42653790836504302</v>
      </c>
      <c r="C18141" s="228">
        <v>4.7144781344630002E-2</v>
      </c>
      <c r="D18141" s="228"/>
      <c r="E18141" s="228"/>
    </row>
    <row r="18142" spans="1:5" x14ac:dyDescent="0.25">
      <c r="A18142" s="228">
        <v>121487.184627981</v>
      </c>
      <c r="B18142" s="228">
        <v>-9.1794846966064506E-2</v>
      </c>
      <c r="C18142" s="228">
        <v>4.7042663349102197E-2</v>
      </c>
      <c r="D18142" s="228"/>
      <c r="E18142" s="228"/>
    </row>
    <row r="18143" spans="1:5" x14ac:dyDescent="0.25">
      <c r="A18143" s="228">
        <v>121496.57535468</v>
      </c>
      <c r="B18143" s="228">
        <v>0.18271603591160099</v>
      </c>
      <c r="C18143" s="228">
        <v>4.7033888597170399E-2</v>
      </c>
      <c r="D18143" s="228"/>
      <c r="E18143" s="228"/>
    </row>
    <row r="18144" spans="1:5" x14ac:dyDescent="0.25">
      <c r="A18144" s="228">
        <v>121509.425799355</v>
      </c>
      <c r="B18144" s="228">
        <v>-0.178786535386666</v>
      </c>
      <c r="C18144" s="228">
        <v>4.7021883364412598E-2</v>
      </c>
      <c r="D18144" s="228"/>
      <c r="E18144" s="228"/>
    </row>
    <row r="18145" spans="1:5" x14ac:dyDescent="0.25">
      <c r="A18145" s="228">
        <v>121559.13011230199</v>
      </c>
      <c r="B18145" s="228">
        <v>-2.51320407131717E-2</v>
      </c>
      <c r="C18145" s="228">
        <v>4.6975473247119599E-2</v>
      </c>
      <c r="D18145" s="228"/>
      <c r="E18145" s="228"/>
    </row>
    <row r="18146" spans="1:5" x14ac:dyDescent="0.25">
      <c r="A18146" s="228">
        <v>121579.879918786</v>
      </c>
      <c r="B18146" s="228">
        <v>0.238895547191431</v>
      </c>
      <c r="C18146" s="228">
        <v>4.6956110386427601E-2</v>
      </c>
      <c r="D18146" s="228"/>
      <c r="E18146" s="228"/>
    </row>
    <row r="18147" spans="1:5" x14ac:dyDescent="0.25">
      <c r="A18147" s="228">
        <v>121636.672758122</v>
      </c>
      <c r="B18147" s="228">
        <v>7.5158738175096204E-2</v>
      </c>
      <c r="C18147" s="228">
        <v>4.6903148927528601E-2</v>
      </c>
      <c r="D18147" s="228"/>
      <c r="E18147" s="228"/>
    </row>
    <row r="18148" spans="1:5" x14ac:dyDescent="0.25">
      <c r="A18148" s="228">
        <v>121671.936028852</v>
      </c>
      <c r="B18148" s="228">
        <v>0.17764390030643501</v>
      </c>
      <c r="C18148" s="228">
        <v>4.6870290545297899E-2</v>
      </c>
      <c r="D18148" s="228"/>
      <c r="E18148" s="228"/>
    </row>
    <row r="18149" spans="1:5" x14ac:dyDescent="0.25">
      <c r="A18149" s="228">
        <v>121678.890764565</v>
      </c>
      <c r="B18149" s="228">
        <v>-0.25610184067504899</v>
      </c>
      <c r="C18149" s="228">
        <v>4.6863812451832701E-2</v>
      </c>
      <c r="D18149" s="228"/>
      <c r="E18149" s="228"/>
    </row>
    <row r="18150" spans="1:5" x14ac:dyDescent="0.25">
      <c r="A18150" s="228">
        <v>121692.467356005</v>
      </c>
      <c r="B18150" s="228">
        <v>-5.4541540419827901E-2</v>
      </c>
      <c r="C18150" s="228">
        <v>4.6851168552502598E-2</v>
      </c>
      <c r="D18150" s="228"/>
      <c r="E18150" s="228"/>
    </row>
    <row r="18151" spans="1:5" x14ac:dyDescent="0.25">
      <c r="A18151" s="228">
        <v>121718.67085282299</v>
      </c>
      <c r="B18151" s="228">
        <v>-0.36289541172309597</v>
      </c>
      <c r="C18151" s="228">
        <v>4.68267734982242E-2</v>
      </c>
      <c r="D18151" s="228"/>
      <c r="E18151" s="228"/>
    </row>
    <row r="18152" spans="1:5" x14ac:dyDescent="0.25">
      <c r="A18152" s="228">
        <v>121755.70205258</v>
      </c>
      <c r="B18152" s="228">
        <v>0.16038505574633699</v>
      </c>
      <c r="C18152" s="228">
        <v>4.6792316638658397E-2</v>
      </c>
      <c r="D18152" s="228"/>
      <c r="E18152" s="228"/>
    </row>
    <row r="18153" spans="1:5" x14ac:dyDescent="0.25">
      <c r="A18153" s="228">
        <v>121774.899316159</v>
      </c>
      <c r="B18153" s="228">
        <v>-0.62783836483489797</v>
      </c>
      <c r="C18153" s="228">
        <v>4.6774462503676999E-2</v>
      </c>
      <c r="D18153" s="228"/>
      <c r="E18153" s="228"/>
    </row>
    <row r="18154" spans="1:5" x14ac:dyDescent="0.25">
      <c r="A18154" s="228">
        <v>121817.576876343</v>
      </c>
      <c r="B18154" s="228">
        <v>-0.79623400494402996</v>
      </c>
      <c r="C18154" s="228">
        <v>4.6734791789872297E-2</v>
      </c>
      <c r="D18154" s="228"/>
      <c r="E18154" s="228"/>
    </row>
    <row r="18155" spans="1:5" x14ac:dyDescent="0.25">
      <c r="A18155" s="228">
        <v>121824.01270644</v>
      </c>
      <c r="B18155" s="228">
        <v>-0.44958693347955098</v>
      </c>
      <c r="C18155" s="228">
        <v>4.6728811898013499E-2</v>
      </c>
      <c r="D18155" s="228"/>
      <c r="E18155" s="228"/>
    </row>
    <row r="18156" spans="1:5" x14ac:dyDescent="0.25">
      <c r="A18156" s="228">
        <v>121827.54822415501</v>
      </c>
      <c r="B18156" s="228">
        <v>-3.2017467806499902E-2</v>
      </c>
      <c r="C18156" s="228">
        <v>4.67255271283619E-2</v>
      </c>
      <c r="D18156" s="228"/>
      <c r="E18156" s="228"/>
    </row>
    <row r="18157" spans="1:5" x14ac:dyDescent="0.25">
      <c r="A18157" s="228">
        <v>121844.12791974501</v>
      </c>
      <c r="B18157" s="228">
        <v>0.16735432164953801</v>
      </c>
      <c r="C18157" s="228">
        <v>4.6710125943722702E-2</v>
      </c>
      <c r="D18157" s="228"/>
      <c r="E18157" s="228"/>
    </row>
    <row r="18158" spans="1:5" x14ac:dyDescent="0.25">
      <c r="A18158" s="228">
        <v>121849.208503598</v>
      </c>
      <c r="B18158" s="228">
        <v>-0.285392690784536</v>
      </c>
      <c r="C18158" s="228">
        <v>4.6705407365213003E-2</v>
      </c>
      <c r="D18158" s="228"/>
      <c r="E18158" s="228"/>
    </row>
    <row r="18159" spans="1:5" x14ac:dyDescent="0.25">
      <c r="A18159" s="228">
        <v>121911.843077952</v>
      </c>
      <c r="B18159" s="228">
        <v>0.38489341696079599</v>
      </c>
      <c r="C18159" s="228">
        <v>4.6647269130047901E-2</v>
      </c>
      <c r="D18159" s="228"/>
      <c r="E18159" s="228"/>
    </row>
    <row r="18160" spans="1:5" x14ac:dyDescent="0.25">
      <c r="A18160" s="228">
        <v>121985.73380807501</v>
      </c>
      <c r="B18160" s="228">
        <v>-0.27030070433030601</v>
      </c>
      <c r="C18160" s="228">
        <v>4.6578762151835297E-2</v>
      </c>
      <c r="D18160" s="228"/>
      <c r="E18160" s="228"/>
    </row>
    <row r="18161" spans="1:5" x14ac:dyDescent="0.25">
      <c r="A18161" s="228">
        <v>122010.63755461499</v>
      </c>
      <c r="B18161" s="228">
        <v>-0.77226472156567405</v>
      </c>
      <c r="C18161" s="228">
        <v>4.6555692216612002E-2</v>
      </c>
      <c r="D18161" s="228"/>
      <c r="E18161" s="228"/>
    </row>
    <row r="18162" spans="1:5" x14ac:dyDescent="0.25">
      <c r="A18162" s="228">
        <v>122043.39726747401</v>
      </c>
      <c r="B18162" s="228">
        <v>-0.497743686617658</v>
      </c>
      <c r="C18162" s="228">
        <v>4.6525359578758398E-2</v>
      </c>
      <c r="D18162" s="228"/>
      <c r="E18162" s="228"/>
    </row>
    <row r="18163" spans="1:5" x14ac:dyDescent="0.25">
      <c r="A18163" s="228">
        <v>122058.229950073</v>
      </c>
      <c r="B18163" s="228">
        <v>1.0525770951508299E-2</v>
      </c>
      <c r="C18163" s="228">
        <v>4.6511631324450999E-2</v>
      </c>
      <c r="D18163" s="228"/>
      <c r="E18163" s="228"/>
    </row>
    <row r="18164" spans="1:5" x14ac:dyDescent="0.25">
      <c r="A18164" s="228">
        <v>122121.187198115</v>
      </c>
      <c r="B18164" s="228">
        <v>3.09927014980227E-2</v>
      </c>
      <c r="C18164" s="228">
        <v>4.64534000101492E-2</v>
      </c>
      <c r="D18164" s="228"/>
      <c r="E18164" s="228"/>
    </row>
    <row r="18165" spans="1:5" x14ac:dyDescent="0.25">
      <c r="A18165" s="228">
        <v>122146.163025708</v>
      </c>
      <c r="B18165" s="228">
        <v>5.4058659892564101E-2</v>
      </c>
      <c r="C18165" s="228">
        <v>4.6430316106684098E-2</v>
      </c>
      <c r="D18165" s="228"/>
      <c r="E18165" s="228"/>
    </row>
    <row r="18166" spans="1:5" x14ac:dyDescent="0.25">
      <c r="A18166" s="228">
        <v>122177.221520198</v>
      </c>
      <c r="B18166" s="228">
        <v>-0.20913516443750199</v>
      </c>
      <c r="C18166" s="228">
        <v>4.6401623815904403E-2</v>
      </c>
      <c r="D18166" s="228"/>
      <c r="E18166" s="228"/>
    </row>
    <row r="18167" spans="1:5" x14ac:dyDescent="0.25">
      <c r="A18167" s="228">
        <v>122218.393976573</v>
      </c>
      <c r="B18167" s="228">
        <v>0.34953188082069703</v>
      </c>
      <c r="C18167" s="228">
        <v>4.6363611154392699E-2</v>
      </c>
      <c r="D18167" s="228"/>
      <c r="E18167" s="228"/>
    </row>
    <row r="18168" spans="1:5" x14ac:dyDescent="0.25">
      <c r="A18168" s="228">
        <v>122246.459541648</v>
      </c>
      <c r="B18168" s="228">
        <v>1.85425094558918</v>
      </c>
      <c r="C18168" s="228">
        <v>4.6337714527290998E-2</v>
      </c>
      <c r="D18168" s="228"/>
      <c r="E18168" s="228"/>
    </row>
    <row r="18169" spans="1:5" x14ac:dyDescent="0.25">
      <c r="A18169" s="228">
        <v>122298.89184683</v>
      </c>
      <c r="B18169" s="228">
        <v>0.18446952719131099</v>
      </c>
      <c r="C18169" s="228">
        <v>4.6289366833208397E-2</v>
      </c>
      <c r="D18169" s="228"/>
      <c r="E18169" s="228"/>
    </row>
    <row r="18170" spans="1:5" x14ac:dyDescent="0.25">
      <c r="A18170" s="228">
        <v>122309.993916312</v>
      </c>
      <c r="B18170" s="228">
        <v>0.105774187563767</v>
      </c>
      <c r="C18170" s="228">
        <v>4.6279135079576601E-2</v>
      </c>
      <c r="D18170" s="228"/>
      <c r="E18170" s="228"/>
    </row>
    <row r="18171" spans="1:5" x14ac:dyDescent="0.25">
      <c r="A18171" s="228">
        <v>122360.71242505799</v>
      </c>
      <c r="B18171" s="228">
        <v>-1.68181206339801</v>
      </c>
      <c r="C18171" s="228">
        <v>4.6232416619803103E-2</v>
      </c>
      <c r="D18171" s="228"/>
      <c r="E18171" s="228"/>
    </row>
    <row r="18172" spans="1:5" x14ac:dyDescent="0.25">
      <c r="A18172" s="228">
        <v>122370.077770441</v>
      </c>
      <c r="B18172" s="228">
        <v>8.4294279774166397E-2</v>
      </c>
      <c r="C18172" s="228">
        <v>4.6223794218664502E-2</v>
      </c>
      <c r="D18172" s="228"/>
      <c r="E18172" s="228"/>
    </row>
    <row r="18173" spans="1:5" x14ac:dyDescent="0.25">
      <c r="A18173" s="228">
        <v>122373.658010903</v>
      </c>
      <c r="B18173" s="228">
        <v>7.9582365297281604E-2</v>
      </c>
      <c r="C18173" s="228">
        <v>4.6220498350915198E-2</v>
      </c>
      <c r="D18173" s="228"/>
      <c r="E18173" s="228"/>
    </row>
    <row r="18174" spans="1:5" x14ac:dyDescent="0.25">
      <c r="A18174" s="228">
        <v>122409.251160114</v>
      </c>
      <c r="B18174" s="228">
        <v>0.29092530303516101</v>
      </c>
      <c r="C18174" s="228">
        <v>4.61877429935698E-2</v>
      </c>
      <c r="D18174" s="228"/>
      <c r="E18174" s="228"/>
    </row>
    <row r="18175" spans="1:5" x14ac:dyDescent="0.25">
      <c r="A18175" s="228">
        <v>122417.700104214</v>
      </c>
      <c r="B18175" s="228">
        <v>0.15863827546473999</v>
      </c>
      <c r="C18175" s="228">
        <v>4.6179970521102301E-2</v>
      </c>
      <c r="D18175" s="228"/>
      <c r="E18175" s="228"/>
    </row>
    <row r="18176" spans="1:5" x14ac:dyDescent="0.25">
      <c r="A18176" s="228">
        <v>122423.348012043</v>
      </c>
      <c r="B18176" s="228">
        <v>-0.64417656096946696</v>
      </c>
      <c r="C18176" s="228">
        <v>4.6174775426685799E-2</v>
      </c>
      <c r="D18176" s="228"/>
      <c r="E18176" s="228"/>
    </row>
    <row r="18177" spans="1:5" x14ac:dyDescent="0.25">
      <c r="A18177" s="228">
        <v>122426.93619313699</v>
      </c>
      <c r="B18177" s="228">
        <v>0.15825891532292899</v>
      </c>
      <c r="C18177" s="228">
        <v>4.6171475176612901E-2</v>
      </c>
      <c r="D18177" s="228"/>
      <c r="E18177" s="228"/>
    </row>
    <row r="18178" spans="1:5" x14ac:dyDescent="0.25">
      <c r="A18178" s="228">
        <v>122472.182436117</v>
      </c>
      <c r="B18178" s="228">
        <v>0.115414397770741</v>
      </c>
      <c r="C18178" s="228">
        <v>4.6129876565222099E-2</v>
      </c>
      <c r="D18178" s="228"/>
      <c r="E18178" s="228"/>
    </row>
    <row r="18179" spans="1:5" x14ac:dyDescent="0.25">
      <c r="A18179" s="228">
        <v>122474.199675401</v>
      </c>
      <c r="B18179" s="228">
        <v>-7.99265254168402E-2</v>
      </c>
      <c r="C18179" s="228">
        <v>4.6128022678021199E-2</v>
      </c>
      <c r="D18179" s="228"/>
      <c r="E18179" s="228"/>
    </row>
    <row r="18180" spans="1:5" x14ac:dyDescent="0.25">
      <c r="A18180" s="228">
        <v>122491.04804517201</v>
      </c>
      <c r="B18180" s="228">
        <v>-0.61136903809971799</v>
      </c>
      <c r="C18180" s="228">
        <v>4.6112541079047699E-2</v>
      </c>
      <c r="D18180" s="228"/>
      <c r="E18180" s="228"/>
    </row>
    <row r="18181" spans="1:5" x14ac:dyDescent="0.25">
      <c r="A18181" s="228">
        <v>122506.074748125</v>
      </c>
      <c r="B18181" s="228">
        <v>0.27244792816461</v>
      </c>
      <c r="C18181" s="228">
        <v>4.60987370185552E-2</v>
      </c>
      <c r="D18181" s="228"/>
      <c r="E18181" s="228"/>
    </row>
    <row r="18182" spans="1:5" x14ac:dyDescent="0.25">
      <c r="A18182" s="228">
        <v>122585.16153839399</v>
      </c>
      <c r="B18182" s="228">
        <v>-0.10684557951327101</v>
      </c>
      <c r="C18182" s="228">
        <v>4.6026141676117301E-2</v>
      </c>
      <c r="D18182" s="228"/>
      <c r="E18182" s="228"/>
    </row>
    <row r="18183" spans="1:5" x14ac:dyDescent="0.25">
      <c r="A18183" s="228">
        <v>122588.85224101</v>
      </c>
      <c r="B18183" s="228">
        <v>0.11945134969424399</v>
      </c>
      <c r="C18183" s="228">
        <v>4.60227562245277E-2</v>
      </c>
      <c r="D18183" s="228"/>
      <c r="E18183" s="228"/>
    </row>
    <row r="18184" spans="1:5" x14ac:dyDescent="0.25">
      <c r="A18184" s="228">
        <v>122622.58551576801</v>
      </c>
      <c r="B18184" s="228">
        <v>2.0465760482579799E-2</v>
      </c>
      <c r="C18184" s="228">
        <v>4.5991822522147098E-2</v>
      </c>
      <c r="D18184" s="228"/>
      <c r="E18184" s="228"/>
    </row>
    <row r="18185" spans="1:5" x14ac:dyDescent="0.25">
      <c r="A18185" s="228">
        <v>122648.600919748</v>
      </c>
      <c r="B18185" s="228">
        <v>0.39034273953626503</v>
      </c>
      <c r="C18185" s="228">
        <v>4.59679779264641E-2</v>
      </c>
      <c r="D18185" s="228"/>
      <c r="E18185" s="228"/>
    </row>
    <row r="18186" spans="1:5" x14ac:dyDescent="0.25">
      <c r="A18186" s="228">
        <v>122652.59477494701</v>
      </c>
      <c r="B18186" s="228">
        <v>9.74134512016889E-2</v>
      </c>
      <c r="C18186" s="228">
        <v>4.5964318236401798E-2</v>
      </c>
      <c r="D18186" s="228"/>
      <c r="E18186" s="228"/>
    </row>
    <row r="18187" spans="1:5" x14ac:dyDescent="0.25">
      <c r="A18187" s="228">
        <v>122670.26498993899</v>
      </c>
      <c r="B18187" s="228">
        <v>0.16571698597707099</v>
      </c>
      <c r="C18187" s="228">
        <v>4.5948129373371803E-2</v>
      </c>
      <c r="D18187" s="228"/>
      <c r="E18187" s="228"/>
    </row>
    <row r="18188" spans="1:5" x14ac:dyDescent="0.25">
      <c r="A18188" s="228">
        <v>122679.72691081</v>
      </c>
      <c r="B18188" s="228">
        <v>-0.34119151832083799</v>
      </c>
      <c r="C18188" s="228">
        <v>4.5939462612110502E-2</v>
      </c>
      <c r="D18188" s="228"/>
      <c r="E18188" s="228"/>
    </row>
    <row r="18189" spans="1:5" x14ac:dyDescent="0.25">
      <c r="A18189" s="228">
        <v>122689.533180443</v>
      </c>
      <c r="B18189" s="228">
        <v>-0.31323008281818299</v>
      </c>
      <c r="C18189" s="228">
        <v>4.59304818641788E-2</v>
      </c>
      <c r="D18189" s="228"/>
      <c r="E18189" s="228"/>
    </row>
    <row r="18190" spans="1:5" x14ac:dyDescent="0.25">
      <c r="A18190" s="228">
        <v>122702.61593744</v>
      </c>
      <c r="B18190" s="228">
        <v>0.19954495519705101</v>
      </c>
      <c r="C18190" s="228">
        <v>4.5918502708590797E-2</v>
      </c>
      <c r="D18190" s="228"/>
      <c r="E18190" s="228"/>
    </row>
    <row r="18191" spans="1:5" x14ac:dyDescent="0.25">
      <c r="A18191" s="228">
        <v>122714.693441854</v>
      </c>
      <c r="B18191" s="228">
        <v>-0.36224084517472199</v>
      </c>
      <c r="C18191" s="228">
        <v>4.5907446293844599E-2</v>
      </c>
      <c r="D18191" s="228"/>
      <c r="E18191" s="228"/>
    </row>
    <row r="18192" spans="1:5" x14ac:dyDescent="0.25">
      <c r="A18192" s="228">
        <v>122715.004969986</v>
      </c>
      <c r="B18192" s="228">
        <v>1.2476840307685599</v>
      </c>
      <c r="C18192" s="228">
        <v>4.5907161132812797E-2</v>
      </c>
      <c r="D18192" s="228"/>
      <c r="E18192" s="228"/>
    </row>
    <row r="18193" spans="1:5" x14ac:dyDescent="0.25">
      <c r="A18193" s="228">
        <v>122736.821219458</v>
      </c>
      <c r="B18193" s="228">
        <v>1.00215071650256E-2</v>
      </c>
      <c r="C18193" s="228">
        <v>4.58871949944736E-2</v>
      </c>
      <c r="D18193" s="228"/>
      <c r="E18193" s="228"/>
    </row>
    <row r="18194" spans="1:5" x14ac:dyDescent="0.25">
      <c r="A18194" s="228">
        <v>122747.178293445</v>
      </c>
      <c r="B18194" s="228">
        <v>0.36717655558331502</v>
      </c>
      <c r="C18194" s="228">
        <v>4.5877718747757097E-2</v>
      </c>
      <c r="D18194" s="228"/>
      <c r="E18194" s="228"/>
    </row>
    <row r="18195" spans="1:5" x14ac:dyDescent="0.25">
      <c r="A18195" s="228">
        <v>122752.007130509</v>
      </c>
      <c r="B18195" s="228">
        <v>-0.69017645731646005</v>
      </c>
      <c r="C18195" s="228">
        <v>4.58733011342283E-2</v>
      </c>
      <c r="D18195" s="228"/>
      <c r="E18195" s="228"/>
    </row>
    <row r="18196" spans="1:5" x14ac:dyDescent="0.25">
      <c r="A18196" s="228">
        <v>122783.52412260399</v>
      </c>
      <c r="B18196" s="228">
        <v>6.1532514919071503E-2</v>
      </c>
      <c r="C18196" s="228">
        <v>4.5844476718860001E-2</v>
      </c>
      <c r="D18196" s="228"/>
      <c r="E18196" s="228"/>
    </row>
    <row r="18197" spans="1:5" x14ac:dyDescent="0.25">
      <c r="A18197" s="228">
        <v>122805.439754469</v>
      </c>
      <c r="B18197" s="228">
        <v>5.6096551350082201E-2</v>
      </c>
      <c r="C18197" s="228">
        <v>4.5824442167639999E-2</v>
      </c>
      <c r="D18197" s="228"/>
      <c r="E18197" s="228"/>
    </row>
    <row r="18198" spans="1:5" x14ac:dyDescent="0.25">
      <c r="A18198" s="228">
        <v>122827.377337992</v>
      </c>
      <c r="B18198" s="228">
        <v>-0.55500126313264797</v>
      </c>
      <c r="C18198" s="228">
        <v>4.5804394745412397E-2</v>
      </c>
      <c r="D18198" s="228"/>
      <c r="E18198" s="228"/>
    </row>
    <row r="18199" spans="1:5" x14ac:dyDescent="0.25">
      <c r="A18199" s="228">
        <v>122847.011308114</v>
      </c>
      <c r="B18199" s="228">
        <v>0.11611946382768</v>
      </c>
      <c r="C18199" s="228">
        <v>4.57864585534156E-2</v>
      </c>
      <c r="D18199" s="228"/>
      <c r="E18199" s="228"/>
    </row>
    <row r="18200" spans="1:5" x14ac:dyDescent="0.25">
      <c r="A18200" s="228">
        <v>122861.37478995899</v>
      </c>
      <c r="B18200" s="228">
        <v>0.14672650063411999</v>
      </c>
      <c r="C18200" s="228">
        <v>4.5773340747288997E-2</v>
      </c>
      <c r="D18200" s="228"/>
      <c r="E18200" s="228"/>
    </row>
    <row r="18201" spans="1:5" x14ac:dyDescent="0.25">
      <c r="A18201" s="228">
        <v>122889.244409165</v>
      </c>
      <c r="B18201" s="228">
        <v>-3.1956108741404399E-3</v>
      </c>
      <c r="C18201" s="228">
        <v>4.5747896899889499E-2</v>
      </c>
      <c r="D18201" s="228"/>
      <c r="E18201" s="228"/>
    </row>
    <row r="18202" spans="1:5" x14ac:dyDescent="0.25">
      <c r="A18202" s="228">
        <v>122890.22688200801</v>
      </c>
      <c r="B18202" s="228">
        <v>6.1574102980022097E-2</v>
      </c>
      <c r="C18202" s="228">
        <v>4.5747000152609497E-2</v>
      </c>
      <c r="D18202" s="228"/>
      <c r="E18202" s="228"/>
    </row>
    <row r="18203" spans="1:5" x14ac:dyDescent="0.25">
      <c r="A18203" s="228">
        <v>122902.04651550599</v>
      </c>
      <c r="B18203" s="228">
        <v>-0.33827804234930497</v>
      </c>
      <c r="C18203" s="228">
        <v>4.5736212966073199E-2</v>
      </c>
      <c r="D18203" s="228"/>
      <c r="E18203" s="228"/>
    </row>
    <row r="18204" spans="1:5" x14ac:dyDescent="0.25">
      <c r="A18204" s="228">
        <v>122904.501388626</v>
      </c>
      <c r="B18204" s="228">
        <v>-0.65029260917267595</v>
      </c>
      <c r="C18204" s="228">
        <v>4.5733972787237502E-2</v>
      </c>
      <c r="D18204" s="228"/>
      <c r="E18204" s="228"/>
    </row>
    <row r="18205" spans="1:5" x14ac:dyDescent="0.25">
      <c r="A18205" s="228">
        <v>122915.196622267</v>
      </c>
      <c r="B18205" s="228">
        <v>-0.29982362181566502</v>
      </c>
      <c r="C18205" s="228">
        <v>4.5724213965724403E-2</v>
      </c>
      <c r="D18205" s="228"/>
      <c r="E18205" s="228"/>
    </row>
    <row r="18206" spans="1:5" x14ac:dyDescent="0.25">
      <c r="A18206" s="228">
        <v>122923.294845842</v>
      </c>
      <c r="B18206" s="228">
        <v>0.23557710562751599</v>
      </c>
      <c r="C18206" s="228">
        <v>4.57168259065312E-2</v>
      </c>
      <c r="D18206" s="228"/>
      <c r="E18206" s="228"/>
    </row>
    <row r="18207" spans="1:5" x14ac:dyDescent="0.25">
      <c r="A18207" s="228">
        <v>122930.139346076</v>
      </c>
      <c r="B18207" s="228">
        <v>9.0349314654902799E-2</v>
      </c>
      <c r="C18207" s="228">
        <v>4.5710582386700699E-2</v>
      </c>
      <c r="D18207" s="228"/>
      <c r="E18207" s="228"/>
    </row>
    <row r="18208" spans="1:5" x14ac:dyDescent="0.25">
      <c r="A18208" s="228">
        <v>122939.659282619</v>
      </c>
      <c r="B18208" s="228">
        <v>0.15901911310907099</v>
      </c>
      <c r="C18208" s="228">
        <v>4.5701899503738E-2</v>
      </c>
      <c r="D18208" s="228"/>
      <c r="E18208" s="228"/>
    </row>
    <row r="18209" spans="1:5" x14ac:dyDescent="0.25">
      <c r="A18209" s="228">
        <v>122970.952338795</v>
      </c>
      <c r="B18209" s="228">
        <v>8.6134840901252993E-2</v>
      </c>
      <c r="C18209" s="228">
        <v>4.5673367407970303E-2</v>
      </c>
      <c r="D18209" s="228"/>
      <c r="E18209" s="228"/>
    </row>
    <row r="18210" spans="1:5" x14ac:dyDescent="0.25">
      <c r="A18210" s="228">
        <v>122980.134065669</v>
      </c>
      <c r="B18210" s="228">
        <v>9.9604285307197706E-3</v>
      </c>
      <c r="C18210" s="228">
        <v>4.5664998531638697E-2</v>
      </c>
      <c r="D18210" s="228"/>
      <c r="E18210" s="228"/>
    </row>
    <row r="18211" spans="1:5" x14ac:dyDescent="0.25">
      <c r="A18211" s="228">
        <v>122994.049309982</v>
      </c>
      <c r="B18211" s="228">
        <v>0.16082925983222901</v>
      </c>
      <c r="C18211" s="228">
        <v>4.5652317571755301E-2</v>
      </c>
      <c r="D18211" s="228"/>
      <c r="E18211" s="228"/>
    </row>
    <row r="18212" spans="1:5" x14ac:dyDescent="0.25">
      <c r="A18212" s="228">
        <v>123030.52489091</v>
      </c>
      <c r="B18212" s="228">
        <v>-0.49600798113561601</v>
      </c>
      <c r="C18212" s="228">
        <v>4.5619090973319697E-2</v>
      </c>
      <c r="D18212" s="228"/>
      <c r="E18212" s="228"/>
    </row>
    <row r="18213" spans="1:5" x14ac:dyDescent="0.25">
      <c r="A18213" s="228">
        <v>123092.785324782</v>
      </c>
      <c r="B18213" s="228">
        <v>-0.245425285083645</v>
      </c>
      <c r="C18213" s="228">
        <v>4.55624216113652E-2</v>
      </c>
      <c r="D18213" s="228"/>
      <c r="E18213" s="228"/>
    </row>
    <row r="18214" spans="1:5" x14ac:dyDescent="0.25">
      <c r="A18214" s="228">
        <v>123168.591038623</v>
      </c>
      <c r="B18214" s="228">
        <v>-0.40539889026520698</v>
      </c>
      <c r="C18214" s="228">
        <v>4.54935003172545E-2</v>
      </c>
      <c r="D18214" s="228"/>
      <c r="E18214" s="228"/>
    </row>
    <row r="18215" spans="1:5" x14ac:dyDescent="0.25">
      <c r="A18215" s="228">
        <v>123213.10798612201</v>
      </c>
      <c r="B18215" s="228">
        <v>-0.123497104029335</v>
      </c>
      <c r="C18215" s="228">
        <v>4.54530654954685E-2</v>
      </c>
      <c r="D18215" s="228"/>
      <c r="E18215" s="228"/>
    </row>
    <row r="18216" spans="1:5" x14ac:dyDescent="0.25">
      <c r="A18216" s="228">
        <v>123272.31031340599</v>
      </c>
      <c r="B18216" s="228">
        <v>6.2030788880074197E-2</v>
      </c>
      <c r="C18216" s="228">
        <v>4.5399336748456899E-2</v>
      </c>
      <c r="D18216" s="228"/>
      <c r="E18216" s="228"/>
    </row>
    <row r="18217" spans="1:5" x14ac:dyDescent="0.25">
      <c r="A18217" s="228">
        <v>123281.06876127901</v>
      </c>
      <c r="B18217" s="228">
        <v>-0.103130957952413</v>
      </c>
      <c r="C18217" s="228">
        <v>4.5391392403245003E-2</v>
      </c>
      <c r="D18217" s="228"/>
      <c r="E18217" s="228"/>
    </row>
    <row r="18218" spans="1:5" x14ac:dyDescent="0.25">
      <c r="A18218" s="228">
        <v>123284.48008222099</v>
      </c>
      <c r="B18218" s="228">
        <v>-0.86654855743843995</v>
      </c>
      <c r="C18218" s="228">
        <v>4.5388298468498303E-2</v>
      </c>
      <c r="D18218" s="228"/>
      <c r="E18218" s="228"/>
    </row>
    <row r="18219" spans="1:5" x14ac:dyDescent="0.25">
      <c r="A18219" s="228">
        <v>123301.120340436</v>
      </c>
      <c r="B18219" s="228">
        <v>-4.6892677487164698E-2</v>
      </c>
      <c r="C18219" s="228">
        <v>4.5373208830539198E-2</v>
      </c>
      <c r="D18219" s="228"/>
      <c r="E18219" s="228"/>
    </row>
    <row r="18220" spans="1:5" x14ac:dyDescent="0.25">
      <c r="A18220" s="228">
        <v>123327.639564875</v>
      </c>
      <c r="B18220" s="228">
        <v>7.7268333114188806E-2</v>
      </c>
      <c r="C18220" s="228">
        <v>4.5349169109858298E-2</v>
      </c>
      <c r="D18220" s="228"/>
      <c r="E18220" s="228"/>
    </row>
    <row r="18221" spans="1:5" x14ac:dyDescent="0.25">
      <c r="A18221" s="228">
        <v>123341.239059969</v>
      </c>
      <c r="B18221" s="228">
        <v>-6.64584547206415E-3</v>
      </c>
      <c r="C18221" s="228">
        <v>4.5336845103498703E-2</v>
      </c>
      <c r="D18221" s="228"/>
      <c r="E18221" s="228"/>
    </row>
    <row r="18222" spans="1:5" x14ac:dyDescent="0.25">
      <c r="A18222" s="228">
        <v>123342.508778473</v>
      </c>
      <c r="B18222" s="228">
        <v>-0.65199158382843703</v>
      </c>
      <c r="C18222" s="228">
        <v>4.5335694608016501E-2</v>
      </c>
      <c r="D18222" s="228"/>
      <c r="E18222" s="228"/>
    </row>
    <row r="18223" spans="1:5" x14ac:dyDescent="0.25">
      <c r="A18223" s="228">
        <v>123343.310190395</v>
      </c>
      <c r="B18223" s="228">
        <v>2.9602539410999999E-2</v>
      </c>
      <c r="C18223" s="228">
        <v>4.5334968458464603E-2</v>
      </c>
      <c r="D18223" s="228"/>
      <c r="E18223" s="228"/>
    </row>
    <row r="18224" spans="1:5" x14ac:dyDescent="0.25">
      <c r="A18224" s="228">
        <v>123359.272307159</v>
      </c>
      <c r="B18224" s="228">
        <v>-0.19156295406312901</v>
      </c>
      <c r="C18224" s="228">
        <v>4.5320507317896302E-2</v>
      </c>
      <c r="D18224" s="228"/>
      <c r="E18224" s="228"/>
    </row>
    <row r="18225" spans="1:5" x14ac:dyDescent="0.25">
      <c r="A18225" s="228">
        <v>123363.11438794099</v>
      </c>
      <c r="B18225" s="228">
        <v>0.181161670812369</v>
      </c>
      <c r="C18225" s="228">
        <v>4.5317027073000601E-2</v>
      </c>
      <c r="D18225" s="228"/>
      <c r="E18225" s="228"/>
    </row>
    <row r="18226" spans="1:5" x14ac:dyDescent="0.25">
      <c r="A18226" s="228">
        <v>123391.774610507</v>
      </c>
      <c r="B18226" s="228">
        <v>0.14380192379383999</v>
      </c>
      <c r="C18226" s="228">
        <v>4.5291072724895097E-2</v>
      </c>
      <c r="D18226" s="228"/>
      <c r="E18226" s="228"/>
    </row>
    <row r="18227" spans="1:5" x14ac:dyDescent="0.25">
      <c r="A18227" s="228">
        <v>123397.828358588</v>
      </c>
      <c r="B18227" s="228">
        <v>5.7607753837341E-2</v>
      </c>
      <c r="C18227" s="228">
        <v>4.5285592043543203E-2</v>
      </c>
      <c r="D18227" s="228"/>
      <c r="E18227" s="228"/>
    </row>
    <row r="18228" spans="1:5" x14ac:dyDescent="0.25">
      <c r="A18228" s="228">
        <v>123427.86246225399</v>
      </c>
      <c r="B18228" s="228">
        <v>6.08538013976423E-2</v>
      </c>
      <c r="C18228" s="228">
        <v>4.5258408886781898E-2</v>
      </c>
      <c r="D18228" s="228"/>
      <c r="E18228" s="228"/>
    </row>
    <row r="18229" spans="1:5" x14ac:dyDescent="0.25">
      <c r="A18229" s="228">
        <v>123442.6098896</v>
      </c>
      <c r="B18229" s="228">
        <v>0.18303464644311401</v>
      </c>
      <c r="C18229" s="228">
        <v>4.5245066101963501E-2</v>
      </c>
      <c r="D18229" s="228"/>
      <c r="E18229" s="228"/>
    </row>
    <row r="18230" spans="1:5" x14ac:dyDescent="0.25">
      <c r="A18230" s="228">
        <v>123446.940121462</v>
      </c>
      <c r="B18230" s="228">
        <v>-0.305933083009235</v>
      </c>
      <c r="C18230" s="228">
        <v>4.52411489052158E-2</v>
      </c>
      <c r="D18230" s="228"/>
      <c r="E18230" s="228"/>
    </row>
    <row r="18231" spans="1:5" x14ac:dyDescent="0.25">
      <c r="A18231" s="228">
        <v>123460.716863689</v>
      </c>
      <c r="B18231" s="228">
        <v>0.11668950680832101</v>
      </c>
      <c r="C18231" s="228">
        <v>4.5228688040733003E-2</v>
      </c>
      <c r="D18231" s="228"/>
      <c r="E18231" s="228"/>
    </row>
    <row r="18232" spans="1:5" x14ac:dyDescent="0.25">
      <c r="A18232" s="228">
        <v>123483.466723684</v>
      </c>
      <c r="B18232" s="228">
        <v>8.2543271129153994E-2</v>
      </c>
      <c r="C18232" s="228">
        <v>4.5208117098844099E-2</v>
      </c>
      <c r="D18232" s="228"/>
      <c r="E18232" s="228"/>
    </row>
    <row r="18233" spans="1:5" x14ac:dyDescent="0.25">
      <c r="A18233" s="228">
        <v>123493.498127518</v>
      </c>
      <c r="B18233" s="228">
        <v>0.23354026176782799</v>
      </c>
      <c r="C18233" s="228">
        <v>4.5199048838368498E-2</v>
      </c>
      <c r="D18233" s="228"/>
      <c r="E18233" s="228"/>
    </row>
    <row r="18234" spans="1:5" x14ac:dyDescent="0.25">
      <c r="A18234" s="228">
        <v>123517.507224791</v>
      </c>
      <c r="B18234" s="228">
        <v>-0.24078088448302701</v>
      </c>
      <c r="C18234" s="228">
        <v>4.5177350789531501E-2</v>
      </c>
      <c r="D18234" s="228"/>
      <c r="E18234" s="228"/>
    </row>
    <row r="18235" spans="1:5" x14ac:dyDescent="0.25">
      <c r="A18235" s="228">
        <v>123532.58607223599</v>
      </c>
      <c r="B18235" s="228">
        <v>0.16601138581042699</v>
      </c>
      <c r="C18235" s="228">
        <v>4.51637276168535E-2</v>
      </c>
      <c r="D18235" s="228"/>
      <c r="E18235" s="228"/>
    </row>
    <row r="18236" spans="1:5" x14ac:dyDescent="0.25">
      <c r="A18236" s="228">
        <v>123535.858119734</v>
      </c>
      <c r="B18236" s="228">
        <v>0.21399685086023201</v>
      </c>
      <c r="C18236" s="228">
        <v>4.5160771875027997E-2</v>
      </c>
      <c r="D18236" s="228"/>
      <c r="E18236" s="228"/>
    </row>
    <row r="18237" spans="1:5" x14ac:dyDescent="0.25">
      <c r="A18237" s="228">
        <v>123572.67702386899</v>
      </c>
      <c r="B18237" s="228">
        <v>-9.0681218107979703E-2</v>
      </c>
      <c r="C18237" s="228">
        <v>4.5127522784478902E-2</v>
      </c>
      <c r="D18237" s="228"/>
      <c r="E18237" s="228"/>
    </row>
    <row r="18238" spans="1:5" x14ac:dyDescent="0.25">
      <c r="A18238" s="228">
        <v>123591.13750763499</v>
      </c>
      <c r="B18238" s="228">
        <v>-9.1477424216179798E-2</v>
      </c>
      <c r="C18238" s="228">
        <v>4.5110859451101999E-2</v>
      </c>
      <c r="D18238" s="228"/>
      <c r="E18238" s="228"/>
    </row>
    <row r="18239" spans="1:5" x14ac:dyDescent="0.25">
      <c r="A18239" s="228">
        <v>123605.11438400501</v>
      </c>
      <c r="B18239" s="228">
        <v>-2.27468040708723E-2</v>
      </c>
      <c r="C18239" s="228">
        <v>4.5098246477279197E-2</v>
      </c>
      <c r="D18239" s="228"/>
      <c r="E18239" s="228"/>
    </row>
    <row r="18240" spans="1:5" x14ac:dyDescent="0.25">
      <c r="A18240" s="228">
        <v>123608.54068861299</v>
      </c>
      <c r="B18240" s="228">
        <v>0.15585737071372999</v>
      </c>
      <c r="C18240" s="228">
        <v>4.50951549464189E-2</v>
      </c>
      <c r="D18240" s="228"/>
      <c r="E18240" s="228"/>
    </row>
    <row r="18241" spans="1:5" x14ac:dyDescent="0.25">
      <c r="A18241" s="228">
        <v>123610.31798304401</v>
      </c>
      <c r="B18241" s="228">
        <v>0.218996241489644</v>
      </c>
      <c r="C18241" s="228">
        <v>4.5093551371944499E-2</v>
      </c>
      <c r="D18241" s="228"/>
      <c r="E18241" s="228"/>
    </row>
    <row r="18242" spans="1:5" x14ac:dyDescent="0.25">
      <c r="A18242" s="228">
        <v>123661.566327487</v>
      </c>
      <c r="B18242" s="228">
        <v>0.21017626681534299</v>
      </c>
      <c r="C18242" s="228">
        <v>4.5047331605144403E-2</v>
      </c>
      <c r="D18242" s="228"/>
      <c r="E18242" s="228"/>
    </row>
    <row r="18243" spans="1:5" x14ac:dyDescent="0.25">
      <c r="A18243" s="228">
        <v>123682.29126654001</v>
      </c>
      <c r="B18243" s="228">
        <v>0.15670067589277401</v>
      </c>
      <c r="C18243" s="228">
        <v>4.5028650842704798E-2</v>
      </c>
      <c r="D18243" s="228"/>
      <c r="E18243" s="228"/>
    </row>
    <row r="18244" spans="1:5" x14ac:dyDescent="0.25">
      <c r="A18244" s="228">
        <v>123695.747266846</v>
      </c>
      <c r="B18244" s="228">
        <v>-0.375548411507032</v>
      </c>
      <c r="C18244" s="228">
        <v>4.5016525322543799E-2</v>
      </c>
      <c r="D18244" s="228"/>
      <c r="E18244" s="228"/>
    </row>
    <row r="18245" spans="1:5" x14ac:dyDescent="0.25">
      <c r="A18245" s="228">
        <v>123708.80523789101</v>
      </c>
      <c r="B18245" s="228">
        <v>0.11372875509994</v>
      </c>
      <c r="C18245" s="228">
        <v>4.50047609317503E-2</v>
      </c>
      <c r="D18245" s="228"/>
      <c r="E18245" s="228"/>
    </row>
    <row r="18246" spans="1:5" x14ac:dyDescent="0.25">
      <c r="A18246" s="228">
        <v>123729.612927504</v>
      </c>
      <c r="B18246" s="228">
        <v>0.105324933549067</v>
      </c>
      <c r="C18246" s="228">
        <v>4.4986019537195901E-2</v>
      </c>
      <c r="D18246" s="228"/>
      <c r="E18246" s="228"/>
    </row>
    <row r="18247" spans="1:5" x14ac:dyDescent="0.25">
      <c r="A18247" s="228">
        <v>123747.224158001</v>
      </c>
      <c r="B18247" s="228">
        <v>0.190294447360739</v>
      </c>
      <c r="C18247" s="228">
        <v>4.4970161968884703E-2</v>
      </c>
      <c r="D18247" s="228"/>
      <c r="E18247" s="228"/>
    </row>
    <row r="18248" spans="1:5" x14ac:dyDescent="0.25">
      <c r="A18248" s="228">
        <v>123753.757948421</v>
      </c>
      <c r="B18248" s="228">
        <v>0.12799707250832301</v>
      </c>
      <c r="C18248" s="228">
        <v>4.49642799052338E-2</v>
      </c>
      <c r="D18248" s="228"/>
      <c r="E18248" s="228"/>
    </row>
    <row r="18249" spans="1:5" x14ac:dyDescent="0.25">
      <c r="A18249" s="228">
        <v>123759.095493685</v>
      </c>
      <c r="B18249" s="228">
        <v>-0.67665022440387401</v>
      </c>
      <c r="C18249" s="228">
        <v>4.4959475212588799E-2</v>
      </c>
      <c r="D18249" s="228"/>
      <c r="E18249" s="228"/>
    </row>
    <row r="18250" spans="1:5" x14ac:dyDescent="0.25">
      <c r="A18250" s="228">
        <v>123767.384847939</v>
      </c>
      <c r="B18250" s="228">
        <v>5.22911889174082E-2</v>
      </c>
      <c r="C18250" s="228">
        <v>4.4952014191136501E-2</v>
      </c>
      <c r="D18250" s="228"/>
      <c r="E18250" s="228"/>
    </row>
    <row r="18251" spans="1:5" x14ac:dyDescent="0.25">
      <c r="A18251" s="228">
        <v>123815.76018338</v>
      </c>
      <c r="B18251" s="228">
        <v>-3.31732299023724E-3</v>
      </c>
      <c r="C18251" s="228">
        <v>4.49084922144782E-2</v>
      </c>
      <c r="D18251" s="228"/>
      <c r="E18251" s="228"/>
    </row>
    <row r="18252" spans="1:5" x14ac:dyDescent="0.25">
      <c r="A18252" s="228">
        <v>123818.821140917</v>
      </c>
      <c r="B18252" s="228">
        <v>0.14856416424555699</v>
      </c>
      <c r="C18252" s="228">
        <v>4.4905739463622203E-2</v>
      </c>
      <c r="D18252" s="228"/>
      <c r="E18252" s="228"/>
    </row>
    <row r="18253" spans="1:5" x14ac:dyDescent="0.25">
      <c r="A18253" s="228">
        <v>123819.675102931</v>
      </c>
      <c r="B18253" s="228">
        <v>3.2489461635898401E-2</v>
      </c>
      <c r="C18253" s="228">
        <v>4.4904971510263E-2</v>
      </c>
      <c r="D18253" s="228"/>
      <c r="E18253" s="228"/>
    </row>
    <row r="18254" spans="1:5" x14ac:dyDescent="0.25">
      <c r="A18254" s="228">
        <v>123865.689359372</v>
      </c>
      <c r="B18254" s="228">
        <v>-1.9978919371554899E-2</v>
      </c>
      <c r="C18254" s="228">
        <v>4.4863606847062101E-2</v>
      </c>
      <c r="D18254" s="228"/>
      <c r="E18254" s="228"/>
    </row>
    <row r="18255" spans="1:5" x14ac:dyDescent="0.25">
      <c r="A18255" s="228">
        <v>123896.56895467899</v>
      </c>
      <c r="B18255" s="228">
        <v>0.125920428630732</v>
      </c>
      <c r="C18255" s="228">
        <v>4.48358642078307E-2</v>
      </c>
      <c r="D18255" s="228"/>
      <c r="E18255" s="228"/>
    </row>
    <row r="18256" spans="1:5" x14ac:dyDescent="0.25">
      <c r="A18256" s="228">
        <v>123901.896678915</v>
      </c>
      <c r="B18256" s="228">
        <v>7.4130540808026196E-2</v>
      </c>
      <c r="C18256" s="228">
        <v>4.4831079061637399E-2</v>
      </c>
      <c r="D18256" s="228"/>
      <c r="E18256" s="228"/>
    </row>
    <row r="18257" spans="1:5" x14ac:dyDescent="0.25">
      <c r="A18257" s="228">
        <v>123916.03074710999</v>
      </c>
      <c r="B18257" s="228">
        <v>8.0138736896939705E-2</v>
      </c>
      <c r="C18257" s="228">
        <v>4.48183863399697E-2</v>
      </c>
      <c r="D18257" s="228"/>
      <c r="E18257" s="228"/>
    </row>
    <row r="18258" spans="1:5" x14ac:dyDescent="0.25">
      <c r="A18258" s="228">
        <v>123949.889836822</v>
      </c>
      <c r="B18258" s="228">
        <v>-0.94101928903147503</v>
      </c>
      <c r="C18258" s="228">
        <v>4.4787991456562502E-2</v>
      </c>
      <c r="D18258" s="228"/>
      <c r="E18258" s="228"/>
    </row>
    <row r="18259" spans="1:5" x14ac:dyDescent="0.25">
      <c r="A18259" s="228">
        <v>123992.885316164</v>
      </c>
      <c r="B18259" s="228">
        <v>0.12363041150331699</v>
      </c>
      <c r="C18259" s="228">
        <v>4.4749418018575897E-2</v>
      </c>
      <c r="D18259" s="228"/>
      <c r="E18259" s="228"/>
    </row>
    <row r="18260" spans="1:5" x14ac:dyDescent="0.25">
      <c r="A18260" s="228">
        <v>124012.947825144</v>
      </c>
      <c r="B18260" s="228">
        <v>-1.2430440649680199</v>
      </c>
      <c r="C18260" s="228">
        <v>4.47314277324007E-2</v>
      </c>
      <c r="D18260" s="228"/>
      <c r="E18260" s="228"/>
    </row>
    <row r="18261" spans="1:5" x14ac:dyDescent="0.25">
      <c r="A18261" s="228">
        <v>124022.96219868401</v>
      </c>
      <c r="B18261" s="228">
        <v>0.10814888050891799</v>
      </c>
      <c r="C18261" s="228">
        <v>4.4722449821977803E-2</v>
      </c>
      <c r="D18261" s="228"/>
      <c r="E18261" s="228"/>
    </row>
    <row r="18262" spans="1:5" x14ac:dyDescent="0.25">
      <c r="A18262" s="228">
        <v>124043.18927469</v>
      </c>
      <c r="B18262" s="228">
        <v>0.13226210572618899</v>
      </c>
      <c r="C18262" s="228">
        <v>4.4704320449592702E-2</v>
      </c>
      <c r="D18262" s="228"/>
      <c r="E18262" s="228"/>
    </row>
    <row r="18263" spans="1:5" x14ac:dyDescent="0.25">
      <c r="A18263" s="228">
        <v>124110.981506461</v>
      </c>
      <c r="B18263" s="228">
        <v>0.116558616718754</v>
      </c>
      <c r="C18263" s="228">
        <v>4.46436001760743E-2</v>
      </c>
      <c r="D18263" s="228"/>
      <c r="E18263" s="228"/>
    </row>
    <row r="18264" spans="1:5" x14ac:dyDescent="0.25">
      <c r="A18264" s="228">
        <v>124141.427487667</v>
      </c>
      <c r="B18264" s="228">
        <v>5.4629848208920299E-2</v>
      </c>
      <c r="C18264" s="228">
        <v>4.4616350953431201E-2</v>
      </c>
      <c r="D18264" s="228"/>
      <c r="E18264" s="228"/>
    </row>
    <row r="18265" spans="1:5" x14ac:dyDescent="0.25">
      <c r="A18265" s="228">
        <v>124182.14464832</v>
      </c>
      <c r="B18265" s="228">
        <v>5.5491611274760502E-2</v>
      </c>
      <c r="C18265" s="228">
        <v>4.4579928988246198E-2</v>
      </c>
      <c r="D18265" s="228"/>
      <c r="E18265" s="228"/>
    </row>
    <row r="18266" spans="1:5" x14ac:dyDescent="0.25">
      <c r="A18266" s="228">
        <v>124198.209920975</v>
      </c>
      <c r="B18266" s="228">
        <v>6.3510398861787998E-2</v>
      </c>
      <c r="C18266" s="228">
        <v>4.4565564699106899E-2</v>
      </c>
      <c r="D18266" s="228"/>
      <c r="E18266" s="228"/>
    </row>
    <row r="18267" spans="1:5" x14ac:dyDescent="0.25">
      <c r="A18267" s="228">
        <v>124204.75405407199</v>
      </c>
      <c r="B18267" s="228">
        <v>-0.82185512265405802</v>
      </c>
      <c r="C18267" s="228">
        <v>4.4559714473090498E-2</v>
      </c>
      <c r="D18267" s="228"/>
      <c r="E18267" s="228"/>
    </row>
    <row r="18268" spans="1:5" x14ac:dyDescent="0.25">
      <c r="A18268" s="228">
        <v>124268.51788766999</v>
      </c>
      <c r="B18268" s="228">
        <v>-0.50903212127783004</v>
      </c>
      <c r="C18268" s="228">
        <v>4.45027426059331E-2</v>
      </c>
      <c r="D18268" s="228"/>
      <c r="E18268" s="228"/>
    </row>
    <row r="18269" spans="1:5" x14ac:dyDescent="0.25">
      <c r="A18269" s="228">
        <v>124286.494978288</v>
      </c>
      <c r="B18269" s="228">
        <v>-8.2404581208250796E-2</v>
      </c>
      <c r="C18269" s="228">
        <v>4.4486690457316999E-2</v>
      </c>
      <c r="D18269" s="228"/>
      <c r="E18269" s="228"/>
    </row>
    <row r="18270" spans="1:5" x14ac:dyDescent="0.25">
      <c r="A18270" s="228">
        <v>124290.40867575799</v>
      </c>
      <c r="B18270" s="228">
        <v>-0.100802926898236</v>
      </c>
      <c r="C18270" s="228">
        <v>4.4483196414653398E-2</v>
      </c>
      <c r="D18270" s="228"/>
      <c r="E18270" s="228"/>
    </row>
    <row r="18271" spans="1:5" x14ac:dyDescent="0.25">
      <c r="A18271" s="228">
        <v>124347.450567715</v>
      </c>
      <c r="B18271" s="228">
        <v>-0.62845770476164198</v>
      </c>
      <c r="C18271" s="228">
        <v>4.4432294701268298E-2</v>
      </c>
      <c r="D18271" s="228"/>
      <c r="E18271" s="228"/>
    </row>
    <row r="18272" spans="1:5" x14ac:dyDescent="0.25">
      <c r="A18272" s="228">
        <v>124362.46655873</v>
      </c>
      <c r="B18272" s="228">
        <v>0.15280938637802799</v>
      </c>
      <c r="C18272" s="228">
        <v>4.4418902456024902E-2</v>
      </c>
      <c r="D18272" s="228"/>
      <c r="E18272" s="228"/>
    </row>
    <row r="18273" spans="1:5" x14ac:dyDescent="0.25">
      <c r="A18273" s="228">
        <v>124370.478688724</v>
      </c>
      <c r="B18273" s="228">
        <v>-4.3721939358853899E-2</v>
      </c>
      <c r="C18273" s="228">
        <v>4.44117579685889E-2</v>
      </c>
      <c r="D18273" s="228"/>
      <c r="E18273" s="228"/>
    </row>
    <row r="18274" spans="1:5" x14ac:dyDescent="0.25">
      <c r="A18274" s="228">
        <v>124427.60295520999</v>
      </c>
      <c r="B18274" s="228">
        <v>2.1891928464785999</v>
      </c>
      <c r="C18274" s="228">
        <v>4.4360845026728199E-2</v>
      </c>
      <c r="D18274" s="228"/>
      <c r="E18274" s="228"/>
    </row>
    <row r="18275" spans="1:5" x14ac:dyDescent="0.25">
      <c r="A18275" s="228">
        <v>124436.252979686</v>
      </c>
      <c r="B18275" s="228">
        <v>0.12425537273475</v>
      </c>
      <c r="C18275" s="228">
        <v>4.4353139408615197E-2</v>
      </c>
      <c r="D18275" s="228"/>
      <c r="E18275" s="228"/>
    </row>
    <row r="18276" spans="1:5" x14ac:dyDescent="0.25">
      <c r="A18276" s="228">
        <v>124446.712945413</v>
      </c>
      <c r="B18276" s="228">
        <v>8.3581469540261494E-2</v>
      </c>
      <c r="C18276" s="228">
        <v>4.4343822811326601E-2</v>
      </c>
      <c r="D18276" s="228"/>
      <c r="E18276" s="228"/>
    </row>
    <row r="18277" spans="1:5" x14ac:dyDescent="0.25">
      <c r="A18277" s="228">
        <v>124530.97899479</v>
      </c>
      <c r="B18277" s="228">
        <v>-0.32010054028831503</v>
      </c>
      <c r="C18277" s="228">
        <v>4.4268821724755901E-2</v>
      </c>
      <c r="D18277" s="228"/>
      <c r="E18277" s="228"/>
    </row>
    <row r="18278" spans="1:5" x14ac:dyDescent="0.25">
      <c r="A18278" s="228">
        <v>124539.06049023999</v>
      </c>
      <c r="B18278" s="228">
        <v>0.103803578633466</v>
      </c>
      <c r="C18278" s="228">
        <v>4.42616338118191E-2</v>
      </c>
      <c r="D18278" s="228"/>
      <c r="E18278" s="228"/>
    </row>
    <row r="18279" spans="1:5" x14ac:dyDescent="0.25">
      <c r="A18279" s="228">
        <v>124544.923214161</v>
      </c>
      <c r="B18279" s="228">
        <v>3.6396701701546498E-2</v>
      </c>
      <c r="C18279" s="228">
        <v>4.42564198875674E-2</v>
      </c>
      <c r="D18279" s="228"/>
      <c r="E18279" s="228"/>
    </row>
    <row r="18280" spans="1:5" x14ac:dyDescent="0.25">
      <c r="A18280" s="228">
        <v>124549.127693495</v>
      </c>
      <c r="B18280" s="228">
        <v>-0.251455292798342</v>
      </c>
      <c r="C18280" s="228">
        <v>4.4252680982493402E-2</v>
      </c>
      <c r="D18280" s="228"/>
      <c r="E18280" s="228"/>
    </row>
    <row r="18281" spans="1:5" x14ac:dyDescent="0.25">
      <c r="A18281" s="228">
        <v>124584.84270419599</v>
      </c>
      <c r="B18281" s="228">
        <v>-9.1919923249272895E-2</v>
      </c>
      <c r="C18281" s="228">
        <v>4.4220930376010999E-2</v>
      </c>
      <c r="D18281" s="228"/>
      <c r="E18281" s="228"/>
    </row>
    <row r="18282" spans="1:5" x14ac:dyDescent="0.25">
      <c r="A18282" s="228">
        <v>124586.904306842</v>
      </c>
      <c r="B18282" s="228">
        <v>0.12641782224054299</v>
      </c>
      <c r="C18282" s="228">
        <v>4.4219098136119399E-2</v>
      </c>
      <c r="D18282" s="228"/>
      <c r="E18282" s="228"/>
    </row>
    <row r="18283" spans="1:5" x14ac:dyDescent="0.25">
      <c r="A18283" s="228">
        <v>124689.22516936999</v>
      </c>
      <c r="B18283" s="228">
        <v>-2.99538565526003E-2</v>
      </c>
      <c r="C18283" s="228">
        <v>4.41282324003281E-2</v>
      </c>
      <c r="D18283" s="228"/>
      <c r="E18283" s="228"/>
    </row>
    <row r="18284" spans="1:5" x14ac:dyDescent="0.25">
      <c r="A18284" s="228">
        <v>124745.059781352</v>
      </c>
      <c r="B18284" s="228">
        <v>8.5497406189927197E-2</v>
      </c>
      <c r="C18284" s="228">
        <v>4.4078707518593899E-2</v>
      </c>
      <c r="D18284" s="228"/>
      <c r="E18284" s="228"/>
    </row>
    <row r="18285" spans="1:5" x14ac:dyDescent="0.25">
      <c r="A18285" s="228">
        <v>124773.78415223199</v>
      </c>
      <c r="B18285" s="228">
        <v>-6.6309023028310293E-2</v>
      </c>
      <c r="C18285" s="228">
        <v>4.4053245346294199E-2</v>
      </c>
      <c r="D18285" s="228"/>
      <c r="E18285" s="228"/>
    </row>
    <row r="18286" spans="1:5" x14ac:dyDescent="0.25">
      <c r="A18286" s="228">
        <v>124778.63289614</v>
      </c>
      <c r="B18286" s="228">
        <v>-0.40893036142202199</v>
      </c>
      <c r="C18286" s="228">
        <v>4.4048948348342498E-2</v>
      </c>
      <c r="D18286" s="228"/>
      <c r="E18286" s="228"/>
    </row>
    <row r="18287" spans="1:5" x14ac:dyDescent="0.25">
      <c r="A18287" s="228">
        <v>124900.319238403</v>
      </c>
      <c r="B18287" s="228">
        <v>3.7438246383447699E-2</v>
      </c>
      <c r="C18287" s="228">
        <v>4.39412105812301E-2</v>
      </c>
      <c r="D18287" s="228"/>
      <c r="E18287" s="228"/>
    </row>
    <row r="18288" spans="1:5" x14ac:dyDescent="0.25">
      <c r="A18288" s="228">
        <v>124906.79440147401</v>
      </c>
      <c r="B18288" s="228">
        <v>0.12384246677143999</v>
      </c>
      <c r="C18288" s="228">
        <v>4.3935483113776597E-2</v>
      </c>
      <c r="D18288" s="228"/>
      <c r="E18288" s="228"/>
    </row>
    <row r="18289" spans="1:5" x14ac:dyDescent="0.25">
      <c r="A18289" s="228">
        <v>124917.71321941599</v>
      </c>
      <c r="B18289" s="228">
        <v>-0.96969845033369995</v>
      </c>
      <c r="C18289" s="228">
        <v>4.3925826353073801E-2</v>
      </c>
      <c r="D18289" s="228"/>
      <c r="E18289" s="228"/>
    </row>
    <row r="18290" spans="1:5" x14ac:dyDescent="0.25">
      <c r="A18290" s="228">
        <v>124953.94856392901</v>
      </c>
      <c r="B18290" s="228">
        <v>5.4293766031432399E-2</v>
      </c>
      <c r="C18290" s="228">
        <v>4.3893790494537899E-2</v>
      </c>
      <c r="D18290" s="228"/>
      <c r="E18290" s="228"/>
    </row>
    <row r="18291" spans="1:5" x14ac:dyDescent="0.25">
      <c r="A18291" s="228">
        <v>124966.49851221</v>
      </c>
      <c r="B18291" s="228">
        <v>0.14151390854468801</v>
      </c>
      <c r="C18291" s="228">
        <v>4.3882699028996601E-2</v>
      </c>
      <c r="D18291" s="228"/>
      <c r="E18291" s="228"/>
    </row>
    <row r="18292" spans="1:5" x14ac:dyDescent="0.25">
      <c r="A18292" s="228">
        <v>125036.410910294</v>
      </c>
      <c r="B18292" s="228">
        <v>0.150808972609906</v>
      </c>
      <c r="C18292" s="228">
        <v>4.3820949104484003E-2</v>
      </c>
      <c r="D18292" s="228"/>
      <c r="E18292" s="228"/>
    </row>
    <row r="18293" spans="1:5" x14ac:dyDescent="0.25">
      <c r="A18293" s="228">
        <v>125053.392724662</v>
      </c>
      <c r="B18293" s="228">
        <v>-0.75829889822718299</v>
      </c>
      <c r="C18293" s="228">
        <v>4.3805959583073303E-2</v>
      </c>
      <c r="D18293" s="228"/>
      <c r="E18293" s="228"/>
    </row>
    <row r="18294" spans="1:5" x14ac:dyDescent="0.25">
      <c r="A18294" s="228">
        <v>125066.557448131</v>
      </c>
      <c r="B18294" s="228">
        <v>-0.16264653252935399</v>
      </c>
      <c r="C18294" s="228">
        <v>4.3794341915317503E-2</v>
      </c>
      <c r="D18294" s="228"/>
      <c r="E18294" s="228"/>
    </row>
    <row r="18295" spans="1:5" x14ac:dyDescent="0.25">
      <c r="A18295" s="228">
        <v>125077.263701209</v>
      </c>
      <c r="B18295" s="228">
        <v>-0.48300028290383401</v>
      </c>
      <c r="C18295" s="228">
        <v>4.37848954706338E-2</v>
      </c>
      <c r="D18295" s="228"/>
      <c r="E18295" s="228"/>
    </row>
    <row r="18296" spans="1:5" x14ac:dyDescent="0.25">
      <c r="A18296" s="228">
        <v>125107.68472402</v>
      </c>
      <c r="B18296" s="228">
        <v>-0.108983377109528</v>
      </c>
      <c r="C18296" s="228">
        <v>4.3758062218564597E-2</v>
      </c>
      <c r="D18296" s="228"/>
      <c r="E18296" s="228"/>
    </row>
    <row r="18297" spans="1:5" x14ac:dyDescent="0.25">
      <c r="A18297" s="228">
        <v>125111.58546574799</v>
      </c>
      <c r="B18297" s="228">
        <v>-0.44757226511612502</v>
      </c>
      <c r="C18297" s="228">
        <v>4.3754622387350499E-2</v>
      </c>
      <c r="D18297" s="228"/>
      <c r="E18297" s="228"/>
    </row>
    <row r="18298" spans="1:5" x14ac:dyDescent="0.25">
      <c r="A18298" s="228">
        <v>125149.26867153301</v>
      </c>
      <c r="B18298" s="228">
        <v>0.72719120004034499</v>
      </c>
      <c r="C18298" s="228">
        <v>4.3721401960237001E-2</v>
      </c>
      <c r="D18298" s="228"/>
      <c r="E18298" s="228"/>
    </row>
    <row r="18299" spans="1:5" x14ac:dyDescent="0.25">
      <c r="A18299" s="228">
        <v>125246.441954195</v>
      </c>
      <c r="B18299" s="228">
        <v>-0.20026363459323401</v>
      </c>
      <c r="C18299" s="228">
        <v>4.3635821347920503E-2</v>
      </c>
      <c r="D18299" s="228"/>
      <c r="E18299" s="228"/>
    </row>
    <row r="18300" spans="1:5" x14ac:dyDescent="0.25">
      <c r="A18300" s="228">
        <v>125256.72529684201</v>
      </c>
      <c r="B18300" s="228">
        <v>-0.36562191591437099</v>
      </c>
      <c r="C18300" s="228">
        <v>4.3626771903552103E-2</v>
      </c>
      <c r="D18300" s="228"/>
      <c r="E18300" s="228"/>
    </row>
    <row r="18301" spans="1:5" x14ac:dyDescent="0.25">
      <c r="A18301" s="228">
        <v>125257.81834829001</v>
      </c>
      <c r="B18301" s="228">
        <v>0.19447522986917301</v>
      </c>
      <c r="C18301" s="228">
        <v>4.3625810087120298E-2</v>
      </c>
      <c r="D18301" s="228"/>
      <c r="E18301" s="228"/>
    </row>
    <row r="18302" spans="1:5" x14ac:dyDescent="0.25">
      <c r="A18302" s="228">
        <v>125333.531630763</v>
      </c>
      <c r="B18302" s="228">
        <v>-0.15002014739176101</v>
      </c>
      <c r="C18302" s="228">
        <v>4.3559224399945903E-2</v>
      </c>
      <c r="D18302" s="228"/>
      <c r="E18302" s="228"/>
    </row>
    <row r="18303" spans="1:5" x14ac:dyDescent="0.25">
      <c r="A18303" s="228">
        <v>125365.43504964899</v>
      </c>
      <c r="B18303" s="228">
        <v>3.1373290921909998E-2</v>
      </c>
      <c r="C18303" s="228">
        <v>4.3531189017729698E-2</v>
      </c>
      <c r="D18303" s="228"/>
      <c r="E18303" s="228"/>
    </row>
    <row r="18304" spans="1:5" x14ac:dyDescent="0.25">
      <c r="A18304" s="228">
        <v>125388.366964969</v>
      </c>
      <c r="B18304" s="228">
        <v>-0.481299863726592</v>
      </c>
      <c r="C18304" s="228">
        <v>4.3511045422895203E-2</v>
      </c>
      <c r="D18304" s="228"/>
      <c r="E18304" s="228"/>
    </row>
    <row r="18305" spans="1:5" x14ac:dyDescent="0.25">
      <c r="A18305" s="228">
        <v>125395.652200136</v>
      </c>
      <c r="B18305" s="228">
        <v>-0.68359155203543398</v>
      </c>
      <c r="C18305" s="228">
        <v>4.3504647408496001E-2</v>
      </c>
      <c r="D18305" s="228"/>
      <c r="E18305" s="228"/>
    </row>
    <row r="18306" spans="1:5" x14ac:dyDescent="0.25">
      <c r="A18306" s="228">
        <v>125397.875677829</v>
      </c>
      <c r="B18306" s="228">
        <v>-3.9618643161676299E-2</v>
      </c>
      <c r="C18306" s="228">
        <v>4.3502694847837801E-2</v>
      </c>
      <c r="D18306" s="228"/>
      <c r="E18306" s="228"/>
    </row>
    <row r="18307" spans="1:5" x14ac:dyDescent="0.25">
      <c r="A18307" s="228">
        <v>125418.374918931</v>
      </c>
      <c r="B18307" s="228">
        <v>0.32530211570458401</v>
      </c>
      <c r="C18307" s="228">
        <v>4.3484696270497003E-2</v>
      </c>
      <c r="D18307" s="228"/>
      <c r="E18307" s="228"/>
    </row>
    <row r="18308" spans="1:5" x14ac:dyDescent="0.25">
      <c r="A18308" s="228">
        <v>125487.611230315</v>
      </c>
      <c r="B18308" s="228">
        <v>0.13085416884419701</v>
      </c>
      <c r="C18308" s="228">
        <v>4.3423945334602997E-2</v>
      </c>
      <c r="D18308" s="228"/>
      <c r="E18308" s="228"/>
    </row>
    <row r="18309" spans="1:5" x14ac:dyDescent="0.25">
      <c r="A18309" s="228">
        <v>125503.279540784</v>
      </c>
      <c r="B18309" s="228">
        <v>0.106739491929719</v>
      </c>
      <c r="C18309" s="228">
        <v>4.3410205690124097E-2</v>
      </c>
      <c r="D18309" s="228"/>
      <c r="E18309" s="228"/>
    </row>
    <row r="18310" spans="1:5" x14ac:dyDescent="0.25">
      <c r="A18310" s="228">
        <v>125520.42016048</v>
      </c>
      <c r="B18310" s="228">
        <v>0.26782204063548998</v>
      </c>
      <c r="C18310" s="228">
        <v>4.33951785145123E-2</v>
      </c>
      <c r="D18310" s="228"/>
      <c r="E18310" s="228"/>
    </row>
    <row r="18311" spans="1:5" x14ac:dyDescent="0.25">
      <c r="A18311" s="228">
        <v>125590.863459049</v>
      </c>
      <c r="B18311" s="228">
        <v>-0.121190348887112</v>
      </c>
      <c r="C18311" s="228">
        <v>4.3333459714292602E-2</v>
      </c>
      <c r="D18311" s="228"/>
      <c r="E18311" s="228"/>
    </row>
    <row r="18312" spans="1:5" x14ac:dyDescent="0.25">
      <c r="A18312" s="228">
        <v>125642.287286851</v>
      </c>
      <c r="B18312" s="228">
        <v>0.23740585864313599</v>
      </c>
      <c r="C18312" s="228">
        <v>4.3288444098838703E-2</v>
      </c>
      <c r="D18312" s="228"/>
      <c r="E18312" s="228"/>
    </row>
    <row r="18313" spans="1:5" x14ac:dyDescent="0.25">
      <c r="A18313" s="228">
        <v>125653.659358538</v>
      </c>
      <c r="B18313" s="228">
        <v>0.38128277897597801</v>
      </c>
      <c r="C18313" s="228">
        <v>4.3278493629594898E-2</v>
      </c>
      <c r="D18313" s="228"/>
      <c r="E18313" s="228"/>
    </row>
    <row r="18314" spans="1:5" x14ac:dyDescent="0.25">
      <c r="A18314" s="228">
        <v>125657.37387784199</v>
      </c>
      <c r="B18314" s="228">
        <v>5.3826804059986501E-2</v>
      </c>
      <c r="C18314" s="228">
        <v>4.3275243805554697E-2</v>
      </c>
      <c r="D18314" s="228"/>
      <c r="E18314" s="228"/>
    </row>
    <row r="18315" spans="1:5" x14ac:dyDescent="0.25">
      <c r="A18315" s="228">
        <v>125704.30637347999</v>
      </c>
      <c r="B18315" s="228">
        <v>-0.200907960738061</v>
      </c>
      <c r="C18315" s="228">
        <v>4.3234197494080202E-2</v>
      </c>
      <c r="D18315" s="228"/>
      <c r="E18315" s="228"/>
    </row>
    <row r="18316" spans="1:5" x14ac:dyDescent="0.25">
      <c r="A18316" s="228">
        <v>125736.906544907</v>
      </c>
      <c r="B18316" s="228">
        <v>0.102499944860379</v>
      </c>
      <c r="C18316" s="228">
        <v>4.3205702104326997E-2</v>
      </c>
      <c r="D18316" s="228"/>
      <c r="E18316" s="228"/>
    </row>
    <row r="18317" spans="1:5" x14ac:dyDescent="0.25">
      <c r="A18317" s="228">
        <v>125765.31806166899</v>
      </c>
      <c r="B18317" s="228">
        <v>5.0781233755119004</v>
      </c>
      <c r="C18317" s="228">
        <v>4.3180878720614997E-2</v>
      </c>
      <c r="D18317" s="228"/>
      <c r="E18317" s="228"/>
    </row>
    <row r="18318" spans="1:5" x14ac:dyDescent="0.25">
      <c r="A18318" s="228">
        <v>125831.906559193</v>
      </c>
      <c r="B18318" s="228">
        <v>0.99478226665401503</v>
      </c>
      <c r="C18318" s="228">
        <v>4.3122738923168397E-2</v>
      </c>
      <c r="D18318" s="228"/>
      <c r="E18318" s="228"/>
    </row>
    <row r="18319" spans="1:5" x14ac:dyDescent="0.25">
      <c r="A18319" s="228">
        <v>125838.756882676</v>
      </c>
      <c r="B18319" s="228">
        <v>0.23376424467527199</v>
      </c>
      <c r="C18319" s="228">
        <v>4.31167608689026E-2</v>
      </c>
      <c r="D18319" s="228"/>
      <c r="E18319" s="228"/>
    </row>
    <row r="18320" spans="1:5" x14ac:dyDescent="0.25">
      <c r="A18320" s="228">
        <v>125852.36969481201</v>
      </c>
      <c r="B18320" s="228">
        <v>2.6031296095041501E-2</v>
      </c>
      <c r="C18320" s="228">
        <v>4.3104883126812703E-2</v>
      </c>
      <c r="D18320" s="228"/>
      <c r="E18320" s="228"/>
    </row>
    <row r="18321" spans="1:5" x14ac:dyDescent="0.25">
      <c r="A18321" s="228">
        <v>125873.678143568</v>
      </c>
      <c r="B18321" s="228">
        <v>-0.36064950640617399</v>
      </c>
      <c r="C18321" s="228">
        <v>4.30862952022305E-2</v>
      </c>
      <c r="D18321" s="228"/>
      <c r="E18321" s="228"/>
    </row>
    <row r="18322" spans="1:5" x14ac:dyDescent="0.25">
      <c r="A18322" s="228">
        <v>125886.444427439</v>
      </c>
      <c r="B18322" s="228">
        <v>3.6805298424513702E-2</v>
      </c>
      <c r="C18322" s="228">
        <v>4.3075161508333203E-2</v>
      </c>
      <c r="D18322" s="228"/>
      <c r="E18322" s="228"/>
    </row>
    <row r="18323" spans="1:5" x14ac:dyDescent="0.25">
      <c r="A18323" s="228">
        <v>125894.243163144</v>
      </c>
      <c r="B18323" s="228">
        <v>-0.76386819574328901</v>
      </c>
      <c r="C18323" s="228">
        <v>4.30683610827556E-2</v>
      </c>
      <c r="D18323" s="228"/>
      <c r="E18323" s="228"/>
    </row>
    <row r="18324" spans="1:5" x14ac:dyDescent="0.25">
      <c r="A18324" s="228">
        <v>125936.88802108901</v>
      </c>
      <c r="B18324" s="228">
        <v>0.25366179336641098</v>
      </c>
      <c r="C18324" s="228">
        <v>4.3031188349864601E-2</v>
      </c>
      <c r="D18324" s="228"/>
      <c r="E18324" s="228"/>
    </row>
    <row r="18325" spans="1:5" x14ac:dyDescent="0.25">
      <c r="A18325" s="228">
        <v>125943.09514353699</v>
      </c>
      <c r="B18325" s="228">
        <v>0.15480359605939401</v>
      </c>
      <c r="C18325" s="228">
        <v>4.3025779572936497E-2</v>
      </c>
      <c r="D18325" s="228"/>
      <c r="E18325" s="228"/>
    </row>
    <row r="18326" spans="1:5" x14ac:dyDescent="0.25">
      <c r="A18326" s="228">
        <v>125943.90081059901</v>
      </c>
      <c r="B18326" s="228">
        <v>0.112632513423638</v>
      </c>
      <c r="C18326" s="228">
        <v>4.3025077563436397E-2</v>
      </c>
      <c r="D18326" s="228"/>
      <c r="E18326" s="228"/>
    </row>
    <row r="18327" spans="1:5" x14ac:dyDescent="0.25">
      <c r="A18327" s="228">
        <v>126071.847779637</v>
      </c>
      <c r="B18327" s="228">
        <v>-0.501596094546508</v>
      </c>
      <c r="C18327" s="228">
        <v>4.29136927512246E-2</v>
      </c>
      <c r="D18327" s="228"/>
      <c r="E18327" s="228"/>
    </row>
    <row r="18328" spans="1:5" x14ac:dyDescent="0.25">
      <c r="A18328" s="228">
        <v>126101.223231579</v>
      </c>
      <c r="B18328" s="228">
        <v>7.14311605571893E-3</v>
      </c>
      <c r="C18328" s="228">
        <v>4.2888147887109998E-2</v>
      </c>
      <c r="D18328" s="228"/>
      <c r="E18328" s="228"/>
    </row>
    <row r="18329" spans="1:5" x14ac:dyDescent="0.25">
      <c r="A18329" s="228">
        <v>126114.559040256</v>
      </c>
      <c r="B18329" s="228">
        <v>5.58472654753173E-2</v>
      </c>
      <c r="C18329" s="228">
        <v>4.2876554526324599E-2</v>
      </c>
      <c r="D18329" s="228"/>
      <c r="E18329" s="228"/>
    </row>
    <row r="18330" spans="1:5" x14ac:dyDescent="0.25">
      <c r="A18330" s="228">
        <v>126142.749374191</v>
      </c>
      <c r="B18330" s="228">
        <v>0.16264836626607199</v>
      </c>
      <c r="C18330" s="228">
        <v>4.28520545915584E-2</v>
      </c>
      <c r="D18330" s="228"/>
      <c r="E18330" s="228"/>
    </row>
    <row r="18331" spans="1:5" x14ac:dyDescent="0.25">
      <c r="A18331" s="228">
        <v>126161.718513247</v>
      </c>
      <c r="B18331" s="228">
        <v>0.124153393873483</v>
      </c>
      <c r="C18331" s="228">
        <v>4.2835574098256002E-2</v>
      </c>
      <c r="D18331" s="228"/>
      <c r="E18331" s="228"/>
    </row>
    <row r="18332" spans="1:5" x14ac:dyDescent="0.25">
      <c r="A18332" s="228">
        <v>126233.16979465399</v>
      </c>
      <c r="B18332" s="228">
        <v>-0.80001559294073898</v>
      </c>
      <c r="C18332" s="228">
        <v>4.2773535673219898E-2</v>
      </c>
      <c r="D18332" s="228"/>
      <c r="E18332" s="228"/>
    </row>
    <row r="18333" spans="1:5" x14ac:dyDescent="0.25">
      <c r="A18333" s="228">
        <v>126306.537250776</v>
      </c>
      <c r="B18333" s="228">
        <v>0.25504952538870601</v>
      </c>
      <c r="C18333" s="228">
        <v>4.27098971372675E-2</v>
      </c>
      <c r="D18333" s="228"/>
      <c r="E18333" s="228"/>
    </row>
    <row r="18334" spans="1:5" x14ac:dyDescent="0.25">
      <c r="A18334" s="228">
        <v>126329.771263107</v>
      </c>
      <c r="B18334" s="228">
        <v>0.40545394643551902</v>
      </c>
      <c r="C18334" s="228">
        <v>4.2689757466942403E-2</v>
      </c>
      <c r="D18334" s="228"/>
      <c r="E18334" s="228"/>
    </row>
    <row r="18335" spans="1:5" x14ac:dyDescent="0.25">
      <c r="A18335" s="228">
        <v>126353.869566792</v>
      </c>
      <c r="B18335" s="228">
        <v>-0.45141844940120901</v>
      </c>
      <c r="C18335" s="228">
        <v>4.2668875396126099E-2</v>
      </c>
      <c r="D18335" s="228"/>
      <c r="E18335" s="228"/>
    </row>
    <row r="18336" spans="1:5" x14ac:dyDescent="0.25">
      <c r="A18336" s="228">
        <v>126386.98522028999</v>
      </c>
      <c r="B18336" s="228">
        <v>0.83765938804789597</v>
      </c>
      <c r="C18336" s="228">
        <v>4.2640190703748797E-2</v>
      </c>
      <c r="D18336" s="228"/>
      <c r="E18336" s="228"/>
    </row>
    <row r="18337" spans="1:5" x14ac:dyDescent="0.25">
      <c r="A18337" s="228">
        <v>126390.99126330001</v>
      </c>
      <c r="B18337" s="228">
        <v>-4.3842858435683099E-2</v>
      </c>
      <c r="C18337" s="228">
        <v>4.2636721561093098E-2</v>
      </c>
      <c r="D18337" s="228"/>
      <c r="E18337" s="228"/>
    </row>
    <row r="18338" spans="1:5" x14ac:dyDescent="0.25">
      <c r="A18338" s="228">
        <v>126427.997561746</v>
      </c>
      <c r="B18338" s="228">
        <v>0.143196280259383</v>
      </c>
      <c r="C18338" s="228">
        <v>4.2604683921662001E-2</v>
      </c>
      <c r="D18338" s="228"/>
      <c r="E18338" s="228"/>
    </row>
    <row r="18339" spans="1:5" x14ac:dyDescent="0.25">
      <c r="A18339" s="228">
        <v>126463.591426525</v>
      </c>
      <c r="B18339" s="228">
        <v>0.24424126589992501</v>
      </c>
      <c r="C18339" s="228">
        <v>4.2573884333063403E-2</v>
      </c>
      <c r="D18339" s="228"/>
      <c r="E18339" s="228"/>
    </row>
    <row r="18340" spans="1:5" x14ac:dyDescent="0.25">
      <c r="A18340" s="228">
        <v>126482.987485983</v>
      </c>
      <c r="B18340" s="228">
        <v>3.60420410081774E-2</v>
      </c>
      <c r="C18340" s="228">
        <v>4.2557107087760802E-2</v>
      </c>
      <c r="D18340" s="228"/>
      <c r="E18340" s="228"/>
    </row>
    <row r="18341" spans="1:5" x14ac:dyDescent="0.25">
      <c r="A18341" s="228">
        <v>126506.637291892</v>
      </c>
      <c r="B18341" s="228">
        <v>-4.9427749096941899E-2</v>
      </c>
      <c r="C18341" s="228">
        <v>4.2536656413409799E-2</v>
      </c>
      <c r="D18341" s="228"/>
      <c r="E18341" s="228"/>
    </row>
    <row r="18342" spans="1:5" x14ac:dyDescent="0.25">
      <c r="A18342" s="228">
        <v>126521.182723976</v>
      </c>
      <c r="B18342" s="228">
        <v>-0.22139912044215601</v>
      </c>
      <c r="C18342" s="228">
        <v>4.2524081817588003E-2</v>
      </c>
      <c r="D18342" s="228"/>
      <c r="E18342" s="228"/>
    </row>
    <row r="18343" spans="1:5" x14ac:dyDescent="0.25">
      <c r="A18343" s="228">
        <v>126540.57597390799</v>
      </c>
      <c r="B18343" s="228">
        <v>-0.69525999088076995</v>
      </c>
      <c r="C18343" s="228">
        <v>4.2507320118912603E-2</v>
      </c>
      <c r="D18343" s="228"/>
      <c r="E18343" s="228"/>
    </row>
    <row r="18344" spans="1:5" x14ac:dyDescent="0.25">
      <c r="A18344" s="228">
        <v>126549.895836489</v>
      </c>
      <c r="B18344" s="228">
        <v>0.44389466193626198</v>
      </c>
      <c r="C18344" s="228">
        <v>4.2499266474775102E-2</v>
      </c>
      <c r="D18344" s="228"/>
      <c r="E18344" s="228"/>
    </row>
    <row r="18345" spans="1:5" x14ac:dyDescent="0.25">
      <c r="A18345" s="228">
        <v>126571.173085074</v>
      </c>
      <c r="B18345" s="228">
        <v>-0.231079425270064</v>
      </c>
      <c r="C18345" s="228">
        <v>4.24808838113684E-2</v>
      </c>
      <c r="D18345" s="228"/>
      <c r="E18345" s="228"/>
    </row>
    <row r="18346" spans="1:5" x14ac:dyDescent="0.25">
      <c r="A18346" s="228">
        <v>126579.432242144</v>
      </c>
      <c r="B18346" s="228">
        <v>-0.68233266633520595</v>
      </c>
      <c r="C18346" s="228">
        <v>4.2473749666590503E-2</v>
      </c>
      <c r="D18346" s="228"/>
      <c r="E18346" s="228"/>
    </row>
    <row r="18347" spans="1:5" x14ac:dyDescent="0.25">
      <c r="A18347" s="228">
        <v>126630.839179184</v>
      </c>
      <c r="B18347" s="228">
        <v>-0.25084255628673402</v>
      </c>
      <c r="C18347" s="228">
        <v>4.2429362959380899E-2</v>
      </c>
      <c r="D18347" s="228"/>
      <c r="E18347" s="228"/>
    </row>
    <row r="18348" spans="1:5" x14ac:dyDescent="0.25">
      <c r="A18348" s="228">
        <v>126645.527428228</v>
      </c>
      <c r="B18348" s="228">
        <v>4.3511091336512202E-2</v>
      </c>
      <c r="C18348" s="228">
        <v>4.2416686217264701E-2</v>
      </c>
      <c r="D18348" s="228"/>
      <c r="E18348" s="228"/>
    </row>
    <row r="18349" spans="1:5" x14ac:dyDescent="0.25">
      <c r="A18349" s="228">
        <v>126661.68129197499</v>
      </c>
      <c r="B18349" s="228">
        <v>-8.5973968418140406E-3</v>
      </c>
      <c r="C18349" s="228">
        <v>4.2402747465872997E-2</v>
      </c>
      <c r="D18349" s="228"/>
      <c r="E18349" s="228"/>
    </row>
    <row r="18350" spans="1:5" x14ac:dyDescent="0.25">
      <c r="A18350" s="228">
        <v>126770.841727177</v>
      </c>
      <c r="B18350" s="228">
        <v>-0.230008245759661</v>
      </c>
      <c r="C18350" s="228">
        <v>4.23086349398527E-2</v>
      </c>
      <c r="D18350" s="228"/>
      <c r="E18350" s="228"/>
    </row>
    <row r="18351" spans="1:5" x14ac:dyDescent="0.25">
      <c r="A18351" s="228">
        <v>126774.452761774</v>
      </c>
      <c r="B18351" s="228">
        <v>8.9636873137877202E-2</v>
      </c>
      <c r="C18351" s="228">
        <v>4.2305524040947902E-2</v>
      </c>
      <c r="D18351" s="228"/>
      <c r="E18351" s="228"/>
    </row>
    <row r="18352" spans="1:5" x14ac:dyDescent="0.25">
      <c r="A18352" s="228">
        <v>126801.569464293</v>
      </c>
      <c r="B18352" s="228">
        <v>-0.54407439785700795</v>
      </c>
      <c r="C18352" s="228">
        <v>4.2282167848499599E-2</v>
      </c>
      <c r="D18352" s="228"/>
      <c r="E18352" s="228"/>
    </row>
    <row r="18353" spans="1:5" x14ac:dyDescent="0.25">
      <c r="A18353" s="228">
        <v>126818.23223254</v>
      </c>
      <c r="B18353" s="228">
        <v>-0.28219637254313101</v>
      </c>
      <c r="C18353" s="228">
        <v>4.2267820041542697E-2</v>
      </c>
      <c r="D18353" s="228"/>
      <c r="E18353" s="228"/>
    </row>
    <row r="18354" spans="1:5" x14ac:dyDescent="0.25">
      <c r="A18354" s="228">
        <v>126825.843395113</v>
      </c>
      <c r="B18354" s="228">
        <v>6.6864718636949802E-2</v>
      </c>
      <c r="C18354" s="228">
        <v>4.2261267358813401E-2</v>
      </c>
      <c r="D18354" s="228"/>
      <c r="E18354" s="228"/>
    </row>
    <row r="18355" spans="1:5" x14ac:dyDescent="0.25">
      <c r="A18355" s="228">
        <v>126872.85214188301</v>
      </c>
      <c r="B18355" s="228">
        <v>0.21662603732859301</v>
      </c>
      <c r="C18355" s="228">
        <v>4.2220810791201997E-2</v>
      </c>
      <c r="D18355" s="228"/>
      <c r="E18355" s="228"/>
    </row>
    <row r="18356" spans="1:5" x14ac:dyDescent="0.25">
      <c r="A18356" s="228">
        <v>126901.133364029</v>
      </c>
      <c r="B18356" s="228">
        <v>-0.588018573559146</v>
      </c>
      <c r="C18356" s="228">
        <v>4.2196483631546801E-2</v>
      </c>
      <c r="D18356" s="228"/>
      <c r="E18356" s="228"/>
    </row>
    <row r="18357" spans="1:5" x14ac:dyDescent="0.25">
      <c r="A18357" s="228">
        <v>126909.87324751201</v>
      </c>
      <c r="B18357" s="228">
        <v>-0.437024026169541</v>
      </c>
      <c r="C18357" s="228">
        <v>4.2188967535902101E-2</v>
      </c>
      <c r="D18357" s="228"/>
      <c r="E18357" s="228"/>
    </row>
    <row r="18358" spans="1:5" x14ac:dyDescent="0.25">
      <c r="A18358" s="228">
        <v>126977.41325289301</v>
      </c>
      <c r="B18358" s="228">
        <v>-0.300144716060602</v>
      </c>
      <c r="C18358" s="228">
        <v>4.2130914003264901E-2</v>
      </c>
      <c r="D18358" s="228"/>
      <c r="E18358" s="228"/>
    </row>
    <row r="18359" spans="1:5" x14ac:dyDescent="0.25">
      <c r="A18359" s="228">
        <v>126980.166531536</v>
      </c>
      <c r="B18359" s="228">
        <v>-7.8231166443976097E-2</v>
      </c>
      <c r="C18359" s="228">
        <v>4.2128548540381602E-2</v>
      </c>
      <c r="D18359" s="228"/>
      <c r="E18359" s="228"/>
    </row>
    <row r="18360" spans="1:5" x14ac:dyDescent="0.25">
      <c r="A18360" s="228">
        <v>126984.311188989</v>
      </c>
      <c r="B18360" s="228">
        <v>-0.105972790689635</v>
      </c>
      <c r="C18360" s="228">
        <v>4.2124987844639597E-2</v>
      </c>
      <c r="D18360" s="228"/>
      <c r="E18360" s="228"/>
    </row>
    <row r="18361" spans="1:5" x14ac:dyDescent="0.25">
      <c r="A18361" s="228">
        <v>127039.771704675</v>
      </c>
      <c r="B18361" s="228">
        <v>0.33480383801178798</v>
      </c>
      <c r="C18361" s="228">
        <v>4.2077360134156298E-2</v>
      </c>
      <c r="D18361" s="228"/>
      <c r="E18361" s="228"/>
    </row>
    <row r="18362" spans="1:5" x14ac:dyDescent="0.25">
      <c r="A18362" s="228">
        <v>127059.239537054</v>
      </c>
      <c r="B18362" s="228">
        <v>-0.154210375675401</v>
      </c>
      <c r="C18362" s="228">
        <v>4.2060650016513497E-2</v>
      </c>
      <c r="D18362" s="228"/>
      <c r="E18362" s="228"/>
    </row>
    <row r="18363" spans="1:5" x14ac:dyDescent="0.25">
      <c r="A18363" s="228">
        <v>127102.53845131199</v>
      </c>
      <c r="B18363" s="228">
        <v>-0.76315283620049801</v>
      </c>
      <c r="C18363" s="228">
        <v>4.2023499897994199E-2</v>
      </c>
      <c r="D18363" s="228"/>
      <c r="E18363" s="228"/>
    </row>
    <row r="18364" spans="1:5" x14ac:dyDescent="0.25">
      <c r="A18364" s="228">
        <v>127137.005504635</v>
      </c>
      <c r="B18364" s="228">
        <v>8.5270504524426194E-2</v>
      </c>
      <c r="C18364" s="228">
        <v>4.1993942487139203E-2</v>
      </c>
      <c r="D18364" s="228"/>
      <c r="E18364" s="228"/>
    </row>
    <row r="18365" spans="1:5" x14ac:dyDescent="0.25">
      <c r="A18365" s="228">
        <v>127178.45597106899</v>
      </c>
      <c r="B18365" s="228">
        <v>0.15264288657543801</v>
      </c>
      <c r="C18365" s="228">
        <v>4.1958414017726403E-2</v>
      </c>
      <c r="D18365" s="228"/>
      <c r="E18365" s="228"/>
    </row>
    <row r="18366" spans="1:5" x14ac:dyDescent="0.25">
      <c r="A18366" s="228">
        <v>127252.51178318801</v>
      </c>
      <c r="B18366" s="228">
        <v>-0.110765191862916</v>
      </c>
      <c r="C18366" s="228">
        <v>4.1894986174965301E-2</v>
      </c>
      <c r="D18366" s="228"/>
      <c r="E18366" s="228"/>
    </row>
    <row r="18367" spans="1:5" x14ac:dyDescent="0.25">
      <c r="A18367" s="228">
        <v>127296.036468002</v>
      </c>
      <c r="B18367" s="228">
        <v>-0.49907589870992197</v>
      </c>
      <c r="C18367" s="228">
        <v>4.1857736249552198E-2</v>
      </c>
      <c r="D18367" s="228"/>
      <c r="E18367" s="228"/>
    </row>
    <row r="18368" spans="1:5" x14ac:dyDescent="0.25">
      <c r="A18368" s="228">
        <v>127399.87101391199</v>
      </c>
      <c r="B18368" s="228">
        <v>0.26617756705677997</v>
      </c>
      <c r="C18368" s="228">
        <v>4.1768955494633803E-2</v>
      </c>
      <c r="D18368" s="228"/>
      <c r="E18368" s="228"/>
    </row>
    <row r="18369" spans="1:5" x14ac:dyDescent="0.25">
      <c r="A18369" s="228">
        <v>127414.17526077099</v>
      </c>
      <c r="B18369" s="228">
        <v>-0.19332793072644999</v>
      </c>
      <c r="C18369" s="228">
        <v>4.1756734342889901E-2</v>
      </c>
      <c r="D18369" s="228"/>
      <c r="E18369" s="228"/>
    </row>
    <row r="18370" spans="1:5" x14ac:dyDescent="0.25">
      <c r="A18370" s="228">
        <v>127426.158321261</v>
      </c>
      <c r="B18370" s="228">
        <v>-0.94320871816430096</v>
      </c>
      <c r="C18370" s="228">
        <v>4.1746498073194097E-2</v>
      </c>
      <c r="D18370" s="228"/>
      <c r="E18370" s="228"/>
    </row>
    <row r="18371" spans="1:5" x14ac:dyDescent="0.25">
      <c r="A18371" s="228">
        <v>127442.670640836</v>
      </c>
      <c r="B18371" s="228">
        <v>-8.7270198227640303E-2</v>
      </c>
      <c r="C18371" s="228">
        <v>4.17323953555419E-2</v>
      </c>
      <c r="D18371" s="228"/>
      <c r="E18371" s="228"/>
    </row>
    <row r="18372" spans="1:5" x14ac:dyDescent="0.25">
      <c r="A18372" s="228">
        <v>127468.59566534399</v>
      </c>
      <c r="B18372" s="228">
        <v>4.0684336924790003E-2</v>
      </c>
      <c r="C18372" s="228">
        <v>4.17102595142788E-2</v>
      </c>
      <c r="D18372" s="228"/>
      <c r="E18372" s="228"/>
    </row>
    <row r="18373" spans="1:5" x14ac:dyDescent="0.25">
      <c r="A18373" s="228">
        <v>127516.122783283</v>
      </c>
      <c r="B18373" s="228">
        <v>-1.11967121307827</v>
      </c>
      <c r="C18373" s="228">
        <v>4.1669697946363701E-2</v>
      </c>
      <c r="D18373" s="228"/>
      <c r="E18373" s="228"/>
    </row>
    <row r="18374" spans="1:5" x14ac:dyDescent="0.25">
      <c r="A18374" s="228">
        <v>127523.126833603</v>
      </c>
      <c r="B18374" s="228">
        <v>0.164389089584072</v>
      </c>
      <c r="C18374" s="228">
        <v>4.1663722482553199E-2</v>
      </c>
      <c r="D18374" s="228"/>
      <c r="E18374" s="228"/>
    </row>
    <row r="18375" spans="1:5" x14ac:dyDescent="0.25">
      <c r="A18375" s="228">
        <v>127556.834582789</v>
      </c>
      <c r="B18375" s="228">
        <v>-0.12997839762153299</v>
      </c>
      <c r="C18375" s="228">
        <v>4.1634972360354003E-2</v>
      </c>
      <c r="D18375" s="228"/>
      <c r="E18375" s="228"/>
    </row>
    <row r="18376" spans="1:5" x14ac:dyDescent="0.25">
      <c r="A18376" s="228">
        <v>127572.84961232801</v>
      </c>
      <c r="B18376" s="228">
        <v>0.242935629690511</v>
      </c>
      <c r="C18376" s="228">
        <v>4.1621317082250003E-2</v>
      </c>
      <c r="D18376" s="228"/>
      <c r="E18376" s="228"/>
    </row>
    <row r="18377" spans="1:5" x14ac:dyDescent="0.25">
      <c r="A18377" s="228">
        <v>127605.638527216</v>
      </c>
      <c r="B18377" s="228">
        <v>4.4309692899435801E-2</v>
      </c>
      <c r="C18377" s="228">
        <v>4.1593368131806002E-2</v>
      </c>
      <c r="D18377" s="228"/>
      <c r="E18377" s="228"/>
    </row>
    <row r="18378" spans="1:5" x14ac:dyDescent="0.25">
      <c r="A18378" s="228">
        <v>127617.46953378701</v>
      </c>
      <c r="B18378" s="228">
        <v>5.8684207842518703E-2</v>
      </c>
      <c r="C18378" s="228">
        <v>4.15832863454536E-2</v>
      </c>
      <c r="D18378" s="228"/>
      <c r="E18378" s="228"/>
    </row>
    <row r="18379" spans="1:5" x14ac:dyDescent="0.25">
      <c r="A18379" s="228">
        <v>127670.53402749301</v>
      </c>
      <c r="B18379" s="228">
        <v>3.0217855978564899E-3</v>
      </c>
      <c r="C18379" s="228">
        <v>4.1538085992976703E-2</v>
      </c>
      <c r="D18379" s="228"/>
      <c r="E18379" s="228"/>
    </row>
    <row r="18380" spans="1:5" x14ac:dyDescent="0.25">
      <c r="A18380" s="228">
        <v>127678.208289253</v>
      </c>
      <c r="B18380" s="228">
        <v>-0.955000218244484</v>
      </c>
      <c r="C18380" s="228">
        <v>4.1531551557582702E-2</v>
      </c>
      <c r="D18380" s="228"/>
      <c r="E18380" s="228"/>
    </row>
    <row r="18381" spans="1:5" x14ac:dyDescent="0.25">
      <c r="A18381" s="228">
        <v>127701.87692177</v>
      </c>
      <c r="B18381" s="228">
        <v>0.27552355143867202</v>
      </c>
      <c r="C18381" s="228">
        <v>4.1511402303963302E-2</v>
      </c>
      <c r="D18381" s="228"/>
      <c r="E18381" s="228"/>
    </row>
    <row r="18382" spans="1:5" x14ac:dyDescent="0.25">
      <c r="A18382" s="228">
        <v>127739.68515665299</v>
      </c>
      <c r="B18382" s="228">
        <v>2.8075393671711499E-2</v>
      </c>
      <c r="C18382" s="228">
        <v>4.1479228349582703E-2</v>
      </c>
      <c r="D18382" s="228"/>
      <c r="E18382" s="228"/>
    </row>
    <row r="18383" spans="1:5" x14ac:dyDescent="0.25">
      <c r="A18383" s="228">
        <v>127833.615138093</v>
      </c>
      <c r="B18383" s="228">
        <v>4.5135947846230998E-2</v>
      </c>
      <c r="C18383" s="228">
        <v>4.1399361953297603E-2</v>
      </c>
      <c r="D18383" s="228"/>
      <c r="E18383" s="228"/>
    </row>
    <row r="18384" spans="1:5" x14ac:dyDescent="0.25">
      <c r="A18384" s="228">
        <v>127843.750601037</v>
      </c>
      <c r="B18384" s="228">
        <v>0.180982782304517</v>
      </c>
      <c r="C18384" s="228">
        <v>4.1390749609046699E-2</v>
      </c>
      <c r="D18384" s="228"/>
      <c r="E18384" s="228"/>
    </row>
    <row r="18385" spans="1:5" x14ac:dyDescent="0.25">
      <c r="A18385" s="228">
        <v>127924.940859429</v>
      </c>
      <c r="B18385" s="228">
        <v>0.212240160685262</v>
      </c>
      <c r="C18385" s="228">
        <v>4.1321799447670803E-2</v>
      </c>
      <c r="D18385" s="228"/>
      <c r="E18385" s="228"/>
    </row>
    <row r="18386" spans="1:5" x14ac:dyDescent="0.25">
      <c r="A18386" s="228">
        <v>127980.143947531</v>
      </c>
      <c r="B18386" s="228">
        <v>0.24201585245557899</v>
      </c>
      <c r="C18386" s="228">
        <v>4.1274958257156498E-2</v>
      </c>
      <c r="D18386" s="228"/>
      <c r="E18386" s="228"/>
    </row>
    <row r="18387" spans="1:5" x14ac:dyDescent="0.25">
      <c r="A18387" s="228">
        <v>127993.503358872</v>
      </c>
      <c r="B18387" s="228">
        <v>6.6540298695305602E-2</v>
      </c>
      <c r="C18387" s="228">
        <v>4.12636272600388E-2</v>
      </c>
      <c r="D18387" s="228"/>
      <c r="E18387" s="228"/>
    </row>
    <row r="18388" spans="1:5" x14ac:dyDescent="0.25">
      <c r="A18388" s="228">
        <v>128016.154919861</v>
      </c>
      <c r="B18388" s="228">
        <v>0.222082799281553</v>
      </c>
      <c r="C18388" s="228">
        <v>4.1244419237883599E-2</v>
      </c>
      <c r="D18388" s="228"/>
      <c r="E18388" s="228"/>
    </row>
    <row r="18389" spans="1:5" x14ac:dyDescent="0.25">
      <c r="A18389" s="228">
        <v>128068.848174881</v>
      </c>
      <c r="B18389" s="228">
        <v>0.15443369863468201</v>
      </c>
      <c r="C18389" s="228">
        <v>4.1199757204557798E-2</v>
      </c>
      <c r="D18389" s="228"/>
      <c r="E18389" s="228"/>
    </row>
    <row r="18390" spans="1:5" x14ac:dyDescent="0.25">
      <c r="A18390" s="228">
        <v>128079.425768416</v>
      </c>
      <c r="B18390" s="228">
        <v>-0.96341520704595895</v>
      </c>
      <c r="C18390" s="228">
        <v>4.1190795268502403E-2</v>
      </c>
      <c r="D18390" s="228"/>
      <c r="E18390" s="228"/>
    </row>
    <row r="18391" spans="1:5" x14ac:dyDescent="0.25">
      <c r="A18391" s="228">
        <v>128081.303232736</v>
      </c>
      <c r="B18391" s="228">
        <v>-0.84344032542421599</v>
      </c>
      <c r="C18391" s="228">
        <v>4.11892046957366E-2</v>
      </c>
      <c r="D18391" s="228"/>
      <c r="E18391" s="228"/>
    </row>
    <row r="18392" spans="1:5" x14ac:dyDescent="0.25">
      <c r="A18392" s="228">
        <v>128160.771548723</v>
      </c>
      <c r="B18392" s="228">
        <v>0.118338728496847</v>
      </c>
      <c r="C18392" s="228">
        <v>4.1121913218230097E-2</v>
      </c>
      <c r="D18392" s="228"/>
      <c r="E18392" s="228"/>
    </row>
    <row r="18393" spans="1:5" x14ac:dyDescent="0.25">
      <c r="A18393" s="228">
        <v>128170.217108899</v>
      </c>
      <c r="B18393" s="228">
        <v>0.110178005120898</v>
      </c>
      <c r="C18393" s="228">
        <v>4.1113919324342801E-2</v>
      </c>
      <c r="D18393" s="228"/>
      <c r="E18393" s="228"/>
    </row>
    <row r="18394" spans="1:5" x14ac:dyDescent="0.25">
      <c r="A18394" s="228">
        <v>128171.07100030201</v>
      </c>
      <c r="B18394" s="228">
        <v>0.14327585261792999</v>
      </c>
      <c r="C18394" s="228">
        <v>4.11131967108039E-2</v>
      </c>
      <c r="D18394" s="228"/>
      <c r="E18394" s="228"/>
    </row>
    <row r="18395" spans="1:5" x14ac:dyDescent="0.25">
      <c r="A18395" s="228">
        <v>128182.316621291</v>
      </c>
      <c r="B18395" s="228">
        <v>0.100069081969267</v>
      </c>
      <c r="C18395" s="228">
        <v>4.1103680699456698E-2</v>
      </c>
      <c r="D18395" s="228"/>
      <c r="E18395" s="228"/>
    </row>
    <row r="18396" spans="1:5" x14ac:dyDescent="0.25">
      <c r="A18396" s="228">
        <v>128188.86836255201</v>
      </c>
      <c r="B18396" s="228">
        <v>8.7689638634524905E-2</v>
      </c>
      <c r="C18396" s="228">
        <v>4.1098137234839301E-2</v>
      </c>
      <c r="D18396" s="228"/>
      <c r="E18396" s="228"/>
    </row>
    <row r="18397" spans="1:5" x14ac:dyDescent="0.25">
      <c r="A18397" s="228">
        <v>128222.432019366</v>
      </c>
      <c r="B18397" s="228">
        <v>0.29022212137654901</v>
      </c>
      <c r="C18397" s="228">
        <v>4.1069745751428202E-2</v>
      </c>
      <c r="D18397" s="228"/>
      <c r="E18397" s="228"/>
    </row>
    <row r="18398" spans="1:5" x14ac:dyDescent="0.25">
      <c r="A18398" s="228">
        <v>128249.02712201601</v>
      </c>
      <c r="B18398" s="228">
        <v>-0.27486753121042101</v>
      </c>
      <c r="C18398" s="228">
        <v>4.1047257163950399E-2</v>
      </c>
      <c r="D18398" s="228"/>
      <c r="E18398" s="228"/>
    </row>
    <row r="18399" spans="1:5" x14ac:dyDescent="0.25">
      <c r="A18399" s="228">
        <v>128288.639669575</v>
      </c>
      <c r="B18399" s="228">
        <v>2.6652104244595499E-2</v>
      </c>
      <c r="C18399" s="228">
        <v>4.1013774540147999E-2</v>
      </c>
      <c r="D18399" s="228"/>
      <c r="E18399" s="228"/>
    </row>
    <row r="18400" spans="1:5" x14ac:dyDescent="0.25">
      <c r="A18400" s="228">
        <v>128289.58768282901</v>
      </c>
      <c r="B18400" s="228">
        <v>9.9703194565670103E-2</v>
      </c>
      <c r="C18400" s="228">
        <v>4.1012973425237798E-2</v>
      </c>
      <c r="D18400" s="228"/>
      <c r="E18400" s="228"/>
    </row>
    <row r="18401" spans="1:5" x14ac:dyDescent="0.25">
      <c r="A18401" s="228">
        <v>128320.051758696</v>
      </c>
      <c r="B18401" s="228">
        <v>-0.46354891274830201</v>
      </c>
      <c r="C18401" s="228">
        <v>4.09872347473383E-2</v>
      </c>
      <c r="D18401" s="228"/>
      <c r="E18401" s="228"/>
    </row>
    <row r="18402" spans="1:5" x14ac:dyDescent="0.25">
      <c r="A18402" s="228">
        <v>128352.255616168</v>
      </c>
      <c r="B18402" s="228">
        <v>0.167917404538209</v>
      </c>
      <c r="C18402" s="228">
        <v>4.0960036405690799E-2</v>
      </c>
      <c r="D18402" s="228"/>
      <c r="E18402" s="228"/>
    </row>
    <row r="18403" spans="1:5" x14ac:dyDescent="0.25">
      <c r="A18403" s="228">
        <v>128377.714362628</v>
      </c>
      <c r="B18403" s="228">
        <v>0.19635103196387099</v>
      </c>
      <c r="C18403" s="228">
        <v>4.0938542207633301E-2</v>
      </c>
      <c r="D18403" s="228"/>
      <c r="E18403" s="228"/>
    </row>
    <row r="18404" spans="1:5" x14ac:dyDescent="0.25">
      <c r="A18404" s="228">
        <v>128408.53118285</v>
      </c>
      <c r="B18404" s="228">
        <v>-0.47183978158419299</v>
      </c>
      <c r="C18404" s="228">
        <v>4.0912533085543698E-2</v>
      </c>
      <c r="D18404" s="228"/>
      <c r="E18404" s="228"/>
    </row>
    <row r="18405" spans="1:5" x14ac:dyDescent="0.25">
      <c r="A18405" s="228">
        <v>128455.16115225801</v>
      </c>
      <c r="B18405" s="228">
        <v>0.102929807465069</v>
      </c>
      <c r="C18405" s="228">
        <v>4.0873196008230403E-2</v>
      </c>
      <c r="D18405" s="228"/>
      <c r="E18405" s="228"/>
    </row>
    <row r="18406" spans="1:5" x14ac:dyDescent="0.25">
      <c r="A18406" s="228">
        <v>128464.05982728901</v>
      </c>
      <c r="B18406" s="228">
        <v>-0.31857608821414002</v>
      </c>
      <c r="C18406" s="228">
        <v>4.0865691563620798E-2</v>
      </c>
      <c r="D18406" s="228"/>
      <c r="E18406" s="228"/>
    </row>
    <row r="18407" spans="1:5" x14ac:dyDescent="0.25">
      <c r="A18407" s="228">
        <v>128542.56054026</v>
      </c>
      <c r="B18407" s="228">
        <v>8.8282355625857206E-2</v>
      </c>
      <c r="C18407" s="228">
        <v>4.0799524580319102E-2</v>
      </c>
      <c r="D18407" s="228"/>
      <c r="E18407" s="228"/>
    </row>
    <row r="18408" spans="1:5" x14ac:dyDescent="0.25">
      <c r="A18408" s="228">
        <v>128571.80596884</v>
      </c>
      <c r="B18408" s="228">
        <v>-0.170821476376914</v>
      </c>
      <c r="C18408" s="228">
        <v>4.0774889808995997E-2</v>
      </c>
      <c r="D18408" s="228"/>
      <c r="E18408" s="228"/>
    </row>
    <row r="18409" spans="1:5" x14ac:dyDescent="0.25">
      <c r="A18409" s="228">
        <v>128597.57404557199</v>
      </c>
      <c r="B18409" s="228">
        <v>0.22305040513612701</v>
      </c>
      <c r="C18409" s="228">
        <v>4.0753191219527501E-2</v>
      </c>
      <c r="D18409" s="228"/>
      <c r="E18409" s="228"/>
    </row>
    <row r="18410" spans="1:5" x14ac:dyDescent="0.25">
      <c r="A18410" s="228">
        <v>128615.596361253</v>
      </c>
      <c r="B18410" s="228">
        <v>-0.29558041495634202</v>
      </c>
      <c r="C18410" s="228">
        <v>4.0738019038188099E-2</v>
      </c>
      <c r="D18410" s="228"/>
      <c r="E18410" s="228"/>
    </row>
    <row r="18411" spans="1:5" x14ac:dyDescent="0.25">
      <c r="A18411" s="228">
        <v>128715.859237875</v>
      </c>
      <c r="B18411" s="228">
        <v>0.26162316456106399</v>
      </c>
      <c r="C18411" s="228">
        <v>4.0653670800084203E-2</v>
      </c>
      <c r="D18411" s="228"/>
      <c r="E18411" s="228"/>
    </row>
    <row r="18412" spans="1:5" x14ac:dyDescent="0.25">
      <c r="A18412" s="228">
        <v>128734.055154573</v>
      </c>
      <c r="B18412" s="228">
        <v>0.176308615478038</v>
      </c>
      <c r="C18412" s="228">
        <v>4.0638373711711702E-2</v>
      </c>
      <c r="D18412" s="228"/>
      <c r="E18412" s="228"/>
    </row>
    <row r="18413" spans="1:5" x14ac:dyDescent="0.25">
      <c r="A18413" s="228">
        <v>128747.74251310099</v>
      </c>
      <c r="B18413" s="228">
        <v>0.35837393418640701</v>
      </c>
      <c r="C18413" s="228">
        <v>4.06268690530023E-2</v>
      </c>
      <c r="D18413" s="228"/>
      <c r="E18413" s="228"/>
    </row>
    <row r="18414" spans="1:5" x14ac:dyDescent="0.25">
      <c r="A18414" s="228">
        <v>128761.02153226901</v>
      </c>
      <c r="B18414" s="228">
        <v>-0.36487776439534397</v>
      </c>
      <c r="C18414" s="228">
        <v>4.0615709369300299E-2</v>
      </c>
      <c r="D18414" s="228"/>
      <c r="E18414" s="228"/>
    </row>
    <row r="18415" spans="1:5" x14ac:dyDescent="0.25">
      <c r="A18415" s="228">
        <v>128792.472096531</v>
      </c>
      <c r="B18415" s="228">
        <v>0.29099804721570699</v>
      </c>
      <c r="C18415" s="228">
        <v>4.05892851987961E-2</v>
      </c>
      <c r="D18415" s="228"/>
      <c r="E18415" s="228"/>
    </row>
    <row r="18416" spans="1:5" x14ac:dyDescent="0.25">
      <c r="A18416" s="228">
        <v>128820.60154494</v>
      </c>
      <c r="B18416" s="228">
        <v>4.1490705181335104E-3</v>
      </c>
      <c r="C18416" s="228">
        <v>4.0565659539013803E-2</v>
      </c>
      <c r="D18416" s="228"/>
      <c r="E18416" s="228"/>
    </row>
    <row r="18417" spans="1:5" x14ac:dyDescent="0.25">
      <c r="A18417" s="228">
        <v>128830.48282262799</v>
      </c>
      <c r="B18417" s="228">
        <v>0.118930432166442</v>
      </c>
      <c r="C18417" s="228">
        <v>4.0557362174195401E-2</v>
      </c>
      <c r="D18417" s="228"/>
      <c r="E18417" s="228"/>
    </row>
    <row r="18418" spans="1:5" x14ac:dyDescent="0.25">
      <c r="A18418" s="228">
        <v>128902.662826757</v>
      </c>
      <c r="B18418" s="228">
        <v>-0.26050798209374898</v>
      </c>
      <c r="C18418" s="228">
        <v>4.0496780942891997E-2</v>
      </c>
      <c r="D18418" s="228"/>
      <c r="E18418" s="228"/>
    </row>
    <row r="18419" spans="1:5" x14ac:dyDescent="0.25">
      <c r="A18419" s="228">
        <v>128905.775650675</v>
      </c>
      <c r="B18419" s="228">
        <v>-0.133251463626471</v>
      </c>
      <c r="C18419" s="228">
        <v>4.04941694596841E-2</v>
      </c>
      <c r="D18419" s="228"/>
      <c r="E18419" s="228"/>
    </row>
    <row r="18420" spans="1:5" x14ac:dyDescent="0.25">
      <c r="A18420" s="228">
        <v>128911.07941000799</v>
      </c>
      <c r="B18420" s="228">
        <v>6.2499417828587603E-2</v>
      </c>
      <c r="C18420" s="228">
        <v>4.0489720121003499E-2</v>
      </c>
      <c r="D18420" s="228"/>
      <c r="E18420" s="228"/>
    </row>
    <row r="18421" spans="1:5" x14ac:dyDescent="0.25">
      <c r="A18421" s="228">
        <v>128973.08985262</v>
      </c>
      <c r="B18421" s="228">
        <v>-0.42470614836752602</v>
      </c>
      <c r="C18421" s="228">
        <v>4.0437719486954397E-2</v>
      </c>
      <c r="D18421" s="228"/>
      <c r="E18421" s="228"/>
    </row>
    <row r="18422" spans="1:5" x14ac:dyDescent="0.25">
      <c r="A18422" s="228">
        <v>129035.312432227</v>
      </c>
      <c r="B18422" s="228">
        <v>0.235876919455169</v>
      </c>
      <c r="C18422" s="228">
        <v>4.0385578039470897E-2</v>
      </c>
      <c r="D18422" s="228"/>
      <c r="E18422" s="228"/>
    </row>
    <row r="18423" spans="1:5" x14ac:dyDescent="0.25">
      <c r="A18423" s="228">
        <v>129050.341853113</v>
      </c>
      <c r="B18423" s="228">
        <v>-0.74962530571538499</v>
      </c>
      <c r="C18423" s="228">
        <v>4.0372989190185997E-2</v>
      </c>
      <c r="D18423" s="228"/>
      <c r="E18423" s="228"/>
    </row>
    <row r="18424" spans="1:5" x14ac:dyDescent="0.25">
      <c r="A18424" s="228">
        <v>129059.569247716</v>
      </c>
      <c r="B18424" s="228">
        <v>-0.367916242661948</v>
      </c>
      <c r="C18424" s="228">
        <v>4.0365261264113002E-2</v>
      </c>
      <c r="D18424" s="228"/>
      <c r="E18424" s="228"/>
    </row>
    <row r="18425" spans="1:5" x14ac:dyDescent="0.25">
      <c r="A18425" s="228">
        <v>129071.539564188</v>
      </c>
      <c r="B18425" s="228">
        <v>-0.36163726658184903</v>
      </c>
      <c r="C18425" s="228">
        <v>4.0355237353528001E-2</v>
      </c>
      <c r="D18425" s="228"/>
      <c r="E18425" s="228"/>
    </row>
    <row r="18426" spans="1:5" x14ac:dyDescent="0.25">
      <c r="A18426" s="228">
        <v>129081.157344459</v>
      </c>
      <c r="B18426" s="228">
        <v>-0.17832586600832201</v>
      </c>
      <c r="C18426" s="228">
        <v>4.0347184437536203E-2</v>
      </c>
      <c r="D18426" s="228"/>
      <c r="E18426" s="228"/>
    </row>
    <row r="18427" spans="1:5" x14ac:dyDescent="0.25">
      <c r="A18427" s="228">
        <v>129145.135567818</v>
      </c>
      <c r="B18427" s="228">
        <v>-4.7358216673454301E-2</v>
      </c>
      <c r="C18427" s="228">
        <v>4.0293638141011098E-2</v>
      </c>
      <c r="D18427" s="228"/>
      <c r="E18427" s="228"/>
    </row>
    <row r="18428" spans="1:5" x14ac:dyDescent="0.25">
      <c r="A18428" s="228">
        <v>129146.31538530999</v>
      </c>
      <c r="B18428" s="228">
        <v>0.144038308800787</v>
      </c>
      <c r="C18428" s="228">
        <v>4.0292651061582398E-2</v>
      </c>
      <c r="D18428" s="228"/>
      <c r="E18428" s="228"/>
    </row>
    <row r="18429" spans="1:5" x14ac:dyDescent="0.25">
      <c r="A18429" s="228">
        <v>129176.95978932299</v>
      </c>
      <c r="B18429" s="228">
        <v>0.12464211724731999</v>
      </c>
      <c r="C18429" s="228">
        <v>4.0267017407762999E-2</v>
      </c>
      <c r="D18429" s="228"/>
      <c r="E18429" s="228"/>
    </row>
    <row r="18430" spans="1:5" x14ac:dyDescent="0.25">
      <c r="A18430" s="228">
        <v>129203.832119645</v>
      </c>
      <c r="B18430" s="228">
        <v>0.20470116664539401</v>
      </c>
      <c r="C18430" s="228">
        <v>4.0244546323405302E-2</v>
      </c>
      <c r="D18430" s="228"/>
      <c r="E18430" s="228"/>
    </row>
    <row r="18431" spans="1:5" x14ac:dyDescent="0.25">
      <c r="A18431" s="228">
        <v>129233.83432001701</v>
      </c>
      <c r="B18431" s="228">
        <v>-0.184240450401396</v>
      </c>
      <c r="C18431" s="228">
        <v>4.0219466003380597E-2</v>
      </c>
      <c r="D18431" s="228"/>
      <c r="E18431" s="228"/>
    </row>
    <row r="18432" spans="1:5" x14ac:dyDescent="0.25">
      <c r="A18432" s="228">
        <v>129237.76257698701</v>
      </c>
      <c r="B18432" s="228">
        <v>-0.59478805038399896</v>
      </c>
      <c r="C18432" s="228">
        <v>4.0216182804250399E-2</v>
      </c>
      <c r="D18432" s="228"/>
      <c r="E18432" s="228"/>
    </row>
    <row r="18433" spans="1:5" x14ac:dyDescent="0.25">
      <c r="A18433" s="228">
        <v>129290.331782409</v>
      </c>
      <c r="B18433" s="228">
        <v>6.4721779992549203E-2</v>
      </c>
      <c r="C18433" s="228">
        <v>4.0172259855367799E-2</v>
      </c>
      <c r="D18433" s="228"/>
      <c r="E18433" s="228"/>
    </row>
    <row r="18434" spans="1:5" x14ac:dyDescent="0.25">
      <c r="A18434" s="228">
        <v>129389.316313345</v>
      </c>
      <c r="B18434" s="228">
        <v>0.234959262114809</v>
      </c>
      <c r="C18434" s="228">
        <v>4.0089625474115299E-2</v>
      </c>
      <c r="D18434" s="228"/>
      <c r="E18434" s="228"/>
    </row>
    <row r="18435" spans="1:5" x14ac:dyDescent="0.25">
      <c r="A18435" s="228">
        <v>129421.80507367699</v>
      </c>
      <c r="B18435" s="228">
        <v>0.130285116100781</v>
      </c>
      <c r="C18435" s="228">
        <v>4.0062522926465803E-2</v>
      </c>
      <c r="D18435" s="228"/>
      <c r="E18435" s="228"/>
    </row>
    <row r="18436" spans="1:5" x14ac:dyDescent="0.25">
      <c r="A18436" s="228">
        <v>129464.172721328</v>
      </c>
      <c r="B18436" s="228">
        <v>-0.43113134773258299</v>
      </c>
      <c r="C18436" s="228">
        <v>4.0027193871665298E-2</v>
      </c>
      <c r="D18436" s="228"/>
      <c r="E18436" s="228"/>
    </row>
    <row r="18437" spans="1:5" x14ac:dyDescent="0.25">
      <c r="A18437" s="228">
        <v>129471.950256809</v>
      </c>
      <c r="B18437" s="228">
        <v>-0.13720115335506</v>
      </c>
      <c r="C18437" s="228">
        <v>4.0020710217784299E-2</v>
      </c>
      <c r="D18437" s="228"/>
      <c r="E18437" s="228"/>
    </row>
    <row r="18438" spans="1:5" x14ac:dyDescent="0.25">
      <c r="A18438" s="228">
        <v>129498.163140745</v>
      </c>
      <c r="B18438" s="228">
        <v>4.9526291124357698E-2</v>
      </c>
      <c r="C18438" s="228">
        <v>3.99988622237906E-2</v>
      </c>
      <c r="D18438" s="228"/>
      <c r="E18438" s="228"/>
    </row>
    <row r="18439" spans="1:5" x14ac:dyDescent="0.25">
      <c r="A18439" s="228">
        <v>129658.949243831</v>
      </c>
      <c r="B18439" s="228">
        <v>0.147408523089743</v>
      </c>
      <c r="C18439" s="228">
        <v>3.9864986505974399E-2</v>
      </c>
      <c r="D18439" s="228"/>
      <c r="E18439" s="228"/>
    </row>
    <row r="18440" spans="1:5" x14ac:dyDescent="0.25">
      <c r="A18440" s="228">
        <v>129663.138561006</v>
      </c>
      <c r="B18440" s="228">
        <v>0.13293507623672901</v>
      </c>
      <c r="C18440" s="228">
        <v>3.98615014695234E-2</v>
      </c>
      <c r="D18440" s="228"/>
      <c r="E18440" s="228"/>
    </row>
    <row r="18441" spans="1:5" x14ac:dyDescent="0.25">
      <c r="A18441" s="228">
        <v>129688.860994802</v>
      </c>
      <c r="B18441" s="228">
        <v>2.54478146477277E-2</v>
      </c>
      <c r="C18441" s="228">
        <v>3.9840106781123499E-2</v>
      </c>
      <c r="D18441" s="228"/>
      <c r="E18441" s="228"/>
    </row>
    <row r="18442" spans="1:5" x14ac:dyDescent="0.25">
      <c r="A18442" s="228">
        <v>129689.442328292</v>
      </c>
      <c r="B18442" s="228">
        <v>0.171057738062208</v>
      </c>
      <c r="C18442" s="228">
        <v>3.9839623324414403E-2</v>
      </c>
      <c r="D18442" s="228"/>
      <c r="E18442" s="228"/>
    </row>
    <row r="18443" spans="1:5" x14ac:dyDescent="0.25">
      <c r="A18443" s="228">
        <v>129712.952842221</v>
      </c>
      <c r="B18443" s="228">
        <v>0.33156583877385098</v>
      </c>
      <c r="C18443" s="228">
        <v>3.98200737197143E-2</v>
      </c>
      <c r="D18443" s="228"/>
      <c r="E18443" s="228"/>
    </row>
    <row r="18444" spans="1:5" x14ac:dyDescent="0.25">
      <c r="A18444" s="228">
        <v>129731.830959999</v>
      </c>
      <c r="B18444" s="228">
        <v>0.14806689052793101</v>
      </c>
      <c r="C18444" s="228">
        <v>3.9804379654549402E-2</v>
      </c>
      <c r="D18444" s="228"/>
      <c r="E18444" s="228"/>
    </row>
    <row r="18445" spans="1:5" x14ac:dyDescent="0.25">
      <c r="A18445" s="228">
        <v>129735.117852158</v>
      </c>
      <c r="B18445" s="228">
        <v>-0.57642016218546499</v>
      </c>
      <c r="C18445" s="228">
        <v>3.98016474672672E-2</v>
      </c>
      <c r="D18445" s="228"/>
      <c r="E18445" s="228"/>
    </row>
    <row r="18446" spans="1:5" x14ac:dyDescent="0.25">
      <c r="A18446" s="228">
        <v>129795.39049637799</v>
      </c>
      <c r="B18446" s="228">
        <v>-0.67379137348212403</v>
      </c>
      <c r="C18446" s="228">
        <v>3.9751563673234701E-2</v>
      </c>
      <c r="D18446" s="228"/>
      <c r="E18446" s="228"/>
    </row>
    <row r="18447" spans="1:5" x14ac:dyDescent="0.25">
      <c r="A18447" s="228">
        <v>129807.894217858</v>
      </c>
      <c r="B18447" s="228">
        <v>-7.9549652438048998E-2</v>
      </c>
      <c r="C18447" s="228">
        <v>3.9741177701782801E-2</v>
      </c>
      <c r="D18447" s="228"/>
      <c r="E18447" s="228"/>
    </row>
    <row r="18448" spans="1:5" x14ac:dyDescent="0.25">
      <c r="A18448" s="228">
        <v>129902.50373279001</v>
      </c>
      <c r="B18448" s="228">
        <v>-0.30108681834311002</v>
      </c>
      <c r="C18448" s="228">
        <v>3.9662636970064398E-2</v>
      </c>
      <c r="D18448" s="228"/>
      <c r="E18448" s="228"/>
    </row>
    <row r="18449" spans="1:5" x14ac:dyDescent="0.25">
      <c r="A18449" s="228">
        <v>129958.570788652</v>
      </c>
      <c r="B18449" s="228">
        <v>-0.26786929114006602</v>
      </c>
      <c r="C18449" s="228">
        <v>3.9616129677534202E-2</v>
      </c>
      <c r="D18449" s="228"/>
      <c r="E18449" s="228"/>
    </row>
    <row r="18450" spans="1:5" x14ac:dyDescent="0.25">
      <c r="A18450" s="228">
        <v>130007.899090202</v>
      </c>
      <c r="B18450" s="228">
        <v>9.6355362786248996E-2</v>
      </c>
      <c r="C18450" s="228">
        <v>3.9575234856662402E-2</v>
      </c>
      <c r="D18450" s="228"/>
      <c r="E18450" s="228"/>
    </row>
    <row r="18451" spans="1:5" x14ac:dyDescent="0.25">
      <c r="A18451" s="228">
        <v>130012.18681712</v>
      </c>
      <c r="B18451" s="228">
        <v>-0.32167557299055399</v>
      </c>
      <c r="C18451" s="228">
        <v>3.9571681187603701E-2</v>
      </c>
      <c r="D18451" s="228"/>
      <c r="E18451" s="228"/>
    </row>
    <row r="18452" spans="1:5" x14ac:dyDescent="0.25">
      <c r="A18452" s="228">
        <v>130048.83648784101</v>
      </c>
      <c r="B18452" s="228">
        <v>0.77879405014791303</v>
      </c>
      <c r="C18452" s="228">
        <v>3.9541312443643797E-2</v>
      </c>
      <c r="D18452" s="228"/>
      <c r="E18452" s="228"/>
    </row>
    <row r="18453" spans="1:5" x14ac:dyDescent="0.25">
      <c r="A18453" s="228">
        <v>130052.47310802899</v>
      </c>
      <c r="B18453" s="228">
        <v>-9.2686553185838995E-3</v>
      </c>
      <c r="C18453" s="228">
        <v>3.9538299693013999E-2</v>
      </c>
      <c r="D18453" s="228"/>
      <c r="E18453" s="228"/>
    </row>
    <row r="18454" spans="1:5" x14ac:dyDescent="0.25">
      <c r="A18454" s="228">
        <v>130079.74246499399</v>
      </c>
      <c r="B18454" s="228">
        <v>0.272370616975048</v>
      </c>
      <c r="C18454" s="228">
        <v>3.9515712093500799E-2</v>
      </c>
      <c r="D18454" s="228"/>
      <c r="E18454" s="228"/>
    </row>
    <row r="18455" spans="1:5" x14ac:dyDescent="0.25">
      <c r="A18455" s="228">
        <v>130113.67093732</v>
      </c>
      <c r="B18455" s="228">
        <v>2.32017253482431E-2</v>
      </c>
      <c r="C18455" s="228">
        <v>3.9487617611415303E-2</v>
      </c>
      <c r="D18455" s="228"/>
      <c r="E18455" s="228"/>
    </row>
    <row r="18456" spans="1:5" x14ac:dyDescent="0.25">
      <c r="A18456" s="228">
        <v>130120.538177765</v>
      </c>
      <c r="B18456" s="228">
        <v>7.7393298871286695E-2</v>
      </c>
      <c r="C18456" s="228">
        <v>3.9481932396754099E-2</v>
      </c>
      <c r="D18456" s="228"/>
      <c r="E18456" s="228"/>
    </row>
    <row r="18457" spans="1:5" x14ac:dyDescent="0.25">
      <c r="A18457" s="228">
        <v>130125.16069878401</v>
      </c>
      <c r="B18457" s="228">
        <v>-4.9248373577448497E-2</v>
      </c>
      <c r="C18457" s="228">
        <v>3.9478105756798297E-2</v>
      </c>
      <c r="D18457" s="228"/>
      <c r="E18457" s="228"/>
    </row>
    <row r="18458" spans="1:5" x14ac:dyDescent="0.25">
      <c r="A18458" s="228">
        <v>130151.964781006</v>
      </c>
      <c r="B18458" s="228">
        <v>-6.8559747348773098E-2</v>
      </c>
      <c r="C18458" s="228">
        <v>3.9455920274509802E-2</v>
      </c>
      <c r="D18458" s="228"/>
      <c r="E18458" s="228"/>
    </row>
    <row r="18459" spans="1:5" x14ac:dyDescent="0.25">
      <c r="A18459" s="228">
        <v>130167.29356701999</v>
      </c>
      <c r="B18459" s="228">
        <v>1.19642800006758E-2</v>
      </c>
      <c r="C18459" s="228">
        <v>3.9443235552891698E-2</v>
      </c>
      <c r="D18459" s="228"/>
      <c r="E18459" s="228"/>
    </row>
    <row r="18460" spans="1:5" x14ac:dyDescent="0.25">
      <c r="A18460" s="228">
        <v>130182.27040949601</v>
      </c>
      <c r="B18460" s="228">
        <v>9.9027919413341395E-2</v>
      </c>
      <c r="C18460" s="228">
        <v>3.9430844009424003E-2</v>
      </c>
      <c r="D18460" s="228"/>
      <c r="E18460" s="228"/>
    </row>
    <row r="18461" spans="1:5" x14ac:dyDescent="0.25">
      <c r="A18461" s="228">
        <v>130197.09481862999</v>
      </c>
      <c r="B18461" s="228">
        <v>-7.1435739925185303E-3</v>
      </c>
      <c r="C18461" s="228">
        <v>3.9418580473060398E-2</v>
      </c>
      <c r="D18461" s="228"/>
      <c r="E18461" s="228"/>
    </row>
    <row r="18462" spans="1:5" x14ac:dyDescent="0.25">
      <c r="A18462" s="228">
        <v>130257.274244702</v>
      </c>
      <c r="B18462" s="228">
        <v>-0.13155614641979799</v>
      </c>
      <c r="C18462" s="228">
        <v>3.9368816082640402E-2</v>
      </c>
      <c r="D18462" s="228"/>
      <c r="E18462" s="228"/>
    </row>
    <row r="18463" spans="1:5" x14ac:dyDescent="0.25">
      <c r="A18463" s="228">
        <v>130270.46691349</v>
      </c>
      <c r="B18463" s="228">
        <v>-0.46283818947326899</v>
      </c>
      <c r="C18463" s="228">
        <v>3.9357910730316997E-2</v>
      </c>
      <c r="D18463" s="228"/>
      <c r="E18463" s="228"/>
    </row>
    <row r="18464" spans="1:5" x14ac:dyDescent="0.25">
      <c r="A18464" s="228">
        <v>130322.456819024</v>
      </c>
      <c r="B18464" s="228">
        <v>2.1914911498210898E-2</v>
      </c>
      <c r="C18464" s="228">
        <v>3.9314949046256598E-2</v>
      </c>
      <c r="D18464" s="228"/>
      <c r="E18464" s="228"/>
    </row>
    <row r="18465" spans="1:5" x14ac:dyDescent="0.25">
      <c r="A18465" s="228">
        <v>130430.068945195</v>
      </c>
      <c r="B18465" s="228">
        <v>0.101511670172827</v>
      </c>
      <c r="C18465" s="228">
        <v>3.9226096291235801E-2</v>
      </c>
      <c r="D18465" s="228"/>
      <c r="E18465" s="228"/>
    </row>
    <row r="18466" spans="1:5" x14ac:dyDescent="0.25">
      <c r="A18466" s="228">
        <v>130474.271049456</v>
      </c>
      <c r="B18466" s="228">
        <v>0.192235169644417</v>
      </c>
      <c r="C18466" s="228">
        <v>3.9189627669609303E-2</v>
      </c>
      <c r="D18466" s="228"/>
      <c r="E18466" s="228"/>
    </row>
    <row r="18467" spans="1:5" x14ac:dyDescent="0.25">
      <c r="A18467" s="228">
        <v>130480.87633668599</v>
      </c>
      <c r="B18467" s="228">
        <v>0.190776742791265</v>
      </c>
      <c r="C18467" s="228">
        <v>3.9184179418315902E-2</v>
      </c>
      <c r="D18467" s="228"/>
      <c r="E18467" s="228"/>
    </row>
    <row r="18468" spans="1:5" x14ac:dyDescent="0.25">
      <c r="A18468" s="228">
        <v>130530.218022259</v>
      </c>
      <c r="B18468" s="228">
        <v>4.9630911187925598E-2</v>
      </c>
      <c r="C18468" s="228">
        <v>3.9143492238183003E-2</v>
      </c>
      <c r="D18468" s="228"/>
      <c r="E18468" s="228"/>
    </row>
    <row r="18469" spans="1:5" x14ac:dyDescent="0.25">
      <c r="A18469" s="228">
        <v>130559.14321653001</v>
      </c>
      <c r="B18469" s="228">
        <v>-9.5596454901136801E-2</v>
      </c>
      <c r="C18469" s="228">
        <v>3.9119649840078E-2</v>
      </c>
      <c r="D18469" s="228"/>
      <c r="E18469" s="228"/>
    </row>
    <row r="18470" spans="1:5" x14ac:dyDescent="0.25">
      <c r="A18470" s="228">
        <v>130584.580046031</v>
      </c>
      <c r="B18470" s="228">
        <v>0.232802899533713</v>
      </c>
      <c r="C18470" s="228">
        <v>3.9098688503459801E-2</v>
      </c>
      <c r="D18470" s="228"/>
      <c r="E18470" s="228"/>
    </row>
    <row r="18471" spans="1:5" x14ac:dyDescent="0.25">
      <c r="A18471" s="228">
        <v>130628.34319799401</v>
      </c>
      <c r="B18471" s="228">
        <v>-0.10485592532605301</v>
      </c>
      <c r="C18471" s="228">
        <v>3.9062637671750201E-2</v>
      </c>
      <c r="D18471" s="228"/>
      <c r="E18471" s="228"/>
    </row>
    <row r="18472" spans="1:5" x14ac:dyDescent="0.25">
      <c r="A18472" s="228">
        <v>130660.41272840901</v>
      </c>
      <c r="B18472" s="228">
        <v>-2.4224404814088302E-2</v>
      </c>
      <c r="C18472" s="228">
        <v>3.9036229628936797E-2</v>
      </c>
      <c r="D18472" s="228"/>
      <c r="E18472" s="228"/>
    </row>
    <row r="18473" spans="1:5" x14ac:dyDescent="0.25">
      <c r="A18473" s="228">
        <v>130749.351123274</v>
      </c>
      <c r="B18473" s="228">
        <v>-0.45695425488373498</v>
      </c>
      <c r="C18473" s="228">
        <v>3.8963035866790001E-2</v>
      </c>
      <c r="D18473" s="228"/>
      <c r="E18473" s="228"/>
    </row>
    <row r="18474" spans="1:5" x14ac:dyDescent="0.25">
      <c r="A18474" s="228">
        <v>130764.11159045099</v>
      </c>
      <c r="B18474" s="228">
        <v>0.60679334103779203</v>
      </c>
      <c r="C18474" s="228">
        <v>3.8950894599116298E-2</v>
      </c>
      <c r="D18474" s="228"/>
      <c r="E18474" s="228"/>
    </row>
    <row r="18475" spans="1:5" x14ac:dyDescent="0.25">
      <c r="A18475" s="228">
        <v>130782.671359767</v>
      </c>
      <c r="B18475" s="228">
        <v>-0.28347908411935402</v>
      </c>
      <c r="C18475" s="228">
        <v>3.8935630687983197E-2</v>
      </c>
      <c r="D18475" s="228"/>
      <c r="E18475" s="228"/>
    </row>
    <row r="18476" spans="1:5" x14ac:dyDescent="0.25">
      <c r="A18476" s="228">
        <v>130793.107882881</v>
      </c>
      <c r="B18476" s="228">
        <v>-0.29980876778092902</v>
      </c>
      <c r="C18476" s="228">
        <v>3.8927048704429999E-2</v>
      </c>
      <c r="D18476" s="228"/>
      <c r="E18476" s="228"/>
    </row>
    <row r="18477" spans="1:5" x14ac:dyDescent="0.25">
      <c r="A18477" s="228">
        <v>130806.705693276</v>
      </c>
      <c r="B18477" s="228">
        <v>-0.26022763804530702</v>
      </c>
      <c r="C18477" s="228">
        <v>3.8915868493809201E-2</v>
      </c>
      <c r="D18477" s="228"/>
      <c r="E18477" s="228"/>
    </row>
    <row r="18478" spans="1:5" x14ac:dyDescent="0.25">
      <c r="A18478" s="228">
        <v>130821.551143722</v>
      </c>
      <c r="B18478" s="228">
        <v>1.91359618375797E-2</v>
      </c>
      <c r="C18478" s="228">
        <v>3.8903664153733197E-2</v>
      </c>
      <c r="D18478" s="228"/>
      <c r="E18478" s="228"/>
    </row>
    <row r="18479" spans="1:5" x14ac:dyDescent="0.25">
      <c r="A18479" s="228">
        <v>130858.77067824799</v>
      </c>
      <c r="B18479" s="228">
        <v>-0.48726925748542299</v>
      </c>
      <c r="C18479" s="228">
        <v>3.8873073967689402E-2</v>
      </c>
      <c r="D18479" s="228"/>
      <c r="E18479" s="228"/>
    </row>
    <row r="18480" spans="1:5" x14ac:dyDescent="0.25">
      <c r="A18480" s="228">
        <v>130915.419126796</v>
      </c>
      <c r="B18480" s="228">
        <v>9.7608496968715194E-2</v>
      </c>
      <c r="C18480" s="228">
        <v>3.8826536573426697E-2</v>
      </c>
      <c r="D18480" s="228"/>
      <c r="E18480" s="228"/>
    </row>
    <row r="18481" spans="1:5" x14ac:dyDescent="0.25">
      <c r="A18481" s="228">
        <v>130931.54924466601</v>
      </c>
      <c r="B18481" s="228">
        <v>0.46091394275988901</v>
      </c>
      <c r="C18481" s="228">
        <v>3.8813290130016997E-2</v>
      </c>
      <c r="D18481" s="228"/>
      <c r="E18481" s="228"/>
    </row>
    <row r="18482" spans="1:5" x14ac:dyDescent="0.25">
      <c r="A18482" s="228">
        <v>130932.332236859</v>
      </c>
      <c r="B18482" s="228">
        <v>0.26499182124790599</v>
      </c>
      <c r="C18482" s="228">
        <v>3.8812647170136001E-2</v>
      </c>
      <c r="D18482" s="228"/>
      <c r="E18482" s="228"/>
    </row>
    <row r="18483" spans="1:5" x14ac:dyDescent="0.25">
      <c r="A18483" s="228">
        <v>130982.815607087</v>
      </c>
      <c r="B18483" s="228">
        <v>-1.19086131043823</v>
      </c>
      <c r="C18483" s="228">
        <v>3.87712025638371E-2</v>
      </c>
      <c r="D18483" s="228"/>
      <c r="E18483" s="228"/>
    </row>
    <row r="18484" spans="1:5" x14ac:dyDescent="0.25">
      <c r="A18484" s="228">
        <v>130996.775981536</v>
      </c>
      <c r="B18484" s="228">
        <v>0.123623195310718</v>
      </c>
      <c r="C18484" s="228">
        <v>3.8759745249645698E-2</v>
      </c>
      <c r="D18484" s="228"/>
      <c r="E18484" s="228"/>
    </row>
    <row r="18485" spans="1:5" x14ac:dyDescent="0.25">
      <c r="A18485" s="228">
        <v>131014.52468076099</v>
      </c>
      <c r="B18485" s="228">
        <v>0.31825671746708001</v>
      </c>
      <c r="C18485" s="228">
        <v>3.8745181051639502E-2</v>
      </c>
      <c r="D18485" s="228"/>
      <c r="E18485" s="228"/>
    </row>
    <row r="18486" spans="1:5" x14ac:dyDescent="0.25">
      <c r="A18486" s="228">
        <v>131036.913650446</v>
      </c>
      <c r="B18486" s="228">
        <v>-0.105833368565833</v>
      </c>
      <c r="C18486" s="228">
        <v>3.8726812660091203E-2</v>
      </c>
      <c r="D18486" s="228"/>
      <c r="E18486" s="228"/>
    </row>
    <row r="18487" spans="1:5" x14ac:dyDescent="0.25">
      <c r="A18487" s="228">
        <v>131053.768728592</v>
      </c>
      <c r="B18487" s="228">
        <v>-0.345144803071118</v>
      </c>
      <c r="C18487" s="228">
        <v>3.87129869715023E-2</v>
      </c>
      <c r="D18487" s="228"/>
      <c r="E18487" s="228"/>
    </row>
    <row r="18488" spans="1:5" x14ac:dyDescent="0.25">
      <c r="A18488" s="228">
        <v>131118.49053753901</v>
      </c>
      <c r="B18488" s="228">
        <v>-2.9730773174818599E-2</v>
      </c>
      <c r="C18488" s="228">
        <v>3.8659918224499198E-2</v>
      </c>
      <c r="D18488" s="228"/>
      <c r="E18488" s="228"/>
    </row>
    <row r="18489" spans="1:5" x14ac:dyDescent="0.25">
      <c r="A18489" s="228">
        <v>131140.39598255299</v>
      </c>
      <c r="B18489" s="228">
        <v>-0.59942943312999397</v>
      </c>
      <c r="C18489" s="228">
        <v>3.8641964164090901E-2</v>
      </c>
      <c r="D18489" s="228"/>
      <c r="E18489" s="228"/>
    </row>
    <row r="18490" spans="1:5" x14ac:dyDescent="0.25">
      <c r="A18490" s="228">
        <v>131162.034581218</v>
      </c>
      <c r="B18490" s="228">
        <v>-0.64013807169192005</v>
      </c>
      <c r="C18490" s="228">
        <v>3.8624232446579101E-2</v>
      </c>
      <c r="D18490" s="228"/>
      <c r="E18490" s="228"/>
    </row>
    <row r="18491" spans="1:5" x14ac:dyDescent="0.25">
      <c r="A18491" s="228">
        <v>131184.820392033</v>
      </c>
      <c r="B18491" s="228">
        <v>-0.281182799500868</v>
      </c>
      <c r="C18491" s="228">
        <v>3.86055645391346E-2</v>
      </c>
      <c r="D18491" s="228"/>
      <c r="E18491" s="228"/>
    </row>
    <row r="18492" spans="1:5" x14ac:dyDescent="0.25">
      <c r="A18492" s="228">
        <v>131212.73278568601</v>
      </c>
      <c r="B18492" s="228">
        <v>0.19736863550530201</v>
      </c>
      <c r="C18492" s="228">
        <v>3.8582701961750301E-2</v>
      </c>
      <c r="D18492" s="228"/>
      <c r="E18492" s="228"/>
    </row>
    <row r="18493" spans="1:5" x14ac:dyDescent="0.25">
      <c r="A18493" s="228">
        <v>131328.396298498</v>
      </c>
      <c r="B18493" s="228">
        <v>0.37327297742413301</v>
      </c>
      <c r="C18493" s="228">
        <v>3.8488027167321297E-2</v>
      </c>
      <c r="D18493" s="228"/>
      <c r="E18493" s="228"/>
    </row>
    <row r="18494" spans="1:5" x14ac:dyDescent="0.25">
      <c r="A18494" s="228">
        <v>131383.08473091701</v>
      </c>
      <c r="B18494" s="228">
        <v>1.34870989432434E-2</v>
      </c>
      <c r="C18494" s="228">
        <v>3.8443297919164898E-2</v>
      </c>
      <c r="D18494" s="228"/>
      <c r="E18494" s="228"/>
    </row>
    <row r="18495" spans="1:5" x14ac:dyDescent="0.25">
      <c r="A18495" s="228">
        <v>131407.69275178999</v>
      </c>
      <c r="B18495" s="228">
        <v>3.4521801960085703E-2</v>
      </c>
      <c r="C18495" s="228">
        <v>3.8423178530817899E-2</v>
      </c>
      <c r="D18495" s="228"/>
      <c r="E18495" s="228"/>
    </row>
    <row r="18496" spans="1:5" x14ac:dyDescent="0.25">
      <c r="A18496" s="228">
        <v>131466.93514673901</v>
      </c>
      <c r="B18496" s="228">
        <v>2.31987074780085</v>
      </c>
      <c r="C18496" s="228">
        <v>3.8374760801889798E-2</v>
      </c>
      <c r="D18496" s="228"/>
      <c r="E18496" s="228"/>
    </row>
    <row r="18497" spans="1:5" x14ac:dyDescent="0.25">
      <c r="A18497" s="228">
        <v>131568.38287291501</v>
      </c>
      <c r="B18497" s="228">
        <v>-0.550767969778021</v>
      </c>
      <c r="C18497" s="228">
        <v>3.8291909833880797E-2</v>
      </c>
      <c r="D18497" s="228"/>
      <c r="E18497" s="228"/>
    </row>
    <row r="18498" spans="1:5" x14ac:dyDescent="0.25">
      <c r="A18498" s="228">
        <v>131572.811628158</v>
      </c>
      <c r="B18498" s="228">
        <v>0.42498763939089501</v>
      </c>
      <c r="C18498" s="228">
        <v>3.8288294656512602E-2</v>
      </c>
      <c r="D18498" s="228"/>
      <c r="E18498" s="228"/>
    </row>
    <row r="18499" spans="1:5" x14ac:dyDescent="0.25">
      <c r="A18499" s="228">
        <v>131595.13833519301</v>
      </c>
      <c r="B18499" s="228">
        <v>-2.3846948557837401E-2</v>
      </c>
      <c r="C18499" s="228">
        <v>3.8270071632089897E-2</v>
      </c>
      <c r="D18499" s="228"/>
      <c r="E18499" s="228"/>
    </row>
    <row r="18500" spans="1:5" x14ac:dyDescent="0.25">
      <c r="A18500" s="228">
        <v>131607.43520605401</v>
      </c>
      <c r="B18500" s="228">
        <v>-0.30972210099442499</v>
      </c>
      <c r="C18500" s="228">
        <v>3.8260036501945399E-2</v>
      </c>
      <c r="D18500" s="228"/>
      <c r="E18500" s="228"/>
    </row>
    <row r="18501" spans="1:5" x14ac:dyDescent="0.25">
      <c r="A18501" s="228">
        <v>131631.257594394</v>
      </c>
      <c r="B18501" s="228">
        <v>-0.25169089368835001</v>
      </c>
      <c r="C18501" s="228">
        <v>3.8240598861190703E-2</v>
      </c>
      <c r="D18501" s="228"/>
      <c r="E18501" s="228"/>
    </row>
    <row r="18502" spans="1:5" x14ac:dyDescent="0.25">
      <c r="A18502" s="228">
        <v>131645.332030569</v>
      </c>
      <c r="B18502" s="228">
        <v>-2.5198383716540401E-2</v>
      </c>
      <c r="C18502" s="228">
        <v>3.8229116907418002E-2</v>
      </c>
      <c r="D18502" s="228"/>
      <c r="E18502" s="228"/>
    </row>
    <row r="18503" spans="1:5" x14ac:dyDescent="0.25">
      <c r="A18503" s="228">
        <v>131654.591615037</v>
      </c>
      <c r="B18503" s="228">
        <v>-4.9571282751437198E-2</v>
      </c>
      <c r="C18503" s="228">
        <v>3.8221563704860101E-2</v>
      </c>
      <c r="D18503" s="228"/>
      <c r="E18503" s="228"/>
    </row>
    <row r="18504" spans="1:5" x14ac:dyDescent="0.25">
      <c r="A18504" s="228">
        <v>131747.22129009699</v>
      </c>
      <c r="B18504" s="228">
        <v>7.9796669088105801E-2</v>
      </c>
      <c r="C18504" s="228">
        <v>3.8146038230203801E-2</v>
      </c>
      <c r="D18504" s="228"/>
      <c r="E18504" s="228"/>
    </row>
    <row r="18505" spans="1:5" x14ac:dyDescent="0.25">
      <c r="A18505" s="228">
        <v>131775.99392885299</v>
      </c>
      <c r="B18505" s="228">
        <v>-0.58224285857679803</v>
      </c>
      <c r="C18505" s="228">
        <v>3.8122591071707401E-2</v>
      </c>
      <c r="D18505" s="228"/>
      <c r="E18505" s="228"/>
    </row>
    <row r="18506" spans="1:5" x14ac:dyDescent="0.25">
      <c r="A18506" s="228">
        <v>131801.07931127801</v>
      </c>
      <c r="B18506" s="228">
        <v>-0.67882915112724695</v>
      </c>
      <c r="C18506" s="228">
        <v>3.8102153535189802E-2</v>
      </c>
      <c r="D18506" s="228"/>
      <c r="E18506" s="228"/>
    </row>
    <row r="18507" spans="1:5" x14ac:dyDescent="0.25">
      <c r="A18507" s="228">
        <v>131805.44218679401</v>
      </c>
      <c r="B18507" s="228">
        <v>0.181933315757354</v>
      </c>
      <c r="C18507" s="228">
        <v>3.8098599476408201E-2</v>
      </c>
      <c r="D18507" s="228"/>
      <c r="E18507" s="228"/>
    </row>
    <row r="18508" spans="1:5" x14ac:dyDescent="0.25">
      <c r="A18508" s="228">
        <v>131830.725740119</v>
      </c>
      <c r="B18508" s="228">
        <v>0.122076097490686</v>
      </c>
      <c r="C18508" s="228">
        <v>3.8078005813476201E-2</v>
      </c>
      <c r="D18508" s="228"/>
      <c r="E18508" s="228"/>
    </row>
    <row r="18509" spans="1:5" x14ac:dyDescent="0.25">
      <c r="A18509" s="228">
        <v>131857.556931759</v>
      </c>
      <c r="B18509" s="228">
        <v>-0.22037504574687899</v>
      </c>
      <c r="C18509" s="228">
        <v>3.8056156554896997E-2</v>
      </c>
      <c r="D18509" s="228"/>
      <c r="E18509" s="228"/>
    </row>
    <row r="18510" spans="1:5" x14ac:dyDescent="0.25">
      <c r="A18510" s="228">
        <v>131862.16397268901</v>
      </c>
      <c r="B18510" s="228">
        <v>-0.70859042564121999</v>
      </c>
      <c r="C18510" s="228">
        <v>3.8052405448598302E-2</v>
      </c>
      <c r="D18510" s="228"/>
      <c r="E18510" s="228"/>
    </row>
    <row r="18511" spans="1:5" x14ac:dyDescent="0.25">
      <c r="A18511" s="228">
        <v>131923.91557678001</v>
      </c>
      <c r="B18511" s="228">
        <v>-0.216275823129086</v>
      </c>
      <c r="C18511" s="228">
        <v>3.8002141045779099E-2</v>
      </c>
      <c r="D18511" s="228"/>
      <c r="E18511" s="228"/>
    </row>
    <row r="18512" spans="1:5" x14ac:dyDescent="0.25">
      <c r="A18512" s="228">
        <v>131924.96079434</v>
      </c>
      <c r="B18512" s="228">
        <v>0.30304471671154198</v>
      </c>
      <c r="C18512" s="228">
        <v>3.8001290493585603E-2</v>
      </c>
      <c r="D18512" s="228"/>
      <c r="E18512" s="228"/>
    </row>
    <row r="18513" spans="1:5" x14ac:dyDescent="0.25">
      <c r="A18513" s="228">
        <v>131948.63193128901</v>
      </c>
      <c r="B18513" s="228">
        <v>1.4575739147337801E-2</v>
      </c>
      <c r="C18513" s="228">
        <v>3.7982030013982003E-2</v>
      </c>
      <c r="D18513" s="228"/>
      <c r="E18513" s="228"/>
    </row>
    <row r="18514" spans="1:5" x14ac:dyDescent="0.25">
      <c r="A18514" s="228">
        <v>131981.505598897</v>
      </c>
      <c r="B18514" s="228">
        <v>0.25471082805510498</v>
      </c>
      <c r="C18514" s="228">
        <v>3.7955288224371102E-2</v>
      </c>
      <c r="D18514" s="228"/>
      <c r="E18514" s="228"/>
    </row>
    <row r="18515" spans="1:5" x14ac:dyDescent="0.25">
      <c r="A18515" s="228">
        <v>131989.97205709401</v>
      </c>
      <c r="B18515" s="228">
        <v>0.30557431005757701</v>
      </c>
      <c r="C18515" s="228">
        <v>3.7948402224474702E-2</v>
      </c>
      <c r="D18515" s="228"/>
      <c r="E18515" s="228"/>
    </row>
    <row r="18516" spans="1:5" x14ac:dyDescent="0.25">
      <c r="A18516" s="228">
        <v>132028.39584844201</v>
      </c>
      <c r="B18516" s="228">
        <v>-0.31152040923466701</v>
      </c>
      <c r="C18516" s="228">
        <v>3.7917157383337501E-2</v>
      </c>
      <c r="D18516" s="228"/>
      <c r="E18516" s="228"/>
    </row>
    <row r="18517" spans="1:5" x14ac:dyDescent="0.25">
      <c r="A18517" s="228">
        <v>132036.02945304301</v>
      </c>
      <c r="B18517" s="228">
        <v>0.22129485749724501</v>
      </c>
      <c r="C18517" s="228">
        <v>3.7910951232110003E-2</v>
      </c>
      <c r="D18517" s="228"/>
      <c r="E18517" s="228"/>
    </row>
    <row r="18518" spans="1:5" x14ac:dyDescent="0.25">
      <c r="A18518" s="228">
        <v>132056.279412623</v>
      </c>
      <c r="B18518" s="228">
        <v>0.18199210335079199</v>
      </c>
      <c r="C18518" s="228">
        <v>3.7894489888544998E-2</v>
      </c>
      <c r="D18518" s="228"/>
      <c r="E18518" s="228"/>
    </row>
    <row r="18519" spans="1:5" x14ac:dyDescent="0.25">
      <c r="A18519" s="228">
        <v>132078.78723838201</v>
      </c>
      <c r="B18519" s="228">
        <v>-0.145160188171156</v>
      </c>
      <c r="C18519" s="228">
        <v>3.78761964337435E-2</v>
      </c>
      <c r="D18519" s="228"/>
      <c r="E18519" s="228"/>
    </row>
    <row r="18520" spans="1:5" x14ac:dyDescent="0.25">
      <c r="A18520" s="228">
        <v>132104.37834390701</v>
      </c>
      <c r="B18520" s="228">
        <v>9.4331401041558599E-2</v>
      </c>
      <c r="C18520" s="228">
        <v>3.7855401253860402E-2</v>
      </c>
      <c r="D18520" s="228"/>
      <c r="E18520" s="228"/>
    </row>
    <row r="18521" spans="1:5" x14ac:dyDescent="0.25">
      <c r="A18521" s="228">
        <v>132137.90347791201</v>
      </c>
      <c r="B18521" s="228">
        <v>-0.34462844065513698</v>
      </c>
      <c r="C18521" s="228">
        <v>3.7828165734041401E-2</v>
      </c>
      <c r="D18521" s="228"/>
      <c r="E18521" s="228"/>
    </row>
    <row r="18522" spans="1:5" x14ac:dyDescent="0.25">
      <c r="A18522" s="228">
        <v>132156.541253423</v>
      </c>
      <c r="B18522" s="228">
        <v>0.129374775053193</v>
      </c>
      <c r="C18522" s="228">
        <v>3.7813027898333802E-2</v>
      </c>
      <c r="D18522" s="228"/>
      <c r="E18522" s="228"/>
    </row>
    <row r="18523" spans="1:5" x14ac:dyDescent="0.25">
      <c r="A18523" s="228">
        <v>132165.28860982999</v>
      </c>
      <c r="B18523" s="228">
        <v>1.38201283961248E-3</v>
      </c>
      <c r="C18523" s="228">
        <v>3.7805924003045402E-2</v>
      </c>
      <c r="D18523" s="228"/>
      <c r="E18523" s="228"/>
    </row>
    <row r="18524" spans="1:5" x14ac:dyDescent="0.25">
      <c r="A18524" s="228">
        <v>132261.76475481701</v>
      </c>
      <c r="B18524" s="228">
        <v>0.177949872759742</v>
      </c>
      <c r="C18524" s="228">
        <v>3.7727608348718897E-2</v>
      </c>
      <c r="D18524" s="228"/>
      <c r="E18524" s="228"/>
    </row>
    <row r="18525" spans="1:5" x14ac:dyDescent="0.25">
      <c r="A18525" s="228">
        <v>132261.872812002</v>
      </c>
      <c r="B18525" s="228">
        <v>-0.855756268667895</v>
      </c>
      <c r="C18525" s="228">
        <v>3.7727520667293103E-2</v>
      </c>
      <c r="D18525" s="228"/>
      <c r="E18525" s="228"/>
    </row>
    <row r="18526" spans="1:5" x14ac:dyDescent="0.25">
      <c r="A18526" s="228">
        <v>132268.745357518</v>
      </c>
      <c r="B18526" s="228">
        <v>0.122536490750202</v>
      </c>
      <c r="C18526" s="228">
        <v>3.7721944201954898E-2</v>
      </c>
      <c r="D18526" s="228"/>
      <c r="E18526" s="228"/>
    </row>
    <row r="18527" spans="1:5" x14ac:dyDescent="0.25">
      <c r="A18527" s="228">
        <v>132274.00028359701</v>
      </c>
      <c r="B18527" s="228">
        <v>0.121576060920647</v>
      </c>
      <c r="C18527" s="228">
        <v>3.7717680506636403E-2</v>
      </c>
      <c r="D18527" s="228"/>
      <c r="E18527" s="228"/>
    </row>
    <row r="18528" spans="1:5" x14ac:dyDescent="0.25">
      <c r="A18528" s="228">
        <v>132310.18293676601</v>
      </c>
      <c r="B18528" s="228">
        <v>7.9417920706781303E-2</v>
      </c>
      <c r="C18528" s="228">
        <v>3.76883279783191E-2</v>
      </c>
      <c r="D18528" s="228"/>
      <c r="E18528" s="228"/>
    </row>
    <row r="18529" spans="1:5" x14ac:dyDescent="0.25">
      <c r="A18529" s="228">
        <v>132313.61189721999</v>
      </c>
      <c r="B18529" s="228">
        <v>9.82637195292346E-2</v>
      </c>
      <c r="C18529" s="228">
        <v>3.7685546750630197E-2</v>
      </c>
      <c r="D18529" s="228"/>
      <c r="E18529" s="228"/>
    </row>
    <row r="18530" spans="1:5" x14ac:dyDescent="0.25">
      <c r="A18530" s="228">
        <v>132317.248613206</v>
      </c>
      <c r="B18530" s="228">
        <v>0.318650994698366</v>
      </c>
      <c r="C18530" s="228">
        <v>3.7682597098469502E-2</v>
      </c>
      <c r="D18530" s="228"/>
      <c r="E18530" s="228"/>
    </row>
    <row r="18531" spans="1:5" x14ac:dyDescent="0.25">
      <c r="A18531" s="228">
        <v>132320.49641535201</v>
      </c>
      <c r="B18531" s="228">
        <v>-0.81646620444826301</v>
      </c>
      <c r="C18531" s="228">
        <v>3.7679962959617397E-2</v>
      </c>
      <c r="D18531" s="228"/>
      <c r="E18531" s="228"/>
    </row>
    <row r="18532" spans="1:5" x14ac:dyDescent="0.25">
      <c r="A18532" s="228">
        <v>132324.91479497199</v>
      </c>
      <c r="B18532" s="228">
        <v>0.236041322236624</v>
      </c>
      <c r="C18532" s="228">
        <v>3.7676379533828498E-2</v>
      </c>
      <c r="D18532" s="228"/>
      <c r="E18532" s="228"/>
    </row>
    <row r="18533" spans="1:5" x14ac:dyDescent="0.25">
      <c r="A18533" s="228">
        <v>132360.01885297699</v>
      </c>
      <c r="B18533" s="228">
        <v>8.3773344691007195E-2</v>
      </c>
      <c r="C18533" s="228">
        <v>3.7647913815658698E-2</v>
      </c>
      <c r="D18533" s="228"/>
      <c r="E18533" s="228"/>
    </row>
    <row r="18534" spans="1:5" x14ac:dyDescent="0.25">
      <c r="A18534" s="228">
        <v>132405.55825392899</v>
      </c>
      <c r="B18534" s="228">
        <v>-3.9344227266002701E-2</v>
      </c>
      <c r="C18534" s="228">
        <v>3.7610998324906698E-2</v>
      </c>
      <c r="D18534" s="228"/>
      <c r="E18534" s="228"/>
    </row>
    <row r="18535" spans="1:5" x14ac:dyDescent="0.25">
      <c r="A18535" s="228">
        <v>132440.353447645</v>
      </c>
      <c r="B18535" s="228">
        <v>9.8353656890548494E-2</v>
      </c>
      <c r="C18535" s="228">
        <v>3.7582801622158199E-2</v>
      </c>
      <c r="D18535" s="228"/>
      <c r="E18535" s="228"/>
    </row>
    <row r="18536" spans="1:5" x14ac:dyDescent="0.25">
      <c r="A18536" s="228">
        <v>132451.550969751</v>
      </c>
      <c r="B18536" s="228">
        <v>0.10391498124946399</v>
      </c>
      <c r="C18536" s="228">
        <v>3.7573729270976103E-2</v>
      </c>
      <c r="D18536" s="228"/>
      <c r="E18536" s="228"/>
    </row>
    <row r="18537" spans="1:5" x14ac:dyDescent="0.25">
      <c r="A18537" s="228">
        <v>132475.24764994599</v>
      </c>
      <c r="B18537" s="228">
        <v>9.6927535152113706E-2</v>
      </c>
      <c r="C18537" s="228">
        <v>3.7554532682772701E-2</v>
      </c>
      <c r="D18537" s="228"/>
      <c r="E18537" s="228"/>
    </row>
    <row r="18538" spans="1:5" x14ac:dyDescent="0.25">
      <c r="A18538" s="228">
        <v>132539.95646693301</v>
      </c>
      <c r="B18538" s="228">
        <v>-0.51462869484879503</v>
      </c>
      <c r="C18538" s="228">
        <v>3.7502131012377503E-2</v>
      </c>
      <c r="D18538" s="228"/>
      <c r="E18538" s="228"/>
    </row>
    <row r="18539" spans="1:5" x14ac:dyDescent="0.25">
      <c r="A18539" s="228">
        <v>132610.88454200799</v>
      </c>
      <c r="B18539" s="228">
        <v>-0.55412198360687004</v>
      </c>
      <c r="C18539" s="228">
        <v>3.7444724150338803E-2</v>
      </c>
      <c r="D18539" s="228"/>
      <c r="E18539" s="228"/>
    </row>
    <row r="18540" spans="1:5" x14ac:dyDescent="0.25">
      <c r="A18540" s="228">
        <v>132629.30857175399</v>
      </c>
      <c r="B18540" s="228">
        <v>7.8747157055936198E-2</v>
      </c>
      <c r="C18540" s="228">
        <v>3.74298176473686E-2</v>
      </c>
      <c r="D18540" s="228"/>
      <c r="E18540" s="228"/>
    </row>
    <row r="18541" spans="1:5" x14ac:dyDescent="0.25">
      <c r="A18541" s="228">
        <v>132660.507771946</v>
      </c>
      <c r="B18541" s="228">
        <v>4.7498437498671997E-2</v>
      </c>
      <c r="C18541" s="228">
        <v>3.7404579977843702E-2</v>
      </c>
      <c r="D18541" s="228"/>
      <c r="E18541" s="228"/>
    </row>
    <row r="18542" spans="1:5" x14ac:dyDescent="0.25">
      <c r="A18542" s="228">
        <v>132681.13262034001</v>
      </c>
      <c r="B18542" s="228">
        <v>-8.5480317046582304E-3</v>
      </c>
      <c r="C18542" s="228">
        <v>3.7387899531141897E-2</v>
      </c>
      <c r="D18542" s="228"/>
      <c r="E18542" s="228"/>
    </row>
    <row r="18543" spans="1:5" x14ac:dyDescent="0.25">
      <c r="A18543" s="228">
        <v>132750.183629729</v>
      </c>
      <c r="B18543" s="228">
        <v>0.429867455031885</v>
      </c>
      <c r="C18543" s="228">
        <v>3.7332073859857401E-2</v>
      </c>
      <c r="D18543" s="228"/>
      <c r="E18543" s="228"/>
    </row>
    <row r="18544" spans="1:5" x14ac:dyDescent="0.25">
      <c r="A18544" s="228">
        <v>132858.731290875</v>
      </c>
      <c r="B18544" s="228">
        <v>-0.18295802550135601</v>
      </c>
      <c r="C18544" s="228">
        <v>3.7244377010648498E-2</v>
      </c>
      <c r="D18544" s="228"/>
      <c r="E18544" s="228"/>
    </row>
    <row r="18545" spans="1:5" x14ac:dyDescent="0.25">
      <c r="A18545" s="228">
        <v>132889.78872462001</v>
      </c>
      <c r="B18545" s="228">
        <v>6.6104895865715094E-2</v>
      </c>
      <c r="C18545" s="228">
        <v>3.7219298884876198E-2</v>
      </c>
      <c r="D18545" s="228"/>
      <c r="E18545" s="228"/>
    </row>
    <row r="18546" spans="1:5" x14ac:dyDescent="0.25">
      <c r="A18546" s="228">
        <v>132919.11655332099</v>
      </c>
      <c r="B18546" s="228">
        <v>-0.108792853282136</v>
      </c>
      <c r="C18546" s="228">
        <v>3.7195622850790901E-2</v>
      </c>
      <c r="D18546" s="228"/>
      <c r="E18546" s="228"/>
    </row>
    <row r="18547" spans="1:5" x14ac:dyDescent="0.25">
      <c r="A18547" s="228">
        <v>132929.30800710601</v>
      </c>
      <c r="B18547" s="228">
        <v>-0.19497890605024701</v>
      </c>
      <c r="C18547" s="228">
        <v>3.7187396643639098E-2</v>
      </c>
      <c r="D18547" s="228"/>
      <c r="E18547" s="228"/>
    </row>
    <row r="18548" spans="1:5" x14ac:dyDescent="0.25">
      <c r="A18548" s="228">
        <v>132951.85526695699</v>
      </c>
      <c r="B18548" s="228">
        <v>1.70513505267416</v>
      </c>
      <c r="C18548" s="228">
        <v>3.71691995040851E-2</v>
      </c>
      <c r="D18548" s="228"/>
      <c r="E18548" s="228"/>
    </row>
    <row r="18549" spans="1:5" x14ac:dyDescent="0.25">
      <c r="A18549" s="228">
        <v>133003.43543873701</v>
      </c>
      <c r="B18549" s="228">
        <v>0.10610240229205201</v>
      </c>
      <c r="C18549" s="228">
        <v>3.7127582577573398E-2</v>
      </c>
      <c r="D18549" s="228"/>
      <c r="E18549" s="228"/>
    </row>
    <row r="18550" spans="1:5" x14ac:dyDescent="0.25">
      <c r="A18550" s="228">
        <v>133029.808188631</v>
      </c>
      <c r="B18550" s="228">
        <v>9.9974574381778106E-2</v>
      </c>
      <c r="C18550" s="228">
        <v>3.7106310261811E-2</v>
      </c>
      <c r="D18550" s="228"/>
      <c r="E18550" s="228"/>
    </row>
    <row r="18551" spans="1:5" x14ac:dyDescent="0.25">
      <c r="A18551" s="228">
        <v>133031.576327972</v>
      </c>
      <c r="B18551" s="228">
        <v>0.49101172944516802</v>
      </c>
      <c r="C18551" s="228">
        <v>3.7104884227913901E-2</v>
      </c>
      <c r="D18551" s="228"/>
      <c r="E18551" s="228"/>
    </row>
    <row r="18552" spans="1:5" x14ac:dyDescent="0.25">
      <c r="A18552" s="228">
        <v>133054.18279237501</v>
      </c>
      <c r="B18552" s="228">
        <v>-4.3499660494195097E-2</v>
      </c>
      <c r="C18552" s="228">
        <v>3.7086653405438701E-2</v>
      </c>
      <c r="D18552" s="228"/>
      <c r="E18552" s="228"/>
    </row>
    <row r="18553" spans="1:5" x14ac:dyDescent="0.25">
      <c r="A18553" s="228">
        <v>133085.43817579499</v>
      </c>
      <c r="B18553" s="228">
        <v>0.10043854920791501</v>
      </c>
      <c r="C18553" s="228">
        <v>3.7061452807640699E-2</v>
      </c>
      <c r="D18553" s="228"/>
      <c r="E18553" s="228"/>
    </row>
    <row r="18554" spans="1:5" x14ac:dyDescent="0.25">
      <c r="A18554" s="228">
        <v>133091.139529879</v>
      </c>
      <c r="B18554" s="228">
        <v>2.593963149089E-2</v>
      </c>
      <c r="C18554" s="228">
        <v>3.70568565530301E-2</v>
      </c>
      <c r="D18554" s="228"/>
      <c r="E18554" s="228"/>
    </row>
    <row r="18555" spans="1:5" x14ac:dyDescent="0.25">
      <c r="A18555" s="228">
        <v>133110.10322164101</v>
      </c>
      <c r="B18555" s="228">
        <v>1.01990010546782E-2</v>
      </c>
      <c r="C18555" s="228">
        <v>3.7041570018331797E-2</v>
      </c>
      <c r="D18555" s="228"/>
      <c r="E18555" s="228"/>
    </row>
    <row r="18556" spans="1:5" x14ac:dyDescent="0.25">
      <c r="A18556" s="228">
        <v>133127.57246795099</v>
      </c>
      <c r="B18556" s="228">
        <v>-0.47934919615590899</v>
      </c>
      <c r="C18556" s="228">
        <v>3.7027490055934198E-2</v>
      </c>
      <c r="D18556" s="228"/>
      <c r="E18556" s="228"/>
    </row>
    <row r="18557" spans="1:5" x14ac:dyDescent="0.25">
      <c r="A18557" s="228">
        <v>133148.244623821</v>
      </c>
      <c r="B18557" s="228">
        <v>0.21559977795147001</v>
      </c>
      <c r="C18557" s="228">
        <v>3.7010830950821798E-2</v>
      </c>
      <c r="D18557" s="228"/>
      <c r="E18557" s="228"/>
    </row>
    <row r="18558" spans="1:5" x14ac:dyDescent="0.25">
      <c r="A18558" s="228">
        <v>133157.662454198</v>
      </c>
      <c r="B18558" s="228">
        <v>-0.24386063436566699</v>
      </c>
      <c r="C18558" s="228">
        <v>3.7003242232980599E-2</v>
      </c>
      <c r="D18558" s="228"/>
      <c r="E18558" s="228"/>
    </row>
    <row r="18559" spans="1:5" x14ac:dyDescent="0.25">
      <c r="A18559" s="228">
        <v>133166.501786654</v>
      </c>
      <c r="B18559" s="228">
        <v>-0.27150402771889398</v>
      </c>
      <c r="C18559" s="228">
        <v>3.6996120138634299E-2</v>
      </c>
      <c r="D18559" s="228"/>
      <c r="E18559" s="228"/>
    </row>
    <row r="18560" spans="1:5" x14ac:dyDescent="0.25">
      <c r="A18560" s="228">
        <v>133177.056257738</v>
      </c>
      <c r="B18560" s="228">
        <v>-0.15432037153599901</v>
      </c>
      <c r="C18560" s="228">
        <v>3.6987616718064102E-2</v>
      </c>
      <c r="D18560" s="228"/>
      <c r="E18560" s="228"/>
    </row>
    <row r="18561" spans="1:5" x14ac:dyDescent="0.25">
      <c r="A18561" s="228">
        <v>133184.43189464099</v>
      </c>
      <c r="B18561" s="228">
        <v>-0.13860482279137701</v>
      </c>
      <c r="C18561" s="228">
        <v>3.6981674781310203E-2</v>
      </c>
      <c r="D18561" s="228"/>
      <c r="E18561" s="228"/>
    </row>
    <row r="18562" spans="1:5" x14ac:dyDescent="0.25">
      <c r="A18562" s="228">
        <v>133191.72665483601</v>
      </c>
      <c r="B18562" s="228">
        <v>-7.3063610251622405E-2</v>
      </c>
      <c r="C18562" s="228">
        <v>3.69757983174403E-2</v>
      </c>
      <c r="D18562" s="228"/>
      <c r="E18562" s="228"/>
    </row>
    <row r="18563" spans="1:5" x14ac:dyDescent="0.25">
      <c r="A18563" s="228">
        <v>133250.01459507801</v>
      </c>
      <c r="B18563" s="228">
        <v>0.155769623913904</v>
      </c>
      <c r="C18563" s="228">
        <v>3.6928854402311903E-2</v>
      </c>
      <c r="D18563" s="228"/>
      <c r="E18563" s="228"/>
    </row>
    <row r="18564" spans="1:5" x14ac:dyDescent="0.25">
      <c r="A18564" s="228">
        <v>133255.33063731901</v>
      </c>
      <c r="B18564" s="228">
        <v>-0.105667164990408</v>
      </c>
      <c r="C18564" s="228">
        <v>3.6924573965904803E-2</v>
      </c>
      <c r="D18564" s="228"/>
      <c r="E18564" s="228"/>
    </row>
    <row r="18565" spans="1:5" x14ac:dyDescent="0.25">
      <c r="A18565" s="228">
        <v>133278.99082863599</v>
      </c>
      <c r="B18565" s="228">
        <v>-0.32497700778639799</v>
      </c>
      <c r="C18565" s="228">
        <v>3.6905524970893E-2</v>
      </c>
      <c r="D18565" s="228"/>
      <c r="E18565" s="228"/>
    </row>
    <row r="18566" spans="1:5" x14ac:dyDescent="0.25">
      <c r="A18566" s="228">
        <v>133295.91347763699</v>
      </c>
      <c r="B18566" s="228">
        <v>0.44237081304720999</v>
      </c>
      <c r="C18566" s="228">
        <v>3.68919024293589E-2</v>
      </c>
      <c r="D18566" s="228"/>
      <c r="E18566" s="228"/>
    </row>
    <row r="18567" spans="1:5" x14ac:dyDescent="0.25">
      <c r="A18567" s="228">
        <v>133300.41527100501</v>
      </c>
      <c r="B18567" s="228">
        <v>-0.27117706919972401</v>
      </c>
      <c r="C18567" s="228">
        <v>3.6888278817899203E-2</v>
      </c>
      <c r="D18567" s="228"/>
      <c r="E18567" s="228"/>
    </row>
    <row r="18568" spans="1:5" x14ac:dyDescent="0.25">
      <c r="A18568" s="228">
        <v>133305.470676906</v>
      </c>
      <c r="B18568" s="228">
        <v>7.5042616211984395E-2</v>
      </c>
      <c r="C18568" s="228">
        <v>3.6884209729991298E-2</v>
      </c>
      <c r="D18568" s="228"/>
      <c r="E18568" s="228"/>
    </row>
    <row r="18569" spans="1:5" x14ac:dyDescent="0.25">
      <c r="A18569" s="228">
        <v>133316.96991041899</v>
      </c>
      <c r="B18569" s="228">
        <v>-0.50195683627325405</v>
      </c>
      <c r="C18569" s="228">
        <v>3.6874954569953697E-2</v>
      </c>
      <c r="D18569" s="228"/>
      <c r="E18569" s="228"/>
    </row>
    <row r="18570" spans="1:5" x14ac:dyDescent="0.25">
      <c r="A18570" s="228">
        <v>133364.886437101</v>
      </c>
      <c r="B18570" s="228">
        <v>6.3954083450479302E-2</v>
      </c>
      <c r="C18570" s="228">
        <v>3.68363972060008E-2</v>
      </c>
      <c r="D18570" s="228"/>
      <c r="E18570" s="228"/>
    </row>
    <row r="18571" spans="1:5" x14ac:dyDescent="0.25">
      <c r="A18571" s="228">
        <v>133419.40789758199</v>
      </c>
      <c r="B18571" s="228">
        <v>0.238666927097442</v>
      </c>
      <c r="C18571" s="228">
        <v>3.67925411115941E-2</v>
      </c>
      <c r="D18571" s="228"/>
      <c r="E18571" s="228"/>
    </row>
    <row r="18572" spans="1:5" x14ac:dyDescent="0.25">
      <c r="A18572" s="228">
        <v>133501.00193058999</v>
      </c>
      <c r="B18572" s="228">
        <v>0.20099334083352199</v>
      </c>
      <c r="C18572" s="228">
        <v>3.6726940065765101E-2</v>
      </c>
      <c r="D18572" s="228"/>
      <c r="E18572" s="228"/>
    </row>
    <row r="18573" spans="1:5" x14ac:dyDescent="0.25">
      <c r="A18573" s="228">
        <v>133531.22348563501</v>
      </c>
      <c r="B18573" s="228">
        <v>0.223709014986473</v>
      </c>
      <c r="C18573" s="228">
        <v>3.6702651719121203E-2</v>
      </c>
      <c r="D18573" s="228"/>
      <c r="E18573" s="228"/>
    </row>
    <row r="18574" spans="1:5" x14ac:dyDescent="0.25">
      <c r="A18574" s="228">
        <v>133623.73383731299</v>
      </c>
      <c r="B18574" s="228">
        <v>2.1562390735363501E-3</v>
      </c>
      <c r="C18574" s="228">
        <v>3.6628335187559202E-2</v>
      </c>
      <c r="D18574" s="228"/>
      <c r="E18574" s="228"/>
    </row>
    <row r="18575" spans="1:5" x14ac:dyDescent="0.25">
      <c r="A18575" s="228">
        <v>133638.86304596</v>
      </c>
      <c r="B18575" s="228">
        <v>-0.454726354837587</v>
      </c>
      <c r="C18575" s="228">
        <v>3.6616185943842403E-2</v>
      </c>
      <c r="D18575" s="228"/>
      <c r="E18575" s="228"/>
    </row>
    <row r="18576" spans="1:5" x14ac:dyDescent="0.25">
      <c r="A18576" s="228">
        <v>133639.93410394</v>
      </c>
      <c r="B18576" s="228">
        <v>1.21197205202046</v>
      </c>
      <c r="C18576" s="228">
        <v>3.6615325897697198E-2</v>
      </c>
      <c r="D18576" s="228"/>
      <c r="E18576" s="228"/>
    </row>
    <row r="18577" spans="1:5" x14ac:dyDescent="0.25">
      <c r="A18577" s="228">
        <v>133680.52666669001</v>
      </c>
      <c r="B18577" s="228">
        <v>0.48194182105176803</v>
      </c>
      <c r="C18577" s="228">
        <v>3.6582735246861398E-2</v>
      </c>
      <c r="D18577" s="228"/>
      <c r="E18577" s="228"/>
    </row>
    <row r="18578" spans="1:5" x14ac:dyDescent="0.25">
      <c r="A18578" s="228">
        <v>133720.08618869699</v>
      </c>
      <c r="B18578" s="228">
        <v>-0.44450443564337799</v>
      </c>
      <c r="C18578" s="228">
        <v>3.6550982711752202E-2</v>
      </c>
      <c r="D18578" s="228"/>
      <c r="E18578" s="228"/>
    </row>
    <row r="18579" spans="1:5" x14ac:dyDescent="0.25">
      <c r="A18579" s="228">
        <v>133732.82616510199</v>
      </c>
      <c r="B18579" s="228">
        <v>0.101636588687848</v>
      </c>
      <c r="C18579" s="228">
        <v>3.65407587649084E-2</v>
      </c>
      <c r="D18579" s="228"/>
      <c r="E18579" s="228"/>
    </row>
    <row r="18580" spans="1:5" x14ac:dyDescent="0.25">
      <c r="A18580" s="228">
        <v>133760.04490297</v>
      </c>
      <c r="B18580" s="228">
        <v>4.66270163330673E-3</v>
      </c>
      <c r="C18580" s="228">
        <v>3.65189184428528E-2</v>
      </c>
      <c r="D18580" s="228"/>
      <c r="E18580" s="228"/>
    </row>
    <row r="18581" spans="1:5" x14ac:dyDescent="0.25">
      <c r="A18581" s="228">
        <v>133804.512716458</v>
      </c>
      <c r="B18581" s="228">
        <v>-0.11499407755614099</v>
      </c>
      <c r="C18581" s="228">
        <v>3.6483246101866498E-2</v>
      </c>
      <c r="D18581" s="228"/>
      <c r="E18581" s="228"/>
    </row>
    <row r="18582" spans="1:5" x14ac:dyDescent="0.25">
      <c r="A18582" s="228">
        <v>133821.59895348299</v>
      </c>
      <c r="B18582" s="228">
        <v>-3.2611709508967301E-2</v>
      </c>
      <c r="C18582" s="228">
        <v>3.6469542260480201E-2</v>
      </c>
      <c r="D18582" s="228"/>
      <c r="E18582" s="228"/>
    </row>
    <row r="18583" spans="1:5" x14ac:dyDescent="0.25">
      <c r="A18583" s="228">
        <v>133849.58962022301</v>
      </c>
      <c r="B18583" s="228">
        <v>-0.75709553915582795</v>
      </c>
      <c r="C18583" s="228">
        <v>3.6447096021526702E-2</v>
      </c>
      <c r="D18583" s="228"/>
      <c r="E18583" s="228"/>
    </row>
    <row r="18584" spans="1:5" x14ac:dyDescent="0.25">
      <c r="A18584" s="228">
        <v>133928.15623052599</v>
      </c>
      <c r="B18584" s="228">
        <v>1.8621754063352602E-2</v>
      </c>
      <c r="C18584" s="228">
        <v>3.6384114321718203E-2</v>
      </c>
      <c r="D18584" s="228"/>
      <c r="E18584" s="228"/>
    </row>
    <row r="18585" spans="1:5" x14ac:dyDescent="0.25">
      <c r="A18585" s="228">
        <v>133995.05899128999</v>
      </c>
      <c r="B18585" s="228">
        <v>-1.8541446443298799</v>
      </c>
      <c r="C18585" s="228">
        <v>3.6330508483589798E-2</v>
      </c>
      <c r="D18585" s="228"/>
      <c r="E18585" s="228"/>
    </row>
    <row r="18586" spans="1:5" x14ac:dyDescent="0.25">
      <c r="A18586" s="228">
        <v>134031.94392924799</v>
      </c>
      <c r="B18586" s="228">
        <v>1.40352328090287E-2</v>
      </c>
      <c r="C18586" s="228">
        <v>3.6300964441516599E-2</v>
      </c>
      <c r="D18586" s="228"/>
      <c r="E18586" s="228"/>
    </row>
    <row r="18587" spans="1:5" x14ac:dyDescent="0.25">
      <c r="A18587" s="228">
        <v>134086.42309077599</v>
      </c>
      <c r="B18587" s="228">
        <v>0.21947972119946699</v>
      </c>
      <c r="C18587" s="228">
        <v>3.6257340712081899E-2</v>
      </c>
      <c r="D18587" s="228"/>
      <c r="E18587" s="228"/>
    </row>
    <row r="18588" spans="1:5" x14ac:dyDescent="0.25">
      <c r="A18588" s="228">
        <v>134088.10848588799</v>
      </c>
      <c r="B18588" s="228">
        <v>0.115175535911316</v>
      </c>
      <c r="C18588" s="228">
        <v>3.6255991390341399E-2</v>
      </c>
      <c r="D18588" s="228"/>
      <c r="E18588" s="228"/>
    </row>
    <row r="18589" spans="1:5" x14ac:dyDescent="0.25">
      <c r="A18589" s="228">
        <v>134099.71170111001</v>
      </c>
      <c r="B18589" s="228">
        <v>-0.25860945548834602</v>
      </c>
      <c r="C18589" s="228">
        <v>3.6246702290938099E-2</v>
      </c>
      <c r="D18589" s="228"/>
      <c r="E18589" s="228"/>
    </row>
    <row r="18590" spans="1:5" x14ac:dyDescent="0.25">
      <c r="A18590" s="228">
        <v>134130.69719862199</v>
      </c>
      <c r="B18590" s="228">
        <v>8.1745064923533003E-3</v>
      </c>
      <c r="C18590" s="228">
        <v>3.6221899845249698E-2</v>
      </c>
      <c r="D18590" s="228"/>
      <c r="E18590" s="228"/>
    </row>
    <row r="18591" spans="1:5" x14ac:dyDescent="0.25">
      <c r="A18591" s="228">
        <v>134141.34109156099</v>
      </c>
      <c r="B18591" s="228">
        <v>0.16698252628299901</v>
      </c>
      <c r="C18591" s="228">
        <v>3.6213381037780601E-2</v>
      </c>
      <c r="D18591" s="228"/>
      <c r="E18591" s="228"/>
    </row>
    <row r="18592" spans="1:5" x14ac:dyDescent="0.25">
      <c r="A18592" s="228">
        <v>134167.98137025599</v>
      </c>
      <c r="B18592" s="228">
        <v>-1.22975842942262</v>
      </c>
      <c r="C18592" s="228">
        <v>3.6192062100074397E-2</v>
      </c>
      <c r="D18592" s="228"/>
      <c r="E18592" s="228"/>
    </row>
    <row r="18593" spans="1:5" x14ac:dyDescent="0.25">
      <c r="A18593" s="228">
        <v>134209.32869648401</v>
      </c>
      <c r="B18593" s="228">
        <v>4.6163933980580801E-2</v>
      </c>
      <c r="C18593" s="228">
        <v>3.6158980941851097E-2</v>
      </c>
      <c r="D18593" s="228"/>
      <c r="E18593" s="228"/>
    </row>
    <row r="18594" spans="1:5" x14ac:dyDescent="0.25">
      <c r="A18594" s="228">
        <v>134215.98551741699</v>
      </c>
      <c r="B18594" s="228">
        <v>-5.9935674356825799E-2</v>
      </c>
      <c r="C18594" s="228">
        <v>3.6153655760676397E-2</v>
      </c>
      <c r="D18594" s="228"/>
      <c r="E18594" s="228"/>
    </row>
    <row r="18595" spans="1:5" x14ac:dyDescent="0.25">
      <c r="A18595" s="228">
        <v>134240.32264758999</v>
      </c>
      <c r="B18595" s="228">
        <v>0.366719758229683</v>
      </c>
      <c r="C18595" s="228">
        <v>3.61341889596445E-2</v>
      </c>
      <c r="D18595" s="228"/>
      <c r="E18595" s="228"/>
    </row>
    <row r="18596" spans="1:5" x14ac:dyDescent="0.25">
      <c r="A18596" s="228">
        <v>134259.350812146</v>
      </c>
      <c r="B18596" s="228">
        <v>-0.25490832704529998</v>
      </c>
      <c r="C18596" s="228">
        <v>3.6118970765525303E-2</v>
      </c>
      <c r="D18596" s="228"/>
      <c r="E18596" s="228"/>
    </row>
    <row r="18597" spans="1:5" x14ac:dyDescent="0.25">
      <c r="A18597" s="228">
        <v>134318.05833061499</v>
      </c>
      <c r="B18597" s="228">
        <v>6.6040993838223398E-3</v>
      </c>
      <c r="C18597" s="228">
        <v>3.6072029501487898E-2</v>
      </c>
      <c r="D18597" s="228"/>
      <c r="E18597" s="228"/>
    </row>
    <row r="18598" spans="1:5" x14ac:dyDescent="0.25">
      <c r="A18598" s="228">
        <v>134329.76554478501</v>
      </c>
      <c r="B18598" s="228">
        <v>0.145726965300574</v>
      </c>
      <c r="C18598" s="228">
        <v>3.6062670708646702E-2</v>
      </c>
      <c r="D18598" s="228"/>
      <c r="E18598" s="228"/>
    </row>
    <row r="18599" spans="1:5" x14ac:dyDescent="0.25">
      <c r="A18599" s="228">
        <v>134351.47253780201</v>
      </c>
      <c r="B18599" s="228">
        <v>-0.82868769636436102</v>
      </c>
      <c r="C18599" s="228">
        <v>3.6045319841137201E-2</v>
      </c>
      <c r="D18599" s="228"/>
      <c r="E18599" s="228"/>
    </row>
    <row r="18600" spans="1:5" x14ac:dyDescent="0.25">
      <c r="A18600" s="228">
        <v>134353.16171031399</v>
      </c>
      <c r="B18600" s="228">
        <v>-0.75256036448696495</v>
      </c>
      <c r="C18600" s="228">
        <v>3.6043969746334198E-2</v>
      </c>
      <c r="D18600" s="228"/>
      <c r="E18600" s="228"/>
    </row>
    <row r="18601" spans="1:5" x14ac:dyDescent="0.25">
      <c r="A18601" s="228">
        <v>134482.001406392</v>
      </c>
      <c r="B18601" s="228">
        <v>0.292999469428179</v>
      </c>
      <c r="C18601" s="228">
        <v>3.5941033806050897E-2</v>
      </c>
      <c r="D18601" s="228"/>
      <c r="E18601" s="228"/>
    </row>
    <row r="18602" spans="1:5" x14ac:dyDescent="0.25">
      <c r="A18602" s="228">
        <v>134511.32738278899</v>
      </c>
      <c r="B18602" s="228">
        <v>-0.149597077608288</v>
      </c>
      <c r="C18602" s="228">
        <v>3.5917615137497201E-2</v>
      </c>
      <c r="D18602" s="228"/>
      <c r="E18602" s="228"/>
    </row>
    <row r="18603" spans="1:5" x14ac:dyDescent="0.25">
      <c r="A18603" s="228">
        <v>134547.21692975701</v>
      </c>
      <c r="B18603" s="228">
        <v>0.16050863063361601</v>
      </c>
      <c r="C18603" s="228">
        <v>3.58889606228762E-2</v>
      </c>
      <c r="D18603" s="228"/>
      <c r="E18603" s="228"/>
    </row>
    <row r="18604" spans="1:5" x14ac:dyDescent="0.25">
      <c r="A18604" s="228">
        <v>134554.93269055101</v>
      </c>
      <c r="B18604" s="228">
        <v>-1.6208767654968301E-2</v>
      </c>
      <c r="C18604" s="228">
        <v>3.5882801094161497E-2</v>
      </c>
      <c r="D18604" s="228"/>
      <c r="E18604" s="228"/>
    </row>
    <row r="18605" spans="1:5" x14ac:dyDescent="0.25">
      <c r="A18605" s="228">
        <v>134567.106214069</v>
      </c>
      <c r="B18605" s="228">
        <v>-0.60931743604055699</v>
      </c>
      <c r="C18605" s="228">
        <v>3.58730834853912E-2</v>
      </c>
      <c r="D18605" s="228"/>
      <c r="E18605" s="228"/>
    </row>
    <row r="18606" spans="1:5" x14ac:dyDescent="0.25">
      <c r="A18606" s="228">
        <v>134607.10904651001</v>
      </c>
      <c r="B18606" s="228">
        <v>-0.795902651028357</v>
      </c>
      <c r="C18606" s="228">
        <v>3.5841155840103098E-2</v>
      </c>
      <c r="D18606" s="228"/>
      <c r="E18606" s="228"/>
    </row>
    <row r="18607" spans="1:5" x14ac:dyDescent="0.25">
      <c r="A18607" s="228">
        <v>134671.957396479</v>
      </c>
      <c r="B18607" s="228">
        <v>0.19282687306672</v>
      </c>
      <c r="C18607" s="228">
        <v>3.57894140505245E-2</v>
      </c>
      <c r="D18607" s="228"/>
      <c r="E18607" s="228"/>
    </row>
    <row r="18608" spans="1:5" x14ac:dyDescent="0.25">
      <c r="A18608" s="228">
        <v>134705.80575863499</v>
      </c>
      <c r="B18608" s="228">
        <v>-0.32844617104753598</v>
      </c>
      <c r="C18608" s="228">
        <v>3.5762414568651299E-2</v>
      </c>
      <c r="D18608" s="228"/>
      <c r="E18608" s="228"/>
    </row>
    <row r="18609" spans="1:5" x14ac:dyDescent="0.25">
      <c r="A18609" s="228">
        <v>134765.87826519099</v>
      </c>
      <c r="B18609" s="228">
        <v>0.45010772841755903</v>
      </c>
      <c r="C18609" s="228">
        <v>3.5714510107319401E-2</v>
      </c>
      <c r="D18609" s="228"/>
      <c r="E18609" s="228"/>
    </row>
    <row r="18610" spans="1:5" x14ac:dyDescent="0.25">
      <c r="A18610" s="228">
        <v>134766.34797629601</v>
      </c>
      <c r="B18610" s="228">
        <v>-2.30351867983924E-2</v>
      </c>
      <c r="C18610" s="228">
        <v>3.5714135603986202E-2</v>
      </c>
      <c r="D18610" s="228"/>
      <c r="E18610" s="228"/>
    </row>
    <row r="18611" spans="1:5" x14ac:dyDescent="0.25">
      <c r="A18611" s="228">
        <v>134837.36103486901</v>
      </c>
      <c r="B18611" s="228">
        <v>-0.160461320008809</v>
      </c>
      <c r="C18611" s="228">
        <v>3.5657527991213002E-2</v>
      </c>
      <c r="D18611" s="228"/>
      <c r="E18611" s="228"/>
    </row>
    <row r="18612" spans="1:5" x14ac:dyDescent="0.25">
      <c r="A18612" s="228">
        <v>134896.39791619801</v>
      </c>
      <c r="B18612" s="228">
        <v>0.14027550648703099</v>
      </c>
      <c r="C18612" s="228">
        <v>3.5610484364756702E-2</v>
      </c>
      <c r="D18612" s="228"/>
      <c r="E18612" s="228"/>
    </row>
    <row r="18613" spans="1:5" x14ac:dyDescent="0.25">
      <c r="A18613" s="228">
        <v>135003.016634648</v>
      </c>
      <c r="B18613" s="228">
        <v>-0.17825849705461699</v>
      </c>
      <c r="C18613" s="228">
        <v>3.5525564161269597E-2</v>
      </c>
      <c r="D18613" s="228"/>
      <c r="E18613" s="228"/>
    </row>
    <row r="18614" spans="1:5" x14ac:dyDescent="0.25">
      <c r="A18614" s="228">
        <v>135022.699026013</v>
      </c>
      <c r="B18614" s="228">
        <v>0.58919763067957198</v>
      </c>
      <c r="C18614" s="228">
        <v>3.55098928666931E-2</v>
      </c>
      <c r="D18614" s="228"/>
      <c r="E18614" s="228"/>
    </row>
    <row r="18615" spans="1:5" x14ac:dyDescent="0.25">
      <c r="A18615" s="228">
        <v>135055.72159170199</v>
      </c>
      <c r="B18615" s="228">
        <v>-0.48096296232726898</v>
      </c>
      <c r="C18615" s="228">
        <v>3.54836037710759E-2</v>
      </c>
      <c r="D18615" s="228"/>
      <c r="E18615" s="228"/>
    </row>
    <row r="18616" spans="1:5" x14ac:dyDescent="0.25">
      <c r="A18616" s="228">
        <v>135061.69734538801</v>
      </c>
      <c r="B18616" s="228">
        <v>-0.12070412389322301</v>
      </c>
      <c r="C18616" s="228">
        <v>3.5478847006156999E-2</v>
      </c>
      <c r="D18616" s="228"/>
      <c r="E18616" s="228"/>
    </row>
    <row r="18617" spans="1:5" x14ac:dyDescent="0.25">
      <c r="A18617" s="228">
        <v>135112.872604092</v>
      </c>
      <c r="B18617" s="228">
        <v>-0.200089437968232</v>
      </c>
      <c r="C18617" s="228">
        <v>3.5438117205850203E-2</v>
      </c>
      <c r="D18617" s="228"/>
      <c r="E18617" s="228"/>
    </row>
    <row r="18618" spans="1:5" x14ac:dyDescent="0.25">
      <c r="A18618" s="228">
        <v>135129.60244513099</v>
      </c>
      <c r="B18618" s="228">
        <v>0.213624384528388</v>
      </c>
      <c r="C18618" s="228">
        <v>3.5424804537839402E-2</v>
      </c>
      <c r="D18618" s="228"/>
      <c r="E18618" s="228"/>
    </row>
    <row r="18619" spans="1:5" x14ac:dyDescent="0.25">
      <c r="A18619" s="228">
        <v>135151.33711811999</v>
      </c>
      <c r="B18619" s="228">
        <v>-0.33040351389407302</v>
      </c>
      <c r="C18619" s="228">
        <v>3.5407511075786102E-2</v>
      </c>
      <c r="D18619" s="228"/>
      <c r="E18619" s="228"/>
    </row>
    <row r="18620" spans="1:5" x14ac:dyDescent="0.25">
      <c r="A18620" s="228">
        <v>135180.53519724301</v>
      </c>
      <c r="B18620" s="228">
        <v>7.9447351254136003E-2</v>
      </c>
      <c r="C18620" s="228">
        <v>3.5384282396365603E-2</v>
      </c>
      <c r="D18620" s="228"/>
      <c r="E18620" s="228"/>
    </row>
    <row r="18621" spans="1:5" x14ac:dyDescent="0.25">
      <c r="A18621" s="228">
        <v>135287.778867927</v>
      </c>
      <c r="B18621" s="228">
        <v>-9.0175299401073994E-2</v>
      </c>
      <c r="C18621" s="228">
        <v>3.5298994655611399E-2</v>
      </c>
      <c r="D18621" s="228"/>
      <c r="E18621" s="228"/>
    </row>
    <row r="18622" spans="1:5" x14ac:dyDescent="0.25">
      <c r="A18622" s="228">
        <v>135313.12423632</v>
      </c>
      <c r="B18622" s="228">
        <v>2.9331991078795899E-2</v>
      </c>
      <c r="C18622" s="228">
        <v>3.52788451553189E-2</v>
      </c>
      <c r="D18622" s="228"/>
      <c r="E18622" s="228"/>
    </row>
    <row r="18623" spans="1:5" x14ac:dyDescent="0.25">
      <c r="A18623" s="228">
        <v>135389.702308776</v>
      </c>
      <c r="B18623" s="228">
        <v>0.11187296283796699</v>
      </c>
      <c r="C18623" s="228">
        <v>3.5217981642780699E-2</v>
      </c>
      <c r="D18623" s="228"/>
      <c r="E18623" s="228"/>
    </row>
    <row r="18624" spans="1:5" x14ac:dyDescent="0.25">
      <c r="A18624" s="228">
        <v>135390.780684842</v>
      </c>
      <c r="B18624" s="228">
        <v>0.224400884941445</v>
      </c>
      <c r="C18624" s="228">
        <v>3.5217124728713398E-2</v>
      </c>
      <c r="D18624" s="228"/>
      <c r="E18624" s="228"/>
    </row>
    <row r="18625" spans="1:5" x14ac:dyDescent="0.25">
      <c r="A18625" s="228">
        <v>135431.55015008</v>
      </c>
      <c r="B18625" s="228">
        <v>-0.87783394473193199</v>
      </c>
      <c r="C18625" s="228">
        <v>3.5184731343818297E-2</v>
      </c>
      <c r="D18625" s="228"/>
      <c r="E18625" s="228"/>
    </row>
    <row r="18626" spans="1:5" x14ac:dyDescent="0.25">
      <c r="A18626" s="228">
        <v>135443.87082259299</v>
      </c>
      <c r="B18626" s="228">
        <v>0.118134150335369</v>
      </c>
      <c r="C18626" s="228">
        <v>3.5174943253808703E-2</v>
      </c>
      <c r="D18626" s="228"/>
      <c r="E18626" s="228"/>
    </row>
    <row r="18627" spans="1:5" x14ac:dyDescent="0.25">
      <c r="A18627" s="228">
        <v>135463.96812189999</v>
      </c>
      <c r="B18627" s="228">
        <v>0.14970063764754299</v>
      </c>
      <c r="C18627" s="228">
        <v>3.5158978355893503E-2</v>
      </c>
      <c r="D18627" s="228"/>
      <c r="E18627" s="228"/>
    </row>
    <row r="18628" spans="1:5" x14ac:dyDescent="0.25">
      <c r="A18628" s="228">
        <v>135526.832289849</v>
      </c>
      <c r="B18628" s="228">
        <v>0.14773039938347199</v>
      </c>
      <c r="C18628" s="228">
        <v>3.51090505571338E-2</v>
      </c>
      <c r="D18628" s="228"/>
      <c r="E18628" s="228"/>
    </row>
    <row r="18629" spans="1:5" x14ac:dyDescent="0.25">
      <c r="A18629" s="228">
        <v>135569.203739677</v>
      </c>
      <c r="B18629" s="228">
        <v>-8.5199294826321395E-2</v>
      </c>
      <c r="C18629" s="228">
        <v>3.5075407113281901E-2</v>
      </c>
      <c r="D18629" s="228"/>
      <c r="E18629" s="228"/>
    </row>
    <row r="18630" spans="1:5" x14ac:dyDescent="0.25">
      <c r="A18630" s="228">
        <v>135582.95223385</v>
      </c>
      <c r="B18630" s="228">
        <v>0.106902570252743</v>
      </c>
      <c r="C18630" s="228">
        <v>3.5064492132440901E-2</v>
      </c>
      <c r="D18630" s="228"/>
      <c r="E18630" s="228"/>
    </row>
    <row r="18631" spans="1:5" x14ac:dyDescent="0.25">
      <c r="A18631" s="228">
        <v>135697.39673558701</v>
      </c>
      <c r="B18631" s="228">
        <v>0.120937454081793</v>
      </c>
      <c r="C18631" s="228">
        <v>3.49736621820134E-2</v>
      </c>
      <c r="D18631" s="228"/>
      <c r="E18631" s="228"/>
    </row>
    <row r="18632" spans="1:5" x14ac:dyDescent="0.25">
      <c r="A18632" s="228">
        <v>135768.70890151101</v>
      </c>
      <c r="B18632" s="228">
        <v>5.0536874363715803E-2</v>
      </c>
      <c r="C18632" s="228">
        <v>3.4917089482116699E-2</v>
      </c>
      <c r="D18632" s="228"/>
      <c r="E18632" s="228"/>
    </row>
    <row r="18633" spans="1:5" x14ac:dyDescent="0.25">
      <c r="A18633" s="228">
        <v>135865.22407230901</v>
      </c>
      <c r="B18633" s="228">
        <v>-0.50793924373967503</v>
      </c>
      <c r="C18633" s="228">
        <v>3.4840552715825403E-2</v>
      </c>
      <c r="D18633" s="228"/>
      <c r="E18633" s="228"/>
    </row>
    <row r="18634" spans="1:5" x14ac:dyDescent="0.25">
      <c r="A18634" s="228">
        <v>135894.645351732</v>
      </c>
      <c r="B18634" s="228">
        <v>-0.25649344404687902</v>
      </c>
      <c r="C18634" s="228">
        <v>3.4817228267530899E-2</v>
      </c>
      <c r="D18634" s="228"/>
      <c r="E18634" s="228"/>
    </row>
    <row r="18635" spans="1:5" x14ac:dyDescent="0.25">
      <c r="A18635" s="228">
        <v>135901.415116877</v>
      </c>
      <c r="B18635" s="228">
        <v>-0.284111193108805</v>
      </c>
      <c r="C18635" s="228">
        <v>3.4811861806661903E-2</v>
      </c>
      <c r="D18635" s="228"/>
      <c r="E18635" s="228"/>
    </row>
    <row r="18636" spans="1:5" x14ac:dyDescent="0.25">
      <c r="A18636" s="228">
        <v>135918.74985933301</v>
      </c>
      <c r="B18636" s="228">
        <v>0.20782788619286799</v>
      </c>
      <c r="C18636" s="228">
        <v>3.4798121126178999E-2</v>
      </c>
      <c r="D18636" s="228"/>
      <c r="E18636" s="228"/>
    </row>
    <row r="18637" spans="1:5" x14ac:dyDescent="0.25">
      <c r="A18637" s="228">
        <v>135919.07136236</v>
      </c>
      <c r="B18637" s="228">
        <v>5.5917759445178697E-2</v>
      </c>
      <c r="C18637" s="228">
        <v>3.47978662913868E-2</v>
      </c>
      <c r="D18637" s="228"/>
      <c r="E18637" s="228"/>
    </row>
    <row r="18638" spans="1:5" x14ac:dyDescent="0.25">
      <c r="A18638" s="228">
        <v>136125.26032205799</v>
      </c>
      <c r="B18638" s="228">
        <v>3.4785616554078302E-2</v>
      </c>
      <c r="C18638" s="228">
        <v>3.4634507843256099E-2</v>
      </c>
      <c r="D18638" s="228"/>
      <c r="E18638" s="228"/>
    </row>
    <row r="18639" spans="1:5" x14ac:dyDescent="0.25">
      <c r="A18639" s="228">
        <v>136157.695950352</v>
      </c>
      <c r="B18639" s="228">
        <v>-0.11642619471181601</v>
      </c>
      <c r="C18639" s="228">
        <v>3.46088231277362E-2</v>
      </c>
      <c r="D18639" s="228"/>
      <c r="E18639" s="228"/>
    </row>
    <row r="18640" spans="1:5" x14ac:dyDescent="0.25">
      <c r="A18640" s="228">
        <v>136163.30883540999</v>
      </c>
      <c r="B18640" s="228">
        <v>-0.27113688294372301</v>
      </c>
      <c r="C18640" s="228">
        <v>3.4604378824880398E-2</v>
      </c>
      <c r="D18640" s="228"/>
      <c r="E18640" s="228"/>
    </row>
    <row r="18641" spans="1:5" x14ac:dyDescent="0.25">
      <c r="A18641" s="228">
        <v>136173.84185079701</v>
      </c>
      <c r="B18641" s="228">
        <v>-0.59951834074760701</v>
      </c>
      <c r="C18641" s="228">
        <v>3.4596039028494202E-2</v>
      </c>
      <c r="D18641" s="228"/>
      <c r="E18641" s="228"/>
    </row>
    <row r="18642" spans="1:5" x14ac:dyDescent="0.25">
      <c r="A18642" s="228">
        <v>136176.13646907001</v>
      </c>
      <c r="B18642" s="228">
        <v>-0.14382017966396701</v>
      </c>
      <c r="C18642" s="228">
        <v>3.45942222521693E-2</v>
      </c>
      <c r="D18642" s="228"/>
      <c r="E18642" s="228"/>
    </row>
    <row r="18643" spans="1:5" x14ac:dyDescent="0.25">
      <c r="A18643" s="228">
        <v>136195.46211556799</v>
      </c>
      <c r="B18643" s="228">
        <v>-6.0827004580543704E-3</v>
      </c>
      <c r="C18643" s="228">
        <v>3.4578921761610398E-2</v>
      </c>
      <c r="D18643" s="228"/>
      <c r="E18643" s="228"/>
    </row>
    <row r="18644" spans="1:5" x14ac:dyDescent="0.25">
      <c r="A18644" s="228">
        <v>136216.56801688499</v>
      </c>
      <c r="B18644" s="228">
        <v>4.4044254011499397E-2</v>
      </c>
      <c r="C18644" s="228">
        <v>3.45622132201664E-2</v>
      </c>
      <c r="D18644" s="228"/>
      <c r="E18644" s="228"/>
    </row>
    <row r="18645" spans="1:5" x14ac:dyDescent="0.25">
      <c r="A18645" s="228">
        <v>136228.121711666</v>
      </c>
      <c r="B18645" s="228">
        <v>-8.9803905142959994E-2</v>
      </c>
      <c r="C18645" s="228">
        <v>3.4553067329077002E-2</v>
      </c>
      <c r="D18645" s="228"/>
      <c r="E18645" s="228"/>
    </row>
    <row r="18646" spans="1:5" x14ac:dyDescent="0.25">
      <c r="A18646" s="228">
        <v>136230.24703778001</v>
      </c>
      <c r="B18646" s="228">
        <v>9.8927385497127304E-2</v>
      </c>
      <c r="C18646" s="228">
        <v>3.4551384971167401E-2</v>
      </c>
      <c r="D18646" s="228"/>
      <c r="E18646" s="228"/>
    </row>
    <row r="18647" spans="1:5" x14ac:dyDescent="0.25">
      <c r="A18647" s="228">
        <v>136308.26530683</v>
      </c>
      <c r="B18647" s="228">
        <v>0.19614053661758399</v>
      </c>
      <c r="C18647" s="228">
        <v>3.44896377343848E-2</v>
      </c>
      <c r="D18647" s="228"/>
      <c r="E18647" s="228"/>
    </row>
    <row r="18648" spans="1:5" x14ac:dyDescent="0.25">
      <c r="A18648" s="228">
        <v>136320.39613593899</v>
      </c>
      <c r="B18648" s="228">
        <v>0.11293469935065301</v>
      </c>
      <c r="C18648" s="228">
        <v>3.4480038605740303E-2</v>
      </c>
      <c r="D18648" s="228"/>
      <c r="E18648" s="228"/>
    </row>
    <row r="18649" spans="1:5" x14ac:dyDescent="0.25">
      <c r="A18649" s="228">
        <v>136349.75702322001</v>
      </c>
      <c r="B18649" s="228">
        <v>3.3641412708096403E-2</v>
      </c>
      <c r="C18649" s="228">
        <v>3.4456807273114398E-2</v>
      </c>
      <c r="D18649" s="228"/>
      <c r="E18649" s="228"/>
    </row>
    <row r="18650" spans="1:5" x14ac:dyDescent="0.25">
      <c r="A18650" s="228">
        <v>136351.80429708699</v>
      </c>
      <c r="B18650" s="228">
        <v>-3.5738874636981298E-2</v>
      </c>
      <c r="C18650" s="228">
        <v>3.4455187502714597E-2</v>
      </c>
      <c r="D18650" s="228"/>
      <c r="E18650" s="228"/>
    </row>
    <row r="18651" spans="1:5" x14ac:dyDescent="0.25">
      <c r="A18651" s="228">
        <v>136385.34595574599</v>
      </c>
      <c r="B18651" s="228">
        <v>-0.41200626679112101</v>
      </c>
      <c r="C18651" s="228">
        <v>3.4428651766021598E-2</v>
      </c>
      <c r="D18651" s="228"/>
      <c r="E18651" s="228"/>
    </row>
    <row r="18652" spans="1:5" x14ac:dyDescent="0.25">
      <c r="A18652" s="228">
        <v>136399.78915257001</v>
      </c>
      <c r="B18652" s="228">
        <v>-0.72101013146339499</v>
      </c>
      <c r="C18652" s="228">
        <v>3.4417226443539999E-2</v>
      </c>
      <c r="D18652" s="228"/>
      <c r="E18652" s="228"/>
    </row>
    <row r="18653" spans="1:5" x14ac:dyDescent="0.25">
      <c r="A18653" s="228">
        <v>136455.359487888</v>
      </c>
      <c r="B18653" s="228">
        <v>0.13545990015637599</v>
      </c>
      <c r="C18653" s="228">
        <v>3.4373273475517198E-2</v>
      </c>
      <c r="D18653" s="228"/>
      <c r="E18653" s="228"/>
    </row>
    <row r="18654" spans="1:5" x14ac:dyDescent="0.25">
      <c r="A18654" s="228">
        <v>136469.666405058</v>
      </c>
      <c r="B18654" s="228">
        <v>0.100382976304503</v>
      </c>
      <c r="C18654" s="228">
        <v>3.4361959066286203E-2</v>
      </c>
      <c r="D18654" s="228"/>
      <c r="E18654" s="228"/>
    </row>
    <row r="18655" spans="1:5" x14ac:dyDescent="0.25">
      <c r="A18655" s="228">
        <v>136527.21272126699</v>
      </c>
      <c r="B18655" s="228">
        <v>-8.4645492796164803E-2</v>
      </c>
      <c r="C18655" s="228">
        <v>3.43164557530833E-2</v>
      </c>
      <c r="D18655" s="228"/>
      <c r="E18655" s="228"/>
    </row>
    <row r="18656" spans="1:5" x14ac:dyDescent="0.25">
      <c r="A18656" s="228">
        <v>136563.71051313</v>
      </c>
      <c r="B18656" s="228">
        <v>-0.31626248798574103</v>
      </c>
      <c r="C18656" s="228">
        <v>3.4287601228561899E-2</v>
      </c>
      <c r="D18656" s="228"/>
      <c r="E18656" s="228"/>
    </row>
    <row r="18657" spans="1:5" x14ac:dyDescent="0.25">
      <c r="A18657" s="228">
        <v>136592.74289621701</v>
      </c>
      <c r="B18657" s="228">
        <v>-0.44218739763280901</v>
      </c>
      <c r="C18657" s="228">
        <v>3.4264651572038902E-2</v>
      </c>
      <c r="D18657" s="228"/>
      <c r="E18657" s="228"/>
    </row>
    <row r="18658" spans="1:5" x14ac:dyDescent="0.25">
      <c r="A18658" s="228">
        <v>136605.026816603</v>
      </c>
      <c r="B18658" s="228">
        <v>0.102936061404013</v>
      </c>
      <c r="C18658" s="228">
        <v>3.4254942073247599E-2</v>
      </c>
      <c r="D18658" s="228"/>
      <c r="E18658" s="228"/>
    </row>
    <row r="18659" spans="1:5" x14ac:dyDescent="0.25">
      <c r="A18659" s="228">
        <v>136606.575026923</v>
      </c>
      <c r="B18659" s="228">
        <v>-3.8424409740334099E-2</v>
      </c>
      <c r="C18659" s="228">
        <v>3.4253718363142401E-2</v>
      </c>
      <c r="D18659" s="228"/>
      <c r="E18659" s="228"/>
    </row>
    <row r="18660" spans="1:5" x14ac:dyDescent="0.25">
      <c r="A18660" s="228">
        <v>136645.762300856</v>
      </c>
      <c r="B18660" s="228">
        <v>-0.34124978370685399</v>
      </c>
      <c r="C18660" s="228">
        <v>3.42227469702725E-2</v>
      </c>
      <c r="D18660" s="228"/>
      <c r="E18660" s="228"/>
    </row>
    <row r="18661" spans="1:5" x14ac:dyDescent="0.25">
      <c r="A18661" s="228">
        <v>136668.14674536599</v>
      </c>
      <c r="B18661" s="228">
        <v>-0.764614353170601</v>
      </c>
      <c r="C18661" s="228">
        <v>3.4205057591687002E-2</v>
      </c>
      <c r="D18661" s="228"/>
      <c r="E18661" s="228"/>
    </row>
    <row r="18662" spans="1:5" x14ac:dyDescent="0.25">
      <c r="A18662" s="228">
        <v>136692.644381764</v>
      </c>
      <c r="B18662" s="228">
        <v>-2.5293012407945299E-2</v>
      </c>
      <c r="C18662" s="228">
        <v>3.4185699919939201E-2</v>
      </c>
      <c r="D18662" s="228"/>
      <c r="E18662" s="228"/>
    </row>
    <row r="18663" spans="1:5" x14ac:dyDescent="0.25">
      <c r="A18663" s="228">
        <v>136879.530182224</v>
      </c>
      <c r="B18663" s="228">
        <v>-0.79845245632857997</v>
      </c>
      <c r="C18663" s="228">
        <v>3.4038081388894602E-2</v>
      </c>
      <c r="D18663" s="228"/>
      <c r="E18663" s="228"/>
    </row>
    <row r="18664" spans="1:5" x14ac:dyDescent="0.25">
      <c r="A18664" s="228">
        <v>136893.653076324</v>
      </c>
      <c r="B18664" s="228">
        <v>0.32878970278569197</v>
      </c>
      <c r="C18664" s="228">
        <v>3.4026929831097501E-2</v>
      </c>
      <c r="D18664" s="228"/>
      <c r="E18664" s="228"/>
    </row>
    <row r="18665" spans="1:5" x14ac:dyDescent="0.25">
      <c r="A18665" s="228">
        <v>136914.61368384701</v>
      </c>
      <c r="B18665" s="228">
        <v>9.4747615181423106E-2</v>
      </c>
      <c r="C18665" s="228">
        <v>3.4010380148819401E-2</v>
      </c>
      <c r="D18665" s="228"/>
      <c r="E18665" s="228"/>
    </row>
    <row r="18666" spans="1:5" x14ac:dyDescent="0.25">
      <c r="A18666" s="228">
        <v>136957.24458665299</v>
      </c>
      <c r="B18666" s="228">
        <v>-0.51331900255737795</v>
      </c>
      <c r="C18666" s="228">
        <v>3.3976724070429801E-2</v>
      </c>
      <c r="D18666" s="228"/>
      <c r="E18666" s="228"/>
    </row>
    <row r="18667" spans="1:5" x14ac:dyDescent="0.25">
      <c r="A18667" s="228">
        <v>137104.43016995801</v>
      </c>
      <c r="B18667" s="228">
        <v>3.6220614157556098E-2</v>
      </c>
      <c r="C18667" s="228">
        <v>3.3860561107516798E-2</v>
      </c>
      <c r="D18667" s="228"/>
      <c r="E18667" s="228"/>
    </row>
    <row r="18668" spans="1:5" x14ac:dyDescent="0.25">
      <c r="A18668" s="228">
        <v>137127.98745398299</v>
      </c>
      <c r="B18668" s="228">
        <v>0.24445852959009701</v>
      </c>
      <c r="C18668" s="228">
        <v>3.38419741781825E-2</v>
      </c>
      <c r="D18668" s="228"/>
      <c r="E18668" s="228"/>
    </row>
    <row r="18669" spans="1:5" x14ac:dyDescent="0.25">
      <c r="A18669" s="228">
        <v>137149.44068041601</v>
      </c>
      <c r="B18669" s="228">
        <v>9.8675210096432799E-3</v>
      </c>
      <c r="C18669" s="228">
        <v>3.3825048577000499E-2</v>
      </c>
      <c r="D18669" s="228"/>
      <c r="E18669" s="228"/>
    </row>
    <row r="18670" spans="1:5" x14ac:dyDescent="0.25">
      <c r="A18670" s="228">
        <v>137151.69867083401</v>
      </c>
      <c r="B18670" s="228">
        <v>8.91347754418126E-2</v>
      </c>
      <c r="C18670" s="228">
        <v>3.3823267193729599E-2</v>
      </c>
      <c r="D18670" s="228"/>
      <c r="E18670" s="228"/>
    </row>
    <row r="18671" spans="1:5" x14ac:dyDescent="0.25">
      <c r="A18671" s="228">
        <v>137168.52106976599</v>
      </c>
      <c r="B18671" s="228">
        <v>-0.34898961031694098</v>
      </c>
      <c r="C18671" s="228">
        <v>3.3809995992994502E-2</v>
      </c>
      <c r="D18671" s="228"/>
      <c r="E18671" s="228"/>
    </row>
    <row r="18672" spans="1:5" x14ac:dyDescent="0.25">
      <c r="A18672" s="228">
        <v>137173.88933838301</v>
      </c>
      <c r="B18672" s="228">
        <v>-0.83503697455400405</v>
      </c>
      <c r="C18672" s="228">
        <v>3.3805761109459501E-2</v>
      </c>
      <c r="D18672" s="228"/>
      <c r="E18672" s="228"/>
    </row>
    <row r="18673" spans="1:5" x14ac:dyDescent="0.25">
      <c r="A18673" s="228">
        <v>137226.31763436299</v>
      </c>
      <c r="B18673" s="228">
        <v>9.8017997598742704E-2</v>
      </c>
      <c r="C18673" s="228">
        <v>3.3764405531254801E-2</v>
      </c>
      <c r="D18673" s="228"/>
      <c r="E18673" s="228"/>
    </row>
    <row r="18674" spans="1:5" x14ac:dyDescent="0.25">
      <c r="A18674" s="228">
        <v>137241.790427403</v>
      </c>
      <c r="B18674" s="228">
        <v>0.18283832759782301</v>
      </c>
      <c r="C18674" s="228">
        <v>3.3752201823764899E-2</v>
      </c>
      <c r="D18674" s="228"/>
      <c r="E18674" s="228"/>
    </row>
    <row r="18675" spans="1:5" x14ac:dyDescent="0.25">
      <c r="A18675" s="228">
        <v>137275.80048875499</v>
      </c>
      <c r="B18675" s="228">
        <v>-1.0524103105542</v>
      </c>
      <c r="C18675" s="228">
        <v>3.3725379408059399E-2</v>
      </c>
      <c r="D18675" s="228"/>
      <c r="E18675" s="228"/>
    </row>
    <row r="18676" spans="1:5" x14ac:dyDescent="0.25">
      <c r="A18676" s="228">
        <v>137291.76277996201</v>
      </c>
      <c r="B18676" s="228">
        <v>-2.6232001045167801E-2</v>
      </c>
      <c r="C18676" s="228">
        <v>3.3712791515126503E-2</v>
      </c>
      <c r="D18676" s="228"/>
      <c r="E18676" s="228"/>
    </row>
    <row r="18677" spans="1:5" x14ac:dyDescent="0.25">
      <c r="A18677" s="228">
        <v>137303.32063419101</v>
      </c>
      <c r="B18677" s="228">
        <v>9.9579321161558099E-2</v>
      </c>
      <c r="C18677" s="228">
        <v>3.3703677344180401E-2</v>
      </c>
      <c r="D18677" s="228"/>
      <c r="E18677" s="228"/>
    </row>
    <row r="18678" spans="1:5" x14ac:dyDescent="0.25">
      <c r="A18678" s="228">
        <v>137303.92370309599</v>
      </c>
      <c r="B18678" s="228">
        <v>-0.29992434380515798</v>
      </c>
      <c r="C18678" s="228">
        <v>3.3703201791064598E-2</v>
      </c>
      <c r="D18678" s="228"/>
      <c r="E18678" s="228"/>
    </row>
    <row r="18679" spans="1:5" x14ac:dyDescent="0.25">
      <c r="A18679" s="228">
        <v>137342.83645102399</v>
      </c>
      <c r="B18679" s="228">
        <v>-0.90777500857662796</v>
      </c>
      <c r="C18679" s="228">
        <v>3.3672518735369902E-2</v>
      </c>
      <c r="D18679" s="228"/>
      <c r="E18679" s="228"/>
    </row>
    <row r="18680" spans="1:5" x14ac:dyDescent="0.25">
      <c r="A18680" s="228">
        <v>137406.74605448099</v>
      </c>
      <c r="B18680" s="228">
        <v>0.28860025073016399</v>
      </c>
      <c r="C18680" s="228">
        <v>3.3622132998561399E-2</v>
      </c>
      <c r="D18680" s="228"/>
      <c r="E18680" s="228"/>
    </row>
    <row r="18681" spans="1:5" x14ac:dyDescent="0.25">
      <c r="A18681" s="228">
        <v>137424.18307415801</v>
      </c>
      <c r="B18681" s="228">
        <v>-0.71069372816116005</v>
      </c>
      <c r="C18681" s="228">
        <v>3.3608387423052298E-2</v>
      </c>
      <c r="D18681" s="228"/>
      <c r="E18681" s="228"/>
    </row>
    <row r="18682" spans="1:5" x14ac:dyDescent="0.25">
      <c r="A18682" s="228">
        <v>137467.97016413001</v>
      </c>
      <c r="B18682" s="228">
        <v>-5.7100274023580401E-2</v>
      </c>
      <c r="C18682" s="228">
        <v>3.3573873119621997E-2</v>
      </c>
      <c r="D18682" s="228"/>
      <c r="E18682" s="228"/>
    </row>
    <row r="18683" spans="1:5" x14ac:dyDescent="0.25">
      <c r="A18683" s="228">
        <v>137471.397038378</v>
      </c>
      <c r="B18683" s="228">
        <v>7.7376026906583698E-2</v>
      </c>
      <c r="C18683" s="228">
        <v>3.3571172133134701E-2</v>
      </c>
      <c r="D18683" s="228"/>
      <c r="E18683" s="228"/>
    </row>
    <row r="18684" spans="1:5" x14ac:dyDescent="0.25">
      <c r="A18684" s="228">
        <v>137505.69171090599</v>
      </c>
      <c r="B18684" s="228">
        <v>9.5419048944833697E-3</v>
      </c>
      <c r="C18684" s="228">
        <v>3.3544143246931599E-2</v>
      </c>
      <c r="D18684" s="228"/>
      <c r="E18684" s="228"/>
    </row>
    <row r="18685" spans="1:5" x14ac:dyDescent="0.25">
      <c r="A18685" s="228">
        <v>137510.24208009901</v>
      </c>
      <c r="B18685" s="228">
        <v>-0.89627415612532102</v>
      </c>
      <c r="C18685" s="228">
        <v>3.3540557126895597E-2</v>
      </c>
      <c r="D18685" s="228"/>
      <c r="E18685" s="228"/>
    </row>
    <row r="18686" spans="1:5" x14ac:dyDescent="0.25">
      <c r="A18686" s="228">
        <v>137522.976306019</v>
      </c>
      <c r="B18686" s="228">
        <v>5.11643845629184E-2</v>
      </c>
      <c r="C18686" s="228">
        <v>3.3530521593953998E-2</v>
      </c>
      <c r="D18686" s="228"/>
      <c r="E18686" s="228"/>
    </row>
    <row r="18687" spans="1:5" x14ac:dyDescent="0.25">
      <c r="A18687" s="228">
        <v>137666.72543327001</v>
      </c>
      <c r="B18687" s="228">
        <v>-0.39713461639754299</v>
      </c>
      <c r="C18687" s="228">
        <v>3.3417260204947799E-2</v>
      </c>
      <c r="D18687" s="228"/>
      <c r="E18687" s="228"/>
    </row>
    <row r="18688" spans="1:5" x14ac:dyDescent="0.25">
      <c r="A18688" s="228">
        <v>137727.62139295001</v>
      </c>
      <c r="B18688" s="228">
        <v>0.15194318463749301</v>
      </c>
      <c r="C18688" s="228">
        <v>3.3369292452019098E-2</v>
      </c>
      <c r="D18688" s="228"/>
      <c r="E18688" s="228"/>
    </row>
    <row r="18689" spans="1:5" x14ac:dyDescent="0.25">
      <c r="A18689" s="228">
        <v>137736.86550563399</v>
      </c>
      <c r="B18689" s="228">
        <v>-8.4079629596034405E-2</v>
      </c>
      <c r="C18689" s="228">
        <v>3.3362011508885799E-2</v>
      </c>
      <c r="D18689" s="228"/>
      <c r="E18689" s="228"/>
    </row>
    <row r="18690" spans="1:5" x14ac:dyDescent="0.25">
      <c r="A18690" s="228">
        <v>137764.58064693099</v>
      </c>
      <c r="B18690" s="228">
        <v>-0.59306635769476002</v>
      </c>
      <c r="C18690" s="228">
        <v>3.3340183229032698E-2</v>
      </c>
      <c r="D18690" s="228"/>
      <c r="E18690" s="228"/>
    </row>
    <row r="18691" spans="1:5" x14ac:dyDescent="0.25">
      <c r="A18691" s="228">
        <v>137852.45256784299</v>
      </c>
      <c r="B18691" s="228">
        <v>-0.53684338589373704</v>
      </c>
      <c r="C18691" s="228">
        <v>3.3270985608548097E-2</v>
      </c>
      <c r="D18691" s="228"/>
      <c r="E18691" s="228"/>
    </row>
    <row r="18692" spans="1:5" x14ac:dyDescent="0.25">
      <c r="A18692" s="228">
        <v>137955.61885663201</v>
      </c>
      <c r="B18692" s="228">
        <v>0.139026071741188</v>
      </c>
      <c r="C18692" s="228">
        <v>3.3189762289409397E-2</v>
      </c>
      <c r="D18692" s="228"/>
      <c r="E18692" s="228"/>
    </row>
    <row r="18693" spans="1:5" x14ac:dyDescent="0.25">
      <c r="A18693" s="228">
        <v>138003.44972463101</v>
      </c>
      <c r="B18693" s="228">
        <v>5.7769134186846899E-2</v>
      </c>
      <c r="C18693" s="228">
        <v>3.3152111290159797E-2</v>
      </c>
      <c r="D18693" s="228"/>
      <c r="E18693" s="228"/>
    </row>
    <row r="18694" spans="1:5" x14ac:dyDescent="0.25">
      <c r="A18694" s="228">
        <v>138044.546519525</v>
      </c>
      <c r="B18694" s="228">
        <v>9.2635729746626302E-2</v>
      </c>
      <c r="C18694" s="228">
        <v>3.3119764322324198E-2</v>
      </c>
      <c r="D18694" s="228"/>
      <c r="E18694" s="228"/>
    </row>
    <row r="18695" spans="1:5" x14ac:dyDescent="0.25">
      <c r="A18695" s="228">
        <v>138068.78669123701</v>
      </c>
      <c r="B18695" s="228">
        <v>2.1668925733764301E-2</v>
      </c>
      <c r="C18695" s="228">
        <v>3.3100686421340397E-2</v>
      </c>
      <c r="D18695" s="228"/>
      <c r="E18695" s="228"/>
    </row>
    <row r="18696" spans="1:5" x14ac:dyDescent="0.25">
      <c r="A18696" s="228">
        <v>138074.28869661101</v>
      </c>
      <c r="B18696" s="228">
        <v>0.17248337155375501</v>
      </c>
      <c r="C18696" s="228">
        <v>3.3096356279823297E-2</v>
      </c>
      <c r="D18696" s="228"/>
      <c r="E18696" s="228"/>
    </row>
    <row r="18697" spans="1:5" x14ac:dyDescent="0.25">
      <c r="A18697" s="228">
        <v>138130.814718101</v>
      </c>
      <c r="B18697" s="228">
        <v>0.104213213062754</v>
      </c>
      <c r="C18697" s="228">
        <v>3.30518725589471E-2</v>
      </c>
      <c r="D18697" s="228"/>
      <c r="E18697" s="228"/>
    </row>
    <row r="18698" spans="1:5" x14ac:dyDescent="0.25">
      <c r="A18698" s="228">
        <v>138163.47701007099</v>
      </c>
      <c r="B18698" s="228">
        <v>0.16117765059251399</v>
      </c>
      <c r="C18698" s="228">
        <v>3.3026171016197002E-2</v>
      </c>
      <c r="D18698" s="228"/>
      <c r="E18698" s="228"/>
    </row>
    <row r="18699" spans="1:5" x14ac:dyDescent="0.25">
      <c r="A18699" s="228">
        <v>138165.65444470599</v>
      </c>
      <c r="B18699" s="228">
        <v>-0.416568503033243</v>
      </c>
      <c r="C18699" s="228">
        <v>3.3024457681412003E-2</v>
      </c>
      <c r="D18699" s="228"/>
      <c r="E18699" s="228"/>
    </row>
    <row r="18700" spans="1:5" x14ac:dyDescent="0.25">
      <c r="A18700" s="228">
        <v>138173.95490339299</v>
      </c>
      <c r="B18700" s="228">
        <v>8.9734897388948895E-2</v>
      </c>
      <c r="C18700" s="228">
        <v>3.3017926457195E-2</v>
      </c>
      <c r="D18700" s="228"/>
      <c r="E18700" s="228"/>
    </row>
    <row r="18701" spans="1:5" x14ac:dyDescent="0.25">
      <c r="A18701" s="228">
        <v>138236.443418554</v>
      </c>
      <c r="B18701" s="228">
        <v>5.2731918014270497E-2</v>
      </c>
      <c r="C18701" s="228">
        <v>3.2968760781800298E-2</v>
      </c>
      <c r="D18701" s="228"/>
      <c r="E18701" s="228"/>
    </row>
    <row r="18702" spans="1:5" x14ac:dyDescent="0.25">
      <c r="A18702" s="228">
        <v>138241.183051297</v>
      </c>
      <c r="B18702" s="228">
        <v>9.4325650874083095E-2</v>
      </c>
      <c r="C18702" s="228">
        <v>3.29650319074676E-2</v>
      </c>
      <c r="D18702" s="228"/>
      <c r="E18702" s="228"/>
    </row>
    <row r="18703" spans="1:5" x14ac:dyDescent="0.25">
      <c r="A18703" s="228">
        <v>138247.87857376499</v>
      </c>
      <c r="B18703" s="228">
        <v>-7.0488726515194305E-2</v>
      </c>
      <c r="C18703" s="228">
        <v>3.2959764308479099E-2</v>
      </c>
      <c r="D18703" s="228"/>
      <c r="E18703" s="228"/>
    </row>
    <row r="18704" spans="1:5" x14ac:dyDescent="0.25">
      <c r="A18704" s="228">
        <v>138264.52330463601</v>
      </c>
      <c r="B18704" s="228">
        <v>8.4694666552342895E-2</v>
      </c>
      <c r="C18704" s="228">
        <v>3.2946669618505703E-2</v>
      </c>
      <c r="D18704" s="228"/>
      <c r="E18704" s="228"/>
    </row>
    <row r="18705" spans="1:5" x14ac:dyDescent="0.25">
      <c r="A18705" s="228">
        <v>138287.61444518901</v>
      </c>
      <c r="B18705" s="228">
        <v>0.51185469518610904</v>
      </c>
      <c r="C18705" s="228">
        <v>3.2928504120564903E-2</v>
      </c>
      <c r="D18705" s="228"/>
      <c r="E18705" s="228"/>
    </row>
    <row r="18706" spans="1:5" x14ac:dyDescent="0.25">
      <c r="A18706" s="228">
        <v>138295.59940714599</v>
      </c>
      <c r="B18706" s="228">
        <v>-0.36223226411200599</v>
      </c>
      <c r="C18706" s="228">
        <v>3.292222264071E-2</v>
      </c>
      <c r="D18706" s="228"/>
      <c r="E18706" s="228"/>
    </row>
    <row r="18707" spans="1:5" x14ac:dyDescent="0.25">
      <c r="A18707" s="228">
        <v>138391.88298755899</v>
      </c>
      <c r="B18707" s="228">
        <v>-0.19503166280443501</v>
      </c>
      <c r="C18707" s="228">
        <v>3.2846487147621402E-2</v>
      </c>
      <c r="D18707" s="228"/>
      <c r="E18707" s="228"/>
    </row>
    <row r="18708" spans="1:5" x14ac:dyDescent="0.25">
      <c r="A18708" s="228">
        <v>138412.258522533</v>
      </c>
      <c r="B18708" s="228">
        <v>7.6405353331199202E-2</v>
      </c>
      <c r="C18708" s="228">
        <v>3.2830461686569598E-2</v>
      </c>
      <c r="D18708" s="228"/>
      <c r="E18708" s="228"/>
    </row>
    <row r="18709" spans="1:5" x14ac:dyDescent="0.25">
      <c r="A18709" s="228">
        <v>138419.084750582</v>
      </c>
      <c r="B18709" s="228">
        <v>-0.465068169549465</v>
      </c>
      <c r="C18709" s="228">
        <v>3.2825092952221503E-2</v>
      </c>
      <c r="D18709" s="228"/>
      <c r="E18709" s="228"/>
    </row>
    <row r="18710" spans="1:5" x14ac:dyDescent="0.25">
      <c r="A18710" s="228">
        <v>138490.58402354701</v>
      </c>
      <c r="B18710" s="228">
        <v>-1.14214284522749</v>
      </c>
      <c r="C18710" s="228">
        <v>3.2768863552616101E-2</v>
      </c>
      <c r="D18710" s="228"/>
      <c r="E18710" s="228"/>
    </row>
    <row r="18711" spans="1:5" x14ac:dyDescent="0.25">
      <c r="A18711" s="228">
        <v>138535.80626841201</v>
      </c>
      <c r="B18711" s="228">
        <v>-0.495421559567644</v>
      </c>
      <c r="C18711" s="228">
        <v>3.2733302760696401E-2</v>
      </c>
      <c r="D18711" s="228"/>
      <c r="E18711" s="228"/>
    </row>
    <row r="18712" spans="1:5" x14ac:dyDescent="0.25">
      <c r="A18712" s="228">
        <v>138554.92000708001</v>
      </c>
      <c r="B18712" s="228">
        <v>0.188978414799856</v>
      </c>
      <c r="C18712" s="228">
        <v>3.2718273340889698E-2</v>
      </c>
      <c r="D18712" s="228"/>
      <c r="E18712" s="228"/>
    </row>
    <row r="18713" spans="1:5" x14ac:dyDescent="0.25">
      <c r="A18713" s="228">
        <v>138584.11458875099</v>
      </c>
      <c r="B18713" s="228">
        <v>0.16994873109914499</v>
      </c>
      <c r="C18713" s="228">
        <v>3.2695318086062297E-2</v>
      </c>
      <c r="D18713" s="228"/>
      <c r="E18713" s="228"/>
    </row>
    <row r="18714" spans="1:5" x14ac:dyDescent="0.25">
      <c r="A18714" s="228">
        <v>138597.88368602999</v>
      </c>
      <c r="B18714" s="228">
        <v>-0.58977003547544504</v>
      </c>
      <c r="C18714" s="228">
        <v>3.2684492019780902E-2</v>
      </c>
      <c r="D18714" s="228"/>
      <c r="E18714" s="228"/>
    </row>
    <row r="18715" spans="1:5" x14ac:dyDescent="0.25">
      <c r="A18715" s="228">
        <v>138625.539529706</v>
      </c>
      <c r="B18715" s="228">
        <v>-1.60012964005363E-2</v>
      </c>
      <c r="C18715" s="228">
        <v>3.2662748080055697E-2</v>
      </c>
      <c r="D18715" s="228"/>
      <c r="E18715" s="228"/>
    </row>
    <row r="18716" spans="1:5" x14ac:dyDescent="0.25">
      <c r="A18716" s="228">
        <v>138730.192113147</v>
      </c>
      <c r="B18716" s="228">
        <v>-0.499382150615235</v>
      </c>
      <c r="C18716" s="228">
        <v>3.2580474866579799E-2</v>
      </c>
      <c r="D18716" s="228"/>
      <c r="E18716" s="228"/>
    </row>
    <row r="18717" spans="1:5" x14ac:dyDescent="0.25">
      <c r="A18717" s="228">
        <v>138737.64670544601</v>
      </c>
      <c r="B18717" s="228">
        <v>-5.6626132916126601E-2</v>
      </c>
      <c r="C18717" s="228">
        <v>3.25746148698218E-2</v>
      </c>
      <c r="D18717" s="228"/>
      <c r="E18717" s="228"/>
    </row>
    <row r="18718" spans="1:5" x14ac:dyDescent="0.25">
      <c r="A18718" s="228">
        <v>138751.50478314699</v>
      </c>
      <c r="B18718" s="228">
        <v>-5.1519513299846898E-3</v>
      </c>
      <c r="C18718" s="228">
        <v>3.2563721304867697E-2</v>
      </c>
      <c r="D18718" s="228"/>
      <c r="E18718" s="228"/>
    </row>
    <row r="18719" spans="1:5" x14ac:dyDescent="0.25">
      <c r="A18719" s="228">
        <v>138765.83348376901</v>
      </c>
      <c r="B18719" s="228">
        <v>0.223330160636426</v>
      </c>
      <c r="C18719" s="228">
        <v>3.2552458011355999E-2</v>
      </c>
      <c r="D18719" s="228"/>
      <c r="E18719" s="228"/>
    </row>
    <row r="18720" spans="1:5" x14ac:dyDescent="0.25">
      <c r="A18720" s="228">
        <v>138798.30711892599</v>
      </c>
      <c r="B18720" s="228">
        <v>7.4997596168668898E-2</v>
      </c>
      <c r="C18720" s="228">
        <v>3.2526932426070902E-2</v>
      </c>
      <c r="D18720" s="228"/>
      <c r="E18720" s="228"/>
    </row>
    <row r="18721" spans="1:5" x14ac:dyDescent="0.25">
      <c r="A18721" s="228">
        <v>138819.60136378801</v>
      </c>
      <c r="B18721" s="228">
        <v>-0.195756042587514</v>
      </c>
      <c r="C18721" s="228">
        <v>3.2510194891189899E-2</v>
      </c>
      <c r="D18721" s="228"/>
      <c r="E18721" s="228"/>
    </row>
    <row r="18722" spans="1:5" x14ac:dyDescent="0.25">
      <c r="A18722" s="228">
        <v>138821.03804695499</v>
      </c>
      <c r="B18722" s="228">
        <v>-0.34392842404922203</v>
      </c>
      <c r="C18722" s="228">
        <v>3.2509065657618498E-2</v>
      </c>
      <c r="D18722" s="228"/>
      <c r="E18722" s="228"/>
    </row>
    <row r="18723" spans="1:5" x14ac:dyDescent="0.25">
      <c r="A18723" s="228">
        <v>138847.286096069</v>
      </c>
      <c r="B18723" s="228">
        <v>-1.54434195436037E-2</v>
      </c>
      <c r="C18723" s="228">
        <v>3.2488435049407703E-2</v>
      </c>
      <c r="D18723" s="228"/>
      <c r="E18723" s="228"/>
    </row>
    <row r="18724" spans="1:5" x14ac:dyDescent="0.25">
      <c r="A18724" s="228">
        <v>138907.306945363</v>
      </c>
      <c r="B18724" s="228">
        <v>0.173482979080641</v>
      </c>
      <c r="C18724" s="228">
        <v>3.2441262047669603E-2</v>
      </c>
      <c r="D18724" s="228"/>
      <c r="E18724" s="228"/>
    </row>
    <row r="18725" spans="1:5" x14ac:dyDescent="0.25">
      <c r="A18725" s="228">
        <v>138936.21756388</v>
      </c>
      <c r="B18725" s="228">
        <v>0.10857892731508401</v>
      </c>
      <c r="C18725" s="228">
        <v>3.2418541163694102E-2</v>
      </c>
      <c r="D18725" s="228"/>
      <c r="E18725" s="228"/>
    </row>
    <row r="18726" spans="1:5" x14ac:dyDescent="0.25">
      <c r="A18726" s="228">
        <v>138957.18330328501</v>
      </c>
      <c r="B18726" s="228">
        <v>-0.23734144237895799</v>
      </c>
      <c r="C18726" s="228">
        <v>3.2402064652280502E-2</v>
      </c>
      <c r="D18726" s="228"/>
      <c r="E18726" s="228"/>
    </row>
    <row r="18727" spans="1:5" x14ac:dyDescent="0.25">
      <c r="A18727" s="228">
        <v>138985.659048056</v>
      </c>
      <c r="B18727" s="228">
        <v>0.34571902181574898</v>
      </c>
      <c r="C18727" s="228">
        <v>3.2379686829377002E-2</v>
      </c>
      <c r="D18727" s="228"/>
      <c r="E18727" s="228"/>
    </row>
    <row r="18728" spans="1:5" x14ac:dyDescent="0.25">
      <c r="A18728" s="228">
        <v>139004.03310754799</v>
      </c>
      <c r="B18728" s="228">
        <v>0.156290924642355</v>
      </c>
      <c r="C18728" s="228">
        <v>3.2365247852499203E-2</v>
      </c>
      <c r="D18728" s="228"/>
      <c r="E18728" s="228"/>
    </row>
    <row r="18729" spans="1:5" x14ac:dyDescent="0.25">
      <c r="A18729" s="228">
        <v>139019.45423793001</v>
      </c>
      <c r="B18729" s="228">
        <v>7.2169103087271799E-2</v>
      </c>
      <c r="C18729" s="228">
        <v>3.2353129615849699E-2</v>
      </c>
      <c r="D18729" s="228"/>
      <c r="E18729" s="228"/>
    </row>
    <row r="18730" spans="1:5" x14ac:dyDescent="0.25">
      <c r="A18730" s="228">
        <v>139038.10777998401</v>
      </c>
      <c r="B18730" s="228">
        <v>-0.29361626163989502</v>
      </c>
      <c r="C18730" s="228">
        <v>3.2338471554848897E-2</v>
      </c>
      <c r="D18730" s="228"/>
      <c r="E18730" s="228"/>
    </row>
    <row r="18731" spans="1:5" x14ac:dyDescent="0.25">
      <c r="A18731" s="228">
        <v>139088.931371866</v>
      </c>
      <c r="B18731" s="228">
        <v>5.7773572373065497E-2</v>
      </c>
      <c r="C18731" s="228">
        <v>3.2298535540738499E-2</v>
      </c>
      <c r="D18731" s="228"/>
      <c r="E18731" s="228"/>
    </row>
    <row r="18732" spans="1:5" x14ac:dyDescent="0.25">
      <c r="A18732" s="228">
        <v>139105.77967369099</v>
      </c>
      <c r="B18732" s="228">
        <v>0.12955341996629999</v>
      </c>
      <c r="C18732" s="228">
        <v>3.2285296987573202E-2</v>
      </c>
      <c r="D18732" s="228"/>
      <c r="E18732" s="228"/>
    </row>
    <row r="18733" spans="1:5" x14ac:dyDescent="0.25">
      <c r="A18733" s="228">
        <v>139107.41133583299</v>
      </c>
      <c r="B18733" s="228">
        <v>-2.1857611290598801E-2</v>
      </c>
      <c r="C18733" s="228">
        <v>3.2284014920812197E-2</v>
      </c>
      <c r="D18733" s="228"/>
      <c r="E18733" s="228"/>
    </row>
    <row r="18734" spans="1:5" x14ac:dyDescent="0.25">
      <c r="A18734" s="228">
        <v>139167.33910948801</v>
      </c>
      <c r="B18734" s="228">
        <v>0.219655881430736</v>
      </c>
      <c r="C18734" s="228">
        <v>3.2236928502556599E-2</v>
      </c>
      <c r="D18734" s="228"/>
      <c r="E18734" s="228"/>
    </row>
    <row r="18735" spans="1:5" x14ac:dyDescent="0.25">
      <c r="A18735" s="228">
        <v>139178.62928811699</v>
      </c>
      <c r="B18735" s="228">
        <v>-0.35322379082779498</v>
      </c>
      <c r="C18735" s="228">
        <v>3.2228057885591299E-2</v>
      </c>
      <c r="D18735" s="228"/>
      <c r="E18735" s="228"/>
    </row>
    <row r="18736" spans="1:5" x14ac:dyDescent="0.25">
      <c r="A18736" s="228">
        <v>139203.68477109901</v>
      </c>
      <c r="B18736" s="228">
        <v>0.36166830311277198</v>
      </c>
      <c r="C18736" s="228">
        <v>3.2208372284815698E-2</v>
      </c>
      <c r="D18736" s="228"/>
      <c r="E18736" s="228"/>
    </row>
    <row r="18737" spans="1:5" x14ac:dyDescent="0.25">
      <c r="A18737" s="228">
        <v>139285.20648915999</v>
      </c>
      <c r="B18737" s="228">
        <v>0.149443227745127</v>
      </c>
      <c r="C18737" s="228">
        <v>3.2144325202575902E-2</v>
      </c>
      <c r="D18737" s="228"/>
      <c r="E18737" s="228"/>
    </row>
    <row r="18738" spans="1:5" x14ac:dyDescent="0.25">
      <c r="A18738" s="228">
        <v>139299.92206508099</v>
      </c>
      <c r="B18738" s="228">
        <v>0.16233598266683899</v>
      </c>
      <c r="C18738" s="228">
        <v>3.2132764445288398E-2</v>
      </c>
      <c r="D18738" s="228"/>
      <c r="E18738" s="228"/>
    </row>
    <row r="18739" spans="1:5" x14ac:dyDescent="0.25">
      <c r="A18739" s="228">
        <v>139300.38278862799</v>
      </c>
      <c r="B18739" s="228">
        <v>1.11329839609564</v>
      </c>
      <c r="C18739" s="228">
        <v>3.2132402496718601E-2</v>
      </c>
      <c r="D18739" s="228"/>
      <c r="E18739" s="228"/>
    </row>
    <row r="18740" spans="1:5" x14ac:dyDescent="0.25">
      <c r="A18740" s="228">
        <v>139341.404223755</v>
      </c>
      <c r="B18740" s="228">
        <v>-4.1908710178217803E-2</v>
      </c>
      <c r="C18740" s="228">
        <v>3.2100176193901903E-2</v>
      </c>
      <c r="D18740" s="228"/>
      <c r="E18740" s="228"/>
    </row>
    <row r="18741" spans="1:5" x14ac:dyDescent="0.25">
      <c r="A18741" s="228">
        <v>139374.10315691901</v>
      </c>
      <c r="B18741" s="228">
        <v>0.14337372162553899</v>
      </c>
      <c r="C18741" s="228">
        <v>3.2074488712089802E-2</v>
      </c>
      <c r="D18741" s="228"/>
      <c r="E18741" s="228"/>
    </row>
    <row r="18742" spans="1:5" x14ac:dyDescent="0.25">
      <c r="A18742" s="228">
        <v>139404.017919451</v>
      </c>
      <c r="B18742" s="228">
        <v>2.31648224580105E-3</v>
      </c>
      <c r="C18742" s="228">
        <v>3.2050988915511197E-2</v>
      </c>
      <c r="D18742" s="228"/>
      <c r="E18742" s="228"/>
    </row>
    <row r="18743" spans="1:5" x14ac:dyDescent="0.25">
      <c r="A18743" s="228">
        <v>139427.13842698099</v>
      </c>
      <c r="B18743" s="228">
        <v>0.56858834486119803</v>
      </c>
      <c r="C18743" s="228">
        <v>3.2032826721744498E-2</v>
      </c>
      <c r="D18743" s="228"/>
      <c r="E18743" s="228"/>
    </row>
    <row r="18744" spans="1:5" x14ac:dyDescent="0.25">
      <c r="A18744" s="228">
        <v>139457.35305399701</v>
      </c>
      <c r="B18744" s="228">
        <v>1.0625390655061301E-2</v>
      </c>
      <c r="C18744" s="228">
        <v>3.2009092177862797E-2</v>
      </c>
      <c r="D18744" s="228"/>
      <c r="E18744" s="228"/>
    </row>
    <row r="18745" spans="1:5" x14ac:dyDescent="0.25">
      <c r="A18745" s="228">
        <v>139461.84234191</v>
      </c>
      <c r="B18745" s="228">
        <v>0.14847510763544799</v>
      </c>
      <c r="C18745" s="228">
        <v>3.2005565737612103E-2</v>
      </c>
      <c r="D18745" s="228"/>
      <c r="E18745" s="228"/>
    </row>
    <row r="18746" spans="1:5" x14ac:dyDescent="0.25">
      <c r="A18746" s="228">
        <v>139562.574595832</v>
      </c>
      <c r="B18746" s="228">
        <v>5.9870373988291099E-2</v>
      </c>
      <c r="C18746" s="228">
        <v>3.1926440528126897E-2</v>
      </c>
      <c r="D18746" s="228"/>
      <c r="E18746" s="228"/>
    </row>
    <row r="18747" spans="1:5" x14ac:dyDescent="0.25">
      <c r="A18747" s="228">
        <v>139582.63490898701</v>
      </c>
      <c r="B18747" s="228">
        <v>0.113773114257976</v>
      </c>
      <c r="C18747" s="228">
        <v>3.1910683634378399E-2</v>
      </c>
      <c r="D18747" s="228"/>
      <c r="E18747" s="228"/>
    </row>
    <row r="18748" spans="1:5" x14ac:dyDescent="0.25">
      <c r="A18748" s="228">
        <v>139592.26297359201</v>
      </c>
      <c r="B18748" s="228">
        <v>-0.29024586738515301</v>
      </c>
      <c r="C18748" s="228">
        <v>3.1903121073126303E-2</v>
      </c>
      <c r="D18748" s="228"/>
      <c r="E18748" s="228"/>
    </row>
    <row r="18749" spans="1:5" x14ac:dyDescent="0.25">
      <c r="A18749" s="228">
        <v>139666.62716706499</v>
      </c>
      <c r="B18749" s="228">
        <v>-4.9694762999752402E-2</v>
      </c>
      <c r="C18749" s="228">
        <v>3.1844711231747501E-2</v>
      </c>
      <c r="D18749" s="228"/>
      <c r="E18749" s="228"/>
    </row>
    <row r="18750" spans="1:5" x14ac:dyDescent="0.25">
      <c r="A18750" s="228">
        <v>139705.95725459099</v>
      </c>
      <c r="B18750" s="228">
        <v>3.3866977300567301E-3</v>
      </c>
      <c r="C18750" s="228">
        <v>3.18138198243565E-2</v>
      </c>
      <c r="D18750" s="228"/>
      <c r="E18750" s="228"/>
    </row>
    <row r="18751" spans="1:5" x14ac:dyDescent="0.25">
      <c r="A18751" s="228">
        <v>139718.046776025</v>
      </c>
      <c r="B18751" s="228">
        <v>5.0022814280481498E-2</v>
      </c>
      <c r="C18751" s="228">
        <v>3.1804324317071697E-2</v>
      </c>
      <c r="D18751" s="228"/>
      <c r="E18751" s="228"/>
    </row>
    <row r="18752" spans="1:5" x14ac:dyDescent="0.25">
      <c r="A18752" s="228">
        <v>139733.21141861001</v>
      </c>
      <c r="B18752" s="228">
        <v>0.13070162825719001</v>
      </c>
      <c r="C18752" s="228">
        <v>3.17924135587049E-2</v>
      </c>
      <c r="D18752" s="228"/>
      <c r="E18752" s="228"/>
    </row>
    <row r="18753" spans="1:5" x14ac:dyDescent="0.25">
      <c r="A18753" s="228">
        <v>139826.09451270301</v>
      </c>
      <c r="B18753" s="228">
        <v>-0.13529197577543101</v>
      </c>
      <c r="C18753" s="228">
        <v>3.1719461473530199E-2</v>
      </c>
      <c r="D18753" s="228"/>
      <c r="E18753" s="228"/>
    </row>
    <row r="18754" spans="1:5" x14ac:dyDescent="0.25">
      <c r="A18754" s="228">
        <v>139930.648700096</v>
      </c>
      <c r="B18754" s="228">
        <v>9.2298388811040702E-2</v>
      </c>
      <c r="C18754" s="228">
        <v>3.1637344203257201E-2</v>
      </c>
      <c r="D18754" s="228"/>
      <c r="E18754" s="228"/>
    </row>
    <row r="18755" spans="1:5" x14ac:dyDescent="0.25">
      <c r="A18755" s="228">
        <v>139933.78426548801</v>
      </c>
      <c r="B18755" s="228">
        <v>7.9407361821748304E-2</v>
      </c>
      <c r="C18755" s="228">
        <v>3.16348815326623E-2</v>
      </c>
      <c r="D18755" s="228"/>
      <c r="E18755" s="228"/>
    </row>
    <row r="18756" spans="1:5" x14ac:dyDescent="0.25">
      <c r="A18756" s="228">
        <v>139967.57203832999</v>
      </c>
      <c r="B18756" s="228">
        <v>0.158355132458254</v>
      </c>
      <c r="C18756" s="228">
        <v>3.1608344671522702E-2</v>
      </c>
      <c r="D18756" s="228"/>
      <c r="E18756" s="228"/>
    </row>
    <row r="18757" spans="1:5" x14ac:dyDescent="0.25">
      <c r="A18757" s="228">
        <v>139969.10890695499</v>
      </c>
      <c r="B18757" s="228">
        <v>0.150574458860087</v>
      </c>
      <c r="C18757" s="228">
        <v>3.1607137618399603E-2</v>
      </c>
      <c r="D18757" s="228"/>
      <c r="E18757" s="228"/>
    </row>
    <row r="18758" spans="1:5" x14ac:dyDescent="0.25">
      <c r="A18758" s="228">
        <v>139978.36172340901</v>
      </c>
      <c r="B18758" s="228">
        <v>0.27181958889559399</v>
      </c>
      <c r="C18758" s="228">
        <v>3.1599870478523202E-2</v>
      </c>
      <c r="D18758" s="228"/>
      <c r="E18758" s="228"/>
    </row>
    <row r="18759" spans="1:5" x14ac:dyDescent="0.25">
      <c r="A18759" s="228">
        <v>139996.136003386</v>
      </c>
      <c r="B18759" s="228">
        <v>1.5296287220167799</v>
      </c>
      <c r="C18759" s="228">
        <v>3.1585910605039701E-2</v>
      </c>
      <c r="D18759" s="228"/>
      <c r="E18759" s="228"/>
    </row>
    <row r="18760" spans="1:5" x14ac:dyDescent="0.25">
      <c r="A18760" s="228">
        <v>140085.46040780499</v>
      </c>
      <c r="B18760" s="228">
        <v>7.1892177501964305E-2</v>
      </c>
      <c r="C18760" s="228"/>
      <c r="D18760" s="228"/>
      <c r="E18760" s="228"/>
    </row>
    <row r="18761" spans="1:5" x14ac:dyDescent="0.25">
      <c r="A18761" s="228">
        <v>140112.312260871</v>
      </c>
      <c r="B18761" s="228">
        <v>-0.15118646666148999</v>
      </c>
      <c r="C18761" s="228"/>
      <c r="D18761" s="228"/>
      <c r="E18761" s="228"/>
    </row>
    <row r="18762" spans="1:5" x14ac:dyDescent="0.25">
      <c r="A18762" s="228">
        <v>140168.87342548199</v>
      </c>
      <c r="B18762" s="228">
        <v>0.24908557789233801</v>
      </c>
      <c r="C18762" s="228"/>
      <c r="D18762" s="228"/>
      <c r="E18762" s="228"/>
    </row>
    <row r="18763" spans="1:5" x14ac:dyDescent="0.25">
      <c r="A18763" s="228">
        <v>140195.22072768401</v>
      </c>
      <c r="B18763" s="228">
        <v>-0.45081436497190802</v>
      </c>
      <c r="C18763" s="228"/>
      <c r="D18763" s="228"/>
      <c r="E18763" s="228"/>
    </row>
    <row r="18764" spans="1:5" x14ac:dyDescent="0.25">
      <c r="A18764" s="228">
        <v>140248.582326309</v>
      </c>
      <c r="B18764" s="228">
        <v>-0.34818991622786999</v>
      </c>
      <c r="C18764" s="228"/>
      <c r="D18764" s="228"/>
      <c r="E18764" s="228"/>
    </row>
    <row r="18765" spans="1:5" x14ac:dyDescent="0.25">
      <c r="A18765" s="228">
        <v>140259.918721761</v>
      </c>
      <c r="B18765" s="228">
        <v>-1.15535246141496E-2</v>
      </c>
      <c r="C18765" s="228"/>
      <c r="D18765" s="228"/>
      <c r="E18765" s="228"/>
    </row>
    <row r="18766" spans="1:5" x14ac:dyDescent="0.25">
      <c r="A18766" s="228">
        <v>140285.45108042701</v>
      </c>
      <c r="B18766" s="228">
        <v>1.2220902815030001E-2</v>
      </c>
      <c r="C18766" s="228"/>
      <c r="D18766" s="228"/>
      <c r="E18766" s="228"/>
    </row>
    <row r="18767" spans="1:5" x14ac:dyDescent="0.25">
      <c r="A18767" s="228">
        <v>140305.609785907</v>
      </c>
      <c r="B18767" s="228">
        <v>4.7133271415433803E-2</v>
      </c>
      <c r="C18767" s="228"/>
      <c r="D18767" s="228"/>
      <c r="E18767" s="228"/>
    </row>
    <row r="18768" spans="1:5" x14ac:dyDescent="0.25">
      <c r="A18768" s="228">
        <v>140316.82520027101</v>
      </c>
      <c r="B18768" s="228">
        <v>-7.75289559549419E-2</v>
      </c>
      <c r="C18768" s="228"/>
      <c r="D18768" s="228"/>
      <c r="E18768" s="228"/>
    </row>
    <row r="18769" spans="1:5" x14ac:dyDescent="0.25">
      <c r="A18769" s="228">
        <v>140343.223097971</v>
      </c>
      <c r="B18769" s="228">
        <v>1.35681023983931</v>
      </c>
      <c r="C18769" s="228"/>
      <c r="D18769" s="228"/>
      <c r="E18769" s="228"/>
    </row>
    <row r="18770" spans="1:5" x14ac:dyDescent="0.25">
      <c r="A18770" s="228">
        <v>140352.49713744799</v>
      </c>
      <c r="B18770" s="228">
        <v>-2.13144276359323E-2</v>
      </c>
      <c r="C18770" s="228"/>
      <c r="D18770" s="228"/>
      <c r="E18770" s="228"/>
    </row>
    <row r="18771" spans="1:5" x14ac:dyDescent="0.25">
      <c r="A18771" s="228">
        <v>140381.30676164301</v>
      </c>
      <c r="B18771" s="228">
        <v>-0.60011221783978796</v>
      </c>
      <c r="C18771" s="228"/>
      <c r="D18771" s="228"/>
      <c r="E18771" s="228"/>
    </row>
    <row r="18772" spans="1:5" x14ac:dyDescent="0.25">
      <c r="A18772" s="228">
        <v>140387.78456354799</v>
      </c>
      <c r="B18772" s="228">
        <v>-3.1372639253568501E-3</v>
      </c>
      <c r="C18772" s="228"/>
      <c r="D18772" s="228"/>
      <c r="E18772" s="228"/>
    </row>
    <row r="18773" spans="1:5" x14ac:dyDescent="0.25">
      <c r="A18773" s="228">
        <v>140389.63545748801</v>
      </c>
      <c r="B18773" s="228">
        <v>-0.169312714315795</v>
      </c>
      <c r="C18773" s="228"/>
      <c r="D18773" s="228"/>
      <c r="E18773" s="228"/>
    </row>
    <row r="18774" spans="1:5" x14ac:dyDescent="0.25">
      <c r="A18774" s="228">
        <v>140402.98859933499</v>
      </c>
      <c r="B18774" s="228">
        <v>2.9884423692714899</v>
      </c>
      <c r="C18774" s="228"/>
      <c r="D18774" s="228"/>
      <c r="E18774" s="228"/>
    </row>
    <row r="18775" spans="1:5" x14ac:dyDescent="0.25">
      <c r="A18775" s="228">
        <v>140436.683635633</v>
      </c>
      <c r="B18775" s="228">
        <v>-1.07606690873824</v>
      </c>
      <c r="C18775" s="228"/>
      <c r="D18775" s="228"/>
      <c r="E18775" s="228"/>
    </row>
    <row r="18776" spans="1:5" x14ac:dyDescent="0.25">
      <c r="A18776" s="228">
        <v>140450.27878431301</v>
      </c>
      <c r="B18776" s="228">
        <v>0.25469302925575898</v>
      </c>
      <c r="C18776" s="228"/>
      <c r="D18776" s="228"/>
      <c r="E18776" s="228"/>
    </row>
    <row r="18777" spans="1:5" x14ac:dyDescent="0.25">
      <c r="A18777" s="228">
        <v>140478.504191199</v>
      </c>
      <c r="B18777" s="228">
        <v>1.42312810278582</v>
      </c>
      <c r="C18777" s="228"/>
      <c r="D18777" s="228"/>
      <c r="E18777" s="228"/>
    </row>
    <row r="18778" spans="1:5" x14ac:dyDescent="0.25">
      <c r="A18778" s="228">
        <v>140487.18525949301</v>
      </c>
      <c r="B18778" s="228">
        <v>0.102203355091857</v>
      </c>
      <c r="C18778" s="228"/>
      <c r="D18778" s="228"/>
      <c r="E18778" s="228"/>
    </row>
    <row r="18779" spans="1:5" x14ac:dyDescent="0.25">
      <c r="A18779" s="228">
        <v>140532.266262978</v>
      </c>
      <c r="B18779" s="228">
        <v>0.18195330517032399</v>
      </c>
      <c r="C18779" s="228"/>
      <c r="D18779" s="228"/>
      <c r="E18779" s="228"/>
    </row>
    <row r="18780" spans="1:5" x14ac:dyDescent="0.25">
      <c r="A18780" s="228">
        <v>140640.69099662299</v>
      </c>
      <c r="B18780" s="228">
        <v>-9.5168009172752494E-3</v>
      </c>
      <c r="C18780" s="228"/>
      <c r="D18780" s="228"/>
      <c r="E18780" s="228"/>
    </row>
    <row r="18781" spans="1:5" x14ac:dyDescent="0.25">
      <c r="A18781" s="228">
        <v>140665.402178772</v>
      </c>
      <c r="B18781" s="228">
        <v>9.1738364144067205E-2</v>
      </c>
      <c r="C18781" s="228"/>
      <c r="D18781" s="228"/>
      <c r="E18781" s="228"/>
    </row>
    <row r="18782" spans="1:5" x14ac:dyDescent="0.25">
      <c r="A18782" s="228">
        <v>140720.33930489401</v>
      </c>
      <c r="B18782" s="228">
        <v>5.6268907505585601E-2</v>
      </c>
      <c r="C18782" s="228"/>
      <c r="D18782" s="228"/>
      <c r="E18782" s="228"/>
    </row>
    <row r="18783" spans="1:5" x14ac:dyDescent="0.25">
      <c r="A18783" s="228">
        <v>140781.01128932799</v>
      </c>
      <c r="B18783" s="228">
        <v>4.6129514955417497E-3</v>
      </c>
      <c r="C18783" s="228"/>
      <c r="D18783" s="228"/>
      <c r="E18783" s="228"/>
    </row>
    <row r="18784" spans="1:5" x14ac:dyDescent="0.25">
      <c r="A18784" s="228">
        <v>140813.407025511</v>
      </c>
      <c r="B18784" s="228">
        <v>0.33156621707710598</v>
      </c>
      <c r="C18784" s="228"/>
      <c r="D18784" s="228"/>
      <c r="E18784" s="228"/>
    </row>
    <row r="18785" spans="1:5" x14ac:dyDescent="0.25">
      <c r="A18785" s="228">
        <v>140815.426958305</v>
      </c>
      <c r="B18785" s="228">
        <v>-0.14459710139228499</v>
      </c>
      <c r="C18785" s="228"/>
      <c r="D18785" s="228"/>
      <c r="E18785" s="228"/>
    </row>
    <row r="18786" spans="1:5" x14ac:dyDescent="0.25">
      <c r="A18786" s="228">
        <v>140849.24686209601</v>
      </c>
      <c r="B18786" s="228">
        <v>-0.39856678084024799</v>
      </c>
      <c r="C18786" s="228"/>
      <c r="D18786" s="228"/>
      <c r="E18786" s="228"/>
    </row>
    <row r="18787" spans="1:5" x14ac:dyDescent="0.25">
      <c r="A18787" s="228">
        <v>140852.746282154</v>
      </c>
      <c r="B18787" s="228">
        <v>0.27849570892604097</v>
      </c>
      <c r="C18787" s="228"/>
      <c r="D18787" s="228"/>
      <c r="E18787" s="228"/>
    </row>
    <row r="18788" spans="1:5" x14ac:dyDescent="0.25">
      <c r="A18788" s="228">
        <v>140856.18992172499</v>
      </c>
      <c r="B18788" s="228">
        <v>-0.54006446418242104</v>
      </c>
      <c r="C18788" s="228"/>
      <c r="D18788" s="228"/>
      <c r="E18788" s="228"/>
    </row>
    <row r="18789" spans="1:5" x14ac:dyDescent="0.25">
      <c r="A18789" s="228">
        <v>140894.633745639</v>
      </c>
      <c r="B18789" s="228">
        <v>0.12794359887407</v>
      </c>
      <c r="C18789" s="228"/>
      <c r="D18789" s="228"/>
      <c r="E18789" s="228"/>
    </row>
    <row r="18790" spans="1:5" x14ac:dyDescent="0.25">
      <c r="A18790" s="228">
        <v>140934.132097828</v>
      </c>
      <c r="B18790" s="228">
        <v>0.40601668601551999</v>
      </c>
      <c r="C18790" s="228"/>
      <c r="D18790" s="228"/>
      <c r="E18790" s="228"/>
    </row>
    <row r="18791" spans="1:5" x14ac:dyDescent="0.25">
      <c r="A18791" s="228">
        <v>140972.24087093401</v>
      </c>
      <c r="B18791" s="228">
        <v>6.4806700291719602E-2</v>
      </c>
      <c r="C18791" s="228"/>
      <c r="D18791" s="228"/>
      <c r="E18791" s="228"/>
    </row>
    <row r="18792" spans="1:5" x14ac:dyDescent="0.25">
      <c r="A18792" s="228">
        <v>141039.317685541</v>
      </c>
      <c r="B18792" s="228">
        <v>-4.16390416861145E-2</v>
      </c>
      <c r="C18792" s="228"/>
      <c r="D18792" s="228"/>
      <c r="E18792" s="228"/>
    </row>
    <row r="18793" spans="1:5" x14ac:dyDescent="0.25">
      <c r="A18793" s="228">
        <v>141082.08756164301</v>
      </c>
      <c r="B18793" s="228">
        <v>-0.347100003157852</v>
      </c>
      <c r="C18793" s="228"/>
      <c r="D18793" s="228"/>
      <c r="E18793" s="228"/>
    </row>
    <row r="18794" spans="1:5" x14ac:dyDescent="0.25">
      <c r="A18794" s="228">
        <v>141099.50553927501</v>
      </c>
      <c r="B18794" s="228">
        <v>0.156563313866487</v>
      </c>
      <c r="C18794" s="228"/>
      <c r="D18794" s="228"/>
      <c r="E18794" s="228"/>
    </row>
    <row r="18795" spans="1:5" x14ac:dyDescent="0.25">
      <c r="A18795" s="228">
        <v>141232.48921166299</v>
      </c>
      <c r="B18795" s="228">
        <v>-5.2964731573257297E-2</v>
      </c>
      <c r="C18795" s="228"/>
      <c r="D18795" s="228"/>
      <c r="E18795" s="228"/>
    </row>
    <row r="18796" spans="1:5" x14ac:dyDescent="0.25">
      <c r="A18796" s="228">
        <v>141264.947237783</v>
      </c>
      <c r="B18796" s="228">
        <v>0.22548185864512699</v>
      </c>
      <c r="C18796" s="228"/>
      <c r="D18796" s="228"/>
      <c r="E18796" s="228"/>
    </row>
    <row r="18797" spans="1:5" x14ac:dyDescent="0.25">
      <c r="A18797" s="228">
        <v>141484.30128051501</v>
      </c>
      <c r="B18797" s="228">
        <v>-2.7444789548869399E-2</v>
      </c>
      <c r="C18797" s="228"/>
      <c r="D18797" s="228"/>
      <c r="E18797" s="228"/>
    </row>
    <row r="18798" spans="1:5" x14ac:dyDescent="0.25">
      <c r="A18798" s="228">
        <v>141496.49355332999</v>
      </c>
      <c r="B18798" s="228">
        <v>0.27427581159529302</v>
      </c>
      <c r="C18798" s="228"/>
      <c r="D18798" s="228"/>
      <c r="E18798" s="228"/>
    </row>
    <row r="18799" spans="1:5" x14ac:dyDescent="0.25">
      <c r="A18799" s="228">
        <v>141500.75197275999</v>
      </c>
      <c r="B18799" s="228">
        <v>6.39707396401068E-2</v>
      </c>
      <c r="C18799" s="228"/>
      <c r="D18799" s="228"/>
      <c r="E18799" s="228"/>
    </row>
    <row r="18800" spans="1:5" x14ac:dyDescent="0.25">
      <c r="A18800" s="228">
        <v>141511.96858164601</v>
      </c>
      <c r="B18800" s="228">
        <v>-0.21669755205518901</v>
      </c>
      <c r="C18800" s="228"/>
      <c r="D18800" s="228"/>
      <c r="E18800" s="228"/>
    </row>
    <row r="18801" spans="1:5" x14ac:dyDescent="0.25">
      <c r="A18801" s="228">
        <v>141516.32754063699</v>
      </c>
      <c r="B18801" s="228">
        <v>-0.577617826316146</v>
      </c>
      <c r="C18801" s="228"/>
      <c r="D18801" s="228"/>
      <c r="E18801" s="228"/>
    </row>
    <row r="18802" spans="1:5" x14ac:dyDescent="0.25">
      <c r="A18802" s="228">
        <v>141634.07642426001</v>
      </c>
      <c r="B18802" s="228">
        <v>-0.29538972267237901</v>
      </c>
      <c r="C18802" s="228"/>
      <c r="D18802" s="228"/>
      <c r="E18802" s="228"/>
    </row>
    <row r="18803" spans="1:5" x14ac:dyDescent="0.25">
      <c r="A18803" s="228">
        <v>141709.739315571</v>
      </c>
      <c r="B18803" s="228">
        <v>0.118978228597277</v>
      </c>
      <c r="C18803" s="228"/>
      <c r="D18803" s="228"/>
      <c r="E18803" s="228"/>
    </row>
    <row r="18804" spans="1:5" x14ac:dyDescent="0.25">
      <c r="A18804" s="228">
        <v>141711.60102445699</v>
      </c>
      <c r="B18804" s="228">
        <v>0.26604656878945798</v>
      </c>
      <c r="C18804" s="228"/>
      <c r="D18804" s="228"/>
      <c r="E18804" s="228"/>
    </row>
    <row r="18805" spans="1:5" x14ac:dyDescent="0.25">
      <c r="A18805" s="228">
        <v>141758.44141646</v>
      </c>
      <c r="B18805" s="228">
        <v>-0.810326626901958</v>
      </c>
      <c r="C18805" s="228"/>
      <c r="D18805" s="228"/>
      <c r="E18805" s="228"/>
    </row>
    <row r="18806" spans="1:5" x14ac:dyDescent="0.25">
      <c r="A18806" s="228">
        <v>141819.151870951</v>
      </c>
      <c r="B18806" s="228">
        <v>0.25008467950573499</v>
      </c>
      <c r="C18806" s="228"/>
      <c r="D18806" s="228"/>
      <c r="E18806" s="228"/>
    </row>
    <row r="18807" spans="1:5" x14ac:dyDescent="0.25">
      <c r="A18807" s="228">
        <v>141863.03938906701</v>
      </c>
      <c r="B18807" s="228">
        <v>0.199015390544455</v>
      </c>
      <c r="C18807" s="228"/>
      <c r="D18807" s="228"/>
      <c r="E18807" s="228"/>
    </row>
    <row r="18808" spans="1:5" x14ac:dyDescent="0.25">
      <c r="A18808" s="228">
        <v>141886.225906562</v>
      </c>
      <c r="B18808" s="228">
        <v>-0.220233465858788</v>
      </c>
      <c r="C18808" s="228"/>
      <c r="D18808" s="228"/>
      <c r="E18808" s="228"/>
    </row>
    <row r="18809" spans="1:5" x14ac:dyDescent="0.25">
      <c r="A18809" s="228">
        <v>141890.06909290099</v>
      </c>
      <c r="B18809" s="228">
        <v>5.03165594635036E-2</v>
      </c>
      <c r="C18809" s="228"/>
      <c r="D18809" s="228"/>
      <c r="E18809" s="228"/>
    </row>
    <row r="18810" spans="1:5" x14ac:dyDescent="0.25">
      <c r="A18810" s="228">
        <v>141897.172976792</v>
      </c>
      <c r="B18810" s="228">
        <v>-0.147264318597817</v>
      </c>
      <c r="C18810" s="228"/>
      <c r="D18810" s="228"/>
      <c r="E18810" s="228"/>
    </row>
    <row r="18811" spans="1:5" x14ac:dyDescent="0.25">
      <c r="A18811" s="228">
        <v>141947.561298113</v>
      </c>
      <c r="B18811" s="228">
        <v>5.5307526476267001E-2</v>
      </c>
      <c r="C18811" s="228"/>
      <c r="D18811" s="228"/>
      <c r="E18811" s="228"/>
    </row>
    <row r="18812" spans="1:5" x14ac:dyDescent="0.25">
      <c r="A18812" s="228">
        <v>141978.69943748301</v>
      </c>
      <c r="B18812" s="228">
        <v>5.2577598772796101E-2</v>
      </c>
      <c r="C18812" s="228"/>
      <c r="D18812" s="228"/>
      <c r="E18812" s="228"/>
    </row>
    <row r="18813" spans="1:5" x14ac:dyDescent="0.25">
      <c r="A18813" s="228">
        <v>141981.504894996</v>
      </c>
      <c r="B18813" s="228">
        <v>2.3216301738893101E-2</v>
      </c>
      <c r="C18813" s="228"/>
      <c r="D18813" s="228"/>
      <c r="E18813" s="228"/>
    </row>
    <row r="18814" spans="1:5" x14ac:dyDescent="0.25">
      <c r="A18814" s="228">
        <v>142020.51899378299</v>
      </c>
      <c r="B18814" s="228">
        <v>-0.41432649967677598</v>
      </c>
      <c r="C18814" s="228"/>
      <c r="D18814" s="228"/>
      <c r="E18814" s="228"/>
    </row>
    <row r="18815" spans="1:5" x14ac:dyDescent="0.25">
      <c r="A18815" s="228">
        <v>142060.02340867699</v>
      </c>
      <c r="B18815" s="228">
        <v>-1.0376569797908901</v>
      </c>
      <c r="C18815" s="228"/>
      <c r="D18815" s="228"/>
      <c r="E18815" s="228"/>
    </row>
    <row r="18816" spans="1:5" x14ac:dyDescent="0.25">
      <c r="A18816" s="228">
        <v>142073.71704459301</v>
      </c>
      <c r="B18816" s="228">
        <v>0.255871042271405</v>
      </c>
      <c r="C18816" s="228"/>
      <c r="D18816" s="228"/>
      <c r="E18816" s="228"/>
    </row>
    <row r="18817" spans="1:5" x14ac:dyDescent="0.25">
      <c r="A18817" s="228">
        <v>142082.55438445901</v>
      </c>
      <c r="B18817" s="228">
        <v>0.101297282410484</v>
      </c>
      <c r="C18817" s="228"/>
      <c r="D18817" s="228"/>
      <c r="E18817" s="228"/>
    </row>
    <row r="18818" spans="1:5" x14ac:dyDescent="0.25">
      <c r="A18818" s="228">
        <v>142095.30910838299</v>
      </c>
      <c r="B18818" s="228">
        <v>-0.396773267154649</v>
      </c>
      <c r="C18818" s="228"/>
      <c r="D18818" s="228"/>
      <c r="E18818" s="228"/>
    </row>
    <row r="18819" spans="1:5" x14ac:dyDescent="0.25">
      <c r="A18819" s="228">
        <v>142137.95913778001</v>
      </c>
      <c r="B18819" s="228">
        <v>-0.84884068219384101</v>
      </c>
      <c r="C18819" s="228"/>
      <c r="D18819" s="228"/>
      <c r="E18819" s="228"/>
    </row>
    <row r="18820" spans="1:5" x14ac:dyDescent="0.25">
      <c r="A18820" s="228">
        <v>142152.02249954001</v>
      </c>
      <c r="B18820" s="228">
        <v>0.95022705854566103</v>
      </c>
      <c r="C18820" s="228"/>
      <c r="D18820" s="228"/>
      <c r="E18820" s="228"/>
    </row>
    <row r="18821" spans="1:5" x14ac:dyDescent="0.25">
      <c r="A18821" s="228">
        <v>142165.24365206499</v>
      </c>
      <c r="B18821" s="228">
        <v>0.14100964092644799</v>
      </c>
      <c r="C18821" s="228"/>
      <c r="D18821" s="228"/>
      <c r="E18821" s="228"/>
    </row>
    <row r="18822" spans="1:5" x14ac:dyDescent="0.25">
      <c r="A18822" s="228">
        <v>142191.60415726801</v>
      </c>
      <c r="B18822" s="228">
        <v>-0.31359632549025102</v>
      </c>
      <c r="C18822" s="228"/>
      <c r="D18822" s="228"/>
      <c r="E18822" s="228"/>
    </row>
    <row r="18823" spans="1:5" x14ac:dyDescent="0.25">
      <c r="A18823" s="228">
        <v>142205.54731387401</v>
      </c>
      <c r="B18823" s="228">
        <v>-0.399648156116583</v>
      </c>
      <c r="C18823" s="228"/>
      <c r="D18823" s="228"/>
      <c r="E18823" s="228"/>
    </row>
    <row r="18824" spans="1:5" x14ac:dyDescent="0.25">
      <c r="A18824" s="228">
        <v>142456.2962935</v>
      </c>
      <c r="B18824" s="228">
        <v>2.2096549036554301E-2</v>
      </c>
      <c r="C18824" s="228"/>
      <c r="D18824" s="228"/>
      <c r="E18824" s="228"/>
    </row>
    <row r="18825" spans="1:5" x14ac:dyDescent="0.25">
      <c r="A18825" s="228">
        <v>142474.352688794</v>
      </c>
      <c r="B18825" s="228">
        <v>1.2447987020003401E-2</v>
      </c>
      <c r="C18825" s="228"/>
      <c r="D18825" s="228"/>
      <c r="E18825" s="228"/>
    </row>
    <row r="18826" spans="1:5" x14ac:dyDescent="0.25">
      <c r="A18826" s="228">
        <v>142588.69138081899</v>
      </c>
      <c r="B18826" s="228">
        <v>0.305132435501276</v>
      </c>
      <c r="C18826" s="228"/>
      <c r="D18826" s="228"/>
      <c r="E18826" s="228"/>
    </row>
    <row r="18827" spans="1:5" x14ac:dyDescent="0.25">
      <c r="A18827" s="228">
        <v>142625.700370587</v>
      </c>
      <c r="B18827" s="228">
        <v>0.101152668913551</v>
      </c>
      <c r="C18827" s="228"/>
      <c r="D18827" s="228"/>
      <c r="E18827" s="228"/>
    </row>
    <row r="18828" spans="1:5" x14ac:dyDescent="0.25">
      <c r="A18828" s="228">
        <v>142636.68771778801</v>
      </c>
      <c r="B18828" s="228">
        <v>-0.77440402412585196</v>
      </c>
      <c r="C18828" s="228"/>
      <c r="D18828" s="228"/>
      <c r="E18828" s="228"/>
    </row>
    <row r="18829" spans="1:5" x14ac:dyDescent="0.25">
      <c r="A18829" s="228">
        <v>142662.07316773399</v>
      </c>
      <c r="B18829" s="228">
        <v>3.8806169949312498E-2</v>
      </c>
      <c r="C18829" s="228"/>
      <c r="D18829" s="228"/>
      <c r="E18829" s="228"/>
    </row>
    <row r="18830" spans="1:5" x14ac:dyDescent="0.25">
      <c r="A18830" s="228">
        <v>142666.86882835499</v>
      </c>
      <c r="B18830" s="228">
        <v>-0.43045755963854199</v>
      </c>
      <c r="C18830" s="228"/>
      <c r="D18830" s="228"/>
      <c r="E18830" s="228"/>
    </row>
    <row r="18831" spans="1:5" x14ac:dyDescent="0.25">
      <c r="A18831" s="228">
        <v>142832.72557191001</v>
      </c>
      <c r="B18831" s="228">
        <v>2.5511603279171301E-2</v>
      </c>
      <c r="C18831" s="228"/>
      <c r="D18831" s="228"/>
      <c r="E18831" s="228"/>
    </row>
    <row r="18832" spans="1:5" x14ac:dyDescent="0.25">
      <c r="A18832" s="228">
        <v>142872.215070771</v>
      </c>
      <c r="B18832" s="228">
        <v>-0.227934368115812</v>
      </c>
      <c r="C18832" s="228"/>
      <c r="D18832" s="228"/>
      <c r="E18832" s="228"/>
    </row>
    <row r="18833" spans="1:5" x14ac:dyDescent="0.25">
      <c r="A18833" s="228">
        <v>142950.772528398</v>
      </c>
      <c r="B18833" s="228">
        <v>0.20454046417965899</v>
      </c>
      <c r="C18833" s="228"/>
      <c r="D18833" s="228"/>
      <c r="E18833" s="228"/>
    </row>
    <row r="18834" spans="1:5" x14ac:dyDescent="0.25">
      <c r="A18834" s="228">
        <v>143048.13328896699</v>
      </c>
      <c r="B18834" s="228">
        <v>3.3423221411732498E-2</v>
      </c>
      <c r="C18834" s="228"/>
      <c r="D18834" s="228"/>
      <c r="E18834" s="228"/>
    </row>
    <row r="18835" spans="1:5" x14ac:dyDescent="0.25">
      <c r="A18835" s="228">
        <v>143075.827926203</v>
      </c>
      <c r="B18835" s="228">
        <v>7.3896516367466497E-2</v>
      </c>
      <c r="C18835" s="228"/>
      <c r="D18835" s="228"/>
      <c r="E18835" s="228"/>
    </row>
    <row r="18836" spans="1:5" x14ac:dyDescent="0.25">
      <c r="A18836" s="228">
        <v>143085.695337746</v>
      </c>
      <c r="B18836" s="228">
        <v>0.16990035916124599</v>
      </c>
      <c r="C18836" s="228"/>
      <c r="D18836" s="228"/>
      <c r="E18836" s="228"/>
    </row>
    <row r="18837" spans="1:5" x14ac:dyDescent="0.25">
      <c r="A18837" s="228">
        <v>143086.14995299</v>
      </c>
      <c r="B18837" s="228">
        <v>0.16408187024676801</v>
      </c>
      <c r="C18837" s="228"/>
      <c r="D18837" s="228"/>
      <c r="E18837" s="228"/>
    </row>
    <row r="18838" spans="1:5" x14ac:dyDescent="0.25">
      <c r="A18838" s="228">
        <v>143144.79000578701</v>
      </c>
      <c r="B18838" s="228">
        <v>-0.42258828777909102</v>
      </c>
      <c r="C18838" s="228"/>
      <c r="D18838" s="228"/>
      <c r="E18838" s="228"/>
    </row>
    <row r="18839" spans="1:5" x14ac:dyDescent="0.25">
      <c r="A18839" s="228">
        <v>143145.53099406799</v>
      </c>
      <c r="B18839" s="228">
        <v>8.5263284794345806E-2</v>
      </c>
      <c r="C18839" s="228"/>
      <c r="D18839" s="228"/>
      <c r="E18839" s="228"/>
    </row>
    <row r="18840" spans="1:5" x14ac:dyDescent="0.25">
      <c r="A18840" s="228">
        <v>143196.45120885299</v>
      </c>
      <c r="B18840" s="228">
        <v>-0.47683876539370601</v>
      </c>
      <c r="C18840" s="228"/>
      <c r="D18840" s="228"/>
      <c r="E18840" s="228"/>
    </row>
    <row r="18841" spans="1:5" x14ac:dyDescent="0.25">
      <c r="A18841" s="228">
        <v>143205.05969910001</v>
      </c>
      <c r="B18841" s="228">
        <v>-0.54965968533721199</v>
      </c>
      <c r="C18841" s="228"/>
      <c r="D18841" s="228"/>
      <c r="E18841" s="228"/>
    </row>
    <row r="18842" spans="1:5" x14ac:dyDescent="0.25">
      <c r="A18842" s="228">
        <v>143213.43194584301</v>
      </c>
      <c r="B18842" s="228">
        <v>-7.4713325301600797E-2</v>
      </c>
      <c r="C18842" s="228"/>
      <c r="D18842" s="228"/>
      <c r="E18842" s="228"/>
    </row>
    <row r="18843" spans="1:5" x14ac:dyDescent="0.25">
      <c r="A18843" s="228">
        <v>143248.108073938</v>
      </c>
      <c r="B18843" s="228">
        <v>0.13888235889174499</v>
      </c>
      <c r="C18843" s="228"/>
      <c r="D18843" s="228"/>
      <c r="E18843" s="228"/>
    </row>
    <row r="18844" spans="1:5" x14ac:dyDescent="0.25">
      <c r="A18844" s="228">
        <v>143271.72474157601</v>
      </c>
      <c r="B18844" s="228">
        <v>-0.40897735366836102</v>
      </c>
      <c r="C18844" s="228"/>
      <c r="D18844" s="228"/>
      <c r="E18844" s="228"/>
    </row>
    <row r="18845" spans="1:5" x14ac:dyDescent="0.25">
      <c r="A18845" s="228">
        <v>143380.34841582901</v>
      </c>
      <c r="B18845" s="228">
        <v>0.115185998456724</v>
      </c>
      <c r="C18845" s="228"/>
      <c r="D18845" s="228"/>
      <c r="E18845" s="228"/>
    </row>
    <row r="18846" spans="1:5" x14ac:dyDescent="0.25">
      <c r="A18846" s="228">
        <v>143462.74152231301</v>
      </c>
      <c r="B18846" s="228">
        <v>6.3586934068160499E-3</v>
      </c>
      <c r="C18846" s="228"/>
      <c r="D18846" s="228"/>
      <c r="E18846" s="228"/>
    </row>
    <row r="18847" spans="1:5" x14ac:dyDescent="0.25">
      <c r="A18847" s="228">
        <v>143471.40860757101</v>
      </c>
      <c r="B18847" s="228">
        <v>-0.16030665033237601</v>
      </c>
      <c r="C18847" s="228"/>
      <c r="D18847" s="228"/>
      <c r="E18847" s="228"/>
    </row>
    <row r="18848" spans="1:5" x14ac:dyDescent="0.25">
      <c r="A18848" s="228">
        <v>143533.65124449501</v>
      </c>
      <c r="B18848" s="228">
        <v>-0.129754037055996</v>
      </c>
      <c r="C18848" s="228"/>
      <c r="D18848" s="228"/>
      <c r="E18848" s="228"/>
    </row>
    <row r="18849" spans="1:5" x14ac:dyDescent="0.25">
      <c r="A18849" s="228">
        <v>143561.035306242</v>
      </c>
      <c r="B18849" s="228">
        <v>7.36155329619015E-2</v>
      </c>
      <c r="C18849" s="228"/>
      <c r="D18849" s="228"/>
      <c r="E18849" s="228"/>
    </row>
    <row r="18850" spans="1:5" x14ac:dyDescent="0.25">
      <c r="A18850" s="228">
        <v>143576.59492373999</v>
      </c>
      <c r="B18850" s="228">
        <v>0.23480665851205501</v>
      </c>
      <c r="C18850" s="228"/>
      <c r="D18850" s="228"/>
      <c r="E18850" s="228"/>
    </row>
    <row r="18851" spans="1:5" x14ac:dyDescent="0.25">
      <c r="A18851" s="228">
        <v>143606.315378703</v>
      </c>
      <c r="B18851" s="228">
        <v>-0.53814430500709298</v>
      </c>
      <c r="C18851" s="228"/>
      <c r="D18851" s="228"/>
      <c r="E18851" s="228"/>
    </row>
    <row r="18852" spans="1:5" x14ac:dyDescent="0.25">
      <c r="A18852" s="228">
        <v>143618.99570965499</v>
      </c>
      <c r="B18852" s="228">
        <v>0.26111232401586598</v>
      </c>
      <c r="C18852" s="228"/>
      <c r="D18852" s="228"/>
      <c r="E18852" s="228"/>
    </row>
    <row r="18853" spans="1:5" x14ac:dyDescent="0.25">
      <c r="A18853" s="228">
        <v>143715.98173322901</v>
      </c>
      <c r="B18853" s="228">
        <v>7.9347420325937001E-2</v>
      </c>
      <c r="C18853" s="228"/>
      <c r="D18853" s="228"/>
      <c r="E18853" s="228"/>
    </row>
    <row r="18854" spans="1:5" x14ac:dyDescent="0.25">
      <c r="A18854" s="228">
        <v>143750.43873900801</v>
      </c>
      <c r="B18854" s="228">
        <v>8.4214936232340793E-3</v>
      </c>
      <c r="C18854" s="228"/>
      <c r="D18854" s="228"/>
      <c r="E18854" s="228"/>
    </row>
    <row r="18855" spans="1:5" x14ac:dyDescent="0.25">
      <c r="A18855" s="228">
        <v>143804.03815268999</v>
      </c>
      <c r="B18855" s="228">
        <v>0.26712450197958798</v>
      </c>
      <c r="C18855" s="228"/>
      <c r="D18855" s="228"/>
      <c r="E18855" s="228"/>
    </row>
    <row r="18856" spans="1:5" x14ac:dyDescent="0.25">
      <c r="A18856" s="228">
        <v>143804.46598125499</v>
      </c>
      <c r="B18856" s="228">
        <v>-0.43408633527415302</v>
      </c>
      <c r="C18856" s="228"/>
      <c r="D18856" s="228"/>
      <c r="E18856" s="228"/>
    </row>
    <row r="18857" spans="1:5" x14ac:dyDescent="0.25">
      <c r="A18857" s="228">
        <v>143823.20524387399</v>
      </c>
      <c r="B18857" s="228">
        <v>0.17402729052975499</v>
      </c>
      <c r="C18857" s="228"/>
      <c r="D18857" s="228"/>
      <c r="E18857" s="228"/>
    </row>
    <row r="18858" spans="1:5" x14ac:dyDescent="0.25">
      <c r="A18858" s="228">
        <v>143987.55921553401</v>
      </c>
      <c r="B18858" s="228">
        <v>-0.21442220455265601</v>
      </c>
      <c r="C18858" s="228"/>
      <c r="D18858" s="228"/>
      <c r="E18858" s="228"/>
    </row>
    <row r="18859" spans="1:5" x14ac:dyDescent="0.25">
      <c r="A18859" s="228">
        <v>143988.63658905801</v>
      </c>
      <c r="B18859" s="228">
        <v>-0.39020629314890898</v>
      </c>
      <c r="C18859" s="228"/>
      <c r="D18859" s="228"/>
      <c r="E18859" s="228"/>
    </row>
    <row r="18860" spans="1:5" x14ac:dyDescent="0.25">
      <c r="A18860" s="228">
        <v>144036.49775358799</v>
      </c>
      <c r="B18860" s="228">
        <v>-0.68448548574377999</v>
      </c>
      <c r="C18860" s="228"/>
      <c r="D18860" s="228"/>
      <c r="E18860" s="228"/>
    </row>
    <row r="18861" spans="1:5" x14ac:dyDescent="0.25">
      <c r="A18861" s="228">
        <v>144044.71641887201</v>
      </c>
      <c r="B18861" s="228">
        <v>7.9146256842577103E-2</v>
      </c>
      <c r="C18861" s="228"/>
      <c r="D18861" s="228"/>
      <c r="E18861" s="228"/>
    </row>
    <row r="18862" spans="1:5" x14ac:dyDescent="0.25">
      <c r="A18862" s="228">
        <v>144050.996334372</v>
      </c>
      <c r="B18862" s="228">
        <v>-5.7870172793661502E-2</v>
      </c>
      <c r="C18862" s="228"/>
      <c r="D18862" s="228"/>
      <c r="E18862" s="228"/>
    </row>
    <row r="18863" spans="1:5" x14ac:dyDescent="0.25">
      <c r="A18863" s="228">
        <v>144102.98850600899</v>
      </c>
      <c r="B18863" s="228">
        <v>8.2665570707773903E-2</v>
      </c>
      <c r="C18863" s="228"/>
      <c r="D18863" s="228"/>
      <c r="E18863" s="228"/>
    </row>
    <row r="18864" spans="1:5" x14ac:dyDescent="0.25">
      <c r="A18864" s="228">
        <v>144104.00185383999</v>
      </c>
      <c r="B18864" s="228">
        <v>-0.47939102586864701</v>
      </c>
      <c r="C18864" s="228"/>
      <c r="D18864" s="228"/>
      <c r="E18864" s="228"/>
    </row>
    <row r="18865" spans="1:5" x14ac:dyDescent="0.25">
      <c r="A18865" s="228">
        <v>144157.339172268</v>
      </c>
      <c r="B18865" s="228">
        <v>0.103192815390174</v>
      </c>
      <c r="C18865" s="228"/>
      <c r="D18865" s="228"/>
      <c r="E18865" s="228"/>
    </row>
    <row r="18866" spans="1:5" x14ac:dyDescent="0.25">
      <c r="A18866" s="228">
        <v>144203.017444533</v>
      </c>
      <c r="B18866" s="228">
        <v>9.6014304638569706E-2</v>
      </c>
      <c r="C18866" s="228"/>
      <c r="D18866" s="228"/>
      <c r="E18866" s="228"/>
    </row>
    <row r="18867" spans="1:5" x14ac:dyDescent="0.25">
      <c r="A18867" s="228">
        <v>144296.93156131601</v>
      </c>
      <c r="B18867" s="228">
        <v>-9.5592851075976301E-2</v>
      </c>
      <c r="C18867" s="228"/>
      <c r="D18867" s="228"/>
      <c r="E18867" s="228"/>
    </row>
    <row r="18868" spans="1:5" x14ac:dyDescent="0.25">
      <c r="A18868" s="228">
        <v>144391.27698758</v>
      </c>
      <c r="B18868" s="228">
        <v>0.10388131013532299</v>
      </c>
      <c r="C18868" s="228"/>
      <c r="D18868" s="228"/>
      <c r="E18868" s="228"/>
    </row>
    <row r="18869" spans="1:5" x14ac:dyDescent="0.25">
      <c r="A18869" s="228">
        <v>144400.26232441299</v>
      </c>
      <c r="B18869" s="228">
        <v>-0.54390726265103295</v>
      </c>
      <c r="C18869" s="228"/>
      <c r="D18869" s="228"/>
      <c r="E18869" s="228"/>
    </row>
    <row r="18870" spans="1:5" x14ac:dyDescent="0.25">
      <c r="A18870" s="228">
        <v>144408.38762028501</v>
      </c>
      <c r="B18870" s="228">
        <v>8.7221587500030395E-2</v>
      </c>
      <c r="C18870" s="228"/>
      <c r="D18870" s="228"/>
      <c r="E18870" s="228"/>
    </row>
    <row r="18871" spans="1:5" x14ac:dyDescent="0.25">
      <c r="A18871" s="228">
        <v>144410.685366663</v>
      </c>
      <c r="B18871" s="228">
        <v>-0.186534669073712</v>
      </c>
      <c r="C18871" s="228"/>
      <c r="D18871" s="228"/>
      <c r="E18871" s="228"/>
    </row>
    <row r="18872" spans="1:5" x14ac:dyDescent="0.25">
      <c r="A18872" s="228">
        <v>144433.27489985101</v>
      </c>
      <c r="B18872" s="228">
        <v>-0.102041015066445</v>
      </c>
      <c r="C18872" s="228"/>
      <c r="D18872" s="228"/>
      <c r="E18872" s="228"/>
    </row>
    <row r="18873" spans="1:5" x14ac:dyDescent="0.25">
      <c r="A18873" s="228">
        <v>144468.533048257</v>
      </c>
      <c r="B18873" s="228">
        <v>-0.79503440409702797</v>
      </c>
      <c r="C18873" s="228"/>
      <c r="D18873" s="228"/>
      <c r="E18873" s="228"/>
    </row>
    <row r="18874" spans="1:5" x14ac:dyDescent="0.25">
      <c r="A18874" s="228">
        <v>144514.55179601599</v>
      </c>
      <c r="B18874" s="228">
        <v>0.18742023267162</v>
      </c>
      <c r="C18874" s="228"/>
      <c r="D18874" s="228"/>
      <c r="E18874" s="228"/>
    </row>
    <row r="18875" spans="1:5" x14ac:dyDescent="0.25">
      <c r="A18875" s="228">
        <v>144524.001014376</v>
      </c>
      <c r="B18875" s="228">
        <v>-1.9453719054307601E-2</v>
      </c>
      <c r="C18875" s="228"/>
      <c r="D18875" s="228"/>
      <c r="E18875" s="228"/>
    </row>
    <row r="18876" spans="1:5" x14ac:dyDescent="0.25">
      <c r="A18876" s="228">
        <v>144617.238042732</v>
      </c>
      <c r="B18876" s="228">
        <v>0.11565431956002099</v>
      </c>
      <c r="C18876" s="228"/>
      <c r="D18876" s="228"/>
      <c r="E18876" s="228"/>
    </row>
    <row r="18877" spans="1:5" x14ac:dyDescent="0.25">
      <c r="A18877" s="228">
        <v>144685.56282816301</v>
      </c>
      <c r="B18877" s="228">
        <v>-0.110528551510825</v>
      </c>
      <c r="C18877" s="228"/>
      <c r="D18877" s="228"/>
      <c r="E18877" s="228"/>
    </row>
    <row r="18878" spans="1:5" x14ac:dyDescent="0.25">
      <c r="A18878" s="228">
        <v>144752.49612971899</v>
      </c>
      <c r="B18878" s="228">
        <v>-0.20034401766250201</v>
      </c>
      <c r="C18878" s="228"/>
      <c r="D18878" s="228"/>
      <c r="E18878" s="228"/>
    </row>
    <row r="18879" spans="1:5" x14ac:dyDescent="0.25">
      <c r="A18879" s="228">
        <v>144757.015806332</v>
      </c>
      <c r="B18879" s="228">
        <v>-0.26729025016202201</v>
      </c>
      <c r="C18879" s="228"/>
      <c r="D18879" s="228"/>
      <c r="E18879" s="228"/>
    </row>
    <row r="18880" spans="1:5" x14ac:dyDescent="0.25">
      <c r="A18880" s="228">
        <v>144766.61732039199</v>
      </c>
      <c r="B18880" s="228">
        <v>0.122796653692303</v>
      </c>
      <c r="C18880" s="228"/>
      <c r="D18880" s="228"/>
      <c r="E18880" s="228"/>
    </row>
    <row r="18881" spans="1:5" x14ac:dyDescent="0.25">
      <c r="A18881" s="228">
        <v>144772.44660575801</v>
      </c>
      <c r="B18881" s="228">
        <v>-3.68429137796666E-2</v>
      </c>
      <c r="C18881" s="228"/>
      <c r="D18881" s="228"/>
      <c r="E18881" s="228"/>
    </row>
    <row r="18882" spans="1:5" x14ac:dyDescent="0.25">
      <c r="A18882" s="228">
        <v>144794.58499596201</v>
      </c>
      <c r="B18882" s="228">
        <v>0.13556408572319401</v>
      </c>
      <c r="C18882" s="228"/>
      <c r="D18882" s="228"/>
      <c r="E18882" s="228"/>
    </row>
    <row r="18883" spans="1:5" x14ac:dyDescent="0.25">
      <c r="A18883" s="228">
        <v>144848.36936243399</v>
      </c>
      <c r="B18883" s="228">
        <v>0.445727332336809</v>
      </c>
      <c r="C18883" s="228"/>
      <c r="D18883" s="228"/>
      <c r="E18883" s="228"/>
    </row>
    <row r="18884" spans="1:5" x14ac:dyDescent="0.25">
      <c r="A18884" s="228">
        <v>144864.96403541899</v>
      </c>
      <c r="B18884" s="228">
        <v>-0.39644797250254499</v>
      </c>
      <c r="C18884" s="228"/>
      <c r="D18884" s="228"/>
      <c r="E18884" s="228"/>
    </row>
    <row r="18885" spans="1:5" x14ac:dyDescent="0.25">
      <c r="A18885" s="228">
        <v>144926.84400380999</v>
      </c>
      <c r="B18885" s="228">
        <v>-0.38705858352109401</v>
      </c>
      <c r="C18885" s="228"/>
      <c r="D18885" s="228"/>
      <c r="E18885" s="228"/>
    </row>
    <row r="18886" spans="1:5" x14ac:dyDescent="0.25">
      <c r="A18886" s="228">
        <v>145068.65748652001</v>
      </c>
      <c r="B18886" s="228">
        <v>-0.13714183354897</v>
      </c>
      <c r="C18886" s="228"/>
      <c r="D18886" s="228"/>
      <c r="E18886" s="228"/>
    </row>
    <row r="18887" spans="1:5" x14ac:dyDescent="0.25">
      <c r="A18887" s="228">
        <v>145175.85156015001</v>
      </c>
      <c r="B18887" s="228">
        <v>0.113203355660452</v>
      </c>
      <c r="C18887" s="228"/>
      <c r="D18887" s="228"/>
      <c r="E18887" s="228"/>
    </row>
    <row r="18888" spans="1:5" x14ac:dyDescent="0.25">
      <c r="A18888" s="228">
        <v>145220.287594255</v>
      </c>
      <c r="B18888" s="228">
        <v>0.22787166012985199</v>
      </c>
      <c r="C18888" s="228"/>
      <c r="D18888" s="228"/>
      <c r="E18888" s="228"/>
    </row>
    <row r="18889" spans="1:5" x14ac:dyDescent="0.25">
      <c r="A18889" s="228">
        <v>145261.605480964</v>
      </c>
      <c r="B18889" s="228">
        <v>-4.8759068278170198E-2</v>
      </c>
      <c r="C18889" s="228"/>
      <c r="D18889" s="228"/>
      <c r="E18889" s="228"/>
    </row>
    <row r="18890" spans="1:5" x14ac:dyDescent="0.25">
      <c r="A18890" s="228">
        <v>145291.88827633299</v>
      </c>
      <c r="B18890" s="228">
        <v>-0.89311321916136799</v>
      </c>
      <c r="C18890" s="228"/>
      <c r="D18890" s="228"/>
      <c r="E18890" s="228"/>
    </row>
    <row r="18891" spans="1:5" x14ac:dyDescent="0.25">
      <c r="A18891" s="228">
        <v>145295.08593869</v>
      </c>
      <c r="B18891" s="228">
        <v>-0.177540471075677</v>
      </c>
      <c r="C18891" s="228"/>
      <c r="D18891" s="228"/>
      <c r="E18891" s="228"/>
    </row>
    <row r="18892" spans="1:5" x14ac:dyDescent="0.25">
      <c r="A18892" s="228">
        <v>145314.25068881601</v>
      </c>
      <c r="B18892" s="228">
        <v>4.5666480645811802E-2</v>
      </c>
      <c r="C18892" s="228"/>
      <c r="D18892" s="228"/>
      <c r="E18892" s="228"/>
    </row>
    <row r="18893" spans="1:5" x14ac:dyDescent="0.25">
      <c r="A18893" s="228">
        <v>145390.31053536301</v>
      </c>
      <c r="B18893" s="228">
        <v>8.3193171346884795E-2</v>
      </c>
      <c r="C18893" s="228"/>
      <c r="D18893" s="228"/>
      <c r="E18893" s="228"/>
    </row>
    <row r="18894" spans="1:5" x14ac:dyDescent="0.25">
      <c r="A18894" s="228">
        <v>145408.37471560901</v>
      </c>
      <c r="B18894" s="228">
        <v>2.6708890431233998</v>
      </c>
      <c r="C18894" s="228"/>
      <c r="D18894" s="228"/>
      <c r="E18894" s="228"/>
    </row>
    <row r="18895" spans="1:5" x14ac:dyDescent="0.25">
      <c r="A18895" s="228">
        <v>145441.39571824399</v>
      </c>
      <c r="B18895" s="228">
        <v>0.197068562387237</v>
      </c>
      <c r="C18895" s="228"/>
      <c r="D18895" s="228"/>
      <c r="E18895" s="228"/>
    </row>
    <row r="18896" spans="1:5" x14ac:dyDescent="0.25">
      <c r="A18896" s="228">
        <v>145473.95918046401</v>
      </c>
      <c r="B18896" s="228">
        <v>0.177919470853594</v>
      </c>
      <c r="C18896" s="228"/>
      <c r="D18896" s="228"/>
      <c r="E18896" s="228"/>
    </row>
    <row r="18897" spans="1:5" x14ac:dyDescent="0.25">
      <c r="A18897" s="228">
        <v>145548.351840733</v>
      </c>
      <c r="B18897" s="228">
        <v>0.17716167489263401</v>
      </c>
      <c r="C18897" s="228"/>
      <c r="D18897" s="228"/>
      <c r="E18897" s="228"/>
    </row>
    <row r="18898" spans="1:5" x14ac:dyDescent="0.25">
      <c r="A18898" s="228">
        <v>145601.331265207</v>
      </c>
      <c r="B18898" s="228">
        <v>4.7575911995756399E-2</v>
      </c>
      <c r="C18898" s="228"/>
      <c r="D18898" s="228"/>
      <c r="E18898" s="228"/>
    </row>
    <row r="18899" spans="1:5" x14ac:dyDescent="0.25">
      <c r="A18899" s="228">
        <v>145618.59600618199</v>
      </c>
      <c r="B18899" s="228">
        <v>-0.17764654222501799</v>
      </c>
      <c r="C18899" s="228"/>
      <c r="D18899" s="228"/>
      <c r="E18899" s="228"/>
    </row>
    <row r="18900" spans="1:5" x14ac:dyDescent="0.25">
      <c r="A18900" s="228">
        <v>145648.117527386</v>
      </c>
      <c r="B18900" s="228">
        <v>6.1236122837238199E-2</v>
      </c>
      <c r="C18900" s="228"/>
      <c r="D18900" s="228"/>
      <c r="E18900" s="228"/>
    </row>
    <row r="18901" spans="1:5" x14ac:dyDescent="0.25">
      <c r="A18901" s="228">
        <v>145648.213088319</v>
      </c>
      <c r="B18901" s="228">
        <v>-5.62157072081182E-2</v>
      </c>
      <c r="C18901" s="228"/>
      <c r="D18901" s="228"/>
      <c r="E18901" s="228"/>
    </row>
    <row r="18902" spans="1:5" x14ac:dyDescent="0.25">
      <c r="A18902" s="228">
        <v>145660.63052732201</v>
      </c>
      <c r="B18902" s="228">
        <v>-1.44184042525142E-2</v>
      </c>
      <c r="C18902" s="228"/>
      <c r="D18902" s="228"/>
      <c r="E18902" s="228"/>
    </row>
    <row r="18903" spans="1:5" x14ac:dyDescent="0.25">
      <c r="A18903" s="228">
        <v>145870.54791135201</v>
      </c>
      <c r="B18903" s="228">
        <v>-0.31571109442449802</v>
      </c>
      <c r="C18903" s="228"/>
      <c r="D18903" s="228"/>
      <c r="E18903" s="228"/>
    </row>
    <row r="18904" spans="1:5" x14ac:dyDescent="0.25">
      <c r="A18904" s="228">
        <v>145938.061874932</v>
      </c>
      <c r="B18904" s="228">
        <v>0.211255426242696</v>
      </c>
      <c r="C18904" s="228"/>
      <c r="D18904" s="228"/>
      <c r="E18904" s="228"/>
    </row>
    <row r="18905" spans="1:5" x14ac:dyDescent="0.25">
      <c r="A18905" s="228">
        <v>146004.06931719699</v>
      </c>
      <c r="B18905" s="228">
        <v>-0.51079436206228301</v>
      </c>
      <c r="C18905" s="228"/>
      <c r="D18905" s="228"/>
      <c r="E18905" s="228"/>
    </row>
    <row r="18906" spans="1:5" x14ac:dyDescent="0.25">
      <c r="A18906" s="228">
        <v>146010.88279615901</v>
      </c>
      <c r="B18906" s="228">
        <v>0.156075747123885</v>
      </c>
      <c r="C18906" s="228"/>
      <c r="D18906" s="228"/>
      <c r="E18906" s="228"/>
    </row>
    <row r="18907" spans="1:5" x14ac:dyDescent="0.25">
      <c r="A18907" s="228">
        <v>146073.71352545201</v>
      </c>
      <c r="B18907" s="228">
        <v>-0.61398710419138203</v>
      </c>
      <c r="C18907" s="228"/>
      <c r="D18907" s="228"/>
      <c r="E18907" s="228"/>
    </row>
    <row r="18908" spans="1:5" x14ac:dyDescent="0.25">
      <c r="A18908" s="228">
        <v>146161.511354388</v>
      </c>
      <c r="B18908" s="228">
        <v>0.30617936482768598</v>
      </c>
      <c r="C18908" s="228"/>
      <c r="D18908" s="228"/>
      <c r="E18908" s="228"/>
    </row>
    <row r="18909" spans="1:5" x14ac:dyDescent="0.25">
      <c r="A18909" s="228">
        <v>146184.95758138201</v>
      </c>
      <c r="B18909" s="228">
        <v>-0.149171333179143</v>
      </c>
      <c r="C18909" s="228"/>
      <c r="D18909" s="228"/>
      <c r="E18909" s="228"/>
    </row>
    <row r="18910" spans="1:5" x14ac:dyDescent="0.25">
      <c r="A18910" s="228">
        <v>146195.07676964099</v>
      </c>
      <c r="B18910" s="228">
        <v>-0.54187424090024205</v>
      </c>
      <c r="C18910" s="228"/>
      <c r="D18910" s="228"/>
      <c r="E18910" s="228"/>
    </row>
    <row r="18911" spans="1:5" x14ac:dyDescent="0.25">
      <c r="A18911" s="228">
        <v>146205.657964201</v>
      </c>
      <c r="B18911" s="228">
        <v>-9.4521022000570998E-2</v>
      </c>
      <c r="C18911" s="228"/>
      <c r="D18911" s="228"/>
      <c r="E18911" s="228"/>
    </row>
    <row r="18912" spans="1:5" x14ac:dyDescent="0.25">
      <c r="A18912" s="228">
        <v>146207.008007172</v>
      </c>
      <c r="B18912" s="228">
        <v>2.5258959029295099E-2</v>
      </c>
      <c r="C18912" s="228"/>
      <c r="D18912" s="228"/>
      <c r="E18912" s="228"/>
    </row>
    <row r="18913" spans="1:5" x14ac:dyDescent="0.25">
      <c r="A18913" s="228">
        <v>146218.65862396199</v>
      </c>
      <c r="B18913" s="228">
        <v>-0.146288423049279</v>
      </c>
      <c r="C18913" s="228"/>
      <c r="D18913" s="228"/>
      <c r="E18913" s="228"/>
    </row>
    <row r="18914" spans="1:5" x14ac:dyDescent="0.25">
      <c r="A18914" s="228">
        <v>146248.22837949501</v>
      </c>
      <c r="B18914" s="228">
        <v>-0.45445704466877701</v>
      </c>
      <c r="C18914" s="228"/>
      <c r="D18914" s="228"/>
      <c r="E18914" s="228"/>
    </row>
    <row r="18915" spans="1:5" x14ac:dyDescent="0.25">
      <c r="A18915" s="228">
        <v>146294.886864628</v>
      </c>
      <c r="B18915" s="228">
        <v>-0.466952250460062</v>
      </c>
      <c r="C18915" s="228"/>
      <c r="D18915" s="228"/>
      <c r="E18915" s="228"/>
    </row>
    <row r="18916" spans="1:5" x14ac:dyDescent="0.25">
      <c r="A18916" s="228">
        <v>146361.18451078999</v>
      </c>
      <c r="B18916" s="228">
        <v>5.8397376588969999E-2</v>
      </c>
      <c r="C18916" s="228"/>
      <c r="D18916" s="228"/>
      <c r="E18916" s="228"/>
    </row>
    <row r="18917" spans="1:5" x14ac:dyDescent="0.25">
      <c r="A18917" s="228">
        <v>146435.67051560199</v>
      </c>
      <c r="B18917" s="228">
        <v>5.7955596937930801E-2</v>
      </c>
      <c r="C18917" s="228"/>
      <c r="D18917" s="228"/>
      <c r="E18917" s="228"/>
    </row>
    <row r="18918" spans="1:5" x14ac:dyDescent="0.25">
      <c r="A18918" s="228">
        <v>146510.25883544399</v>
      </c>
      <c r="B18918" s="228">
        <v>-0.18522179198334801</v>
      </c>
      <c r="C18918" s="228"/>
      <c r="D18918" s="228"/>
      <c r="E18918" s="228"/>
    </row>
    <row r="18919" spans="1:5" x14ac:dyDescent="0.25">
      <c r="A18919" s="228">
        <v>146517.01997019901</v>
      </c>
      <c r="B18919" s="228">
        <v>0.12256553148650701</v>
      </c>
      <c r="C18919" s="228"/>
      <c r="D18919" s="228"/>
      <c r="E18919" s="228"/>
    </row>
    <row r="18920" spans="1:5" x14ac:dyDescent="0.25">
      <c r="A18920" s="228">
        <v>146665.87599227199</v>
      </c>
      <c r="B18920" s="228">
        <v>7.9888437573205601E-2</v>
      </c>
      <c r="C18920" s="228"/>
      <c r="D18920" s="228"/>
      <c r="E18920" s="228"/>
    </row>
    <row r="18921" spans="1:5" x14ac:dyDescent="0.25">
      <c r="A18921" s="228">
        <v>146699.11171398399</v>
      </c>
      <c r="B18921" s="228">
        <v>-0.24908164368367999</v>
      </c>
      <c r="C18921" s="228"/>
      <c r="D18921" s="228"/>
      <c r="E18921" s="228"/>
    </row>
    <row r="18922" spans="1:5" x14ac:dyDescent="0.25">
      <c r="A18922" s="228">
        <v>146720.09276179099</v>
      </c>
      <c r="B18922" s="228">
        <v>3.9720913872964801E-2</v>
      </c>
      <c r="C18922" s="228"/>
      <c r="D18922" s="228"/>
      <c r="E18922" s="228"/>
    </row>
    <row r="18923" spans="1:5" x14ac:dyDescent="0.25">
      <c r="A18923" s="228">
        <v>146730.01062243001</v>
      </c>
      <c r="B18923" s="228">
        <v>1.05063621727817</v>
      </c>
      <c r="C18923" s="228"/>
      <c r="D18923" s="228"/>
      <c r="E18923" s="228"/>
    </row>
    <row r="18924" spans="1:5" x14ac:dyDescent="0.25">
      <c r="A18924" s="228">
        <v>146784.90388974801</v>
      </c>
      <c r="B18924" s="228">
        <v>0.25707526950020698</v>
      </c>
      <c r="C18924" s="228"/>
      <c r="D18924" s="228"/>
      <c r="E18924" s="228"/>
    </row>
    <row r="18925" spans="1:5" x14ac:dyDescent="0.25">
      <c r="A18925" s="228">
        <v>146816.70489397601</v>
      </c>
      <c r="B18925" s="228">
        <v>-8.37619212238572E-2</v>
      </c>
      <c r="C18925" s="228"/>
      <c r="D18925" s="228"/>
      <c r="E18925" s="228"/>
    </row>
    <row r="18926" spans="1:5" x14ac:dyDescent="0.25">
      <c r="A18926" s="228">
        <v>146877.53486153</v>
      </c>
      <c r="B18926" s="228">
        <v>0.281338843580836</v>
      </c>
      <c r="C18926" s="228"/>
      <c r="D18926" s="228"/>
      <c r="E18926" s="228"/>
    </row>
    <row r="18927" spans="1:5" x14ac:dyDescent="0.25">
      <c r="A18927" s="228">
        <v>146902.369329437</v>
      </c>
      <c r="B18927" s="228">
        <v>-0.28053030215017299</v>
      </c>
      <c r="C18927" s="228"/>
      <c r="D18927" s="228"/>
      <c r="E18927" s="228"/>
    </row>
    <row r="18928" spans="1:5" x14ac:dyDescent="0.25">
      <c r="A18928" s="228">
        <v>146939.37039104701</v>
      </c>
      <c r="B18928" s="228">
        <v>0.122230630285403</v>
      </c>
      <c r="C18928" s="228"/>
      <c r="D18928" s="228"/>
      <c r="E18928" s="228"/>
    </row>
    <row r="18929" spans="1:5" x14ac:dyDescent="0.25">
      <c r="A18929" s="228">
        <v>146941.32561266501</v>
      </c>
      <c r="B18929" s="228">
        <v>7.1787223751340598E-2</v>
      </c>
      <c r="C18929" s="228"/>
      <c r="D18929" s="228"/>
      <c r="E18929" s="228"/>
    </row>
    <row r="18930" spans="1:5" x14ac:dyDescent="0.25">
      <c r="A18930" s="228">
        <v>146966.16184665501</v>
      </c>
      <c r="B18930" s="228">
        <v>-0.201714654698715</v>
      </c>
      <c r="C18930" s="228"/>
      <c r="D18930" s="228"/>
      <c r="E18930" s="228"/>
    </row>
    <row r="18931" spans="1:5" x14ac:dyDescent="0.25">
      <c r="A18931" s="228">
        <v>146966.317190423</v>
      </c>
      <c r="B18931" s="228">
        <v>0.12192131097301701</v>
      </c>
      <c r="C18931" s="228"/>
      <c r="D18931" s="228"/>
      <c r="E18931" s="228"/>
    </row>
    <row r="18932" spans="1:5" x14ac:dyDescent="0.25">
      <c r="A18932" s="228">
        <v>146966.42806671001</v>
      </c>
      <c r="B18932" s="228">
        <v>-7.5783546693119999E-2</v>
      </c>
      <c r="C18932" s="228"/>
      <c r="D18932" s="228"/>
      <c r="E18932" s="228"/>
    </row>
    <row r="18933" spans="1:5" x14ac:dyDescent="0.25">
      <c r="A18933" s="228">
        <v>146974.72898453401</v>
      </c>
      <c r="B18933" s="228">
        <v>2.1421358211704002E-3</v>
      </c>
      <c r="C18933" s="228"/>
      <c r="D18933" s="228"/>
      <c r="E18933" s="228"/>
    </row>
    <row r="18934" spans="1:5" x14ac:dyDescent="0.25">
      <c r="A18934" s="228">
        <v>146983.07402369901</v>
      </c>
      <c r="B18934" s="228">
        <v>-0.686214328842771</v>
      </c>
      <c r="C18934" s="228"/>
      <c r="D18934" s="228"/>
      <c r="E18934" s="228"/>
    </row>
    <row r="18935" spans="1:5" x14ac:dyDescent="0.25">
      <c r="A18935" s="228">
        <v>146984.06627287201</v>
      </c>
      <c r="B18935" s="228">
        <v>-0.680627989988558</v>
      </c>
      <c r="C18935" s="228"/>
      <c r="D18935" s="228"/>
      <c r="E18935" s="228"/>
    </row>
    <row r="18936" spans="1:5" x14ac:dyDescent="0.25">
      <c r="A18936" s="228">
        <v>147056.91280025401</v>
      </c>
      <c r="B18936" s="228">
        <v>-0.19978161460028099</v>
      </c>
      <c r="C18936" s="228"/>
      <c r="D18936" s="228"/>
      <c r="E18936" s="228"/>
    </row>
    <row r="18937" spans="1:5" x14ac:dyDescent="0.25">
      <c r="A18937" s="228">
        <v>147060.252009574</v>
      </c>
      <c r="B18937" s="228">
        <v>0.17120178175575901</v>
      </c>
      <c r="C18937" s="228"/>
      <c r="D18937" s="228"/>
      <c r="E18937" s="228"/>
    </row>
    <row r="18938" spans="1:5" x14ac:dyDescent="0.25">
      <c r="A18938" s="228">
        <v>147069.19021752299</v>
      </c>
      <c r="B18938" s="228">
        <v>-0.53193823438614196</v>
      </c>
      <c r="C18938" s="228"/>
      <c r="D18938" s="228"/>
      <c r="E18938" s="228"/>
    </row>
    <row r="18939" spans="1:5" x14ac:dyDescent="0.25">
      <c r="A18939" s="228">
        <v>147076.47552575299</v>
      </c>
      <c r="B18939" s="228">
        <v>0.23877675902270701</v>
      </c>
      <c r="C18939" s="228"/>
      <c r="D18939" s="228"/>
      <c r="E18939" s="228"/>
    </row>
    <row r="18940" spans="1:5" x14ac:dyDescent="0.25">
      <c r="A18940" s="228">
        <v>147115.47291770799</v>
      </c>
      <c r="B18940" s="228">
        <v>-0.34850629229017399</v>
      </c>
      <c r="C18940" s="228"/>
      <c r="D18940" s="228"/>
      <c r="E18940" s="228"/>
    </row>
    <row r="18941" spans="1:5" x14ac:dyDescent="0.25">
      <c r="A18941" s="228">
        <v>147168.75500414599</v>
      </c>
      <c r="B18941" s="228">
        <v>5.0253153594503899E-2</v>
      </c>
      <c r="C18941" s="228"/>
      <c r="D18941" s="228"/>
      <c r="E18941" s="228"/>
    </row>
    <row r="18942" spans="1:5" x14ac:dyDescent="0.25">
      <c r="A18942" s="228">
        <v>147204.107318667</v>
      </c>
      <c r="B18942" s="228">
        <v>-0.48193012653836598</v>
      </c>
      <c r="C18942" s="228"/>
      <c r="D18942" s="228"/>
      <c r="E18942" s="228"/>
    </row>
    <row r="18943" spans="1:5" x14ac:dyDescent="0.25">
      <c r="A18943" s="228">
        <v>147275.38590833</v>
      </c>
      <c r="B18943" s="228">
        <v>-0.25390807532888998</v>
      </c>
      <c r="C18943" s="228"/>
      <c r="D18943" s="228"/>
      <c r="E18943" s="228"/>
    </row>
    <row r="18944" spans="1:5" x14ac:dyDescent="0.25">
      <c r="A18944" s="228">
        <v>147283.790941263</v>
      </c>
      <c r="B18944" s="228">
        <v>-0.70177022211770401</v>
      </c>
      <c r="C18944" s="228"/>
      <c r="D18944" s="228"/>
      <c r="E18944" s="228"/>
    </row>
    <row r="18945" spans="1:5" x14ac:dyDescent="0.25">
      <c r="A18945" s="228">
        <v>147295.79590856499</v>
      </c>
      <c r="B18945" s="228">
        <v>0.121309023544325</v>
      </c>
      <c r="C18945" s="228"/>
      <c r="D18945" s="228"/>
      <c r="E18945" s="228"/>
    </row>
    <row r="18946" spans="1:5" x14ac:dyDescent="0.25">
      <c r="A18946" s="228">
        <v>147310.912588976</v>
      </c>
      <c r="B18946" s="228">
        <v>-0.77703281905557897</v>
      </c>
      <c r="C18946" s="228"/>
      <c r="D18946" s="228"/>
      <c r="E18946" s="228"/>
    </row>
    <row r="18947" spans="1:5" x14ac:dyDescent="0.25">
      <c r="A18947" s="228">
        <v>147354.23947081101</v>
      </c>
      <c r="B18947" s="228">
        <v>-4.6211152044572899E-2</v>
      </c>
      <c r="C18947" s="228"/>
      <c r="D18947" s="228"/>
      <c r="E18947" s="228"/>
    </row>
    <row r="18948" spans="1:5" x14ac:dyDescent="0.25">
      <c r="A18948" s="228">
        <v>147427.11247408399</v>
      </c>
      <c r="B18948" s="228">
        <v>2.6032960022925902E-2</v>
      </c>
      <c r="C18948" s="228"/>
      <c r="D18948" s="228"/>
      <c r="E18948" s="228"/>
    </row>
    <row r="18949" spans="1:5" x14ac:dyDescent="0.25">
      <c r="A18949" s="228">
        <v>147684.61202586399</v>
      </c>
      <c r="B18949" s="228">
        <v>-0.41459651162605299</v>
      </c>
      <c r="C18949" s="228"/>
      <c r="D18949" s="228"/>
      <c r="E18949" s="228"/>
    </row>
    <row r="18950" spans="1:5" x14ac:dyDescent="0.25">
      <c r="A18950" s="228">
        <v>147692.68585382999</v>
      </c>
      <c r="B18950" s="228">
        <v>-0.49639322962001797</v>
      </c>
      <c r="C18950" s="228"/>
      <c r="D18950" s="228"/>
      <c r="E18950" s="228"/>
    </row>
    <row r="18951" spans="1:5" x14ac:dyDescent="0.25">
      <c r="A18951" s="228">
        <v>147699.51842183</v>
      </c>
      <c r="B18951" s="228">
        <v>-0.30012754496294702</v>
      </c>
      <c r="C18951" s="228"/>
      <c r="D18951" s="228"/>
      <c r="E18951" s="228"/>
    </row>
    <row r="18952" spans="1:5" x14ac:dyDescent="0.25">
      <c r="A18952" s="228">
        <v>147951.50014584299</v>
      </c>
      <c r="B18952" s="228">
        <v>0.17697081938603501</v>
      </c>
      <c r="C18952" s="228"/>
      <c r="D18952" s="228"/>
      <c r="E18952" s="228"/>
    </row>
    <row r="18953" spans="1:5" x14ac:dyDescent="0.25">
      <c r="A18953" s="228">
        <v>147995.870508205</v>
      </c>
      <c r="B18953" s="228">
        <v>-0.40054146529796603</v>
      </c>
      <c r="C18953" s="228"/>
      <c r="D18953" s="228"/>
      <c r="E18953" s="228"/>
    </row>
    <row r="18954" spans="1:5" x14ac:dyDescent="0.25">
      <c r="A18954" s="228">
        <v>148060.467249737</v>
      </c>
      <c r="B18954" s="228">
        <v>1.06275905162336</v>
      </c>
      <c r="C18954" s="228"/>
      <c r="D18954" s="228"/>
      <c r="E18954" s="228"/>
    </row>
    <row r="18955" spans="1:5" x14ac:dyDescent="0.25">
      <c r="A18955" s="228">
        <v>148086.987484874</v>
      </c>
      <c r="B18955" s="228">
        <v>1.0976936955074701</v>
      </c>
      <c r="C18955" s="228"/>
      <c r="D18955" s="228"/>
      <c r="E18955" s="228"/>
    </row>
    <row r="18956" spans="1:5" x14ac:dyDescent="0.25">
      <c r="A18956" s="228">
        <v>148135.038437009</v>
      </c>
      <c r="B18956" s="228">
        <v>-0.26846603418780901</v>
      </c>
      <c r="C18956" s="228"/>
      <c r="D18956" s="228"/>
      <c r="E18956" s="228"/>
    </row>
    <row r="18957" spans="1:5" x14ac:dyDescent="0.25">
      <c r="A18957" s="228">
        <v>148141.945367498</v>
      </c>
      <c r="B18957" s="228">
        <v>7.0972275025837903E-2</v>
      </c>
      <c r="C18957" s="228"/>
      <c r="D18957" s="228"/>
      <c r="E18957" s="228"/>
    </row>
    <row r="18958" spans="1:5" x14ac:dyDescent="0.25">
      <c r="A18958" s="228">
        <v>148198.79888361599</v>
      </c>
      <c r="B18958" s="228">
        <v>0.69261197222989501</v>
      </c>
      <c r="C18958" s="228"/>
      <c r="D18958" s="228"/>
      <c r="E18958" s="228"/>
    </row>
    <row r="18959" spans="1:5" x14ac:dyDescent="0.25">
      <c r="A18959" s="228">
        <v>148222.35747438401</v>
      </c>
      <c r="B18959" s="228">
        <v>-0.28533982019627302</v>
      </c>
      <c r="C18959" s="228"/>
      <c r="D18959" s="228"/>
      <c r="E18959" s="228"/>
    </row>
    <row r="18960" spans="1:5" x14ac:dyDescent="0.25">
      <c r="A18960" s="228">
        <v>148249.445009677</v>
      </c>
      <c r="B18960" s="228">
        <v>7.4716141452024806E-2</v>
      </c>
      <c r="C18960" s="228"/>
      <c r="D18960" s="228"/>
      <c r="E18960" s="228"/>
    </row>
    <row r="18961" spans="1:5" x14ac:dyDescent="0.25">
      <c r="A18961" s="228">
        <v>148270.37814069301</v>
      </c>
      <c r="B18961" s="228">
        <v>2.9993707058717501E-2</v>
      </c>
      <c r="C18961" s="228"/>
      <c r="D18961" s="228"/>
      <c r="E18961" s="228"/>
    </row>
    <row r="18962" spans="1:5" x14ac:dyDescent="0.25">
      <c r="A18962" s="228">
        <v>148287.722938769</v>
      </c>
      <c r="B18962" s="228">
        <v>0.16995577174010501</v>
      </c>
      <c r="C18962" s="228"/>
      <c r="D18962" s="228"/>
      <c r="E18962" s="228"/>
    </row>
    <row r="18963" spans="1:5" x14ac:dyDescent="0.25">
      <c r="A18963" s="228">
        <v>148423.48879810001</v>
      </c>
      <c r="B18963" s="228">
        <v>0.21572190279068901</v>
      </c>
      <c r="C18963" s="228"/>
      <c r="D18963" s="228"/>
      <c r="E18963" s="228"/>
    </row>
    <row r="18964" spans="1:5" x14ac:dyDescent="0.25">
      <c r="A18964" s="228">
        <v>148455.46138504299</v>
      </c>
      <c r="B18964" s="228">
        <v>5.8040549903992699E-3</v>
      </c>
      <c r="C18964" s="228"/>
      <c r="D18964" s="228"/>
      <c r="E18964" s="228"/>
    </row>
    <row r="18965" spans="1:5" x14ac:dyDescent="0.25">
      <c r="A18965" s="228">
        <v>148465.008445958</v>
      </c>
      <c r="B18965" s="228">
        <v>-0.50239889526947401</v>
      </c>
      <c r="C18965" s="228"/>
      <c r="D18965" s="228"/>
      <c r="E18965" s="228"/>
    </row>
    <row r="18966" spans="1:5" x14ac:dyDescent="0.25">
      <c r="A18966" s="228">
        <v>148473.193885908</v>
      </c>
      <c r="B18966" s="228">
        <v>-7.7804709957329798E-3</v>
      </c>
      <c r="C18966" s="228"/>
      <c r="D18966" s="228"/>
      <c r="E18966" s="228"/>
    </row>
    <row r="18967" spans="1:5" x14ac:dyDescent="0.25">
      <c r="A18967" s="228">
        <v>148491.08131711901</v>
      </c>
      <c r="B18967" s="228">
        <v>-0.218968979598577</v>
      </c>
      <c r="C18967" s="228"/>
      <c r="D18967" s="228"/>
      <c r="E18967" s="228"/>
    </row>
    <row r="18968" spans="1:5" x14ac:dyDescent="0.25">
      <c r="A18968" s="228">
        <v>148569.55746396401</v>
      </c>
      <c r="B18968" s="228">
        <v>-6.5578497842366801E-2</v>
      </c>
      <c r="C18968" s="228"/>
      <c r="D18968" s="228"/>
      <c r="E18968" s="228"/>
    </row>
    <row r="18969" spans="1:5" x14ac:dyDescent="0.25">
      <c r="A18969" s="228">
        <v>148577.01922762001</v>
      </c>
      <c r="B18969" s="228">
        <v>0.27344290125050902</v>
      </c>
      <c r="C18969" s="228"/>
      <c r="D18969" s="228"/>
      <c r="E18969" s="228"/>
    </row>
    <row r="18970" spans="1:5" x14ac:dyDescent="0.25">
      <c r="A18970" s="228">
        <v>148680.60319954899</v>
      </c>
      <c r="B18970" s="228">
        <v>8.1568358786920897E-2</v>
      </c>
      <c r="C18970" s="228"/>
      <c r="D18970" s="228"/>
      <c r="E18970" s="228"/>
    </row>
    <row r="18971" spans="1:5" x14ac:dyDescent="0.25">
      <c r="A18971" s="228">
        <v>148719.19377371599</v>
      </c>
      <c r="B18971" s="228">
        <v>0.14239937003235301</v>
      </c>
      <c r="C18971" s="228"/>
      <c r="D18971" s="228"/>
      <c r="E18971" s="228"/>
    </row>
    <row r="18972" spans="1:5" x14ac:dyDescent="0.25">
      <c r="A18972" s="228">
        <v>148719.49504414</v>
      </c>
      <c r="B18972" s="228">
        <v>-0.167690311286917</v>
      </c>
      <c r="C18972" s="228"/>
      <c r="D18972" s="228"/>
      <c r="E18972" s="228"/>
    </row>
    <row r="18973" spans="1:5" x14ac:dyDescent="0.25">
      <c r="A18973" s="228">
        <v>148786.570442428</v>
      </c>
      <c r="B18973" s="228">
        <v>-4.0661005479014599E-2</v>
      </c>
      <c r="C18973" s="228"/>
      <c r="D18973" s="228"/>
      <c r="E18973" s="228"/>
    </row>
    <row r="18974" spans="1:5" x14ac:dyDescent="0.25">
      <c r="A18974" s="228">
        <v>148832.63136714301</v>
      </c>
      <c r="B18974" s="228">
        <v>-0.47394453143005899</v>
      </c>
      <c r="C18974" s="228"/>
      <c r="D18974" s="228"/>
      <c r="E18974" s="228"/>
    </row>
    <row r="18975" spans="1:5" x14ac:dyDescent="0.25">
      <c r="A18975" s="228">
        <v>148872.783009515</v>
      </c>
      <c r="B18975" s="228">
        <v>0.15214186186276499</v>
      </c>
      <c r="C18975" s="228"/>
      <c r="D18975" s="228"/>
      <c r="E18975" s="228"/>
    </row>
    <row r="18976" spans="1:5" x14ac:dyDescent="0.25">
      <c r="A18976" s="228">
        <v>148898.14074662401</v>
      </c>
      <c r="B18976" s="228">
        <v>0.15432509792006099</v>
      </c>
      <c r="C18976" s="228"/>
      <c r="D18976" s="228"/>
      <c r="E18976" s="228"/>
    </row>
    <row r="18977" spans="1:5" x14ac:dyDescent="0.25">
      <c r="A18977" s="228">
        <v>148905.466930814</v>
      </c>
      <c r="B18977" s="228">
        <v>6.0849386341965697E-2</v>
      </c>
      <c r="C18977" s="228"/>
      <c r="D18977" s="228"/>
      <c r="E18977" s="228"/>
    </row>
    <row r="18978" spans="1:5" x14ac:dyDescent="0.25">
      <c r="A18978" s="228">
        <v>148916.79271130799</v>
      </c>
      <c r="B18978" s="228">
        <v>0.21921968247014001</v>
      </c>
      <c r="C18978" s="228"/>
      <c r="D18978" s="228"/>
      <c r="E18978" s="228"/>
    </row>
    <row r="18979" spans="1:5" x14ac:dyDescent="0.25">
      <c r="A18979" s="228">
        <v>148944.89569635701</v>
      </c>
      <c r="B18979" s="228">
        <v>-0.45508474838483698</v>
      </c>
      <c r="C18979" s="228"/>
      <c r="D18979" s="228"/>
      <c r="E18979" s="228"/>
    </row>
    <row r="18980" spans="1:5" x14ac:dyDescent="0.25">
      <c r="A18980" s="228">
        <v>149010.68659957501</v>
      </c>
      <c r="B18980" s="228">
        <v>-0.48562669606779801</v>
      </c>
      <c r="C18980" s="228"/>
      <c r="D18980" s="228"/>
      <c r="E18980" s="228"/>
    </row>
    <row r="18981" spans="1:5" x14ac:dyDescent="0.25">
      <c r="A18981" s="228">
        <v>149063.288816963</v>
      </c>
      <c r="B18981" s="228">
        <v>1.2373671809984901</v>
      </c>
      <c r="C18981" s="228"/>
      <c r="D18981" s="228"/>
      <c r="E18981" s="228"/>
    </row>
    <row r="18982" spans="1:5" x14ac:dyDescent="0.25">
      <c r="A18982" s="228">
        <v>149106.32151799399</v>
      </c>
      <c r="B18982" s="228">
        <v>6.9029250256624805E-2</v>
      </c>
      <c r="C18982" s="228"/>
      <c r="D18982" s="228"/>
      <c r="E18982" s="228"/>
    </row>
    <row r="18983" spans="1:5" x14ac:dyDescent="0.25">
      <c r="A18983" s="228">
        <v>149196.825995205</v>
      </c>
      <c r="B18983" s="228">
        <v>-0.30814482695001899</v>
      </c>
      <c r="C18983" s="228"/>
      <c r="D18983" s="228"/>
      <c r="E18983" s="228"/>
    </row>
    <row r="18984" spans="1:5" x14ac:dyDescent="0.25">
      <c r="A18984" s="228">
        <v>149239.97284049101</v>
      </c>
      <c r="B18984" s="228">
        <v>0.17986462814718601</v>
      </c>
      <c r="C18984" s="228"/>
      <c r="D18984" s="228"/>
      <c r="E18984" s="228"/>
    </row>
    <row r="18985" spans="1:5" x14ac:dyDescent="0.25">
      <c r="A18985" s="228">
        <v>149312.06078898901</v>
      </c>
      <c r="B18985" s="228">
        <v>-3.4322828802235701E-2</v>
      </c>
      <c r="C18985" s="228"/>
      <c r="D18985" s="228"/>
      <c r="E18985" s="228"/>
    </row>
    <row r="18986" spans="1:5" x14ac:dyDescent="0.25">
      <c r="A18986" s="228">
        <v>149392.777190472</v>
      </c>
      <c r="B18986" s="228">
        <v>0.34508030951201402</v>
      </c>
      <c r="C18986" s="228"/>
      <c r="D18986" s="228"/>
      <c r="E18986" s="228"/>
    </row>
    <row r="18987" spans="1:5" x14ac:dyDescent="0.25">
      <c r="A18987" s="228">
        <v>149402.45519913401</v>
      </c>
      <c r="B18987" s="228">
        <v>-0.66905380958928196</v>
      </c>
      <c r="C18987" s="228"/>
      <c r="D18987" s="228"/>
      <c r="E18987" s="228"/>
    </row>
    <row r="18988" spans="1:5" x14ac:dyDescent="0.25">
      <c r="A18988" s="228">
        <v>149470.50422623</v>
      </c>
      <c r="B18988" s="228">
        <v>0.16301944861485401</v>
      </c>
      <c r="C18988" s="228"/>
      <c r="D18988" s="228"/>
      <c r="E18988" s="228"/>
    </row>
    <row r="18989" spans="1:5" x14ac:dyDescent="0.25">
      <c r="A18989" s="228">
        <v>149496.38860542999</v>
      </c>
      <c r="B18989" s="228">
        <v>-1.0902870076879401</v>
      </c>
      <c r="C18989" s="228"/>
      <c r="D18989" s="228"/>
      <c r="E18989" s="228"/>
    </row>
    <row r="18990" spans="1:5" x14ac:dyDescent="0.25">
      <c r="A18990" s="228">
        <v>149561.89054364001</v>
      </c>
      <c r="B18990" s="228">
        <v>-1.5946188140803001E-2</v>
      </c>
      <c r="C18990" s="228"/>
      <c r="D18990" s="228"/>
      <c r="E18990" s="228"/>
    </row>
    <row r="18991" spans="1:5" x14ac:dyDescent="0.25">
      <c r="A18991" s="228">
        <v>149614.58634541501</v>
      </c>
      <c r="B18991" s="228">
        <v>-0.10373428157591801</v>
      </c>
      <c r="C18991" s="228"/>
      <c r="D18991" s="228"/>
      <c r="E18991" s="228"/>
    </row>
    <row r="18992" spans="1:5" x14ac:dyDescent="0.25">
      <c r="A18992" s="228">
        <v>149625.72880011299</v>
      </c>
      <c r="B18992" s="228">
        <v>-0.60875479679631805</v>
      </c>
      <c r="C18992" s="228"/>
      <c r="D18992" s="228"/>
      <c r="E18992" s="228"/>
    </row>
    <row r="18993" spans="1:5" x14ac:dyDescent="0.25">
      <c r="A18993" s="228">
        <v>149668.669089748</v>
      </c>
      <c r="B18993" s="228">
        <v>1.06910458235705</v>
      </c>
      <c r="C18993" s="228"/>
      <c r="D18993" s="228"/>
      <c r="E18993" s="228"/>
    </row>
    <row r="18994" spans="1:5" x14ac:dyDescent="0.25">
      <c r="A18994" s="228">
        <v>149814.684731054</v>
      </c>
      <c r="B18994" s="228">
        <v>-0.61859313969020402</v>
      </c>
      <c r="C18994" s="228"/>
      <c r="D18994" s="228"/>
      <c r="E18994" s="228"/>
    </row>
    <row r="18995" spans="1:5" x14ac:dyDescent="0.25">
      <c r="A18995" s="228">
        <v>149857.94085210899</v>
      </c>
      <c r="B18995" s="228">
        <v>-0.44132371377437801</v>
      </c>
      <c r="C18995" s="228"/>
      <c r="D18995" s="228"/>
      <c r="E18995" s="228"/>
    </row>
    <row r="18996" spans="1:5" x14ac:dyDescent="0.25">
      <c r="A18996" s="228">
        <v>150069.37797530901</v>
      </c>
      <c r="B18996" s="228">
        <v>9.3886043437851896E-3</v>
      </c>
      <c r="C18996" s="228"/>
      <c r="D18996" s="228"/>
      <c r="E18996" s="228"/>
    </row>
    <row r="18997" spans="1:5" x14ac:dyDescent="0.25">
      <c r="A18997" s="228">
        <v>150076.07911502599</v>
      </c>
      <c r="B18997" s="228">
        <v>-0.23793723397534899</v>
      </c>
      <c r="C18997" s="228"/>
      <c r="D18997" s="228"/>
      <c r="E18997" s="228"/>
    </row>
    <row r="18998" spans="1:5" x14ac:dyDescent="0.25">
      <c r="A18998" s="228">
        <v>150089.44087637999</v>
      </c>
      <c r="B18998" s="228">
        <v>8.61468758953432E-2</v>
      </c>
      <c r="C18998" s="228"/>
      <c r="D18998" s="228"/>
      <c r="E18998" s="228"/>
    </row>
    <row r="18999" spans="1:5" x14ac:dyDescent="0.25">
      <c r="A18999" s="228">
        <v>150166.873043823</v>
      </c>
      <c r="B18999" s="228">
        <v>-3.1457158032077701E-2</v>
      </c>
      <c r="C18999" s="228"/>
      <c r="D18999" s="228"/>
      <c r="E18999" s="228"/>
    </row>
    <row r="19000" spans="1:5" x14ac:dyDescent="0.25">
      <c r="A19000" s="228">
        <v>150184.09548238601</v>
      </c>
      <c r="B19000" s="228">
        <v>0.87770035150780401</v>
      </c>
      <c r="C19000" s="228"/>
      <c r="D19000" s="228"/>
      <c r="E19000" s="228"/>
    </row>
    <row r="19001" spans="1:5" x14ac:dyDescent="0.25">
      <c r="A19001" s="228">
        <v>150257.57948139601</v>
      </c>
      <c r="B19001" s="228">
        <v>-0.46118423273676701</v>
      </c>
      <c r="C19001" s="228"/>
      <c r="D19001" s="228"/>
      <c r="E19001" s="228"/>
    </row>
    <row r="19002" spans="1:5" x14ac:dyDescent="0.25">
      <c r="A19002" s="228">
        <v>150304.37248575001</v>
      </c>
      <c r="B19002" s="228">
        <v>-0.94007505460854701</v>
      </c>
      <c r="C19002" s="228"/>
      <c r="D19002" s="228"/>
      <c r="E19002" s="228"/>
    </row>
    <row r="19003" spans="1:5" x14ac:dyDescent="0.25">
      <c r="A19003" s="228">
        <v>150318.032134868</v>
      </c>
      <c r="B19003" s="228">
        <v>4.4060274229429403E-2</v>
      </c>
      <c r="C19003" s="228"/>
      <c r="D19003" s="228"/>
      <c r="E19003" s="228"/>
    </row>
    <row r="19004" spans="1:5" x14ac:dyDescent="0.25">
      <c r="A19004" s="228">
        <v>150326.23611190001</v>
      </c>
      <c r="B19004" s="228">
        <v>-0.30726377819074702</v>
      </c>
      <c r="C19004" s="228"/>
      <c r="D19004" s="228"/>
      <c r="E19004" s="228"/>
    </row>
    <row r="19005" spans="1:5" x14ac:dyDescent="0.25">
      <c r="A19005" s="228">
        <v>150424.55692615299</v>
      </c>
      <c r="B19005" s="228">
        <v>-0.451128334953943</v>
      </c>
      <c r="C19005" s="228"/>
      <c r="D19005" s="228"/>
      <c r="E19005" s="228"/>
    </row>
    <row r="19006" spans="1:5" x14ac:dyDescent="0.25">
      <c r="A19006" s="228">
        <v>150445.90344898001</v>
      </c>
      <c r="B19006" s="228">
        <v>-0.34424533785224498</v>
      </c>
      <c r="C19006" s="228"/>
      <c r="D19006" s="228"/>
      <c r="E19006" s="228"/>
    </row>
    <row r="19007" spans="1:5" x14ac:dyDescent="0.25">
      <c r="A19007" s="228">
        <v>150502.75139035701</v>
      </c>
      <c r="B19007" s="228">
        <v>3.4863618657565702E-2</v>
      </c>
      <c r="C19007" s="228"/>
      <c r="D19007" s="228"/>
      <c r="E19007" s="228"/>
    </row>
    <row r="19008" spans="1:5" x14ac:dyDescent="0.25">
      <c r="A19008" s="228">
        <v>150514.06029855699</v>
      </c>
      <c r="B19008" s="228">
        <v>3.2157750390204902E-2</v>
      </c>
      <c r="C19008" s="228"/>
      <c r="D19008" s="228"/>
      <c r="E19008" s="228"/>
    </row>
    <row r="19009" spans="1:5" x14ac:dyDescent="0.25">
      <c r="A19009" s="228">
        <v>150546.35912374899</v>
      </c>
      <c r="B19009" s="228">
        <v>-0.431648567495657</v>
      </c>
      <c r="C19009" s="228"/>
      <c r="D19009" s="228"/>
      <c r="E19009" s="228"/>
    </row>
    <row r="19010" spans="1:5" x14ac:dyDescent="0.25">
      <c r="A19010" s="228">
        <v>150552.36401188001</v>
      </c>
      <c r="B19010" s="228">
        <v>-3.7894903954627197E-2</v>
      </c>
      <c r="C19010" s="228"/>
      <c r="D19010" s="228"/>
      <c r="E19010" s="228"/>
    </row>
    <row r="19011" spans="1:5" x14ac:dyDescent="0.25">
      <c r="A19011" s="228">
        <v>150654.43273291801</v>
      </c>
      <c r="B19011" s="228">
        <v>-3.5811913980587903E-2</v>
      </c>
      <c r="C19011" s="228"/>
      <c r="D19011" s="228"/>
      <c r="E19011" s="228"/>
    </row>
    <row r="19012" spans="1:5" x14ac:dyDescent="0.25">
      <c r="A19012" s="228">
        <v>150661.06462248499</v>
      </c>
      <c r="B19012" s="228">
        <v>-0.39585185917979698</v>
      </c>
      <c r="C19012" s="228"/>
      <c r="D19012" s="228"/>
      <c r="E19012" s="228"/>
    </row>
    <row r="19013" spans="1:5" x14ac:dyDescent="0.25">
      <c r="A19013" s="228">
        <v>150704.15516622501</v>
      </c>
      <c r="B19013" s="228">
        <v>-0.43748412950993498</v>
      </c>
      <c r="C19013" s="228"/>
      <c r="D19013" s="228"/>
      <c r="E19013" s="228"/>
    </row>
    <row r="19014" spans="1:5" x14ac:dyDescent="0.25">
      <c r="A19014" s="228">
        <v>150721.92582641801</v>
      </c>
      <c r="B19014" s="228">
        <v>0.171761187646013</v>
      </c>
      <c r="C19014" s="228"/>
      <c r="D19014" s="228"/>
      <c r="E19014" s="228"/>
    </row>
    <row r="19015" spans="1:5" x14ac:dyDescent="0.25">
      <c r="A19015" s="228">
        <v>150723.849279922</v>
      </c>
      <c r="B19015" s="228">
        <v>0.10024405498196801</v>
      </c>
      <c r="C19015" s="228"/>
      <c r="D19015" s="228"/>
      <c r="E19015" s="228"/>
    </row>
    <row r="19016" spans="1:5" x14ac:dyDescent="0.25">
      <c r="A19016" s="228">
        <v>150795.840913847</v>
      </c>
      <c r="B19016" s="228">
        <v>-0.382912181736139</v>
      </c>
      <c r="C19016" s="228"/>
      <c r="D19016" s="228"/>
      <c r="E19016" s="228"/>
    </row>
    <row r="19017" spans="1:5" x14ac:dyDescent="0.25">
      <c r="A19017" s="228">
        <v>150857.4081273</v>
      </c>
      <c r="B19017" s="228">
        <v>-0.19931491889181299</v>
      </c>
      <c r="C19017" s="228"/>
      <c r="D19017" s="228"/>
      <c r="E19017" s="228"/>
    </row>
    <row r="19018" spans="1:5" x14ac:dyDescent="0.25">
      <c r="A19018" s="228">
        <v>150888.303091182</v>
      </c>
      <c r="B19018" s="228">
        <v>1.28758599998571</v>
      </c>
      <c r="C19018" s="228"/>
      <c r="D19018" s="228"/>
      <c r="E19018" s="228"/>
    </row>
    <row r="19019" spans="1:5" x14ac:dyDescent="0.25">
      <c r="A19019" s="228">
        <v>150905.78361726599</v>
      </c>
      <c r="B19019" s="228">
        <v>-0.447182227771592</v>
      </c>
      <c r="C19019" s="228"/>
      <c r="D19019" s="228"/>
      <c r="E19019" s="228"/>
    </row>
    <row r="19020" spans="1:5" x14ac:dyDescent="0.25">
      <c r="A19020" s="228">
        <v>150988.745148774</v>
      </c>
      <c r="B19020" s="228">
        <v>0.36560907410798599</v>
      </c>
      <c r="C19020" s="228"/>
      <c r="D19020" s="228"/>
      <c r="E19020" s="228"/>
    </row>
    <row r="19021" spans="1:5" x14ac:dyDescent="0.25">
      <c r="A19021" s="228">
        <v>151058.457367981</v>
      </c>
      <c r="B19021" s="228">
        <v>-0.25110959169825098</v>
      </c>
      <c r="C19021" s="228"/>
      <c r="D19021" s="228"/>
      <c r="E19021" s="228"/>
    </row>
    <row r="19022" spans="1:5" x14ac:dyDescent="0.25">
      <c r="A19022" s="228">
        <v>151085.35064142599</v>
      </c>
      <c r="B19022" s="228">
        <v>-8.2607604167217505E-2</v>
      </c>
      <c r="C19022" s="228"/>
      <c r="D19022" s="228"/>
      <c r="E19022" s="228"/>
    </row>
    <row r="19023" spans="1:5" x14ac:dyDescent="0.25">
      <c r="A19023" s="228">
        <v>151246.05595376701</v>
      </c>
      <c r="B19023" s="228">
        <v>0.19518630147405999</v>
      </c>
      <c r="C19023" s="228"/>
      <c r="D19023" s="228"/>
      <c r="E19023" s="228"/>
    </row>
    <row r="19024" spans="1:5" x14ac:dyDescent="0.25">
      <c r="A19024" s="228">
        <v>151291.16769114701</v>
      </c>
      <c r="B19024" s="228">
        <v>0.174439354649158</v>
      </c>
      <c r="C19024" s="228"/>
      <c r="D19024" s="228"/>
      <c r="E19024" s="228"/>
    </row>
    <row r="19025" spans="1:5" x14ac:dyDescent="0.25">
      <c r="A19025" s="228">
        <v>151312.469848824</v>
      </c>
      <c r="B19025" s="228">
        <v>-4.0152229613199503E-2</v>
      </c>
      <c r="C19025" s="228"/>
      <c r="D19025" s="228"/>
      <c r="E19025" s="228"/>
    </row>
    <row r="19026" spans="1:5" x14ac:dyDescent="0.25">
      <c r="A19026" s="228">
        <v>151362.484021546</v>
      </c>
      <c r="B19026" s="228">
        <v>-7.2149261955534198E-3</v>
      </c>
      <c r="C19026" s="228"/>
      <c r="D19026" s="228"/>
      <c r="E19026" s="228"/>
    </row>
    <row r="19027" spans="1:5" x14ac:dyDescent="0.25">
      <c r="A19027" s="228">
        <v>151392.684938708</v>
      </c>
      <c r="B19027" s="228">
        <v>-0.35046943610633802</v>
      </c>
      <c r="C19027" s="228"/>
      <c r="D19027" s="228"/>
      <c r="E19027" s="228"/>
    </row>
    <row r="19028" spans="1:5" x14ac:dyDescent="0.25">
      <c r="A19028" s="228">
        <v>151425.16635682</v>
      </c>
      <c r="B19028" s="228">
        <v>-0.191940200889784</v>
      </c>
      <c r="C19028" s="228"/>
      <c r="D19028" s="228"/>
      <c r="E19028" s="228"/>
    </row>
    <row r="19029" spans="1:5" x14ac:dyDescent="0.25">
      <c r="A19029" s="228">
        <v>151519.549443656</v>
      </c>
      <c r="B19029" s="228">
        <v>-0.55802291098044898</v>
      </c>
      <c r="C19029" s="228"/>
      <c r="D19029" s="228"/>
      <c r="E19029" s="228"/>
    </row>
    <row r="19030" spans="1:5" x14ac:dyDescent="0.25">
      <c r="A19030" s="228">
        <v>151567.258145965</v>
      </c>
      <c r="B19030" s="228">
        <v>0.18760962402408801</v>
      </c>
      <c r="C19030" s="228"/>
      <c r="D19030" s="228"/>
      <c r="E19030" s="228"/>
    </row>
    <row r="19031" spans="1:5" x14ac:dyDescent="0.25">
      <c r="A19031" s="228">
        <v>151593.01058328501</v>
      </c>
      <c r="B19031" s="228">
        <v>0.57514548104804497</v>
      </c>
      <c r="C19031" s="228"/>
      <c r="D19031" s="228"/>
      <c r="E19031" s="228"/>
    </row>
    <row r="19032" spans="1:5" x14ac:dyDescent="0.25">
      <c r="A19032" s="228">
        <v>151623.960938729</v>
      </c>
      <c r="B19032" s="228">
        <v>-0.23977988737478001</v>
      </c>
      <c r="C19032" s="228"/>
      <c r="D19032" s="228"/>
      <c r="E19032" s="228"/>
    </row>
    <row r="19033" spans="1:5" x14ac:dyDescent="0.25">
      <c r="A19033" s="228">
        <v>151644.68208812899</v>
      </c>
      <c r="B19033" s="228">
        <v>-0.49386774076093398</v>
      </c>
      <c r="C19033" s="228"/>
      <c r="D19033" s="228"/>
      <c r="E19033" s="228"/>
    </row>
    <row r="19034" spans="1:5" x14ac:dyDescent="0.25">
      <c r="A19034" s="228">
        <v>151728.17863918401</v>
      </c>
      <c r="B19034" s="228">
        <v>-1.5932663005513398E-2</v>
      </c>
      <c r="C19034" s="228"/>
      <c r="D19034" s="228"/>
      <c r="E19034" s="228"/>
    </row>
    <row r="19035" spans="1:5" x14ac:dyDescent="0.25">
      <c r="A19035" s="228">
        <v>151770.73356690101</v>
      </c>
      <c r="B19035" s="228">
        <v>-3.6799268254783503E-2</v>
      </c>
      <c r="C19035" s="228"/>
      <c r="D19035" s="228"/>
      <c r="E19035" s="228"/>
    </row>
    <row r="19036" spans="1:5" x14ac:dyDescent="0.25">
      <c r="A19036" s="228">
        <v>151849.670781102</v>
      </c>
      <c r="B19036" s="228">
        <v>-8.5078938689919798E-3</v>
      </c>
      <c r="C19036" s="228"/>
      <c r="D19036" s="228"/>
      <c r="E19036" s="228"/>
    </row>
    <row r="19037" spans="1:5" x14ac:dyDescent="0.25">
      <c r="A19037" s="228">
        <v>151855.94748836401</v>
      </c>
      <c r="B19037" s="228">
        <v>-4.3069801842976499E-2</v>
      </c>
      <c r="C19037" s="228"/>
      <c r="D19037" s="228"/>
      <c r="E19037" s="228"/>
    </row>
    <row r="19038" spans="1:5" x14ac:dyDescent="0.25">
      <c r="A19038" s="228">
        <v>151999.27963405699</v>
      </c>
      <c r="B19038" s="228">
        <v>-0.32574076742928298</v>
      </c>
      <c r="C19038" s="228"/>
      <c r="D19038" s="228"/>
      <c r="E19038" s="228"/>
    </row>
    <row r="19039" spans="1:5" x14ac:dyDescent="0.25">
      <c r="A19039" s="228">
        <v>152049.08791915499</v>
      </c>
      <c r="B19039" s="228">
        <v>-4.6174540796273297E-2</v>
      </c>
      <c r="C19039" s="228"/>
      <c r="D19039" s="228"/>
      <c r="E19039" s="228"/>
    </row>
    <row r="19040" spans="1:5" x14ac:dyDescent="0.25">
      <c r="A19040" s="228">
        <v>152049.893580567</v>
      </c>
      <c r="B19040" s="228">
        <v>-0.22163314311118801</v>
      </c>
      <c r="C19040" s="228"/>
      <c r="D19040" s="228"/>
      <c r="E19040" s="228"/>
    </row>
    <row r="19041" spans="1:5" x14ac:dyDescent="0.25">
      <c r="A19041" s="228">
        <v>152070.192566132</v>
      </c>
      <c r="B19041" s="228">
        <v>2.32768356614688</v>
      </c>
      <c r="C19041" s="228"/>
      <c r="D19041" s="228"/>
      <c r="E19041" s="228"/>
    </row>
    <row r="19042" spans="1:5" x14ac:dyDescent="0.25">
      <c r="A19042" s="228">
        <v>152180.12976194001</v>
      </c>
      <c r="B19042" s="228">
        <v>-0.43792385096515002</v>
      </c>
      <c r="C19042" s="228"/>
      <c r="D19042" s="228"/>
      <c r="E19042" s="228"/>
    </row>
    <row r="19043" spans="1:5" x14ac:dyDescent="0.25">
      <c r="A19043" s="228">
        <v>152265.58144300201</v>
      </c>
      <c r="B19043" s="228">
        <v>4.3123168888126201E-2</v>
      </c>
      <c r="C19043" s="228"/>
      <c r="D19043" s="228"/>
      <c r="E19043" s="228"/>
    </row>
    <row r="19044" spans="1:5" x14ac:dyDescent="0.25">
      <c r="A19044" s="228">
        <v>152267.64603024899</v>
      </c>
      <c r="B19044" s="228">
        <v>0.223127044895399</v>
      </c>
      <c r="C19044" s="228"/>
      <c r="D19044" s="228"/>
      <c r="E19044" s="228"/>
    </row>
    <row r="19045" spans="1:5" x14ac:dyDescent="0.25">
      <c r="A19045" s="228">
        <v>152313.80602003401</v>
      </c>
      <c r="B19045" s="228">
        <v>4.4511917477896297E-2</v>
      </c>
      <c r="C19045" s="228"/>
      <c r="D19045" s="228"/>
      <c r="E19045" s="228"/>
    </row>
    <row r="19046" spans="1:5" x14ac:dyDescent="0.25">
      <c r="A19046" s="228">
        <v>152376.24101939099</v>
      </c>
      <c r="B19046" s="228">
        <v>-0.288957688774027</v>
      </c>
      <c r="C19046" s="228"/>
      <c r="D19046" s="228"/>
      <c r="E19046" s="228"/>
    </row>
    <row r="19047" spans="1:5" x14ac:dyDescent="0.25">
      <c r="A19047" s="228">
        <v>152392.71123630001</v>
      </c>
      <c r="B19047" s="228">
        <v>0.207218261523967</v>
      </c>
      <c r="C19047" s="228"/>
      <c r="D19047" s="228"/>
      <c r="E19047" s="228"/>
    </row>
    <row r="19048" spans="1:5" x14ac:dyDescent="0.25">
      <c r="A19048" s="228">
        <v>152408.838956797</v>
      </c>
      <c r="B19048" s="228">
        <v>2.7257248198342399E-2</v>
      </c>
      <c r="C19048" s="228"/>
      <c r="D19048" s="228"/>
      <c r="E19048" s="228"/>
    </row>
    <row r="19049" spans="1:5" x14ac:dyDescent="0.25">
      <c r="A19049" s="228">
        <v>152419.451123023</v>
      </c>
      <c r="B19049" s="228">
        <v>4.8447734724499397E-2</v>
      </c>
      <c r="C19049" s="228"/>
      <c r="D19049" s="228"/>
      <c r="E19049" s="228"/>
    </row>
    <row r="19050" spans="1:5" x14ac:dyDescent="0.25">
      <c r="A19050" s="228">
        <v>152504.352910566</v>
      </c>
      <c r="B19050" s="228">
        <v>-0.15466050150512201</v>
      </c>
      <c r="C19050" s="228"/>
      <c r="D19050" s="228"/>
      <c r="E19050" s="228"/>
    </row>
    <row r="19051" spans="1:5" x14ac:dyDescent="0.25">
      <c r="A19051" s="228">
        <v>152627.882453042</v>
      </c>
      <c r="B19051" s="228">
        <v>-0.67165722017757901</v>
      </c>
      <c r="C19051" s="228"/>
      <c r="D19051" s="228"/>
      <c r="E19051" s="228"/>
    </row>
    <row r="19052" spans="1:5" x14ac:dyDescent="0.25">
      <c r="A19052" s="228">
        <v>152633.535578562</v>
      </c>
      <c r="B19052" s="228">
        <v>-0.37367106305521403</v>
      </c>
      <c r="C19052" s="228"/>
      <c r="D19052" s="228"/>
      <c r="E19052" s="228"/>
    </row>
    <row r="19053" spans="1:5" x14ac:dyDescent="0.25">
      <c r="A19053" s="228">
        <v>152637.96335190799</v>
      </c>
      <c r="B19053" s="228">
        <v>0.115065985103824</v>
      </c>
      <c r="C19053" s="228"/>
      <c r="D19053" s="228"/>
      <c r="E19053" s="228"/>
    </row>
    <row r="19054" spans="1:5" x14ac:dyDescent="0.25">
      <c r="A19054" s="228">
        <v>152673.068603166</v>
      </c>
      <c r="B19054" s="228">
        <v>0.122359259721927</v>
      </c>
      <c r="C19054" s="228"/>
      <c r="D19054" s="228"/>
      <c r="E19054" s="228"/>
    </row>
    <row r="19055" spans="1:5" x14ac:dyDescent="0.25">
      <c r="A19055" s="228">
        <v>152712.76039610899</v>
      </c>
      <c r="B19055" s="228">
        <v>-3.21425353659976E-2</v>
      </c>
      <c r="C19055" s="228"/>
      <c r="D19055" s="228"/>
      <c r="E19055" s="228"/>
    </row>
    <row r="19056" spans="1:5" x14ac:dyDescent="0.25">
      <c r="A19056" s="228">
        <v>152783.70712573701</v>
      </c>
      <c r="B19056" s="228">
        <v>-0.50427573130675796</v>
      </c>
      <c r="C19056" s="228"/>
      <c r="D19056" s="228"/>
      <c r="E19056" s="228"/>
    </row>
    <row r="19057" spans="1:5" x14ac:dyDescent="0.25">
      <c r="A19057" s="228">
        <v>152806.67759416901</v>
      </c>
      <c r="B19057" s="228">
        <v>-0.319417370008868</v>
      </c>
      <c r="C19057" s="228"/>
      <c r="D19057" s="228"/>
      <c r="E19057" s="228"/>
    </row>
    <row r="19058" spans="1:5" x14ac:dyDescent="0.25">
      <c r="A19058" s="228">
        <v>152826.00260691499</v>
      </c>
      <c r="B19058" s="228">
        <v>-0.313495785182549</v>
      </c>
      <c r="C19058" s="228"/>
      <c r="D19058" s="228"/>
      <c r="E19058" s="228"/>
    </row>
    <row r="19059" spans="1:5" x14ac:dyDescent="0.25">
      <c r="A19059" s="228">
        <v>152839.08316326301</v>
      </c>
      <c r="B19059" s="228">
        <v>3.6328232179072599E-2</v>
      </c>
      <c r="C19059" s="228"/>
      <c r="D19059" s="228"/>
      <c r="E19059" s="228"/>
    </row>
    <row r="19060" spans="1:5" x14ac:dyDescent="0.25">
      <c r="A19060" s="228">
        <v>152931.29600415801</v>
      </c>
      <c r="B19060" s="228">
        <v>0.13703111754033201</v>
      </c>
      <c r="C19060" s="228"/>
      <c r="D19060" s="228"/>
      <c r="E19060" s="228"/>
    </row>
    <row r="19061" spans="1:5" x14ac:dyDescent="0.25">
      <c r="A19061" s="228">
        <v>153029.23607014099</v>
      </c>
      <c r="B19061" s="228">
        <v>-0.102809853136798</v>
      </c>
      <c r="C19061" s="228"/>
      <c r="D19061" s="228"/>
      <c r="E19061" s="228"/>
    </row>
    <row r="19062" spans="1:5" x14ac:dyDescent="0.25">
      <c r="A19062" s="228">
        <v>153062.25317424801</v>
      </c>
      <c r="B19062" s="228">
        <v>0.18937495728612599</v>
      </c>
      <c r="C19062" s="228"/>
      <c r="D19062" s="228"/>
      <c r="E19062" s="228"/>
    </row>
    <row r="19063" spans="1:5" x14ac:dyDescent="0.25">
      <c r="A19063" s="228">
        <v>153134.857016528</v>
      </c>
      <c r="B19063" s="228">
        <v>-0.36810299398669599</v>
      </c>
      <c r="C19063" s="228"/>
      <c r="D19063" s="228"/>
      <c r="E19063" s="228"/>
    </row>
    <row r="19064" spans="1:5" x14ac:dyDescent="0.25">
      <c r="A19064" s="228">
        <v>153167.43936683901</v>
      </c>
      <c r="B19064" s="228">
        <v>-4.0591118354293999E-2</v>
      </c>
      <c r="C19064" s="228"/>
      <c r="D19064" s="228"/>
      <c r="E19064" s="228"/>
    </row>
    <row r="19065" spans="1:5" x14ac:dyDescent="0.25">
      <c r="A19065" s="228">
        <v>153177.04755486001</v>
      </c>
      <c r="B19065" s="228">
        <v>5.7954398360693403E-2</v>
      </c>
      <c r="C19065" s="228"/>
      <c r="D19065" s="228"/>
      <c r="E19065" s="228"/>
    </row>
    <row r="19066" spans="1:5" x14ac:dyDescent="0.25">
      <c r="A19066" s="228">
        <v>153235.245082384</v>
      </c>
      <c r="B19066" s="228">
        <v>-0.34778430750717099</v>
      </c>
      <c r="C19066" s="228"/>
      <c r="D19066" s="228"/>
      <c r="E19066" s="228"/>
    </row>
    <row r="19067" spans="1:5" x14ac:dyDescent="0.25">
      <c r="A19067" s="228">
        <v>153359.99206083699</v>
      </c>
      <c r="B19067" s="228">
        <v>1.2062886802360899</v>
      </c>
      <c r="C19067" s="228"/>
      <c r="D19067" s="228"/>
      <c r="E19067" s="228"/>
    </row>
    <row r="19068" spans="1:5" x14ac:dyDescent="0.25">
      <c r="A19068" s="228">
        <v>153408.18547726099</v>
      </c>
      <c r="B19068" s="228">
        <v>0.19951037918071199</v>
      </c>
      <c r="C19068" s="228"/>
      <c r="D19068" s="228"/>
      <c r="E19068" s="228"/>
    </row>
    <row r="19069" spans="1:5" x14ac:dyDescent="0.25">
      <c r="A19069" s="228">
        <v>153433.15514413299</v>
      </c>
      <c r="B19069" s="228">
        <v>5.1884537124968801E-2</v>
      </c>
      <c r="C19069" s="228"/>
      <c r="D19069" s="228"/>
      <c r="E19069" s="228"/>
    </row>
    <row r="19070" spans="1:5" x14ac:dyDescent="0.25">
      <c r="A19070" s="228">
        <v>153550.94784552901</v>
      </c>
      <c r="B19070" s="228">
        <v>4.2585928009386501E-2</v>
      </c>
      <c r="C19070" s="228"/>
      <c r="D19070" s="228"/>
      <c r="E19070" s="228"/>
    </row>
    <row r="19071" spans="1:5" x14ac:dyDescent="0.25">
      <c r="A19071" s="228">
        <v>153553.01426574501</v>
      </c>
      <c r="B19071" s="228">
        <v>-0.663641207594168</v>
      </c>
      <c r="C19071" s="228"/>
      <c r="D19071" s="228"/>
      <c r="E19071" s="228"/>
    </row>
    <row r="19072" spans="1:5" x14ac:dyDescent="0.25">
      <c r="A19072" s="228">
        <v>153612.40048467301</v>
      </c>
      <c r="B19072" s="228">
        <v>-0.52625068132742303</v>
      </c>
      <c r="C19072" s="228"/>
      <c r="D19072" s="228"/>
      <c r="E19072" s="228"/>
    </row>
    <row r="19073" spans="1:5" x14ac:dyDescent="0.25">
      <c r="A19073" s="228">
        <v>153652.271884052</v>
      </c>
      <c r="B19073" s="228">
        <v>7.9280800717929104E-2</v>
      </c>
      <c r="C19073" s="228"/>
      <c r="D19073" s="228"/>
      <c r="E19073" s="228"/>
    </row>
    <row r="19074" spans="1:5" x14ac:dyDescent="0.25">
      <c r="A19074" s="228">
        <v>153658.65609450699</v>
      </c>
      <c r="B19074" s="228">
        <v>0.129526546938696</v>
      </c>
      <c r="C19074" s="228"/>
      <c r="D19074" s="228"/>
      <c r="E19074" s="228"/>
    </row>
    <row r="19075" spans="1:5" x14ac:dyDescent="0.25">
      <c r="A19075" s="228">
        <v>153715.789456939</v>
      </c>
      <c r="B19075" s="228">
        <v>-8.7940764574878594E-2</v>
      </c>
      <c r="C19075" s="228"/>
      <c r="D19075" s="228"/>
      <c r="E19075" s="228"/>
    </row>
    <row r="19076" spans="1:5" x14ac:dyDescent="0.25">
      <c r="A19076" s="228">
        <v>153766.77068019201</v>
      </c>
      <c r="B19076" s="228">
        <v>-0.43589784143778199</v>
      </c>
      <c r="C19076" s="228"/>
      <c r="D19076" s="228"/>
      <c r="E19076" s="228"/>
    </row>
    <row r="19077" spans="1:5" x14ac:dyDescent="0.25">
      <c r="A19077" s="228">
        <v>153781.34384354399</v>
      </c>
      <c r="B19077" s="228">
        <v>0.112522468985898</v>
      </c>
      <c r="C19077" s="228"/>
      <c r="D19077" s="228"/>
      <c r="E19077" s="228"/>
    </row>
    <row r="19078" spans="1:5" x14ac:dyDescent="0.25">
      <c r="A19078" s="228">
        <v>153800.452931484</v>
      </c>
      <c r="B19078" s="228">
        <v>2.1147101935081701E-2</v>
      </c>
      <c r="C19078" s="228"/>
      <c r="D19078" s="228"/>
      <c r="E19078" s="228"/>
    </row>
    <row r="19079" spans="1:5" x14ac:dyDescent="0.25">
      <c r="A19079" s="228">
        <v>153822.20933686499</v>
      </c>
      <c r="B19079" s="228">
        <v>-0.87635379694136495</v>
      </c>
      <c r="C19079" s="228"/>
      <c r="D19079" s="228"/>
      <c r="E19079" s="228"/>
    </row>
    <row r="19080" spans="1:5" x14ac:dyDescent="0.25">
      <c r="A19080" s="228">
        <v>153843.694174529</v>
      </c>
      <c r="B19080" s="228">
        <v>-0.19114282808644401</v>
      </c>
      <c r="C19080" s="228"/>
      <c r="D19080" s="228"/>
      <c r="E19080" s="228"/>
    </row>
    <row r="19081" spans="1:5" x14ac:dyDescent="0.25">
      <c r="A19081" s="228">
        <v>154246.14866752399</v>
      </c>
      <c r="B19081" s="228">
        <v>-0.42380992838773102</v>
      </c>
      <c r="C19081" s="228"/>
      <c r="D19081" s="228"/>
      <c r="E19081" s="228"/>
    </row>
    <row r="19082" spans="1:5" x14ac:dyDescent="0.25">
      <c r="A19082" s="228">
        <v>154276.00567410199</v>
      </c>
      <c r="B19082" s="228">
        <v>0.12674890612181</v>
      </c>
      <c r="C19082" s="228"/>
      <c r="D19082" s="228"/>
      <c r="E19082" s="228"/>
    </row>
    <row r="19083" spans="1:5" x14ac:dyDescent="0.25">
      <c r="A19083" s="228">
        <v>154345.982044904</v>
      </c>
      <c r="B19083" s="228">
        <v>-0.42719848184738002</v>
      </c>
      <c r="C19083" s="228"/>
      <c r="D19083" s="228"/>
      <c r="E19083" s="228"/>
    </row>
    <row r="19084" spans="1:5" x14ac:dyDescent="0.25">
      <c r="A19084" s="228">
        <v>154351.761631225</v>
      </c>
      <c r="B19084" s="228">
        <v>-0.26655920476454897</v>
      </c>
      <c r="C19084" s="228"/>
      <c r="D19084" s="228"/>
      <c r="E19084" s="228"/>
    </row>
    <row r="19085" spans="1:5" x14ac:dyDescent="0.25">
      <c r="A19085" s="228">
        <v>154455.23310220099</v>
      </c>
      <c r="B19085" s="228">
        <v>0.13655785744812701</v>
      </c>
      <c r="C19085" s="228"/>
      <c r="D19085" s="228"/>
      <c r="E19085" s="228"/>
    </row>
    <row r="19086" spans="1:5" x14ac:dyDescent="0.25">
      <c r="A19086" s="228">
        <v>154518.26388749399</v>
      </c>
      <c r="B19086" s="228">
        <v>-6.5241620881584306E-2</v>
      </c>
      <c r="C19086" s="228"/>
      <c r="D19086" s="228"/>
      <c r="E19086" s="228"/>
    </row>
    <row r="19087" spans="1:5" x14ac:dyDescent="0.25">
      <c r="A19087" s="228">
        <v>154540.41749599</v>
      </c>
      <c r="B19087" s="228">
        <v>-0.87129608087110899</v>
      </c>
      <c r="C19087" s="228"/>
      <c r="D19087" s="228"/>
      <c r="E19087" s="228"/>
    </row>
    <row r="19088" spans="1:5" x14ac:dyDescent="0.25">
      <c r="A19088" s="228">
        <v>154708.474110966</v>
      </c>
      <c r="B19088" s="228">
        <v>-9.5713597992919106E-2</v>
      </c>
      <c r="C19088" s="228"/>
      <c r="D19088" s="228"/>
      <c r="E19088" s="228"/>
    </row>
    <row r="19089" spans="1:5" x14ac:dyDescent="0.25">
      <c r="A19089" s="228">
        <v>154931.89361940901</v>
      </c>
      <c r="B19089" s="228">
        <v>-0.59476365164045097</v>
      </c>
      <c r="C19089" s="228"/>
      <c r="D19089" s="228"/>
      <c r="E19089" s="228"/>
    </row>
    <row r="19090" spans="1:5" x14ac:dyDescent="0.25">
      <c r="A19090" s="228">
        <v>154996.632274751</v>
      </c>
      <c r="B19090" s="228">
        <v>-0.13606813781834601</v>
      </c>
      <c r="C19090" s="228"/>
      <c r="D19090" s="228"/>
      <c r="E19090" s="228"/>
    </row>
    <row r="19091" spans="1:5" x14ac:dyDescent="0.25">
      <c r="A19091" s="228">
        <v>154998.5901034</v>
      </c>
      <c r="B19091" s="228">
        <v>0.10290459358519601</v>
      </c>
      <c r="C19091" s="228"/>
      <c r="D19091" s="228"/>
      <c r="E19091" s="228"/>
    </row>
    <row r="19092" spans="1:5" x14ac:dyDescent="0.25">
      <c r="A19092" s="228">
        <v>155003.31197805901</v>
      </c>
      <c r="B19092" s="228">
        <v>0.241257561054842</v>
      </c>
      <c r="C19092" s="228"/>
      <c r="D19092" s="228"/>
      <c r="E19092" s="228"/>
    </row>
    <row r="19093" spans="1:5" x14ac:dyDescent="0.25">
      <c r="A19093" s="228">
        <v>155135.077171249</v>
      </c>
      <c r="B19093" s="228">
        <v>9.4523145237546097E-2</v>
      </c>
      <c r="C19093" s="228"/>
      <c r="D19093" s="228"/>
      <c r="E19093" s="228"/>
    </row>
    <row r="19094" spans="1:5" x14ac:dyDescent="0.25">
      <c r="A19094" s="228">
        <v>155162.398821818</v>
      </c>
      <c r="B19094" s="228">
        <v>0.16842233615379501</v>
      </c>
      <c r="C19094" s="228"/>
      <c r="D19094" s="228"/>
      <c r="E19094" s="228"/>
    </row>
    <row r="19095" spans="1:5" x14ac:dyDescent="0.25">
      <c r="A19095" s="228">
        <v>155263.08378236301</v>
      </c>
      <c r="B19095" s="228">
        <v>-0.33189187902286099</v>
      </c>
      <c r="C19095" s="228"/>
      <c r="D19095" s="228"/>
      <c r="E19095" s="228"/>
    </row>
    <row r="19096" spans="1:5" x14ac:dyDescent="0.25">
      <c r="A19096" s="228">
        <v>155264.59846318699</v>
      </c>
      <c r="B19096" s="228">
        <v>0.27750981157599303</v>
      </c>
      <c r="C19096" s="228"/>
      <c r="D19096" s="228"/>
      <c r="E19096" s="228"/>
    </row>
    <row r="19097" spans="1:5" x14ac:dyDescent="0.25">
      <c r="A19097" s="228">
        <v>155358.772942682</v>
      </c>
      <c r="B19097" s="228">
        <v>0.85747014270858302</v>
      </c>
      <c r="C19097" s="228"/>
      <c r="D19097" s="228"/>
      <c r="E19097" s="228"/>
    </row>
    <row r="19098" spans="1:5" x14ac:dyDescent="0.25">
      <c r="A19098" s="228">
        <v>155492.59646873199</v>
      </c>
      <c r="B19098" s="228">
        <v>0.16059226651050601</v>
      </c>
      <c r="C19098" s="228"/>
      <c r="D19098" s="228"/>
      <c r="E19098" s="228"/>
    </row>
    <row r="19099" spans="1:5" x14ac:dyDescent="0.25">
      <c r="A19099" s="228">
        <v>155587.51266774401</v>
      </c>
      <c r="B19099" s="228">
        <v>-0.34458932900698303</v>
      </c>
      <c r="C19099" s="228"/>
      <c r="D19099" s="228"/>
      <c r="E19099" s="228"/>
    </row>
    <row r="19100" spans="1:5" x14ac:dyDescent="0.25">
      <c r="A19100" s="228">
        <v>155614.14479752799</v>
      </c>
      <c r="B19100" s="228">
        <v>-0.42154011231003702</v>
      </c>
      <c r="C19100" s="228"/>
      <c r="D19100" s="228"/>
      <c r="E19100" s="228"/>
    </row>
    <row r="19101" spans="1:5" x14ac:dyDescent="0.25">
      <c r="A19101" s="228">
        <v>155705.298728316</v>
      </c>
      <c r="B19101" s="228">
        <v>4.3384645137978198E-2</v>
      </c>
      <c r="C19101" s="228"/>
      <c r="D19101" s="228"/>
      <c r="E19101" s="228"/>
    </row>
    <row r="19102" spans="1:5" x14ac:dyDescent="0.25">
      <c r="A19102" s="228">
        <v>155722.55246522799</v>
      </c>
      <c r="B19102" s="228">
        <v>4.9195714062766301E-2</v>
      </c>
      <c r="C19102" s="228"/>
      <c r="D19102" s="228"/>
      <c r="E19102" s="228"/>
    </row>
    <row r="19103" spans="1:5" x14ac:dyDescent="0.25">
      <c r="A19103" s="228">
        <v>155782.369260654</v>
      </c>
      <c r="B19103" s="228">
        <v>6.52116428443206E-2</v>
      </c>
      <c r="C19103" s="228"/>
      <c r="D19103" s="228"/>
      <c r="E19103" s="228"/>
    </row>
    <row r="19104" spans="1:5" x14ac:dyDescent="0.25">
      <c r="A19104" s="228">
        <v>155882.494244662</v>
      </c>
      <c r="B19104" s="228">
        <v>0.110931766199096</v>
      </c>
      <c r="C19104" s="228"/>
      <c r="D19104" s="228"/>
      <c r="E19104" s="228"/>
    </row>
    <row r="19105" spans="1:5" x14ac:dyDescent="0.25">
      <c r="A19105" s="228">
        <v>155961.613360683</v>
      </c>
      <c r="B19105" s="228">
        <v>6.1132511199435399E-2</v>
      </c>
      <c r="C19105" s="228"/>
      <c r="D19105" s="228"/>
      <c r="E19105" s="228"/>
    </row>
    <row r="19106" spans="1:5" x14ac:dyDescent="0.25">
      <c r="A19106" s="228">
        <v>156043.83014716301</v>
      </c>
      <c r="B19106" s="228">
        <v>-1.0362644396516201</v>
      </c>
      <c r="C19106" s="228"/>
      <c r="D19106" s="228"/>
      <c r="E19106" s="228"/>
    </row>
    <row r="19107" spans="1:5" x14ac:dyDescent="0.25">
      <c r="A19107" s="228">
        <v>156047.20451004201</v>
      </c>
      <c r="B19107" s="228">
        <v>0.190115467285357</v>
      </c>
      <c r="C19107" s="228"/>
      <c r="D19107" s="228"/>
      <c r="E19107" s="228"/>
    </row>
    <row r="19108" spans="1:5" x14ac:dyDescent="0.25">
      <c r="A19108" s="228">
        <v>156082.04120209601</v>
      </c>
      <c r="B19108" s="228">
        <v>-0.327990023944424</v>
      </c>
      <c r="C19108" s="228"/>
      <c r="D19108" s="228"/>
      <c r="E19108" s="228"/>
    </row>
    <row r="19109" spans="1:5" x14ac:dyDescent="0.25">
      <c r="A19109" s="228">
        <v>156119.27980440899</v>
      </c>
      <c r="B19109" s="228">
        <v>-0.21161208300367601</v>
      </c>
      <c r="C19109" s="228"/>
      <c r="D19109" s="228"/>
      <c r="E19109" s="228"/>
    </row>
    <row r="19110" spans="1:5" x14ac:dyDescent="0.25">
      <c r="A19110" s="228">
        <v>156266.318270883</v>
      </c>
      <c r="B19110" s="228">
        <v>-7.0141845442484002E-2</v>
      </c>
      <c r="C19110" s="228"/>
      <c r="D19110" s="228"/>
      <c r="E19110" s="228"/>
    </row>
    <row r="19111" spans="1:5" x14ac:dyDescent="0.25">
      <c r="A19111" s="228">
        <v>156288.62632392001</v>
      </c>
      <c r="B19111" s="228">
        <v>7.6472913654934693E-2</v>
      </c>
      <c r="C19111" s="228"/>
      <c r="D19111" s="228"/>
      <c r="E19111" s="228"/>
    </row>
    <row r="19112" spans="1:5" x14ac:dyDescent="0.25">
      <c r="A19112" s="228">
        <v>156308.141934215</v>
      </c>
      <c r="B19112" s="228">
        <v>0.32226413133853399</v>
      </c>
      <c r="C19112" s="228"/>
      <c r="D19112" s="228"/>
      <c r="E19112" s="228"/>
    </row>
    <row r="19113" spans="1:5" x14ac:dyDescent="0.25">
      <c r="A19113" s="228">
        <v>156384.839584756</v>
      </c>
      <c r="B19113" s="228">
        <v>-0.80107385399293995</v>
      </c>
      <c r="C19113" s="228"/>
      <c r="D19113" s="228"/>
      <c r="E19113" s="228"/>
    </row>
    <row r="19114" spans="1:5" x14ac:dyDescent="0.25">
      <c r="A19114" s="228">
        <v>156525.63131780201</v>
      </c>
      <c r="B19114" s="228">
        <v>6.9487108456822697E-2</v>
      </c>
      <c r="C19114" s="228"/>
      <c r="D19114" s="228"/>
      <c r="E19114" s="228"/>
    </row>
    <row r="19115" spans="1:5" x14ac:dyDescent="0.25">
      <c r="A19115" s="228">
        <v>156652.76594359599</v>
      </c>
      <c r="B19115" s="228">
        <v>8.2080202039724895E-2</v>
      </c>
      <c r="C19115" s="228"/>
      <c r="D19115" s="228"/>
      <c r="E19115" s="228"/>
    </row>
    <row r="19116" spans="1:5" x14ac:dyDescent="0.25">
      <c r="A19116" s="228">
        <v>156735.01520725101</v>
      </c>
      <c r="B19116" s="228">
        <v>0.51440793069597002</v>
      </c>
      <c r="C19116" s="228"/>
      <c r="D19116" s="228"/>
      <c r="E19116" s="228"/>
    </row>
    <row r="19117" spans="1:5" x14ac:dyDescent="0.25">
      <c r="A19117" s="228">
        <v>156747.211981887</v>
      </c>
      <c r="B19117" s="228">
        <v>-0.84478440592306003</v>
      </c>
      <c r="C19117" s="228"/>
      <c r="D19117" s="228"/>
      <c r="E19117" s="228"/>
    </row>
    <row r="19118" spans="1:5" x14ac:dyDescent="0.25">
      <c r="A19118" s="228">
        <v>156894.17496824299</v>
      </c>
      <c r="B19118" s="228">
        <v>0.101579844775812</v>
      </c>
      <c r="C19118" s="228"/>
      <c r="D19118" s="228"/>
      <c r="E19118" s="228"/>
    </row>
    <row r="19119" spans="1:5" x14ac:dyDescent="0.25">
      <c r="A19119" s="228">
        <v>156908.32420080999</v>
      </c>
      <c r="B19119" s="228">
        <v>-0.23976907722874599</v>
      </c>
      <c r="C19119" s="228"/>
      <c r="D19119" s="228"/>
      <c r="E19119" s="228"/>
    </row>
    <row r="19120" spans="1:5" x14ac:dyDescent="0.25">
      <c r="A19120" s="228">
        <v>156916.435141731</v>
      </c>
      <c r="B19120" s="228">
        <v>0.326115380883163</v>
      </c>
      <c r="C19120" s="228"/>
      <c r="D19120" s="228"/>
      <c r="E19120" s="228"/>
    </row>
    <row r="19121" spans="1:5" x14ac:dyDescent="0.25">
      <c r="A19121" s="228">
        <v>157043.06073761301</v>
      </c>
      <c r="B19121" s="228">
        <v>6.8126448564398395E-2</v>
      </c>
      <c r="C19121" s="228"/>
      <c r="D19121" s="228"/>
      <c r="E19121" s="228"/>
    </row>
    <row r="19122" spans="1:5" x14ac:dyDescent="0.25">
      <c r="A19122" s="228">
        <v>157346.336767192</v>
      </c>
      <c r="B19122" s="228">
        <v>0.20639282343430901</v>
      </c>
      <c r="C19122" s="228"/>
      <c r="D19122" s="228"/>
      <c r="E19122" s="228"/>
    </row>
    <row r="19123" spans="1:5" x14ac:dyDescent="0.25">
      <c r="A19123" s="228">
        <v>157462.24678402301</v>
      </c>
      <c r="B19123" s="228">
        <v>0.133996622887844</v>
      </c>
      <c r="C19123" s="228"/>
      <c r="D19123" s="228"/>
      <c r="E19123" s="228"/>
    </row>
    <row r="19124" spans="1:5" x14ac:dyDescent="0.25">
      <c r="A19124" s="228">
        <v>157480.47260419099</v>
      </c>
      <c r="B19124" s="228">
        <v>-0.115089351609776</v>
      </c>
      <c r="C19124" s="228"/>
      <c r="D19124" s="228"/>
      <c r="E19124" s="228"/>
    </row>
    <row r="19125" spans="1:5" x14ac:dyDescent="0.25">
      <c r="A19125" s="228">
        <v>157585.712124012</v>
      </c>
      <c r="B19125" s="228">
        <v>-0.41597022889542401</v>
      </c>
      <c r="C19125" s="228"/>
      <c r="D19125" s="228"/>
      <c r="E19125" s="228"/>
    </row>
    <row r="19126" spans="1:5" x14ac:dyDescent="0.25">
      <c r="A19126" s="228">
        <v>157612.66555461899</v>
      </c>
      <c r="B19126" s="228">
        <v>-0.63444875616458496</v>
      </c>
      <c r="C19126" s="228"/>
      <c r="D19126" s="228"/>
      <c r="E19126" s="228"/>
    </row>
    <row r="19127" spans="1:5" x14ac:dyDescent="0.25">
      <c r="A19127" s="228">
        <v>157640.70635082401</v>
      </c>
      <c r="B19127" s="228">
        <v>-1.2146544034785701E-2</v>
      </c>
      <c r="C19127" s="228"/>
      <c r="D19127" s="228"/>
      <c r="E19127" s="228"/>
    </row>
    <row r="19128" spans="1:5" x14ac:dyDescent="0.25">
      <c r="A19128" s="228">
        <v>157700.256527419</v>
      </c>
      <c r="B19128" s="228">
        <v>-0.112726904974081</v>
      </c>
      <c r="C19128" s="228"/>
      <c r="D19128" s="228"/>
      <c r="E19128" s="228"/>
    </row>
    <row r="19129" spans="1:5" x14ac:dyDescent="0.25">
      <c r="A19129" s="228">
        <v>157804.05999697099</v>
      </c>
      <c r="B19129" s="228">
        <v>2.4693039724156698</v>
      </c>
      <c r="C19129" s="228"/>
      <c r="D19129" s="228"/>
      <c r="E19129" s="228"/>
    </row>
    <row r="19130" spans="1:5" x14ac:dyDescent="0.25">
      <c r="A19130" s="228">
        <v>157903.39693654401</v>
      </c>
      <c r="B19130" s="228">
        <v>-0.59987543855193304</v>
      </c>
      <c r="C19130" s="228"/>
      <c r="D19130" s="228"/>
      <c r="E19130" s="228"/>
    </row>
    <row r="19131" spans="1:5" x14ac:dyDescent="0.25">
      <c r="A19131" s="228">
        <v>157987.17431251699</v>
      </c>
      <c r="B19131" s="228">
        <v>0.111967343354213</v>
      </c>
      <c r="C19131" s="228"/>
      <c r="D19131" s="228"/>
      <c r="E19131" s="228"/>
    </row>
    <row r="19132" spans="1:5" x14ac:dyDescent="0.25">
      <c r="A19132" s="228">
        <v>157987.56471763799</v>
      </c>
      <c r="B19132" s="228">
        <v>8.3821031723330108E-3</v>
      </c>
      <c r="C19132" s="228"/>
      <c r="D19132" s="228"/>
      <c r="E19132" s="228"/>
    </row>
    <row r="19133" spans="1:5" x14ac:dyDescent="0.25">
      <c r="A19133" s="228">
        <v>158022.45625165201</v>
      </c>
      <c r="B19133" s="228">
        <v>0.242414639452493</v>
      </c>
      <c r="C19133" s="228"/>
      <c r="D19133" s="228"/>
      <c r="E19133" s="228"/>
    </row>
    <row r="19134" spans="1:5" x14ac:dyDescent="0.25">
      <c r="A19134" s="228">
        <v>158140.37875636201</v>
      </c>
      <c r="B19134" s="228">
        <v>-6.4740814843766703E-2</v>
      </c>
      <c r="C19134" s="228"/>
      <c r="D19134" s="228"/>
      <c r="E19134" s="228"/>
    </row>
    <row r="19135" spans="1:5" x14ac:dyDescent="0.25">
      <c r="A19135" s="228">
        <v>158175.84872336601</v>
      </c>
      <c r="B19135" s="228"/>
      <c r="C19135" s="228"/>
      <c r="D19135" s="228"/>
      <c r="E19135" s="228"/>
    </row>
    <row r="19136" spans="1:5" x14ac:dyDescent="0.25">
      <c r="A19136" s="228">
        <v>158252.24888471101</v>
      </c>
      <c r="B19136" s="228">
        <v>2.9540481871181998E-2</v>
      </c>
      <c r="C19136" s="228"/>
      <c r="D19136" s="228"/>
      <c r="E19136" s="228"/>
    </row>
    <row r="19137" spans="1:5" x14ac:dyDescent="0.25">
      <c r="A19137" s="228">
        <v>158288.77513346801</v>
      </c>
      <c r="B19137" s="228">
        <v>0.210909198720244</v>
      </c>
      <c r="C19137" s="228"/>
      <c r="D19137" s="228"/>
      <c r="E19137" s="228"/>
    </row>
    <row r="19138" spans="1:5" x14ac:dyDescent="0.25">
      <c r="A19138" s="228">
        <v>158299.982889648</v>
      </c>
      <c r="B19138" s="228">
        <v>-0.36571604921641399</v>
      </c>
      <c r="C19138" s="228"/>
      <c r="D19138" s="228"/>
      <c r="E19138" s="228"/>
    </row>
    <row r="19139" spans="1:5" x14ac:dyDescent="0.25">
      <c r="A19139" s="228">
        <v>158310.06896905901</v>
      </c>
      <c r="B19139" s="228">
        <v>-0.408838654277976</v>
      </c>
      <c r="C19139" s="228"/>
      <c r="D19139" s="228"/>
      <c r="E19139" s="228"/>
    </row>
    <row r="19140" spans="1:5" x14ac:dyDescent="0.25">
      <c r="A19140" s="228">
        <v>158380.267880673</v>
      </c>
      <c r="B19140" s="228">
        <v>7.5483179570712294E-2</v>
      </c>
      <c r="C19140" s="228"/>
      <c r="D19140" s="228"/>
      <c r="E19140" s="228"/>
    </row>
    <row r="19141" spans="1:5" x14ac:dyDescent="0.25">
      <c r="A19141" s="228">
        <v>158396.03972998</v>
      </c>
      <c r="B19141" s="228">
        <v>0.198794539568525</v>
      </c>
      <c r="C19141" s="228"/>
      <c r="D19141" s="228"/>
      <c r="E19141" s="228"/>
    </row>
    <row r="19142" spans="1:5" x14ac:dyDescent="0.25">
      <c r="A19142" s="228">
        <v>158438.85907016401</v>
      </c>
      <c r="B19142" s="228">
        <v>-0.52371267527541199</v>
      </c>
      <c r="C19142" s="228"/>
      <c r="D19142" s="228"/>
      <c r="E19142" s="228"/>
    </row>
    <row r="19143" spans="1:5" x14ac:dyDescent="0.25">
      <c r="A19143" s="228">
        <v>158527.55796451299</v>
      </c>
      <c r="B19143" s="228">
        <v>0.17680484748092701</v>
      </c>
      <c r="C19143" s="228"/>
      <c r="D19143" s="228"/>
      <c r="E19143" s="228"/>
    </row>
    <row r="19144" spans="1:5" x14ac:dyDescent="0.25">
      <c r="A19144" s="228">
        <v>158576.822597238</v>
      </c>
      <c r="B19144" s="228">
        <v>4.56500758779343E-2</v>
      </c>
      <c r="C19144" s="228"/>
      <c r="D19144" s="228"/>
      <c r="E19144" s="228"/>
    </row>
    <row r="19145" spans="1:5" x14ac:dyDescent="0.25">
      <c r="A19145" s="228">
        <v>158664.45454444099</v>
      </c>
      <c r="B19145" s="228">
        <v>-0.54427956314308001</v>
      </c>
      <c r="C19145" s="228"/>
      <c r="D19145" s="228"/>
      <c r="E19145" s="228"/>
    </row>
    <row r="19146" spans="1:5" x14ac:dyDescent="0.25">
      <c r="A19146" s="228">
        <v>158757.51377147299</v>
      </c>
      <c r="B19146" s="228">
        <v>-0.63037553064699803</v>
      </c>
      <c r="C19146" s="228"/>
      <c r="D19146" s="228"/>
      <c r="E19146" s="228"/>
    </row>
    <row r="19147" spans="1:5" x14ac:dyDescent="0.25">
      <c r="A19147" s="228">
        <v>158784.46129639301</v>
      </c>
      <c r="B19147" s="228">
        <v>-0.37194297105935797</v>
      </c>
      <c r="C19147" s="228"/>
      <c r="D19147" s="228"/>
      <c r="E19147" s="228"/>
    </row>
    <row r="19148" spans="1:5" x14ac:dyDescent="0.25">
      <c r="A19148" s="228">
        <v>158854.663567396</v>
      </c>
      <c r="B19148" s="228">
        <v>1.3075160446209599</v>
      </c>
      <c r="C19148" s="228"/>
      <c r="D19148" s="228"/>
      <c r="E19148" s="228"/>
    </row>
    <row r="19149" spans="1:5" x14ac:dyDescent="0.25">
      <c r="A19149" s="228">
        <v>158871.00217182899</v>
      </c>
      <c r="B19149" s="228">
        <v>-0.58358147976992303</v>
      </c>
      <c r="C19149" s="228"/>
      <c r="D19149" s="228"/>
      <c r="E19149" s="228"/>
    </row>
    <row r="19150" spans="1:5" x14ac:dyDescent="0.25">
      <c r="A19150" s="228">
        <v>158873.372751983</v>
      </c>
      <c r="B19150" s="228">
        <v>2.2772732120109702</v>
      </c>
      <c r="C19150" s="228"/>
      <c r="D19150" s="228"/>
      <c r="E19150" s="228"/>
    </row>
    <row r="19151" spans="1:5" x14ac:dyDescent="0.25">
      <c r="A19151" s="228">
        <v>158949.21295131199</v>
      </c>
      <c r="B19151" s="228">
        <v>1.9857564974712399E-2</v>
      </c>
      <c r="C19151" s="228"/>
      <c r="D19151" s="228"/>
      <c r="E19151" s="228"/>
    </row>
    <row r="19152" spans="1:5" x14ac:dyDescent="0.25">
      <c r="A19152" s="228">
        <v>158956.07885254399</v>
      </c>
      <c r="B19152" s="228">
        <v>-0.54235986451061102</v>
      </c>
      <c r="C19152" s="228"/>
      <c r="D19152" s="228"/>
      <c r="E19152" s="228"/>
    </row>
    <row r="19153" spans="1:5" x14ac:dyDescent="0.25">
      <c r="A19153" s="228">
        <v>159004.497702703</v>
      </c>
      <c r="B19153" s="228">
        <v>9.7950274894120799E-3</v>
      </c>
      <c r="C19153" s="228"/>
      <c r="D19153" s="228"/>
      <c r="E19153" s="228"/>
    </row>
    <row r="19154" spans="1:5" x14ac:dyDescent="0.25">
      <c r="A19154" s="228">
        <v>159138.82532129399</v>
      </c>
      <c r="B19154" s="228">
        <v>0.12222959093255401</v>
      </c>
      <c r="C19154" s="228"/>
      <c r="D19154" s="228"/>
      <c r="E19154" s="228"/>
    </row>
    <row r="19155" spans="1:5" x14ac:dyDescent="0.25">
      <c r="A19155" s="228">
        <v>159223.61297566001</v>
      </c>
      <c r="B19155" s="228">
        <v>8.9994990929431803E-3</v>
      </c>
      <c r="C19155" s="228"/>
      <c r="D19155" s="228"/>
      <c r="E19155" s="228"/>
    </row>
    <row r="19156" spans="1:5" x14ac:dyDescent="0.25">
      <c r="A19156" s="228">
        <v>159318.802856986</v>
      </c>
      <c r="B19156" s="228">
        <v>0.12284336909032</v>
      </c>
      <c r="C19156" s="228"/>
      <c r="D19156" s="228"/>
      <c r="E19156" s="228"/>
    </row>
    <row r="19157" spans="1:5" x14ac:dyDescent="0.25">
      <c r="A19157" s="228">
        <v>159414.923969547</v>
      </c>
      <c r="B19157" s="228">
        <v>-0.26808397614444002</v>
      </c>
      <c r="C19157" s="228"/>
      <c r="D19157" s="228"/>
      <c r="E19157" s="228"/>
    </row>
    <row r="19158" spans="1:5" x14ac:dyDescent="0.25">
      <c r="A19158" s="228">
        <v>159558.809185541</v>
      </c>
      <c r="B19158" s="228">
        <v>-0.17371436324388201</v>
      </c>
      <c r="C19158" s="228"/>
      <c r="D19158" s="228"/>
      <c r="E19158" s="228"/>
    </row>
    <row r="19159" spans="1:5" x14ac:dyDescent="0.25">
      <c r="A19159" s="228">
        <v>159605.34274850399</v>
      </c>
      <c r="B19159" s="228">
        <v>-0.90362843776610202</v>
      </c>
      <c r="C19159" s="228"/>
      <c r="D19159" s="228"/>
      <c r="E19159" s="228"/>
    </row>
    <row r="19160" spans="1:5" x14ac:dyDescent="0.25">
      <c r="A19160" s="228">
        <v>159612.86536733501</v>
      </c>
      <c r="B19160" s="228">
        <v>0.211255405180721</v>
      </c>
      <c r="C19160" s="228"/>
      <c r="D19160" s="228"/>
      <c r="E19160" s="228"/>
    </row>
    <row r="19161" spans="1:5" x14ac:dyDescent="0.25">
      <c r="A19161" s="228">
        <v>159665.878966458</v>
      </c>
      <c r="B19161" s="228">
        <v>-0.38221588345486202</v>
      </c>
      <c r="C19161" s="228"/>
      <c r="D19161" s="228"/>
      <c r="E19161" s="228"/>
    </row>
    <row r="19162" spans="1:5" x14ac:dyDescent="0.25">
      <c r="A19162" s="228">
        <v>159783.48345441799</v>
      </c>
      <c r="B19162" s="228">
        <v>0.47540350668144898</v>
      </c>
      <c r="C19162" s="228"/>
      <c r="D19162" s="228"/>
      <c r="E19162" s="228"/>
    </row>
    <row r="19163" spans="1:5" x14ac:dyDescent="0.25">
      <c r="A19163" s="228">
        <v>159794.00449941299</v>
      </c>
      <c r="B19163" s="228">
        <v>9.5717367075964802E-2</v>
      </c>
      <c r="C19163" s="228"/>
      <c r="D19163" s="228"/>
      <c r="E19163" s="228"/>
    </row>
    <row r="19164" spans="1:5" x14ac:dyDescent="0.25">
      <c r="A19164" s="228">
        <v>159903.20759585401</v>
      </c>
      <c r="B19164" s="228">
        <v>3.4666828714025003E-2</v>
      </c>
      <c r="C19164" s="228"/>
      <c r="D19164" s="228"/>
      <c r="E19164" s="228"/>
    </row>
    <row r="19165" spans="1:5" x14ac:dyDescent="0.25">
      <c r="A19165" s="228">
        <v>160012.60439942699</v>
      </c>
      <c r="B19165" s="228">
        <v>1.8371085407804999</v>
      </c>
      <c r="C19165" s="228"/>
      <c r="D19165" s="228"/>
      <c r="E19165" s="228"/>
    </row>
    <row r="19166" spans="1:5" x14ac:dyDescent="0.25">
      <c r="A19166" s="228">
        <v>160066.880826821</v>
      </c>
      <c r="B19166" s="228">
        <v>-2.7169851622765901E-3</v>
      </c>
      <c r="C19166" s="228"/>
      <c r="D19166" s="228"/>
      <c r="E19166" s="228"/>
    </row>
    <row r="19167" spans="1:5" x14ac:dyDescent="0.25">
      <c r="A19167" s="228">
        <v>160075.191014985</v>
      </c>
      <c r="B19167" s="228">
        <v>-0.47486276211128298</v>
      </c>
      <c r="C19167" s="228"/>
      <c r="D19167" s="228"/>
      <c r="E19167" s="228"/>
    </row>
    <row r="19168" spans="1:5" x14ac:dyDescent="0.25">
      <c r="A19168" s="228">
        <v>160382.789915378</v>
      </c>
      <c r="B19168" s="228">
        <v>5.0476324041870399E-2</v>
      </c>
      <c r="C19168" s="228"/>
      <c r="D19168" s="228"/>
      <c r="E19168" s="228"/>
    </row>
    <row r="19169" spans="1:5" x14ac:dyDescent="0.25">
      <c r="A19169" s="228">
        <v>160448.20681887399</v>
      </c>
      <c r="B19169" s="228">
        <v>-0.24878605977197699</v>
      </c>
      <c r="C19169" s="228"/>
      <c r="D19169" s="228"/>
      <c r="E19169" s="228"/>
    </row>
    <row r="19170" spans="1:5" x14ac:dyDescent="0.25">
      <c r="A19170" s="228">
        <v>160617.360598381</v>
      </c>
      <c r="B19170" s="228">
        <v>-1.6718470330157099E-2</v>
      </c>
      <c r="C19170" s="228"/>
      <c r="D19170" s="228"/>
      <c r="E19170" s="228"/>
    </row>
    <row r="19171" spans="1:5" x14ac:dyDescent="0.25">
      <c r="A19171" s="228">
        <v>160698.078330455</v>
      </c>
      <c r="B19171" s="228">
        <v>-0.57937906130894901</v>
      </c>
      <c r="C19171" s="228"/>
      <c r="D19171" s="228"/>
      <c r="E19171" s="228"/>
    </row>
    <row r="19172" spans="1:5" x14ac:dyDescent="0.25">
      <c r="A19172" s="228">
        <v>160748.144013271</v>
      </c>
      <c r="B19172" s="228">
        <v>-0.29000879254569301</v>
      </c>
      <c r="C19172" s="228"/>
      <c r="D19172" s="228"/>
      <c r="E19172" s="228"/>
    </row>
    <row r="19173" spans="1:5" x14ac:dyDescent="0.25">
      <c r="A19173" s="228">
        <v>160819.975871968</v>
      </c>
      <c r="B19173" s="228">
        <v>9.4439518939126693E-2</v>
      </c>
      <c r="C19173" s="228"/>
      <c r="D19173" s="228"/>
      <c r="E19173" s="228"/>
    </row>
    <row r="19174" spans="1:5" x14ac:dyDescent="0.25">
      <c r="A19174" s="228">
        <v>160883.16355261701</v>
      </c>
      <c r="B19174" s="228">
        <v>-0.91184377545498996</v>
      </c>
      <c r="C19174" s="228"/>
      <c r="D19174" s="228"/>
      <c r="E19174" s="228"/>
    </row>
    <row r="19175" spans="1:5" x14ac:dyDescent="0.25">
      <c r="A19175" s="228">
        <v>160897.26075261901</v>
      </c>
      <c r="B19175" s="228">
        <v>-0.28558664643898402</v>
      </c>
      <c r="C19175" s="228"/>
      <c r="D19175" s="228"/>
      <c r="E19175" s="228"/>
    </row>
    <row r="19176" spans="1:5" x14ac:dyDescent="0.25">
      <c r="A19176" s="228">
        <v>160905.690692398</v>
      </c>
      <c r="B19176" s="228">
        <v>-0.24077455832302</v>
      </c>
      <c r="C19176" s="228"/>
      <c r="D19176" s="228"/>
      <c r="E19176" s="228"/>
    </row>
    <row r="19177" spans="1:5" x14ac:dyDescent="0.25">
      <c r="A19177" s="228">
        <v>161039.967314776</v>
      </c>
      <c r="B19177" s="228">
        <v>-7.8292384595035597E-2</v>
      </c>
      <c r="C19177" s="228"/>
      <c r="D19177" s="228"/>
      <c r="E19177" s="228"/>
    </row>
    <row r="19178" spans="1:5" x14ac:dyDescent="0.25">
      <c r="A19178" s="228">
        <v>161057.97242385999</v>
      </c>
      <c r="B19178" s="228">
        <v>0.66307070751345798</v>
      </c>
      <c r="C19178" s="228"/>
      <c r="D19178" s="228"/>
      <c r="E19178" s="228"/>
    </row>
    <row r="19179" spans="1:5" x14ac:dyDescent="0.25">
      <c r="A19179" s="228">
        <v>161241.73884621999</v>
      </c>
      <c r="B19179" s="228">
        <v>7.0994343020735998E-2</v>
      </c>
      <c r="C19179" s="228"/>
      <c r="D19179" s="228"/>
      <c r="E19179" s="228"/>
    </row>
    <row r="19180" spans="1:5" x14ac:dyDescent="0.25">
      <c r="A19180" s="228">
        <v>161330.874930308</v>
      </c>
      <c r="B19180" s="228">
        <v>0.20557267934704401</v>
      </c>
      <c r="C19180" s="228"/>
      <c r="D19180" s="228"/>
      <c r="E19180" s="228"/>
    </row>
    <row r="19181" spans="1:5" x14ac:dyDescent="0.25">
      <c r="A19181" s="228">
        <v>161362.78276250401</v>
      </c>
      <c r="B19181" s="228">
        <v>-0.20069520655738901</v>
      </c>
      <c r="C19181" s="228"/>
      <c r="D19181" s="228"/>
      <c r="E19181" s="228"/>
    </row>
    <row r="19182" spans="1:5" x14ac:dyDescent="0.25">
      <c r="A19182" s="228">
        <v>161405.499808394</v>
      </c>
      <c r="B19182" s="228">
        <v>-0.43819141131671302</v>
      </c>
      <c r="C19182" s="228"/>
      <c r="D19182" s="228"/>
      <c r="E19182" s="228"/>
    </row>
    <row r="19183" spans="1:5" x14ac:dyDescent="0.25">
      <c r="A19183" s="228">
        <v>161406.629983513</v>
      </c>
      <c r="B19183" s="228">
        <v>0.10667290562882401</v>
      </c>
      <c r="C19183" s="228"/>
      <c r="D19183" s="228"/>
      <c r="E19183" s="228"/>
    </row>
    <row r="19184" spans="1:5" x14ac:dyDescent="0.25">
      <c r="A19184" s="228">
        <v>161467.14994669199</v>
      </c>
      <c r="B19184" s="228">
        <v>4.18015025985152E-2</v>
      </c>
      <c r="C19184" s="228"/>
      <c r="D19184" s="228"/>
      <c r="E19184" s="228"/>
    </row>
    <row r="19185" spans="1:5" x14ac:dyDescent="0.25">
      <c r="A19185" s="228">
        <v>161472.309092935</v>
      </c>
      <c r="B19185" s="228">
        <v>6.7030647568411303E-2</v>
      </c>
      <c r="C19185" s="228"/>
      <c r="D19185" s="228"/>
      <c r="E19185" s="228"/>
    </row>
    <row r="19186" spans="1:5" x14ac:dyDescent="0.25">
      <c r="A19186" s="228">
        <v>161515.62106861899</v>
      </c>
      <c r="B19186" s="228">
        <v>-0.198654899728679</v>
      </c>
      <c r="C19186" s="228"/>
      <c r="D19186" s="228"/>
      <c r="E19186" s="228"/>
    </row>
    <row r="19187" spans="1:5" x14ac:dyDescent="0.25">
      <c r="A19187" s="228">
        <v>161564.523907225</v>
      </c>
      <c r="B19187" s="228">
        <v>-0.20064847923506601</v>
      </c>
      <c r="C19187" s="228"/>
      <c r="D19187" s="228"/>
      <c r="E19187" s="228"/>
    </row>
    <row r="19188" spans="1:5" x14ac:dyDescent="0.25">
      <c r="A19188" s="228">
        <v>161628.396392856</v>
      </c>
      <c r="B19188" s="228">
        <v>-0.83204043025135699</v>
      </c>
      <c r="C19188" s="228"/>
      <c r="D19188" s="228"/>
      <c r="E19188" s="228"/>
    </row>
    <row r="19189" spans="1:5" x14ac:dyDescent="0.25">
      <c r="A19189" s="228">
        <v>161640.38005757</v>
      </c>
      <c r="B19189" s="228">
        <v>-0.48974107716845999</v>
      </c>
      <c r="C19189" s="228"/>
      <c r="D19189" s="228"/>
      <c r="E19189" s="228"/>
    </row>
    <row r="19190" spans="1:5" x14ac:dyDescent="0.25">
      <c r="A19190" s="228">
        <v>161729.51746839599</v>
      </c>
      <c r="B19190" s="228">
        <v>-1.0991764809620301E-2</v>
      </c>
      <c r="C19190" s="228"/>
      <c r="D19190" s="228"/>
      <c r="E19190" s="228"/>
    </row>
    <row r="19191" spans="1:5" x14ac:dyDescent="0.25">
      <c r="A19191" s="228">
        <v>161744.00124293199</v>
      </c>
      <c r="B19191" s="228">
        <v>0.234707582608951</v>
      </c>
      <c r="C19191" s="228"/>
      <c r="D19191" s="228"/>
      <c r="E19191" s="228"/>
    </row>
    <row r="19192" spans="1:5" x14ac:dyDescent="0.25">
      <c r="A19192" s="228">
        <v>161998.03790924401</v>
      </c>
      <c r="B19192" s="228">
        <v>-0.66962164425149495</v>
      </c>
      <c r="C19192" s="228"/>
      <c r="D19192" s="228"/>
      <c r="E19192" s="228"/>
    </row>
    <row r="19193" spans="1:5" x14ac:dyDescent="0.25">
      <c r="A19193" s="228">
        <v>162079.30161840399</v>
      </c>
      <c r="B19193" s="228">
        <v>-1.8314524181523799</v>
      </c>
      <c r="C19193" s="228"/>
      <c r="D19193" s="228"/>
      <c r="E19193" s="228"/>
    </row>
    <row r="19194" spans="1:5" x14ac:dyDescent="0.25">
      <c r="A19194" s="228">
        <v>162081.925798248</v>
      </c>
      <c r="B19194" s="228">
        <v>0.420140469314978</v>
      </c>
      <c r="C19194" s="228"/>
      <c r="D19194" s="228"/>
      <c r="E19194" s="228"/>
    </row>
    <row r="19195" spans="1:5" x14ac:dyDescent="0.25">
      <c r="A19195" s="228">
        <v>162136.93619803101</v>
      </c>
      <c r="B19195" s="228">
        <v>-0.38591638144707102</v>
      </c>
      <c r="C19195" s="228"/>
      <c r="D19195" s="228"/>
      <c r="E19195" s="228"/>
    </row>
    <row r="19196" spans="1:5" x14ac:dyDescent="0.25">
      <c r="A19196" s="228">
        <v>162140.140433744</v>
      </c>
      <c r="B19196" s="228">
        <v>-2.7994058220870401E-2</v>
      </c>
      <c r="C19196" s="228"/>
      <c r="D19196" s="228"/>
      <c r="E19196" s="228"/>
    </row>
    <row r="19197" spans="1:5" x14ac:dyDescent="0.25">
      <c r="A19197" s="228">
        <v>162345.98226487401</v>
      </c>
      <c r="B19197" s="228">
        <v>6.4510576825149699E-2</v>
      </c>
      <c r="C19197" s="228"/>
      <c r="D19197" s="228"/>
      <c r="E19197" s="228"/>
    </row>
    <row r="19198" spans="1:5" x14ac:dyDescent="0.25">
      <c r="A19198" s="228">
        <v>162412.41090953501</v>
      </c>
      <c r="B19198" s="228">
        <v>-0.156111614425269</v>
      </c>
      <c r="C19198" s="228"/>
      <c r="D19198" s="228"/>
      <c r="E19198" s="228"/>
    </row>
    <row r="19199" spans="1:5" x14ac:dyDescent="0.25">
      <c r="A19199" s="228">
        <v>162416.79942973101</v>
      </c>
      <c r="B19199" s="228">
        <v>-0.63793787543887603</v>
      </c>
      <c r="C19199" s="228"/>
      <c r="D19199" s="228"/>
      <c r="E19199" s="228"/>
    </row>
    <row r="19200" spans="1:5" x14ac:dyDescent="0.25">
      <c r="A19200" s="228">
        <v>162576.69108905399</v>
      </c>
      <c r="B19200" s="228">
        <v>-0.14464008159194</v>
      </c>
      <c r="C19200" s="228"/>
      <c r="D19200" s="228"/>
      <c r="E19200" s="228"/>
    </row>
    <row r="19201" spans="1:5" x14ac:dyDescent="0.25">
      <c r="A19201" s="228">
        <v>162591.685194708</v>
      </c>
      <c r="B19201" s="228">
        <v>9.1518064111406602E-2</v>
      </c>
      <c r="C19201" s="228"/>
      <c r="D19201" s="228"/>
      <c r="E19201" s="228"/>
    </row>
    <row r="19202" spans="1:5" x14ac:dyDescent="0.25">
      <c r="A19202" s="228">
        <v>162610.70626261301</v>
      </c>
      <c r="B19202" s="228">
        <v>-0.72976032247608102</v>
      </c>
      <c r="C19202" s="228"/>
      <c r="D19202" s="228"/>
      <c r="E19202" s="228"/>
    </row>
    <row r="19203" spans="1:5" x14ac:dyDescent="0.25">
      <c r="A19203" s="228">
        <v>162624.93073654899</v>
      </c>
      <c r="B19203" s="228">
        <v>0.25475858766512699</v>
      </c>
      <c r="C19203" s="228"/>
      <c r="D19203" s="228"/>
      <c r="E19203" s="228"/>
    </row>
    <row r="19204" spans="1:5" x14ac:dyDescent="0.25">
      <c r="A19204" s="228">
        <v>162810.42001799899</v>
      </c>
      <c r="B19204" s="228">
        <v>0.16661502636703401</v>
      </c>
      <c r="C19204" s="228"/>
      <c r="D19204" s="228"/>
      <c r="E19204" s="228"/>
    </row>
    <row r="19205" spans="1:5" x14ac:dyDescent="0.25">
      <c r="A19205" s="228">
        <v>162860.593394241</v>
      </c>
      <c r="B19205" s="228">
        <v>-3.08154339407896E-3</v>
      </c>
      <c r="C19205" s="228"/>
      <c r="D19205" s="228"/>
      <c r="E19205" s="228"/>
    </row>
    <row r="19206" spans="1:5" x14ac:dyDescent="0.25">
      <c r="A19206" s="228">
        <v>162871.898774592</v>
      </c>
      <c r="B19206" s="228">
        <v>-0.43689227168086697</v>
      </c>
      <c r="C19206" s="228"/>
      <c r="D19206" s="228"/>
      <c r="E19206" s="228"/>
    </row>
    <row r="19207" spans="1:5" x14ac:dyDescent="0.25">
      <c r="A19207" s="228">
        <v>162876.69992342699</v>
      </c>
      <c r="B19207" s="228">
        <v>-0.32857379863316899</v>
      </c>
      <c r="C19207" s="228"/>
      <c r="D19207" s="228"/>
      <c r="E19207" s="228"/>
    </row>
    <row r="19208" spans="1:5" x14ac:dyDescent="0.25">
      <c r="A19208" s="228">
        <v>162934.98356995801</v>
      </c>
      <c r="B19208" s="228">
        <v>5.2160990114002999E-2</v>
      </c>
      <c r="C19208" s="228"/>
      <c r="D19208" s="228"/>
      <c r="E19208" s="228"/>
    </row>
    <row r="19209" spans="1:5" x14ac:dyDescent="0.25">
      <c r="A19209" s="228">
        <v>162952.37360493999</v>
      </c>
      <c r="B19209" s="228">
        <v>-6.3531958279738898E-2</v>
      </c>
      <c r="C19209" s="228"/>
      <c r="D19209" s="228"/>
      <c r="E19209" s="228"/>
    </row>
    <row r="19210" spans="1:5" x14ac:dyDescent="0.25">
      <c r="A19210" s="228">
        <v>162975.13805313199</v>
      </c>
      <c r="B19210" s="228">
        <v>4.1005076305089497E-2</v>
      </c>
      <c r="C19210" s="228"/>
      <c r="D19210" s="228"/>
      <c r="E19210" s="228"/>
    </row>
    <row r="19211" spans="1:5" x14ac:dyDescent="0.25">
      <c r="A19211" s="228">
        <v>163070.50253471499</v>
      </c>
      <c r="B19211" s="228">
        <v>0.22111028278606301</v>
      </c>
      <c r="C19211" s="228"/>
      <c r="D19211" s="228"/>
      <c r="E19211" s="228"/>
    </row>
    <row r="19212" spans="1:5" x14ac:dyDescent="0.25">
      <c r="A19212" s="228">
        <v>163116.47128278101</v>
      </c>
      <c r="B19212" s="228">
        <v>3.4528155922264298E-2</v>
      </c>
      <c r="C19212" s="228"/>
      <c r="D19212" s="228"/>
      <c r="E19212" s="228"/>
    </row>
    <row r="19213" spans="1:5" x14ac:dyDescent="0.25">
      <c r="A19213" s="228">
        <v>163222.243505786</v>
      </c>
      <c r="B19213" s="228">
        <v>-0.33801167871524401</v>
      </c>
      <c r="C19213" s="228"/>
      <c r="D19213" s="228"/>
      <c r="E19213" s="228"/>
    </row>
    <row r="19214" spans="1:5" x14ac:dyDescent="0.25">
      <c r="A19214" s="228">
        <v>163275.432464062</v>
      </c>
      <c r="B19214" s="228">
        <v>0.20607581065001901</v>
      </c>
      <c r="C19214" s="228"/>
      <c r="D19214" s="228"/>
      <c r="E19214" s="228"/>
    </row>
    <row r="19215" spans="1:5" x14ac:dyDescent="0.25">
      <c r="A19215" s="228">
        <v>163358.86926273099</v>
      </c>
      <c r="B19215" s="228">
        <v>-1.08122465312455</v>
      </c>
      <c r="C19215" s="228"/>
      <c r="D19215" s="228"/>
      <c r="E19215" s="228"/>
    </row>
    <row r="19216" spans="1:5" x14ac:dyDescent="0.25">
      <c r="A19216" s="228">
        <v>163393.679301567</v>
      </c>
      <c r="B19216" s="228">
        <v>-0.17384721334287001</v>
      </c>
      <c r="C19216" s="228"/>
      <c r="D19216" s="228"/>
      <c r="E19216" s="228"/>
    </row>
    <row r="19217" spans="1:5" x14ac:dyDescent="0.25">
      <c r="A19217" s="228">
        <v>163402.621285017</v>
      </c>
      <c r="B19217" s="228">
        <v>-0.38236907486216598</v>
      </c>
      <c r="C19217" s="228"/>
      <c r="D19217" s="228"/>
      <c r="E19217" s="228"/>
    </row>
    <row r="19218" spans="1:5" x14ac:dyDescent="0.25">
      <c r="A19218" s="228">
        <v>163417.07178859101</v>
      </c>
      <c r="B19218" s="228">
        <v>-0.20036675135365301</v>
      </c>
      <c r="C19218" s="228"/>
      <c r="D19218" s="228"/>
      <c r="E19218" s="228"/>
    </row>
    <row r="19219" spans="1:5" x14ac:dyDescent="0.25">
      <c r="A19219" s="228">
        <v>163462.16504145801</v>
      </c>
      <c r="B19219" s="228">
        <v>9.6868088295365404E-2</v>
      </c>
      <c r="C19219" s="228"/>
      <c r="D19219" s="228"/>
      <c r="E19219" s="228"/>
    </row>
    <row r="19220" spans="1:5" x14ac:dyDescent="0.25">
      <c r="A19220" s="228">
        <v>163531.918830863</v>
      </c>
      <c r="B19220" s="228">
        <v>-0.18979608036655499</v>
      </c>
      <c r="C19220" s="228"/>
      <c r="D19220" s="228"/>
      <c r="E19220" s="228"/>
    </row>
    <row r="19221" spans="1:5" x14ac:dyDescent="0.25">
      <c r="A19221" s="228">
        <v>163770.64358130499</v>
      </c>
      <c r="B19221" s="228">
        <v>-7.0300027491865301E-3</v>
      </c>
      <c r="C19221" s="228"/>
      <c r="D19221" s="228"/>
      <c r="E19221" s="228"/>
    </row>
    <row r="19222" spans="1:5" x14ac:dyDescent="0.25">
      <c r="A19222" s="228">
        <v>163850.13061965001</v>
      </c>
      <c r="B19222" s="228">
        <v>0.13292043081940499</v>
      </c>
      <c r="C19222" s="228"/>
      <c r="D19222" s="228"/>
      <c r="E19222" s="228"/>
    </row>
    <row r="19223" spans="1:5" x14ac:dyDescent="0.25">
      <c r="A19223" s="228">
        <v>163974.708694028</v>
      </c>
      <c r="B19223" s="228">
        <v>-0.416209694166847</v>
      </c>
      <c r="C19223" s="228"/>
      <c r="D19223" s="228"/>
      <c r="E19223" s="228"/>
    </row>
    <row r="19224" spans="1:5" x14ac:dyDescent="0.25">
      <c r="A19224" s="228">
        <v>164069.41929159901</v>
      </c>
      <c r="B19224" s="228">
        <v>2.3460257357754699E-2</v>
      </c>
      <c r="C19224" s="228"/>
      <c r="D19224" s="228"/>
      <c r="E19224" s="228"/>
    </row>
    <row r="19225" spans="1:5" x14ac:dyDescent="0.25">
      <c r="A19225" s="228">
        <v>164174.44254845299</v>
      </c>
      <c r="B19225" s="228">
        <v>-4.9617000762358601E-2</v>
      </c>
      <c r="C19225" s="228"/>
      <c r="D19225" s="228"/>
      <c r="E19225" s="228"/>
    </row>
    <row r="19226" spans="1:5" x14ac:dyDescent="0.25">
      <c r="A19226" s="228">
        <v>164255.42566859201</v>
      </c>
      <c r="B19226" s="228">
        <v>-0.19268798328436801</v>
      </c>
      <c r="C19226" s="228"/>
      <c r="D19226" s="228"/>
      <c r="E19226" s="228"/>
    </row>
    <row r="19227" spans="1:5" x14ac:dyDescent="0.25">
      <c r="A19227" s="228">
        <v>164281.84641109299</v>
      </c>
      <c r="B19227" s="228">
        <v>0.35711526978177099</v>
      </c>
      <c r="C19227" s="228"/>
      <c r="D19227" s="228"/>
      <c r="E19227" s="228"/>
    </row>
    <row r="19228" spans="1:5" x14ac:dyDescent="0.25">
      <c r="A19228" s="228">
        <v>164367.48747171799</v>
      </c>
      <c r="B19228" s="228">
        <v>4.2453758503757703E-2</v>
      </c>
      <c r="C19228" s="228"/>
      <c r="D19228" s="228"/>
      <c r="E19228" s="228"/>
    </row>
    <row r="19229" spans="1:5" x14ac:dyDescent="0.25">
      <c r="A19229" s="228">
        <v>164391.83141786201</v>
      </c>
      <c r="B19229" s="228">
        <v>-7.0415422306080402E-2</v>
      </c>
      <c r="C19229" s="228"/>
      <c r="D19229" s="228"/>
      <c r="E19229" s="228"/>
    </row>
    <row r="19230" spans="1:5" x14ac:dyDescent="0.25">
      <c r="A19230" s="228">
        <v>164459.89452520799</v>
      </c>
      <c r="B19230" s="228">
        <v>0.99641664650449402</v>
      </c>
      <c r="C19230" s="228"/>
      <c r="D19230" s="228"/>
      <c r="E19230" s="228"/>
    </row>
    <row r="19231" spans="1:5" x14ac:dyDescent="0.25">
      <c r="A19231" s="228">
        <v>164555.16407223701</v>
      </c>
      <c r="B19231" s="228">
        <v>-0.52951031749476396</v>
      </c>
      <c r="C19231" s="228"/>
      <c r="D19231" s="228"/>
      <c r="E19231" s="228"/>
    </row>
    <row r="19232" spans="1:5" x14ac:dyDescent="0.25">
      <c r="A19232" s="228">
        <v>164710.38659727201</v>
      </c>
      <c r="B19232" s="228">
        <v>-0.52438516281900804</v>
      </c>
      <c r="C19232" s="228"/>
      <c r="D19232" s="228"/>
      <c r="E19232" s="228"/>
    </row>
    <row r="19233" spans="1:5" x14ac:dyDescent="0.25">
      <c r="A19233" s="228">
        <v>164770.09615717299</v>
      </c>
      <c r="B19233" s="228">
        <v>-1.0329738868071601</v>
      </c>
      <c r="C19233" s="228"/>
      <c r="D19233" s="228"/>
      <c r="E19233" s="228"/>
    </row>
    <row r="19234" spans="1:5" x14ac:dyDescent="0.25">
      <c r="A19234" s="228">
        <v>164808.70816804501</v>
      </c>
      <c r="B19234" s="228">
        <v>-0.34273954098735798</v>
      </c>
      <c r="C19234" s="228"/>
      <c r="D19234" s="228"/>
      <c r="E19234" s="228"/>
    </row>
    <row r="19235" spans="1:5" x14ac:dyDescent="0.25">
      <c r="A19235" s="228">
        <v>164832.09538298499</v>
      </c>
      <c r="B19235" s="228">
        <v>0.36214364350168898</v>
      </c>
      <c r="C19235" s="228"/>
      <c r="D19235" s="228"/>
      <c r="E19235" s="228"/>
    </row>
    <row r="19236" spans="1:5" x14ac:dyDescent="0.25">
      <c r="A19236" s="228">
        <v>164963.517729352</v>
      </c>
      <c r="B19236" s="228">
        <v>-9.0460506915968093E-3</v>
      </c>
      <c r="C19236" s="228"/>
      <c r="D19236" s="228"/>
      <c r="E19236" s="228"/>
    </row>
    <row r="19237" spans="1:5" x14ac:dyDescent="0.25">
      <c r="A19237" s="228">
        <v>164993.95672515099</v>
      </c>
      <c r="B19237" s="228">
        <v>0.27880486550915201</v>
      </c>
      <c r="C19237" s="228"/>
      <c r="D19237" s="228"/>
      <c r="E19237" s="228"/>
    </row>
    <row r="19238" spans="1:5" x14ac:dyDescent="0.25">
      <c r="A19238" s="228">
        <v>165029.21859783601</v>
      </c>
      <c r="B19238" s="228">
        <v>6.8143458591940501E-2</v>
      </c>
      <c r="C19238" s="228"/>
      <c r="D19238" s="228"/>
      <c r="E19238" s="228"/>
    </row>
    <row r="19239" spans="1:5" x14ac:dyDescent="0.25">
      <c r="A19239" s="228">
        <v>165065.99547649</v>
      </c>
      <c r="B19239" s="228">
        <v>-0.26307576329808202</v>
      </c>
      <c r="C19239" s="228"/>
      <c r="D19239" s="228"/>
      <c r="E19239" s="228"/>
    </row>
    <row r="19240" spans="1:5" x14ac:dyDescent="0.25">
      <c r="A19240" s="228">
        <v>165075.420643725</v>
      </c>
      <c r="B19240" s="228">
        <v>0.11176792679754601</v>
      </c>
      <c r="C19240" s="228"/>
      <c r="D19240" s="228"/>
      <c r="E19240" s="228"/>
    </row>
    <row r="19241" spans="1:5" x14ac:dyDescent="0.25">
      <c r="A19241" s="228">
        <v>165118.77306956801</v>
      </c>
      <c r="B19241" s="228">
        <v>5.3030462269987297E-2</v>
      </c>
      <c r="C19241" s="228"/>
      <c r="D19241" s="228"/>
      <c r="E19241" s="228"/>
    </row>
    <row r="19242" spans="1:5" x14ac:dyDescent="0.25">
      <c r="A19242" s="228">
        <v>165145.68065070201</v>
      </c>
      <c r="B19242" s="228">
        <v>0.149804991535163</v>
      </c>
      <c r="C19242" s="228"/>
      <c r="D19242" s="228"/>
      <c r="E19242" s="228"/>
    </row>
    <row r="19243" spans="1:5" x14ac:dyDescent="0.25">
      <c r="A19243" s="228">
        <v>165164.39239484101</v>
      </c>
      <c r="B19243" s="228">
        <v>0.21441128301094001</v>
      </c>
      <c r="C19243" s="228"/>
      <c r="D19243" s="228"/>
      <c r="E19243" s="228"/>
    </row>
    <row r="19244" spans="1:5" x14ac:dyDescent="0.25">
      <c r="A19244" s="228">
        <v>165297.33736425501</v>
      </c>
      <c r="B19244" s="228">
        <v>0.36384931797410802</v>
      </c>
      <c r="C19244" s="228"/>
      <c r="D19244" s="228"/>
      <c r="E19244" s="228"/>
    </row>
    <row r="19245" spans="1:5" x14ac:dyDescent="0.25">
      <c r="A19245" s="228">
        <v>165328.90296167499</v>
      </c>
      <c r="B19245" s="228">
        <v>-2.96034548702639E-2</v>
      </c>
      <c r="C19245" s="228"/>
      <c r="D19245" s="228"/>
      <c r="E19245" s="228"/>
    </row>
    <row r="19246" spans="1:5" x14ac:dyDescent="0.25">
      <c r="A19246" s="228">
        <v>165374.33742673299</v>
      </c>
      <c r="B19246" s="228">
        <v>-0.28735564186114199</v>
      </c>
      <c r="C19246" s="228"/>
      <c r="D19246" s="228"/>
      <c r="E19246" s="228"/>
    </row>
    <row r="19247" spans="1:5" x14ac:dyDescent="0.25">
      <c r="A19247" s="228">
        <v>165500.62694345601</v>
      </c>
      <c r="B19247" s="228">
        <v>3.5385495695261497E-2</v>
      </c>
      <c r="C19247" s="228"/>
      <c r="D19247" s="228"/>
      <c r="E19247" s="228"/>
    </row>
    <row r="19248" spans="1:5" x14ac:dyDescent="0.25">
      <c r="A19248" s="228">
        <v>165653.971552225</v>
      </c>
      <c r="B19248" s="228">
        <v>1.5087188721798499</v>
      </c>
      <c r="C19248" s="228"/>
      <c r="D19248" s="228"/>
      <c r="E19248" s="228"/>
    </row>
    <row r="19249" spans="1:5" x14ac:dyDescent="0.25">
      <c r="A19249" s="228">
        <v>165690.64809740201</v>
      </c>
      <c r="B19249" s="228">
        <v>-0.36924033212313301</v>
      </c>
      <c r="C19249" s="228"/>
      <c r="D19249" s="228"/>
      <c r="E19249" s="228"/>
    </row>
    <row r="19250" spans="1:5" x14ac:dyDescent="0.25">
      <c r="A19250" s="228">
        <v>165759.69341545299</v>
      </c>
      <c r="B19250" s="228">
        <v>0.119458126598415</v>
      </c>
      <c r="C19250" s="228"/>
      <c r="D19250" s="228"/>
      <c r="E19250" s="228"/>
    </row>
    <row r="19251" spans="1:5" x14ac:dyDescent="0.25">
      <c r="A19251" s="228">
        <v>165829.609046564</v>
      </c>
      <c r="B19251" s="228">
        <v>-0.75300521926210395</v>
      </c>
      <c r="C19251" s="228"/>
      <c r="D19251" s="228"/>
      <c r="E19251" s="228"/>
    </row>
    <row r="19252" spans="1:5" x14ac:dyDescent="0.25">
      <c r="A19252" s="228">
        <v>165870.525711383</v>
      </c>
      <c r="B19252" s="228">
        <v>9.13463397728798E-2</v>
      </c>
      <c r="C19252" s="228"/>
      <c r="D19252" s="228"/>
      <c r="E19252" s="228"/>
    </row>
    <row r="19253" spans="1:5" x14ac:dyDescent="0.25">
      <c r="A19253" s="228">
        <v>165875.29632768</v>
      </c>
      <c r="B19253" s="228">
        <v>4.95229813572085E-2</v>
      </c>
      <c r="C19253" s="228"/>
      <c r="D19253" s="228"/>
      <c r="E19253" s="228"/>
    </row>
    <row r="19254" spans="1:5" x14ac:dyDescent="0.25">
      <c r="A19254" s="228">
        <v>165946.69725624</v>
      </c>
      <c r="B19254" s="228">
        <v>4.13957871732151E-3</v>
      </c>
      <c r="C19254" s="228"/>
      <c r="D19254" s="228"/>
      <c r="E19254" s="228"/>
    </row>
    <row r="19255" spans="1:5" x14ac:dyDescent="0.25">
      <c r="A19255" s="228">
        <v>165957.709168612</v>
      </c>
      <c r="B19255" s="228">
        <v>1.1757058995121E-2</v>
      </c>
      <c r="C19255" s="228"/>
      <c r="D19255" s="228"/>
      <c r="E19255" s="228"/>
    </row>
    <row r="19256" spans="1:5" x14ac:dyDescent="0.25">
      <c r="A19256" s="228">
        <v>165997.032441419</v>
      </c>
      <c r="B19256" s="228">
        <v>1.70722842762789</v>
      </c>
      <c r="C19256" s="228"/>
      <c r="D19256" s="228"/>
      <c r="E19256" s="228"/>
    </row>
    <row r="19257" spans="1:5" x14ac:dyDescent="0.25">
      <c r="A19257" s="228">
        <v>166054.406826591</v>
      </c>
      <c r="B19257" s="228">
        <v>-0.24252211093982501</v>
      </c>
      <c r="C19257" s="228"/>
      <c r="D19257" s="228"/>
      <c r="E19257" s="228"/>
    </row>
    <row r="19258" spans="1:5" x14ac:dyDescent="0.25">
      <c r="A19258" s="228">
        <v>166130.82968109299</v>
      </c>
      <c r="B19258" s="228">
        <v>0.26957623013030801</v>
      </c>
      <c r="C19258" s="228"/>
      <c r="D19258" s="228"/>
      <c r="E19258" s="228"/>
    </row>
    <row r="19259" spans="1:5" x14ac:dyDescent="0.25">
      <c r="A19259" s="228">
        <v>166172.51282759101</v>
      </c>
      <c r="B19259" s="228">
        <v>-0.63977782449809995</v>
      </c>
      <c r="C19259" s="228"/>
      <c r="D19259" s="228"/>
      <c r="E19259" s="228"/>
    </row>
    <row r="19260" spans="1:5" x14ac:dyDescent="0.25">
      <c r="A19260" s="228">
        <v>166184.72988952301</v>
      </c>
      <c r="B19260" s="228">
        <v>-0.37514458028575798</v>
      </c>
      <c r="C19260" s="228"/>
      <c r="D19260" s="228"/>
      <c r="E19260" s="228"/>
    </row>
    <row r="19261" spans="1:5" x14ac:dyDescent="0.25">
      <c r="A19261" s="228">
        <v>166335.51843729199</v>
      </c>
      <c r="B19261" s="228">
        <v>-0.27416945908900198</v>
      </c>
      <c r="C19261" s="228"/>
      <c r="D19261" s="228"/>
      <c r="E19261" s="228"/>
    </row>
    <row r="19262" spans="1:5" x14ac:dyDescent="0.25">
      <c r="A19262" s="228">
        <v>166374.84392255699</v>
      </c>
      <c r="B19262" s="228">
        <v>0.18551703849853901</v>
      </c>
      <c r="C19262" s="228"/>
      <c r="D19262" s="228"/>
      <c r="E19262" s="228"/>
    </row>
    <row r="19263" spans="1:5" x14ac:dyDescent="0.25">
      <c r="A19263" s="228">
        <v>166389.93637026401</v>
      </c>
      <c r="B19263" s="228">
        <v>-0.27275903068936203</v>
      </c>
      <c r="C19263" s="228"/>
      <c r="D19263" s="228"/>
      <c r="E19263" s="228"/>
    </row>
    <row r="19264" spans="1:5" x14ac:dyDescent="0.25">
      <c r="A19264" s="228">
        <v>166506.314822007</v>
      </c>
      <c r="B19264" s="228">
        <v>-0.13667213569558101</v>
      </c>
      <c r="C19264" s="228"/>
      <c r="D19264" s="228"/>
      <c r="E19264" s="228"/>
    </row>
    <row r="19265" spans="1:5" x14ac:dyDescent="0.25">
      <c r="A19265" s="228">
        <v>166546.42268106801</v>
      </c>
      <c r="B19265" s="228">
        <v>-0.24619839125437101</v>
      </c>
      <c r="C19265" s="228"/>
      <c r="D19265" s="228"/>
      <c r="E19265" s="228"/>
    </row>
    <row r="19266" spans="1:5" x14ac:dyDescent="0.25">
      <c r="A19266" s="228">
        <v>166563.44733338899</v>
      </c>
      <c r="B19266" s="228">
        <v>0.176767164755121</v>
      </c>
      <c r="C19266" s="228"/>
      <c r="D19266" s="228"/>
      <c r="E19266" s="228"/>
    </row>
    <row r="19267" spans="1:5" x14ac:dyDescent="0.25">
      <c r="A19267" s="228">
        <v>166627.92614823699</v>
      </c>
      <c r="B19267" s="228">
        <v>-6.1277237288459602E-2</v>
      </c>
      <c r="C19267" s="228"/>
      <c r="D19267" s="228"/>
      <c r="E19267" s="228"/>
    </row>
    <row r="19268" spans="1:5" x14ac:dyDescent="0.25">
      <c r="A19268" s="228">
        <v>166877.21873663701</v>
      </c>
      <c r="B19268" s="228">
        <v>0.23684084449109299</v>
      </c>
      <c r="C19268" s="228"/>
      <c r="D19268" s="228"/>
      <c r="E19268" s="228"/>
    </row>
    <row r="19269" spans="1:5" x14ac:dyDescent="0.25">
      <c r="A19269" s="228">
        <v>166884.523085744</v>
      </c>
      <c r="B19269" s="228">
        <v>-0.37342251525721598</v>
      </c>
      <c r="C19269" s="228"/>
      <c r="D19269" s="228"/>
      <c r="E19269" s="228"/>
    </row>
    <row r="19270" spans="1:5" x14ac:dyDescent="0.25">
      <c r="A19270" s="228">
        <v>167103.557866266</v>
      </c>
      <c r="B19270" s="228">
        <v>-0.47782421930798702</v>
      </c>
      <c r="C19270" s="228"/>
      <c r="D19270" s="228"/>
      <c r="E19270" s="228"/>
    </row>
    <row r="19271" spans="1:5" x14ac:dyDescent="0.25">
      <c r="A19271" s="228">
        <v>167159.76399859201</v>
      </c>
      <c r="B19271" s="228">
        <v>-0.114544690342111</v>
      </c>
      <c r="C19271" s="228"/>
      <c r="D19271" s="228"/>
      <c r="E19271" s="228"/>
    </row>
    <row r="19272" spans="1:5" x14ac:dyDescent="0.25">
      <c r="A19272" s="228">
        <v>167165.02786838799</v>
      </c>
      <c r="B19272" s="228">
        <v>-0.175151265677254</v>
      </c>
      <c r="C19272" s="228"/>
      <c r="D19272" s="228"/>
      <c r="E19272" s="228"/>
    </row>
    <row r="19273" spans="1:5" x14ac:dyDescent="0.25">
      <c r="A19273" s="228">
        <v>167201.75587187399</v>
      </c>
      <c r="B19273" s="228">
        <v>-0.402169692919152</v>
      </c>
      <c r="C19273" s="228"/>
      <c r="D19273" s="228"/>
      <c r="E19273" s="228"/>
    </row>
    <row r="19274" spans="1:5" x14ac:dyDescent="0.25">
      <c r="A19274" s="228">
        <v>167279.97474344299</v>
      </c>
      <c r="B19274" s="228">
        <v>-0.13138039277383901</v>
      </c>
      <c r="C19274" s="228"/>
      <c r="D19274" s="228"/>
      <c r="E19274" s="228"/>
    </row>
    <row r="19275" spans="1:5" x14ac:dyDescent="0.25">
      <c r="A19275" s="228">
        <v>167471.14928237899</v>
      </c>
      <c r="B19275" s="228">
        <v>-0.592814397076036</v>
      </c>
      <c r="C19275" s="228"/>
      <c r="D19275" s="228"/>
      <c r="E19275" s="228"/>
    </row>
    <row r="19276" spans="1:5" x14ac:dyDescent="0.25">
      <c r="A19276" s="228">
        <v>167518.46561574799</v>
      </c>
      <c r="B19276" s="228">
        <v>1.8716400499935799</v>
      </c>
      <c r="C19276" s="228"/>
      <c r="D19276" s="228"/>
      <c r="E19276" s="228"/>
    </row>
    <row r="19277" spans="1:5" x14ac:dyDescent="0.25">
      <c r="A19277" s="228">
        <v>167524.43374656199</v>
      </c>
      <c r="B19277" s="228">
        <v>-0.12778043285089899</v>
      </c>
      <c r="C19277" s="228"/>
      <c r="D19277" s="228"/>
      <c r="E19277" s="228"/>
    </row>
    <row r="19278" spans="1:5" x14ac:dyDescent="0.25">
      <c r="A19278" s="228">
        <v>167585.965406178</v>
      </c>
      <c r="B19278" s="228">
        <v>-0.41797860668950598</v>
      </c>
      <c r="C19278" s="228"/>
      <c r="D19278" s="228"/>
      <c r="E19278" s="228"/>
    </row>
    <row r="19279" spans="1:5" x14ac:dyDescent="0.25">
      <c r="A19279" s="228">
        <v>167686.561929244</v>
      </c>
      <c r="B19279" s="228">
        <v>0.163970157422511</v>
      </c>
      <c r="C19279" s="228"/>
      <c r="D19279" s="228"/>
      <c r="E19279" s="228"/>
    </row>
    <row r="19280" spans="1:5" x14ac:dyDescent="0.25">
      <c r="A19280" s="228">
        <v>167718.51331991801</v>
      </c>
      <c r="B19280" s="228">
        <v>8.6875815675346892E-3</v>
      </c>
      <c r="C19280" s="228"/>
      <c r="D19280" s="228"/>
      <c r="E19280" s="228"/>
    </row>
    <row r="19281" spans="1:5" x14ac:dyDescent="0.25">
      <c r="A19281" s="228">
        <v>167829.03708058799</v>
      </c>
      <c r="B19281" s="228">
        <v>-0.60706644983415903</v>
      </c>
      <c r="C19281" s="228"/>
      <c r="D19281" s="228"/>
      <c r="E19281" s="228"/>
    </row>
    <row r="19282" spans="1:5" x14ac:dyDescent="0.25">
      <c r="A19282" s="228">
        <v>167839.144537413</v>
      </c>
      <c r="B19282" s="228">
        <v>-1.1106089003201101</v>
      </c>
      <c r="C19282" s="228"/>
      <c r="D19282" s="228"/>
      <c r="E19282" s="228"/>
    </row>
    <row r="19283" spans="1:5" x14ac:dyDescent="0.25">
      <c r="A19283" s="228">
        <v>167897.551133317</v>
      </c>
      <c r="B19283" s="228">
        <v>1.35165829570898</v>
      </c>
      <c r="C19283" s="228"/>
      <c r="D19283" s="228"/>
      <c r="E19283" s="228"/>
    </row>
    <row r="19284" spans="1:5" x14ac:dyDescent="0.25">
      <c r="A19284" s="228">
        <v>167967.39463405</v>
      </c>
      <c r="B19284" s="228">
        <v>-0.53851519146859195</v>
      </c>
      <c r="C19284" s="228"/>
      <c r="D19284" s="228"/>
      <c r="E19284" s="228"/>
    </row>
    <row r="19285" spans="1:5" x14ac:dyDescent="0.25">
      <c r="A19285" s="228">
        <v>167982.28079072101</v>
      </c>
      <c r="B19285" s="228">
        <v>-0.82850489104763203</v>
      </c>
      <c r="C19285" s="228"/>
      <c r="D19285" s="228"/>
      <c r="E19285" s="228"/>
    </row>
    <row r="19286" spans="1:5" x14ac:dyDescent="0.25">
      <c r="A19286" s="228">
        <v>167993.18801579901</v>
      </c>
      <c r="B19286" s="228">
        <v>0.130585828107699</v>
      </c>
      <c r="C19286" s="228"/>
      <c r="D19286" s="228"/>
      <c r="E19286" s="228"/>
    </row>
    <row r="19287" spans="1:5" x14ac:dyDescent="0.25">
      <c r="A19287" s="228">
        <v>168012.66525934299</v>
      </c>
      <c r="B19287" s="228">
        <v>-0.13034780458062201</v>
      </c>
      <c r="C19287" s="228"/>
      <c r="D19287" s="228"/>
      <c r="E19287" s="228"/>
    </row>
    <row r="19288" spans="1:5" x14ac:dyDescent="0.25">
      <c r="A19288" s="228">
        <v>168055.867891325</v>
      </c>
      <c r="B19288" s="228">
        <v>-0.65915806732544902</v>
      </c>
      <c r="C19288" s="228"/>
      <c r="D19288" s="228"/>
      <c r="E19288" s="228"/>
    </row>
    <row r="19289" spans="1:5" x14ac:dyDescent="0.25">
      <c r="A19289" s="228">
        <v>168084.180683115</v>
      </c>
      <c r="B19289" s="228">
        <v>-0.71581481861107099</v>
      </c>
      <c r="C19289" s="228"/>
      <c r="D19289" s="228"/>
      <c r="E19289" s="228"/>
    </row>
    <row r="19290" spans="1:5" x14ac:dyDescent="0.25">
      <c r="A19290" s="228">
        <v>168090.86744897501</v>
      </c>
      <c r="B19290" s="228">
        <v>1.8054609486894999E-2</v>
      </c>
      <c r="C19290" s="228"/>
      <c r="D19290" s="228"/>
      <c r="E19290" s="228"/>
    </row>
    <row r="19291" spans="1:5" x14ac:dyDescent="0.25">
      <c r="A19291" s="228">
        <v>168169.69205520101</v>
      </c>
      <c r="B19291" s="228">
        <v>-0.45341535124971999</v>
      </c>
      <c r="C19291" s="228"/>
      <c r="D19291" s="228"/>
      <c r="E19291" s="228"/>
    </row>
    <row r="19292" spans="1:5" x14ac:dyDescent="0.25">
      <c r="A19292" s="228">
        <v>168184.41001534101</v>
      </c>
      <c r="B19292" s="228">
        <v>-0.196411363286186</v>
      </c>
      <c r="C19292" s="228"/>
      <c r="D19292" s="228"/>
      <c r="E19292" s="228"/>
    </row>
    <row r="19293" spans="1:5" x14ac:dyDescent="0.25">
      <c r="A19293" s="228">
        <v>168309.193435033</v>
      </c>
      <c r="B19293" s="228">
        <v>-0.38529869141185102</v>
      </c>
      <c r="C19293" s="228"/>
      <c r="D19293" s="228"/>
      <c r="E19293" s="228"/>
    </row>
    <row r="19294" spans="1:5" x14ac:dyDescent="0.25">
      <c r="A19294" s="228">
        <v>168321.59725874901</v>
      </c>
      <c r="B19294" s="228">
        <v>-0.17291690826831699</v>
      </c>
      <c r="C19294" s="228"/>
      <c r="D19294" s="228"/>
      <c r="E19294" s="228"/>
    </row>
    <row r="19295" spans="1:5" x14ac:dyDescent="0.25">
      <c r="A19295" s="228">
        <v>168345.96197275701</v>
      </c>
      <c r="B19295" s="228">
        <v>-0.214109995111189</v>
      </c>
      <c r="C19295" s="228"/>
      <c r="D19295" s="228"/>
      <c r="E19295" s="228"/>
    </row>
    <row r="19296" spans="1:5" x14ac:dyDescent="0.25">
      <c r="A19296" s="228">
        <v>168388.88929615001</v>
      </c>
      <c r="B19296" s="228">
        <v>0.19854941822168301</v>
      </c>
      <c r="C19296" s="228"/>
      <c r="D19296" s="228"/>
      <c r="E19296" s="228"/>
    </row>
    <row r="19297" spans="1:5" x14ac:dyDescent="0.25">
      <c r="A19297" s="228">
        <v>168418.088977348</v>
      </c>
      <c r="B19297" s="228">
        <v>-0.52839389960567296</v>
      </c>
      <c r="C19297" s="228"/>
      <c r="D19297" s="228"/>
      <c r="E19297" s="228"/>
    </row>
    <row r="19298" spans="1:5" x14ac:dyDescent="0.25">
      <c r="A19298" s="228">
        <v>168423.06799917101</v>
      </c>
      <c r="B19298" s="228">
        <v>-0.15097778729529199</v>
      </c>
      <c r="C19298" s="228"/>
      <c r="D19298" s="228"/>
      <c r="E19298" s="228"/>
    </row>
    <row r="19299" spans="1:5" x14ac:dyDescent="0.25">
      <c r="A19299" s="228">
        <v>168470.17419657999</v>
      </c>
      <c r="B19299" s="228">
        <v>0.38368124333074699</v>
      </c>
      <c r="C19299" s="228"/>
      <c r="D19299" s="228"/>
      <c r="E19299" s="228"/>
    </row>
    <row r="19300" spans="1:5" x14ac:dyDescent="0.25">
      <c r="A19300" s="228">
        <v>168620.31892755101</v>
      </c>
      <c r="B19300" s="228">
        <v>9.5863780615812494E-2</v>
      </c>
      <c r="C19300" s="228"/>
      <c r="D19300" s="228"/>
      <c r="E19300" s="228"/>
    </row>
    <row r="19301" spans="1:5" x14ac:dyDescent="0.25">
      <c r="A19301" s="228">
        <v>168722.67957755801</v>
      </c>
      <c r="B19301" s="228">
        <v>-1.2605195913158</v>
      </c>
      <c r="C19301" s="228"/>
      <c r="D19301" s="228"/>
      <c r="E19301" s="228"/>
    </row>
    <row r="19302" spans="1:5" x14ac:dyDescent="0.25">
      <c r="A19302" s="228">
        <v>168820.560140104</v>
      </c>
      <c r="B19302" s="228">
        <v>0.183257765090938</v>
      </c>
      <c r="C19302" s="228"/>
      <c r="D19302" s="228"/>
      <c r="E19302" s="228"/>
    </row>
    <row r="19303" spans="1:5" x14ac:dyDescent="0.25">
      <c r="A19303" s="228">
        <v>169102.79165641201</v>
      </c>
      <c r="B19303" s="228">
        <v>-0.25804663570576603</v>
      </c>
      <c r="C19303" s="228"/>
      <c r="D19303" s="228"/>
      <c r="E19303" s="228"/>
    </row>
    <row r="19304" spans="1:5" x14ac:dyDescent="0.25">
      <c r="A19304" s="228">
        <v>169314.261129463</v>
      </c>
      <c r="B19304" s="228">
        <v>-0.12712748877847799</v>
      </c>
      <c r="C19304" s="228"/>
      <c r="D19304" s="228"/>
      <c r="E19304" s="228"/>
    </row>
    <row r="19305" spans="1:5" x14ac:dyDescent="0.25">
      <c r="A19305" s="228">
        <v>169446.54264711399</v>
      </c>
      <c r="B19305" s="228">
        <v>-0.48061973426660698</v>
      </c>
      <c r="C19305" s="228"/>
      <c r="D19305" s="228"/>
      <c r="E19305" s="228"/>
    </row>
    <row r="19306" spans="1:5" x14ac:dyDescent="0.25">
      <c r="A19306" s="228">
        <v>169498.94125283099</v>
      </c>
      <c r="B19306" s="228">
        <v>-2.4216016650147099E-2</v>
      </c>
      <c r="C19306" s="228"/>
      <c r="D19306" s="228"/>
      <c r="E19306" s="228"/>
    </row>
    <row r="19307" spans="1:5" x14ac:dyDescent="0.25">
      <c r="A19307" s="228">
        <v>169544.93696654099</v>
      </c>
      <c r="B19307" s="228">
        <v>-0.68383720971477702</v>
      </c>
      <c r="C19307" s="228"/>
      <c r="D19307" s="228"/>
      <c r="E19307" s="228"/>
    </row>
    <row r="19308" spans="1:5" x14ac:dyDescent="0.25">
      <c r="A19308" s="228">
        <v>169583.723007889</v>
      </c>
      <c r="B19308" s="228">
        <v>-3.2497142682941203E-2</v>
      </c>
      <c r="C19308" s="228"/>
      <c r="D19308" s="228"/>
      <c r="E19308" s="228"/>
    </row>
    <row r="19309" spans="1:5" x14ac:dyDescent="0.25">
      <c r="A19309" s="228">
        <v>169650.17366236899</v>
      </c>
      <c r="B19309" s="228">
        <v>3.0438751381423001E-2</v>
      </c>
      <c r="C19309" s="228"/>
      <c r="D19309" s="228"/>
      <c r="E19309" s="228"/>
    </row>
    <row r="19310" spans="1:5" x14ac:dyDescent="0.25">
      <c r="A19310" s="228">
        <v>169673.63643550599</v>
      </c>
      <c r="B19310" s="228">
        <v>0.22776334134564399</v>
      </c>
      <c r="C19310" s="228"/>
      <c r="D19310" s="228"/>
      <c r="E19310" s="228"/>
    </row>
    <row r="19311" spans="1:5" x14ac:dyDescent="0.25">
      <c r="A19311" s="228">
        <v>169712.51012398701</v>
      </c>
      <c r="B19311" s="228">
        <v>-0.13947471675997999</v>
      </c>
      <c r="C19311" s="228"/>
      <c r="D19311" s="228"/>
      <c r="E19311" s="228"/>
    </row>
    <row r="19312" spans="1:5" x14ac:dyDescent="0.25">
      <c r="A19312" s="228">
        <v>169714.91961430901</v>
      </c>
      <c r="B19312" s="228">
        <v>-0.38956966440866198</v>
      </c>
      <c r="C19312" s="228"/>
      <c r="D19312" s="228"/>
      <c r="E19312" s="228"/>
    </row>
    <row r="19313" spans="1:5" x14ac:dyDescent="0.25">
      <c r="A19313" s="228">
        <v>169729.81576463001</v>
      </c>
      <c r="B19313" s="228">
        <v>0.227833104067998</v>
      </c>
      <c r="C19313" s="228"/>
      <c r="D19313" s="228"/>
      <c r="E19313" s="228"/>
    </row>
    <row r="19314" spans="1:5" x14ac:dyDescent="0.25">
      <c r="A19314" s="228">
        <v>169759.56485552099</v>
      </c>
      <c r="B19314" s="228">
        <v>-0.33668887650539803</v>
      </c>
      <c r="C19314" s="228"/>
      <c r="D19314" s="228"/>
      <c r="E19314" s="228"/>
    </row>
    <row r="19315" spans="1:5" x14ac:dyDescent="0.25">
      <c r="A19315" s="228">
        <v>169787.351307353</v>
      </c>
      <c r="B19315" s="228">
        <v>0.18036661084384101</v>
      </c>
      <c r="C19315" s="228"/>
      <c r="D19315" s="228"/>
      <c r="E19315" s="228"/>
    </row>
    <row r="19316" spans="1:5" x14ac:dyDescent="0.25">
      <c r="A19316" s="228">
        <v>169939.441222391</v>
      </c>
      <c r="B19316" s="228">
        <v>0.16417927019867201</v>
      </c>
      <c r="C19316" s="228"/>
      <c r="D19316" s="228"/>
      <c r="E19316" s="228"/>
    </row>
    <row r="19317" spans="1:5" x14ac:dyDescent="0.25">
      <c r="A19317" s="228">
        <v>169975.17654810101</v>
      </c>
      <c r="B19317" s="228">
        <v>-0.55085875587775901</v>
      </c>
      <c r="C19317" s="228"/>
      <c r="D19317" s="228"/>
      <c r="E19317" s="228"/>
    </row>
    <row r="19318" spans="1:5" x14ac:dyDescent="0.25">
      <c r="A19318" s="228">
        <v>170125.69427471</v>
      </c>
      <c r="B19318" s="228">
        <v>-9.1958130308988903E-2</v>
      </c>
      <c r="C19318" s="228"/>
      <c r="D19318" s="228"/>
      <c r="E19318" s="228"/>
    </row>
    <row r="19319" spans="1:5" x14ac:dyDescent="0.25">
      <c r="A19319" s="228">
        <v>170169.05376000699</v>
      </c>
      <c r="B19319" s="228">
        <v>0.107664549005348</v>
      </c>
      <c r="C19319" s="228"/>
      <c r="D19319" s="228"/>
      <c r="E19319" s="228"/>
    </row>
    <row r="19320" spans="1:5" x14ac:dyDescent="0.25">
      <c r="A19320" s="228">
        <v>170249.01379096799</v>
      </c>
      <c r="B19320" s="228">
        <v>4.3596326776640399E-3</v>
      </c>
      <c r="C19320" s="228"/>
      <c r="D19320" s="228"/>
      <c r="E19320" s="228"/>
    </row>
    <row r="19321" spans="1:5" x14ac:dyDescent="0.25">
      <c r="A19321" s="228">
        <v>170308.18647462901</v>
      </c>
      <c r="B19321" s="228">
        <v>-0.38207456927327199</v>
      </c>
      <c r="C19321" s="228"/>
      <c r="D19321" s="228"/>
      <c r="E19321" s="228"/>
    </row>
    <row r="19322" spans="1:5" x14ac:dyDescent="0.25">
      <c r="A19322" s="228">
        <v>170381.336819041</v>
      </c>
      <c r="B19322" s="228">
        <v>-0.38524174677911899</v>
      </c>
      <c r="C19322" s="228"/>
      <c r="D19322" s="228"/>
      <c r="E19322" s="228"/>
    </row>
    <row r="19323" spans="1:5" x14ac:dyDescent="0.25">
      <c r="A19323" s="228">
        <v>170382.866713444</v>
      </c>
      <c r="B19323" s="228">
        <v>-2.6335131963972601E-2</v>
      </c>
      <c r="C19323" s="228"/>
      <c r="D19323" s="228"/>
      <c r="E19323" s="228"/>
    </row>
    <row r="19324" spans="1:5" x14ac:dyDescent="0.25">
      <c r="A19324" s="228">
        <v>170442.33533076601</v>
      </c>
      <c r="B19324" s="228">
        <v>5.4782597736080497E-2</v>
      </c>
      <c r="C19324" s="228"/>
      <c r="D19324" s="228"/>
      <c r="E19324" s="228"/>
    </row>
    <row r="19325" spans="1:5" x14ac:dyDescent="0.25">
      <c r="A19325" s="228">
        <v>170639.70419553199</v>
      </c>
      <c r="B19325" s="228">
        <v>0.120730759352927</v>
      </c>
      <c r="C19325" s="228"/>
      <c r="D19325" s="228"/>
      <c r="E19325" s="228"/>
    </row>
    <row r="19326" spans="1:5" x14ac:dyDescent="0.25">
      <c r="A19326" s="228">
        <v>170672.29400274699</v>
      </c>
      <c r="B19326" s="228">
        <v>0.27822051548509502</v>
      </c>
      <c r="C19326" s="228"/>
      <c r="D19326" s="228"/>
      <c r="E19326" s="228"/>
    </row>
    <row r="19327" spans="1:5" x14ac:dyDescent="0.25">
      <c r="A19327" s="228">
        <v>170696.69629885801</v>
      </c>
      <c r="B19327" s="228">
        <v>-0.64657412421775795</v>
      </c>
      <c r="C19327" s="228"/>
      <c r="D19327" s="228"/>
      <c r="E19327" s="228"/>
    </row>
    <row r="19328" spans="1:5" x14ac:dyDescent="0.25">
      <c r="A19328" s="228">
        <v>170773.27224947399</v>
      </c>
      <c r="B19328" s="228">
        <v>-5.57001969741844E-2</v>
      </c>
      <c r="C19328" s="228"/>
      <c r="D19328" s="228"/>
      <c r="E19328" s="228"/>
    </row>
    <row r="19329" spans="1:5" x14ac:dyDescent="0.25">
      <c r="A19329" s="228">
        <v>170780.01280817599</v>
      </c>
      <c r="B19329" s="228">
        <v>-5.5929322390857503E-2</v>
      </c>
      <c r="C19329" s="228"/>
      <c r="D19329" s="228"/>
      <c r="E19329" s="228"/>
    </row>
    <row r="19330" spans="1:5" x14ac:dyDescent="0.25">
      <c r="A19330" s="228">
        <v>170855.82437108501</v>
      </c>
      <c r="B19330" s="228">
        <v>-0.49622351843853202</v>
      </c>
      <c r="C19330" s="228"/>
      <c r="D19330" s="228"/>
      <c r="E19330" s="228"/>
    </row>
    <row r="19331" spans="1:5" x14ac:dyDescent="0.25">
      <c r="A19331" s="228">
        <v>170880.49750639399</v>
      </c>
      <c r="B19331" s="228">
        <v>9.1027231764462292E-3</v>
      </c>
      <c r="C19331" s="228"/>
      <c r="D19331" s="228"/>
      <c r="E19331" s="228"/>
    </row>
    <row r="19332" spans="1:5" x14ac:dyDescent="0.25">
      <c r="A19332" s="228">
        <v>170966.61335536101</v>
      </c>
      <c r="B19332" s="228">
        <v>-0.34847864421524399</v>
      </c>
      <c r="C19332" s="228"/>
      <c r="D19332" s="228"/>
      <c r="E19332" s="228"/>
    </row>
    <row r="19333" spans="1:5" x14ac:dyDescent="0.25">
      <c r="A19333" s="228">
        <v>170973.24090877199</v>
      </c>
      <c r="B19333" s="228">
        <v>0.156539227376706</v>
      </c>
      <c r="C19333" s="228"/>
      <c r="D19333" s="228"/>
      <c r="E19333" s="228"/>
    </row>
    <row r="19334" spans="1:5" x14ac:dyDescent="0.25">
      <c r="A19334" s="228">
        <v>171031.00924582101</v>
      </c>
      <c r="B19334" s="228">
        <v>-0.63325146707313695</v>
      </c>
      <c r="C19334" s="228"/>
      <c r="D19334" s="228"/>
      <c r="E19334" s="228"/>
    </row>
    <row r="19335" spans="1:5" x14ac:dyDescent="0.25">
      <c r="A19335" s="228">
        <v>171145.71669220601</v>
      </c>
      <c r="B19335" s="228">
        <v>-0.18589553118819599</v>
      </c>
      <c r="C19335" s="228"/>
      <c r="D19335" s="228"/>
      <c r="E19335" s="228"/>
    </row>
    <row r="19336" spans="1:5" x14ac:dyDescent="0.25">
      <c r="A19336" s="228">
        <v>171176.62959710299</v>
      </c>
      <c r="B19336" s="228">
        <v>-0.334327622243769</v>
      </c>
      <c r="C19336" s="228"/>
      <c r="D19336" s="228"/>
      <c r="E19336" s="228"/>
    </row>
    <row r="19337" spans="1:5" x14ac:dyDescent="0.25">
      <c r="A19337" s="228">
        <v>171294.55822098101</v>
      </c>
      <c r="B19337" s="228">
        <v>8.9006338572872296E-2</v>
      </c>
      <c r="C19337" s="228"/>
      <c r="D19337" s="228"/>
      <c r="E19337" s="228"/>
    </row>
    <row r="19338" spans="1:5" x14ac:dyDescent="0.25">
      <c r="A19338" s="228">
        <v>171297.626539116</v>
      </c>
      <c r="B19338" s="228">
        <v>9.1222782725552995E-2</v>
      </c>
      <c r="C19338" s="228"/>
      <c r="D19338" s="228"/>
      <c r="E19338" s="228"/>
    </row>
    <row r="19339" spans="1:5" x14ac:dyDescent="0.25">
      <c r="A19339" s="228">
        <v>171318.13334545001</v>
      </c>
      <c r="B19339" s="228">
        <v>0.37030831154267801</v>
      </c>
      <c r="C19339" s="228"/>
      <c r="D19339" s="228"/>
      <c r="E19339" s="228"/>
    </row>
    <row r="19340" spans="1:5" x14ac:dyDescent="0.25">
      <c r="A19340" s="228">
        <v>171390.651196372</v>
      </c>
      <c r="B19340" s="228">
        <v>-0.60781510588118204</v>
      </c>
      <c r="C19340" s="228"/>
      <c r="D19340" s="228"/>
      <c r="E19340" s="228"/>
    </row>
    <row r="19341" spans="1:5" x14ac:dyDescent="0.25">
      <c r="A19341" s="228">
        <v>171615.94209039601</v>
      </c>
      <c r="B19341" s="228">
        <v>-0.36412942938637299</v>
      </c>
      <c r="C19341" s="228"/>
      <c r="D19341" s="228"/>
      <c r="E19341" s="228"/>
    </row>
    <row r="19342" spans="1:5" x14ac:dyDescent="0.25">
      <c r="A19342" s="228">
        <v>171651.05170350301</v>
      </c>
      <c r="B19342" s="228">
        <v>-0.42098173853160098</v>
      </c>
      <c r="C19342" s="228"/>
      <c r="D19342" s="228"/>
      <c r="E19342" s="228"/>
    </row>
    <row r="19343" spans="1:5" x14ac:dyDescent="0.25">
      <c r="A19343" s="228">
        <v>171827.81880014099</v>
      </c>
      <c r="B19343" s="228">
        <v>0.10068977935182601</v>
      </c>
      <c r="C19343" s="228"/>
      <c r="D19343" s="228"/>
      <c r="E19343" s="228"/>
    </row>
    <row r="19344" spans="1:5" x14ac:dyDescent="0.25">
      <c r="A19344" s="228">
        <v>171860.60197134101</v>
      </c>
      <c r="B19344" s="228">
        <v>-9.59321787404432E-2</v>
      </c>
      <c r="C19344" s="228"/>
      <c r="D19344" s="228"/>
      <c r="E19344" s="228"/>
    </row>
    <row r="19345" spans="1:5" x14ac:dyDescent="0.25">
      <c r="A19345" s="228">
        <v>171917.18240998601</v>
      </c>
      <c r="B19345" s="228">
        <v>-0.38968866308252098</v>
      </c>
      <c r="C19345" s="228"/>
      <c r="D19345" s="228"/>
      <c r="E19345" s="228"/>
    </row>
    <row r="19346" spans="1:5" x14ac:dyDescent="0.25">
      <c r="A19346" s="228">
        <v>171944.41928941599</v>
      </c>
      <c r="B19346" s="228">
        <v>-3.2856174599005299E-2</v>
      </c>
      <c r="C19346" s="228"/>
      <c r="D19346" s="228"/>
      <c r="E19346" s="228"/>
    </row>
    <row r="19347" spans="1:5" x14ac:dyDescent="0.25">
      <c r="A19347" s="228">
        <v>172017.14947259001</v>
      </c>
      <c r="B19347" s="228">
        <v>-5.0327434347519099E-3</v>
      </c>
      <c r="C19347" s="228"/>
      <c r="D19347" s="228"/>
      <c r="E19347" s="228"/>
    </row>
    <row r="19348" spans="1:5" x14ac:dyDescent="0.25">
      <c r="A19348" s="228">
        <v>172021.16727392701</v>
      </c>
      <c r="B19348" s="228">
        <v>0.52876261515142398</v>
      </c>
      <c r="C19348" s="228"/>
      <c r="D19348" s="228"/>
      <c r="E19348" s="228"/>
    </row>
    <row r="19349" spans="1:5" x14ac:dyDescent="0.25">
      <c r="A19349" s="228">
        <v>172131.38127769399</v>
      </c>
      <c r="B19349" s="228">
        <v>8.2551218808135707E-2</v>
      </c>
      <c r="C19349" s="228"/>
      <c r="D19349" s="228"/>
      <c r="E19349" s="228"/>
    </row>
    <row r="19350" spans="1:5" x14ac:dyDescent="0.25">
      <c r="A19350" s="228">
        <v>172205.37817547601</v>
      </c>
      <c r="B19350" s="228">
        <v>-8.7656781392597694E-2</v>
      </c>
      <c r="C19350" s="228"/>
      <c r="D19350" s="228"/>
      <c r="E19350" s="228"/>
    </row>
    <row r="19351" spans="1:5" x14ac:dyDescent="0.25">
      <c r="A19351" s="228">
        <v>172491.30191902301</v>
      </c>
      <c r="B19351" s="228">
        <v>-0.110530857264513</v>
      </c>
      <c r="C19351" s="228"/>
      <c r="D19351" s="228"/>
      <c r="E19351" s="228"/>
    </row>
    <row r="19352" spans="1:5" x14ac:dyDescent="0.25">
      <c r="A19352" s="228">
        <v>172516.17052822601</v>
      </c>
      <c r="B19352" s="228">
        <v>-0.43336159098872301</v>
      </c>
      <c r="C19352" s="228"/>
      <c r="D19352" s="228"/>
      <c r="E19352" s="228"/>
    </row>
    <row r="19353" spans="1:5" x14ac:dyDescent="0.25">
      <c r="A19353" s="228">
        <v>172538.464512231</v>
      </c>
      <c r="B19353" s="228">
        <v>-4.02642339007553E-2</v>
      </c>
      <c r="C19353" s="228"/>
      <c r="D19353" s="228"/>
      <c r="E19353" s="228"/>
    </row>
    <row r="19354" spans="1:5" x14ac:dyDescent="0.25">
      <c r="A19354" s="228">
        <v>172625.99625046601</v>
      </c>
      <c r="B19354" s="228">
        <v>0.32848261611910801</v>
      </c>
      <c r="C19354" s="228"/>
      <c r="D19354" s="228"/>
      <c r="E19354" s="228"/>
    </row>
    <row r="19355" spans="1:5" x14ac:dyDescent="0.25">
      <c r="A19355" s="228">
        <v>172690.458098918</v>
      </c>
      <c r="B19355" s="228">
        <v>-1.4114227298345199E-2</v>
      </c>
      <c r="C19355" s="228"/>
      <c r="D19355" s="228"/>
      <c r="E19355" s="228"/>
    </row>
    <row r="19356" spans="1:5" x14ac:dyDescent="0.25">
      <c r="A19356" s="228">
        <v>172799.21594192399</v>
      </c>
      <c r="B19356" s="228">
        <v>-0.49216017584605698</v>
      </c>
      <c r="C19356" s="228"/>
      <c r="D19356" s="228"/>
      <c r="E19356" s="228"/>
    </row>
    <row r="19357" spans="1:5" x14ac:dyDescent="0.25">
      <c r="A19357" s="228">
        <v>172840.789476979</v>
      </c>
      <c r="B19357" s="228">
        <v>-0.363935165222529</v>
      </c>
      <c r="C19357" s="228"/>
      <c r="D19357" s="228"/>
      <c r="E19357" s="228"/>
    </row>
    <row r="19358" spans="1:5" x14ac:dyDescent="0.25">
      <c r="A19358" s="228">
        <v>172882.278736723</v>
      </c>
      <c r="B19358" s="228">
        <v>0.216664906338293</v>
      </c>
      <c r="C19358" s="228"/>
      <c r="D19358" s="228"/>
      <c r="E19358" s="228"/>
    </row>
    <row r="19359" spans="1:5" x14ac:dyDescent="0.25">
      <c r="A19359" s="228">
        <v>173024.39332205299</v>
      </c>
      <c r="B19359" s="228">
        <v>0.52693899353015705</v>
      </c>
      <c r="C19359" s="228"/>
      <c r="D19359" s="228"/>
      <c r="E19359" s="228"/>
    </row>
    <row r="19360" spans="1:5" x14ac:dyDescent="0.25">
      <c r="A19360" s="228">
        <v>173085.21553604401</v>
      </c>
      <c r="B19360" s="228">
        <v>-4.2111860258053899E-2</v>
      </c>
      <c r="C19360" s="228"/>
      <c r="D19360" s="228"/>
      <c r="E19360" s="228"/>
    </row>
    <row r="19361" spans="1:5" x14ac:dyDescent="0.25">
      <c r="A19361" s="228">
        <v>173220.073625663</v>
      </c>
      <c r="B19361" s="228">
        <v>-8.3521623710725006E-3</v>
      </c>
      <c r="C19361" s="228"/>
      <c r="D19361" s="228"/>
      <c r="E19361" s="228"/>
    </row>
    <row r="19362" spans="1:5" x14ac:dyDescent="0.25">
      <c r="A19362" s="228">
        <v>173235.05703368899</v>
      </c>
      <c r="B19362" s="228">
        <v>-0.60273460837609905</v>
      </c>
      <c r="C19362" s="228"/>
      <c r="D19362" s="228"/>
      <c r="E19362" s="228"/>
    </row>
    <row r="19363" spans="1:5" x14ac:dyDescent="0.25">
      <c r="A19363" s="228">
        <v>173396.499013872</v>
      </c>
      <c r="B19363" s="228">
        <v>0.11404325282484699</v>
      </c>
      <c r="C19363" s="228"/>
      <c r="D19363" s="228"/>
      <c r="E19363" s="228"/>
    </row>
    <row r="19364" spans="1:5" x14ac:dyDescent="0.25">
      <c r="A19364" s="228">
        <v>173483.26968537801</v>
      </c>
      <c r="B19364" s="228">
        <v>-0.141373915581888</v>
      </c>
      <c r="C19364" s="228"/>
      <c r="D19364" s="228"/>
      <c r="E19364" s="228"/>
    </row>
    <row r="19365" spans="1:5" x14ac:dyDescent="0.25">
      <c r="A19365" s="228">
        <v>173504.66065019899</v>
      </c>
      <c r="B19365" s="228">
        <v>-0.199044003722015</v>
      </c>
      <c r="C19365" s="228"/>
      <c r="D19365" s="228"/>
      <c r="E19365" s="228"/>
    </row>
    <row r="19366" spans="1:5" x14ac:dyDescent="0.25">
      <c r="A19366" s="228">
        <v>173554.107295936</v>
      </c>
      <c r="B19366" s="228">
        <v>0.105693727065459</v>
      </c>
      <c r="C19366" s="228"/>
      <c r="D19366" s="228"/>
      <c r="E19366" s="228"/>
    </row>
    <row r="19367" spans="1:5" x14ac:dyDescent="0.25">
      <c r="A19367" s="228">
        <v>173780.48210375101</v>
      </c>
      <c r="B19367" s="228">
        <v>-0.241105652023033</v>
      </c>
      <c r="C19367" s="228"/>
      <c r="D19367" s="228"/>
      <c r="E19367" s="228"/>
    </row>
    <row r="19368" spans="1:5" x14ac:dyDescent="0.25">
      <c r="A19368" s="228">
        <v>173783.84468716799</v>
      </c>
      <c r="B19368" s="228">
        <v>-0.47282094725463703</v>
      </c>
      <c r="C19368" s="228"/>
      <c r="D19368" s="228"/>
      <c r="E19368" s="228"/>
    </row>
    <row r="19369" spans="1:5" x14ac:dyDescent="0.25">
      <c r="A19369" s="228">
        <v>173873.04431185601</v>
      </c>
      <c r="B19369" s="228">
        <v>1.8669480357558201E-2</v>
      </c>
      <c r="C19369" s="228"/>
      <c r="D19369" s="228"/>
      <c r="E19369" s="228"/>
    </row>
    <row r="19370" spans="1:5" x14ac:dyDescent="0.25">
      <c r="A19370" s="228">
        <v>173915.048229874</v>
      </c>
      <c r="B19370" s="228">
        <v>0.13745514466529901</v>
      </c>
      <c r="C19370" s="228"/>
      <c r="D19370" s="228"/>
      <c r="E19370" s="228"/>
    </row>
    <row r="19371" spans="1:5" x14ac:dyDescent="0.25">
      <c r="A19371" s="228">
        <v>174035.154534695</v>
      </c>
      <c r="B19371" s="228">
        <v>0.232483265931926</v>
      </c>
      <c r="C19371" s="228"/>
      <c r="D19371" s="228"/>
      <c r="E19371" s="228"/>
    </row>
    <row r="19372" spans="1:5" x14ac:dyDescent="0.25">
      <c r="A19372" s="228">
        <v>174162.66493475699</v>
      </c>
      <c r="B19372" s="228">
        <v>2.6827671082396701E-2</v>
      </c>
      <c r="C19372" s="228"/>
      <c r="D19372" s="228"/>
      <c r="E19372" s="228"/>
    </row>
    <row r="19373" spans="1:5" x14ac:dyDescent="0.25">
      <c r="A19373" s="228">
        <v>174199.091506461</v>
      </c>
      <c r="B19373" s="228">
        <v>-0.32518836136218299</v>
      </c>
      <c r="C19373" s="228"/>
      <c r="D19373" s="228"/>
      <c r="E19373" s="228"/>
    </row>
    <row r="19374" spans="1:5" x14ac:dyDescent="0.25">
      <c r="A19374" s="228">
        <v>174203.43549034401</v>
      </c>
      <c r="B19374" s="228">
        <v>0.17255289337965199</v>
      </c>
      <c r="C19374" s="228"/>
      <c r="D19374" s="228"/>
      <c r="E19374" s="228"/>
    </row>
    <row r="19375" spans="1:5" x14ac:dyDescent="0.25">
      <c r="A19375" s="228">
        <v>174217.352517294</v>
      </c>
      <c r="B19375" s="228">
        <v>-3.2231200937704603E-2</v>
      </c>
      <c r="C19375" s="228"/>
      <c r="D19375" s="228"/>
      <c r="E19375" s="228"/>
    </row>
    <row r="19376" spans="1:5" x14ac:dyDescent="0.25">
      <c r="A19376" s="228">
        <v>174249.700393106</v>
      </c>
      <c r="B19376" s="228">
        <v>0.15936747612364</v>
      </c>
      <c r="C19376" s="228"/>
      <c r="D19376" s="228"/>
      <c r="E19376" s="228"/>
    </row>
    <row r="19377" spans="1:5" x14ac:dyDescent="0.25">
      <c r="A19377" s="228">
        <v>174305.964075344</v>
      </c>
      <c r="B19377" s="228">
        <v>-0.68443474675735605</v>
      </c>
      <c r="C19377" s="228"/>
      <c r="D19377" s="228"/>
      <c r="E19377" s="228"/>
    </row>
    <row r="19378" spans="1:5" x14ac:dyDescent="0.25">
      <c r="A19378" s="228">
        <v>174359.82420382099</v>
      </c>
      <c r="B19378" s="228">
        <v>-0.42608059420227201</v>
      </c>
      <c r="C19378" s="228"/>
      <c r="D19378" s="228"/>
      <c r="E19378" s="228"/>
    </row>
    <row r="19379" spans="1:5" x14ac:dyDescent="0.25">
      <c r="A19379" s="228">
        <v>174376.46654875399</v>
      </c>
      <c r="B19379" s="228">
        <v>0.88699773905804902</v>
      </c>
      <c r="C19379" s="228"/>
      <c r="D19379" s="228"/>
      <c r="E19379" s="228"/>
    </row>
    <row r="19380" spans="1:5" x14ac:dyDescent="0.25">
      <c r="A19380" s="228">
        <v>174407.407253941</v>
      </c>
      <c r="B19380" s="228">
        <v>8.0960715831990299E-2</v>
      </c>
      <c r="C19380" s="228"/>
      <c r="D19380" s="228"/>
      <c r="E19380" s="228"/>
    </row>
    <row r="19381" spans="1:5" x14ac:dyDescent="0.25">
      <c r="A19381" s="228">
        <v>174418.86527239301</v>
      </c>
      <c r="B19381" s="228">
        <v>-0.21976352373286301</v>
      </c>
      <c r="C19381" s="228"/>
      <c r="D19381" s="228"/>
      <c r="E19381" s="228"/>
    </row>
    <row r="19382" spans="1:5" x14ac:dyDescent="0.25">
      <c r="A19382" s="228">
        <v>174671.19711715801</v>
      </c>
      <c r="B19382" s="228">
        <v>0.114706250592955</v>
      </c>
      <c r="C19382" s="228"/>
      <c r="D19382" s="228"/>
      <c r="E19382" s="228"/>
    </row>
    <row r="19383" spans="1:5" x14ac:dyDescent="0.25">
      <c r="A19383" s="228">
        <v>174713.56370442599</v>
      </c>
      <c r="B19383" s="228">
        <v>-0.41898781922720102</v>
      </c>
      <c r="C19383" s="228"/>
      <c r="D19383" s="228"/>
      <c r="E19383" s="228"/>
    </row>
    <row r="19384" spans="1:5" x14ac:dyDescent="0.25">
      <c r="A19384" s="228">
        <v>174781.19503105301</v>
      </c>
      <c r="B19384" s="228">
        <v>0.23281638201240201</v>
      </c>
      <c r="C19384" s="228"/>
      <c r="D19384" s="228"/>
      <c r="E19384" s="228"/>
    </row>
    <row r="19385" spans="1:5" x14ac:dyDescent="0.25">
      <c r="A19385" s="228">
        <v>174903.507712641</v>
      </c>
      <c r="B19385" s="228">
        <v>-0.47243538888162001</v>
      </c>
      <c r="C19385" s="228"/>
      <c r="D19385" s="228"/>
      <c r="E19385" s="228"/>
    </row>
    <row r="19386" spans="1:5" x14ac:dyDescent="0.25">
      <c r="A19386" s="228">
        <v>174983.66702086999</v>
      </c>
      <c r="B19386" s="228">
        <v>-0.248498251598261</v>
      </c>
      <c r="C19386" s="228"/>
      <c r="D19386" s="228"/>
      <c r="E19386" s="228"/>
    </row>
    <row r="19387" spans="1:5" x14ac:dyDescent="0.25">
      <c r="A19387" s="228">
        <v>175230.313073</v>
      </c>
      <c r="B19387" s="228">
        <v>1.04167688392189</v>
      </c>
      <c r="C19387" s="228"/>
      <c r="D19387" s="228"/>
      <c r="E19387" s="228"/>
    </row>
    <row r="19388" spans="1:5" x14ac:dyDescent="0.25">
      <c r="A19388" s="228">
        <v>175262.879798237</v>
      </c>
      <c r="B19388" s="228">
        <v>0.13633089907840701</v>
      </c>
      <c r="C19388" s="228"/>
      <c r="D19388" s="228"/>
      <c r="E19388" s="228"/>
    </row>
    <row r="19389" spans="1:5" x14ac:dyDescent="0.25">
      <c r="A19389" s="228">
        <v>175292.422312148</v>
      </c>
      <c r="B19389" s="228">
        <v>-1.73816330368948E-2</v>
      </c>
      <c r="C19389" s="228"/>
      <c r="D19389" s="228"/>
      <c r="E19389" s="228"/>
    </row>
    <row r="19390" spans="1:5" x14ac:dyDescent="0.25">
      <c r="A19390" s="228">
        <v>175385.480250519</v>
      </c>
      <c r="B19390" s="228">
        <v>0.62550500934186504</v>
      </c>
      <c r="C19390" s="228"/>
      <c r="D19390" s="228"/>
      <c r="E19390" s="228"/>
    </row>
    <row r="19391" spans="1:5" x14ac:dyDescent="0.25">
      <c r="A19391" s="228">
        <v>175522.25491428201</v>
      </c>
      <c r="B19391" s="228">
        <v>-0.48008670258710101</v>
      </c>
      <c r="C19391" s="228"/>
      <c r="D19391" s="228"/>
      <c r="E19391" s="228"/>
    </row>
    <row r="19392" spans="1:5" x14ac:dyDescent="0.25">
      <c r="A19392" s="228">
        <v>175528.2276216</v>
      </c>
      <c r="B19392" s="228">
        <v>1.2644910809094501</v>
      </c>
      <c r="C19392" s="228"/>
      <c r="D19392" s="228"/>
      <c r="E19392" s="228"/>
    </row>
    <row r="19393" spans="1:5" x14ac:dyDescent="0.25">
      <c r="A19393" s="228">
        <v>175569.905072678</v>
      </c>
      <c r="B19393" s="228">
        <v>-0.66307874061729599</v>
      </c>
      <c r="C19393" s="228"/>
      <c r="D19393" s="228"/>
      <c r="E19393" s="228"/>
    </row>
    <row r="19394" spans="1:5" x14ac:dyDescent="0.25">
      <c r="A19394" s="228">
        <v>175575.01150923999</v>
      </c>
      <c r="B19394" s="228">
        <v>0.18823740548474799</v>
      </c>
      <c r="C19394" s="228"/>
      <c r="D19394" s="228"/>
      <c r="E19394" s="228"/>
    </row>
    <row r="19395" spans="1:5" x14ac:dyDescent="0.25">
      <c r="A19395" s="228">
        <v>175739.76750805799</v>
      </c>
      <c r="B19395" s="228">
        <v>0.20386582115325999</v>
      </c>
      <c r="C19395" s="228"/>
      <c r="D19395" s="228"/>
      <c r="E19395" s="228"/>
    </row>
    <row r="19396" spans="1:5" x14ac:dyDescent="0.25">
      <c r="A19396" s="228">
        <v>175977.59338984199</v>
      </c>
      <c r="B19396" s="228">
        <v>0.188024498170658</v>
      </c>
      <c r="C19396" s="228"/>
      <c r="D19396" s="228"/>
      <c r="E19396" s="228"/>
    </row>
    <row r="19397" spans="1:5" x14ac:dyDescent="0.25">
      <c r="A19397" s="228">
        <v>176006.50281343199</v>
      </c>
      <c r="B19397" s="228">
        <v>-6.8815338701555498E-2</v>
      </c>
      <c r="C19397" s="228"/>
      <c r="D19397" s="228"/>
      <c r="E19397" s="228"/>
    </row>
    <row r="19398" spans="1:5" x14ac:dyDescent="0.25">
      <c r="A19398" s="228">
        <v>176243.16108478399</v>
      </c>
      <c r="B19398" s="228">
        <v>-1.3695273105684999E-3</v>
      </c>
      <c r="C19398" s="228"/>
      <c r="D19398" s="228"/>
      <c r="E19398" s="228"/>
    </row>
    <row r="19399" spans="1:5" x14ac:dyDescent="0.25">
      <c r="A19399" s="228">
        <v>176267.42750068099</v>
      </c>
      <c r="B19399" s="228">
        <v>-0.111858768436446</v>
      </c>
      <c r="C19399" s="228"/>
      <c r="D19399" s="228"/>
      <c r="E19399" s="228"/>
    </row>
    <row r="19400" spans="1:5" x14ac:dyDescent="0.25">
      <c r="A19400" s="228">
        <v>176344.54808715399</v>
      </c>
      <c r="B19400" s="228">
        <v>0.24366330942908701</v>
      </c>
      <c r="C19400" s="228"/>
      <c r="D19400" s="228"/>
      <c r="E19400" s="228"/>
    </row>
    <row r="19401" spans="1:5" x14ac:dyDescent="0.25">
      <c r="A19401" s="228">
        <v>176351.524275214</v>
      </c>
      <c r="B19401" s="228">
        <v>0.14279388000950599</v>
      </c>
      <c r="C19401" s="228"/>
      <c r="D19401" s="228"/>
      <c r="E19401" s="228"/>
    </row>
    <row r="19402" spans="1:5" x14ac:dyDescent="0.25">
      <c r="A19402" s="228">
        <v>176483.849113326</v>
      </c>
      <c r="B19402" s="228">
        <v>-0.36870802781223699</v>
      </c>
      <c r="C19402" s="228"/>
      <c r="D19402" s="228"/>
      <c r="E19402" s="228"/>
    </row>
    <row r="19403" spans="1:5" x14ac:dyDescent="0.25">
      <c r="A19403" s="228">
        <v>176542.816881078</v>
      </c>
      <c r="B19403" s="228">
        <v>-0.365656464077591</v>
      </c>
      <c r="C19403" s="228"/>
      <c r="D19403" s="228"/>
      <c r="E19403" s="228"/>
    </row>
    <row r="19404" spans="1:5" x14ac:dyDescent="0.25">
      <c r="A19404" s="228">
        <v>176689.85031439099</v>
      </c>
      <c r="B19404" s="228">
        <v>-0.32273665380158101</v>
      </c>
      <c r="C19404" s="228"/>
      <c r="D19404" s="228"/>
      <c r="E19404" s="228"/>
    </row>
    <row r="19405" spans="1:5" x14ac:dyDescent="0.25">
      <c r="A19405" s="228">
        <v>176691.75240157201</v>
      </c>
      <c r="B19405" s="228">
        <v>-0.46801351717331602</v>
      </c>
      <c r="C19405" s="228"/>
      <c r="D19405" s="228"/>
      <c r="E19405" s="228"/>
    </row>
    <row r="19406" spans="1:5" x14ac:dyDescent="0.25">
      <c r="A19406" s="228">
        <v>176757.417120689</v>
      </c>
      <c r="B19406" s="228">
        <v>1.1836858656134199</v>
      </c>
      <c r="C19406" s="228"/>
      <c r="D19406" s="228"/>
      <c r="E19406" s="228"/>
    </row>
    <row r="19407" spans="1:5" x14ac:dyDescent="0.25">
      <c r="A19407" s="228">
        <v>176815.70661272001</v>
      </c>
      <c r="B19407" s="228">
        <v>1.8604402115385301E-2</v>
      </c>
      <c r="C19407" s="228"/>
      <c r="D19407" s="228"/>
      <c r="E19407" s="228"/>
    </row>
    <row r="19408" spans="1:5" x14ac:dyDescent="0.25">
      <c r="A19408" s="228">
        <v>176893.32552065101</v>
      </c>
      <c r="B19408" s="228">
        <v>1.0327145437887699</v>
      </c>
      <c r="C19408" s="228"/>
      <c r="D19408" s="228"/>
      <c r="E19408" s="228"/>
    </row>
    <row r="19409" spans="1:5" x14ac:dyDescent="0.25">
      <c r="A19409" s="228">
        <v>176951.29000990299</v>
      </c>
      <c r="B19409" s="228">
        <v>-0.25908195142456703</v>
      </c>
      <c r="C19409" s="228"/>
      <c r="D19409" s="228"/>
      <c r="E19409" s="228"/>
    </row>
    <row r="19410" spans="1:5" x14ac:dyDescent="0.25">
      <c r="A19410" s="228">
        <v>177136.23543801199</v>
      </c>
      <c r="B19410" s="228">
        <v>0.152204840366577</v>
      </c>
      <c r="C19410" s="228"/>
      <c r="D19410" s="228"/>
      <c r="E19410" s="228"/>
    </row>
    <row r="19411" spans="1:5" x14ac:dyDescent="0.25">
      <c r="A19411" s="228">
        <v>177148.08686770301</v>
      </c>
      <c r="B19411" s="228">
        <v>-0.31518961666033901</v>
      </c>
      <c r="C19411" s="228"/>
      <c r="D19411" s="228"/>
      <c r="E19411" s="228"/>
    </row>
    <row r="19412" spans="1:5" x14ac:dyDescent="0.25">
      <c r="A19412" s="228">
        <v>177156.74183595501</v>
      </c>
      <c r="B19412" s="228">
        <v>4.9507830152495401E-2</v>
      </c>
      <c r="C19412" s="228"/>
      <c r="D19412" s="228"/>
      <c r="E19412" s="228"/>
    </row>
    <row r="19413" spans="1:5" x14ac:dyDescent="0.25">
      <c r="A19413" s="228">
        <v>177173.82469327201</v>
      </c>
      <c r="B19413" s="228">
        <v>-0.44242736718200798</v>
      </c>
      <c r="C19413" s="228"/>
      <c r="D19413" s="228"/>
      <c r="E19413" s="228"/>
    </row>
    <row r="19414" spans="1:5" x14ac:dyDescent="0.25">
      <c r="A19414" s="228">
        <v>177458.58430796699</v>
      </c>
      <c r="B19414" s="228">
        <v>-0.27855756601686799</v>
      </c>
      <c r="C19414" s="228"/>
      <c r="D19414" s="228"/>
      <c r="E19414" s="228"/>
    </row>
    <row r="19415" spans="1:5" x14ac:dyDescent="0.25">
      <c r="A19415" s="228">
        <v>177675.313023069</v>
      </c>
      <c r="B19415" s="228">
        <v>-0.34801867552316501</v>
      </c>
      <c r="C19415" s="228"/>
      <c r="D19415" s="228"/>
      <c r="E19415" s="228"/>
    </row>
    <row r="19416" spans="1:5" x14ac:dyDescent="0.25">
      <c r="A19416" s="228">
        <v>177920.79634464701</v>
      </c>
      <c r="B19416" s="228">
        <v>1.7226480789726399</v>
      </c>
      <c r="C19416" s="228"/>
      <c r="D19416" s="228"/>
      <c r="E19416" s="228"/>
    </row>
    <row r="19417" spans="1:5" x14ac:dyDescent="0.25">
      <c r="A19417" s="228">
        <v>178438.81085004701</v>
      </c>
      <c r="B19417" s="228">
        <v>0.150207068188912</v>
      </c>
      <c r="C19417" s="228"/>
      <c r="D19417" s="228"/>
      <c r="E19417" s="228"/>
    </row>
    <row r="19418" spans="1:5" x14ac:dyDescent="0.25">
      <c r="A19418" s="228">
        <v>178543.23546334801</v>
      </c>
      <c r="B19418" s="228">
        <v>9.1526056786950194E-2</v>
      </c>
      <c r="C19418" s="228"/>
      <c r="D19418" s="228"/>
      <c r="E19418" s="228"/>
    </row>
    <row r="19419" spans="1:5" x14ac:dyDescent="0.25">
      <c r="A19419" s="228">
        <v>178710.29781794301</v>
      </c>
      <c r="B19419" s="228">
        <v>0.15720286199296701</v>
      </c>
      <c r="C19419" s="228"/>
      <c r="D19419" s="228"/>
      <c r="E19419" s="228"/>
    </row>
    <row r="19420" spans="1:5" x14ac:dyDescent="0.25">
      <c r="A19420" s="228">
        <v>178731.31858745901</v>
      </c>
      <c r="B19420" s="228">
        <v>-8.0147222017612499E-2</v>
      </c>
      <c r="C19420" s="228"/>
      <c r="D19420" s="228"/>
      <c r="E19420" s="228"/>
    </row>
    <row r="19421" spans="1:5" x14ac:dyDescent="0.25">
      <c r="A19421" s="228">
        <v>178858.62972285901</v>
      </c>
      <c r="B19421" s="228">
        <v>-0.35521685199521003</v>
      </c>
      <c r="C19421" s="228"/>
      <c r="D19421" s="228"/>
      <c r="E19421" s="228"/>
    </row>
    <row r="19422" spans="1:5" x14ac:dyDescent="0.25">
      <c r="A19422" s="228">
        <v>179063.46309159001</v>
      </c>
      <c r="B19422" s="228">
        <v>4.7298247997074001E-2</v>
      </c>
      <c r="C19422" s="228"/>
      <c r="D19422" s="228"/>
      <c r="E19422" s="228"/>
    </row>
    <row r="19423" spans="1:5" x14ac:dyDescent="0.25">
      <c r="A19423" s="228">
        <v>179203.72516012701</v>
      </c>
      <c r="B19423" s="228">
        <v>-0.469589749938915</v>
      </c>
      <c r="C19423" s="228"/>
      <c r="D19423" s="228"/>
      <c r="E19423" s="228"/>
    </row>
    <row r="19424" spans="1:5" x14ac:dyDescent="0.25">
      <c r="A19424" s="228">
        <v>179259.95951528201</v>
      </c>
      <c r="B19424" s="228">
        <v>8.1261766408680103E-2</v>
      </c>
      <c r="C19424" s="228"/>
      <c r="D19424" s="228"/>
      <c r="E19424" s="228"/>
    </row>
    <row r="19425" spans="1:5" x14ac:dyDescent="0.25">
      <c r="A19425" s="228">
        <v>179275.805247232</v>
      </c>
      <c r="B19425" s="228">
        <v>7.2740283756456095E-2</v>
      </c>
      <c r="C19425" s="228"/>
      <c r="D19425" s="228"/>
      <c r="E19425" s="228"/>
    </row>
    <row r="19426" spans="1:5" x14ac:dyDescent="0.25">
      <c r="A19426" s="228">
        <v>179347.76971423099</v>
      </c>
      <c r="B19426" s="228">
        <v>0.134831924401979</v>
      </c>
      <c r="C19426" s="228"/>
      <c r="D19426" s="228"/>
      <c r="E19426" s="228"/>
    </row>
    <row r="19427" spans="1:5" x14ac:dyDescent="0.25">
      <c r="A19427" s="228">
        <v>179446.15424215799</v>
      </c>
      <c r="B19427" s="228">
        <v>1.0287781230227999</v>
      </c>
      <c r="C19427" s="228"/>
      <c r="D19427" s="228"/>
      <c r="E19427" s="228"/>
    </row>
    <row r="19428" spans="1:5" x14ac:dyDescent="0.25">
      <c r="A19428" s="228">
        <v>179541.73298539</v>
      </c>
      <c r="B19428" s="228">
        <v>0.26263957171184199</v>
      </c>
      <c r="C19428" s="228"/>
      <c r="D19428" s="228"/>
      <c r="E19428" s="228"/>
    </row>
    <row r="19429" spans="1:5" x14ac:dyDescent="0.25">
      <c r="A19429" s="228">
        <v>179550.17992530801</v>
      </c>
      <c r="B19429" s="228">
        <v>0.20274494309167099</v>
      </c>
      <c r="C19429" s="228"/>
      <c r="D19429" s="228"/>
      <c r="E19429" s="228"/>
    </row>
    <row r="19430" spans="1:5" x14ac:dyDescent="0.25">
      <c r="A19430" s="228">
        <v>179690.54329619301</v>
      </c>
      <c r="B19430" s="228">
        <v>-0.97925728303959203</v>
      </c>
      <c r="C19430" s="228"/>
      <c r="D19430" s="228"/>
      <c r="E19430" s="228"/>
    </row>
    <row r="19431" spans="1:5" x14ac:dyDescent="0.25">
      <c r="A19431" s="228">
        <v>179807.800236988</v>
      </c>
      <c r="B19431" s="228">
        <v>-1.1414317661405999</v>
      </c>
      <c r="C19431" s="228"/>
      <c r="D19431" s="228"/>
      <c r="E19431" s="228"/>
    </row>
    <row r="19432" spans="1:5" x14ac:dyDescent="0.25">
      <c r="A19432" s="228">
        <v>179816.346802471</v>
      </c>
      <c r="B19432" s="228">
        <v>0.18429083320863299</v>
      </c>
      <c r="C19432" s="228"/>
      <c r="D19432" s="228"/>
      <c r="E19432" s="228"/>
    </row>
    <row r="19433" spans="1:5" x14ac:dyDescent="0.25">
      <c r="A19433" s="228">
        <v>179841.34925282199</v>
      </c>
      <c r="B19433" s="228">
        <v>0.291785208718709</v>
      </c>
      <c r="C19433" s="228"/>
      <c r="D19433" s="228"/>
      <c r="E19433" s="228"/>
    </row>
    <row r="19434" spans="1:5" x14ac:dyDescent="0.25">
      <c r="A19434" s="228">
        <v>179895.09987492501</v>
      </c>
      <c r="B19434" s="228">
        <v>5.0202597619386502E-2</v>
      </c>
      <c r="C19434" s="228"/>
      <c r="D19434" s="228"/>
      <c r="E19434" s="228"/>
    </row>
    <row r="19435" spans="1:5" x14ac:dyDescent="0.25">
      <c r="A19435" s="228">
        <v>180029.25746814799</v>
      </c>
      <c r="B19435" s="228">
        <v>-8.2193949359488094E-2</v>
      </c>
      <c r="C19435" s="228"/>
      <c r="D19435" s="228"/>
      <c r="E19435" s="228"/>
    </row>
    <row r="19436" spans="1:5" x14ac:dyDescent="0.25">
      <c r="A19436" s="228">
        <v>180289.87088592499</v>
      </c>
      <c r="B19436" s="228">
        <v>-0.25102705410740001</v>
      </c>
      <c r="C19436" s="228"/>
      <c r="D19436" s="228"/>
      <c r="E19436" s="228"/>
    </row>
    <row r="19437" spans="1:5" x14ac:dyDescent="0.25">
      <c r="A19437" s="228">
        <v>180331.09074962101</v>
      </c>
      <c r="B19437" s="228">
        <v>0.27261501961364198</v>
      </c>
      <c r="C19437" s="228"/>
      <c r="D19437" s="228"/>
      <c r="E19437" s="228"/>
    </row>
    <row r="19438" spans="1:5" x14ac:dyDescent="0.25">
      <c r="A19438" s="228">
        <v>180425.49298493</v>
      </c>
      <c r="B19438" s="228">
        <v>-0.57289592685586499</v>
      </c>
      <c r="C19438" s="228"/>
      <c r="D19438" s="228"/>
      <c r="E19438" s="228"/>
    </row>
    <row r="19439" spans="1:5" x14ac:dyDescent="0.25">
      <c r="A19439" s="228">
        <v>180493.69312150299</v>
      </c>
      <c r="B19439" s="228">
        <v>-2.7757332421263201E-2</v>
      </c>
      <c r="C19439" s="228"/>
      <c r="D19439" s="228"/>
      <c r="E19439" s="228"/>
    </row>
    <row r="19440" spans="1:5" x14ac:dyDescent="0.25">
      <c r="A19440" s="228">
        <v>180527.66492129301</v>
      </c>
      <c r="B19440" s="228">
        <v>5.5172640686818E-2</v>
      </c>
      <c r="C19440" s="228"/>
      <c r="D19440" s="228"/>
      <c r="E19440" s="228"/>
    </row>
    <row r="19441" spans="1:5" x14ac:dyDescent="0.25">
      <c r="A19441" s="228">
        <v>181200.79492151499</v>
      </c>
      <c r="B19441" s="228">
        <v>6.2426711008933801E-2</v>
      </c>
      <c r="C19441" s="228"/>
      <c r="D19441" s="228"/>
      <c r="E19441" s="228"/>
    </row>
    <row r="19442" spans="1:5" x14ac:dyDescent="0.25">
      <c r="A19442" s="228">
        <v>181306.88016163901</v>
      </c>
      <c r="B19442" s="228">
        <v>2.46815164788972E-2</v>
      </c>
      <c r="C19442" s="228"/>
      <c r="D19442" s="228"/>
      <c r="E19442" s="228"/>
    </row>
    <row r="19443" spans="1:5" x14ac:dyDescent="0.25">
      <c r="A19443" s="228">
        <v>181691.73880488399</v>
      </c>
      <c r="B19443" s="228">
        <v>0.13360611500385899</v>
      </c>
      <c r="C19443" s="228"/>
      <c r="D19443" s="228"/>
      <c r="E19443" s="228"/>
    </row>
    <row r="19444" spans="1:5" x14ac:dyDescent="0.25">
      <c r="A19444" s="228">
        <v>181984.436553482</v>
      </c>
      <c r="B19444" s="228">
        <v>0.30975116417992798</v>
      </c>
      <c r="C19444" s="228"/>
      <c r="D19444" s="228"/>
      <c r="E19444" s="228"/>
    </row>
    <row r="19445" spans="1:5" x14ac:dyDescent="0.25">
      <c r="A19445" s="228">
        <v>182164.85814861101</v>
      </c>
      <c r="B19445" s="228">
        <v>-0.188611177388642</v>
      </c>
      <c r="C19445" s="228"/>
      <c r="D19445" s="228"/>
      <c r="E19445" s="228"/>
    </row>
    <row r="19446" spans="1:5" x14ac:dyDescent="0.25">
      <c r="A19446" s="228">
        <v>182273.44142128099</v>
      </c>
      <c r="B19446" s="228">
        <v>4.5873318756184403E-2</v>
      </c>
      <c r="C19446" s="228"/>
      <c r="D19446" s="228"/>
      <c r="E19446" s="228"/>
    </row>
    <row r="19447" spans="1:5" x14ac:dyDescent="0.25">
      <c r="A19447" s="228">
        <v>182418.82398079001</v>
      </c>
      <c r="B19447" s="228">
        <v>0.97594597854575604</v>
      </c>
      <c r="C19447" s="228"/>
      <c r="D19447" s="228"/>
      <c r="E19447" s="228"/>
    </row>
    <row r="19448" spans="1:5" x14ac:dyDescent="0.25">
      <c r="A19448" s="228">
        <v>182440.01849787901</v>
      </c>
      <c r="B19448" s="228">
        <v>0.17656577560423201</v>
      </c>
      <c r="C19448" s="228"/>
      <c r="D19448" s="228"/>
      <c r="E19448" s="228"/>
    </row>
    <row r="19449" spans="1:5" x14ac:dyDescent="0.25">
      <c r="A19449" s="228">
        <v>182566.12592627</v>
      </c>
      <c r="B19449" s="228">
        <v>2.8141955931060302E-2</v>
      </c>
      <c r="C19449" s="228"/>
      <c r="D19449" s="228"/>
      <c r="E19449" s="228"/>
    </row>
    <row r="19450" spans="1:5" x14ac:dyDescent="0.25">
      <c r="A19450" s="228">
        <v>182568.99514861699</v>
      </c>
      <c r="B19450" s="228">
        <v>-0.51569128403122799</v>
      </c>
      <c r="C19450" s="228"/>
      <c r="D19450" s="228"/>
      <c r="E19450" s="228"/>
    </row>
    <row r="19451" spans="1:5" x14ac:dyDescent="0.25">
      <c r="A19451" s="228">
        <v>182573.52655130401</v>
      </c>
      <c r="B19451" s="228">
        <v>-0.11380878051549</v>
      </c>
      <c r="C19451" s="228"/>
      <c r="D19451" s="228"/>
      <c r="E19451" s="228"/>
    </row>
    <row r="19452" spans="1:5" x14ac:dyDescent="0.25">
      <c r="A19452" s="228">
        <v>182694.694510578</v>
      </c>
      <c r="B19452" s="228">
        <v>0.24479807467627801</v>
      </c>
      <c r="C19452" s="228"/>
      <c r="D19452" s="228"/>
      <c r="E19452" s="228"/>
    </row>
    <row r="19453" spans="1:5" x14ac:dyDescent="0.25">
      <c r="A19453" s="228">
        <v>182912.672378983</v>
      </c>
      <c r="B19453" s="228">
        <v>4.0899996599152999E-2</v>
      </c>
      <c r="C19453" s="228"/>
      <c r="D19453" s="228"/>
      <c r="E19453" s="228"/>
    </row>
    <row r="19454" spans="1:5" x14ac:dyDescent="0.25">
      <c r="A19454" s="228">
        <v>182918.79863674199</v>
      </c>
      <c r="B19454" s="228">
        <v>0.15752074049357701</v>
      </c>
      <c r="C19454" s="228"/>
      <c r="D19454" s="228"/>
      <c r="E19454" s="228"/>
    </row>
    <row r="19455" spans="1:5" x14ac:dyDescent="0.25">
      <c r="A19455" s="228">
        <v>183317.40997968099</v>
      </c>
      <c r="B19455" s="228">
        <v>-0.413086963393405</v>
      </c>
      <c r="C19455" s="228"/>
      <c r="D19455" s="228"/>
      <c r="E19455" s="228"/>
    </row>
    <row r="19456" spans="1:5" x14ac:dyDescent="0.25">
      <c r="A19456" s="228">
        <v>183327.85660761301</v>
      </c>
      <c r="B19456" s="228">
        <v>-0.401976095083667</v>
      </c>
      <c r="C19456" s="228"/>
      <c r="D19456" s="228"/>
      <c r="E19456" s="228"/>
    </row>
    <row r="19457" spans="1:5" x14ac:dyDescent="0.25">
      <c r="A19457" s="228">
        <v>183450.64778660299</v>
      </c>
      <c r="B19457" s="228">
        <v>-0.88715812941193595</v>
      </c>
      <c r="C19457" s="228"/>
      <c r="D19457" s="228"/>
      <c r="E19457" s="228"/>
    </row>
    <row r="19458" spans="1:5" x14ac:dyDescent="0.25">
      <c r="A19458" s="228">
        <v>183508.89497249899</v>
      </c>
      <c r="B19458" s="228">
        <v>-0.23908242515502401</v>
      </c>
      <c r="C19458" s="228"/>
      <c r="D19458" s="228"/>
      <c r="E19458" s="228"/>
    </row>
    <row r="19459" spans="1:5" x14ac:dyDescent="0.25">
      <c r="A19459" s="228">
        <v>183557.98795421599</v>
      </c>
      <c r="B19459" s="228">
        <v>0.20529049882214201</v>
      </c>
      <c r="C19459" s="228"/>
      <c r="D19459" s="228"/>
      <c r="E19459" s="228"/>
    </row>
    <row r="19460" spans="1:5" x14ac:dyDescent="0.25">
      <c r="A19460" s="228">
        <v>183570.65206421001</v>
      </c>
      <c r="B19460" s="228">
        <v>-2.5119538608953098E-3</v>
      </c>
      <c r="C19460" s="228"/>
      <c r="D19460" s="228"/>
      <c r="E19460" s="228"/>
    </row>
    <row r="19461" spans="1:5" x14ac:dyDescent="0.25">
      <c r="A19461" s="228">
        <v>183698.81186370601</v>
      </c>
      <c r="B19461" s="228">
        <v>7.2856235818630197E-2</v>
      </c>
      <c r="C19461" s="228"/>
      <c r="D19461" s="228"/>
      <c r="E19461" s="228"/>
    </row>
    <row r="19462" spans="1:5" x14ac:dyDescent="0.25">
      <c r="A19462" s="228">
        <v>183808.86801339799</v>
      </c>
      <c r="B19462" s="228">
        <v>-0.56310916117417997</v>
      </c>
      <c r="C19462" s="228"/>
      <c r="D19462" s="228"/>
      <c r="E19462" s="228"/>
    </row>
    <row r="19463" spans="1:5" x14ac:dyDescent="0.25">
      <c r="A19463" s="228">
        <v>183989.621232156</v>
      </c>
      <c r="B19463" s="228">
        <v>-0.13984781389808601</v>
      </c>
      <c r="C19463" s="228"/>
      <c r="D19463" s="228"/>
      <c r="E19463" s="228"/>
    </row>
    <row r="19464" spans="1:5" x14ac:dyDescent="0.25">
      <c r="A19464" s="228">
        <v>183995.35514855399</v>
      </c>
      <c r="B19464" s="228">
        <v>0.13277040954928801</v>
      </c>
      <c r="C19464" s="228"/>
      <c r="D19464" s="228"/>
      <c r="E19464" s="228"/>
    </row>
    <row r="19465" spans="1:5" x14ac:dyDescent="0.25">
      <c r="A19465" s="228">
        <v>184045.50863296899</v>
      </c>
      <c r="B19465" s="228">
        <v>0.120923875980705</v>
      </c>
      <c r="C19465" s="228"/>
      <c r="D19465" s="228"/>
      <c r="E19465" s="228"/>
    </row>
    <row r="19466" spans="1:5" x14ac:dyDescent="0.25">
      <c r="A19466" s="228">
        <v>184086.68992138401</v>
      </c>
      <c r="B19466" s="228">
        <v>0.10269718887951899</v>
      </c>
      <c r="C19466" s="228"/>
      <c r="D19466" s="228"/>
      <c r="E19466" s="228"/>
    </row>
    <row r="19467" spans="1:5" x14ac:dyDescent="0.25">
      <c r="A19467" s="228">
        <v>184331.68677742899</v>
      </c>
      <c r="B19467" s="228">
        <v>-0.18860659245745201</v>
      </c>
      <c r="C19467" s="228"/>
      <c r="D19467" s="228"/>
      <c r="E19467" s="228"/>
    </row>
    <row r="19468" spans="1:5" x14ac:dyDescent="0.25">
      <c r="A19468" s="228">
        <v>184350.353970025</v>
      </c>
      <c r="B19468" s="228">
        <v>-0.32366858056229703</v>
      </c>
      <c r="C19468" s="228"/>
      <c r="D19468" s="228"/>
      <c r="E19468" s="228"/>
    </row>
    <row r="19469" spans="1:5" x14ac:dyDescent="0.25">
      <c r="A19469" s="228">
        <v>184354.13436281</v>
      </c>
      <c r="B19469" s="228">
        <v>9.2478738124635002E-2</v>
      </c>
      <c r="C19469" s="228"/>
      <c r="D19469" s="228"/>
      <c r="E19469" s="228"/>
    </row>
    <row r="19470" spans="1:5" x14ac:dyDescent="0.25">
      <c r="A19470" s="228">
        <v>184708.96038076899</v>
      </c>
      <c r="B19470" s="228">
        <v>0.19124564261780999</v>
      </c>
      <c r="C19470" s="228"/>
      <c r="D19470" s="228"/>
      <c r="E19470" s="228"/>
    </row>
    <row r="19471" spans="1:5" x14ac:dyDescent="0.25">
      <c r="A19471" s="228">
        <v>184752.882327561</v>
      </c>
      <c r="B19471" s="228">
        <v>-0.217352416761563</v>
      </c>
      <c r="C19471" s="228"/>
      <c r="D19471" s="228"/>
      <c r="E19471" s="228"/>
    </row>
    <row r="19472" spans="1:5" x14ac:dyDescent="0.25">
      <c r="A19472" s="228">
        <v>184789.159206029</v>
      </c>
      <c r="B19472" s="228">
        <v>-0.30080514224238902</v>
      </c>
      <c r="C19472" s="228"/>
      <c r="D19472" s="228"/>
      <c r="E19472" s="228"/>
    </row>
    <row r="19473" spans="1:5" x14ac:dyDescent="0.25">
      <c r="A19473" s="228">
        <v>184943.761615422</v>
      </c>
      <c r="B19473" s="228">
        <v>-0.243998019638059</v>
      </c>
      <c r="C19473" s="228"/>
      <c r="D19473" s="228"/>
      <c r="E19473" s="228"/>
    </row>
    <row r="19474" spans="1:5" x14ac:dyDescent="0.25">
      <c r="A19474" s="228">
        <v>185053.135296586</v>
      </c>
      <c r="B19474" s="228">
        <v>7.49732958559957E-2</v>
      </c>
      <c r="C19474" s="228"/>
      <c r="D19474" s="228"/>
      <c r="E19474" s="228"/>
    </row>
    <row r="19475" spans="1:5" x14ac:dyDescent="0.25">
      <c r="A19475" s="228">
        <v>185466.792634082</v>
      </c>
      <c r="B19475" s="228">
        <v>7.8014063372045001E-2</v>
      </c>
      <c r="C19475" s="228"/>
      <c r="D19475" s="228"/>
      <c r="E19475" s="228"/>
    </row>
    <row r="19476" spans="1:5" x14ac:dyDescent="0.25">
      <c r="A19476" s="228">
        <v>185470.75708344401</v>
      </c>
      <c r="B19476" s="228">
        <v>0.231452684920708</v>
      </c>
      <c r="C19476" s="228"/>
      <c r="D19476" s="228"/>
      <c r="E19476" s="228"/>
    </row>
    <row r="19477" spans="1:5" x14ac:dyDescent="0.25">
      <c r="A19477" s="228">
        <v>185501.50684571301</v>
      </c>
      <c r="B19477" s="228">
        <v>0.26209232267757598</v>
      </c>
      <c r="C19477" s="228"/>
      <c r="D19477" s="228"/>
      <c r="E19477" s="228"/>
    </row>
    <row r="19478" spans="1:5" x14ac:dyDescent="0.25">
      <c r="A19478" s="228">
        <v>185501.74425885899</v>
      </c>
      <c r="B19478" s="228">
        <v>-0.51708197485630403</v>
      </c>
      <c r="C19478" s="228"/>
      <c r="D19478" s="228"/>
      <c r="E19478" s="228"/>
    </row>
    <row r="19479" spans="1:5" x14ac:dyDescent="0.25">
      <c r="A19479" s="228">
        <v>185523.242957629</v>
      </c>
      <c r="B19479" s="228">
        <v>1.2007907687993999</v>
      </c>
      <c r="C19479" s="228"/>
      <c r="D19479" s="228"/>
      <c r="E19479" s="228"/>
    </row>
    <row r="19480" spans="1:5" x14ac:dyDescent="0.25">
      <c r="A19480" s="228">
        <v>185593.20834776599</v>
      </c>
      <c r="B19480" s="228">
        <v>0.21374331588457399</v>
      </c>
      <c r="C19480" s="228"/>
      <c r="D19480" s="228"/>
      <c r="E19480" s="228"/>
    </row>
    <row r="19481" spans="1:5" x14ac:dyDescent="0.25">
      <c r="A19481" s="228">
        <v>185638.13889334301</v>
      </c>
      <c r="B19481" s="228">
        <v>-0.12072413167686399</v>
      </c>
      <c r="C19481" s="228"/>
      <c r="D19481" s="228"/>
      <c r="E19481" s="228"/>
    </row>
    <row r="19482" spans="1:5" x14ac:dyDescent="0.25">
      <c r="A19482" s="228">
        <v>185745.18182613101</v>
      </c>
      <c r="B19482" s="228">
        <v>-0.24385682289823599</v>
      </c>
      <c r="C19482" s="228"/>
      <c r="D19482" s="228"/>
      <c r="E19482" s="228"/>
    </row>
    <row r="19483" spans="1:5" x14ac:dyDescent="0.25">
      <c r="A19483" s="228">
        <v>185844.177100359</v>
      </c>
      <c r="B19483" s="228">
        <v>0.57278517266710105</v>
      </c>
      <c r="C19483" s="228"/>
      <c r="D19483" s="228"/>
      <c r="E19483" s="228"/>
    </row>
    <row r="19484" spans="1:5" x14ac:dyDescent="0.25">
      <c r="A19484" s="228">
        <v>185844.19609501801</v>
      </c>
      <c r="B19484" s="228">
        <v>-0.48803497261656897</v>
      </c>
      <c r="C19484" s="228"/>
      <c r="D19484" s="228"/>
      <c r="E19484" s="228"/>
    </row>
    <row r="19485" spans="1:5" x14ac:dyDescent="0.25">
      <c r="A19485" s="228">
        <v>185901.87953459</v>
      </c>
      <c r="B19485" s="228">
        <v>0.23795299523437</v>
      </c>
      <c r="C19485" s="228"/>
      <c r="D19485" s="228"/>
      <c r="E19485" s="228"/>
    </row>
    <row r="19486" spans="1:5" x14ac:dyDescent="0.25">
      <c r="A19486" s="228">
        <v>185908.86056531899</v>
      </c>
      <c r="B19486" s="228">
        <v>7.3752748417987804E-2</v>
      </c>
      <c r="C19486" s="228"/>
      <c r="D19486" s="228"/>
      <c r="E19486" s="228"/>
    </row>
    <row r="19487" spans="1:5" x14ac:dyDescent="0.25">
      <c r="A19487" s="228">
        <v>185950.67183612799</v>
      </c>
      <c r="B19487" s="228">
        <v>-0.43897630360648598</v>
      </c>
      <c r="C19487" s="228"/>
      <c r="D19487" s="228"/>
      <c r="E19487" s="228"/>
    </row>
    <row r="19488" spans="1:5" x14ac:dyDescent="0.25">
      <c r="A19488" s="228">
        <v>186245.34802773499</v>
      </c>
      <c r="B19488" s="228">
        <v>-3.1581662534251298</v>
      </c>
      <c r="C19488" s="228"/>
      <c r="D19488" s="228"/>
      <c r="E19488" s="228"/>
    </row>
    <row r="19489" spans="1:5" x14ac:dyDescent="0.25">
      <c r="A19489" s="228">
        <v>186315.525789568</v>
      </c>
      <c r="B19489" s="228">
        <v>-0.340493949444509</v>
      </c>
      <c r="C19489" s="228"/>
      <c r="D19489" s="228"/>
      <c r="E19489" s="228"/>
    </row>
    <row r="19490" spans="1:5" x14ac:dyDescent="0.25">
      <c r="A19490" s="228">
        <v>186382.20292765499</v>
      </c>
      <c r="B19490" s="228">
        <v>-0.52306036879273798</v>
      </c>
      <c r="C19490" s="228"/>
      <c r="D19490" s="228"/>
      <c r="E19490" s="228"/>
    </row>
    <row r="19491" spans="1:5" x14ac:dyDescent="0.25">
      <c r="A19491" s="228">
        <v>186423.133797118</v>
      </c>
      <c r="B19491" s="228">
        <v>-2.6900675080476801E-2</v>
      </c>
      <c r="C19491" s="228"/>
      <c r="D19491" s="228"/>
      <c r="E19491" s="228"/>
    </row>
    <row r="19492" spans="1:5" x14ac:dyDescent="0.25">
      <c r="A19492" s="228">
        <v>186802.86423962301</v>
      </c>
      <c r="B19492" s="228">
        <v>3.0888588299671199E-2</v>
      </c>
      <c r="C19492" s="228"/>
      <c r="D19492" s="228"/>
      <c r="E19492" s="228"/>
    </row>
    <row r="19493" spans="1:5" x14ac:dyDescent="0.25">
      <c r="A19493" s="228">
        <v>186918.61952089</v>
      </c>
      <c r="B19493" s="228">
        <v>0.25036214564662101</v>
      </c>
      <c r="C19493" s="228"/>
      <c r="D19493" s="228"/>
      <c r="E19493" s="228"/>
    </row>
    <row r="19494" spans="1:5" x14ac:dyDescent="0.25">
      <c r="A19494" s="228">
        <v>187071.76444342799</v>
      </c>
      <c r="B19494" s="228">
        <v>9.0158736741718898E-2</v>
      </c>
      <c r="C19494" s="228"/>
      <c r="D19494" s="228"/>
      <c r="E19494" s="228"/>
    </row>
    <row r="19495" spans="1:5" x14ac:dyDescent="0.25">
      <c r="A19495" s="228">
        <v>187648.44153300699</v>
      </c>
      <c r="B19495" s="228">
        <v>0.17545998918504499</v>
      </c>
      <c r="C19495" s="228"/>
      <c r="D19495" s="228"/>
      <c r="E19495" s="228"/>
    </row>
    <row r="19496" spans="1:5" x14ac:dyDescent="0.25">
      <c r="A19496" s="228">
        <v>187752.925066859</v>
      </c>
      <c r="B19496" s="228">
        <v>1.0953419238090001</v>
      </c>
      <c r="C19496" s="228"/>
      <c r="D19496" s="228"/>
      <c r="E19496" s="228"/>
    </row>
    <row r="19497" spans="1:5" x14ac:dyDescent="0.25">
      <c r="A19497" s="228">
        <v>187790.48630886001</v>
      </c>
      <c r="B19497" s="228">
        <v>0.16523955392346901</v>
      </c>
      <c r="C19497" s="228"/>
      <c r="D19497" s="228"/>
      <c r="E19497" s="228"/>
    </row>
    <row r="19498" spans="1:5" x14ac:dyDescent="0.25">
      <c r="A19498" s="228">
        <v>187970.50558060099</v>
      </c>
      <c r="B19498" s="228">
        <v>-0.18022721672782399</v>
      </c>
      <c r="C19498" s="228"/>
      <c r="D19498" s="228"/>
      <c r="E19498" s="228"/>
    </row>
    <row r="19499" spans="1:5" x14ac:dyDescent="0.25">
      <c r="A19499" s="228">
        <v>187990.43239008301</v>
      </c>
      <c r="B19499" s="228">
        <v>-7.6238313610266201E-2</v>
      </c>
      <c r="C19499" s="228"/>
      <c r="D19499" s="228"/>
      <c r="E19499" s="228"/>
    </row>
    <row r="19500" spans="1:5" x14ac:dyDescent="0.25">
      <c r="A19500" s="228">
        <v>187992.697405896</v>
      </c>
      <c r="B19500" s="228">
        <v>-0.43051732968069101</v>
      </c>
      <c r="C19500" s="228"/>
      <c r="D19500" s="228"/>
      <c r="E19500" s="228"/>
    </row>
    <row r="19501" spans="1:5" x14ac:dyDescent="0.25">
      <c r="A19501" s="228">
        <v>188004.774703868</v>
      </c>
      <c r="B19501" s="228">
        <v>0.12774267092212599</v>
      </c>
      <c r="C19501" s="228"/>
      <c r="D19501" s="228"/>
      <c r="E19501" s="228"/>
    </row>
    <row r="19502" spans="1:5" x14ac:dyDescent="0.25">
      <c r="A19502" s="228">
        <v>188017.37784280299</v>
      </c>
      <c r="B19502" s="228">
        <v>-0.28440874477056999</v>
      </c>
      <c r="C19502" s="228"/>
      <c r="D19502" s="228"/>
      <c r="E19502" s="228"/>
    </row>
    <row r="19503" spans="1:5" x14ac:dyDescent="0.25">
      <c r="A19503" s="228">
        <v>188258.697811358</v>
      </c>
      <c r="B19503" s="228">
        <v>1.7349888447995201</v>
      </c>
      <c r="C19503" s="228"/>
      <c r="D19503" s="228"/>
      <c r="E19503" s="228"/>
    </row>
    <row r="19504" spans="1:5" x14ac:dyDescent="0.25">
      <c r="A19504" s="228">
        <v>188277.05831281401</v>
      </c>
      <c r="B19504" s="228">
        <v>-0.67259997799042903</v>
      </c>
      <c r="C19504" s="228"/>
      <c r="D19504" s="228"/>
      <c r="E19504" s="228"/>
    </row>
    <row r="19505" spans="1:5" x14ac:dyDescent="0.25">
      <c r="A19505" s="228">
        <v>188287.02587407999</v>
      </c>
      <c r="B19505" s="228">
        <v>0.167339119150789</v>
      </c>
      <c r="C19505" s="228"/>
      <c r="D19505" s="228"/>
      <c r="E19505" s="228"/>
    </row>
    <row r="19506" spans="1:5" x14ac:dyDescent="0.25">
      <c r="A19506" s="228">
        <v>188331.43747846299</v>
      </c>
      <c r="B19506" s="228">
        <v>-6.73536697525456E-2</v>
      </c>
      <c r="C19506" s="228"/>
      <c r="D19506" s="228"/>
      <c r="E19506" s="228"/>
    </row>
    <row r="19507" spans="1:5" x14ac:dyDescent="0.25">
      <c r="A19507" s="228">
        <v>188385.856283448</v>
      </c>
      <c r="B19507" s="228">
        <v>-0.27276308966848201</v>
      </c>
      <c r="C19507" s="228"/>
      <c r="D19507" s="228"/>
      <c r="E19507" s="228"/>
    </row>
    <row r="19508" spans="1:5" x14ac:dyDescent="0.25">
      <c r="A19508" s="228">
        <v>188460.67969121301</v>
      </c>
      <c r="B19508" s="228">
        <v>2.3045062444595001</v>
      </c>
      <c r="C19508" s="228"/>
      <c r="D19508" s="228"/>
      <c r="E19508" s="228"/>
    </row>
    <row r="19509" spans="1:5" x14ac:dyDescent="0.25">
      <c r="A19509" s="228">
        <v>188471.56854357201</v>
      </c>
      <c r="B19509" s="228">
        <v>6.1344219600112403E-2</v>
      </c>
      <c r="C19509" s="228"/>
      <c r="D19509" s="228"/>
      <c r="E19509" s="228"/>
    </row>
    <row r="19510" spans="1:5" x14ac:dyDescent="0.25">
      <c r="A19510" s="228">
        <v>188701.96454954499</v>
      </c>
      <c r="B19510" s="228">
        <v>-0.35525574765586898</v>
      </c>
      <c r="C19510" s="228"/>
      <c r="D19510" s="228"/>
      <c r="E19510" s="228"/>
    </row>
    <row r="19511" spans="1:5" x14ac:dyDescent="0.25">
      <c r="A19511" s="228">
        <v>188902.58453062101</v>
      </c>
      <c r="B19511" s="228">
        <v>0.149614297415646</v>
      </c>
      <c r="C19511" s="228"/>
      <c r="D19511" s="228"/>
      <c r="E19511" s="228"/>
    </row>
    <row r="19512" spans="1:5" x14ac:dyDescent="0.25">
      <c r="A19512" s="228">
        <v>188951.03423289099</v>
      </c>
      <c r="B19512" s="228">
        <v>3.8319559255262099E-2</v>
      </c>
      <c r="C19512" s="228"/>
      <c r="D19512" s="228"/>
      <c r="E19512" s="228"/>
    </row>
    <row r="19513" spans="1:5" x14ac:dyDescent="0.25">
      <c r="A19513" s="228">
        <v>188955.619580322</v>
      </c>
      <c r="B19513" s="228">
        <v>3.6197471215127001E-2</v>
      </c>
      <c r="C19513" s="228"/>
      <c r="D19513" s="228"/>
      <c r="E19513" s="228"/>
    </row>
    <row r="19514" spans="1:5" x14ac:dyDescent="0.25">
      <c r="A19514" s="228">
        <v>189046.11422407499</v>
      </c>
      <c r="B19514" s="228">
        <v>-0.47451159914876401</v>
      </c>
      <c r="C19514" s="228"/>
      <c r="D19514" s="228"/>
      <c r="E19514" s="228"/>
    </row>
    <row r="19515" spans="1:5" x14ac:dyDescent="0.25">
      <c r="A19515" s="228">
        <v>189152.93377417701</v>
      </c>
      <c r="B19515" s="228">
        <v>5.30082480808667</v>
      </c>
      <c r="C19515" s="228"/>
      <c r="D19515" s="228"/>
      <c r="E19515" s="228"/>
    </row>
    <row r="19516" spans="1:5" x14ac:dyDescent="0.25">
      <c r="A19516" s="228">
        <v>189282.192253266</v>
      </c>
      <c r="B19516" s="228">
        <v>-0.10126067372511199</v>
      </c>
      <c r="C19516" s="228"/>
      <c r="D19516" s="228"/>
      <c r="E19516" s="228"/>
    </row>
    <row r="19517" spans="1:5" x14ac:dyDescent="0.25">
      <c r="A19517" s="228">
        <v>189473.80889525701</v>
      </c>
      <c r="B19517" s="228">
        <v>-0.14638641625026599</v>
      </c>
      <c r="C19517" s="228"/>
      <c r="D19517" s="228"/>
      <c r="E19517" s="228"/>
    </row>
    <row r="19518" spans="1:5" x14ac:dyDescent="0.25">
      <c r="A19518" s="228">
        <v>189658.25165344001</v>
      </c>
      <c r="B19518" s="228">
        <v>-0.26913277116561402</v>
      </c>
      <c r="C19518" s="228"/>
      <c r="D19518" s="228"/>
      <c r="E19518" s="228"/>
    </row>
    <row r="19519" spans="1:5" x14ac:dyDescent="0.25">
      <c r="A19519" s="228">
        <v>189755.61102620501</v>
      </c>
      <c r="B19519" s="228">
        <v>0.19309349290625999</v>
      </c>
      <c r="C19519" s="228"/>
      <c r="D19519" s="228"/>
      <c r="E19519" s="228"/>
    </row>
    <row r="19520" spans="1:5" x14ac:dyDescent="0.25">
      <c r="A19520" s="228">
        <v>190065.07402329199</v>
      </c>
      <c r="B19520" s="228">
        <v>-5.58263297052553E-2</v>
      </c>
      <c r="C19520" s="228"/>
      <c r="D19520" s="228"/>
      <c r="E19520" s="228"/>
    </row>
    <row r="19521" spans="1:5" x14ac:dyDescent="0.25">
      <c r="A19521" s="228">
        <v>190420.61466211599</v>
      </c>
      <c r="B19521" s="228">
        <v>-0.19732605776890999</v>
      </c>
      <c r="C19521" s="228"/>
      <c r="D19521" s="228"/>
      <c r="E19521" s="228"/>
    </row>
    <row r="19522" spans="1:5" x14ac:dyDescent="0.25">
      <c r="A19522" s="228">
        <v>190448.53712758599</v>
      </c>
      <c r="B19522" s="228">
        <v>-0.27368733301874598</v>
      </c>
      <c r="C19522" s="228"/>
      <c r="D19522" s="228"/>
      <c r="E19522" s="228"/>
    </row>
    <row r="19523" spans="1:5" x14ac:dyDescent="0.25">
      <c r="A19523" s="228">
        <v>190463.59746385101</v>
      </c>
      <c r="B19523" s="228">
        <v>0.22505567195123499</v>
      </c>
      <c r="C19523" s="228"/>
      <c r="D19523" s="228"/>
      <c r="E19523" s="228"/>
    </row>
    <row r="19524" spans="1:5" x14ac:dyDescent="0.25">
      <c r="A19524" s="228">
        <v>190532.024663752</v>
      </c>
      <c r="B19524" s="228">
        <v>-0.10750573097306799</v>
      </c>
      <c r="C19524" s="228"/>
      <c r="D19524" s="228"/>
      <c r="E19524" s="228"/>
    </row>
    <row r="19525" spans="1:5" x14ac:dyDescent="0.25">
      <c r="A19525" s="228">
        <v>190535.86981670899</v>
      </c>
      <c r="B19525" s="228">
        <v>0.32014286063817299</v>
      </c>
      <c r="C19525" s="228"/>
      <c r="D19525" s="228"/>
      <c r="E19525" s="228"/>
    </row>
    <row r="19526" spans="1:5" x14ac:dyDescent="0.25">
      <c r="A19526" s="228">
        <v>190626.46646082</v>
      </c>
      <c r="B19526" s="228">
        <v>-0.26429731847448201</v>
      </c>
      <c r="C19526" s="228"/>
      <c r="D19526" s="228"/>
      <c r="E19526" s="228"/>
    </row>
    <row r="19527" spans="1:5" x14ac:dyDescent="0.25">
      <c r="A19527" s="228">
        <v>190725.81074826801</v>
      </c>
      <c r="B19527" s="228">
        <v>2.6525124295373501E-2</v>
      </c>
      <c r="C19527" s="228"/>
      <c r="D19527" s="228"/>
      <c r="E19527" s="228"/>
    </row>
    <row r="19528" spans="1:5" x14ac:dyDescent="0.25">
      <c r="A19528" s="228">
        <v>190973.78714575901</v>
      </c>
      <c r="B19528" s="228">
        <v>0.405032311448283</v>
      </c>
      <c r="C19528" s="228"/>
      <c r="D19528" s="228"/>
      <c r="E19528" s="228"/>
    </row>
    <row r="19529" spans="1:5" x14ac:dyDescent="0.25">
      <c r="A19529" s="228">
        <v>191000.477020533</v>
      </c>
      <c r="B19529" s="228">
        <v>0.10568047624306399</v>
      </c>
      <c r="C19529" s="228"/>
      <c r="D19529" s="228"/>
      <c r="E19529" s="228"/>
    </row>
    <row r="19530" spans="1:5" x14ac:dyDescent="0.25">
      <c r="A19530" s="228">
        <v>191144.142540336</v>
      </c>
      <c r="B19530" s="228">
        <v>-0.39730839954238401</v>
      </c>
      <c r="C19530" s="228"/>
      <c r="D19530" s="228"/>
      <c r="E19530" s="228"/>
    </row>
    <row r="19531" spans="1:5" x14ac:dyDescent="0.25">
      <c r="A19531" s="228">
        <v>191182.972227819</v>
      </c>
      <c r="B19531" s="228">
        <v>0.136431124937375</v>
      </c>
      <c r="C19531" s="228"/>
      <c r="D19531" s="228"/>
      <c r="E19531" s="228"/>
    </row>
    <row r="19532" spans="1:5" x14ac:dyDescent="0.25">
      <c r="A19532" s="228">
        <v>191206.00874181799</v>
      </c>
      <c r="B19532" s="228">
        <v>1.0411876886403899</v>
      </c>
      <c r="C19532" s="228"/>
      <c r="D19532" s="228"/>
      <c r="E19532" s="228"/>
    </row>
    <row r="19533" spans="1:5" x14ac:dyDescent="0.25">
      <c r="A19533" s="228">
        <v>191369.10671171299</v>
      </c>
      <c r="B19533" s="228">
        <v>-0.28773388366003499</v>
      </c>
      <c r="C19533" s="228"/>
      <c r="D19533" s="228"/>
      <c r="E19533" s="228"/>
    </row>
    <row r="19534" spans="1:5" x14ac:dyDescent="0.25">
      <c r="A19534" s="228">
        <v>191503.11897065199</v>
      </c>
      <c r="B19534" s="228">
        <v>-0.40845519286111198</v>
      </c>
      <c r="C19534" s="228"/>
      <c r="D19534" s="228"/>
      <c r="E19534" s="228"/>
    </row>
    <row r="19535" spans="1:5" x14ac:dyDescent="0.25">
      <c r="A19535" s="228">
        <v>191607.712372793</v>
      </c>
      <c r="B19535" s="228">
        <v>-0.129471363921074</v>
      </c>
      <c r="C19535" s="228"/>
      <c r="D19535" s="228"/>
      <c r="E19535" s="228"/>
    </row>
    <row r="19536" spans="1:5" x14ac:dyDescent="0.25">
      <c r="A19536" s="228">
        <v>191675.57792406401</v>
      </c>
      <c r="B19536" s="228">
        <v>0.28577349543179598</v>
      </c>
      <c r="C19536" s="228"/>
      <c r="D19536" s="228"/>
      <c r="E19536" s="228"/>
    </row>
    <row r="19537" spans="1:5" x14ac:dyDescent="0.25">
      <c r="A19537" s="228">
        <v>191822.13925243201</v>
      </c>
      <c r="B19537" s="228">
        <v>9.8508876604031001E-2</v>
      </c>
      <c r="C19537" s="228"/>
      <c r="D19537" s="228"/>
      <c r="E19537" s="228"/>
    </row>
    <row r="19538" spans="1:5" x14ac:dyDescent="0.25">
      <c r="A19538" s="228">
        <v>191864.27618749399</v>
      </c>
      <c r="B19538" s="228">
        <v>-0.41260064683449299</v>
      </c>
      <c r="C19538" s="228"/>
      <c r="D19538" s="228"/>
      <c r="E19538" s="228"/>
    </row>
    <row r="19539" spans="1:5" x14ac:dyDescent="0.25">
      <c r="A19539" s="228">
        <v>191938.487590042</v>
      </c>
      <c r="B19539" s="228">
        <v>-0.47848809836370498</v>
      </c>
      <c r="C19539" s="228"/>
      <c r="D19539" s="228"/>
      <c r="E19539" s="228"/>
    </row>
    <row r="19540" spans="1:5" x14ac:dyDescent="0.25">
      <c r="A19540" s="228">
        <v>192164.32364683499</v>
      </c>
      <c r="B19540" s="228">
        <v>4.3292992862165001E-2</v>
      </c>
      <c r="C19540" s="228"/>
      <c r="D19540" s="228"/>
      <c r="E19540" s="228"/>
    </row>
    <row r="19541" spans="1:5" x14ac:dyDescent="0.25">
      <c r="A19541" s="228">
        <v>192168.61218167801</v>
      </c>
      <c r="B19541" s="228">
        <v>4.3395903393750303E-2</v>
      </c>
      <c r="C19541" s="228"/>
      <c r="D19541" s="228"/>
      <c r="E19541" s="228"/>
    </row>
    <row r="19542" spans="1:5" x14ac:dyDescent="0.25">
      <c r="A19542" s="228">
        <v>192220.33832689899</v>
      </c>
      <c r="B19542" s="228">
        <v>-0.179772726638772</v>
      </c>
      <c r="C19542" s="228"/>
      <c r="D19542" s="228"/>
      <c r="E19542" s="228"/>
    </row>
    <row r="19543" spans="1:5" x14ac:dyDescent="0.25">
      <c r="A19543" s="228">
        <v>192244.08495794801</v>
      </c>
      <c r="B19543" s="228">
        <v>-1.06909727006151</v>
      </c>
      <c r="C19543" s="228"/>
      <c r="D19543" s="228"/>
      <c r="E19543" s="228"/>
    </row>
    <row r="19544" spans="1:5" x14ac:dyDescent="0.25">
      <c r="A19544" s="228">
        <v>192540.72518416701</v>
      </c>
      <c r="B19544" s="228">
        <v>0.28042401038534898</v>
      </c>
      <c r="C19544" s="228"/>
      <c r="D19544" s="228"/>
      <c r="E19544" s="228"/>
    </row>
    <row r="19545" spans="1:5" x14ac:dyDescent="0.25">
      <c r="A19545" s="228">
        <v>192623.44954411499</v>
      </c>
      <c r="B19545" s="228">
        <v>-1.16413312056807E-4</v>
      </c>
      <c r="C19545" s="228"/>
      <c r="D19545" s="228"/>
      <c r="E19545" s="228"/>
    </row>
    <row r="19546" spans="1:5" x14ac:dyDescent="0.25">
      <c r="A19546" s="228">
        <v>192674.55140147</v>
      </c>
      <c r="B19546" s="228">
        <v>-0.30069731261306298</v>
      </c>
      <c r="C19546" s="228"/>
      <c r="D19546" s="228"/>
      <c r="E19546" s="228"/>
    </row>
    <row r="19547" spans="1:5" x14ac:dyDescent="0.25">
      <c r="A19547" s="228">
        <v>192791.333563925</v>
      </c>
      <c r="B19547" s="228">
        <v>-0.27398893067325197</v>
      </c>
      <c r="C19547" s="228"/>
      <c r="D19547" s="228"/>
      <c r="E19547" s="228"/>
    </row>
    <row r="19548" spans="1:5" x14ac:dyDescent="0.25">
      <c r="A19548" s="228">
        <v>192920.33631590501</v>
      </c>
      <c r="B19548" s="228">
        <v>1.35980077702325E-3</v>
      </c>
      <c r="C19548" s="228"/>
      <c r="D19548" s="228"/>
      <c r="E19548" s="228"/>
    </row>
    <row r="19549" spans="1:5" x14ac:dyDescent="0.25">
      <c r="A19549" s="228">
        <v>192936.608628922</v>
      </c>
      <c r="B19549" s="228">
        <v>8.1836877315399903E-2</v>
      </c>
      <c r="C19549" s="228"/>
      <c r="D19549" s="228"/>
      <c r="E19549" s="228"/>
    </row>
    <row r="19550" spans="1:5" x14ac:dyDescent="0.25">
      <c r="A19550" s="228">
        <v>193011.183230447</v>
      </c>
      <c r="B19550" s="228">
        <v>-0.10382636594481499</v>
      </c>
      <c r="C19550" s="228"/>
      <c r="D19550" s="228"/>
      <c r="E19550" s="228"/>
    </row>
    <row r="19551" spans="1:5" x14ac:dyDescent="0.25">
      <c r="A19551" s="228">
        <v>193079.61385118199</v>
      </c>
      <c r="B19551" s="228">
        <v>-8.1358283319210606E-2</v>
      </c>
      <c r="C19551" s="228"/>
      <c r="D19551" s="228"/>
      <c r="E19551" s="228"/>
    </row>
    <row r="19552" spans="1:5" x14ac:dyDescent="0.25">
      <c r="A19552" s="228">
        <v>193249.67604354501</v>
      </c>
      <c r="B19552" s="228">
        <v>1.5122791329999801</v>
      </c>
      <c r="C19552" s="228"/>
      <c r="D19552" s="228"/>
      <c r="E19552" s="228"/>
    </row>
    <row r="19553" spans="1:5" x14ac:dyDescent="0.25">
      <c r="A19553" s="228">
        <v>193287.63949527999</v>
      </c>
      <c r="B19553" s="228">
        <v>-0.635076617312202</v>
      </c>
      <c r="C19553" s="228"/>
      <c r="D19553" s="228"/>
      <c r="E19553" s="228"/>
    </row>
    <row r="19554" spans="1:5" x14ac:dyDescent="0.25">
      <c r="A19554" s="228">
        <v>193303.40315943601</v>
      </c>
      <c r="B19554" s="228">
        <v>-0.20304397627235499</v>
      </c>
      <c r="C19554" s="228"/>
      <c r="D19554" s="228"/>
      <c r="E19554" s="228"/>
    </row>
    <row r="19555" spans="1:5" x14ac:dyDescent="0.25">
      <c r="A19555" s="228">
        <v>193881.69966613199</v>
      </c>
      <c r="B19555" s="228">
        <v>-0.50653841763095298</v>
      </c>
      <c r="C19555" s="228"/>
      <c r="D19555" s="228"/>
      <c r="E19555" s="228"/>
    </row>
    <row r="19556" spans="1:5" x14ac:dyDescent="0.25">
      <c r="A19556" s="228">
        <v>193955.94771223699</v>
      </c>
      <c r="B19556" s="228">
        <v>-0.32577355503726801</v>
      </c>
      <c r="C19556" s="228"/>
      <c r="D19556" s="228"/>
      <c r="E19556" s="228"/>
    </row>
    <row r="19557" spans="1:5" x14ac:dyDescent="0.25">
      <c r="A19557" s="228">
        <v>193985.557108999</v>
      </c>
      <c r="B19557" s="228">
        <v>-0.31781687779040002</v>
      </c>
      <c r="C19557" s="228"/>
      <c r="D19557" s="228"/>
      <c r="E19557" s="228"/>
    </row>
    <row r="19558" spans="1:5" x14ac:dyDescent="0.25">
      <c r="A19558" s="228">
        <v>194147.99999622401</v>
      </c>
      <c r="B19558" s="228">
        <v>-0.108945600071031</v>
      </c>
      <c r="C19558" s="228"/>
      <c r="D19558" s="228"/>
      <c r="E19558" s="228"/>
    </row>
    <row r="19559" spans="1:5" x14ac:dyDescent="0.25">
      <c r="A19559" s="228">
        <v>194166.40143213101</v>
      </c>
      <c r="B19559" s="228">
        <v>-0.37809201718421698</v>
      </c>
      <c r="C19559" s="228"/>
      <c r="D19559" s="228"/>
      <c r="E19559" s="228"/>
    </row>
    <row r="19560" spans="1:5" x14ac:dyDescent="0.25">
      <c r="A19560" s="228">
        <v>194544.59929650399</v>
      </c>
      <c r="B19560" s="228">
        <v>-0.47860872352784001</v>
      </c>
      <c r="C19560" s="228"/>
      <c r="D19560" s="228"/>
      <c r="E19560" s="228"/>
    </row>
    <row r="19561" spans="1:5" x14ac:dyDescent="0.25">
      <c r="A19561" s="228">
        <v>194708.32220879299</v>
      </c>
      <c r="B19561" s="228">
        <v>7.5521731202288197E-3</v>
      </c>
      <c r="C19561" s="228"/>
      <c r="D19561" s="228"/>
      <c r="E19561" s="228"/>
    </row>
    <row r="19562" spans="1:5" x14ac:dyDescent="0.25">
      <c r="A19562" s="228">
        <v>194781.344659008</v>
      </c>
      <c r="B19562" s="228">
        <v>-0.48364730828951402</v>
      </c>
      <c r="C19562" s="228"/>
      <c r="D19562" s="228"/>
      <c r="E19562" s="228"/>
    </row>
    <row r="19563" spans="1:5" x14ac:dyDescent="0.25">
      <c r="A19563" s="228">
        <v>194927.63085238801</v>
      </c>
      <c r="B19563" s="228">
        <v>0.26865487697325102</v>
      </c>
      <c r="C19563" s="228"/>
      <c r="D19563" s="228"/>
      <c r="E19563" s="228"/>
    </row>
    <row r="19564" spans="1:5" x14ac:dyDescent="0.25">
      <c r="A19564" s="228">
        <v>195232.06678792601</v>
      </c>
      <c r="B19564" s="228">
        <v>-4.2285531190511302E-2</v>
      </c>
      <c r="C19564" s="228"/>
      <c r="D19564" s="228"/>
      <c r="E19564" s="228"/>
    </row>
    <row r="19565" spans="1:5" x14ac:dyDescent="0.25">
      <c r="A19565" s="228">
        <v>195265.27440813201</v>
      </c>
      <c r="B19565" s="228">
        <v>-1.31144537543482E-2</v>
      </c>
      <c r="C19565" s="228"/>
      <c r="D19565" s="228"/>
      <c r="E19565" s="228"/>
    </row>
    <row r="19566" spans="1:5" x14ac:dyDescent="0.25">
      <c r="A19566" s="228">
        <v>195305.36325637801</v>
      </c>
      <c r="B19566" s="228">
        <v>0.16952362670425999</v>
      </c>
      <c r="C19566" s="228"/>
      <c r="D19566" s="228"/>
      <c r="E19566" s="228"/>
    </row>
    <row r="19567" spans="1:5" x14ac:dyDescent="0.25">
      <c r="A19567" s="228">
        <v>195623.93040738799</v>
      </c>
      <c r="B19567" s="228">
        <v>-0.23588167152586201</v>
      </c>
      <c r="C19567" s="228"/>
      <c r="D19567" s="228"/>
      <c r="E19567" s="228"/>
    </row>
    <row r="19568" spans="1:5" x14ac:dyDescent="0.25">
      <c r="A19568" s="228">
        <v>195716.75065991201</v>
      </c>
      <c r="B19568" s="228">
        <v>-0.45676683598607798</v>
      </c>
      <c r="C19568" s="228"/>
      <c r="D19568" s="228"/>
      <c r="E19568" s="228"/>
    </row>
    <row r="19569" spans="1:5" x14ac:dyDescent="0.25">
      <c r="A19569" s="228">
        <v>195801.054033989</v>
      </c>
      <c r="B19569" s="228">
        <v>-0.41499557640789497</v>
      </c>
      <c r="C19569" s="228"/>
      <c r="D19569" s="228"/>
      <c r="E19569" s="228"/>
    </row>
    <row r="19570" spans="1:5" x14ac:dyDescent="0.25">
      <c r="A19570" s="228">
        <v>195823.641712343</v>
      </c>
      <c r="B19570" s="228">
        <v>-0.50261034764898005</v>
      </c>
      <c r="C19570" s="228"/>
      <c r="D19570" s="228"/>
      <c r="E19570" s="228"/>
    </row>
    <row r="19571" spans="1:5" x14ac:dyDescent="0.25">
      <c r="A19571" s="228">
        <v>196025.52808834001</v>
      </c>
      <c r="B19571" s="228">
        <v>-0.329548878219321</v>
      </c>
      <c r="C19571" s="228"/>
      <c r="D19571" s="228"/>
      <c r="E19571" s="228"/>
    </row>
    <row r="19572" spans="1:5" x14ac:dyDescent="0.25">
      <c r="A19572" s="228">
        <v>196308.60115096701</v>
      </c>
      <c r="B19572" s="228">
        <v>-0.63747576795594196</v>
      </c>
      <c r="C19572" s="228"/>
      <c r="D19572" s="228"/>
      <c r="E19572" s="228"/>
    </row>
    <row r="19573" spans="1:5" x14ac:dyDescent="0.25">
      <c r="A19573" s="228">
        <v>196372.81818325201</v>
      </c>
      <c r="B19573" s="228">
        <v>1.6120242659512E-2</v>
      </c>
      <c r="C19573" s="228"/>
      <c r="D19573" s="228"/>
      <c r="E19573" s="228"/>
    </row>
    <row r="19574" spans="1:5" x14ac:dyDescent="0.25">
      <c r="A19574" s="228">
        <v>196601.28360745101</v>
      </c>
      <c r="B19574" s="228">
        <v>0.121894617585694</v>
      </c>
      <c r="C19574" s="228"/>
      <c r="D19574" s="228"/>
      <c r="E19574" s="228"/>
    </row>
    <row r="19575" spans="1:5" x14ac:dyDescent="0.25">
      <c r="A19575" s="228">
        <v>196678.638326452</v>
      </c>
      <c r="B19575" s="228">
        <v>-0.26757695138541798</v>
      </c>
      <c r="C19575" s="228"/>
      <c r="D19575" s="228"/>
      <c r="E19575" s="228"/>
    </row>
    <row r="19576" spans="1:5" x14ac:dyDescent="0.25">
      <c r="A19576" s="228">
        <v>196816.243340596</v>
      </c>
      <c r="B19576" s="228">
        <v>-7.5058340525324702E-2</v>
      </c>
      <c r="C19576" s="228"/>
      <c r="D19576" s="228"/>
      <c r="E19576" s="228"/>
    </row>
    <row r="19577" spans="1:5" x14ac:dyDescent="0.25">
      <c r="A19577" s="228">
        <v>197116.785890203</v>
      </c>
      <c r="B19577" s="228">
        <v>-1.2447222618166001</v>
      </c>
      <c r="C19577" s="228"/>
      <c r="D19577" s="228"/>
      <c r="E19577" s="228"/>
    </row>
    <row r="19578" spans="1:5" x14ac:dyDescent="0.25">
      <c r="A19578" s="228">
        <v>197289.354173036</v>
      </c>
      <c r="B19578" s="228">
        <v>-1.2629658235797301</v>
      </c>
      <c r="C19578" s="228"/>
      <c r="D19578" s="228"/>
      <c r="E19578" s="228"/>
    </row>
    <row r="19579" spans="1:5" x14ac:dyDescent="0.25">
      <c r="A19579" s="228">
        <v>197467.24831728599</v>
      </c>
      <c r="B19579" s="228">
        <v>7.6498258494073199E-2</v>
      </c>
      <c r="C19579" s="228"/>
      <c r="D19579" s="228"/>
      <c r="E19579" s="228"/>
    </row>
    <row r="19580" spans="1:5" x14ac:dyDescent="0.25">
      <c r="A19580" s="228">
        <v>197592.152932217</v>
      </c>
      <c r="B19580" s="228">
        <v>0.13093822926020199</v>
      </c>
      <c r="C19580" s="228"/>
      <c r="D19580" s="228"/>
      <c r="E19580" s="228"/>
    </row>
    <row r="19581" spans="1:5" x14ac:dyDescent="0.25">
      <c r="A19581" s="228">
        <v>197627.98083599299</v>
      </c>
      <c r="B19581" s="228">
        <v>-0.39961616420309798</v>
      </c>
      <c r="C19581" s="228"/>
      <c r="D19581" s="228"/>
      <c r="E19581" s="228"/>
    </row>
    <row r="19582" spans="1:5" x14ac:dyDescent="0.25">
      <c r="A19582" s="228">
        <v>197934.02662032499</v>
      </c>
      <c r="B19582" s="228">
        <v>-0.42757304645681898</v>
      </c>
      <c r="C19582" s="228"/>
      <c r="D19582" s="228"/>
      <c r="E19582" s="228"/>
    </row>
    <row r="19583" spans="1:5" x14ac:dyDescent="0.25">
      <c r="A19583" s="228">
        <v>198250.828616532</v>
      </c>
      <c r="B19583" s="228">
        <v>0.118895296572141</v>
      </c>
      <c r="C19583" s="228"/>
      <c r="D19583" s="228"/>
      <c r="E19583" s="228"/>
    </row>
    <row r="19584" spans="1:5" x14ac:dyDescent="0.25">
      <c r="A19584" s="228">
        <v>198335.353966119</v>
      </c>
      <c r="B19584" s="228">
        <v>0.30623947864558698</v>
      </c>
      <c r="C19584" s="228"/>
      <c r="D19584" s="228"/>
      <c r="E19584" s="228"/>
    </row>
    <row r="19585" spans="1:5" x14ac:dyDescent="0.25">
      <c r="A19585" s="228">
        <v>198346.27470398901</v>
      </c>
      <c r="B19585" s="228">
        <v>0.27557922047649602</v>
      </c>
      <c r="C19585" s="228"/>
      <c r="D19585" s="228"/>
      <c r="E19585" s="228"/>
    </row>
    <row r="19586" spans="1:5" x14ac:dyDescent="0.25">
      <c r="A19586" s="228">
        <v>198594.733323288</v>
      </c>
      <c r="B19586" s="228">
        <v>0.107646085599078</v>
      </c>
      <c r="C19586" s="228"/>
      <c r="D19586" s="228"/>
      <c r="E19586" s="228"/>
    </row>
    <row r="19587" spans="1:5" x14ac:dyDescent="0.25">
      <c r="A19587" s="228">
        <v>198852.94591359701</v>
      </c>
      <c r="B19587" s="228">
        <v>-0.11624576752332599</v>
      </c>
      <c r="C19587" s="228"/>
      <c r="D19587" s="228"/>
      <c r="E19587" s="228"/>
    </row>
    <row r="19588" spans="1:5" x14ac:dyDescent="0.25">
      <c r="A19588" s="228">
        <v>198962.73420064201</v>
      </c>
      <c r="B19588" s="228">
        <v>-0.54573174582150896</v>
      </c>
      <c r="C19588" s="228"/>
      <c r="D19588" s="228"/>
      <c r="E19588" s="228"/>
    </row>
    <row r="19589" spans="1:5" x14ac:dyDescent="0.25">
      <c r="A19589" s="228">
        <v>199080.44488224099</v>
      </c>
      <c r="B19589" s="228">
        <v>-0.12077189956000201</v>
      </c>
      <c r="C19589" s="228"/>
      <c r="D19589" s="228"/>
      <c r="E19589" s="228"/>
    </row>
    <row r="19590" spans="1:5" x14ac:dyDescent="0.25">
      <c r="A19590" s="228">
        <v>199130.72881483601</v>
      </c>
      <c r="B19590" s="228">
        <v>0.100986238195322</v>
      </c>
      <c r="C19590" s="228"/>
      <c r="D19590" s="228"/>
      <c r="E19590" s="228"/>
    </row>
    <row r="19591" spans="1:5" x14ac:dyDescent="0.25">
      <c r="A19591" s="228">
        <v>199141.76909470899</v>
      </c>
      <c r="B19591" s="228">
        <v>0.22981160579698101</v>
      </c>
      <c r="C19591" s="228"/>
      <c r="D19591" s="228"/>
      <c r="E19591" s="228"/>
    </row>
    <row r="19592" spans="1:5" x14ac:dyDescent="0.25">
      <c r="A19592" s="228">
        <v>199226.96501652099</v>
      </c>
      <c r="B19592" s="228">
        <v>1.76401077238535</v>
      </c>
      <c r="C19592" s="228"/>
      <c r="D19592" s="228"/>
      <c r="E19592" s="228"/>
    </row>
    <row r="19593" spans="1:5" x14ac:dyDescent="0.25">
      <c r="A19593" s="228">
        <v>199287.587586668</v>
      </c>
      <c r="B19593" s="228">
        <v>0.136829120414972</v>
      </c>
      <c r="C19593" s="228"/>
      <c r="D19593" s="228"/>
      <c r="E19593" s="228"/>
    </row>
    <row r="19594" spans="1:5" x14ac:dyDescent="0.25">
      <c r="A19594" s="228">
        <v>199341.39440124101</v>
      </c>
      <c r="B19594" s="228">
        <v>4.3496245919794098E-2</v>
      </c>
      <c r="C19594" s="228"/>
      <c r="D19594" s="228"/>
      <c r="E19594" s="228"/>
    </row>
    <row r="19595" spans="1:5" x14ac:dyDescent="0.25">
      <c r="A19595" s="228">
        <v>199344.11224821399</v>
      </c>
      <c r="B19595" s="228">
        <v>-0.14740425472521401</v>
      </c>
      <c r="C19595" s="228"/>
      <c r="D19595" s="228"/>
      <c r="E19595" s="228"/>
    </row>
    <row r="19596" spans="1:5" x14ac:dyDescent="0.25">
      <c r="A19596" s="228">
        <v>199593.38450200699</v>
      </c>
      <c r="B19596" s="228">
        <v>0.31114755504559899</v>
      </c>
      <c r="C19596" s="228"/>
      <c r="D19596" s="228"/>
      <c r="E19596" s="228"/>
    </row>
    <row r="19597" spans="1:5" x14ac:dyDescent="0.25">
      <c r="A19597" s="228">
        <v>199594.000736941</v>
      </c>
      <c r="B19597" s="228">
        <v>-1.0318299894751499</v>
      </c>
      <c r="C19597" s="228"/>
      <c r="D19597" s="228"/>
      <c r="E19597" s="228"/>
    </row>
    <row r="19598" spans="1:5" x14ac:dyDescent="0.25">
      <c r="A19598" s="228">
        <v>199806.81388827</v>
      </c>
      <c r="B19598" s="228">
        <v>-0.49146906942414398</v>
      </c>
      <c r="C19598" s="228"/>
      <c r="D19598" s="228"/>
      <c r="E19598" s="228"/>
    </row>
    <row r="19599" spans="1:5" x14ac:dyDescent="0.25">
      <c r="A19599" s="228">
        <v>199896.17395814299</v>
      </c>
      <c r="B19599" s="228">
        <v>1.6642558026469101</v>
      </c>
      <c r="C19599" s="228"/>
      <c r="D19599" s="228"/>
      <c r="E19599" s="228"/>
    </row>
    <row r="19600" spans="1:5" x14ac:dyDescent="0.25">
      <c r="A19600" s="228">
        <v>200017.065204641</v>
      </c>
      <c r="B19600" s="228">
        <v>-5.2314810155218404E-3</v>
      </c>
      <c r="C19600" s="228"/>
      <c r="D19600" s="228"/>
      <c r="E19600" s="228"/>
    </row>
    <row r="19601" spans="1:5" x14ac:dyDescent="0.25">
      <c r="A19601" s="228">
        <v>200327.951685487</v>
      </c>
      <c r="B19601" s="228">
        <v>0.10730419548987701</v>
      </c>
      <c r="C19601" s="228"/>
      <c r="D19601" s="228"/>
      <c r="E19601" s="228"/>
    </row>
    <row r="19602" spans="1:5" x14ac:dyDescent="0.25">
      <c r="A19602" s="228">
        <v>200513.16419609799</v>
      </c>
      <c r="B19602" s="228">
        <v>-0.280139207710284</v>
      </c>
      <c r="C19602" s="228"/>
      <c r="D19602" s="228"/>
      <c r="E19602" s="228"/>
    </row>
    <row r="19603" spans="1:5" x14ac:dyDescent="0.25">
      <c r="A19603" s="228">
        <v>200523.878077539</v>
      </c>
      <c r="B19603" s="228">
        <v>-0.139037919259377</v>
      </c>
      <c r="C19603" s="228"/>
      <c r="D19603" s="228"/>
      <c r="E19603" s="228"/>
    </row>
    <row r="19604" spans="1:5" x14ac:dyDescent="0.25">
      <c r="A19604" s="228">
        <v>200904.78195433901</v>
      </c>
      <c r="B19604" s="228">
        <v>-7.5186923709480394E-2</v>
      </c>
      <c r="C19604" s="228"/>
      <c r="D19604" s="228"/>
      <c r="E19604" s="228"/>
    </row>
    <row r="19605" spans="1:5" x14ac:dyDescent="0.25">
      <c r="A19605" s="228">
        <v>201397.827927387</v>
      </c>
      <c r="B19605" s="228">
        <v>-0.393663757991425</v>
      </c>
      <c r="C19605" s="228"/>
      <c r="D19605" s="228"/>
      <c r="E19605" s="228"/>
    </row>
    <row r="19606" spans="1:5" x14ac:dyDescent="0.25">
      <c r="A19606" s="228">
        <v>201472.02363064</v>
      </c>
      <c r="B19606" s="228">
        <v>-6.6927008188599799E-2</v>
      </c>
      <c r="C19606" s="228"/>
      <c r="D19606" s="228"/>
      <c r="E19606" s="228"/>
    </row>
    <row r="19607" spans="1:5" x14ac:dyDescent="0.25">
      <c r="A19607" s="228">
        <v>201661.51536402601</v>
      </c>
      <c r="B19607" s="228">
        <v>6.0517646617164203E-2</v>
      </c>
      <c r="C19607" s="228"/>
      <c r="D19607" s="228"/>
      <c r="E19607" s="228"/>
    </row>
    <row r="19608" spans="1:5" x14ac:dyDescent="0.25">
      <c r="A19608" s="228">
        <v>201746.159741579</v>
      </c>
      <c r="B19608" s="228">
        <v>-0.456268351267897</v>
      </c>
      <c r="C19608" s="228"/>
      <c r="D19608" s="228"/>
      <c r="E19608" s="228"/>
    </row>
    <row r="19609" spans="1:5" x14ac:dyDescent="0.25">
      <c r="A19609" s="228">
        <v>201778.081541878</v>
      </c>
      <c r="B19609" s="228">
        <v>-0.67283238029628401</v>
      </c>
      <c r="C19609" s="228"/>
      <c r="D19609" s="228"/>
      <c r="E19609" s="228"/>
    </row>
    <row r="19610" spans="1:5" x14ac:dyDescent="0.25">
      <c r="A19610" s="228">
        <v>201815.29290648201</v>
      </c>
      <c r="B19610" s="228">
        <v>-0.28463904030006099</v>
      </c>
      <c r="C19610" s="228"/>
      <c r="D19610" s="228"/>
      <c r="E19610" s="228"/>
    </row>
    <row r="19611" spans="1:5" x14ac:dyDescent="0.25">
      <c r="A19611" s="228">
        <v>201879.053685661</v>
      </c>
      <c r="B19611" s="228">
        <v>-0.38577666644755698</v>
      </c>
      <c r="C19611" s="228"/>
      <c r="D19611" s="228"/>
      <c r="E19611" s="228"/>
    </row>
    <row r="19612" spans="1:5" x14ac:dyDescent="0.25">
      <c r="A19612" s="228">
        <v>202385.252509246</v>
      </c>
      <c r="B19612" s="228">
        <v>4.7587726290720903E-2</v>
      </c>
      <c r="C19612" s="228"/>
      <c r="D19612" s="228"/>
      <c r="E19612" s="228"/>
    </row>
    <row r="19613" spans="1:5" x14ac:dyDescent="0.25">
      <c r="A19613" s="228">
        <v>202501.347759914</v>
      </c>
      <c r="B19613" s="228">
        <v>-0.27137385726498903</v>
      </c>
      <c r="C19613" s="228"/>
      <c r="D19613" s="228"/>
      <c r="E19613" s="228"/>
    </row>
    <row r="19614" spans="1:5" x14ac:dyDescent="0.25">
      <c r="A19614" s="228">
        <v>202577.044486917</v>
      </c>
      <c r="B19614" s="228">
        <v>-0.39369550270013098</v>
      </c>
      <c r="C19614" s="228"/>
      <c r="D19614" s="228"/>
      <c r="E19614" s="228"/>
    </row>
    <row r="19615" spans="1:5" x14ac:dyDescent="0.25">
      <c r="A19615" s="228">
        <v>202743.67088496999</v>
      </c>
      <c r="B19615" s="228">
        <v>-0.44842695430936702</v>
      </c>
      <c r="C19615" s="228"/>
      <c r="D19615" s="228"/>
      <c r="E19615" s="228"/>
    </row>
    <row r="19616" spans="1:5" x14ac:dyDescent="0.25">
      <c r="A19616" s="228">
        <v>202786.17778597801</v>
      </c>
      <c r="B19616" s="228">
        <v>-0.64020075108560703</v>
      </c>
      <c r="C19616" s="228"/>
      <c r="D19616" s="228"/>
      <c r="E19616" s="228"/>
    </row>
    <row r="19617" spans="1:5" x14ac:dyDescent="0.25">
      <c r="A19617" s="228">
        <v>202914.734185498</v>
      </c>
      <c r="B19617" s="228">
        <v>0.18696018203605599</v>
      </c>
      <c r="C19617" s="228"/>
      <c r="D19617" s="228"/>
      <c r="E19617" s="228"/>
    </row>
    <row r="19618" spans="1:5" x14ac:dyDescent="0.25">
      <c r="A19618" s="228">
        <v>203662.87282960099</v>
      </c>
      <c r="B19618" s="228">
        <v>2.2816232279867701</v>
      </c>
      <c r="C19618" s="228"/>
      <c r="D19618" s="228"/>
      <c r="E19618" s="228"/>
    </row>
    <row r="19619" spans="1:5" x14ac:dyDescent="0.25">
      <c r="A19619" s="228">
        <v>203783.58809382201</v>
      </c>
      <c r="B19619" s="228">
        <v>-1.5113744505435E-2</v>
      </c>
      <c r="C19619" s="228"/>
      <c r="D19619" s="228"/>
      <c r="E19619" s="228"/>
    </row>
    <row r="19620" spans="1:5" x14ac:dyDescent="0.25">
      <c r="A19620" s="228">
        <v>204229.66868175901</v>
      </c>
      <c r="B19620" s="228">
        <v>-0.328257013077704</v>
      </c>
      <c r="C19620" s="228"/>
      <c r="D19620" s="228"/>
      <c r="E19620" s="228"/>
    </row>
    <row r="19621" spans="1:5" x14ac:dyDescent="0.25">
      <c r="A19621" s="228">
        <v>204666.20897935101</v>
      </c>
      <c r="B19621" s="228">
        <v>-0.46840399037125802</v>
      </c>
      <c r="C19621" s="228"/>
      <c r="D19621" s="228"/>
      <c r="E19621" s="228"/>
    </row>
    <row r="19622" spans="1:5" x14ac:dyDescent="0.25">
      <c r="A19622" s="228">
        <v>205073.35368604201</v>
      </c>
      <c r="B19622" s="228">
        <v>2.6129859414271999</v>
      </c>
      <c r="C19622" s="228"/>
      <c r="D19622" s="228"/>
      <c r="E19622" s="228"/>
    </row>
    <row r="19623" spans="1:5" x14ac:dyDescent="0.25">
      <c r="A19623" s="228">
        <v>205187.738991247</v>
      </c>
      <c r="B19623" s="228">
        <v>-0.587900803071018</v>
      </c>
      <c r="C19623" s="228"/>
      <c r="D19623" s="228"/>
      <c r="E19623" s="228"/>
    </row>
    <row r="19624" spans="1:5" x14ac:dyDescent="0.25">
      <c r="A19624" s="228">
        <v>205216.46079697399</v>
      </c>
      <c r="B19624" s="228">
        <v>0.12480114252244601</v>
      </c>
      <c r="C19624" s="228"/>
      <c r="D19624" s="228"/>
      <c r="E19624" s="228"/>
    </row>
    <row r="19625" spans="1:5" x14ac:dyDescent="0.25">
      <c r="A19625" s="228">
        <v>205430.14745640499</v>
      </c>
      <c r="B19625" s="228">
        <v>0.14192980570868499</v>
      </c>
      <c r="C19625" s="228"/>
      <c r="D19625" s="228"/>
      <c r="E19625" s="228"/>
    </row>
    <row r="19626" spans="1:5" x14ac:dyDescent="0.25">
      <c r="A19626" s="228">
        <v>205465.59814242</v>
      </c>
      <c r="B19626" s="228">
        <v>-1.96136290824098</v>
      </c>
      <c r="C19626" s="228"/>
      <c r="D19626" s="228"/>
      <c r="E19626" s="228"/>
    </row>
    <row r="19627" spans="1:5" x14ac:dyDescent="0.25">
      <c r="A19627" s="228">
        <v>205876.96337671301</v>
      </c>
      <c r="B19627" s="228">
        <v>-0.36879696527123401</v>
      </c>
      <c r="C19627" s="228"/>
      <c r="D19627" s="228"/>
      <c r="E19627" s="228"/>
    </row>
    <row r="19628" spans="1:5" x14ac:dyDescent="0.25">
      <c r="A19628" s="228">
        <v>206074.61441296301</v>
      </c>
      <c r="B19628" s="228">
        <v>-6.7527840694703301E-2</v>
      </c>
      <c r="C19628" s="228"/>
      <c r="D19628" s="228"/>
      <c r="E19628" s="228"/>
    </row>
    <row r="19629" spans="1:5" x14ac:dyDescent="0.25">
      <c r="A19629" s="228">
        <v>206156.339833089</v>
      </c>
      <c r="B19629" s="228">
        <v>-0.196390631706822</v>
      </c>
      <c r="C19629" s="228"/>
      <c r="D19629" s="228"/>
      <c r="E19629" s="228"/>
    </row>
    <row r="19630" spans="1:5" x14ac:dyDescent="0.25">
      <c r="A19630" s="228">
        <v>206196.34878077201</v>
      </c>
      <c r="B19630" s="228">
        <v>6.2795443597885E-3</v>
      </c>
      <c r="C19630" s="228"/>
      <c r="D19630" s="228"/>
      <c r="E19630" s="228"/>
    </row>
    <row r="19631" spans="1:5" x14ac:dyDescent="0.25">
      <c r="A19631" s="228">
        <v>206628.09776290299</v>
      </c>
      <c r="B19631" s="228">
        <v>7.2993595491332997E-2</v>
      </c>
      <c r="C19631" s="228"/>
      <c r="D19631" s="228"/>
      <c r="E19631" s="228"/>
    </row>
    <row r="19632" spans="1:5" x14ac:dyDescent="0.25">
      <c r="A19632" s="228">
        <v>206707.645768552</v>
      </c>
      <c r="B19632" s="228">
        <v>-6.4856158733162E-2</v>
      </c>
      <c r="C19632" s="228"/>
      <c r="D19632" s="228"/>
      <c r="E19632" s="228"/>
    </row>
    <row r="19633" spans="1:5" x14ac:dyDescent="0.25">
      <c r="A19633" s="228">
        <v>206932.04094106701</v>
      </c>
      <c r="B19633" s="228">
        <v>0.178516978599008</v>
      </c>
      <c r="C19633" s="228"/>
      <c r="D19633" s="228"/>
      <c r="E19633" s="228"/>
    </row>
    <row r="19634" spans="1:5" x14ac:dyDescent="0.25">
      <c r="A19634" s="228">
        <v>207110.44392821801</v>
      </c>
      <c r="B19634" s="228">
        <v>8.7473734705945105E-2</v>
      </c>
      <c r="C19634" s="228"/>
      <c r="D19634" s="228"/>
      <c r="E19634" s="228"/>
    </row>
    <row r="19635" spans="1:5" x14ac:dyDescent="0.25">
      <c r="A19635" s="228">
        <v>207585.16800407201</v>
      </c>
      <c r="B19635" s="228">
        <v>-3.8210968124219299E-2</v>
      </c>
      <c r="C19635" s="228"/>
      <c r="D19635" s="228"/>
      <c r="E19635" s="228"/>
    </row>
    <row r="19636" spans="1:5" x14ac:dyDescent="0.25">
      <c r="A19636" s="228">
        <v>207617.214029614</v>
      </c>
      <c r="B19636" s="228">
        <v>5.1924280050541498E-2</v>
      </c>
      <c r="C19636" s="228"/>
      <c r="D19636" s="228"/>
      <c r="E19636" s="228"/>
    </row>
    <row r="19637" spans="1:5" x14ac:dyDescent="0.25">
      <c r="A19637" s="228">
        <v>207729.08010170501</v>
      </c>
      <c r="B19637" s="228">
        <v>1.56154643203177E-2</v>
      </c>
      <c r="C19637" s="228"/>
      <c r="D19637" s="228"/>
      <c r="E19637" s="228"/>
    </row>
    <row r="19638" spans="1:5" x14ac:dyDescent="0.25">
      <c r="A19638" s="228">
        <v>207804.96105089399</v>
      </c>
      <c r="B19638" s="228">
        <v>-0.33014921127406699</v>
      </c>
      <c r="C19638" s="228"/>
      <c r="D19638" s="228"/>
      <c r="E19638" s="228"/>
    </row>
    <row r="19639" spans="1:5" x14ac:dyDescent="0.25">
      <c r="A19639" s="228">
        <v>208467.24787595301</v>
      </c>
      <c r="B19639" s="228">
        <v>1.0480675728273601</v>
      </c>
      <c r="C19639" s="228"/>
      <c r="D19639" s="228"/>
      <c r="E19639" s="228"/>
    </row>
    <row r="19640" spans="1:5" x14ac:dyDescent="0.25">
      <c r="A19640" s="228">
        <v>208686.887822797</v>
      </c>
      <c r="B19640" s="228">
        <v>-0.30027107999880398</v>
      </c>
      <c r="C19640" s="228"/>
      <c r="D19640" s="228"/>
      <c r="E19640" s="228"/>
    </row>
    <row r="19641" spans="1:5" x14ac:dyDescent="0.25">
      <c r="A19641" s="228">
        <v>208797.486056717</v>
      </c>
      <c r="B19641" s="228">
        <v>-0.13478864708895699</v>
      </c>
      <c r="C19641" s="228"/>
      <c r="D19641" s="228"/>
      <c r="E19641" s="228"/>
    </row>
    <row r="19642" spans="1:5" x14ac:dyDescent="0.25">
      <c r="A19642" s="228">
        <v>208837.55283537199</v>
      </c>
      <c r="B19642" s="228">
        <v>0.203922262240464</v>
      </c>
      <c r="C19642" s="228"/>
      <c r="D19642" s="228"/>
      <c r="E19642" s="228"/>
    </row>
    <row r="19643" spans="1:5" x14ac:dyDescent="0.25">
      <c r="A19643" s="228">
        <v>208844.21324162101</v>
      </c>
      <c r="B19643" s="228">
        <v>0.117318077957029</v>
      </c>
      <c r="C19643" s="228"/>
      <c r="D19643" s="228"/>
      <c r="E19643" s="228"/>
    </row>
    <row r="19644" spans="1:5" x14ac:dyDescent="0.25">
      <c r="A19644" s="228">
        <v>209260.31259973001</v>
      </c>
      <c r="B19644" s="228">
        <v>-0.16852564516463001</v>
      </c>
      <c r="C19644" s="228"/>
      <c r="D19644" s="228"/>
      <c r="E19644" s="228"/>
    </row>
    <row r="19645" spans="1:5" x14ac:dyDescent="0.25">
      <c r="A19645" s="228">
        <v>209341.76755966799</v>
      </c>
      <c r="B19645" s="228">
        <v>-0.51647714981076798</v>
      </c>
      <c r="C19645" s="228"/>
      <c r="D19645" s="228"/>
      <c r="E19645" s="228"/>
    </row>
    <row r="19646" spans="1:5" x14ac:dyDescent="0.25">
      <c r="A19646" s="228">
        <v>209358.14419253299</v>
      </c>
      <c r="B19646" s="228">
        <v>2.93681424649694E-2</v>
      </c>
      <c r="C19646" s="228"/>
      <c r="D19646" s="228"/>
      <c r="E19646" s="228"/>
    </row>
    <row r="19647" spans="1:5" x14ac:dyDescent="0.25">
      <c r="A19647" s="228">
        <v>209664.548252054</v>
      </c>
      <c r="B19647" s="228">
        <v>8.7886025776229296E-2</v>
      </c>
      <c r="C19647" s="228"/>
      <c r="D19647" s="228"/>
      <c r="E19647" s="228"/>
    </row>
    <row r="19648" spans="1:5" x14ac:dyDescent="0.25">
      <c r="A19648" s="228">
        <v>209746.04747428899</v>
      </c>
      <c r="B19648" s="228">
        <v>0.141284326303248</v>
      </c>
      <c r="C19648" s="228"/>
      <c r="D19648" s="228"/>
      <c r="E19648" s="228"/>
    </row>
    <row r="19649" spans="1:5" x14ac:dyDescent="0.25">
      <c r="A19649" s="228">
        <v>209747.96311836701</v>
      </c>
      <c r="B19649" s="228">
        <v>0.17798581118046999</v>
      </c>
      <c r="C19649" s="228"/>
      <c r="D19649" s="228"/>
      <c r="E19649" s="228"/>
    </row>
    <row r="19650" spans="1:5" x14ac:dyDescent="0.25">
      <c r="A19650" s="228">
        <v>209830.833711971</v>
      </c>
      <c r="B19650" s="228">
        <v>0.202896872487246</v>
      </c>
      <c r="C19650" s="228"/>
      <c r="D19650" s="228"/>
      <c r="E19650" s="228"/>
    </row>
    <row r="19651" spans="1:5" x14ac:dyDescent="0.25">
      <c r="A19651" s="228">
        <v>210164.35682020499</v>
      </c>
      <c r="B19651" s="228">
        <v>0.158301046325104</v>
      </c>
      <c r="C19651" s="228"/>
      <c r="D19651" s="228"/>
      <c r="E19651" s="228"/>
    </row>
    <row r="19652" spans="1:5" x14ac:dyDescent="0.25">
      <c r="A19652" s="228">
        <v>210339.107454293</v>
      </c>
      <c r="B19652" s="228">
        <v>-0.23169456872131899</v>
      </c>
      <c r="C19652" s="228"/>
      <c r="D19652" s="228"/>
      <c r="E19652" s="228"/>
    </row>
    <row r="19653" spans="1:5" x14ac:dyDescent="0.25">
      <c r="A19653" s="228">
        <v>210563.295076704</v>
      </c>
      <c r="B19653" s="228">
        <v>-0.50730517432577804</v>
      </c>
      <c r="C19653" s="228"/>
      <c r="D19653" s="228"/>
      <c r="E19653" s="228"/>
    </row>
    <row r="19654" spans="1:5" x14ac:dyDescent="0.25">
      <c r="A19654" s="228">
        <v>210956.35133895499</v>
      </c>
      <c r="B19654" s="228">
        <v>-0.302140739014023</v>
      </c>
      <c r="C19654" s="228"/>
      <c r="D19654" s="228"/>
      <c r="E19654" s="228"/>
    </row>
    <row r="19655" spans="1:5" x14ac:dyDescent="0.25">
      <c r="A19655" s="228">
        <v>211040.532143813</v>
      </c>
      <c r="B19655" s="228">
        <v>0.48901131576661899</v>
      </c>
      <c r="C19655" s="228"/>
      <c r="D19655" s="228"/>
      <c r="E19655" s="228"/>
    </row>
    <row r="19656" spans="1:5" x14ac:dyDescent="0.25">
      <c r="A19656" s="228">
        <v>211163.73473308401</v>
      </c>
      <c r="B19656" s="228">
        <v>0.24051931035122801</v>
      </c>
      <c r="C19656" s="228"/>
      <c r="D19656" s="228"/>
      <c r="E19656" s="228"/>
    </row>
    <row r="19657" spans="1:5" x14ac:dyDescent="0.25">
      <c r="A19657" s="228">
        <v>211241.72397331599</v>
      </c>
      <c r="B19657" s="228">
        <v>-0.29825188207678299</v>
      </c>
      <c r="C19657" s="228"/>
      <c r="D19657" s="228"/>
      <c r="E19657" s="228"/>
    </row>
    <row r="19658" spans="1:5" x14ac:dyDescent="0.25">
      <c r="A19658" s="228">
        <v>211310.86033923499</v>
      </c>
      <c r="B19658" s="228">
        <v>-0.46654261156304799</v>
      </c>
      <c r="C19658" s="228"/>
      <c r="D19658" s="228"/>
      <c r="E19658" s="228"/>
    </row>
    <row r="19659" spans="1:5" x14ac:dyDescent="0.25">
      <c r="A19659" s="228">
        <v>211314.185450041</v>
      </c>
      <c r="B19659" s="228">
        <v>2.3087401356036701E-2</v>
      </c>
      <c r="C19659" s="228"/>
      <c r="D19659" s="228"/>
      <c r="E19659" s="228"/>
    </row>
    <row r="19660" spans="1:5" x14ac:dyDescent="0.25">
      <c r="A19660" s="228">
        <v>211939.95380112401</v>
      </c>
      <c r="B19660" s="228">
        <v>-0.64783364495258899</v>
      </c>
      <c r="C19660" s="228"/>
      <c r="D19660" s="228"/>
      <c r="E19660" s="228"/>
    </row>
    <row r="19661" spans="1:5" x14ac:dyDescent="0.25">
      <c r="A19661" s="228">
        <v>212212.14721443999</v>
      </c>
      <c r="B19661" s="228">
        <v>-0.165077974945604</v>
      </c>
      <c r="C19661" s="228"/>
      <c r="D19661" s="228"/>
      <c r="E19661" s="228"/>
    </row>
    <row r="19662" spans="1:5" x14ac:dyDescent="0.25">
      <c r="A19662" s="228">
        <v>212219.759073694</v>
      </c>
      <c r="B19662" s="228">
        <v>-0.120395405103613</v>
      </c>
      <c r="C19662" s="228"/>
      <c r="D19662" s="228"/>
      <c r="E19662" s="228"/>
    </row>
    <row r="19663" spans="1:5" x14ac:dyDescent="0.25">
      <c r="A19663" s="228">
        <v>213008.66103384201</v>
      </c>
      <c r="B19663" s="228">
        <v>6.7785122192387498E-2</v>
      </c>
      <c r="C19663" s="228"/>
      <c r="D19663" s="228"/>
      <c r="E19663" s="228"/>
    </row>
    <row r="19664" spans="1:5" x14ac:dyDescent="0.25">
      <c r="A19664" s="228">
        <v>213113.36823954701</v>
      </c>
      <c r="B19664" s="228">
        <v>-0.39086406011918901</v>
      </c>
      <c r="C19664" s="228"/>
      <c r="D19664" s="228"/>
      <c r="E19664" s="228"/>
    </row>
    <row r="19665" spans="1:5" x14ac:dyDescent="0.25">
      <c r="A19665" s="228">
        <v>213326.42943551001</v>
      </c>
      <c r="B19665" s="228">
        <v>0.20528186044570501</v>
      </c>
      <c r="C19665" s="228"/>
      <c r="D19665" s="228"/>
      <c r="E19665" s="228"/>
    </row>
    <row r="19666" spans="1:5" x14ac:dyDescent="0.25">
      <c r="A19666" s="228">
        <v>213458.816672121</v>
      </c>
      <c r="B19666" s="228">
        <v>3.0359474644980899E-2</v>
      </c>
      <c r="C19666" s="228"/>
      <c r="D19666" s="228"/>
      <c r="E19666" s="228"/>
    </row>
    <row r="19667" spans="1:5" x14ac:dyDescent="0.25">
      <c r="A19667" s="228">
        <v>213474.057526399</v>
      </c>
      <c r="B19667" s="228">
        <v>-7.22179726609928E-3</v>
      </c>
      <c r="C19667" s="228"/>
      <c r="D19667" s="228"/>
      <c r="E19667" s="228"/>
    </row>
    <row r="19668" spans="1:5" x14ac:dyDescent="0.25">
      <c r="A19668" s="228">
        <v>213476.15091009601</v>
      </c>
      <c r="B19668" s="228">
        <v>-0.192208496047652</v>
      </c>
      <c r="C19668" s="228"/>
      <c r="D19668" s="228"/>
      <c r="E19668" s="228"/>
    </row>
    <row r="19669" spans="1:5" x14ac:dyDescent="0.25">
      <c r="A19669" s="228">
        <v>213575.67538637001</v>
      </c>
      <c r="B19669" s="228">
        <v>0.252613703816218</v>
      </c>
      <c r="C19669" s="228"/>
      <c r="D19669" s="228"/>
      <c r="E19669" s="228"/>
    </row>
    <row r="19670" spans="1:5" x14ac:dyDescent="0.25">
      <c r="A19670" s="228">
        <v>213590.290519203</v>
      </c>
      <c r="B19670" s="228">
        <v>9.2206058370059005E-2</v>
      </c>
      <c r="C19670" s="228"/>
      <c r="D19670" s="228"/>
      <c r="E19670" s="228"/>
    </row>
    <row r="19671" spans="1:5" x14ac:dyDescent="0.25">
      <c r="A19671" s="228">
        <v>214066.66512592699</v>
      </c>
      <c r="B19671" s="228">
        <v>1.7169643987235499</v>
      </c>
      <c r="C19671" s="228"/>
      <c r="D19671" s="228"/>
      <c r="E19671" s="228"/>
    </row>
    <row r="19672" spans="1:5" x14ac:dyDescent="0.25">
      <c r="A19672" s="228">
        <v>214287.95369407101</v>
      </c>
      <c r="B19672" s="228">
        <v>7.1748994369880095E-2</v>
      </c>
      <c r="C19672" s="228"/>
      <c r="D19672" s="228"/>
      <c r="E19672" s="228"/>
    </row>
    <row r="19673" spans="1:5" x14ac:dyDescent="0.25">
      <c r="A19673" s="228">
        <v>214507.06566490399</v>
      </c>
      <c r="B19673" s="228">
        <v>3.7696730115932602E-2</v>
      </c>
      <c r="C19673" s="228"/>
      <c r="D19673" s="228"/>
      <c r="E19673" s="228"/>
    </row>
    <row r="19674" spans="1:5" x14ac:dyDescent="0.25">
      <c r="A19674" s="228">
        <v>214656.81129763499</v>
      </c>
      <c r="B19674" s="228">
        <v>-0.23949629171717801</v>
      </c>
      <c r="C19674" s="228"/>
      <c r="D19674" s="228"/>
      <c r="E19674" s="228"/>
    </row>
    <row r="19675" spans="1:5" x14ac:dyDescent="0.25">
      <c r="A19675" s="228">
        <v>214667.37180769199</v>
      </c>
      <c r="B19675" s="228">
        <v>-0.36648405095614001</v>
      </c>
      <c r="C19675" s="228"/>
      <c r="D19675" s="228"/>
      <c r="E19675" s="228"/>
    </row>
    <row r="19676" spans="1:5" x14ac:dyDescent="0.25">
      <c r="A19676" s="228">
        <v>214825.67114687199</v>
      </c>
      <c r="B19676" s="228">
        <v>-0.31244004263642999</v>
      </c>
      <c r="C19676" s="228"/>
      <c r="D19676" s="228"/>
      <c r="E19676" s="228"/>
    </row>
    <row r="19677" spans="1:5" x14ac:dyDescent="0.25">
      <c r="A19677" s="228">
        <v>214898.74941244</v>
      </c>
      <c r="B19677" s="228">
        <v>-8.8139930161590399E-2</v>
      </c>
      <c r="C19677" s="228"/>
      <c r="D19677" s="228"/>
      <c r="E19677" s="228"/>
    </row>
    <row r="19678" spans="1:5" x14ac:dyDescent="0.25">
      <c r="A19678" s="228">
        <v>215002.30997008999</v>
      </c>
      <c r="B19678" s="228">
        <v>0.21980517643111999</v>
      </c>
      <c r="C19678" s="228"/>
      <c r="D19678" s="228"/>
      <c r="E19678" s="228"/>
    </row>
    <row r="19679" spans="1:5" x14ac:dyDescent="0.25">
      <c r="A19679" s="228">
        <v>215019.27861139199</v>
      </c>
      <c r="B19679" s="228">
        <v>1.20068778296307</v>
      </c>
      <c r="C19679" s="228"/>
      <c r="D19679" s="228"/>
      <c r="E19679" s="228"/>
    </row>
    <row r="19680" spans="1:5" x14ac:dyDescent="0.25">
      <c r="A19680" s="228">
        <v>215046.85997383</v>
      </c>
      <c r="B19680" s="228">
        <v>-2.3072242262833801E-3</v>
      </c>
      <c r="C19680" s="228"/>
      <c r="D19680" s="228"/>
      <c r="E19680" s="228"/>
    </row>
    <row r="19681" spans="1:5" x14ac:dyDescent="0.25">
      <c r="A19681" s="228">
        <v>215615.881861042</v>
      </c>
      <c r="B19681" s="228">
        <v>0.184458274278954</v>
      </c>
      <c r="C19681" s="228"/>
      <c r="D19681" s="228"/>
      <c r="E19681" s="228"/>
    </row>
    <row r="19682" spans="1:5" x14ac:dyDescent="0.25">
      <c r="A19682" s="228">
        <v>215682.76963251599</v>
      </c>
      <c r="B19682" s="228">
        <v>0.13235917335709901</v>
      </c>
      <c r="C19682" s="228"/>
      <c r="D19682" s="228"/>
      <c r="E19682" s="228"/>
    </row>
    <row r="19683" spans="1:5" x14ac:dyDescent="0.25">
      <c r="A19683" s="228">
        <v>215789.38044438901</v>
      </c>
      <c r="B19683" s="228">
        <v>2.1115647636513102</v>
      </c>
      <c r="C19683" s="228"/>
      <c r="D19683" s="228"/>
      <c r="E19683" s="228"/>
    </row>
    <row r="19684" spans="1:5" x14ac:dyDescent="0.25">
      <c r="A19684" s="228">
        <v>216253.93630314901</v>
      </c>
      <c r="B19684" s="228">
        <v>2.1305201385999801</v>
      </c>
      <c r="C19684" s="228"/>
      <c r="D19684" s="228"/>
      <c r="E19684" s="228"/>
    </row>
    <row r="19685" spans="1:5" x14ac:dyDescent="0.25">
      <c r="A19685" s="228">
        <v>216315.093024306</v>
      </c>
      <c r="B19685" s="228">
        <v>-0.32225786395306799</v>
      </c>
      <c r="C19685" s="228"/>
      <c r="D19685" s="228"/>
      <c r="E19685" s="228"/>
    </row>
    <row r="19686" spans="1:5" x14ac:dyDescent="0.25">
      <c r="A19686" s="228">
        <v>216373.90719651</v>
      </c>
      <c r="B19686" s="228">
        <v>-0.18126642386974101</v>
      </c>
      <c r="C19686" s="228"/>
      <c r="D19686" s="228"/>
      <c r="E19686" s="228"/>
    </row>
    <row r="19687" spans="1:5" x14ac:dyDescent="0.25">
      <c r="A19687" s="228">
        <v>216450.518144047</v>
      </c>
      <c r="B19687" s="228">
        <v>5.09635496543481E-2</v>
      </c>
      <c r="C19687" s="228"/>
      <c r="D19687" s="228"/>
      <c r="E19687" s="228"/>
    </row>
    <row r="19688" spans="1:5" x14ac:dyDescent="0.25">
      <c r="A19688" s="228">
        <v>216519.86252001399</v>
      </c>
      <c r="B19688" s="228">
        <v>-0.27901810007414701</v>
      </c>
      <c r="C19688" s="228"/>
      <c r="D19688" s="228"/>
      <c r="E19688" s="228"/>
    </row>
    <row r="19689" spans="1:5" x14ac:dyDescent="0.25">
      <c r="A19689" s="228">
        <v>216704.42335321699</v>
      </c>
      <c r="B19689" s="228">
        <v>-0.156781066207834</v>
      </c>
      <c r="C19689" s="228"/>
      <c r="D19689" s="228"/>
      <c r="E19689" s="228"/>
    </row>
    <row r="19690" spans="1:5" x14ac:dyDescent="0.25">
      <c r="A19690" s="228">
        <v>216862.92696113599</v>
      </c>
      <c r="B19690" s="228">
        <v>-1.2564421316782799</v>
      </c>
      <c r="C19690" s="228"/>
      <c r="D19690" s="228"/>
      <c r="E19690" s="228"/>
    </row>
    <row r="19691" spans="1:5" x14ac:dyDescent="0.25">
      <c r="A19691" s="228">
        <v>217167.819877698</v>
      </c>
      <c r="B19691" s="228">
        <v>1.30706025263412</v>
      </c>
      <c r="C19691" s="228"/>
      <c r="D19691" s="228"/>
      <c r="E19691" s="228"/>
    </row>
    <row r="19692" spans="1:5" x14ac:dyDescent="0.25">
      <c r="A19692" s="228">
        <v>217425.91980320899</v>
      </c>
      <c r="B19692" s="228">
        <v>0.21178741497185299</v>
      </c>
      <c r="C19692" s="228"/>
      <c r="D19692" s="228"/>
      <c r="E19692" s="228"/>
    </row>
    <row r="19693" spans="1:5" x14ac:dyDescent="0.25">
      <c r="A19693" s="228">
        <v>217648.953407049</v>
      </c>
      <c r="B19693" s="228">
        <v>-0.54986548880580099</v>
      </c>
      <c r="C19693" s="228"/>
      <c r="D19693" s="228"/>
      <c r="E19693" s="228"/>
    </row>
    <row r="19694" spans="1:5" x14ac:dyDescent="0.25">
      <c r="A19694" s="228">
        <v>217905.11823224701</v>
      </c>
      <c r="B19694" s="228">
        <v>-0.59152475612215305</v>
      </c>
      <c r="C19694" s="228"/>
      <c r="D19694" s="228"/>
      <c r="E19694" s="228"/>
    </row>
    <row r="19695" spans="1:5" x14ac:dyDescent="0.25">
      <c r="A19695" s="228">
        <v>217967.078753023</v>
      </c>
      <c r="B19695" s="228">
        <v>1.1212100154075699</v>
      </c>
      <c r="C19695" s="228"/>
      <c r="D19695" s="228"/>
      <c r="E19695" s="228"/>
    </row>
    <row r="19696" spans="1:5" x14ac:dyDescent="0.25">
      <c r="A19696" s="228">
        <v>218656.27028835399</v>
      </c>
      <c r="B19696" s="228">
        <v>0.128368265733458</v>
      </c>
      <c r="C19696" s="228"/>
      <c r="D19696" s="228"/>
      <c r="E19696" s="228"/>
    </row>
    <row r="19697" spans="1:5" x14ac:dyDescent="0.25">
      <c r="A19697" s="228">
        <v>218772.64408342299</v>
      </c>
      <c r="B19697" s="228">
        <v>-0.30005597892622798</v>
      </c>
      <c r="C19697" s="228"/>
      <c r="D19697" s="228"/>
      <c r="E19697" s="228"/>
    </row>
    <row r="19698" spans="1:5" x14ac:dyDescent="0.25">
      <c r="A19698" s="228">
        <v>219374.67511541001</v>
      </c>
      <c r="B19698" s="228">
        <v>-0.46594661443657398</v>
      </c>
      <c r="C19698" s="228"/>
      <c r="D19698" s="228"/>
      <c r="E19698" s="228"/>
    </row>
    <row r="19699" spans="1:5" x14ac:dyDescent="0.25">
      <c r="A19699" s="228">
        <v>219994.503804826</v>
      </c>
      <c r="B19699" s="228">
        <v>-0.27008137413939698</v>
      </c>
      <c r="C19699" s="228"/>
      <c r="D19699" s="228"/>
      <c r="E19699" s="228"/>
    </row>
    <row r="19700" spans="1:5" x14ac:dyDescent="0.25">
      <c r="A19700" s="228">
        <v>220277.16279512801</v>
      </c>
      <c r="B19700" s="228">
        <v>0.14877944982163399</v>
      </c>
      <c r="C19700" s="228"/>
      <c r="D19700" s="228"/>
      <c r="E19700" s="228"/>
    </row>
    <row r="19701" spans="1:5" x14ac:dyDescent="0.25">
      <c r="A19701" s="228">
        <v>220776.47721046401</v>
      </c>
      <c r="B19701" s="228">
        <v>0.20031659569090801</v>
      </c>
      <c r="C19701" s="228"/>
      <c r="D19701" s="228"/>
      <c r="E19701" s="228"/>
    </row>
    <row r="19702" spans="1:5" x14ac:dyDescent="0.25">
      <c r="A19702" s="228">
        <v>221228.09940412501</v>
      </c>
      <c r="B19702" s="228">
        <v>2.0236772525272801E-2</v>
      </c>
      <c r="C19702" s="228"/>
      <c r="D19702" s="228"/>
      <c r="E19702" s="228"/>
    </row>
    <row r="19703" spans="1:5" x14ac:dyDescent="0.25">
      <c r="A19703" s="228">
        <v>221372.00008898799</v>
      </c>
      <c r="B19703" s="228">
        <v>0.171500787987866</v>
      </c>
      <c r="C19703" s="228"/>
      <c r="D19703" s="228"/>
      <c r="E19703" s="228"/>
    </row>
    <row r="19704" spans="1:5" x14ac:dyDescent="0.25">
      <c r="A19704" s="228">
        <v>221736.82574796499</v>
      </c>
      <c r="B19704" s="228">
        <v>1.1183172671778201</v>
      </c>
      <c r="C19704" s="228"/>
      <c r="D19704" s="228"/>
      <c r="E19704" s="228"/>
    </row>
    <row r="19705" spans="1:5" x14ac:dyDescent="0.25">
      <c r="A19705" s="228">
        <v>222307.173422247</v>
      </c>
      <c r="B19705" s="228">
        <v>0.100814994190213</v>
      </c>
      <c r="C19705" s="228"/>
      <c r="D19705" s="228"/>
      <c r="E19705" s="228"/>
    </row>
    <row r="19706" spans="1:5" x14ac:dyDescent="0.25">
      <c r="A19706" s="228">
        <v>223749.532794447</v>
      </c>
      <c r="B19706" s="228">
        <v>0.118368357705845</v>
      </c>
      <c r="C19706" s="228"/>
      <c r="D19706" s="228"/>
      <c r="E19706" s="228"/>
    </row>
    <row r="19707" spans="1:5" x14ac:dyDescent="0.25">
      <c r="A19707" s="228">
        <v>223852.14725512799</v>
      </c>
      <c r="B19707" s="228">
        <v>-0.209355636801134</v>
      </c>
      <c r="C19707" s="228"/>
      <c r="D19707" s="228"/>
      <c r="E19707" s="228"/>
    </row>
    <row r="19708" spans="1:5" x14ac:dyDescent="0.25">
      <c r="A19708" s="228">
        <v>224338.49411844299</v>
      </c>
      <c r="B19708" s="228">
        <v>3.1289480876695003E-2</v>
      </c>
      <c r="C19708" s="228"/>
      <c r="D19708" s="228"/>
      <c r="E19708" s="228"/>
    </row>
    <row r="19709" spans="1:5" x14ac:dyDescent="0.25">
      <c r="A19709" s="228">
        <v>224411.32605100999</v>
      </c>
      <c r="B19709" s="228">
        <v>-5.4716062353388203E-2</v>
      </c>
      <c r="C19709" s="228"/>
      <c r="D19709" s="228"/>
      <c r="E19709" s="228"/>
    </row>
    <row r="19710" spans="1:5" x14ac:dyDescent="0.25">
      <c r="A19710" s="228">
        <v>224441.06425859599</v>
      </c>
      <c r="B19710" s="228">
        <v>-1.0519257354173399</v>
      </c>
      <c r="C19710" s="228"/>
      <c r="D19710" s="228"/>
      <c r="E19710" s="228"/>
    </row>
    <row r="19711" spans="1:5" x14ac:dyDescent="0.25">
      <c r="A19711" s="228">
        <v>224992.947484423</v>
      </c>
      <c r="B19711" s="228">
        <v>-0.182957113095983</v>
      </c>
      <c r="C19711" s="228"/>
      <c r="D19711" s="228"/>
      <c r="E19711" s="228"/>
    </row>
    <row r="19712" spans="1:5" x14ac:dyDescent="0.25">
      <c r="A19712" s="228">
        <v>225996.656387372</v>
      </c>
      <c r="B19712" s="228">
        <v>0.798621181143222</v>
      </c>
      <c r="C19712" s="228"/>
      <c r="D19712" s="228"/>
      <c r="E19712" s="228"/>
    </row>
    <row r="19713" spans="1:5" x14ac:dyDescent="0.25">
      <c r="A19713" s="228">
        <v>226008.44311900999</v>
      </c>
      <c r="B19713" s="228">
        <v>-1.7288301230492999</v>
      </c>
      <c r="C19713" s="228"/>
      <c r="D19713" s="228"/>
      <c r="E19713" s="228"/>
    </row>
    <row r="19714" spans="1:5" x14ac:dyDescent="0.25">
      <c r="A19714" s="228">
        <v>226401.66133704499</v>
      </c>
      <c r="B19714" s="228">
        <v>-6.5411682769267496E-2</v>
      </c>
      <c r="C19714" s="228"/>
      <c r="D19714" s="228"/>
      <c r="E19714" s="228"/>
    </row>
    <row r="19715" spans="1:5" x14ac:dyDescent="0.25">
      <c r="A19715" s="228">
        <v>226520.489118269</v>
      </c>
      <c r="B19715" s="228">
        <v>0.24040572512289399</v>
      </c>
      <c r="C19715" s="228"/>
      <c r="D19715" s="228"/>
      <c r="E19715" s="228"/>
    </row>
    <row r="19716" spans="1:5" x14ac:dyDescent="0.25">
      <c r="A19716" s="228">
        <v>226640.910654815</v>
      </c>
      <c r="B19716" s="228">
        <v>-0.19290728741410099</v>
      </c>
      <c r="C19716" s="228"/>
      <c r="D19716" s="228"/>
      <c r="E19716" s="228"/>
    </row>
    <row r="19717" spans="1:5" x14ac:dyDescent="0.25">
      <c r="A19717" s="228">
        <v>226769.145625034</v>
      </c>
      <c r="B19717" s="228">
        <v>-0.65247840260294099</v>
      </c>
      <c r="C19717" s="228"/>
      <c r="D19717" s="228"/>
      <c r="E19717" s="228"/>
    </row>
    <row r="19718" spans="1:5" x14ac:dyDescent="0.25">
      <c r="A19718" s="228">
        <v>227220.00673241899</v>
      </c>
      <c r="B19718" s="228">
        <v>-0.441107959391629</v>
      </c>
      <c r="C19718" s="228"/>
      <c r="D19718" s="228"/>
      <c r="E19718" s="228"/>
    </row>
    <row r="19719" spans="1:5" x14ac:dyDescent="0.25">
      <c r="A19719" s="228">
        <v>227425.44750926399</v>
      </c>
      <c r="B19719" s="228">
        <v>-0.286919830675403</v>
      </c>
      <c r="C19719" s="228"/>
      <c r="D19719" s="228"/>
      <c r="E19719" s="228"/>
    </row>
    <row r="19720" spans="1:5" x14ac:dyDescent="0.25">
      <c r="A19720" s="228">
        <v>227946.8975235</v>
      </c>
      <c r="B19720" s="228">
        <v>-0.45751782636183103</v>
      </c>
      <c r="C19720" s="228"/>
      <c r="D19720" s="228"/>
      <c r="E19720" s="228"/>
    </row>
    <row r="19721" spans="1:5" x14ac:dyDescent="0.25">
      <c r="A19721" s="228">
        <v>228121.09260505499</v>
      </c>
      <c r="B19721" s="228">
        <v>1.8014791681131299E-2</v>
      </c>
      <c r="C19721" s="228"/>
      <c r="D19721" s="228"/>
      <c r="E19721" s="228"/>
    </row>
    <row r="19722" spans="1:5" x14ac:dyDescent="0.25">
      <c r="A19722" s="228">
        <v>228153.39483122301</v>
      </c>
      <c r="B19722" s="228">
        <v>5.9729851322609703E-2</v>
      </c>
      <c r="C19722" s="228"/>
      <c r="D19722" s="228"/>
      <c r="E19722" s="228"/>
    </row>
    <row r="19723" spans="1:5" x14ac:dyDescent="0.25">
      <c r="A19723" s="228">
        <v>229534.59907355701</v>
      </c>
      <c r="B19723" s="228">
        <v>-0.38656623873887203</v>
      </c>
      <c r="C19723" s="228"/>
      <c r="D19723" s="228"/>
      <c r="E19723" s="228"/>
    </row>
    <row r="19724" spans="1:5" x14ac:dyDescent="0.25">
      <c r="A19724" s="228">
        <v>229621.05726480699</v>
      </c>
      <c r="B19724" s="228">
        <v>-0.34045720500482901</v>
      </c>
      <c r="C19724" s="228"/>
      <c r="D19724" s="228"/>
      <c r="E19724" s="228"/>
    </row>
    <row r="19725" spans="1:5" x14ac:dyDescent="0.25">
      <c r="A19725" s="228">
        <v>229845.14972536801</v>
      </c>
      <c r="B19725" s="228">
        <v>-0.57061290155437905</v>
      </c>
      <c r="C19725" s="228"/>
      <c r="D19725" s="228"/>
      <c r="E19725" s="228"/>
    </row>
    <row r="19726" spans="1:5" x14ac:dyDescent="0.25">
      <c r="A19726" s="228">
        <v>230045.40582150401</v>
      </c>
      <c r="B19726" s="228">
        <v>-0.57666677544221401</v>
      </c>
      <c r="C19726" s="228"/>
      <c r="D19726" s="228"/>
      <c r="E19726" s="228"/>
    </row>
    <row r="19727" spans="1:5" x14ac:dyDescent="0.25">
      <c r="A19727" s="228">
        <v>230065.65084856001</v>
      </c>
      <c r="B19727" s="228">
        <v>4.0580547199287102E-2</v>
      </c>
      <c r="C19727" s="228"/>
      <c r="D19727" s="228"/>
      <c r="E19727" s="228"/>
    </row>
    <row r="19728" spans="1:5" x14ac:dyDescent="0.25">
      <c r="A19728" s="228">
        <v>230216.80353909201</v>
      </c>
      <c r="B19728" s="228">
        <v>-3.19322729700477E-2</v>
      </c>
      <c r="C19728" s="228"/>
      <c r="D19728" s="228"/>
      <c r="E19728" s="228"/>
    </row>
    <row r="19729" spans="1:5" x14ac:dyDescent="0.25">
      <c r="A19729" s="228">
        <v>230571.042042343</v>
      </c>
      <c r="B19729" s="228">
        <v>0.24816364606348201</v>
      </c>
      <c r="C19729" s="228"/>
      <c r="D19729" s="228"/>
      <c r="E19729" s="228"/>
    </row>
    <row r="19730" spans="1:5" x14ac:dyDescent="0.25">
      <c r="A19730" s="228">
        <v>231232.65550020401</v>
      </c>
      <c r="B19730" s="228">
        <v>1.2577604970570999</v>
      </c>
      <c r="C19730" s="228"/>
      <c r="D19730" s="228"/>
      <c r="E19730" s="228"/>
    </row>
    <row r="19731" spans="1:5" x14ac:dyDescent="0.25">
      <c r="A19731" s="228">
        <v>231247.19269690101</v>
      </c>
      <c r="B19731" s="228">
        <v>-0.34848295240738097</v>
      </c>
      <c r="C19731" s="228"/>
      <c r="D19731" s="228"/>
      <c r="E19731" s="228"/>
    </row>
    <row r="19732" spans="1:5" x14ac:dyDescent="0.25">
      <c r="A19732" s="228">
        <v>231520.248832449</v>
      </c>
      <c r="B19732" s="228">
        <v>-0.205645067956717</v>
      </c>
      <c r="C19732" s="228"/>
      <c r="D19732" s="228"/>
      <c r="E19732" s="228"/>
    </row>
    <row r="19733" spans="1:5" x14ac:dyDescent="0.25">
      <c r="A19733" s="228">
        <v>231663.762198877</v>
      </c>
      <c r="B19733" s="228">
        <v>-0.61252048892445099</v>
      </c>
      <c r="C19733" s="228"/>
      <c r="D19733" s="228"/>
      <c r="E19733" s="228"/>
    </row>
    <row r="19734" spans="1:5" x14ac:dyDescent="0.25">
      <c r="A19734" s="228">
        <v>232722.32555941999</v>
      </c>
      <c r="B19734" s="228">
        <v>0.37517178342159102</v>
      </c>
      <c r="C19734" s="228"/>
      <c r="D19734" s="228"/>
      <c r="E19734" s="228"/>
    </row>
    <row r="19735" spans="1:5" x14ac:dyDescent="0.25">
      <c r="A19735" s="228">
        <v>233615.90162690301</v>
      </c>
      <c r="B19735" s="228">
        <v>-0.97998617131042098</v>
      </c>
      <c r="C19735" s="228"/>
      <c r="D19735" s="228"/>
      <c r="E19735" s="228"/>
    </row>
    <row r="19736" spans="1:5" x14ac:dyDescent="0.25">
      <c r="A19736" s="228">
        <v>234575.11167572701</v>
      </c>
      <c r="B19736" s="228">
        <v>-1.91460397107941</v>
      </c>
      <c r="C19736" s="228"/>
      <c r="D19736" s="228"/>
      <c r="E19736" s="228"/>
    </row>
    <row r="19737" spans="1:5" x14ac:dyDescent="0.25">
      <c r="A19737" s="228">
        <v>234741.98251815001</v>
      </c>
      <c r="B19737" s="228">
        <v>9.1617723480474894E-2</v>
      </c>
      <c r="C19737" s="228"/>
      <c r="D19737" s="228"/>
      <c r="E19737" s="228"/>
    </row>
    <row r="19738" spans="1:5" x14ac:dyDescent="0.25">
      <c r="A19738" s="228">
        <v>235335.453050754</v>
      </c>
      <c r="B19738" s="228">
        <v>-0.48071343619850998</v>
      </c>
      <c r="C19738" s="228"/>
      <c r="D19738" s="228"/>
      <c r="E19738" s="228"/>
    </row>
    <row r="19739" spans="1:5" x14ac:dyDescent="0.25">
      <c r="A19739" s="228">
        <v>235778.46848215599</v>
      </c>
      <c r="B19739" s="228">
        <v>-0.340648503172436</v>
      </c>
      <c r="C19739" s="228"/>
      <c r="D19739" s="228"/>
      <c r="E19739" s="228"/>
    </row>
    <row r="19740" spans="1:5" x14ac:dyDescent="0.25">
      <c r="A19740" s="228">
        <v>235938.803362893</v>
      </c>
      <c r="B19740" s="228">
        <v>0.26779617776200298</v>
      </c>
      <c r="C19740" s="228"/>
      <c r="D19740" s="228"/>
      <c r="E19740" s="228"/>
    </row>
    <row r="19741" spans="1:5" x14ac:dyDescent="0.25">
      <c r="A19741" s="228">
        <v>236749.97731116999</v>
      </c>
      <c r="B19741" s="228">
        <v>0.25003774786369598</v>
      </c>
      <c r="C19741" s="228"/>
      <c r="D19741" s="228"/>
      <c r="E19741" s="228"/>
    </row>
    <row r="19742" spans="1:5" x14ac:dyDescent="0.25">
      <c r="A19742" s="228">
        <v>236928.54822588799</v>
      </c>
      <c r="B19742" s="228">
        <v>-0.264985186732414</v>
      </c>
      <c r="C19742" s="228"/>
      <c r="D19742" s="228"/>
      <c r="E19742" s="228"/>
    </row>
    <row r="19743" spans="1:5" x14ac:dyDescent="0.25">
      <c r="A19743" s="228">
        <v>237702.91265140599</v>
      </c>
      <c r="B19743" s="228">
        <v>4.9869991278095299E-2</v>
      </c>
      <c r="C19743" s="228"/>
      <c r="D19743" s="228"/>
      <c r="E19743" s="228"/>
    </row>
    <row r="19744" spans="1:5" x14ac:dyDescent="0.25">
      <c r="A19744" s="228">
        <v>238180.778819028</v>
      </c>
      <c r="B19744" s="228">
        <v>0.13293217765149001</v>
      </c>
      <c r="C19744" s="228"/>
      <c r="D19744" s="228"/>
      <c r="E19744" s="228"/>
    </row>
    <row r="19745" spans="1:5" x14ac:dyDescent="0.25">
      <c r="A19745" s="228">
        <v>238449.44495669601</v>
      </c>
      <c r="B19745" s="228">
        <v>-6.2937721153699694E-2</v>
      </c>
      <c r="C19745" s="228"/>
      <c r="D19745" s="228"/>
      <c r="E19745" s="228"/>
    </row>
    <row r="19746" spans="1:5" x14ac:dyDescent="0.25">
      <c r="A19746" s="228">
        <v>238814.201616832</v>
      </c>
      <c r="B19746" s="228">
        <v>-0.44502771873209401</v>
      </c>
      <c r="C19746" s="228"/>
      <c r="D19746" s="228"/>
      <c r="E19746" s="228"/>
    </row>
    <row r="19747" spans="1:5" x14ac:dyDescent="0.25">
      <c r="A19747" s="228">
        <v>238899.78400916801</v>
      </c>
      <c r="B19747" s="228">
        <v>-7.6851630406438207E-2</v>
      </c>
      <c r="C19747" s="228"/>
      <c r="D19747" s="228"/>
      <c r="E19747" s="228"/>
    </row>
    <row r="19748" spans="1:5" x14ac:dyDescent="0.25">
      <c r="A19748" s="228">
        <v>239013.861278948</v>
      </c>
      <c r="B19748" s="228">
        <v>0.34302655866700299</v>
      </c>
      <c r="C19748" s="228"/>
      <c r="D19748" s="228"/>
      <c r="E19748" s="228"/>
    </row>
    <row r="19749" spans="1:5" x14ac:dyDescent="0.25">
      <c r="A19749" s="228">
        <v>239483.70867836999</v>
      </c>
      <c r="B19749" s="228">
        <v>-1.4614708922097299</v>
      </c>
      <c r="C19749" s="228"/>
      <c r="D19749" s="228"/>
      <c r="E19749" s="228"/>
    </row>
    <row r="19750" spans="1:5" x14ac:dyDescent="0.25">
      <c r="A19750" s="228">
        <v>239920.94262507799</v>
      </c>
      <c r="B19750" s="228">
        <v>-0.31926457240323303</v>
      </c>
      <c r="C19750" s="228"/>
      <c r="D19750" s="228"/>
      <c r="E19750" s="228"/>
    </row>
    <row r="19751" spans="1:5" x14ac:dyDescent="0.25">
      <c r="A19751" s="228">
        <v>240064.43407725601</v>
      </c>
      <c r="B19751" s="228">
        <v>-0.28510330646024401</v>
      </c>
      <c r="C19751" s="228"/>
      <c r="D19751" s="228"/>
      <c r="E19751" s="228"/>
    </row>
    <row r="19752" spans="1:5" x14ac:dyDescent="0.25">
      <c r="A19752" s="228">
        <v>240306.98446654601</v>
      </c>
      <c r="B19752" s="228">
        <v>-0.85910182076415198</v>
      </c>
      <c r="C19752" s="228"/>
      <c r="D19752" s="228"/>
      <c r="E19752" s="228"/>
    </row>
    <row r="19753" spans="1:5" x14ac:dyDescent="0.25">
      <c r="A19753" s="228">
        <v>240491.06816492899</v>
      </c>
      <c r="B19753" s="228">
        <v>-0.47015332849464903</v>
      </c>
      <c r="C19753" s="228"/>
      <c r="D19753" s="228"/>
      <c r="E19753" s="228"/>
    </row>
    <row r="19754" spans="1:5" x14ac:dyDescent="0.25">
      <c r="A19754" s="228">
        <v>240588.61753579901</v>
      </c>
      <c r="B19754" s="228">
        <v>-0.34435950789544201</v>
      </c>
      <c r="C19754" s="228"/>
      <c r="D19754" s="228"/>
      <c r="E19754" s="228"/>
    </row>
    <row r="19755" spans="1:5" x14ac:dyDescent="0.25">
      <c r="A19755" s="228">
        <v>241498.91942628199</v>
      </c>
      <c r="B19755" s="228">
        <v>-3.2623528820297003E-2</v>
      </c>
      <c r="C19755" s="228"/>
      <c r="D19755" s="228"/>
      <c r="E19755" s="228"/>
    </row>
    <row r="19756" spans="1:5" x14ac:dyDescent="0.25">
      <c r="A19756" s="228">
        <v>241863.243560245</v>
      </c>
      <c r="B19756" s="228">
        <v>1.46090130449845</v>
      </c>
      <c r="C19756" s="228"/>
      <c r="D19756" s="228"/>
      <c r="E19756" s="228"/>
    </row>
    <row r="19757" spans="1:5" x14ac:dyDescent="0.25">
      <c r="A19757" s="228">
        <v>241987.493786337</v>
      </c>
      <c r="B19757" s="228">
        <v>-0.38254537996550397</v>
      </c>
      <c r="C19757" s="228"/>
      <c r="D19757" s="228"/>
      <c r="E19757" s="228"/>
    </row>
    <row r="19758" spans="1:5" x14ac:dyDescent="0.25">
      <c r="A19758" s="228">
        <v>242076.800441995</v>
      </c>
      <c r="B19758" s="228">
        <v>-0.28121850231435103</v>
      </c>
      <c r="C19758" s="228"/>
      <c r="D19758" s="228"/>
      <c r="E19758" s="228"/>
    </row>
    <row r="19759" spans="1:5" x14ac:dyDescent="0.25">
      <c r="A19759" s="228">
        <v>242649.88735386301</v>
      </c>
      <c r="B19759" s="228">
        <v>8.5739390763350798E-2</v>
      </c>
      <c r="C19759" s="228"/>
      <c r="D19759" s="228"/>
      <c r="E19759" s="228"/>
    </row>
    <row r="19760" spans="1:5" x14ac:dyDescent="0.25">
      <c r="A19760" s="228">
        <v>243139.14285485601</v>
      </c>
      <c r="B19760" s="228">
        <v>0.13394966718132101</v>
      </c>
      <c r="C19760" s="228"/>
      <c r="D19760" s="228"/>
      <c r="E19760" s="228"/>
    </row>
    <row r="19761" spans="1:5" x14ac:dyDescent="0.25">
      <c r="A19761" s="228">
        <v>243422.91257367699</v>
      </c>
      <c r="B19761" s="228">
        <v>7.9705314718525599E-2</v>
      </c>
      <c r="C19761" s="228"/>
      <c r="D19761" s="228"/>
      <c r="E19761" s="228"/>
    </row>
    <row r="19762" spans="1:5" x14ac:dyDescent="0.25">
      <c r="A19762" s="228">
        <v>244132.52863931199</v>
      </c>
      <c r="B19762" s="228">
        <v>-0.278014143644012</v>
      </c>
      <c r="C19762" s="228"/>
      <c r="D19762" s="228"/>
      <c r="E19762" s="228"/>
    </row>
    <row r="19763" spans="1:5" x14ac:dyDescent="0.25">
      <c r="A19763" s="228">
        <v>244277.725430533</v>
      </c>
      <c r="B19763" s="228">
        <v>0.198951669443104</v>
      </c>
      <c r="C19763" s="228"/>
      <c r="D19763" s="228"/>
      <c r="E19763" s="228"/>
    </row>
    <row r="19764" spans="1:5" x14ac:dyDescent="0.25">
      <c r="A19764" s="228">
        <v>244366.83081246199</v>
      </c>
      <c r="B19764" s="228">
        <v>0.18503179106326201</v>
      </c>
      <c r="C19764" s="228"/>
      <c r="D19764" s="228"/>
      <c r="E19764" s="228"/>
    </row>
    <row r="19765" spans="1:5" x14ac:dyDescent="0.25">
      <c r="A19765" s="228">
        <v>244639.42298939099</v>
      </c>
      <c r="B19765" s="228">
        <v>-0.33161252617703901</v>
      </c>
      <c r="C19765" s="228"/>
      <c r="D19765" s="228"/>
      <c r="E19765" s="228"/>
    </row>
    <row r="19766" spans="1:5" x14ac:dyDescent="0.25">
      <c r="A19766" s="228">
        <v>244894.41811031901</v>
      </c>
      <c r="B19766" s="228">
        <v>-0.438776688599396</v>
      </c>
      <c r="C19766" s="228"/>
      <c r="D19766" s="228"/>
      <c r="E19766" s="228"/>
    </row>
    <row r="19767" spans="1:5" x14ac:dyDescent="0.25">
      <c r="A19767" s="228">
        <v>245073.989926785</v>
      </c>
      <c r="B19767" s="228">
        <v>0.26062067783840798</v>
      </c>
      <c r="C19767" s="228"/>
      <c r="D19767" s="228"/>
      <c r="E19767" s="228"/>
    </row>
    <row r="19768" spans="1:5" x14ac:dyDescent="0.25">
      <c r="A19768" s="228">
        <v>245111.43629952401</v>
      </c>
      <c r="B19768" s="228">
        <v>-0.32696187732549298</v>
      </c>
      <c r="C19768" s="228"/>
      <c r="D19768" s="228"/>
      <c r="E19768" s="228"/>
    </row>
    <row r="19769" spans="1:5" x14ac:dyDescent="0.25">
      <c r="A19769" s="228">
        <v>245556.058450212</v>
      </c>
      <c r="B19769" s="228">
        <v>5.0873703860587802E-2</v>
      </c>
      <c r="C19769" s="228"/>
      <c r="D19769" s="228"/>
      <c r="E19769" s="228"/>
    </row>
    <row r="19770" spans="1:5" x14ac:dyDescent="0.25">
      <c r="A19770" s="228">
        <v>245999.42627297901</v>
      </c>
      <c r="B19770" s="228">
        <v>-5.8378737935460598E-2</v>
      </c>
      <c r="C19770" s="228"/>
      <c r="D19770" s="228"/>
      <c r="E19770" s="228"/>
    </row>
    <row r="19771" spans="1:5" x14ac:dyDescent="0.25">
      <c r="A19771" s="228">
        <v>246859.46558069601</v>
      </c>
      <c r="B19771" s="228">
        <v>2.2026057282885598</v>
      </c>
      <c r="C19771" s="228"/>
      <c r="D19771" s="228"/>
      <c r="E19771" s="228"/>
    </row>
    <row r="19772" spans="1:5" x14ac:dyDescent="0.25">
      <c r="A19772" s="228">
        <v>246950.11413149699</v>
      </c>
      <c r="B19772" s="228">
        <v>-0.38671595481020199</v>
      </c>
      <c r="C19772" s="228"/>
      <c r="D19772" s="228"/>
      <c r="E19772" s="228"/>
    </row>
    <row r="19773" spans="1:5" x14ac:dyDescent="0.25">
      <c r="A19773" s="228">
        <v>247560.92584626001</v>
      </c>
      <c r="B19773" s="228">
        <v>-0.532432991473752</v>
      </c>
      <c r="C19773" s="228"/>
      <c r="D19773" s="228"/>
      <c r="E19773" s="228"/>
    </row>
    <row r="19774" spans="1:5" x14ac:dyDescent="0.25">
      <c r="A19774" s="228">
        <v>248139.248549037</v>
      </c>
      <c r="B19774" s="228">
        <v>-0.460000034062924</v>
      </c>
      <c r="C19774" s="228"/>
      <c r="D19774" s="228"/>
      <c r="E19774" s="228"/>
    </row>
    <row r="19775" spans="1:5" x14ac:dyDescent="0.25">
      <c r="A19775" s="228">
        <v>248452.880254872</v>
      </c>
      <c r="B19775" s="228">
        <v>-0.33686219215386398</v>
      </c>
      <c r="C19775" s="228"/>
      <c r="D19775" s="228"/>
      <c r="E19775" s="228"/>
    </row>
    <row r="19776" spans="1:5" x14ac:dyDescent="0.25">
      <c r="A19776" s="228">
        <v>249149.01688429699</v>
      </c>
      <c r="B19776" s="228">
        <v>0.149261379967802</v>
      </c>
      <c r="C19776" s="228"/>
      <c r="D19776" s="228"/>
      <c r="E19776" s="228"/>
    </row>
    <row r="19777" spans="1:5" x14ac:dyDescent="0.25">
      <c r="A19777" s="228">
        <v>249278.11744945799</v>
      </c>
      <c r="B19777" s="228">
        <v>0.12856373068239599</v>
      </c>
      <c r="C19777" s="228"/>
      <c r="D19777" s="228"/>
      <c r="E19777" s="228"/>
    </row>
    <row r="19778" spans="1:5" x14ac:dyDescent="0.25">
      <c r="A19778" s="228">
        <v>249553.42624117699</v>
      </c>
      <c r="B19778" s="228">
        <v>6.1546247016885901E-2</v>
      </c>
      <c r="C19778" s="228"/>
      <c r="D19778" s="228"/>
      <c r="E19778" s="228"/>
    </row>
    <row r="19779" spans="1:5" x14ac:dyDescent="0.25">
      <c r="A19779" s="228">
        <v>249814.86075864299</v>
      </c>
      <c r="B19779" s="228">
        <v>0.23405252526385001</v>
      </c>
      <c r="C19779" s="228"/>
      <c r="D19779" s="228"/>
      <c r="E19779" s="228"/>
    </row>
    <row r="19780" spans="1:5" x14ac:dyDescent="0.25">
      <c r="A19780" s="228">
        <v>250320.108753965</v>
      </c>
      <c r="B19780" s="228">
        <v>-0.40707065361161898</v>
      </c>
      <c r="C19780" s="228"/>
      <c r="D19780" s="228"/>
      <c r="E19780" s="228"/>
    </row>
    <row r="19781" spans="1:5" x14ac:dyDescent="0.25">
      <c r="A19781" s="228">
        <v>250430.36108147199</v>
      </c>
      <c r="B19781" s="228">
        <v>0.102103758897232</v>
      </c>
      <c r="C19781" s="228"/>
      <c r="D19781" s="228"/>
      <c r="E19781" s="228"/>
    </row>
    <row r="19782" spans="1:5" x14ac:dyDescent="0.25">
      <c r="A19782" s="228">
        <v>251167.73496714601</v>
      </c>
      <c r="B19782" s="228">
        <v>1.75641781145002</v>
      </c>
      <c r="C19782" s="228"/>
      <c r="D19782" s="228"/>
      <c r="E19782" s="228"/>
    </row>
    <row r="19783" spans="1:5" x14ac:dyDescent="0.25">
      <c r="A19783" s="228">
        <v>251766.127125495</v>
      </c>
      <c r="B19783" s="228">
        <v>-8.3275262271331807E-2</v>
      </c>
      <c r="C19783" s="228"/>
      <c r="D19783" s="228"/>
      <c r="E19783" s="228"/>
    </row>
    <row r="19784" spans="1:5" x14ac:dyDescent="0.25">
      <c r="A19784" s="228">
        <v>252107.77821844001</v>
      </c>
      <c r="B19784" s="228">
        <v>0.17107937610816301</v>
      </c>
      <c r="C19784" s="228"/>
      <c r="D19784" s="228"/>
      <c r="E19784" s="228"/>
    </row>
    <row r="19785" spans="1:5" x14ac:dyDescent="0.25">
      <c r="A19785" s="228">
        <v>252816.13408756899</v>
      </c>
      <c r="B19785" s="228">
        <v>-0.36285218147759102</v>
      </c>
      <c r="C19785" s="228"/>
      <c r="D19785" s="228"/>
      <c r="E19785" s="228"/>
    </row>
    <row r="19786" spans="1:5" x14ac:dyDescent="0.25">
      <c r="A19786" s="228">
        <v>253066.32288215001</v>
      </c>
      <c r="B19786" s="228">
        <v>0.116735357509645</v>
      </c>
      <c r="C19786" s="228"/>
      <c r="D19786" s="228"/>
      <c r="E19786" s="228"/>
    </row>
    <row r="19787" spans="1:5" x14ac:dyDescent="0.25">
      <c r="A19787" s="228">
        <v>253072.86260989201</v>
      </c>
      <c r="B19787" s="228">
        <v>-9.6633429312642502E-2</v>
      </c>
      <c r="C19787" s="228"/>
      <c r="D19787" s="228"/>
      <c r="E19787" s="228"/>
    </row>
    <row r="19788" spans="1:5" x14ac:dyDescent="0.25">
      <c r="A19788" s="228">
        <v>253608.49475600899</v>
      </c>
      <c r="B19788" s="228">
        <v>4.2108870900205098</v>
      </c>
      <c r="C19788" s="228"/>
      <c r="D19788" s="228"/>
      <c r="E19788" s="228"/>
    </row>
    <row r="19789" spans="1:5" x14ac:dyDescent="0.25">
      <c r="A19789" s="228">
        <v>254069.76300823499</v>
      </c>
      <c r="B19789" s="228">
        <v>0.104579133446059</v>
      </c>
      <c r="C19789" s="228"/>
      <c r="D19789" s="228"/>
      <c r="E19789" s="228"/>
    </row>
    <row r="19790" spans="1:5" x14ac:dyDescent="0.25">
      <c r="A19790" s="228">
        <v>254654.56240837599</v>
      </c>
      <c r="B19790" s="228">
        <v>-0.35059219606303799</v>
      </c>
      <c r="C19790" s="228"/>
      <c r="D19790" s="228"/>
      <c r="E19790" s="228"/>
    </row>
    <row r="19791" spans="1:5" x14ac:dyDescent="0.25">
      <c r="A19791" s="228">
        <v>255002.71120618799</v>
      </c>
      <c r="B19791" s="228">
        <v>8.6591680941672203E-2</v>
      </c>
      <c r="C19791" s="228"/>
      <c r="D19791" s="228"/>
      <c r="E19791" s="228"/>
    </row>
    <row r="19792" spans="1:5" x14ac:dyDescent="0.25">
      <c r="A19792" s="228">
        <v>255015.160476608</v>
      </c>
      <c r="B19792" s="228">
        <v>0.31574604867856698</v>
      </c>
      <c r="C19792" s="228"/>
      <c r="D19792" s="228"/>
      <c r="E19792" s="228"/>
    </row>
    <row r="19793" spans="1:5" x14ac:dyDescent="0.25">
      <c r="A19793" s="228">
        <v>255460.666673878</v>
      </c>
      <c r="B19793" s="228">
        <v>-0.31045850066175901</v>
      </c>
      <c r="C19793" s="228"/>
      <c r="D19793" s="228"/>
      <c r="E19793" s="228"/>
    </row>
    <row r="19794" spans="1:5" x14ac:dyDescent="0.25">
      <c r="A19794" s="228">
        <v>255531.79473607501</v>
      </c>
      <c r="B19794" s="228">
        <v>-0.53488131448421505</v>
      </c>
      <c r="C19794" s="228"/>
      <c r="D19794" s="228"/>
      <c r="E19794" s="228"/>
    </row>
    <row r="19795" spans="1:5" x14ac:dyDescent="0.25">
      <c r="A19795" s="228">
        <v>256067.13225933901</v>
      </c>
      <c r="B19795" s="228">
        <v>-0.40663916777751202</v>
      </c>
      <c r="C19795" s="228"/>
      <c r="D19795" s="228"/>
      <c r="E19795" s="228"/>
    </row>
    <row r="19796" spans="1:5" x14ac:dyDescent="0.25">
      <c r="A19796" s="228">
        <v>256085.60951076</v>
      </c>
      <c r="B19796" s="228">
        <v>-0.16538379105356399</v>
      </c>
      <c r="C19796" s="228"/>
      <c r="D19796" s="228"/>
      <c r="E19796" s="228"/>
    </row>
    <row r="19797" spans="1:5" x14ac:dyDescent="0.25">
      <c r="A19797" s="228">
        <v>256096.896629817</v>
      </c>
      <c r="B19797" s="228">
        <v>-0.60686645757820301</v>
      </c>
      <c r="C19797" s="228"/>
      <c r="D19797" s="228"/>
      <c r="E19797" s="228"/>
    </row>
    <row r="19798" spans="1:5" x14ac:dyDescent="0.25">
      <c r="A19798" s="228">
        <v>256776.930260291</v>
      </c>
      <c r="B19798" s="228">
        <v>0.98602318188996096</v>
      </c>
      <c r="C19798" s="228"/>
      <c r="D19798" s="228"/>
      <c r="E19798" s="228"/>
    </row>
    <row r="19799" spans="1:5" x14ac:dyDescent="0.25">
      <c r="A19799" s="228">
        <v>258007.070109458</v>
      </c>
      <c r="B19799" s="228">
        <v>-0.36073081636376297</v>
      </c>
      <c r="C19799" s="228"/>
      <c r="D19799" s="228"/>
      <c r="E19799" s="228"/>
    </row>
    <row r="19800" spans="1:5" x14ac:dyDescent="0.25">
      <c r="A19800" s="228">
        <v>258663.05659078801</v>
      </c>
      <c r="B19800" s="228">
        <v>6.8102431129335506E-2</v>
      </c>
      <c r="C19800" s="228"/>
      <c r="D19800" s="228"/>
      <c r="E19800" s="228"/>
    </row>
    <row r="19801" spans="1:5" x14ac:dyDescent="0.25">
      <c r="A19801" s="228">
        <v>258754.01635511901</v>
      </c>
      <c r="B19801" s="228">
        <v>-0.35621725727494902</v>
      </c>
      <c r="C19801" s="228"/>
      <c r="D19801" s="228"/>
      <c r="E19801" s="228"/>
    </row>
    <row r="19802" spans="1:5" x14ac:dyDescent="0.25">
      <c r="A19802" s="228">
        <v>259072.799410615</v>
      </c>
      <c r="B19802" s="228">
        <v>2.70221882194843</v>
      </c>
      <c r="C19802" s="228"/>
      <c r="D19802" s="228"/>
      <c r="E19802" s="228"/>
    </row>
    <row r="19803" spans="1:5" x14ac:dyDescent="0.25">
      <c r="A19803" s="228">
        <v>259485.28068762401</v>
      </c>
      <c r="B19803" s="228">
        <v>0.14803804985810101</v>
      </c>
      <c r="C19803" s="228"/>
      <c r="D19803" s="228"/>
      <c r="E19803" s="228"/>
    </row>
    <row r="19804" spans="1:5" x14ac:dyDescent="0.25">
      <c r="A19804" s="228">
        <v>259559.659024956</v>
      </c>
      <c r="B19804" s="228">
        <v>-0.96252616432615001</v>
      </c>
      <c r="C19804" s="228"/>
      <c r="D19804" s="228"/>
      <c r="E19804" s="228"/>
    </row>
    <row r="19805" spans="1:5" x14ac:dyDescent="0.25">
      <c r="A19805" s="228">
        <v>260930.21034734399</v>
      </c>
      <c r="B19805" s="228">
        <v>-1.0655818489702099E-2</v>
      </c>
      <c r="C19805" s="228"/>
      <c r="D19805" s="228"/>
      <c r="E19805" s="228"/>
    </row>
    <row r="19806" spans="1:5" x14ac:dyDescent="0.25">
      <c r="A19806" s="228">
        <v>261122.208604418</v>
      </c>
      <c r="B19806" s="228">
        <v>-0.214821331122061</v>
      </c>
      <c r="C19806" s="228"/>
      <c r="D19806" s="228"/>
      <c r="E19806" s="228"/>
    </row>
    <row r="19807" spans="1:5" x14ac:dyDescent="0.25">
      <c r="A19807" s="228">
        <v>262010.37136075701</v>
      </c>
      <c r="B19807" s="228">
        <v>-0.40797526958640301</v>
      </c>
      <c r="C19807" s="228"/>
      <c r="D19807" s="228"/>
      <c r="E19807" s="228"/>
    </row>
    <row r="19808" spans="1:5" x14ac:dyDescent="0.25">
      <c r="A19808" s="228">
        <v>262345.823314671</v>
      </c>
      <c r="B19808" s="228">
        <v>-0.39232849094322803</v>
      </c>
      <c r="C19808" s="228"/>
      <c r="D19808" s="228"/>
      <c r="E19808" s="228"/>
    </row>
    <row r="19809" spans="1:5" x14ac:dyDescent="0.25">
      <c r="A19809" s="228">
        <v>262535.99521493702</v>
      </c>
      <c r="B19809" s="228">
        <v>9.5835678523759099E-2</v>
      </c>
      <c r="C19809" s="228"/>
      <c r="D19809" s="228"/>
      <c r="E19809" s="228"/>
    </row>
    <row r="19810" spans="1:5" x14ac:dyDescent="0.25">
      <c r="A19810" s="228">
        <v>262619.94844640302</v>
      </c>
      <c r="B19810" s="228">
        <v>0.808960007009496</v>
      </c>
      <c r="C19810" s="228"/>
      <c r="D19810" s="228"/>
      <c r="E19810" s="228"/>
    </row>
    <row r="19811" spans="1:5" x14ac:dyDescent="0.25">
      <c r="A19811" s="228">
        <v>263219.26233981899</v>
      </c>
      <c r="B19811" s="228">
        <v>0.53248756845543099</v>
      </c>
      <c r="C19811" s="228"/>
      <c r="D19811" s="228"/>
      <c r="E19811" s="228"/>
    </row>
    <row r="19812" spans="1:5" x14ac:dyDescent="0.25">
      <c r="A19812" s="228">
        <v>263317.21501529799</v>
      </c>
      <c r="B19812" s="228">
        <v>-0.12659990801922</v>
      </c>
      <c r="C19812" s="228"/>
      <c r="D19812" s="228"/>
      <c r="E19812" s="228"/>
    </row>
    <row r="19813" spans="1:5" x14ac:dyDescent="0.25">
      <c r="A19813" s="228">
        <v>263695.93138735997</v>
      </c>
      <c r="B19813" s="228">
        <v>0.134513171494133</v>
      </c>
      <c r="C19813" s="228"/>
      <c r="D19813" s="228"/>
      <c r="E19813" s="228"/>
    </row>
    <row r="19814" spans="1:5" x14ac:dyDescent="0.25">
      <c r="A19814" s="228">
        <v>263881.66458787798</v>
      </c>
      <c r="B19814" s="228">
        <v>-0.29680359192998401</v>
      </c>
      <c r="C19814" s="228"/>
      <c r="D19814" s="228"/>
      <c r="E19814" s="228"/>
    </row>
    <row r="19815" spans="1:5" x14ac:dyDescent="0.25">
      <c r="A19815" s="228">
        <v>264252.01236364798</v>
      </c>
      <c r="B19815" s="228">
        <v>-9.3154449564369895E-3</v>
      </c>
      <c r="C19815" s="228"/>
      <c r="D19815" s="228"/>
      <c r="E19815" s="228"/>
    </row>
    <row r="19816" spans="1:5" x14ac:dyDescent="0.25">
      <c r="A19816" s="228">
        <v>264702.65461008699</v>
      </c>
      <c r="B19816" s="228">
        <v>-0.35364285413918001</v>
      </c>
      <c r="C19816" s="228"/>
      <c r="D19816" s="228"/>
      <c r="E19816" s="228"/>
    </row>
    <row r="19817" spans="1:5" x14ac:dyDescent="0.25">
      <c r="A19817" s="228">
        <v>265150.28957438999</v>
      </c>
      <c r="B19817" s="228">
        <v>-0.33822876374870497</v>
      </c>
      <c r="C19817" s="228"/>
      <c r="D19817" s="228"/>
      <c r="E19817" s="228"/>
    </row>
    <row r="19818" spans="1:5" x14ac:dyDescent="0.25">
      <c r="A19818" s="228">
        <v>265955.26131233701</v>
      </c>
      <c r="B19818" s="228">
        <v>-0.17520551581270399</v>
      </c>
      <c r="C19818" s="228"/>
      <c r="D19818" s="228"/>
      <c r="E19818" s="228"/>
    </row>
    <row r="19819" spans="1:5" x14ac:dyDescent="0.25">
      <c r="A19819" s="228">
        <v>266077.31187262002</v>
      </c>
      <c r="B19819" s="228">
        <v>-0.23901009675568699</v>
      </c>
      <c r="C19819" s="228"/>
      <c r="D19819" s="228"/>
      <c r="E19819" s="228"/>
    </row>
    <row r="19820" spans="1:5" x14ac:dyDescent="0.25">
      <c r="A19820" s="228">
        <v>266517.17690791399</v>
      </c>
      <c r="B19820" s="228">
        <v>2.30245885816842</v>
      </c>
      <c r="C19820" s="228"/>
      <c r="D19820" s="228"/>
      <c r="E19820" s="228"/>
    </row>
    <row r="19821" spans="1:5" x14ac:dyDescent="0.25">
      <c r="A19821" s="228">
        <v>268323.03163835203</v>
      </c>
      <c r="B19821" s="228">
        <v>-0.14537540841939001</v>
      </c>
      <c r="C19821" s="228"/>
      <c r="D19821" s="228"/>
      <c r="E19821" s="228"/>
    </row>
    <row r="19822" spans="1:5" x14ac:dyDescent="0.25">
      <c r="A19822" s="228">
        <v>268566.93492640601</v>
      </c>
      <c r="B19822" s="228">
        <v>-0.21463124473772899</v>
      </c>
      <c r="C19822" s="228"/>
      <c r="D19822" s="228"/>
      <c r="E19822" s="228"/>
    </row>
    <row r="19823" spans="1:5" x14ac:dyDescent="0.25">
      <c r="A19823" s="228">
        <v>269141.58663922298</v>
      </c>
      <c r="B19823" s="228">
        <v>-7.0580417469201503E-2</v>
      </c>
      <c r="C19823" s="228"/>
      <c r="D19823" s="228"/>
      <c r="E19823" s="228"/>
    </row>
    <row r="19824" spans="1:5" x14ac:dyDescent="0.25">
      <c r="A19824" s="228">
        <v>269664.13649468397</v>
      </c>
      <c r="B19824" s="228">
        <v>0.10243604376904999</v>
      </c>
      <c r="C19824" s="228"/>
      <c r="D19824" s="228"/>
      <c r="E19824" s="228"/>
    </row>
    <row r="19825" spans="1:5" x14ac:dyDescent="0.25">
      <c r="A19825" s="228">
        <v>270208.54454775603</v>
      </c>
      <c r="B19825" s="228">
        <v>0.90339112937243304</v>
      </c>
      <c r="C19825" s="228"/>
      <c r="D19825" s="228"/>
      <c r="E19825" s="228"/>
    </row>
    <row r="19826" spans="1:5" x14ac:dyDescent="0.25">
      <c r="A19826" s="228">
        <v>270478.52916194103</v>
      </c>
      <c r="B19826" s="228">
        <v>-0.20707580560585001</v>
      </c>
      <c r="C19826" s="228"/>
      <c r="D19826" s="228"/>
      <c r="E19826" s="228"/>
    </row>
    <row r="19827" spans="1:5" x14ac:dyDescent="0.25">
      <c r="A19827" s="228">
        <v>271217.96007286001</v>
      </c>
      <c r="B19827" s="228">
        <v>-0.377829832801924</v>
      </c>
      <c r="C19827" s="228"/>
      <c r="D19827" s="228"/>
      <c r="E19827" s="228"/>
    </row>
    <row r="19828" spans="1:5" x14ac:dyDescent="0.25">
      <c r="A19828" s="228">
        <v>271360.2221675</v>
      </c>
      <c r="B19828" s="228">
        <v>-0.44094615019509797</v>
      </c>
      <c r="C19828" s="228"/>
      <c r="D19828" s="228"/>
      <c r="E19828" s="228"/>
    </row>
    <row r="19829" spans="1:5" x14ac:dyDescent="0.25">
      <c r="A19829" s="228">
        <v>273043.27360134502</v>
      </c>
      <c r="B19829" s="228">
        <v>0.14311735521281799</v>
      </c>
      <c r="C19829" s="228"/>
      <c r="D19829" s="228"/>
      <c r="E19829" s="228"/>
    </row>
    <row r="19830" spans="1:5" x14ac:dyDescent="0.25">
      <c r="A19830" s="228">
        <v>273409.64190146298</v>
      </c>
      <c r="B19830" s="228">
        <v>4.7915339721815699E-2</v>
      </c>
      <c r="C19830" s="228"/>
      <c r="D19830" s="228"/>
      <c r="E19830" s="228"/>
    </row>
    <row r="19831" spans="1:5" x14ac:dyDescent="0.25">
      <c r="A19831" s="228">
        <v>273772.24308151798</v>
      </c>
      <c r="B19831" s="228">
        <v>-0.24201594796530199</v>
      </c>
      <c r="C19831" s="228"/>
      <c r="D19831" s="228"/>
      <c r="E19831" s="228"/>
    </row>
    <row r="19832" spans="1:5" x14ac:dyDescent="0.25">
      <c r="A19832" s="228">
        <v>273893.03740938299</v>
      </c>
      <c r="B19832" s="228">
        <v>-0.54601792904208601</v>
      </c>
      <c r="C19832" s="228"/>
      <c r="D19832" s="228"/>
      <c r="E19832" s="228"/>
    </row>
    <row r="19833" spans="1:5" x14ac:dyDescent="0.25">
      <c r="A19833" s="228">
        <v>274030.27690550999</v>
      </c>
      <c r="B19833" s="228">
        <v>0.60570897368128496</v>
      </c>
      <c r="C19833" s="228"/>
      <c r="D19833" s="228"/>
      <c r="E19833" s="228"/>
    </row>
    <row r="19834" spans="1:5" x14ac:dyDescent="0.25">
      <c r="A19834" s="228">
        <v>277410.28598723502</v>
      </c>
      <c r="B19834" s="228">
        <v>9.3319424667881498E-2</v>
      </c>
      <c r="C19834" s="228"/>
      <c r="D19834" s="228"/>
      <c r="E19834" s="228"/>
    </row>
    <row r="19835" spans="1:5" x14ac:dyDescent="0.25">
      <c r="A19835" s="228">
        <v>278351.36669105699</v>
      </c>
      <c r="B19835" s="228">
        <v>2.9202146326046102E-2</v>
      </c>
      <c r="C19835" s="228"/>
      <c r="D19835" s="228"/>
      <c r="E19835" s="228"/>
    </row>
    <row r="19836" spans="1:5" x14ac:dyDescent="0.25">
      <c r="A19836" s="228">
        <v>278606.26114030997</v>
      </c>
      <c r="B19836" s="228">
        <v>1.4785889069668399E-2</v>
      </c>
      <c r="C19836" s="228"/>
      <c r="D19836" s="228"/>
      <c r="E19836" s="228"/>
    </row>
    <row r="19837" spans="1:5" x14ac:dyDescent="0.25">
      <c r="A19837" s="228">
        <v>278756.25992932898</v>
      </c>
      <c r="B19837" s="228">
        <v>8.8859349181769104E-2</v>
      </c>
      <c r="C19837" s="228"/>
      <c r="D19837" s="228"/>
      <c r="E19837" s="228"/>
    </row>
    <row r="19838" spans="1:5" x14ac:dyDescent="0.25">
      <c r="A19838" s="228">
        <v>278801.19694180298</v>
      </c>
      <c r="B19838" s="228">
        <v>2.7402652654527899</v>
      </c>
      <c r="C19838" s="228"/>
      <c r="D19838" s="228"/>
      <c r="E19838" s="228"/>
    </row>
    <row r="19839" spans="1:5" x14ac:dyDescent="0.25">
      <c r="A19839" s="228">
        <v>279626.71886720101</v>
      </c>
      <c r="B19839" s="228">
        <v>-0.43892997803707301</v>
      </c>
      <c r="C19839" s="228"/>
      <c r="D19839" s="228"/>
      <c r="E19839" s="228"/>
    </row>
    <row r="19840" spans="1:5" x14ac:dyDescent="0.25">
      <c r="A19840" s="228">
        <v>280278.45966538298</v>
      </c>
      <c r="B19840" s="228">
        <v>-0.190556751165183</v>
      </c>
      <c r="C19840" s="228"/>
      <c r="D19840" s="228"/>
      <c r="E19840" s="228"/>
    </row>
    <row r="19841" spans="1:5" x14ac:dyDescent="0.25">
      <c r="A19841" s="228">
        <v>281351.705865458</v>
      </c>
      <c r="B19841" s="228">
        <v>2.55388632475404</v>
      </c>
      <c r="C19841" s="228"/>
      <c r="D19841" s="228"/>
      <c r="E19841" s="228"/>
    </row>
    <row r="19842" spans="1:5" x14ac:dyDescent="0.25">
      <c r="A19842" s="228">
        <v>283880.78601335001</v>
      </c>
      <c r="B19842" s="228">
        <v>-1.8650685164256501E-2</v>
      </c>
      <c r="C19842" s="228"/>
      <c r="D19842" s="228"/>
      <c r="E19842" s="228"/>
    </row>
    <row r="19843" spans="1:5" x14ac:dyDescent="0.25">
      <c r="A19843" s="228">
        <v>284274.84799469</v>
      </c>
      <c r="B19843" s="228">
        <v>0.98354777467217802</v>
      </c>
      <c r="C19843" s="228"/>
      <c r="D19843" s="228"/>
      <c r="E19843" s="228"/>
    </row>
    <row r="19844" spans="1:5" x14ac:dyDescent="0.25">
      <c r="A19844" s="228">
        <v>284623.41797137097</v>
      </c>
      <c r="B19844" s="228">
        <v>-8.0122619589839697E-2</v>
      </c>
      <c r="C19844" s="228"/>
      <c r="D19844" s="228"/>
      <c r="E19844" s="228"/>
    </row>
    <row r="19845" spans="1:5" x14ac:dyDescent="0.25">
      <c r="A19845" s="228">
        <v>285764.62099621998</v>
      </c>
      <c r="B19845" s="228">
        <v>6.1528206485017597E-2</v>
      </c>
      <c r="C19845" s="228"/>
      <c r="D19845" s="228"/>
      <c r="E19845" s="228"/>
    </row>
    <row r="19846" spans="1:5" x14ac:dyDescent="0.25">
      <c r="A19846" s="228">
        <v>286050.465248961</v>
      </c>
      <c r="B19846" s="228">
        <v>2.56427955381002</v>
      </c>
      <c r="C19846" s="228"/>
      <c r="D19846" s="228"/>
      <c r="E19846" s="228"/>
    </row>
    <row r="19847" spans="1:5" x14ac:dyDescent="0.25">
      <c r="A19847" s="228">
        <v>287483.95012875501</v>
      </c>
      <c r="B19847" s="228">
        <v>-6.6640802967587995E-2</v>
      </c>
      <c r="C19847" s="228"/>
      <c r="D19847" s="228"/>
      <c r="E19847" s="228"/>
    </row>
    <row r="19848" spans="1:5" x14ac:dyDescent="0.25">
      <c r="A19848" s="228">
        <v>290296.96215382201</v>
      </c>
      <c r="B19848" s="228">
        <v>0.116025962843125</v>
      </c>
      <c r="C19848" s="228"/>
      <c r="D19848" s="228"/>
      <c r="E19848" s="228"/>
    </row>
    <row r="19849" spans="1:5" x14ac:dyDescent="0.25">
      <c r="A19849" s="228">
        <v>290616.265401999</v>
      </c>
      <c r="B19849" s="228">
        <v>-8.6114019953165102E-2</v>
      </c>
      <c r="C19849" s="228"/>
      <c r="D19849" s="228"/>
      <c r="E19849" s="228"/>
    </row>
    <row r="19850" spans="1:5" x14ac:dyDescent="0.25">
      <c r="A19850" s="228">
        <v>290951.43161240401</v>
      </c>
      <c r="B19850" s="228">
        <v>-0.341847456685207</v>
      </c>
      <c r="C19850" s="228"/>
      <c r="D19850" s="228"/>
      <c r="E19850" s="228"/>
    </row>
    <row r="19851" spans="1:5" x14ac:dyDescent="0.25">
      <c r="A19851" s="228">
        <v>291254.45028884598</v>
      </c>
      <c r="B19851" s="228">
        <v>3.4524232139345501</v>
      </c>
      <c r="C19851" s="228"/>
      <c r="D19851" s="228"/>
      <c r="E19851" s="228"/>
    </row>
    <row r="19852" spans="1:5" x14ac:dyDescent="0.25">
      <c r="A19852" s="228">
        <v>291749.78569827002</v>
      </c>
      <c r="B19852" s="228">
        <v>-0.25079482870910003</v>
      </c>
      <c r="C19852" s="228"/>
      <c r="D19852" s="228"/>
      <c r="E19852" s="228"/>
    </row>
    <row r="19853" spans="1:5" x14ac:dyDescent="0.25">
      <c r="A19853" s="228">
        <v>292382.23782241001</v>
      </c>
      <c r="B19853" s="228">
        <v>-0.124296038597849</v>
      </c>
      <c r="C19853" s="228"/>
      <c r="D19853" s="228"/>
      <c r="E19853" s="228"/>
    </row>
    <row r="19854" spans="1:5" x14ac:dyDescent="0.25">
      <c r="A19854" s="228">
        <v>292699.37894214602</v>
      </c>
      <c r="B19854" s="228">
        <v>0.11184378707751499</v>
      </c>
      <c r="C19854" s="228"/>
      <c r="D19854" s="228"/>
      <c r="E19854" s="228"/>
    </row>
    <row r="19855" spans="1:5" x14ac:dyDescent="0.25">
      <c r="A19855" s="228">
        <v>293086.577488493</v>
      </c>
      <c r="B19855" s="228">
        <v>-0.30402571044724203</v>
      </c>
      <c r="C19855" s="228"/>
      <c r="D19855" s="228"/>
      <c r="E19855" s="228"/>
    </row>
    <row r="19856" spans="1:5" x14ac:dyDescent="0.25">
      <c r="A19856" s="228">
        <v>293444.69138085999</v>
      </c>
      <c r="B19856" s="228">
        <v>-0.383860181835949</v>
      </c>
      <c r="C19856" s="228"/>
      <c r="D19856" s="228"/>
      <c r="E19856" s="228"/>
    </row>
    <row r="19857" spans="1:5" x14ac:dyDescent="0.25">
      <c r="A19857" s="228">
        <v>293528.00138845597</v>
      </c>
      <c r="B19857" s="228">
        <v>0.163803008902907</v>
      </c>
      <c r="C19857" s="228"/>
      <c r="D19857" s="228"/>
      <c r="E19857" s="228"/>
    </row>
    <row r="19858" spans="1:5" x14ac:dyDescent="0.25">
      <c r="A19858" s="228">
        <v>294830.89349139301</v>
      </c>
      <c r="B19858" s="228">
        <v>2.3639985789865698</v>
      </c>
      <c r="C19858" s="228"/>
      <c r="D19858" s="228"/>
      <c r="E19858" s="228"/>
    </row>
    <row r="19859" spans="1:5" x14ac:dyDescent="0.25">
      <c r="A19859" s="228">
        <v>295611.49958670302</v>
      </c>
      <c r="B19859" s="228">
        <v>-0.48679752257337899</v>
      </c>
      <c r="C19859" s="228"/>
      <c r="D19859" s="228"/>
      <c r="E19859" s="228"/>
    </row>
    <row r="19860" spans="1:5" x14ac:dyDescent="0.25">
      <c r="A19860" s="228">
        <v>296330.65120042901</v>
      </c>
      <c r="B19860" s="228">
        <v>3.7140964590331997E-2</v>
      </c>
      <c r="C19860" s="228"/>
      <c r="D19860" s="228"/>
      <c r="E19860" s="228"/>
    </row>
    <row r="19861" spans="1:5" x14ac:dyDescent="0.25">
      <c r="A19861" s="228">
        <v>296610.670926694</v>
      </c>
      <c r="B19861" s="228">
        <v>5.8520540064210799E-2</v>
      </c>
      <c r="C19861" s="228"/>
      <c r="D19861" s="228"/>
      <c r="E19861" s="228"/>
    </row>
    <row r="19862" spans="1:5" x14ac:dyDescent="0.25">
      <c r="A19862" s="228">
        <v>296774.72607360501</v>
      </c>
      <c r="B19862" s="228">
        <v>0.208686027049754</v>
      </c>
      <c r="C19862" s="228"/>
      <c r="D19862" s="228"/>
      <c r="E19862" s="228"/>
    </row>
    <row r="19863" spans="1:5" x14ac:dyDescent="0.25">
      <c r="A19863" s="228">
        <v>298018.57050342899</v>
      </c>
      <c r="B19863" s="228">
        <v>-0.44065103759278701</v>
      </c>
      <c r="C19863" s="228"/>
      <c r="D19863" s="228"/>
      <c r="E19863" s="228"/>
    </row>
    <row r="19864" spans="1:5" x14ac:dyDescent="0.25">
      <c r="A19864" s="228">
        <v>298133.581938566</v>
      </c>
      <c r="B19864" s="228">
        <v>-0.184072083183562</v>
      </c>
      <c r="C19864" s="228"/>
      <c r="D19864" s="228"/>
      <c r="E19864" s="228"/>
    </row>
    <row r="19865" spans="1:5" x14ac:dyDescent="0.25">
      <c r="A19865" s="228">
        <v>298750.95429777697</v>
      </c>
      <c r="B19865" s="228">
        <v>0.10648719903416599</v>
      </c>
      <c r="C19865" s="228"/>
      <c r="D19865" s="228"/>
      <c r="E19865" s="228"/>
    </row>
    <row r="19866" spans="1:5" x14ac:dyDescent="0.25">
      <c r="A19866" s="228">
        <v>298842.86852377799</v>
      </c>
      <c r="B19866" s="228">
        <v>-0.75784198977045802</v>
      </c>
      <c r="C19866" s="228"/>
      <c r="D19866" s="228"/>
      <c r="E19866" s="228"/>
    </row>
    <row r="19867" spans="1:5" x14ac:dyDescent="0.25">
      <c r="A19867" s="228">
        <v>299235.887245872</v>
      </c>
      <c r="B19867" s="228">
        <v>2.1058456664779301</v>
      </c>
      <c r="C19867" s="228"/>
      <c r="D19867" s="228"/>
      <c r="E19867" s="228"/>
    </row>
    <row r="19868" spans="1:5" x14ac:dyDescent="0.25">
      <c r="A19868" s="228">
        <v>304735.88976064202</v>
      </c>
      <c r="B19868" s="228">
        <v>-0.49398898031620703</v>
      </c>
      <c r="C19868" s="228"/>
      <c r="D19868" s="228"/>
      <c r="E19868" s="228"/>
    </row>
    <row r="19869" spans="1:5" x14ac:dyDescent="0.25">
      <c r="A19869" s="228">
        <v>305040.30784631701</v>
      </c>
      <c r="B19869" s="228">
        <v>-6.9738331191593297E-2</v>
      </c>
      <c r="C19869" s="228"/>
      <c r="D19869" s="228"/>
      <c r="E19869" s="228"/>
    </row>
    <row r="19870" spans="1:5" x14ac:dyDescent="0.25">
      <c r="A19870" s="228">
        <v>305498.58289557003</v>
      </c>
      <c r="B19870" s="228">
        <v>0.17466697478485399</v>
      </c>
      <c r="C19870" s="228"/>
      <c r="D19870" s="228"/>
      <c r="E19870" s="228"/>
    </row>
    <row r="19871" spans="1:5" x14ac:dyDescent="0.25">
      <c r="A19871" s="228">
        <v>307837.59575716202</v>
      </c>
      <c r="B19871" s="228">
        <v>2.97683114174585</v>
      </c>
      <c r="C19871" s="228"/>
      <c r="D19871" s="228"/>
      <c r="E19871" s="228"/>
    </row>
    <row r="19872" spans="1:5" x14ac:dyDescent="0.25">
      <c r="A19872" s="228">
        <v>308588.88808278902</v>
      </c>
      <c r="B19872" s="228">
        <v>-0.25799638076317</v>
      </c>
      <c r="C19872" s="228"/>
      <c r="D19872" s="228"/>
      <c r="E19872" s="228"/>
    </row>
    <row r="19873" spans="1:5" x14ac:dyDescent="0.25">
      <c r="A19873" s="228">
        <v>308954.14843315299</v>
      </c>
      <c r="B19873" s="228">
        <v>-0.78447347142432999</v>
      </c>
      <c r="C19873" s="228"/>
      <c r="D19873" s="228"/>
      <c r="E19873" s="228"/>
    </row>
    <row r="19874" spans="1:5" x14ac:dyDescent="0.25">
      <c r="A19874" s="228">
        <v>309300.28320538602</v>
      </c>
      <c r="B19874" s="228">
        <v>-2.9983118470522398E-2</v>
      </c>
      <c r="C19874" s="228"/>
      <c r="D19874" s="228"/>
      <c r="E19874" s="228"/>
    </row>
    <row r="19875" spans="1:5" x14ac:dyDescent="0.25">
      <c r="A19875" s="228">
        <v>311076.35992797703</v>
      </c>
      <c r="B19875" s="228">
        <v>-0.49654799585251402</v>
      </c>
      <c r="C19875" s="228"/>
      <c r="D19875" s="228"/>
      <c r="E19875" s="228"/>
    </row>
    <row r="19876" spans="1:5" x14ac:dyDescent="0.25">
      <c r="A19876" s="228">
        <v>311732.45881677599</v>
      </c>
      <c r="B19876" s="228">
        <v>0.221227018763481</v>
      </c>
      <c r="C19876" s="228"/>
      <c r="D19876" s="228"/>
      <c r="E19876" s="228"/>
    </row>
    <row r="19877" spans="1:5" x14ac:dyDescent="0.25">
      <c r="A19877" s="228">
        <v>311928.053019321</v>
      </c>
      <c r="B19877" s="228">
        <v>-9.9046162585270103E-2</v>
      </c>
      <c r="C19877" s="228"/>
      <c r="D19877" s="228"/>
      <c r="E19877" s="228"/>
    </row>
    <row r="19878" spans="1:5" x14ac:dyDescent="0.25">
      <c r="A19878" s="228">
        <v>313727.98856832797</v>
      </c>
      <c r="B19878" s="228">
        <v>4.3698734044772501E-2</v>
      </c>
      <c r="C19878" s="228"/>
      <c r="D19878" s="228"/>
      <c r="E19878" s="228"/>
    </row>
    <row r="19879" spans="1:5" x14ac:dyDescent="0.25">
      <c r="A19879" s="228">
        <v>314046.02580568101</v>
      </c>
      <c r="B19879" s="228">
        <v>2.3241677798573601</v>
      </c>
      <c r="C19879" s="228"/>
      <c r="D19879" s="228"/>
      <c r="E19879" s="228"/>
    </row>
    <row r="19880" spans="1:5" x14ac:dyDescent="0.25">
      <c r="A19880" s="228">
        <v>314289.404760028</v>
      </c>
      <c r="B19880" s="228">
        <v>2.5732132318501399</v>
      </c>
      <c r="C19880" s="228"/>
      <c r="D19880" s="228"/>
      <c r="E19880" s="228"/>
    </row>
    <row r="19881" spans="1:5" x14ac:dyDescent="0.25">
      <c r="A19881" s="228">
        <v>314537.841588824</v>
      </c>
      <c r="B19881" s="228">
        <v>-0.296508473840429</v>
      </c>
      <c r="C19881" s="228"/>
      <c r="D19881" s="228"/>
      <c r="E19881" s="228"/>
    </row>
    <row r="19882" spans="1:5" x14ac:dyDescent="0.25">
      <c r="A19882" s="228">
        <v>314858.30594413</v>
      </c>
      <c r="B19882" s="228">
        <v>3.6750379252931999</v>
      </c>
      <c r="C19882" s="228"/>
      <c r="D19882" s="228"/>
      <c r="E19882" s="228"/>
    </row>
    <row r="19883" spans="1:5" x14ac:dyDescent="0.25">
      <c r="A19883" s="228">
        <v>315155.74583344202</v>
      </c>
      <c r="B19883" s="228">
        <v>-0.22543482259501599</v>
      </c>
      <c r="C19883" s="228"/>
      <c r="D19883" s="228"/>
      <c r="E19883" s="228"/>
    </row>
    <row r="19884" spans="1:5" x14ac:dyDescent="0.25">
      <c r="A19884" s="228">
        <v>316033.19833987998</v>
      </c>
      <c r="B19884" s="228">
        <v>0.21011784929876301</v>
      </c>
      <c r="C19884" s="228"/>
      <c r="D19884" s="228"/>
      <c r="E19884" s="228"/>
    </row>
    <row r="19885" spans="1:5" x14ac:dyDescent="0.25">
      <c r="A19885" s="228">
        <v>319506.72976440599</v>
      </c>
      <c r="B19885" s="228">
        <v>6.4531033809212004E-2</v>
      </c>
      <c r="C19885" s="228"/>
      <c r="D19885" s="228"/>
      <c r="E19885" s="228"/>
    </row>
    <row r="19886" spans="1:5" x14ac:dyDescent="0.25">
      <c r="A19886" s="228">
        <v>320606.22141761699</v>
      </c>
      <c r="B19886" s="228">
        <v>-0.19959490937395699</v>
      </c>
      <c r="C19886" s="228"/>
      <c r="D19886" s="228"/>
      <c r="E19886" s="228"/>
    </row>
    <row r="19887" spans="1:5" x14ac:dyDescent="0.25">
      <c r="A19887" s="228">
        <v>322777.65898135997</v>
      </c>
      <c r="B19887" s="228">
        <v>0.123075958119356</v>
      </c>
      <c r="C19887" s="228"/>
      <c r="D19887" s="228"/>
      <c r="E19887" s="228"/>
    </row>
    <row r="19888" spans="1:5" x14ac:dyDescent="0.25">
      <c r="A19888" s="228">
        <v>323590.90217217</v>
      </c>
      <c r="B19888" s="228">
        <v>-0.28669938509050502</v>
      </c>
      <c r="C19888" s="228"/>
      <c r="D19888" s="228"/>
      <c r="E19888" s="228"/>
    </row>
    <row r="19889" spans="1:5" x14ac:dyDescent="0.25">
      <c r="A19889" s="228">
        <v>325422.623858843</v>
      </c>
      <c r="B19889" s="228">
        <v>1.1583810280524401E-2</v>
      </c>
      <c r="C19889" s="228"/>
      <c r="D19889" s="228"/>
      <c r="E19889" s="228"/>
    </row>
    <row r="19890" spans="1:5" x14ac:dyDescent="0.25">
      <c r="A19890" s="228">
        <v>326373.04272947699</v>
      </c>
      <c r="B19890" s="228">
        <v>3.0303057594360099</v>
      </c>
      <c r="C19890" s="228"/>
      <c r="D19890" s="228"/>
      <c r="E19890" s="228"/>
    </row>
    <row r="19891" spans="1:5" x14ac:dyDescent="0.25">
      <c r="A19891" s="228">
        <v>326938.75833637599</v>
      </c>
      <c r="B19891" s="228">
        <v>-0.32801106901108001</v>
      </c>
      <c r="C19891" s="228"/>
      <c r="D19891" s="228"/>
      <c r="E19891" s="228"/>
    </row>
    <row r="19892" spans="1:5" x14ac:dyDescent="0.25">
      <c r="A19892" s="228">
        <v>327936.09764241398</v>
      </c>
      <c r="B19892" s="228">
        <v>5.4445408860393001E-2</v>
      </c>
      <c r="C19892" s="228"/>
      <c r="D19892" s="228"/>
      <c r="E19892" s="228"/>
    </row>
    <row r="19893" spans="1:5" x14ac:dyDescent="0.25">
      <c r="A19893" s="228">
        <v>328298.44137387502</v>
      </c>
      <c r="B19893" s="228">
        <v>-0.14046323702958699</v>
      </c>
      <c r="C19893" s="228"/>
      <c r="D19893" s="228"/>
      <c r="E19893" s="228"/>
    </row>
    <row r="19894" spans="1:5" x14ac:dyDescent="0.25">
      <c r="A19894" s="228">
        <v>329039.05992905999</v>
      </c>
      <c r="B19894" s="228">
        <v>1.25284085625992</v>
      </c>
      <c r="C19894" s="228"/>
      <c r="D19894" s="228"/>
      <c r="E19894" s="228"/>
    </row>
    <row r="19895" spans="1:5" x14ac:dyDescent="0.25">
      <c r="A19895" s="228">
        <v>330653.77577968902</v>
      </c>
      <c r="B19895" s="228">
        <v>3.0272721029978002E-2</v>
      </c>
      <c r="C19895" s="228"/>
      <c r="D19895" s="228"/>
      <c r="E19895" s="228"/>
    </row>
    <row r="19896" spans="1:5" x14ac:dyDescent="0.25">
      <c r="A19896" s="228">
        <v>331181.17181084398</v>
      </c>
      <c r="B19896" s="228">
        <v>-0.147851137713428</v>
      </c>
      <c r="C19896" s="228"/>
      <c r="D19896" s="228"/>
      <c r="E19896" s="228"/>
    </row>
    <row r="19897" spans="1:5" x14ac:dyDescent="0.25">
      <c r="A19897" s="228">
        <v>332475.161797359</v>
      </c>
      <c r="B19897" s="228">
        <v>-6.7038438778521697E-2</v>
      </c>
      <c r="C19897" s="228"/>
      <c r="D19897" s="228"/>
      <c r="E19897" s="228"/>
    </row>
    <row r="19898" spans="1:5" x14ac:dyDescent="0.25">
      <c r="A19898" s="228">
        <v>333642.80857468699</v>
      </c>
      <c r="B19898" s="228">
        <v>2.43328170305981</v>
      </c>
      <c r="C19898" s="228"/>
      <c r="D19898" s="228"/>
      <c r="E19898" s="228"/>
    </row>
    <row r="19899" spans="1:5" x14ac:dyDescent="0.25">
      <c r="A19899" s="228">
        <v>336204.21484030603</v>
      </c>
      <c r="B19899" s="228">
        <v>2.22084406847403</v>
      </c>
      <c r="C19899" s="228"/>
      <c r="D19899" s="228"/>
      <c r="E19899" s="228"/>
    </row>
    <row r="19900" spans="1:5" x14ac:dyDescent="0.25">
      <c r="A19900" s="228">
        <v>337644.38892369601</v>
      </c>
      <c r="B19900" s="228">
        <v>2.26561803118559</v>
      </c>
      <c r="C19900" s="228"/>
      <c r="D19900" s="228"/>
      <c r="E19900" s="228"/>
    </row>
    <row r="19901" spans="1:5" x14ac:dyDescent="0.25">
      <c r="A19901" s="228">
        <v>339355.90804764</v>
      </c>
      <c r="B19901" s="228">
        <v>-0.21624523869059301</v>
      </c>
      <c r="C19901" s="228"/>
      <c r="D19901" s="228"/>
      <c r="E19901" s="228"/>
    </row>
    <row r="19902" spans="1:5" x14ac:dyDescent="0.25">
      <c r="A19902" s="228">
        <v>343733.35060792102</v>
      </c>
      <c r="B19902" s="228">
        <v>2.5023189481148802</v>
      </c>
      <c r="C19902" s="228"/>
      <c r="D19902" s="228"/>
      <c r="E19902" s="228"/>
    </row>
    <row r="19903" spans="1:5" x14ac:dyDescent="0.25">
      <c r="A19903" s="228">
        <v>344123.36213288701</v>
      </c>
      <c r="B19903" s="228">
        <v>-0.201272052148327</v>
      </c>
      <c r="C19903" s="228"/>
      <c r="D19903" s="228"/>
      <c r="E19903" s="228"/>
    </row>
    <row r="19904" spans="1:5" x14ac:dyDescent="0.25">
      <c r="A19904" s="228">
        <v>344586.33014544798</v>
      </c>
      <c r="B19904" s="228">
        <v>-0.76124855931998203</v>
      </c>
      <c r="C19904" s="228"/>
      <c r="D19904" s="228"/>
      <c r="E19904" s="228"/>
    </row>
    <row r="19905" spans="1:5" x14ac:dyDescent="0.25">
      <c r="A19905" s="228">
        <v>346083.94623602403</v>
      </c>
      <c r="B19905" s="228">
        <v>-0.16387978953697999</v>
      </c>
      <c r="C19905" s="228"/>
      <c r="D19905" s="228"/>
      <c r="E19905" s="228"/>
    </row>
    <row r="19906" spans="1:5" x14ac:dyDescent="0.25">
      <c r="A19906" s="228">
        <v>346796.68706647702</v>
      </c>
      <c r="B19906" s="228">
        <v>2.6349949919558999</v>
      </c>
      <c r="C19906" s="228"/>
      <c r="D19906" s="228"/>
      <c r="E19906" s="228"/>
    </row>
    <row r="19907" spans="1:5" x14ac:dyDescent="0.25">
      <c r="A19907" s="228">
        <v>347320.04076880199</v>
      </c>
      <c r="B19907" s="228">
        <v>-0.306101931124725</v>
      </c>
      <c r="C19907" s="228"/>
      <c r="D19907" s="228"/>
      <c r="E19907" s="228"/>
    </row>
    <row r="19908" spans="1:5" x14ac:dyDescent="0.25">
      <c r="A19908" s="228">
        <v>349056.971383736</v>
      </c>
      <c r="B19908" s="228">
        <v>-1.0802967113430799</v>
      </c>
      <c r="C19908" s="228"/>
      <c r="D19908" s="228"/>
      <c r="E19908" s="228"/>
    </row>
    <row r="19909" spans="1:5" x14ac:dyDescent="0.25">
      <c r="A19909" s="228">
        <v>349366.40155817498</v>
      </c>
      <c r="B19909" s="228">
        <v>2.9462888626175E-2</v>
      </c>
      <c r="C19909" s="228"/>
      <c r="D19909" s="228"/>
      <c r="E19909" s="228"/>
    </row>
    <row r="19910" spans="1:5" x14ac:dyDescent="0.25">
      <c r="A19910" s="228">
        <v>351759.74353318999</v>
      </c>
      <c r="B19910" s="228">
        <v>0.47531453715550198</v>
      </c>
      <c r="C19910" s="228"/>
      <c r="D19910" s="228"/>
      <c r="E19910" s="228"/>
    </row>
    <row r="19911" spans="1:5" x14ac:dyDescent="0.25">
      <c r="A19911" s="228">
        <v>353205.65424440301</v>
      </c>
      <c r="B19911" s="228">
        <v>6.3082416161042196E-2</v>
      </c>
      <c r="C19911" s="228"/>
      <c r="D19911" s="228"/>
      <c r="E19911" s="228"/>
    </row>
    <row r="19912" spans="1:5" x14ac:dyDescent="0.25">
      <c r="A19912" s="228">
        <v>354580.31543449999</v>
      </c>
      <c r="B19912" s="228">
        <v>1.4206000842461199</v>
      </c>
      <c r="C19912" s="228"/>
      <c r="D19912" s="228"/>
      <c r="E19912" s="228"/>
    </row>
    <row r="19913" spans="1:5" x14ac:dyDescent="0.25">
      <c r="A19913" s="228">
        <v>355811.81276523101</v>
      </c>
      <c r="B19913" s="228">
        <v>-0.28798340551138302</v>
      </c>
      <c r="C19913" s="228"/>
      <c r="D19913" s="228"/>
      <c r="E19913" s="228"/>
    </row>
    <row r="19914" spans="1:5" x14ac:dyDescent="0.25">
      <c r="A19914" s="228">
        <v>356551.50196554302</v>
      </c>
      <c r="B19914" s="228">
        <v>-0.69593079765698496</v>
      </c>
      <c r="C19914" s="228"/>
      <c r="D19914" s="228"/>
      <c r="E19914" s="228"/>
    </row>
    <row r="19915" spans="1:5" x14ac:dyDescent="0.25">
      <c r="A19915" s="228">
        <v>356866.266286264</v>
      </c>
      <c r="B19915" s="228">
        <v>1.19711099634827</v>
      </c>
      <c r="C19915" s="228"/>
      <c r="D19915" s="228"/>
      <c r="E19915" s="228"/>
    </row>
    <row r="19916" spans="1:5" x14ac:dyDescent="0.25">
      <c r="A19916" s="228">
        <v>358875.36884953798</v>
      </c>
      <c r="B19916" s="228">
        <v>6.0968986680642899E-2</v>
      </c>
      <c r="C19916" s="228"/>
      <c r="D19916" s="228"/>
      <c r="E19916" s="228"/>
    </row>
    <row r="19917" spans="1:5" x14ac:dyDescent="0.25">
      <c r="A19917" s="228">
        <v>359201.67102823401</v>
      </c>
      <c r="B19917" s="228">
        <v>2.73763137860101</v>
      </c>
      <c r="C19917" s="228"/>
      <c r="D19917" s="228"/>
      <c r="E19917" s="228"/>
    </row>
    <row r="19918" spans="1:5" x14ac:dyDescent="0.25">
      <c r="A19918" s="228">
        <v>362793.37084269198</v>
      </c>
      <c r="B19918" s="228">
        <v>8.8256834451749797E-2</v>
      </c>
      <c r="C19918" s="228"/>
      <c r="D19918" s="228"/>
      <c r="E19918" s="228"/>
    </row>
    <row r="19919" spans="1:5" x14ac:dyDescent="0.25">
      <c r="A19919" s="228">
        <v>366958.90509341698</v>
      </c>
      <c r="B19919" s="228">
        <v>2.1518026252879401</v>
      </c>
      <c r="C19919" s="228"/>
      <c r="D19919" s="228"/>
      <c r="E19919" s="228"/>
    </row>
    <row r="19920" spans="1:5" x14ac:dyDescent="0.25">
      <c r="A19920" s="228">
        <v>367474.75489253597</v>
      </c>
      <c r="B19920" s="228">
        <v>0.15191737485447099</v>
      </c>
      <c r="C19920" s="228"/>
      <c r="D19920" s="228"/>
      <c r="E19920" s="228"/>
    </row>
    <row r="19921" spans="1:5" x14ac:dyDescent="0.25">
      <c r="A19921" s="228">
        <v>371737.36423476</v>
      </c>
      <c r="B19921" s="228">
        <v>2.8541060835457501</v>
      </c>
      <c r="C19921" s="228"/>
      <c r="D19921" s="228"/>
      <c r="E19921" s="228"/>
    </row>
    <row r="19922" spans="1:5" x14ac:dyDescent="0.25">
      <c r="A19922" s="228">
        <v>374614.175405227</v>
      </c>
      <c r="B19922" s="228">
        <v>2.73132549046817E-2</v>
      </c>
      <c r="C19922" s="228"/>
      <c r="D19922" s="228"/>
      <c r="E19922" s="228"/>
    </row>
    <row r="19923" spans="1:5" x14ac:dyDescent="0.25">
      <c r="A19923" s="228">
        <v>377632.16531603498</v>
      </c>
      <c r="B19923" s="228">
        <v>2.1739536905680499</v>
      </c>
      <c r="C19923" s="228"/>
      <c r="D19923" s="228"/>
      <c r="E19923" s="228"/>
    </row>
    <row r="19924" spans="1:5" x14ac:dyDescent="0.25">
      <c r="A19924" s="228">
        <v>378081.927935571</v>
      </c>
      <c r="B19924" s="228">
        <v>-6.0192386418655999E-2</v>
      </c>
      <c r="C19924" s="228"/>
      <c r="D19924" s="228"/>
      <c r="E19924" s="228"/>
    </row>
    <row r="19925" spans="1:5" x14ac:dyDescent="0.25">
      <c r="A19925" s="228">
        <v>388226.296088984</v>
      </c>
      <c r="B19925" s="228">
        <v>0.14476792420670101</v>
      </c>
      <c r="C19925" s="228"/>
      <c r="D19925" s="228"/>
      <c r="E19925" s="228"/>
    </row>
    <row r="19926" spans="1:5" x14ac:dyDescent="0.25">
      <c r="A19926" s="228">
        <v>389350.356445788</v>
      </c>
      <c r="B19926" s="228">
        <v>0.13102659073462899</v>
      </c>
      <c r="C19926" s="228"/>
      <c r="D19926" s="228"/>
      <c r="E19926" s="228"/>
    </row>
    <row r="19927" spans="1:5" x14ac:dyDescent="0.25">
      <c r="A19927" s="228">
        <v>390735.17397512402</v>
      </c>
      <c r="B19927" s="228">
        <v>-0.14325045521156299</v>
      </c>
      <c r="C19927" s="228"/>
      <c r="D19927" s="228"/>
      <c r="E19927" s="228"/>
    </row>
    <row r="19928" spans="1:5" x14ac:dyDescent="0.25">
      <c r="A19928" s="228">
        <v>391178.15727955097</v>
      </c>
      <c r="B19928" s="228">
        <v>1.5093720589727899</v>
      </c>
      <c r="C19928" s="228"/>
      <c r="D19928" s="228"/>
      <c r="E19928" s="228"/>
    </row>
    <row r="19929" spans="1:5" x14ac:dyDescent="0.25">
      <c r="A19929" s="228">
        <v>397628.799514946</v>
      </c>
      <c r="B19929" s="228">
        <v>0.15230608848875199</v>
      </c>
      <c r="C19929" s="228"/>
      <c r="D19929" s="228"/>
      <c r="E19929" s="228"/>
    </row>
    <row r="19930" spans="1:5" x14ac:dyDescent="0.25">
      <c r="A19930" s="228">
        <v>398197.062847875</v>
      </c>
      <c r="B19930" s="228">
        <v>-0.21913830851504301</v>
      </c>
      <c r="C19930" s="228"/>
      <c r="D19930" s="228"/>
      <c r="E19930" s="228"/>
    </row>
    <row r="19931" spans="1:5" x14ac:dyDescent="0.25">
      <c r="A19931" s="228">
        <v>411706.45644968201</v>
      </c>
      <c r="B19931" s="228">
        <v>2.7004309453728701</v>
      </c>
      <c r="C19931" s="228"/>
      <c r="D19931" s="228"/>
      <c r="E19931" s="228"/>
    </row>
    <row r="19932" spans="1:5" x14ac:dyDescent="0.25">
      <c r="A19932" s="228">
        <v>415799.53729430703</v>
      </c>
      <c r="B19932" s="228">
        <v>0.124871679335481</v>
      </c>
      <c r="C19932" s="228"/>
      <c r="D19932" s="228"/>
      <c r="E19932" s="228"/>
    </row>
    <row r="19933" spans="1:5" x14ac:dyDescent="0.25">
      <c r="A19933" s="228">
        <v>416671.44709303201</v>
      </c>
      <c r="B19933" s="228">
        <v>-1.4820991245065001</v>
      </c>
      <c r="C19933" s="228"/>
      <c r="D19933" s="228"/>
      <c r="E19933" s="228"/>
    </row>
    <row r="19934" spans="1:5" x14ac:dyDescent="0.25">
      <c r="A19934" s="228">
        <v>418257.73188813502</v>
      </c>
      <c r="B19934" s="228">
        <v>-0.29095218502217501</v>
      </c>
      <c r="C19934" s="228"/>
      <c r="D19934" s="228"/>
      <c r="E19934" s="228"/>
    </row>
    <row r="19935" spans="1:5" x14ac:dyDescent="0.25">
      <c r="A19935" s="228">
        <v>421181.09804393997</v>
      </c>
      <c r="B19935" s="228">
        <v>0.89425147734798505</v>
      </c>
      <c r="C19935" s="228"/>
      <c r="D19935" s="228"/>
      <c r="E19935" s="228"/>
    </row>
    <row r="19936" spans="1:5" x14ac:dyDescent="0.25">
      <c r="A19936" s="228">
        <v>422194.84035589301</v>
      </c>
      <c r="B19936" s="228">
        <v>-0.22925345777862199</v>
      </c>
      <c r="C19936" s="228"/>
      <c r="D19936" s="228"/>
      <c r="E19936" s="228"/>
    </row>
    <row r="19937" spans="1:5" x14ac:dyDescent="0.25">
      <c r="A19937" s="228">
        <v>425458.779165607</v>
      </c>
      <c r="B19937" s="228">
        <v>-0.56243162713430805</v>
      </c>
      <c r="C19937" s="228"/>
      <c r="D19937" s="228"/>
      <c r="E19937" s="228"/>
    </row>
    <row r="19938" spans="1:5" x14ac:dyDescent="0.25">
      <c r="A19938" s="228">
        <v>436234.59752707399</v>
      </c>
      <c r="B19938" s="228">
        <v>2.3337196963689699</v>
      </c>
      <c r="C19938" s="228"/>
      <c r="D19938" s="228"/>
      <c r="E19938" s="228"/>
    </row>
    <row r="19939" spans="1:5" x14ac:dyDescent="0.25">
      <c r="A19939" s="228">
        <v>439670.62183630199</v>
      </c>
      <c r="B19939" s="228">
        <v>2.9641706640251502</v>
      </c>
      <c r="C19939" s="228"/>
      <c r="D19939" s="228"/>
      <c r="E19939" s="228"/>
    </row>
    <row r="19940" spans="1:5" x14ac:dyDescent="0.25">
      <c r="A19940" s="228">
        <v>443610.22071167699</v>
      </c>
      <c r="B19940" s="228">
        <v>0.74298330189022099</v>
      </c>
      <c r="C19940" s="228"/>
      <c r="D19940" s="228"/>
      <c r="E19940" s="228"/>
    </row>
    <row r="19941" spans="1:5" x14ac:dyDescent="0.25">
      <c r="A19941" s="228">
        <v>444429.42070048902</v>
      </c>
      <c r="B19941" s="228">
        <v>-0.25776412199132198</v>
      </c>
      <c r="C19941" s="228"/>
      <c r="D19941" s="228"/>
      <c r="E19941" s="228"/>
    </row>
    <row r="19942" spans="1:5" x14ac:dyDescent="0.25">
      <c r="A19942" s="228">
        <v>466545.20535281801</v>
      </c>
      <c r="B19942" s="228">
        <v>3.6408384698102698</v>
      </c>
      <c r="C19942" s="228"/>
      <c r="D19942" s="228"/>
      <c r="E19942" s="228"/>
    </row>
    <row r="19943" spans="1:5" x14ac:dyDescent="0.25">
      <c r="A19943" s="228">
        <v>466728.59392659599</v>
      </c>
      <c r="B19943" s="228">
        <v>1.3305145911215499</v>
      </c>
      <c r="C19943" s="228"/>
      <c r="D19943" s="228"/>
      <c r="E19943" s="228"/>
    </row>
    <row r="19944" spans="1:5" x14ac:dyDescent="0.25">
      <c r="A19944" s="228">
        <v>471553.61364247103</v>
      </c>
      <c r="B19944" s="228">
        <v>0.43836791093170302</v>
      </c>
      <c r="C19944" s="228"/>
      <c r="D19944" s="228"/>
      <c r="E19944" s="228"/>
    </row>
    <row r="19945" spans="1:5" x14ac:dyDescent="0.25">
      <c r="A19945" s="228">
        <v>477501.54331463901</v>
      </c>
      <c r="B19945" s="228">
        <v>5.0012007847044501E-2</v>
      </c>
      <c r="C19945" s="228"/>
      <c r="D19945" s="228"/>
      <c r="E19945" s="228"/>
    </row>
    <row r="19946" spans="1:5" x14ac:dyDescent="0.25">
      <c r="A19946" s="228">
        <v>478174.86111570097</v>
      </c>
      <c r="B19946" s="228">
        <v>0.10530091329232801</v>
      </c>
      <c r="C19946" s="228"/>
      <c r="D19946" s="228"/>
      <c r="E19946" s="228"/>
    </row>
    <row r="19947" spans="1:5" x14ac:dyDescent="0.25">
      <c r="A19947" s="228">
        <v>483722.83054308599</v>
      </c>
      <c r="B19947" s="228">
        <v>2.4727836193234798</v>
      </c>
      <c r="C19947" s="228"/>
      <c r="D19947" s="228"/>
      <c r="E19947" s="228"/>
    </row>
    <row r="19948" spans="1:5" x14ac:dyDescent="0.25">
      <c r="A19948" s="228">
        <v>485798.83242767002</v>
      </c>
      <c r="B19948" s="228">
        <v>-0.297018145260175</v>
      </c>
      <c r="C19948" s="228"/>
      <c r="D19948" s="228"/>
      <c r="E19948" s="228"/>
    </row>
    <row r="19949" spans="1:5" x14ac:dyDescent="0.25">
      <c r="A19949" s="228">
        <v>485973.64933781</v>
      </c>
      <c r="B19949" s="228">
        <v>-0.16044067800866599</v>
      </c>
      <c r="C19949" s="228"/>
      <c r="D19949" s="228"/>
      <c r="E19949" s="228"/>
    </row>
    <row r="19950" spans="1:5" x14ac:dyDescent="0.25">
      <c r="A19950" s="228">
        <v>489666.32372202602</v>
      </c>
      <c r="B19950" s="228">
        <v>9.5043371419145706E-2</v>
      </c>
      <c r="C19950" s="228"/>
      <c r="D19950" s="228"/>
      <c r="E19950" s="228"/>
    </row>
    <row r="19951" spans="1:5" x14ac:dyDescent="0.25">
      <c r="A19951" s="228">
        <v>491732.343533782</v>
      </c>
      <c r="B19951" s="228">
        <v>-0.26622250889326599</v>
      </c>
      <c r="C19951" s="228"/>
      <c r="D19951" s="228"/>
      <c r="E19951" s="228"/>
    </row>
    <row r="19952" spans="1:5" x14ac:dyDescent="0.25">
      <c r="A19952" s="228">
        <v>492109.03003633901</v>
      </c>
      <c r="B19952" s="228">
        <v>0.14073224815833699</v>
      </c>
      <c r="C19952" s="228"/>
      <c r="D19952" s="228"/>
      <c r="E19952" s="228"/>
    </row>
    <row r="19953" spans="1:5" x14ac:dyDescent="0.25">
      <c r="A19953" s="228">
        <v>497778.19266402</v>
      </c>
      <c r="B19953" s="228">
        <v>2.6747546433155902</v>
      </c>
      <c r="C19953" s="228"/>
      <c r="D19953" s="228"/>
      <c r="E19953" s="228"/>
    </row>
    <row r="19954" spans="1:5" x14ac:dyDescent="0.25">
      <c r="A19954" s="228">
        <v>499221.81804675498</v>
      </c>
      <c r="B19954" s="228">
        <v>2.4175673251965599</v>
      </c>
      <c r="C19954" s="228"/>
      <c r="D19954" s="228"/>
      <c r="E19954" s="228"/>
    </row>
    <row r="19955" spans="1:5" x14ac:dyDescent="0.25">
      <c r="A19955" s="228">
        <v>515482.057028607</v>
      </c>
      <c r="B19955" s="228">
        <v>2.13497254668831</v>
      </c>
      <c r="C19955" s="228"/>
      <c r="D19955" s="228"/>
      <c r="E19955" s="228"/>
    </row>
    <row r="19956" spans="1:5" x14ac:dyDescent="0.25">
      <c r="A19956" s="228">
        <v>524357.19375623902</v>
      </c>
      <c r="B19956" s="228">
        <v>0.36344679451010298</v>
      </c>
      <c r="C19956" s="228"/>
      <c r="D19956" s="228"/>
      <c r="E19956" s="228"/>
    </row>
    <row r="19957" spans="1:5" x14ac:dyDescent="0.25">
      <c r="A19957" s="228">
        <v>529483.57148319297</v>
      </c>
      <c r="B19957" s="228">
        <v>0.16436050531722901</v>
      </c>
      <c r="C19957" s="228"/>
      <c r="D19957" s="228"/>
      <c r="E19957" s="228"/>
    </row>
    <row r="19958" spans="1:5" x14ac:dyDescent="0.25">
      <c r="A19958" s="228">
        <v>535575.54572202906</v>
      </c>
      <c r="B19958" s="228">
        <v>1.0500499716165499</v>
      </c>
      <c r="C19958" s="228"/>
      <c r="D19958" s="228"/>
      <c r="E19958" s="228"/>
    </row>
    <row r="19959" spans="1:5" x14ac:dyDescent="0.25">
      <c r="A19959" s="228">
        <v>548199.46921875002</v>
      </c>
      <c r="B19959" s="228">
        <v>-0.788324397596052</v>
      </c>
      <c r="C19959" s="228"/>
      <c r="D19959" s="228"/>
      <c r="E19959" s="228"/>
    </row>
    <row r="19960" spans="1:5" x14ac:dyDescent="0.25">
      <c r="A19960" s="228">
        <v>555695.03092094802</v>
      </c>
      <c r="B19960" s="228">
        <v>0.33407081897649499</v>
      </c>
      <c r="C19960" s="228"/>
      <c r="D19960" s="228"/>
      <c r="E19960" s="228"/>
    </row>
    <row r="19961" spans="1:5" x14ac:dyDescent="0.25">
      <c r="A19961" s="228">
        <v>579940.11272138404</v>
      </c>
      <c r="B19961" s="228">
        <v>-0.34098190473363899</v>
      </c>
      <c r="C19961" s="228"/>
      <c r="D19961" s="228"/>
      <c r="E19961" s="228"/>
    </row>
    <row r="19962" spans="1:5" x14ac:dyDescent="0.25">
      <c r="A19962" s="228">
        <v>582603.75248515594</v>
      </c>
      <c r="B19962" s="228">
        <v>-0.38342877190084002</v>
      </c>
      <c r="C19962" s="228"/>
      <c r="D19962" s="228"/>
      <c r="E19962" s="228"/>
    </row>
    <row r="19963" spans="1:5" x14ac:dyDescent="0.25">
      <c r="A19963" s="228">
        <v>585305.91230533598</v>
      </c>
      <c r="B19963" s="228">
        <v>2.9030131356680799</v>
      </c>
      <c r="C19963" s="228"/>
      <c r="D19963" s="228"/>
      <c r="E19963" s="228"/>
    </row>
    <row r="19964" spans="1:5" x14ac:dyDescent="0.25">
      <c r="A19964" s="228">
        <v>613603.69979176205</v>
      </c>
      <c r="B19964" s="228">
        <v>2.50440835861518</v>
      </c>
      <c r="C19964" s="228"/>
      <c r="D19964" s="228"/>
      <c r="E19964" s="228"/>
    </row>
    <row r="19965" spans="1:5" x14ac:dyDescent="0.25">
      <c r="A19965" s="228">
        <v>617296.25804810203</v>
      </c>
      <c r="B19965" s="228">
        <v>-1.2990091276787699E-2</v>
      </c>
      <c r="C19965" s="228"/>
      <c r="D19965" s="228"/>
      <c r="E19965" s="228"/>
    </row>
    <row r="19966" spans="1:5" x14ac:dyDescent="0.25">
      <c r="A19966" s="228">
        <v>619003.09921758005</v>
      </c>
      <c r="B19966" s="228">
        <v>2.7605844971190501</v>
      </c>
      <c r="C19966" s="228"/>
      <c r="D19966" s="228"/>
      <c r="E19966" s="228"/>
    </row>
    <row r="19967" spans="1:5" x14ac:dyDescent="0.25">
      <c r="A19967" s="228">
        <v>631383.38846809103</v>
      </c>
      <c r="B19967" s="228">
        <v>-0.90091154855697098</v>
      </c>
      <c r="C19967" s="228"/>
      <c r="D19967" s="228"/>
      <c r="E19967" s="228"/>
    </row>
    <row r="19968" spans="1:5" x14ac:dyDescent="0.25">
      <c r="A19968" s="228">
        <v>650273.29505710199</v>
      </c>
      <c r="B19968" s="228">
        <v>3.29486809520174</v>
      </c>
      <c r="C19968" s="228"/>
      <c r="D19968" s="228"/>
      <c r="E19968" s="228"/>
    </row>
    <row r="19969" spans="1:5" x14ac:dyDescent="0.25">
      <c r="A19969" s="228">
        <v>653819.28936720605</v>
      </c>
      <c r="B19969" s="228">
        <v>2.3678109429219298</v>
      </c>
      <c r="C19969" s="228"/>
      <c r="D19969" s="228"/>
      <c r="E19969" s="228"/>
    </row>
    <row r="19970" spans="1:5" x14ac:dyDescent="0.25">
      <c r="A19970" s="228">
        <v>677529.77845327498</v>
      </c>
      <c r="B19970" s="228">
        <v>0.17277607069985401</v>
      </c>
      <c r="C19970" s="228"/>
      <c r="D19970" s="228"/>
      <c r="E19970" s="228"/>
    </row>
    <row r="19971" spans="1:5" x14ac:dyDescent="0.25">
      <c r="A19971" s="228">
        <v>682385.68701089802</v>
      </c>
      <c r="B19971" s="228">
        <v>3.1738577652649802</v>
      </c>
      <c r="C19971" s="228"/>
      <c r="D19971" s="228"/>
      <c r="E19971" s="228"/>
    </row>
    <row r="19972" spans="1:5" x14ac:dyDescent="0.25">
      <c r="A19972" s="228">
        <v>693567.81441838399</v>
      </c>
      <c r="B19972" s="228">
        <v>9.0302786249596395E-2</v>
      </c>
      <c r="C19972" s="228"/>
      <c r="D19972" s="228"/>
      <c r="E19972" s="228"/>
    </row>
    <row r="19973" spans="1:5" x14ac:dyDescent="0.25">
      <c r="A19973" s="228">
        <v>704315.53103926405</v>
      </c>
      <c r="B19973" s="228">
        <v>-0.27936630908301802</v>
      </c>
      <c r="C19973" s="228"/>
      <c r="D19973" s="228"/>
      <c r="E19973" s="228"/>
    </row>
    <row r="19974" spans="1:5" x14ac:dyDescent="0.25">
      <c r="A19974" s="228">
        <v>710669.77925238502</v>
      </c>
      <c r="B19974" s="228">
        <v>-0.34890363406896402</v>
      </c>
      <c r="C19974" s="228"/>
      <c r="D19974" s="228"/>
      <c r="E19974" s="228"/>
    </row>
    <row r="19975" spans="1:5" x14ac:dyDescent="0.25">
      <c r="A19975" s="228">
        <v>710873.73961380997</v>
      </c>
      <c r="B19975" s="228">
        <v>2.7378012788934001</v>
      </c>
      <c r="C19975" s="228"/>
      <c r="D19975" s="228"/>
      <c r="E19975" s="228"/>
    </row>
    <row r="19976" spans="1:5" x14ac:dyDescent="0.25">
      <c r="A19976" s="228">
        <v>728898.80776859703</v>
      </c>
      <c r="B19976" s="228">
        <v>3.2074814579501099</v>
      </c>
      <c r="C19976" s="228"/>
      <c r="D19976" s="228"/>
      <c r="E19976" s="228"/>
    </row>
    <row r="19977" spans="1:5" x14ac:dyDescent="0.25">
      <c r="A19977" s="228">
        <v>758269.78593212797</v>
      </c>
      <c r="B19977" s="228">
        <v>0.22265227890601</v>
      </c>
      <c r="C19977" s="228"/>
      <c r="D19977" s="228"/>
      <c r="E19977" s="228"/>
    </row>
    <row r="19978" spans="1:5" x14ac:dyDescent="0.25">
      <c r="A19978" s="228">
        <v>786211.77253172197</v>
      </c>
      <c r="B19978" s="228">
        <v>7.9789574414612693E-2</v>
      </c>
      <c r="C19978" s="228"/>
      <c r="D19978" s="228"/>
      <c r="E19978" s="228"/>
    </row>
    <row r="19979" spans="1:5" x14ac:dyDescent="0.25">
      <c r="A19979" s="228">
        <v>814044.01736993203</v>
      </c>
      <c r="B19979" s="228">
        <v>0.90526442170291199</v>
      </c>
      <c r="C19979" s="228"/>
      <c r="D19979" s="228"/>
      <c r="E19979" s="228"/>
    </row>
    <row r="19980" spans="1:5" x14ac:dyDescent="0.25">
      <c r="A19980" s="228">
        <v>828093.65457922802</v>
      </c>
      <c r="B19980" s="228">
        <v>0.203745728715643</v>
      </c>
      <c r="C19980" s="228"/>
      <c r="D19980" s="228"/>
      <c r="E19980" s="228"/>
    </row>
    <row r="19981" spans="1:5" x14ac:dyDescent="0.25">
      <c r="A19981" s="228">
        <v>881497.40013728302</v>
      </c>
      <c r="B19981" s="228">
        <v>7.7194528451096603E-2</v>
      </c>
      <c r="C19981" s="228"/>
      <c r="D19981" s="228"/>
      <c r="E19981" s="228"/>
    </row>
    <row r="19982" spans="1:5" x14ac:dyDescent="0.25">
      <c r="A19982" s="228">
        <v>895889.48314052098</v>
      </c>
      <c r="B19982" s="228">
        <v>-0.55510528621058897</v>
      </c>
      <c r="C19982" s="228"/>
      <c r="D19982" s="228"/>
      <c r="E19982" s="228"/>
    </row>
    <row r="19983" spans="1:5" x14ac:dyDescent="0.25">
      <c r="A19983" s="228">
        <v>904907.17562060803</v>
      </c>
      <c r="B19983" s="228">
        <v>2.9575983409770399</v>
      </c>
      <c r="C19983" s="228"/>
      <c r="D19983" s="228"/>
      <c r="E19983" s="228"/>
    </row>
    <row r="19984" spans="1:5" x14ac:dyDescent="0.25">
      <c r="A19984" s="228">
        <v>975108.22589318105</v>
      </c>
      <c r="B19984" s="228">
        <v>3.1799975570810299</v>
      </c>
      <c r="C19984" s="228"/>
      <c r="D19984" s="228"/>
      <c r="E19984" s="228"/>
    </row>
    <row r="19985" spans="1:5" x14ac:dyDescent="0.25">
      <c r="A19985" s="228">
        <v>1257353.4859610801</v>
      </c>
      <c r="B19985" s="228">
        <v>0.16471202197965201</v>
      </c>
      <c r="C19985" s="228"/>
      <c r="D19985" s="228"/>
      <c r="E19985" s="228"/>
    </row>
    <row r="19986" spans="1:5" x14ac:dyDescent="0.25">
      <c r="A19986" s="228">
        <v>1263557.4258757001</v>
      </c>
      <c r="B19986" s="228">
        <v>3.36115192951294</v>
      </c>
      <c r="C19986" s="228"/>
      <c r="D19986" s="228"/>
      <c r="E19986" s="228"/>
    </row>
    <row r="19987" spans="1:5" x14ac:dyDescent="0.25">
      <c r="A19987" s="228">
        <v>1313095.5352036001</v>
      </c>
      <c r="B19987" s="228">
        <v>1.1541578667229E-2</v>
      </c>
      <c r="C19987" s="228"/>
      <c r="D19987" s="228"/>
      <c r="E19987" s="228"/>
    </row>
    <row r="19988" spans="1:5" x14ac:dyDescent="0.25">
      <c r="A19988" s="228">
        <v>1319071.3303962401</v>
      </c>
      <c r="B19988" s="228">
        <v>2.9925094360043998</v>
      </c>
      <c r="C19988" s="228"/>
      <c r="D19988" s="228"/>
      <c r="E19988" s="228"/>
    </row>
    <row r="19989" spans="1:5" x14ac:dyDescent="0.25">
      <c r="A19989" s="228">
        <v>1329203.9246283099</v>
      </c>
      <c r="B19989" s="228">
        <v>0.19756881149661801</v>
      </c>
      <c r="C19989" s="228"/>
      <c r="D19989" s="228"/>
      <c r="E19989" s="228"/>
    </row>
    <row r="19990" spans="1:5" x14ac:dyDescent="0.25">
      <c r="A19990" s="228">
        <v>1347091.88124273</v>
      </c>
      <c r="B19990" s="228">
        <v>3.0586033171729601</v>
      </c>
      <c r="C19990" s="228"/>
      <c r="D19990" s="228"/>
      <c r="E19990" s="228"/>
    </row>
    <row r="19991" spans="1:5" x14ac:dyDescent="0.25">
      <c r="A19991" s="228">
        <v>1456810.5993685599</v>
      </c>
      <c r="B19991" s="228">
        <v>2.5249912707323601</v>
      </c>
      <c r="C19991" s="228"/>
      <c r="D19991" s="228"/>
      <c r="E19991" s="228"/>
    </row>
    <row r="19992" spans="1:5" x14ac:dyDescent="0.25">
      <c r="A19992" s="228">
        <v>1581707.5476495901</v>
      </c>
      <c r="B19992" s="228">
        <v>1.1131814276546901</v>
      </c>
      <c r="C19992" s="228"/>
      <c r="D19992" s="228"/>
      <c r="E19992" s="228"/>
    </row>
    <row r="19993" spans="1:5" x14ac:dyDescent="0.25">
      <c r="A19993" s="228">
        <v>1600331.1132626999</v>
      </c>
      <c r="B19993" s="228">
        <v>2.70848721334271</v>
      </c>
      <c r="C19993" s="228"/>
      <c r="D19993" s="228"/>
      <c r="E19993" s="228"/>
    </row>
    <row r="19994" spans="1:5" x14ac:dyDescent="0.25">
      <c r="A19994" s="228">
        <v>1628175.8617173401</v>
      </c>
      <c r="B19994" s="228">
        <v>3.4867406954621099</v>
      </c>
      <c r="C19994" s="228"/>
      <c r="D19994" s="228"/>
      <c r="E19994" s="228"/>
    </row>
    <row r="19995" spans="1:5" x14ac:dyDescent="0.25">
      <c r="A19995" s="228">
        <v>1657167.5770604401</v>
      </c>
      <c r="B19995" s="228">
        <v>3.4524944865937299</v>
      </c>
      <c r="C19995" s="228"/>
      <c r="D19995" s="228"/>
      <c r="E19995" s="228"/>
    </row>
    <row r="19996" spans="1:5" x14ac:dyDescent="0.25">
      <c r="A19996" s="228">
        <v>1693310.2671655801</v>
      </c>
      <c r="B19996" s="228">
        <v>3.6267848368920497E-2</v>
      </c>
      <c r="C19996" s="228"/>
      <c r="D19996" s="228"/>
      <c r="E19996" s="228"/>
    </row>
    <row r="19997" spans="1:5" x14ac:dyDescent="0.25">
      <c r="A19997" s="228">
        <v>1788505.13420834</v>
      </c>
      <c r="B19997" s="228">
        <v>3.3928964322556898</v>
      </c>
      <c r="C19997" s="228"/>
      <c r="D19997" s="228"/>
      <c r="E19997" s="228"/>
    </row>
    <row r="19998" spans="1:5" x14ac:dyDescent="0.25">
      <c r="A19998" s="228">
        <v>1955158.19013354</v>
      </c>
      <c r="B19998" s="228">
        <v>3.4739985322566298</v>
      </c>
      <c r="C19998" s="228"/>
      <c r="D19998" s="228"/>
      <c r="E19998" s="228"/>
    </row>
    <row r="19999" spans="1:5" x14ac:dyDescent="0.25">
      <c r="A19999" s="228">
        <v>2144769.58763362</v>
      </c>
      <c r="B19999" s="228">
        <v>0.100655053340826</v>
      </c>
      <c r="C19999" s="228"/>
      <c r="D19999" s="228"/>
      <c r="E19999" s="228"/>
    </row>
    <row r="20000" spans="1:5" x14ac:dyDescent="0.25">
      <c r="A20000" s="228">
        <v>2449688.06145745</v>
      </c>
      <c r="B20000" s="228">
        <v>3.4343798143247102</v>
      </c>
      <c r="C20000" s="228"/>
      <c r="D20000" s="228"/>
      <c r="E20000" s="228"/>
    </row>
    <row r="20001" spans="1:5" x14ac:dyDescent="0.25">
      <c r="A20001" s="228">
        <v>2788893.5156015698</v>
      </c>
      <c r="B20001" s="228">
        <v>8.5315887751491501E-2</v>
      </c>
      <c r="C20001" s="228"/>
      <c r="D20001" s="228"/>
      <c r="E20001" s="228"/>
    </row>
    <row r="20002" spans="1:5" x14ac:dyDescent="0.25">
      <c r="A20002" s="230">
        <v>6696104.7271322599</v>
      </c>
      <c r="B20002" s="230">
        <v>3.5132882499684599</v>
      </c>
      <c r="C20002" s="230"/>
      <c r="D20002" s="230"/>
      <c r="E20002" s="230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62"/>
  <sheetViews>
    <sheetView workbookViewId="0">
      <selection sqref="A1:C1"/>
    </sheetView>
  </sheetViews>
  <sheetFormatPr defaultColWidth="11.42578125" defaultRowHeight="15" x14ac:dyDescent="0.25"/>
  <cols>
    <col min="1" max="1" width="7.7109375" customWidth="1"/>
    <col min="2" max="2" width="25.42578125" customWidth="1"/>
    <col min="3" max="3" width="47.85546875" customWidth="1"/>
    <col min="5" max="5" width="12.7109375" customWidth="1"/>
    <col min="6" max="6" width="30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357</v>
      </c>
      <c r="C2" s="10" t="s">
        <v>358</v>
      </c>
      <c r="E2" s="17" t="s">
        <v>79</v>
      </c>
      <c r="F2" s="11" t="s">
        <v>67</v>
      </c>
    </row>
    <row r="3" spans="1:6" x14ac:dyDescent="0.25">
      <c r="A3" s="232">
        <v>2008</v>
      </c>
      <c r="B3" s="232">
        <v>0.31891396905838798</v>
      </c>
      <c r="C3" s="232">
        <v>729.39966264332497</v>
      </c>
      <c r="E3" s="17" t="s">
        <v>80</v>
      </c>
      <c r="F3" s="12"/>
    </row>
    <row r="4" spans="1:6" x14ac:dyDescent="0.25">
      <c r="A4" s="231">
        <v>2008.25</v>
      </c>
      <c r="B4" s="231">
        <v>0.49258683072310699</v>
      </c>
      <c r="C4" s="231">
        <v>732.99258932484497</v>
      </c>
      <c r="E4" s="17" t="s">
        <v>81</v>
      </c>
      <c r="F4" s="12" t="s">
        <v>182</v>
      </c>
    </row>
    <row r="5" spans="1:6" x14ac:dyDescent="0.25">
      <c r="A5" s="231">
        <v>2008.5</v>
      </c>
      <c r="B5" s="231">
        <v>-0.122148031244174</v>
      </c>
      <c r="C5" s="231">
        <v>732.09725330781896</v>
      </c>
      <c r="E5" s="17" t="s">
        <v>83</v>
      </c>
      <c r="F5" s="13" t="s">
        <v>359</v>
      </c>
    </row>
    <row r="6" spans="1:6" x14ac:dyDescent="0.25">
      <c r="A6" s="231">
        <v>2008.75</v>
      </c>
      <c r="B6" s="231">
        <v>-0.65994078297592096</v>
      </c>
      <c r="C6" s="231">
        <v>727.26584496219402</v>
      </c>
    </row>
    <row r="7" spans="1:6" x14ac:dyDescent="0.25">
      <c r="A7" s="231">
        <v>2009</v>
      </c>
      <c r="B7" s="231">
        <v>-3.5873491822102199</v>
      </c>
      <c r="C7" s="231">
        <v>701.17627962044799</v>
      </c>
      <c r="E7" s="18" t="str">
        <f>HYPERLINK("#'OVERZICHT'!A1", "Link naar overzicht")</f>
        <v>Link naar overzicht</v>
      </c>
    </row>
    <row r="8" spans="1:6" x14ac:dyDescent="0.25">
      <c r="A8" s="231">
        <v>2009.25</v>
      </c>
      <c r="B8" s="231">
        <v>2.50857898671519E-3</v>
      </c>
      <c r="C8" s="231">
        <v>701.19386918125895</v>
      </c>
    </row>
    <row r="9" spans="1:6" x14ac:dyDescent="0.25">
      <c r="A9" s="231">
        <v>2009.5</v>
      </c>
      <c r="B9" s="231">
        <v>0.40070790786794802</v>
      </c>
      <c r="C9" s="231">
        <v>704.00360846455305</v>
      </c>
    </row>
    <row r="10" spans="1:6" x14ac:dyDescent="0.25">
      <c r="A10" s="231">
        <v>2009.75</v>
      </c>
      <c r="B10" s="231">
        <v>0.602328460636814</v>
      </c>
      <c r="C10" s="231">
        <v>708.24402256224596</v>
      </c>
    </row>
    <row r="11" spans="1:6" x14ac:dyDescent="0.25">
      <c r="A11" s="231">
        <v>2010</v>
      </c>
      <c r="B11" s="231">
        <v>-0.147660678917449</v>
      </c>
      <c r="C11" s="231">
        <v>707.19822463013804</v>
      </c>
    </row>
    <row r="12" spans="1:6" x14ac:dyDescent="0.25">
      <c r="A12" s="231">
        <v>2010.25</v>
      </c>
      <c r="B12" s="231">
        <v>0.438762580361374</v>
      </c>
      <c r="C12" s="231">
        <v>710.30114580879501</v>
      </c>
    </row>
    <row r="13" spans="1:6" x14ac:dyDescent="0.25">
      <c r="A13" s="231">
        <v>2010.5</v>
      </c>
      <c r="B13" s="231">
        <v>0.44157100444122099</v>
      </c>
      <c r="C13" s="231">
        <v>713.43762971290005</v>
      </c>
    </row>
    <row r="14" spans="1:6" x14ac:dyDescent="0.25">
      <c r="A14" s="231">
        <v>2010.75</v>
      </c>
      <c r="B14" s="231">
        <v>1.1276945563324099</v>
      </c>
      <c r="C14" s="231">
        <v>721.48302702599995</v>
      </c>
    </row>
    <row r="15" spans="1:6" x14ac:dyDescent="0.25">
      <c r="A15" s="231">
        <v>2011</v>
      </c>
      <c r="B15" s="231">
        <v>0.59671217034784596</v>
      </c>
      <c r="C15" s="231">
        <v>725.78820405525801</v>
      </c>
    </row>
    <row r="16" spans="1:6" x14ac:dyDescent="0.25">
      <c r="A16" s="231">
        <v>2011.25</v>
      </c>
      <c r="B16" s="231">
        <v>-8.9564654559515205E-2</v>
      </c>
      <c r="C16" s="231">
        <v>725.13815435746199</v>
      </c>
    </row>
    <row r="17" spans="1:3" x14ac:dyDescent="0.25">
      <c r="A17" s="231">
        <v>2011.5</v>
      </c>
      <c r="B17" s="231">
        <v>8.1694527995779297E-4</v>
      </c>
      <c r="C17" s="231">
        <v>725.14407833938697</v>
      </c>
    </row>
    <row r="18" spans="1:3" x14ac:dyDescent="0.25">
      <c r="A18" s="231">
        <v>2011.75</v>
      </c>
      <c r="B18" s="231">
        <v>-0.601770000868185</v>
      </c>
      <c r="C18" s="231">
        <v>720.780378812869</v>
      </c>
    </row>
    <row r="19" spans="1:3" x14ac:dyDescent="0.25">
      <c r="A19" s="231">
        <v>2012</v>
      </c>
      <c r="B19" s="231">
        <v>-0.21269831573489401</v>
      </c>
      <c r="C19" s="231">
        <v>719.24729108698602</v>
      </c>
    </row>
    <row r="20" spans="1:3" x14ac:dyDescent="0.25">
      <c r="A20" s="231">
        <v>2012.25</v>
      </c>
      <c r="B20" s="231">
        <v>5.2873225440874798E-2</v>
      </c>
      <c r="C20" s="231">
        <v>719.62758032867998</v>
      </c>
    </row>
    <row r="21" spans="1:3" x14ac:dyDescent="0.25">
      <c r="A21" s="231">
        <v>2012.5</v>
      </c>
      <c r="B21" s="231">
        <v>-0.42767756099013599</v>
      </c>
      <c r="C21" s="231">
        <v>716.54989464491803</v>
      </c>
    </row>
    <row r="22" spans="1:3" x14ac:dyDescent="0.25">
      <c r="A22" s="231">
        <v>2012.75</v>
      </c>
      <c r="B22" s="231">
        <v>-0.70049515664252204</v>
      </c>
      <c r="C22" s="231">
        <v>711.53049733800299</v>
      </c>
    </row>
    <row r="23" spans="1:3" x14ac:dyDescent="0.25">
      <c r="A23" s="231">
        <v>2013</v>
      </c>
      <c r="B23" s="231">
        <v>0.280960002789787</v>
      </c>
      <c r="C23" s="231">
        <v>713.52961344317396</v>
      </c>
    </row>
    <row r="24" spans="1:3" x14ac:dyDescent="0.25">
      <c r="A24" s="231">
        <v>2013.25</v>
      </c>
      <c r="B24" s="231">
        <v>-0.18186275606277799</v>
      </c>
      <c r="C24" s="231">
        <v>712.23196882284196</v>
      </c>
    </row>
    <row r="25" spans="1:3" x14ac:dyDescent="0.25">
      <c r="A25" s="231">
        <v>2013.5</v>
      </c>
      <c r="B25" s="231">
        <v>0.60294185732947503</v>
      </c>
      <c r="C25" s="231">
        <v>716.52631348415696</v>
      </c>
    </row>
    <row r="26" spans="1:3" x14ac:dyDescent="0.25">
      <c r="A26" s="231">
        <v>2013.75</v>
      </c>
      <c r="B26" s="231">
        <v>0.635444489404002</v>
      </c>
      <c r="C26" s="231">
        <v>721.07944045832198</v>
      </c>
    </row>
    <row r="27" spans="1:3" x14ac:dyDescent="0.25">
      <c r="A27" s="231">
        <v>2014</v>
      </c>
      <c r="B27" s="231">
        <v>-0.10233480718772101</v>
      </c>
      <c r="C27" s="231">
        <v>720.34152520325802</v>
      </c>
    </row>
    <row r="28" spans="1:3" x14ac:dyDescent="0.25">
      <c r="A28" s="231">
        <v>2014.25</v>
      </c>
      <c r="B28" s="231">
        <v>0.58494620457747404</v>
      </c>
      <c r="C28" s="231">
        <v>724.55513561493001</v>
      </c>
    </row>
    <row r="29" spans="1:3" x14ac:dyDescent="0.25">
      <c r="A29" s="231">
        <v>2014.5</v>
      </c>
      <c r="B29" s="231">
        <v>0.24979167363516899</v>
      </c>
      <c r="C29" s="231">
        <v>726.36501401459304</v>
      </c>
    </row>
    <row r="30" spans="1:3" x14ac:dyDescent="0.25">
      <c r="A30" s="231">
        <v>2014.75</v>
      </c>
      <c r="B30" s="231">
        <v>0.89607136026852396</v>
      </c>
      <c r="C30" s="231">
        <v>732.87376287618804</v>
      </c>
    </row>
    <row r="31" spans="1:3" x14ac:dyDescent="0.25">
      <c r="A31" s="231">
        <v>2015</v>
      </c>
      <c r="B31" s="231">
        <v>0.59828186050085996</v>
      </c>
      <c r="C31" s="231">
        <v>737.25841365984604</v>
      </c>
    </row>
    <row r="32" spans="1:3" x14ac:dyDescent="0.25">
      <c r="A32" s="231">
        <v>2015.25</v>
      </c>
      <c r="B32" s="231">
        <v>0.309680292320547</v>
      </c>
      <c r="C32" s="231">
        <v>739.54155767042596</v>
      </c>
    </row>
    <row r="33" spans="1:3" x14ac:dyDescent="0.25">
      <c r="A33" s="231">
        <v>2015.5</v>
      </c>
      <c r="B33" s="231">
        <v>0.342861898535118</v>
      </c>
      <c r="C33" s="231">
        <v>742.07716389551103</v>
      </c>
    </row>
    <row r="34" spans="1:3" x14ac:dyDescent="0.25">
      <c r="A34" s="231">
        <v>2015.75</v>
      </c>
      <c r="B34" s="231">
        <v>1.62877653166804E-2</v>
      </c>
      <c r="C34" s="231">
        <v>742.19803168243504</v>
      </c>
    </row>
    <row r="35" spans="1:3" x14ac:dyDescent="0.25">
      <c r="A35" s="231">
        <v>2016</v>
      </c>
      <c r="B35" s="231">
        <v>0.96435719541114695</v>
      </c>
      <c r="C35" s="231">
        <v>749.35547180516403</v>
      </c>
    </row>
    <row r="36" spans="1:3" x14ac:dyDescent="0.25">
      <c r="A36" s="231">
        <v>2016.25</v>
      </c>
      <c r="B36" s="231">
        <v>0.23283534278186699</v>
      </c>
      <c r="C36" s="231">
        <v>751.10023618659602</v>
      </c>
    </row>
    <row r="37" spans="1:3" x14ac:dyDescent="0.25">
      <c r="A37" s="231">
        <v>2016.5</v>
      </c>
      <c r="B37" s="231">
        <v>1.12243183504106</v>
      </c>
      <c r="C37" s="231">
        <v>759.53082435062299</v>
      </c>
    </row>
    <row r="38" spans="1:3" x14ac:dyDescent="0.25">
      <c r="A38" s="231">
        <v>2016.75</v>
      </c>
      <c r="B38" s="231">
        <v>0.84283672050848901</v>
      </c>
      <c r="C38" s="231">
        <v>765.93242904183103</v>
      </c>
    </row>
    <row r="39" spans="1:3" x14ac:dyDescent="0.25">
      <c r="A39" s="231">
        <v>2017</v>
      </c>
      <c r="B39" s="231">
        <v>0.40677678819753799</v>
      </c>
      <c r="C39" s="231">
        <v>769.04806437645095</v>
      </c>
    </row>
    <row r="40" spans="1:3" x14ac:dyDescent="0.25">
      <c r="A40" s="231">
        <v>2017.25</v>
      </c>
      <c r="B40" s="231">
        <v>0.88116079707207795</v>
      </c>
      <c r="C40" s="231">
        <v>775.82461443037801</v>
      </c>
    </row>
    <row r="41" spans="1:3" x14ac:dyDescent="0.25">
      <c r="A41" s="231">
        <v>2017.5</v>
      </c>
      <c r="B41" s="231">
        <v>0.72785825214993805</v>
      </c>
      <c r="C41" s="231">
        <v>781.47151790871999</v>
      </c>
    </row>
    <row r="42" spans="1:3" x14ac:dyDescent="0.25">
      <c r="A42" s="231">
        <v>2017.75</v>
      </c>
      <c r="B42" s="231">
        <v>0.79199466635500004</v>
      </c>
      <c r="C42" s="231">
        <v>787.66073064963996</v>
      </c>
    </row>
    <row r="43" spans="1:3" x14ac:dyDescent="0.25">
      <c r="A43" s="231">
        <v>2018</v>
      </c>
      <c r="B43" s="231">
        <v>0.50045349309588705</v>
      </c>
      <c r="C43" s="231">
        <v>791.60260628992103</v>
      </c>
    </row>
    <row r="44" spans="1:3" x14ac:dyDescent="0.25">
      <c r="A44" s="231">
        <v>2018.25</v>
      </c>
      <c r="B44" s="231">
        <v>0.60398532032575103</v>
      </c>
      <c r="C44" s="231">
        <v>796.38376982722798</v>
      </c>
    </row>
    <row r="45" spans="1:3" x14ac:dyDescent="0.25">
      <c r="A45" s="231">
        <v>2018.5</v>
      </c>
      <c r="B45" s="231">
        <v>0.221109846211553</v>
      </c>
      <c r="C45" s="231">
        <v>798.14465275594705</v>
      </c>
    </row>
    <row r="46" spans="1:3" x14ac:dyDescent="0.25">
      <c r="A46" s="231">
        <v>2018.75</v>
      </c>
      <c r="B46" s="231">
        <v>0.40656827846330401</v>
      </c>
      <c r="C46" s="231">
        <v>801.38965573030396</v>
      </c>
    </row>
    <row r="47" spans="1:3" x14ac:dyDescent="0.25">
      <c r="A47" s="231">
        <v>2019</v>
      </c>
      <c r="B47" s="231">
        <v>0.55372428308730903</v>
      </c>
      <c r="C47" s="231">
        <v>805.82714485623205</v>
      </c>
    </row>
    <row r="48" spans="1:3" x14ac:dyDescent="0.25">
      <c r="A48" s="231">
        <v>2019.25</v>
      </c>
      <c r="B48" s="231">
        <v>0.35765794304734</v>
      </c>
      <c r="C48" s="231">
        <v>808.70924964704204</v>
      </c>
    </row>
    <row r="49" spans="1:3" x14ac:dyDescent="0.25">
      <c r="A49" s="231">
        <v>2019.5</v>
      </c>
      <c r="B49" s="231">
        <v>0.33090195890783702</v>
      </c>
      <c r="C49" s="231">
        <v>811.38528439599304</v>
      </c>
    </row>
    <row r="50" spans="1:3" x14ac:dyDescent="0.25">
      <c r="A50" s="231">
        <v>2019.75</v>
      </c>
      <c r="B50" s="231">
        <v>0.45347504005768302</v>
      </c>
      <c r="C50" s="231">
        <v>815.06471413942995</v>
      </c>
    </row>
    <row r="51" spans="1:3" x14ac:dyDescent="0.25">
      <c r="A51" s="231">
        <v>2020</v>
      </c>
      <c r="B51" s="231">
        <v>-1.5401250839653899</v>
      </c>
      <c r="C51" s="231">
        <v>802.511698026418</v>
      </c>
    </row>
    <row r="52" spans="1:3" x14ac:dyDescent="0.25">
      <c r="A52" s="231">
        <v>2020.25</v>
      </c>
      <c r="B52" s="231">
        <v>-8.4349884787462592</v>
      </c>
      <c r="C52" s="231">
        <v>734.81992875729804</v>
      </c>
    </row>
    <row r="53" spans="1:3" x14ac:dyDescent="0.25">
      <c r="A53" s="231">
        <v>2020.5</v>
      </c>
      <c r="B53" s="231">
        <v>7.7439887850964801</v>
      </c>
      <c r="C53" s="231">
        <v>791.72430163091803</v>
      </c>
    </row>
    <row r="54" spans="1:3" x14ac:dyDescent="0.25">
      <c r="A54" s="231">
        <v>2020.75</v>
      </c>
      <c r="B54" s="231">
        <v>-0.1</v>
      </c>
      <c r="C54" s="231">
        <v>790.79794358388403</v>
      </c>
    </row>
    <row r="55" spans="1:3" x14ac:dyDescent="0.25">
      <c r="A55" s="231">
        <v>2021</v>
      </c>
      <c r="B55" s="231">
        <v>-1.9</v>
      </c>
      <c r="C55" s="231">
        <v>776.10418753543001</v>
      </c>
    </row>
    <row r="56" spans="1:3" x14ac:dyDescent="0.25">
      <c r="A56" s="231">
        <v>2021.25</v>
      </c>
      <c r="B56" s="231">
        <v>1.8</v>
      </c>
      <c r="C56" s="231">
        <v>789.90101509997396</v>
      </c>
    </row>
    <row r="57" spans="1:3" x14ac:dyDescent="0.25">
      <c r="A57" s="231">
        <v>2021.5</v>
      </c>
      <c r="B57" s="231">
        <v>2.2000000000000002</v>
      </c>
      <c r="C57" s="231">
        <v>807.22315692582595</v>
      </c>
    </row>
    <row r="58" spans="1:3" x14ac:dyDescent="0.25">
      <c r="A58" s="231">
        <v>2021.75</v>
      </c>
      <c r="B58" s="231">
        <v>1.1000000000000001</v>
      </c>
      <c r="C58" s="231">
        <v>816.05239542547395</v>
      </c>
    </row>
    <row r="59" spans="1:3" x14ac:dyDescent="0.25">
      <c r="A59" s="231">
        <v>2022</v>
      </c>
      <c r="B59" s="231">
        <v>0.5</v>
      </c>
      <c r="C59" s="231">
        <v>820.21657132202404</v>
      </c>
    </row>
    <row r="60" spans="1:3" x14ac:dyDescent="0.25">
      <c r="A60" s="231">
        <v>2022.25</v>
      </c>
      <c r="B60" s="231">
        <v>0.4</v>
      </c>
      <c r="C60" s="231">
        <v>823.43048460783302</v>
      </c>
    </row>
    <row r="61" spans="1:3" x14ac:dyDescent="0.25">
      <c r="A61" s="231">
        <v>2022.5</v>
      </c>
      <c r="B61" s="231">
        <v>0.5</v>
      </c>
      <c r="C61" s="231">
        <v>827.16092850950599</v>
      </c>
    </row>
    <row r="62" spans="1:3" x14ac:dyDescent="0.25">
      <c r="A62" s="233">
        <v>2022.75</v>
      </c>
      <c r="B62" s="233">
        <v>0.5</v>
      </c>
      <c r="C62" s="233">
        <v>831.27290357394304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K10"/>
  <sheetViews>
    <sheetView workbookViewId="0">
      <selection sqref="A1:H1"/>
    </sheetView>
  </sheetViews>
  <sheetFormatPr defaultColWidth="11.42578125" defaultRowHeight="15" x14ac:dyDescent="0.25"/>
  <cols>
    <col min="1" max="1" width="8.42578125" customWidth="1"/>
    <col min="2" max="2" width="11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298" t="s">
        <v>77</v>
      </c>
      <c r="B1" s="299"/>
      <c r="C1" s="299"/>
      <c r="D1" s="299"/>
      <c r="E1" s="299"/>
      <c r="F1" s="299"/>
      <c r="G1" s="299"/>
      <c r="H1" s="299"/>
      <c r="J1" s="298" t="s">
        <v>78</v>
      </c>
      <c r="K1" s="299"/>
    </row>
    <row r="2" spans="1:11" x14ac:dyDescent="0.25">
      <c r="A2" s="10" t="s">
        <v>76</v>
      </c>
      <c r="B2" s="10" t="s">
        <v>360</v>
      </c>
      <c r="C2" s="10" t="s">
        <v>361</v>
      </c>
      <c r="D2" s="10" t="s">
        <v>361</v>
      </c>
      <c r="E2" s="10" t="s">
        <v>362</v>
      </c>
      <c r="F2" s="10" t="s">
        <v>362</v>
      </c>
      <c r="G2" s="10" t="s">
        <v>363</v>
      </c>
      <c r="H2" s="10" t="s">
        <v>363</v>
      </c>
      <c r="J2" s="17" t="s">
        <v>79</v>
      </c>
      <c r="K2" s="11" t="s">
        <v>68</v>
      </c>
    </row>
    <row r="3" spans="1:11" x14ac:dyDescent="0.25">
      <c r="A3" s="235">
        <v>2015</v>
      </c>
      <c r="B3" s="235">
        <v>0</v>
      </c>
      <c r="C3" s="235"/>
      <c r="D3" s="235"/>
      <c r="E3" s="235"/>
      <c r="F3" s="235"/>
      <c r="G3" s="235"/>
      <c r="H3" s="235"/>
      <c r="J3" s="17" t="s">
        <v>80</v>
      </c>
      <c r="K3" s="12"/>
    </row>
    <row r="4" spans="1:11" x14ac:dyDescent="0.25">
      <c r="A4" s="234">
        <v>2016</v>
      </c>
      <c r="B4" s="234">
        <v>2.1898733000994501</v>
      </c>
      <c r="C4" s="234"/>
      <c r="D4" s="234"/>
      <c r="E4" s="234"/>
      <c r="F4" s="234"/>
      <c r="G4" s="234"/>
      <c r="H4" s="234"/>
      <c r="J4" s="17" t="s">
        <v>81</v>
      </c>
      <c r="K4" s="12" t="s">
        <v>182</v>
      </c>
    </row>
    <row r="5" spans="1:11" x14ac:dyDescent="0.25">
      <c r="A5" s="234">
        <v>2017</v>
      </c>
      <c r="B5" s="234">
        <v>2.9110484155424601</v>
      </c>
      <c r="C5" s="234"/>
      <c r="D5" s="234"/>
      <c r="E5" s="234"/>
      <c r="F5" s="234"/>
      <c r="G5" s="234"/>
      <c r="H5" s="234"/>
      <c r="J5" s="17" t="s">
        <v>83</v>
      </c>
      <c r="K5" s="13"/>
    </row>
    <row r="6" spans="1:11" x14ac:dyDescent="0.25">
      <c r="A6" s="234">
        <v>2018</v>
      </c>
      <c r="B6" s="234">
        <v>2.3608105623780702</v>
      </c>
      <c r="C6" s="234"/>
      <c r="D6" s="234"/>
      <c r="E6" s="234"/>
      <c r="F6" s="234"/>
      <c r="G6" s="234"/>
      <c r="H6" s="234"/>
    </row>
    <row r="7" spans="1:11" x14ac:dyDescent="0.25">
      <c r="A7" s="234">
        <v>2019</v>
      </c>
      <c r="B7" s="234">
        <v>1.6773446739828599</v>
      </c>
      <c r="C7" s="234"/>
      <c r="D7" s="234"/>
      <c r="E7" s="234"/>
      <c r="F7" s="234"/>
      <c r="G7" s="234"/>
      <c r="H7" s="234"/>
      <c r="J7" s="18" t="str">
        <f>HYPERLINK("#'OVERZICHT'!A1", "Link naar overzicht")</f>
        <v>Link naar overzicht</v>
      </c>
    </row>
    <row r="8" spans="1:11" x14ac:dyDescent="0.25">
      <c r="A8" s="234">
        <v>2020</v>
      </c>
      <c r="B8" s="234">
        <v>-3.7375201975657499</v>
      </c>
      <c r="C8" s="234">
        <v>-3.7375201975657499</v>
      </c>
      <c r="D8" s="234">
        <v>-3.7375201975657499</v>
      </c>
      <c r="E8" s="234">
        <v>-3.7375201975657499</v>
      </c>
      <c r="F8" s="234">
        <v>-3.7375201975657499</v>
      </c>
      <c r="G8" s="234">
        <v>-3.7375201975657499</v>
      </c>
      <c r="H8" s="234">
        <v>-3.7375201975657499</v>
      </c>
    </row>
    <row r="9" spans="1:11" x14ac:dyDescent="0.25">
      <c r="A9" s="234">
        <v>2021</v>
      </c>
      <c r="B9" s="234">
        <v>2.2000000000000002</v>
      </c>
      <c r="C9" s="234">
        <v>0.91516192192157997</v>
      </c>
      <c r="D9" s="234">
        <v>3.5354877454432798</v>
      </c>
      <c r="E9" s="234">
        <v>1.55486798046092</v>
      </c>
      <c r="F9" s="234">
        <v>2.8957816869039301</v>
      </c>
      <c r="G9" s="234">
        <v>1.91907552484171</v>
      </c>
      <c r="H9" s="234">
        <v>2.5315741425231502</v>
      </c>
    </row>
    <row r="10" spans="1:11" x14ac:dyDescent="0.25">
      <c r="A10" s="236">
        <v>2022</v>
      </c>
      <c r="B10" s="236">
        <v>3.5</v>
      </c>
      <c r="C10" s="236">
        <v>0.43654418476139301</v>
      </c>
      <c r="D10" s="236">
        <v>6.6371593673784597</v>
      </c>
      <c r="E10" s="236">
        <v>1.95105439522716</v>
      </c>
      <c r="F10" s="236">
        <v>5.12264915691269</v>
      </c>
      <c r="G10" s="236">
        <v>2.81000053168848</v>
      </c>
      <c r="H10" s="236">
        <v>4.2637030204513797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K10"/>
  <sheetViews>
    <sheetView workbookViewId="0">
      <selection activeCell="A3" sqref="A3"/>
    </sheetView>
  </sheetViews>
  <sheetFormatPr defaultColWidth="11.42578125" defaultRowHeight="15" x14ac:dyDescent="0.25"/>
  <cols>
    <col min="1" max="1" width="7.28515625" customWidth="1"/>
    <col min="2" max="2" width="13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298" t="s">
        <v>77</v>
      </c>
      <c r="B1" s="299"/>
      <c r="C1" s="299"/>
      <c r="D1" s="299"/>
      <c r="E1" s="299"/>
      <c r="F1" s="299"/>
      <c r="G1" s="299"/>
      <c r="H1" s="299"/>
      <c r="J1" s="298" t="s">
        <v>78</v>
      </c>
      <c r="K1" s="299"/>
    </row>
    <row r="2" spans="1:11" x14ac:dyDescent="0.25">
      <c r="A2" s="10" t="s">
        <v>76</v>
      </c>
      <c r="B2" s="10" t="s">
        <v>364</v>
      </c>
      <c r="C2" s="10" t="s">
        <v>361</v>
      </c>
      <c r="D2" s="10" t="s">
        <v>361</v>
      </c>
      <c r="E2" s="10" t="s">
        <v>362</v>
      </c>
      <c r="F2" s="10" t="s">
        <v>362</v>
      </c>
      <c r="G2" s="10" t="s">
        <v>363</v>
      </c>
      <c r="H2" s="10" t="s">
        <v>363</v>
      </c>
      <c r="J2" s="17" t="s">
        <v>79</v>
      </c>
      <c r="K2" s="11" t="s">
        <v>69</v>
      </c>
    </row>
    <row r="3" spans="1:11" x14ac:dyDescent="0.25">
      <c r="A3" s="238">
        <v>2015</v>
      </c>
      <c r="B3" s="238">
        <v>0</v>
      </c>
      <c r="C3" s="238"/>
      <c r="D3" s="238"/>
      <c r="E3" s="238"/>
      <c r="F3" s="238"/>
      <c r="G3" s="238"/>
      <c r="H3" s="238"/>
      <c r="J3" s="17" t="s">
        <v>80</v>
      </c>
      <c r="K3" s="12"/>
    </row>
    <row r="4" spans="1:11" x14ac:dyDescent="0.25">
      <c r="A4" s="237">
        <v>2016</v>
      </c>
      <c r="B4" s="237">
        <v>0.1</v>
      </c>
      <c r="C4" s="237"/>
      <c r="D4" s="237"/>
      <c r="E4" s="237"/>
      <c r="F4" s="237"/>
      <c r="G4" s="237"/>
      <c r="H4" s="237"/>
      <c r="J4" s="17" t="s">
        <v>81</v>
      </c>
      <c r="K4" s="12" t="s">
        <v>182</v>
      </c>
    </row>
    <row r="5" spans="1:11" x14ac:dyDescent="0.25">
      <c r="A5" s="237">
        <v>2017</v>
      </c>
      <c r="B5" s="237">
        <v>1.3</v>
      </c>
      <c r="C5" s="237"/>
      <c r="D5" s="237"/>
      <c r="E5" s="237"/>
      <c r="F5" s="237"/>
      <c r="G5" s="237"/>
      <c r="H5" s="237"/>
      <c r="J5" s="17" t="s">
        <v>83</v>
      </c>
      <c r="K5" s="13"/>
    </row>
    <row r="6" spans="1:11" x14ac:dyDescent="0.25">
      <c r="A6" s="237">
        <v>2018</v>
      </c>
      <c r="B6" s="237">
        <v>1.6</v>
      </c>
      <c r="C6" s="237"/>
      <c r="D6" s="237"/>
      <c r="E6" s="237"/>
      <c r="F6" s="237"/>
      <c r="G6" s="237"/>
      <c r="H6" s="237"/>
    </row>
    <row r="7" spans="1:11" x14ac:dyDescent="0.25">
      <c r="A7" s="237">
        <v>2019</v>
      </c>
      <c r="B7" s="237">
        <v>2.67</v>
      </c>
      <c r="C7" s="237"/>
      <c r="D7" s="237"/>
      <c r="E7" s="237"/>
      <c r="F7" s="237"/>
      <c r="G7" s="237"/>
      <c r="H7" s="237"/>
      <c r="J7" s="18" t="str">
        <f>HYPERLINK("#'OVERZICHT'!A1", "Link naar overzicht")</f>
        <v>Link naar overzicht</v>
      </c>
    </row>
    <row r="8" spans="1:11" x14ac:dyDescent="0.25">
      <c r="A8" s="237">
        <v>2020</v>
      </c>
      <c r="B8" s="237">
        <v>1.1100000000000001</v>
      </c>
      <c r="C8" s="237">
        <v>1.1100000000000001</v>
      </c>
      <c r="D8" s="237">
        <v>1.1100000000000001</v>
      </c>
      <c r="E8" s="237">
        <v>1.1100000000000001</v>
      </c>
      <c r="F8" s="237">
        <v>1.1100000000000001</v>
      </c>
      <c r="G8" s="237">
        <v>1.1100000000000001</v>
      </c>
      <c r="H8" s="237">
        <v>1.1100000000000001</v>
      </c>
    </row>
    <row r="9" spans="1:11" x14ac:dyDescent="0.25">
      <c r="A9" s="237">
        <v>2021</v>
      </c>
      <c r="B9" s="237">
        <v>1.9</v>
      </c>
      <c r="C9" s="237">
        <v>1.4425757882986201</v>
      </c>
      <c r="D9" s="237">
        <v>2.39742421170138</v>
      </c>
      <c r="E9" s="237">
        <v>1.67556461935245</v>
      </c>
      <c r="F9" s="237">
        <v>2.16443538064755</v>
      </c>
      <c r="G9" s="237">
        <v>1.8082455601358001</v>
      </c>
      <c r="H9" s="237">
        <v>2.0317544398642</v>
      </c>
    </row>
    <row r="10" spans="1:11" x14ac:dyDescent="0.25">
      <c r="A10" s="239">
        <v>2022</v>
      </c>
      <c r="B10" s="239">
        <v>1.4</v>
      </c>
      <c r="C10" s="239">
        <v>1.8795516610421E-2</v>
      </c>
      <c r="D10" s="239">
        <v>2.8412044833895802</v>
      </c>
      <c r="E10" s="239">
        <v>0.70787543704891598</v>
      </c>
      <c r="F10" s="239">
        <v>2.1521245629510801</v>
      </c>
      <c r="G10" s="239">
        <v>1.0995518671025799</v>
      </c>
      <c r="H10" s="239">
        <v>1.76044813289742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6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2" width="14.7109375" customWidth="1"/>
    <col min="3" max="3" width="21.7109375" customWidth="1"/>
    <col min="5" max="5" width="12.7109375" customWidth="1"/>
    <col min="6" max="6" width="32.7109375" customWidth="1"/>
  </cols>
  <sheetData>
    <row r="1" spans="1:6" ht="15.75" x14ac:dyDescent="0.25">
      <c r="A1" s="298" t="s">
        <v>77</v>
      </c>
      <c r="B1" s="299"/>
      <c r="C1" s="299"/>
      <c r="E1" s="298" t="s">
        <v>78</v>
      </c>
      <c r="F1" s="299"/>
    </row>
    <row r="2" spans="1:6" x14ac:dyDescent="0.25">
      <c r="A2" s="10" t="s">
        <v>76</v>
      </c>
      <c r="B2" s="10" t="s">
        <v>110</v>
      </c>
      <c r="C2" s="10" t="s">
        <v>111</v>
      </c>
      <c r="E2" s="17" t="s">
        <v>79</v>
      </c>
      <c r="F2" s="11" t="s">
        <v>9</v>
      </c>
    </row>
    <row r="3" spans="1:6" x14ac:dyDescent="0.25">
      <c r="A3" s="38">
        <v>2020</v>
      </c>
      <c r="B3" s="38">
        <v>8.7899999999999991</v>
      </c>
      <c r="C3" s="38">
        <v>-0.8</v>
      </c>
      <c r="E3" s="17" t="s">
        <v>80</v>
      </c>
      <c r="F3" s="12"/>
    </row>
    <row r="4" spans="1:6" x14ac:dyDescent="0.25">
      <c r="A4" s="37">
        <v>2020.0833333333301</v>
      </c>
      <c r="B4" s="37">
        <v>2</v>
      </c>
      <c r="C4" s="37">
        <v>1.4</v>
      </c>
      <c r="E4" s="17" t="s">
        <v>81</v>
      </c>
      <c r="F4" s="12" t="s">
        <v>112</v>
      </c>
    </row>
    <row r="5" spans="1:6" x14ac:dyDescent="0.25">
      <c r="A5" s="37">
        <v>2020.1666666666699</v>
      </c>
      <c r="B5" s="37">
        <v>-60.89</v>
      </c>
      <c r="C5" s="37">
        <v>-44.1</v>
      </c>
      <c r="E5" s="17" t="s">
        <v>83</v>
      </c>
      <c r="F5" s="13"/>
    </row>
    <row r="6" spans="1:6" x14ac:dyDescent="0.25">
      <c r="A6" s="37">
        <v>2020.25</v>
      </c>
      <c r="B6" s="37">
        <v>-95.7</v>
      </c>
      <c r="C6" s="37">
        <v>-91.2</v>
      </c>
    </row>
    <row r="7" spans="1:6" x14ac:dyDescent="0.25">
      <c r="A7" s="37">
        <v>2020.3333333333301</v>
      </c>
      <c r="B7" s="37">
        <v>-89.6</v>
      </c>
      <c r="C7" s="37">
        <v>-89.8</v>
      </c>
      <c r="E7" s="18" t="str">
        <f>HYPERLINK("#'OVERZICHT'!A1", "Link naar overzicht")</f>
        <v>Link naar overzicht</v>
      </c>
    </row>
    <row r="8" spans="1:6" x14ac:dyDescent="0.25">
      <c r="A8" s="37">
        <v>2020.4166666666699</v>
      </c>
      <c r="B8" s="37">
        <v>-74.14</v>
      </c>
      <c r="C8" s="37">
        <v>-84.2</v>
      </c>
    </row>
    <row r="9" spans="1:6" x14ac:dyDescent="0.25">
      <c r="A9" s="37">
        <v>2020.5</v>
      </c>
      <c r="B9" s="37">
        <v>-50.68</v>
      </c>
      <c r="C9" s="37">
        <v>-63.5</v>
      </c>
    </row>
    <row r="10" spans="1:6" x14ac:dyDescent="0.25">
      <c r="A10" s="37">
        <v>2020.5833333333301</v>
      </c>
      <c r="B10" s="37">
        <v>-32.18</v>
      </c>
      <c r="C10" s="37">
        <v>-53.4</v>
      </c>
    </row>
    <row r="11" spans="1:6" x14ac:dyDescent="0.25">
      <c r="A11" s="37">
        <v>2020.6666666666699</v>
      </c>
      <c r="B11" s="37">
        <v>-40.479999999999997</v>
      </c>
      <c r="C11" s="37">
        <v>-58.7</v>
      </c>
    </row>
    <row r="12" spans="1:6" x14ac:dyDescent="0.25">
      <c r="A12" s="37">
        <v>2020.75</v>
      </c>
      <c r="B12" s="37">
        <v>-52.7</v>
      </c>
      <c r="C12" s="37">
        <v>-61.6</v>
      </c>
    </row>
    <row r="13" spans="1:6" x14ac:dyDescent="0.25">
      <c r="A13" s="37">
        <v>2020.8333333333301</v>
      </c>
      <c r="B13" s="37">
        <v>-75.680000000000007</v>
      </c>
      <c r="C13" s="37">
        <v>-68.3</v>
      </c>
    </row>
    <row r="14" spans="1:6" x14ac:dyDescent="0.25">
      <c r="A14" s="37">
        <v>2020.9166666666699</v>
      </c>
      <c r="B14" s="37">
        <v>-78.41</v>
      </c>
      <c r="C14" s="37">
        <v>-66.900000000000006</v>
      </c>
    </row>
    <row r="15" spans="1:6" x14ac:dyDescent="0.25">
      <c r="A15" s="37">
        <v>2021</v>
      </c>
      <c r="B15" s="37"/>
      <c r="C15" s="37">
        <v>-68.099999999999994</v>
      </c>
    </row>
    <row r="16" spans="1:6" x14ac:dyDescent="0.25">
      <c r="A16" s="39">
        <v>2021.0833333333301</v>
      </c>
      <c r="B16" s="39"/>
      <c r="C16" s="39">
        <v>-73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K10"/>
  <sheetViews>
    <sheetView workbookViewId="0"/>
  </sheetViews>
  <sheetFormatPr defaultColWidth="11.42578125" defaultRowHeight="15" x14ac:dyDescent="0.25"/>
  <cols>
    <col min="1" max="1" width="4.7109375" customWidth="1"/>
    <col min="2" max="2" width="12.7109375" customWidth="1"/>
    <col min="3" max="4" width="18.7109375" customWidth="1"/>
    <col min="5" max="8" width="19.7109375" customWidth="1"/>
    <col min="10" max="10" width="12.7109375" customWidth="1"/>
    <col min="11" max="11" width="18.7109375" customWidth="1"/>
  </cols>
  <sheetData>
    <row r="1" spans="1:11" ht="15.75" x14ac:dyDescent="0.25">
      <c r="A1" s="298" t="s">
        <v>77</v>
      </c>
      <c r="B1" s="299"/>
      <c r="C1" s="299"/>
      <c r="D1" s="299"/>
      <c r="E1" s="299"/>
      <c r="F1" s="299"/>
      <c r="G1" s="299"/>
      <c r="H1" s="299"/>
      <c r="J1" s="298" t="s">
        <v>78</v>
      </c>
      <c r="K1" s="299"/>
    </row>
    <row r="2" spans="1:11" x14ac:dyDescent="0.25">
      <c r="A2" s="10" t="s">
        <v>76</v>
      </c>
      <c r="B2" s="10" t="s">
        <v>260</v>
      </c>
      <c r="C2" s="10" t="s">
        <v>361</v>
      </c>
      <c r="D2" s="10" t="s">
        <v>361</v>
      </c>
      <c r="E2" s="10" t="s">
        <v>362</v>
      </c>
      <c r="F2" s="10" t="s">
        <v>362</v>
      </c>
      <c r="G2" s="10" t="s">
        <v>363</v>
      </c>
      <c r="H2" s="10" t="s">
        <v>363</v>
      </c>
      <c r="J2" s="17" t="s">
        <v>79</v>
      </c>
      <c r="K2" s="11" t="s">
        <v>70</v>
      </c>
    </row>
    <row r="3" spans="1:11" x14ac:dyDescent="0.25">
      <c r="A3" s="241">
        <v>2015</v>
      </c>
      <c r="B3" s="241">
        <v>0</v>
      </c>
      <c r="C3" s="241"/>
      <c r="D3" s="241"/>
      <c r="E3" s="241"/>
      <c r="F3" s="241"/>
      <c r="G3" s="241"/>
      <c r="H3" s="241"/>
      <c r="J3" s="17" t="s">
        <v>80</v>
      </c>
      <c r="K3" s="12"/>
    </row>
    <row r="4" spans="1:11" x14ac:dyDescent="0.25">
      <c r="A4" s="240">
        <v>2016</v>
      </c>
      <c r="B4" s="240">
        <v>6.0224180841393196</v>
      </c>
      <c r="C4" s="240"/>
      <c r="D4" s="240"/>
      <c r="E4" s="240"/>
      <c r="F4" s="240"/>
      <c r="G4" s="240"/>
      <c r="H4" s="240"/>
      <c r="J4" s="17" t="s">
        <v>81</v>
      </c>
      <c r="K4" s="12" t="s">
        <v>264</v>
      </c>
    </row>
    <row r="5" spans="1:11" x14ac:dyDescent="0.25">
      <c r="A5" s="240">
        <v>2017</v>
      </c>
      <c r="B5" s="240">
        <v>4.8522358964797201</v>
      </c>
      <c r="C5" s="240"/>
      <c r="D5" s="240"/>
      <c r="E5" s="240"/>
      <c r="F5" s="240"/>
      <c r="G5" s="240"/>
      <c r="H5" s="240"/>
      <c r="J5" s="17" t="s">
        <v>83</v>
      </c>
      <c r="K5" s="13"/>
    </row>
    <row r="6" spans="1:11" x14ac:dyDescent="0.25">
      <c r="A6" s="240">
        <v>2018</v>
      </c>
      <c r="B6" s="240">
        <v>3.8404382672052901</v>
      </c>
      <c r="C6" s="240"/>
      <c r="D6" s="240"/>
      <c r="E6" s="240"/>
      <c r="F6" s="240"/>
      <c r="G6" s="240"/>
      <c r="H6" s="240"/>
    </row>
    <row r="7" spans="1:11" x14ac:dyDescent="0.25">
      <c r="A7" s="240">
        <v>2019</v>
      </c>
      <c r="B7" s="240">
        <v>3.3910226651014002</v>
      </c>
      <c r="C7" s="240"/>
      <c r="D7" s="240"/>
      <c r="E7" s="240"/>
      <c r="F7" s="240"/>
      <c r="G7" s="240"/>
      <c r="H7" s="240"/>
      <c r="J7" s="18" t="str">
        <f>HYPERLINK("#'OVERZICHT'!A1", "Link naar overzicht")</f>
        <v>Link naar overzicht</v>
      </c>
    </row>
    <row r="8" spans="1:11" x14ac:dyDescent="0.25">
      <c r="A8" s="240">
        <v>2020</v>
      </c>
      <c r="B8" s="240">
        <v>3.8378959728164901</v>
      </c>
      <c r="C8" s="240">
        <v>3.8378959728164901</v>
      </c>
      <c r="D8" s="240">
        <v>3.8378959728164901</v>
      </c>
      <c r="E8" s="240">
        <v>3.8378959728164901</v>
      </c>
      <c r="F8" s="240">
        <v>3.8378959728164901</v>
      </c>
      <c r="G8" s="240">
        <v>3.8378959728164901</v>
      </c>
      <c r="H8" s="240">
        <v>3.8378959728164901</v>
      </c>
    </row>
    <row r="9" spans="1:11" x14ac:dyDescent="0.25">
      <c r="A9" s="240">
        <v>2021</v>
      </c>
      <c r="B9" s="240">
        <v>4.4000000000000004</v>
      </c>
      <c r="C9" s="240">
        <v>3.70232416035214</v>
      </c>
      <c r="D9" s="240">
        <v>5.1750342193329901</v>
      </c>
      <c r="E9" s="240">
        <v>4.0616888138407896</v>
      </c>
      <c r="F9" s="240">
        <v>4.81566956584434</v>
      </c>
      <c r="G9" s="240">
        <v>4.2660318949317597</v>
      </c>
      <c r="H9" s="240">
        <v>4.6113264847533699</v>
      </c>
    </row>
    <row r="10" spans="1:11" x14ac:dyDescent="0.25">
      <c r="A10" s="242">
        <v>2022</v>
      </c>
      <c r="B10" s="242">
        <v>4.7</v>
      </c>
      <c r="C10" s="242">
        <v>2.8762143306888901</v>
      </c>
      <c r="D10" s="242">
        <v>6.5468958646008</v>
      </c>
      <c r="E10" s="242">
        <v>3.7733079576300499</v>
      </c>
      <c r="F10" s="242">
        <v>5.6498022376596397</v>
      </c>
      <c r="G10" s="242">
        <v>4.2822419910814897</v>
      </c>
      <c r="H10" s="242">
        <v>5.1408682042081999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K10"/>
  <sheetViews>
    <sheetView workbookViewId="0"/>
  </sheetViews>
  <sheetFormatPr defaultColWidth="11.42578125" defaultRowHeight="15" x14ac:dyDescent="0.25"/>
  <cols>
    <col min="1" max="1" width="4.7109375" customWidth="1"/>
    <col min="2" max="2" width="19.7109375" customWidth="1"/>
    <col min="3" max="4" width="18.7109375" customWidth="1"/>
    <col min="5" max="8" width="19.7109375" customWidth="1"/>
    <col min="10" max="10" width="12.7109375" customWidth="1"/>
    <col min="11" max="11" width="9.7109375" customWidth="1"/>
  </cols>
  <sheetData>
    <row r="1" spans="1:11" ht="15.75" x14ac:dyDescent="0.25">
      <c r="A1" s="298" t="s">
        <v>77</v>
      </c>
      <c r="B1" s="299"/>
      <c r="C1" s="299"/>
      <c r="D1" s="299"/>
      <c r="E1" s="299"/>
      <c r="F1" s="299"/>
      <c r="G1" s="299"/>
      <c r="H1" s="299"/>
      <c r="J1" s="298" t="s">
        <v>78</v>
      </c>
      <c r="K1" s="299"/>
    </row>
    <row r="2" spans="1:11" x14ac:dyDescent="0.25">
      <c r="A2" s="10" t="s">
        <v>76</v>
      </c>
      <c r="B2" s="10" t="s">
        <v>365</v>
      </c>
      <c r="C2" s="10" t="s">
        <v>361</v>
      </c>
      <c r="D2" s="10" t="s">
        <v>361</v>
      </c>
      <c r="E2" s="10" t="s">
        <v>362</v>
      </c>
      <c r="F2" s="10" t="s">
        <v>362</v>
      </c>
      <c r="G2" s="10" t="s">
        <v>363</v>
      </c>
      <c r="H2" s="10" t="s">
        <v>363</v>
      </c>
      <c r="J2" s="17" t="s">
        <v>79</v>
      </c>
      <c r="K2" s="11" t="s">
        <v>38</v>
      </c>
    </row>
    <row r="3" spans="1:11" x14ac:dyDescent="0.25">
      <c r="A3" s="244">
        <v>2015</v>
      </c>
      <c r="B3" s="244">
        <v>0</v>
      </c>
      <c r="C3" s="244"/>
      <c r="D3" s="244"/>
      <c r="E3" s="244"/>
      <c r="F3" s="244"/>
      <c r="G3" s="244"/>
      <c r="H3" s="244"/>
      <c r="J3" s="17" t="s">
        <v>80</v>
      </c>
      <c r="K3" s="12"/>
    </row>
    <row r="4" spans="1:11" x14ac:dyDescent="0.25">
      <c r="A4" s="243">
        <v>2016</v>
      </c>
      <c r="B4" s="243">
        <v>2.08940094898332E-2</v>
      </c>
      <c r="C4" s="243"/>
      <c r="D4" s="243"/>
      <c r="E4" s="243"/>
      <c r="F4" s="243"/>
      <c r="G4" s="243"/>
      <c r="H4" s="243"/>
      <c r="J4" s="17" t="s">
        <v>81</v>
      </c>
      <c r="K4" s="12" t="s">
        <v>106</v>
      </c>
    </row>
    <row r="5" spans="1:11" x14ac:dyDescent="0.25">
      <c r="A5" s="243">
        <v>2017</v>
      </c>
      <c r="B5" s="243">
        <v>1.2601842995830099</v>
      </c>
      <c r="C5" s="243"/>
      <c r="D5" s="243"/>
      <c r="E5" s="243"/>
      <c r="F5" s="243"/>
      <c r="G5" s="243"/>
      <c r="H5" s="243"/>
      <c r="J5" s="17" t="s">
        <v>83</v>
      </c>
      <c r="K5" s="13"/>
    </row>
    <row r="6" spans="1:11" x14ac:dyDescent="0.25">
      <c r="A6" s="243">
        <v>2018</v>
      </c>
      <c r="B6" s="243">
        <v>1.3709532589048701</v>
      </c>
      <c r="C6" s="243"/>
      <c r="D6" s="243"/>
      <c r="E6" s="243"/>
      <c r="F6" s="243"/>
      <c r="G6" s="243"/>
      <c r="H6" s="243"/>
    </row>
    <row r="7" spans="1:11" x14ac:dyDescent="0.25">
      <c r="A7" s="243">
        <v>2019</v>
      </c>
      <c r="B7" s="243">
        <v>1.7188594225404601</v>
      </c>
      <c r="C7" s="243"/>
      <c r="D7" s="243"/>
      <c r="E7" s="243"/>
      <c r="F7" s="243"/>
      <c r="G7" s="243"/>
      <c r="H7" s="243"/>
      <c r="J7" s="18" t="str">
        <f>HYPERLINK("#'OVERZICHT'!A1", "Link naar overzicht")</f>
        <v>Link naar overzicht</v>
      </c>
    </row>
    <row r="8" spans="1:11" x14ac:dyDescent="0.25">
      <c r="A8" s="243">
        <v>2020</v>
      </c>
      <c r="B8" s="243">
        <v>-4.2515849996819899</v>
      </c>
      <c r="C8" s="243">
        <v>-4.2515849996819899</v>
      </c>
      <c r="D8" s="243">
        <v>-4.2515849996819899</v>
      </c>
      <c r="E8" s="243">
        <v>-4.2515849996819899</v>
      </c>
      <c r="F8" s="243">
        <v>-4.2515849996819899</v>
      </c>
      <c r="G8" s="243">
        <v>-4.2515849996819899</v>
      </c>
      <c r="H8" s="243">
        <v>-4.2515849996819899</v>
      </c>
    </row>
    <row r="9" spans="1:11" x14ac:dyDescent="0.25">
      <c r="A9" s="243">
        <v>2021</v>
      </c>
      <c r="B9" s="243">
        <v>-5.9</v>
      </c>
      <c r="C9" s="243">
        <v>-7.8352446960296396</v>
      </c>
      <c r="D9" s="243">
        <v>-3.8704337581196802</v>
      </c>
      <c r="E9" s="243">
        <v>-6.8659401746198698</v>
      </c>
      <c r="F9" s="243">
        <v>-4.8397382795294401</v>
      </c>
      <c r="G9" s="243">
        <v>-6.3160559446218203</v>
      </c>
      <c r="H9" s="243">
        <v>-5.3896225095274897</v>
      </c>
    </row>
    <row r="10" spans="1:11" x14ac:dyDescent="0.25">
      <c r="A10" s="245">
        <v>2022</v>
      </c>
      <c r="B10" s="245">
        <v>-1.7</v>
      </c>
      <c r="C10" s="245">
        <v>-5.1524405312352703</v>
      </c>
      <c r="D10" s="245">
        <v>1.81751864163105</v>
      </c>
      <c r="E10" s="245">
        <v>-3.4498068645317601</v>
      </c>
      <c r="F10" s="245">
        <v>0.11488497492753399</v>
      </c>
      <c r="G10" s="245">
        <v>-2.4831643801075001</v>
      </c>
      <c r="H10" s="245">
        <v>-0.85175750949672902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91</vt:i4>
      </vt:variant>
    </vt:vector>
  </HeadingPairs>
  <TitlesOfParts>
    <vt:vector size="91" baseType="lpstr">
      <vt:lpstr>Overzicht</vt:lpstr>
      <vt:lpstr>H1.1a</vt:lpstr>
      <vt:lpstr>H1.1b; H5.1b</vt:lpstr>
      <vt:lpstr>H1.2a</vt:lpstr>
      <vt:lpstr>H1.2b; H1.5a</vt:lpstr>
      <vt:lpstr>H1.3a</vt:lpstr>
      <vt:lpstr>H1.3b</vt:lpstr>
      <vt:lpstr>H1.4a</vt:lpstr>
      <vt:lpstr>H1.4b</vt:lpstr>
      <vt:lpstr>H1.5a</vt:lpstr>
      <vt:lpstr>H1.5b</vt:lpstr>
      <vt:lpstr>H1.6a</vt:lpstr>
      <vt:lpstr>H1.6b</vt:lpstr>
      <vt:lpstr>h1.7a</vt:lpstr>
      <vt:lpstr>h1.7b</vt:lpstr>
      <vt:lpstr>H1.8a</vt:lpstr>
      <vt:lpstr>H1.8b</vt:lpstr>
      <vt:lpstr>H1.9a</vt:lpstr>
      <vt:lpstr>H1.9b</vt:lpstr>
      <vt:lpstr>H1.10a</vt:lpstr>
      <vt:lpstr>H1.10b</vt:lpstr>
      <vt:lpstr>H1.K1.1a</vt:lpstr>
      <vt:lpstr>H1.k1.1b</vt:lpstr>
      <vt:lpstr>H2.k2.1a</vt:lpstr>
      <vt:lpstr>H2.k2.1b</vt:lpstr>
      <vt:lpstr>H2.1a</vt:lpstr>
      <vt:lpstr>H2.1b</vt:lpstr>
      <vt:lpstr>H2.2a</vt:lpstr>
      <vt:lpstr>H2.2b</vt:lpstr>
      <vt:lpstr>H2.3a</vt:lpstr>
      <vt:lpstr>H2.3b</vt:lpstr>
      <vt:lpstr>H2.4a</vt:lpstr>
      <vt:lpstr>H2.4b</vt:lpstr>
      <vt:lpstr>H2.5a</vt:lpstr>
      <vt:lpstr>H2.5b</vt:lpstr>
      <vt:lpstr>H2.6a</vt:lpstr>
      <vt:lpstr>H2.6b</vt:lpstr>
      <vt:lpstr>H2.7a</vt:lpstr>
      <vt:lpstr>H2.7b</vt:lpstr>
      <vt:lpstr>H2.8a</vt:lpstr>
      <vt:lpstr>H2.8b</vt:lpstr>
      <vt:lpstr>H2.9</vt:lpstr>
      <vt:lpstr>H2.10</vt:lpstr>
      <vt:lpstr>H3.1a</vt:lpstr>
      <vt:lpstr>H3.1b</vt:lpstr>
      <vt:lpstr>H3.2a</vt:lpstr>
      <vt:lpstr>H3.2b</vt:lpstr>
      <vt:lpstr>H3.k3.1a</vt:lpstr>
      <vt:lpstr>H3.k3.1b</vt:lpstr>
      <vt:lpstr>H4.1a</vt:lpstr>
      <vt:lpstr>H4.1b</vt:lpstr>
      <vt:lpstr>H4.2a</vt:lpstr>
      <vt:lpstr>H4.2b</vt:lpstr>
      <vt:lpstr>MLT_H1.1a</vt:lpstr>
      <vt:lpstr>MLT_H1.1b</vt:lpstr>
      <vt:lpstr>MLT_H1.2a</vt:lpstr>
      <vt:lpstr>MLT_H1.2b; MLT_H1.11</vt:lpstr>
      <vt:lpstr>MLT_H1.3a</vt:lpstr>
      <vt:lpstr>MLT_H1.3b</vt:lpstr>
      <vt:lpstr>MLT_H1.4a</vt:lpstr>
      <vt:lpstr>MLT_H1.4b; MLT_H1.10a</vt:lpstr>
      <vt:lpstr>MLT_H1.4c</vt:lpstr>
      <vt:lpstr>MLT_H1.4d</vt:lpstr>
      <vt:lpstr>MLT_H1.5a</vt:lpstr>
      <vt:lpstr>MLT_H1.5b</vt:lpstr>
      <vt:lpstr>MLT_H1.6a</vt:lpstr>
      <vt:lpstr>MLT_H1.6b</vt:lpstr>
      <vt:lpstr>MLT_H1.7a</vt:lpstr>
      <vt:lpstr>MLT_H1.7b</vt:lpstr>
      <vt:lpstr>MLT_H1.8</vt:lpstr>
      <vt:lpstr>MLT_H1.9a</vt:lpstr>
      <vt:lpstr>MLT_H1.9b</vt:lpstr>
      <vt:lpstr>MLT_H1.10b</vt:lpstr>
      <vt:lpstr>MLT_H1.12a</vt:lpstr>
      <vt:lpstr>MLT_H1.12b</vt:lpstr>
      <vt:lpstr>MLT_H2.1a</vt:lpstr>
      <vt:lpstr>MLT_H2.1b</vt:lpstr>
      <vt:lpstr>MLT_H2.1c</vt:lpstr>
      <vt:lpstr>MLT_H2.1d</vt:lpstr>
      <vt:lpstr>MLT_H2.2a</vt:lpstr>
      <vt:lpstr>MLT_H2.2b</vt:lpstr>
      <vt:lpstr>MLT_H2.3</vt:lpstr>
      <vt:lpstr>MLT_H2.4a</vt:lpstr>
      <vt:lpstr>MLT_H2.4b</vt:lpstr>
      <vt:lpstr>MLT_H2.5</vt:lpstr>
      <vt:lpstr>MLT_H2.6</vt:lpstr>
      <vt:lpstr>W01_bbp_kw_nl</vt:lpstr>
      <vt:lpstr>W02_fc_bbp_nl</vt:lpstr>
      <vt:lpstr>W03_fc_hicp_nl</vt:lpstr>
      <vt:lpstr>W04_fc_werkl_nl</vt:lpstr>
      <vt:lpstr>W05_fc_emu_nl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Bart Borsboom</cp:lastModifiedBy>
  <dcterms:created xsi:type="dcterms:W3CDTF">2021-03-25T13:06:21Z</dcterms:created>
  <dcterms:modified xsi:type="dcterms:W3CDTF">2021-03-31T06:52:05Z</dcterms:modified>
</cp:coreProperties>
</file>